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75" windowWidth="19395" windowHeight="6930"/>
  </bookViews>
  <sheets>
    <sheet name="业务库存周转天数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P">#REF!</definedName>
    <definedName name="_">#REF!</definedName>
    <definedName name="____ab1" localSheetId="0" hidden="1">{"'Matrix'!$A$3:$J$47"}</definedName>
    <definedName name="____ab1" hidden="1">{"'Matrix'!$A$3:$J$47"}</definedName>
    <definedName name="____ICP3">#REF!</definedName>
    <definedName name="___ab1" localSheetId="0" hidden="1">{"'Matrix'!$A$3:$J$47"}</definedName>
    <definedName name="___ab1" hidden="1">{"'Matrix'!$A$3:$J$47"}</definedName>
    <definedName name="___ICP3">#REF!</definedName>
    <definedName name="__123Graph_A" hidden="1">#REF!</definedName>
    <definedName name="__123Graph_B" hidden="1">#REF!</definedName>
    <definedName name="__123Graph_C" hidden="1">#REF!</definedName>
    <definedName name="__123Graph_D" hidden="1">#REF!</definedName>
    <definedName name="__123Graph_E" hidden="1">#REF!</definedName>
    <definedName name="__123Graph_F" hidden="1">#REF!</definedName>
    <definedName name="__123Graph_X" hidden="1">#REF!</definedName>
    <definedName name="__ab1" localSheetId="0" hidden="1">{"'Matrix'!$A$3:$J$47"}</definedName>
    <definedName name="__ab1" hidden="1">{"'Matrix'!$A$3:$J$47"}</definedName>
    <definedName name="__ACC0320">#REF!</definedName>
    <definedName name="__BAL0320">#REF!</definedName>
    <definedName name="__BAL0344">#REF!</definedName>
    <definedName name="__BAL0348">#REF!</definedName>
    <definedName name="__BAL0360">#REF!</definedName>
    <definedName name="__BAL0361">#REF!</definedName>
    <definedName name="__BAL0367">#REF!</definedName>
    <definedName name="__BAL0370">#REF!</definedName>
    <definedName name="__BAL0375">#REF!</definedName>
    <definedName name="__BAL0384">#REF!</definedName>
    <definedName name="__BAL0385">#REF!</definedName>
    <definedName name="__BAL0386">#REF!</definedName>
    <definedName name="__BAL0387">#REF!</definedName>
    <definedName name="__BAL0388">#REF!</definedName>
    <definedName name="__BAL0395">#REF!</definedName>
    <definedName name="__bal0397">#REF!</definedName>
    <definedName name="__BAL0399">#REF!</definedName>
    <definedName name="__BAL0400">#REF!</definedName>
    <definedName name="__BAL0810">#REF!</definedName>
    <definedName name="__BAL0811">#REF!</definedName>
    <definedName name="__BAL0815">#REF!</definedName>
    <definedName name="__BAL6791">#REF!</definedName>
    <definedName name="__BLA0811">#REF!</definedName>
    <definedName name="__ICP3">#REF!</definedName>
    <definedName name="__r">#N/A</definedName>
    <definedName name="__SHR1" localSheetId="0">'[2]12k'!$D$30</definedName>
    <definedName name="__SHR1">'[3]12k'!$D$30</definedName>
    <definedName name="__xlfn.BAHTTEXT" hidden="1">#NAME?</definedName>
    <definedName name="_02017">#REF!</definedName>
    <definedName name="_02228">#REF!</definedName>
    <definedName name="_02625">#REF!</definedName>
    <definedName name="_02697">#REF!</definedName>
    <definedName name="_02770">#REF!</definedName>
    <definedName name="_1">#REF!</definedName>
    <definedName name="_1_" localSheetId="0">'[4]OFA YTD (Co4)'!$A$20:$A$20</definedName>
    <definedName name="_1_">'[5]OFA YTD (Co4)'!$A$20:$A$20</definedName>
    <definedName name="_1r_" localSheetId="0">#N/A</definedName>
    <definedName name="_1r_">#N/A</definedName>
    <definedName name="_ab1" localSheetId="0" hidden="1">{"'Matrix'!$A$3:$J$47"}</definedName>
    <definedName name="_ab1" hidden="1">{"'Matrix'!$A$3:$J$47"}</definedName>
    <definedName name="_ACC0320">#REF!</definedName>
    <definedName name="_BAL0320">#REF!</definedName>
    <definedName name="_BAL0344">#REF!</definedName>
    <definedName name="_BAL0348">#REF!</definedName>
    <definedName name="_BAL0360">#REF!</definedName>
    <definedName name="_BAL0361">#REF!</definedName>
    <definedName name="_BAL0367">#REF!</definedName>
    <definedName name="_BAL0370">#REF!</definedName>
    <definedName name="_BAL0375">#REF!</definedName>
    <definedName name="_BAL0384">#REF!</definedName>
    <definedName name="_BAL0385">#REF!</definedName>
    <definedName name="_BAL0386">#REF!</definedName>
    <definedName name="_BAL0387">#REF!</definedName>
    <definedName name="_BAL0388">#REF!</definedName>
    <definedName name="_BAL0395">#REF!</definedName>
    <definedName name="_bal0397">#REF!</definedName>
    <definedName name="_BAL0399">#REF!</definedName>
    <definedName name="_BAL0400">#REF!</definedName>
    <definedName name="_BAL0810">#REF!</definedName>
    <definedName name="_BAL0811">#REF!</definedName>
    <definedName name="_BAL0815">#REF!</definedName>
    <definedName name="_BAL6791">#REF!</definedName>
    <definedName name="_BLA0811">#REF!</definedName>
    <definedName name="_Fill" hidden="1">#REF!</definedName>
    <definedName name="_ICP3">#REF!</definedName>
    <definedName name="_Key1" hidden="1">#REF!</definedName>
    <definedName name="_Key2" hidden="1">#REF!</definedName>
    <definedName name="_Key3" hidden="1">[6]tblNNSExport23Master!$C$37</definedName>
    <definedName name="_Key99" hidden="1">#REF!</definedName>
    <definedName name="_Order1" hidden="1">255</definedName>
    <definedName name="_Order2" hidden="1">255</definedName>
    <definedName name="_Order3" hidden="1">255</definedName>
    <definedName name="_Order4" hidden="1">255</definedName>
    <definedName name="_r">#N/A</definedName>
    <definedName name="_roi2004" localSheetId="0">[7]Data!$B$59:$L$110</definedName>
    <definedName name="_roi2004">[8]Data!$B$59:$L$110</definedName>
    <definedName name="_roi2005" localSheetId="0">[7]Data!$B$114:$L$165</definedName>
    <definedName name="_roi2005">[8]Data!$B$114:$L$165</definedName>
    <definedName name="_SHR1" localSheetId="0">'[2]12k'!$D$30</definedName>
    <definedName name="_SHR1">'[3]12k'!$D$30</definedName>
    <definedName name="_sm90" localSheetId="0">'[9]Schedule 3rd'!#REF!</definedName>
    <definedName name="_sm90">'[10]Schedule 3rd'!#REF!</definedName>
    <definedName name="_Sort" hidden="1">#REF!</definedName>
    <definedName name="_Sort1" hidden="1">[6]tblNNSExport23Master!$A$37:$G$57</definedName>
    <definedName name="_Sum1" localSheetId="0">#REF!</definedName>
    <definedName name="_Sum1">#REF!</definedName>
    <definedName name="A_CZ">#REF!</definedName>
    <definedName name="A_HU">#REF!</definedName>
    <definedName name="A_PL">#REF!</definedName>
    <definedName name="aa" localSheetId="0">#N/A</definedName>
    <definedName name="aa">#N/A</definedName>
    <definedName name="AA_Ref_No">#REF!</definedName>
    <definedName name="accesstotal">#REF!</definedName>
    <definedName name="Act_Dept_Budget" localSheetId="0">OFFSET('[11]Actuals Data Dump - Period'!$H$1,0,0,COUNTA('[11]Actuals Data Dump - Period'!$H$1:$H$65536)+1,1)</definedName>
    <definedName name="Act_Dept_Budget">OFFSET('[12]Actuals Data Dump - Period'!$H$1,0,0,COUNTA('[12]Actuals Data Dump - Period'!$H$1:$H$65536)+1,1)</definedName>
    <definedName name="Act_Dept_Lookup" localSheetId="0">OFFSET('[11]Actuals Data Dump - Period'!$B$1,0,0,COUNTA('[11]Actuals Data Dump - Period'!$B$1:$B$65536)+1,1)</definedName>
    <definedName name="Act_Dept_Lookup">OFFSET('[12]Actuals Data Dump - Period'!$B$1,0,0,COUNTA('[12]Actuals Data Dump - Period'!$B$1:$B$65536)+1,1)</definedName>
    <definedName name="actfxmth" localSheetId="0">[13]Settings!$S$12</definedName>
    <definedName name="actfxmth">[14]Settings!$S$12</definedName>
    <definedName name="actfxwk" localSheetId="0">[13]Settings!$R$12</definedName>
    <definedName name="actfxwk">[14]Settings!$R$12</definedName>
    <definedName name="actfxytd" localSheetId="0">[13]Settings!$T$12</definedName>
    <definedName name="actfxytd">[14]Settings!$T$12</definedName>
    <definedName name="Actual" localSheetId="0">[15]Control!$C$25</definedName>
    <definedName name="Actual">[16]Control!$C$25</definedName>
    <definedName name="ActualRate">[17]Control!$D$38</definedName>
    <definedName name="AddGPay">#REF!</definedName>
    <definedName name="agdump">#REF!</definedName>
    <definedName name="agedump">#REF!</definedName>
    <definedName name="agencydump">#REF!</definedName>
    <definedName name="AGENCYLY">#REF!</definedName>
    <definedName name="AGENCYPLAN">#REF!</definedName>
    <definedName name="aj" localSheetId="0" hidden="1">{#N/A,#N/A,FALSE,"Sheet2"}</definedName>
    <definedName name="aj" hidden="1">{#N/A,#N/A,FALSE,"Sheet2"}</definedName>
    <definedName name="ALL_STORES" localSheetId="0">'[18]Dropdown List'!#REF!</definedName>
    <definedName name="ALL_STORES">'[19]Dropdown List'!#REF!</definedName>
    <definedName name="app" localSheetId="0">#REF!</definedName>
    <definedName name="app">#REF!</definedName>
    <definedName name="Appl" localSheetId="0">[20]POV!$B$3</definedName>
    <definedName name="Appl">[21]POV!$B$3</definedName>
    <definedName name="APROV">#REF!</definedName>
    <definedName name="ARRAY_PL">#REF!</definedName>
    <definedName name="Ass_Type">#REF!</definedName>
    <definedName name="AssetTfr_Name4">#REF!</definedName>
    <definedName name="AssetTfr_Name5">#REF!</definedName>
    <definedName name="AssetTfr_Name6">#REF!</definedName>
    <definedName name="AssetTfr_Name7">#REF!</definedName>
    <definedName name="AssetTfr_Name8">#REF!</definedName>
    <definedName name="AvLFL" localSheetId="0">'[22]1'!$AO$9</definedName>
    <definedName name="AvLFL">'[23]1'!$AO$9</definedName>
    <definedName name="AWCONTS">#REF!</definedName>
    <definedName name="B">#N/A</definedName>
    <definedName name="BAL03955555">#REF!</definedName>
    <definedName name="Base">#REF!</definedName>
    <definedName name="basedata" localSheetId="0">[24]Summary!$1:$1048576</definedName>
    <definedName name="basedata">[25]Summary!$1:$1048576</definedName>
    <definedName name="bb" localSheetId="0" hidden="1">{"'Matrix'!$A$3:$J$47"}</definedName>
    <definedName name="bb" hidden="1">{"'Matrix'!$A$3:$J$47"}</definedName>
    <definedName name="bbbb" localSheetId="0" hidden="1">{"'Matrix'!$A$3:$J$47"}</definedName>
    <definedName name="bbbb" hidden="1">{"'Matrix'!$A$3:$J$47"}</definedName>
    <definedName name="bbbbbbbb">#N/A</definedName>
    <definedName name="Bdg_Dept_Budget" localSheetId="0">OFFSET('[11]Budget Data Dump'!$H$1,0,0,COUNTA('[11]Budget Data Dump'!$H$1:$H$65536)+1,1)</definedName>
    <definedName name="Bdg_Dept_Budget">OFFSET('[12]Budget Data Dump'!$H$1,0,0,COUNTA('[12]Budget Data Dump'!$H$1:$H$65536)+1,1)</definedName>
    <definedName name="Bdg_Dept_Lookup" localSheetId="0">OFFSET('[11]Budget Data Dump'!$B$1,0,0,COUNTA('[11]Budget Data Dump'!$B$1:$B$65536)+1,1)</definedName>
    <definedName name="Bdg_Dept_Lookup">OFFSET('[12]Budget Data Dump'!$B$1,0,0,COUNTA('[12]Budget Data Dump'!$B$1:$B$65536)+1,1)</definedName>
    <definedName name="BGT">#N/A</definedName>
    <definedName name="BGTCZK">#REF!</definedName>
    <definedName name="BGTSKK">#REF!</definedName>
    <definedName name="Black_Book_matching_QB_Master_List">#REF!</definedName>
    <definedName name="BPROV">#REF!</definedName>
    <definedName name="brutto" localSheetId="0">'[2]12k'!$J$8</definedName>
    <definedName name="brutto">'[3]12k'!$J$8</definedName>
    <definedName name="BS_actual" localSheetId="0">'[26]Phased balance sheet'!$F$1:$Q$85</definedName>
    <definedName name="BS_actual">'[27]Phased balance sheet'!$F$1:$Q$85</definedName>
    <definedName name="BS_budget" localSheetId="0">'[26]Phased balance sheet'!$BV$1:$CG$85</definedName>
    <definedName name="BS_budget">'[27]Phased balance sheet'!$BV$1:$CG$85</definedName>
    <definedName name="BS_P3PP" localSheetId="0">'[26]Phased balance sheet'!$DD$1:$DO$85</definedName>
    <definedName name="BS_P3PP">'[27]Phased balance sheet'!$DD$1:$DO$85</definedName>
    <definedName name="BS_P7PP" localSheetId="0">'[26]Phased balance sheet'!$EL$1:$EW$85</definedName>
    <definedName name="BS_P7PP">'[27]Phased balance sheet'!$EL$1:$EW$85</definedName>
    <definedName name="budfx">#REF!</definedName>
    <definedName name="budfxmth" localSheetId="0">[13]Settings!$S$11</definedName>
    <definedName name="budfxmth">[14]Settings!$S$11</definedName>
    <definedName name="budfxwk" localSheetId="0">[13]Settings!$R$11</definedName>
    <definedName name="budfxwk">[14]Settings!$R$11</definedName>
    <definedName name="budfxytd" localSheetId="0">[13]Settings!$T$11</definedName>
    <definedName name="budfxytd">[14]Settings!$T$11</definedName>
    <definedName name="Budget" localSheetId="0">[15]Control!$D$25</definedName>
    <definedName name="Budget">[16]Control!$D$25</definedName>
    <definedName name="budget_closures">#REF!</definedName>
    <definedName name="Budget_Data" localSheetId="0">OFFSET('[11]Budget Data Dump'!$A$1,0,0,COUNTA('[11]Budget Data Dump'!$C$1:$C$65536)+1,8)</definedName>
    <definedName name="Budget_Data">OFFSET('[12]Budget Data Dump'!$A$1,0,0,COUNTA('[12]Budget Data Dump'!$C$1:$C$65536)+1,8)</definedName>
    <definedName name="budget_express">#REF!</definedName>
    <definedName name="budget_express_cum">#REF!</definedName>
    <definedName name="budget_new">#REF!</definedName>
    <definedName name="budget_new_cum">#REF!</definedName>
    <definedName name="BudgetBase">#REF!</definedName>
    <definedName name="BudgetYear">[28]Parameters!$B$7</definedName>
    <definedName name="BudgetYearRange">[28]目录!$CB$4</definedName>
    <definedName name="budmain">#REF!</definedName>
    <definedName name="BUDSALES">#REF!</definedName>
    <definedName name="BUName">[29]目录!$B$6</definedName>
    <definedName name="buyothacc">#REF!</definedName>
    <definedName name="CalcAgencyPrice">#REF!</definedName>
    <definedName name="Car_Provision">#REF!</definedName>
    <definedName name="CASHFLOW">'[30]8.23.06'!#REF!</definedName>
    <definedName name="cashs" localSheetId="0">#REF!</definedName>
    <definedName name="cashs">#REF!</definedName>
    <definedName name="cat">#REF!</definedName>
    <definedName name="catacc">#REF!</definedName>
    <definedName name="CBG">#REF!</definedName>
    <definedName name="cc">#N/A</definedName>
    <definedName name="CC_Drop" localSheetId="0">OFFSET('[11]Drop-Down'!$E$2,0,0,COUNTA('[11]Drop-Down'!$E$1:$E$65536),1)</definedName>
    <definedName name="CC_Drop">OFFSET('[12]Drop-Down'!$E$2,0,0,COUNTA('[12]Drop-Down'!$E$1:$E$65536),1)</definedName>
    <definedName name="CC_Level_1" localSheetId="0">'[11]Drop-Down'!#REF!</definedName>
    <definedName name="CC_Level_1">'[12]Drop-Down'!#REF!</definedName>
    <definedName name="CC_Level_2" localSheetId="0">'[11]Drop-Down'!#REF!</definedName>
    <definedName name="CC_Level_2">'[12]Drop-Down'!#REF!</definedName>
    <definedName name="cc_number">#REF!</definedName>
    <definedName name="ccccc" localSheetId="0" hidden="1">{"'Matrix'!$A$3:$J$47"}</definedName>
    <definedName name="ccccc" hidden="1">{"'Matrix'!$A$3:$J$47"}</definedName>
    <definedName name="cdscdscs" localSheetId="0" hidden="1">{"'Exps'!$B$1:$BH$61","'Sales DS'!$B$1:$AB$51","'Sales HM'!$B$1:$AB$49","'P&amp;L HM'!$B$1:$AC$96","'P&amp;L'!$B$1:$AC$55","'Country Summary'!$A$1:$AF$77","'Settings'!$A$2:$A$3"}</definedName>
    <definedName name="cdscdscs" hidden="1">{"'Exps'!$B$1:$BH$61","'Sales DS'!$B$1:$AB$51","'Sales HM'!$B$1:$AB$49","'P&amp;L HM'!$B$1:$AC$96","'P&amp;L'!$B$1:$AC$55","'Country Summary'!$A$1:$AF$77","'Settings'!$A$2:$A$3"}</definedName>
    <definedName name="CF_actual" localSheetId="0">'[26]Cashflow - Actual'!$AC$2:$AO$59</definedName>
    <definedName name="CF_actual">'[27]Cashflow - Actual'!$AC$2:$AO$59</definedName>
    <definedName name="CF_Budget" localSheetId="0">'[26]Cashflow - Budget'!$AC$2:$AO$59</definedName>
    <definedName name="CF_Budget">'[27]Cashflow - Budget'!$AC$2:$AO$59</definedName>
    <definedName name="CF_LY">#REF!</definedName>
    <definedName name="CF_P3PP" localSheetId="0">'[26]Cashflow - P3PP'!$AC$2:$AO$59</definedName>
    <definedName name="CF_P3PP">'[27]Cashflow - P3PP'!$AC$2:$AO$59</definedName>
    <definedName name="CF_P7PP" localSheetId="0">'[26]Cashflow - P7PP'!$AC$2:$AO$59</definedName>
    <definedName name="CF_P7PP">'[27]Cashflow - P7PP'!$AC$2:$AO$59</definedName>
    <definedName name="CGMPhas" localSheetId="0">OFFSET('[15]2. Phased IS (Ratios)'!$D$12,0,0,,[15]Control!$D$8)</definedName>
    <definedName name="CGMPhas">OFFSET('[16]2. Phased IS (Ratios)'!$D$12,0,0,,[16]Control!$D$8)</definedName>
    <definedName name="CHANGES">#REF!</definedName>
    <definedName name="Childrens_Education">#REF!</definedName>
    <definedName name="cia_2nd">#REF!</definedName>
    <definedName name="cia_2nd_cum">#REF!</definedName>
    <definedName name="cia_3rd">#REF!</definedName>
    <definedName name="cia_3rd_cum">#REF!</definedName>
    <definedName name="cia_express">#REF!</definedName>
    <definedName name="cia_extension">#REF!</definedName>
    <definedName name="cia_extension_cum">#REF!</definedName>
    <definedName name="cia_new">#REF!</definedName>
    <definedName name="CIAStds">[31]INPUT!$J$9</definedName>
    <definedName name="ClientName" hidden="1">#REF!</definedName>
    <definedName name="ClosedStores_Name1">#REF!</definedName>
    <definedName name="ClosedStores_Name10">#REF!</definedName>
    <definedName name="ClosedStores_Name2">#REF!</definedName>
    <definedName name="ClosedStores_Name3">#REF!</definedName>
    <definedName name="ClosedStores_Name4">#REF!</definedName>
    <definedName name="ClosedStores_Name5">#REF!</definedName>
    <definedName name="ClosedStores_Name6">#REF!</definedName>
    <definedName name="ClosedStores_Name7">#REF!</definedName>
    <definedName name="ClosedStores_Name8">#REF!</definedName>
    <definedName name="ClosedStores_Name9">#REF!</definedName>
    <definedName name="ClosedStores_Size_Name1">#REF!</definedName>
    <definedName name="ClosedStores_Size_Name10">#REF!</definedName>
    <definedName name="ClosedStores_Size_Name2">#REF!</definedName>
    <definedName name="ClosedStores_Size_Name3">#REF!</definedName>
    <definedName name="ClosedStores_Size_Name4">#REF!</definedName>
    <definedName name="ClosedStores_Size_Name5">#REF!</definedName>
    <definedName name="ClosedStores_Size_Name6">#REF!</definedName>
    <definedName name="ClosedStores_Size_Name7">#REF!</definedName>
    <definedName name="ClosedStores_Size_Name8">#REF!</definedName>
    <definedName name="ClosedStores_Size_Name9">#REF!</definedName>
    <definedName name="ClosuresBudget0304">#REF!</definedName>
    <definedName name="Club_Entrance_Fee">#REF!</definedName>
    <definedName name="Club_Subscriptions">#REF!</definedName>
    <definedName name="cofother">#REF!,#REF!,#REF!,#REF!,#REF!,#REF!,#REF!,#REF!</definedName>
    <definedName name="COL_Index">#REF!</definedName>
    <definedName name="COLA">#REF!</definedName>
    <definedName name="Collection_Prov">#REF!</definedName>
    <definedName name="Colon">[32]Control!$IL$14</definedName>
    <definedName name="ColumnAttributes1">#REF!</definedName>
    <definedName name="ColumnHeadings1">#REF!</definedName>
    <definedName name="Commission">#REF!</definedName>
    <definedName name="competitor_impact">'[33]Input 1-Store &amp; Sales'!$AD$21:$AO$326</definedName>
    <definedName name="ConstantRate">[17]Control!$C$38</definedName>
    <definedName name="Contribution_by_format">#REF!</definedName>
    <definedName name="Copy" localSheetId="0">[7]Blackberry!$A$1:$M$17</definedName>
    <definedName name="Copy">[8]Blackberry!$A$1:$M$17</definedName>
    <definedName name="CorpTax_Country1" localSheetId="0">#REF!</definedName>
    <definedName name="CorpTax_Country1">#REF!</definedName>
    <definedName name="CorpTax_UK">#REF!</definedName>
    <definedName name="Cost_of_Pension_Contribution_Percentage">#REF!</definedName>
    <definedName name="country" localSheetId="0">[13]Settings!$G$8</definedName>
    <definedName name="country">[14]Settings!$G$8</definedName>
    <definedName name="Country_of_Origin">#REF!</definedName>
    <definedName name="Country1">#REF!</definedName>
    <definedName name="CRCa">[34]目录!$A$1</definedName>
    <definedName name="CRcusLFL" localSheetId="0">'[22]6'!$FL$5</definedName>
    <definedName name="CRcusLFL">'[23]6'!$FL$5</definedName>
    <definedName name="CreditorDays_Country1" localSheetId="0">#REF!</definedName>
    <definedName name="CreditorDays_Country1">#REF!</definedName>
    <definedName name="CRLFL" localSheetId="0">'[22]6'!$AI$5</definedName>
    <definedName name="CRLFL">'[23]6'!$AI$5</definedName>
    <definedName name="CROI">'[31]CF Real (Total Scheme)'!$C$42</definedName>
    <definedName name="CRVA">[29]目录!$AE$1</definedName>
    <definedName name="CUMULATIVE" localSheetId="0">[24]Summary!$1:$100</definedName>
    <definedName name="CUMULATIVE">[25]Summary!$1:$100</definedName>
    <definedName name="Currency" localSheetId="0">[15]Control!$C$12</definedName>
    <definedName name="Currency">[16]Control!$C$12</definedName>
    <definedName name="CurrPd" localSheetId="0">[20]POV!$B$6</definedName>
    <definedName name="CurrPd">[21]POV!$B$6</definedName>
    <definedName name="CurrYr" localSheetId="0">[15]Control!$C$10</definedName>
    <definedName name="CurrYr">[16]Control!$C$10</definedName>
    <definedName name="Custom1">[17]Control!$C$35</definedName>
    <definedName name="Custom1_3">#REF!</definedName>
    <definedName name="Custom2">[17]Control!$C$36</definedName>
    <definedName name="Custom2_3">#REF!</definedName>
    <definedName name="Custom3">[17]Control!$C$37</definedName>
    <definedName name="Custom3_3">#REF!</definedName>
    <definedName name="Czech">#N/A</definedName>
    <definedName name="CZECH_08">#REF!</definedName>
    <definedName name="CZECH_10">#REF!</definedName>
    <definedName name="CZECH_12">#REF!</definedName>
    <definedName name="CZECH_14">#REF!</definedName>
    <definedName name="d" hidden="1">#REF!</definedName>
    <definedName name="d_stockhold_sr">#REF!</definedName>
    <definedName name="d_stockholding_cr" localSheetId="0">[35]d_stockholding_cr!$A$1:$C$622</definedName>
    <definedName name="d_stockholding_cr">[36]d_stockholding_cr!$A$1:$C$622</definedName>
    <definedName name="d_stockholding_sr" localSheetId="0">[35]d_stockholding_sr!$A$1:$C$576</definedName>
    <definedName name="d_stockholding_sr">[36]d_stockholding_sr!$A$1:$C$576</definedName>
    <definedName name="d_tomas_cr" localSheetId="0">[37]d_tomas_cr!$A$1:$C$695</definedName>
    <definedName name="d_tomas_cr">[38]d_tomas_cr!$A$1:$C$695</definedName>
    <definedName name="d_tomas_sr" localSheetId="0">[37]d_tomas_sr!$A$1:$C$741</definedName>
    <definedName name="d_tomas_sr">[38]d_tomas_sr!$A$1:$C$741</definedName>
    <definedName name="DaRWk1">#REF!</definedName>
    <definedName name="DaRWk10">#REF!</definedName>
    <definedName name="DaRWk11">#REF!</definedName>
    <definedName name="DaRWk12">#REF!</definedName>
    <definedName name="DaRWk2">#REF!</definedName>
    <definedName name="DaRWk3">#REF!</definedName>
    <definedName name="DaRWk4">#REF!</definedName>
    <definedName name="DaRWk5">#REF!</definedName>
    <definedName name="DaRWk6">#REF!</definedName>
    <definedName name="DaRWk8">#REF!</definedName>
    <definedName name="DaRwk9">#REF!</definedName>
    <definedName name="dat">#REF!</definedName>
    <definedName name="data" localSheetId="0">'[22]MRKT Data'!$A$1:$M$55</definedName>
    <definedName name="data">'[23]MRKT Data'!$A$1:$M$55</definedName>
    <definedName name="DATA_1" localSheetId="0">[39]D_Overview!$B$11:$CE$111</definedName>
    <definedName name="DATA_1">[40]D_Overview!$B$11:$CE$111</definedName>
    <definedName name="data2004" localSheetId="0">[7]Data!$N$59:$BV$111</definedName>
    <definedName name="data2004">[8]Data!$N$59:$BV$111</definedName>
    <definedName name="data2005" localSheetId="0">[7]Data!$N$114:$CH$165</definedName>
    <definedName name="data2005">[8]Data!$N$114:$CH$165</definedName>
    <definedName name="DATE">#REF!</definedName>
    <definedName name="DaWk7">#REF!</definedName>
    <definedName name="days" localSheetId="0">[41]信用天数表!$H$6</definedName>
    <definedName name="days">[42]信用天数表!$H$6</definedName>
    <definedName name="DAYSS">[43]信用天数表!$H$6</definedName>
    <definedName name="dbrwk1">#REF!</definedName>
    <definedName name="dbrwk10">#REF!</definedName>
    <definedName name="dbrwk11">#REF!</definedName>
    <definedName name="dbrwk12">#REF!</definedName>
    <definedName name="dbrwk2">#REF!</definedName>
    <definedName name="dbrwk3">#REF!</definedName>
    <definedName name="dbrwk4">#REF!</definedName>
    <definedName name="dbrwk5">#REF!</definedName>
    <definedName name="dbrwk6">#REF!</definedName>
    <definedName name="dbrwk7">#REF!</definedName>
    <definedName name="dbrwk8">#REF!</definedName>
    <definedName name="dbrwk9">#REF!</definedName>
    <definedName name="dcrwk1">#REF!</definedName>
    <definedName name="dcrwk10">#REF!</definedName>
    <definedName name="dcrwk11">#REF!</definedName>
    <definedName name="dcrwk12">#REF!</definedName>
    <definedName name="dcrwk2">#REF!</definedName>
    <definedName name="dcrwk3">#REF!</definedName>
    <definedName name="dcrwk4">#REF!</definedName>
    <definedName name="dcrwk5">#REF!</definedName>
    <definedName name="dcrwk6">#REF!</definedName>
    <definedName name="dcrwk7">#REF!</definedName>
    <definedName name="dcrwk8">#REF!</definedName>
    <definedName name="dcrwk9">#REF!</definedName>
    <definedName name="DD">#N/A</definedName>
    <definedName name="dddd" localSheetId="0" hidden="1">{"'Matrix'!$A$3:$J$47"}</definedName>
    <definedName name="dddd" hidden="1">{"'Matrix'!$A$3:$J$47"}</definedName>
    <definedName name="ddddd" localSheetId="0" hidden="1">{"'Matrix'!$A$3:$J$47"}</definedName>
    <definedName name="ddddd" hidden="1">{"'Matrix'!$A$3:$J$47"}</definedName>
    <definedName name="DebtorDays_Country1">#REF!</definedName>
    <definedName name="deftaxs">#REF!</definedName>
    <definedName name="DelDC">#REF!</definedName>
    <definedName name="DelDm">#REF!</definedName>
    <definedName name="Delivery">#REF!</definedName>
    <definedName name="DelType">#REF!</definedName>
    <definedName name="Depn" localSheetId="0">#N/A</definedName>
    <definedName name="Depn">#N/A</definedName>
    <definedName name="DepnRate_Name1" localSheetId="0">#REF!</definedName>
    <definedName name="DepnRate_Name1">#REF!</definedName>
    <definedName name="DepnRate_Name10">#REF!</definedName>
    <definedName name="DepnRate_Name2">#REF!</definedName>
    <definedName name="DepnRate_Name3">#REF!</definedName>
    <definedName name="DepnRate_Name4">#REF!</definedName>
    <definedName name="DepnRate_Name5">#REF!</definedName>
    <definedName name="DepnRate_Name6">#REF!</definedName>
    <definedName name="DepnRate_Name7">#REF!</definedName>
    <definedName name="DepnRate_Name8">#REF!</definedName>
    <definedName name="DepnRate_Name9">#REF!</definedName>
    <definedName name="Depot">[44]Input!$A$700:$N$718</definedName>
    <definedName name="dept">#REF!</definedName>
    <definedName name="Dept_Drop" localSheetId="0">OFFSET('[11]Drop-Down'!$D$2,0,0,COUNTA('[11]Drop-Down'!$D$1:$D$65536),1)</definedName>
    <definedName name="Dept_Drop">OFFSET('[12]Drop-Down'!$D$2,0,0,COUNTA('[12]Drop-Down'!$D$1:$D$65536),1)</definedName>
    <definedName name="deptLookup">#REF!</definedName>
    <definedName name="dflt3" localSheetId="0">'[2]12k'!$D$24</definedName>
    <definedName name="dflt3">'[3]12k'!$D$24</definedName>
    <definedName name="dflt6" localSheetId="0">'[2]12k'!$D$28</definedName>
    <definedName name="dflt6">'[3]12k'!$D$28</definedName>
    <definedName name="dfsd">#REF!</definedName>
    <definedName name="dfsdf" localSheetId="0" hidden="1">{"'Exps'!$B$1:$BH$61","'Sales DS'!$B$1:$AB$51","'Sales HM'!$B$1:$AB$49","'P&amp;L HM'!$B$1:$AC$96","'P&amp;L'!$B$1:$AC$55","'Country Summary'!$A$1:$AF$77","'Settings'!$A$2:$A$3"}</definedName>
    <definedName name="dfsdf" hidden="1">{"'Exps'!$B$1:$BH$61","'Sales DS'!$B$1:$AB$51","'Sales HM'!$B$1:$AB$49","'P&amp;L HM'!$B$1:$AC$96","'P&amp;L'!$B$1:$AC$55","'Country Summary'!$A$1:$AF$77","'Settings'!$A$2:$A$3"}</definedName>
    <definedName name="dgfewe">#N/A</definedName>
    <definedName name="dir">#REF!</definedName>
    <definedName name="Directory">#REF!</definedName>
    <definedName name="Directory2">#REF!</definedName>
    <definedName name="DiscRate">#REF!</definedName>
    <definedName name="disruption" localSheetId="0">[24]Summary!$A$6:$CX$277</definedName>
    <definedName name="disruption">[25]Summary!$A$6:$CX$277</definedName>
    <definedName name="DisruptionBasics" localSheetId="0">[45]DisruptionBasics!$A$1:$K$240</definedName>
    <definedName name="DisruptionBasics">[46]DisruptionBasics!$A$1:$K$240</definedName>
    <definedName name="DisruptionFromSOS" localSheetId="0">[47]DisruptionFromSOS!$A$1:$K$240</definedName>
    <definedName name="DisruptionFromSOS">[48]DisruptionFromSOS!$A$1:$K$240</definedName>
    <definedName name="DistnPct_Name1" localSheetId="0">#REF!</definedName>
    <definedName name="DistnPct_Name1">#REF!</definedName>
    <definedName name="DistnPct_Name10">#REF!</definedName>
    <definedName name="DistnPct_Name2">#REF!</definedName>
    <definedName name="DistnPct_Name3">#REF!</definedName>
    <definedName name="DistnPct_Name4">#REF!</definedName>
    <definedName name="DistnPct_Name5">#REF!</definedName>
    <definedName name="DistnPct_Name6">#REF!</definedName>
    <definedName name="DistnPct_Name7">#REF!</definedName>
    <definedName name="DistnPct_Name8">#REF!</definedName>
    <definedName name="DistnPct_Name9">#REF!</definedName>
    <definedName name="ditinvacc">#REF!</definedName>
    <definedName name="Done_flag">#REF!</definedName>
    <definedName name="DOVEACC">#REF!</definedName>
    <definedName name="dumppr">#REF!</definedName>
    <definedName name="dutyacc">#REF!</definedName>
    <definedName name="DUTYACCCALC">#REF!</definedName>
    <definedName name="e" hidden="1">#REF!</definedName>
    <definedName name="EBITDA_Mgn_Name1">#REF!</definedName>
    <definedName name="EBITDA_Mgn_Name10">#REF!</definedName>
    <definedName name="EBITDA_Mgn_Name2">#REF!</definedName>
    <definedName name="EBITDA_Mgn_Name3">#REF!</definedName>
    <definedName name="EBITDA_Mgn_Name4">#REF!</definedName>
    <definedName name="EBITDA_Mgn_Name5">#REF!</definedName>
    <definedName name="EBITDA_Mgn_Name6">#REF!</definedName>
    <definedName name="EBITDA_Mgn_Name7">#REF!</definedName>
    <definedName name="EBITDA_Mgn_Name8">#REF!</definedName>
    <definedName name="EBITDA_Mgn_Name9">#REF!</definedName>
    <definedName name="EBITDAR_Mgn_Name1">#REF!</definedName>
    <definedName name="EBITDAR_Mgn_Name10">#REF!</definedName>
    <definedName name="EBITDAR_Mgn_Name2">#REF!</definedName>
    <definedName name="EBITDAR_Mgn_Name3">#REF!</definedName>
    <definedName name="EBITDAR_Mgn_Name4">#REF!</definedName>
    <definedName name="EBITDAR_Mgn_Name5">#REF!</definedName>
    <definedName name="EBITDAR_Mgn_Name6">#REF!</definedName>
    <definedName name="EBITDAR_Mgn_Name7">#REF!</definedName>
    <definedName name="EBITDAR_Mgn_Name8">#REF!</definedName>
    <definedName name="EBITDAR_Mgn_Name9">#REF!</definedName>
    <definedName name="EBITDAR_Mgn_Orig_Name1">#REF!</definedName>
    <definedName name="EBITDAR_Mgn_Orig_Name10">#REF!</definedName>
    <definedName name="EBITDAR_Mgn_Orig_Name2">#REF!</definedName>
    <definedName name="EBITDAR_Mgn_Orig_Name3">#REF!</definedName>
    <definedName name="EBITDAR_Mgn_Orig_Name4">#REF!</definedName>
    <definedName name="EBITDAR_Mgn_Orig_Name5">#REF!</definedName>
    <definedName name="EBITDAR_Mgn_Orig_Name6">#REF!</definedName>
    <definedName name="EBITDAR_Mgn_Orig_Name7">#REF!</definedName>
    <definedName name="EBITDAR_Mgn_Orig_Name8">#REF!</definedName>
    <definedName name="EBITDAR_Mgn_Orig_Name9">#REF!</definedName>
    <definedName name="EcoScenario">[49]ASSUMPTIONS!#REF!</definedName>
    <definedName name="eeee" localSheetId="0" hidden="1">{"'Matrix'!$A$3:$J$47"}</definedName>
    <definedName name="eeee" hidden="1">{"'Matrix'!$A$3:$J$47"}</definedName>
    <definedName name="Employer_Pension_Contributions">#REF!</definedName>
    <definedName name="EndDate">#REF!</definedName>
    <definedName name="Entity1">#REF!</definedName>
    <definedName name="Entity3">#REF!</definedName>
    <definedName name="EntityCF">[17]Control!$E$31</definedName>
    <definedName name="EntityLC">[17]Control!$D$31</definedName>
    <definedName name="EntityTOT">[17]Control!$C$31</definedName>
    <definedName name="ER" localSheetId="0">#REF!</definedName>
    <definedName name="ER">#REF!</definedName>
    <definedName name="EssoBudgetP3PP0304">#REF!</definedName>
    <definedName name="Estimated_Assignment_Duration">#REF!</definedName>
    <definedName name="ex">#REF!</definedName>
    <definedName name="Ex_Rate">#REF!</definedName>
    <definedName name="Exchange_Rate">#REF!</definedName>
    <definedName name="exchrate">#REF!</definedName>
    <definedName name="ExecSummary">#REF!</definedName>
    <definedName name="EXP">#N/A</definedName>
    <definedName name="exrate">[50]ASSUMPTIONS!$C$18</definedName>
    <definedName name="ExRate_Country1" localSheetId="0">#REF!</definedName>
    <definedName name="ExRate_Country1">#REF!</definedName>
    <definedName name="f">#REF!</definedName>
    <definedName name="F2LFL">#REF!</definedName>
    <definedName name="F2NS">#REF!</definedName>
    <definedName name="F3LFL">#REF!</definedName>
    <definedName name="F3NS">#REF!</definedName>
    <definedName name="FACE">#REF!</definedName>
    <definedName name="Family_size_for_tax_purposes_Adults">#REF!</definedName>
    <definedName name="Family_size_for_tax_purposes_Children">#REF!</definedName>
    <definedName name="FANAME1">[51]ASSUMPTIONS!$B$56</definedName>
    <definedName name="FANAME2">[51]ASSUMPTIONS!$B$57</definedName>
    <definedName name="FANAME3">[51]ASSUMPTIONS!$B$58</definedName>
    <definedName name="FANAME4">[51]ASSUMPTIONS!$B$59</definedName>
    <definedName name="FANAME5">[51]ASSUMPTIONS!$B$60</definedName>
    <definedName name="FANAME6">[51]ASSUMPTIONS!$B$61</definedName>
    <definedName name="FANAME7">[51]ASSUMPTIONS!$B$62</definedName>
    <definedName name="fdfds">#N/A</definedName>
    <definedName name="fff" localSheetId="0" hidden="1">{"'Matrix'!$A$3:$J$47"}</definedName>
    <definedName name="fff" hidden="1">{"'Matrix'!$A$3:$J$47"}</definedName>
    <definedName name="fffffffffffff" localSheetId="0" hidden="1">{"'Matrix'!$A$3:$J$47"}</definedName>
    <definedName name="fffffffffffff" hidden="1">{"'Matrix'!$A$3:$J$47"}</definedName>
    <definedName name="fgf">[52]Parameters!$B$2</definedName>
    <definedName name="File_Name">#REF!</definedName>
    <definedName name="Filelist">#REF!</definedName>
    <definedName name="Filelist2">#REF!</definedName>
    <definedName name="Filelisttop">#REF!</definedName>
    <definedName name="Filelisttop2">#REF!</definedName>
    <definedName name="Files_of_type">#REF!</definedName>
    <definedName name="fin">#REF!</definedName>
    <definedName name="Finadjust">[44]Input!$A$521:$N$539</definedName>
    <definedName name="First_year_formula">#REF!</definedName>
    <definedName name="FirstYearHostTax">#REF!</definedName>
    <definedName name="food_data">#REF!</definedName>
    <definedName name="FORECAST" localSheetId="0">[24]Summary!$1:$103</definedName>
    <definedName name="FORECAST">[25]Summary!$1:$103</definedName>
    <definedName name="FORECAST4" localSheetId="0">[24]Summary!$1:$103</definedName>
    <definedName name="FORECAST4">[25]Summary!$1:$103</definedName>
    <definedName name="forex">[53]INPUT!$J$14</definedName>
    <definedName name="Format_Listing" localSheetId="0">'[54]Setup (must be completed)'!$B$5:$B$10</definedName>
    <definedName name="Format_Listing">'[55]Setup (must be completed)'!$B$5:$B$10</definedName>
    <definedName name="format1" localSheetId="0">[13]Settings!$G$22</definedName>
    <definedName name="format1">[14]Settings!$G$22</definedName>
    <definedName name="format2" localSheetId="0">[13]Settings!$G$24</definedName>
    <definedName name="format2">[14]Settings!$G$24</definedName>
    <definedName name="format3" localSheetId="0">[13]Settings!$G$26</definedName>
    <definedName name="format3">[14]Settings!$G$26</definedName>
    <definedName name="format4" localSheetId="0">[13]Settings!$G$28</definedName>
    <definedName name="format4">[14]Settings!$G$28</definedName>
    <definedName name="format5" localSheetId="0">[13]Settings!$G$30</definedName>
    <definedName name="format5">[14]Settings!$G$30</definedName>
    <definedName name="format6" localSheetId="0">[13]Settings!$G$32</definedName>
    <definedName name="format6">[14]Settings!$G$32</definedName>
    <definedName name="format7" localSheetId="0">[13]Settings!$G$34</definedName>
    <definedName name="format7">[14]Settings!$G$34</definedName>
    <definedName name="freq" localSheetId="0">#REF!</definedName>
    <definedName name="freq">#REF!</definedName>
    <definedName name="Freshmargin">[44]Input!$A$441:$N$459</definedName>
    <definedName name="Freshnetsales">[44]Input!$A$232:$N$250</definedName>
    <definedName name="Freshsales">[44]Input!$A$130:$N$148</definedName>
    <definedName name="Fsdisposalgross" localSheetId="0">#REF!</definedName>
    <definedName name="Fsdisposalgross">#REF!</definedName>
    <definedName name="Full_year_formula">#REF!</definedName>
    <definedName name="FullFilename">#REF!</definedName>
    <definedName name="FullFileName2">#REF!</definedName>
    <definedName name="FullYearHostTax">#REF!</definedName>
    <definedName name="FX_BS" localSheetId="0">[26]Control!$F$10</definedName>
    <definedName name="FX_BS">[27]Control!$F$10</definedName>
    <definedName name="fx_hu">#REF!</definedName>
    <definedName name="FX_Rate1" localSheetId="0">[15]Control!#REF!</definedName>
    <definedName name="FX_Rate1">[16]Control!#REF!</definedName>
    <definedName name="FX_Rate2" localSheetId="0">[15]Control!#REF!</definedName>
    <definedName name="FX_Rate2">[16]Control!#REF!</definedName>
    <definedName name="FXRate" localSheetId="0">[15]Control!$C$40</definedName>
    <definedName name="FXRate">[16]Control!$C$40</definedName>
    <definedName name="FYTDColumnPer">[32]Control!$IL$29</definedName>
    <definedName name="FYTDColumnPound">[32]Control!$IL$32</definedName>
    <definedName name="g" hidden="1">#REF!</definedName>
    <definedName name="garage" localSheetId="0">[13]Settings!$C$36</definedName>
    <definedName name="garage">[14]Settings!$C$36</definedName>
    <definedName name="garage_data">#REF!</definedName>
    <definedName name="GB">#N/A</definedName>
    <definedName name="gdp">[49]ASSUMPTIONS!#REF!</definedName>
    <definedName name="GDP_Country1" localSheetId="0">#REF!</definedName>
    <definedName name="GDP_Country1">#REF!</definedName>
    <definedName name="GDP_UK">#REF!</definedName>
    <definedName name="general_growth_factor" localSheetId="0">[56]Inputs!$H$193:$L$194</definedName>
    <definedName name="general_growth_factor">[57]Inputs!$H$193:$L$194</definedName>
    <definedName name="ggggggggggggggg" localSheetId="0" hidden="1">{"'Matrix'!$A$3:$J$47"}</definedName>
    <definedName name="ggggggggggggggg" hidden="1">{"'Matrix'!$A$3:$J$47"}</definedName>
    <definedName name="Grade">#REF!</definedName>
    <definedName name="grand_opening_curve" localSheetId="0">[56]Inputs!$L$132:$N$183</definedName>
    <definedName name="grand_opening_curve">[57]Inputs!$L$132:$N$183</definedName>
    <definedName name="grandopening_index">'[33]Input 1-Store &amp; Sales'!$L$342:$N$394</definedName>
    <definedName name="GroceryWks_EBIT_Mar02" localSheetId="0">#REF!</definedName>
    <definedName name="GroceryWks_EBIT_Mar02">#REF!</definedName>
    <definedName name="GroceryWks_EBIT_Nov01">#REF!</definedName>
    <definedName name="GroceryWks_EBIT_share_Mar02">#REF!</definedName>
    <definedName name="GroceryWks_EBIT_share_Nov01">#REF!</definedName>
    <definedName name="GroceryWks_Sales_Mar02">#REF!</definedName>
    <definedName name="GroceryWks_Sales_Nov01">#REF!</definedName>
    <definedName name="Grocmargin">[44]Input!$A$461:$N$479</definedName>
    <definedName name="Grocnetsales">[44]Input!$A$252:$N$270</definedName>
    <definedName name="Grocsales">[44]Input!$A$150:$N$168</definedName>
    <definedName name="GrossMgn_Name1" localSheetId="0">#REF!</definedName>
    <definedName name="GrossMgn_Name1">#REF!</definedName>
    <definedName name="GrossMgn_Name10">#REF!</definedName>
    <definedName name="GrossMgn_Name2">#REF!</definedName>
    <definedName name="GrossMgn_Name3">#REF!</definedName>
    <definedName name="GrossMgn_Name4">#REF!</definedName>
    <definedName name="GrossMgn_Name5">#REF!</definedName>
    <definedName name="GrossMgn_Name6">#REF!</definedName>
    <definedName name="GrossMgn_Name7">#REF!</definedName>
    <definedName name="GrossMgn_Name8">#REF!</definedName>
    <definedName name="GrossMgn_Name9">#REF!</definedName>
    <definedName name="group">#REF!</definedName>
    <definedName name="group1">#REF!</definedName>
    <definedName name="GroupList">#REF!</definedName>
    <definedName name="growth_adj">'[33]Input 4-P&amp;L'!$L$7:$Q$9</definedName>
    <definedName name="growth_rate">'[33]Input 1-Store &amp; Sales'!$S$27:$AB$326</definedName>
    <definedName name="growth_rate_table" localSheetId="0">[56]Inputs!$S$18:$Z$118</definedName>
    <definedName name="growth_rate_table">[57]Inputs!$S$18:$Z$118</definedName>
    <definedName name="GrphActSales">#REF!</definedName>
    <definedName name="GrphActStk">#REF!</definedName>
    <definedName name="GrphPlanSales">#REF!</definedName>
    <definedName name="GrphTgtStk">#REF!</definedName>
    <definedName name="h" hidden="1">#REF!</definedName>
    <definedName name="Hardmargin">[44]Input!$A$481:$N$499</definedName>
    <definedName name="Hardnetsales">[44]Input!$A$272:$N$290</definedName>
    <definedName name="Hardsales">[44]Input!$A$170:$N$188</definedName>
    <definedName name="hb_data">#REF!</definedName>
    <definedName name="heading">[49]ASSUMPTIONS!#REF!</definedName>
    <definedName name="Heading1" localSheetId="0">[58]ASSUMPTIONS!$G$8</definedName>
    <definedName name="Heading1">[59]ASSUMPTIONS!$G$8</definedName>
    <definedName name="HeadingColumn">[32]Control!$IL$2</definedName>
    <definedName name="headofficedc" localSheetId="0">'[60]Setup (must be completed)'!$B$46:$B$47</definedName>
    <definedName name="headofficedc">'[61]Setup (must be completed)'!$B$46:$B$47</definedName>
    <definedName name="hh" localSheetId="0" hidden="1">{#N/A,#N/A,FALSE,"Sheet2"}</definedName>
    <definedName name="hh" hidden="1">{#N/A,#N/A,FALSE,"Sheet2"}</definedName>
    <definedName name="hhhhhhhhhhh" localSheetId="0" hidden="1">{"'Matrix'!$A$3:$J$47"}</definedName>
    <definedName name="hhhhhhhhhhh" hidden="1">{"'Matrix'!$A$3:$J$47"}</definedName>
    <definedName name="hhhhhhhhhhhhh" localSheetId="0" hidden="1">{"'Matrix'!$A$3:$J$47"}</definedName>
    <definedName name="hhhhhhhhhhhhh" hidden="1">{"'Matrix'!$A$3:$J$47"}</definedName>
    <definedName name="Historical">[49]ASSUMPTIONS!#REF!</definedName>
    <definedName name="HMLFL">#REF!</definedName>
    <definedName name="HMNS">#REF!</definedName>
    <definedName name="Ho">[44]Input!$A$845:$N$845</definedName>
    <definedName name="Home_Currency">#REF!</definedName>
    <definedName name="Home_Leave">#REF!</definedName>
    <definedName name="Home_Leave_Travel_Type">#REF!</definedName>
    <definedName name="HomeShop_EBIT_Mar02">#REF!</definedName>
    <definedName name="HomeShop_EBIT_Nov01">#REF!</definedName>
    <definedName name="HomeShop_EBIT_Nov99">#REF!</definedName>
    <definedName name="HomeShop_Sales_Mar02">#REF!</definedName>
    <definedName name="HomeShop_Sales_Nov01">#REF!</definedName>
    <definedName name="HomeShop_Sales_Nov99">#REF!</definedName>
    <definedName name="Host_Country">#REF!</definedName>
    <definedName name="Host_Currency">#REF!</definedName>
    <definedName name="Housing_Provision">#REF!</definedName>
    <definedName name="HTML_CodePage" hidden="1">1252</definedName>
    <definedName name="HTML_Control" localSheetId="0" hidden="1">{"'Exps'!$B$1:$BH$61","'Sales DS'!$B$1:$AB$51","'Sales HM'!$B$1:$AB$49","'P&amp;L HM'!$B$1:$AC$96","'P&amp;L'!$B$1:$AC$55","'Country Summary'!$A$1:$AF$77","'Settings'!$A$2:$A$3"}</definedName>
    <definedName name="HTML_Control" hidden="1">{"'Exps'!$B$1:$BH$61","'Sales DS'!$B$1:$AB$51","'Sales HM'!$B$1:$AB$49","'P&amp;L HM'!$B$1:$AC$96","'P&amp;L'!$B$1:$AC$55","'Country Summary'!$A$1:$AF$77","'Settings'!$A$2:$A$3"}</definedName>
    <definedName name="HTML_Description" hidden="1">""</definedName>
    <definedName name="HTML_Email" hidden="1">""</definedName>
    <definedName name="HTML_Header" hidden="1">"Matrix"</definedName>
    <definedName name="HTML_LastUpdate" hidden="1">"30/05/2001"</definedName>
    <definedName name="HTML_LineAfter" hidden="1">FALSE</definedName>
    <definedName name="HTML_LineBefore" hidden="1">FALSE</definedName>
    <definedName name="HTML_Name" hidden="1">"Ed Friel"</definedName>
    <definedName name="HTML_OBDlg2" hidden="1">TRUE</definedName>
    <definedName name="HTML_OBDlg4" hidden="1">TRUE</definedName>
    <definedName name="HTML_OS" hidden="1">0</definedName>
    <definedName name="HTML_PathFile" hidden="1">"D:\host\MyHTML.htm"</definedName>
    <definedName name="HTML_Title" hidden="1">"Example PnL"</definedName>
    <definedName name="HUN_06">#REF!</definedName>
    <definedName name="HUN_08">#REF!</definedName>
    <definedName name="HUN_10">#REF!</definedName>
    <definedName name="HUN_12">#REF!</definedName>
    <definedName name="HUN_14">#REF!</definedName>
    <definedName name="Hypermarket">#REF!</definedName>
    <definedName name="HypotheticalTax">#REF!</definedName>
    <definedName name="i" hidden="1">#REF!</definedName>
    <definedName name="ICPTop">[17]Control!$C$34</definedName>
    <definedName name="idcprov">#REF!</definedName>
    <definedName name="IELWSALES">#REF!</definedName>
    <definedName name="IELYSALES">#REF!</definedName>
    <definedName name="IEPLANSALES">#REF!</definedName>
    <definedName name="IESP">#REF!</definedName>
    <definedName name="inflace" localSheetId="0">[22]Inflation!$C$4</definedName>
    <definedName name="inflace">[23]Inflation!$C$4</definedName>
    <definedName name="inflation" localSheetId="0">[62]ASSUMPTIONS!$G$20:$P$20</definedName>
    <definedName name="inflation">[63]ASSUMPTIONS!$G$20:$P$20</definedName>
    <definedName name="Inflation_Country1" localSheetId="0">#REF!</definedName>
    <definedName name="Inflation_Country1">#REF!</definedName>
    <definedName name="Inflation_UK">#REF!</definedName>
    <definedName name="inflationcum" localSheetId="0">[62]ASSUMPTIONS!$G$388:$P$388</definedName>
    <definedName name="inflationcum">[63]ASSUMPTIONS!$G$388:$P$388</definedName>
    <definedName name="info_newFilesTop">#REF!</definedName>
    <definedName name="info_newStoresDataTop">#REF!</definedName>
    <definedName name="input_actual" localSheetId="0">'[26]Input (BS)'!$F$1:$Q$408</definedName>
    <definedName name="input_actual">'[27]Input (BS)'!$F$1:$Q$408</definedName>
    <definedName name="input_budget" localSheetId="0">'[26]Input (BS)'!$BV$1:$CG$408</definedName>
    <definedName name="input_budget">'[27]Input (BS)'!$BV$1:$CG$408</definedName>
    <definedName name="Input_Chilled" localSheetId="0">[53]INPUT!#REF!</definedName>
    <definedName name="Input_Chilled">[53]INPUT!#REF!</definedName>
    <definedName name="input_P3PP" localSheetId="0">'[26]Input (BS)'!$DD$1:$DO$408</definedName>
    <definedName name="input_P3PP">'[27]Input (BS)'!$DD$1:$DO$408</definedName>
    <definedName name="input_p7pp" localSheetId="0">'[26]Input (BS)'!$EL$1:$EW$408</definedName>
    <definedName name="input_p7pp">'[27]Input (BS)'!$EL$1:$EW$408</definedName>
    <definedName name="Interest_Cash_Country1" localSheetId="0">#REF!</definedName>
    <definedName name="Interest_Cash_Country1">#REF!</definedName>
    <definedName name="Interest_Cash_UK">#REF!</definedName>
    <definedName name="Interest_Debt_Country1">#REF!</definedName>
    <definedName name="Interest_Debt_UK">#REF!</definedName>
    <definedName name="IntFreeCred">#REF!</definedName>
    <definedName name="intldata" localSheetId="0">[7]Data!$M$5:$BV$111</definedName>
    <definedName name="intldata">[8]Data!$M$5:$BV$111</definedName>
    <definedName name="intldata2005" localSheetId="0">[7]Data!$M$59:$BV$165</definedName>
    <definedName name="intldata2005">[8]Data!$M$59:$BV$165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ST" hidden="1">"c369"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CURRENCY" hidden="1">"c2140"</definedName>
    <definedName name="IQ_EST_DATE" hidden="1">"c1634"</definedName>
    <definedName name="IQ_EST_EPS_GROWTH_1YR" hidden="1">"c1636"</definedName>
    <definedName name="IQ_EST_EPS_GROWTH_5YR" hidden="1">"c1655"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39331.6765393519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DA" hidden="1">"c2381"</definedName>
    <definedName name="IQ_TR_ACQ_FILING_CURRENCY" hidden="1">"c3033"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DA" hidden="1">"c2334"</definedName>
    <definedName name="IQ_TR_TARGET_FILING_CURRENCY" hidden="1">"c3034"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ishweek" localSheetId="0">[7]Workings!$B$3</definedName>
    <definedName name="irishweek">[8]Workings!$B$3</definedName>
    <definedName name="IRR">'[64]CF Real (Total Scheme)'!$E$58</definedName>
    <definedName name="IS_Done_Flag">#REF!</definedName>
    <definedName name="j">#REF!</definedName>
    <definedName name="jjjjjjjjjjjjjj" localSheetId="0" hidden="1">{"'Matrix'!$A$3:$J$47"}</definedName>
    <definedName name="jjjjjjjjjjjjjj" hidden="1">{"'Matrix'!$A$3:$J$47"}</definedName>
    <definedName name="k" hidden="1">#REF!</definedName>
    <definedName name="keith" localSheetId="0">#N/A</definedName>
    <definedName name="keith">#N/A</definedName>
    <definedName name="keith1" localSheetId="0">#N/A</definedName>
    <definedName name="keith1">#N/A</definedName>
    <definedName name="keith2" localSheetId="0">#N/A</definedName>
    <definedName name="keith2">#N/A</definedName>
    <definedName name="keyerracc">#REF!</definedName>
    <definedName name="keyx" hidden="1">#REF!</definedName>
    <definedName name="kjj" localSheetId="0" hidden="1">{#N/A,#N/A,FALSE,"Top page";#N/A,#N/A,FALSE,"Weekly KPI";#N/A,#N/A,FALSE,"Customer Count Growth";#N/A,#N/A,FALSE,"Customer Spending Growth";#N/A,#N/A,FALSE,"Sales Growth";#N/A,#N/A,FALSE,"Customer Spending";#N/A,#N/A,FALSE,"Credit Card % to Sales"}</definedName>
    <definedName name="kjj" hidden="1">{#N/A,#N/A,FALSE,"Top page";#N/A,#N/A,FALSE,"Weekly KPI";#N/A,#N/A,FALSE,"Customer Count Growth";#N/A,#N/A,FALSE,"Customer Spending Growth";#N/A,#N/A,FALSE,"Sales Growth";#N/A,#N/A,FALSE,"Customer Spending";#N/A,#N/A,FALSE,"Credit Card % to Sales"}</definedName>
    <definedName name="KL" localSheetId="0">'[22]9'!$AB$76</definedName>
    <definedName name="KL">'[23]9'!$AB$76</definedName>
    <definedName name="Knownloss">[44]Input!$A$615:$N$632</definedName>
    <definedName name="KPICROI">'[65]New KPI Sheet'!$H$23</definedName>
    <definedName name="l">#N/A</definedName>
    <definedName name="LastRow">[32]Control!$IL$20</definedName>
    <definedName name="LastYear">#REF!</definedName>
    <definedName name="Leasehold">#REF!</definedName>
    <definedName name="LEVEL" localSheetId="0">'[11]Drop-Down'!#REF!</definedName>
    <definedName name="LEVEL">'[12]Drop-Down'!#REF!</definedName>
    <definedName name="liga" localSheetId="0">[22]x!$DE$6</definedName>
    <definedName name="liga">[23]x!$DE$6</definedName>
    <definedName name="list1">#REF!</definedName>
    <definedName name="lista" localSheetId="0">'[2]12k'!$B$10:$B$36</definedName>
    <definedName name="lista">'[3]12k'!$B$10:$B$36</definedName>
    <definedName name="lll" localSheetId="0" hidden="1">{"'Matrix'!$A$3:$J$47"}</definedName>
    <definedName name="lll" hidden="1">{"'Matrix'!$A$3:$J$47"}</definedName>
    <definedName name="lloyacc">#REF!</definedName>
    <definedName name="LMonth">#REF!</definedName>
    <definedName name="lnkflename">#REF!</definedName>
    <definedName name="lnkflename2">#REF!</definedName>
    <definedName name="Locationtype" localSheetId="0">'[54]Setup (must be completed)'!$B$13:$B$18</definedName>
    <definedName name="Locationtype">'[55]Setup (must be completed)'!$B$13:$B$18</definedName>
    <definedName name="Locationtype2" localSheetId="0">'[66]Setup (must be completed)'!$B$13:$B$18</definedName>
    <definedName name="Locationtype2">'[67]Setup (must be completed)'!$B$13:$B$18</definedName>
    <definedName name="LOCRTNPROV">#REF!</definedName>
    <definedName name="LOCSTKPROV">#REF!</definedName>
    <definedName name="lotcprov">#REF!</definedName>
    <definedName name="lotprov">#REF!</definedName>
    <definedName name="Loyalty_Name1">#REF!</definedName>
    <definedName name="Loyalty_Name10">#REF!</definedName>
    <definedName name="Loyalty_Name2">#REF!</definedName>
    <definedName name="Loyalty_Name3">#REF!</definedName>
    <definedName name="Loyalty_Name4">#REF!</definedName>
    <definedName name="Loyalty_Name5">#REF!</definedName>
    <definedName name="Loyalty_Name6">#REF!</definedName>
    <definedName name="Loyalty_Name7">#REF!</definedName>
    <definedName name="Loyalty_Name8">#REF!</definedName>
    <definedName name="Loyalty_Name9">#REF!</definedName>
    <definedName name="LRegion">#REF!</definedName>
    <definedName name="LTD_Last_Mon">#REF!</definedName>
    <definedName name="LWSALES">#REF!</definedName>
    <definedName name="LYBin">#REF!</definedName>
    <definedName name="LYColumn">[32]Control!$IL$23</definedName>
    <definedName name="LYHolds">#REF!</definedName>
    <definedName name="LYNet">#REF!</definedName>
    <definedName name="LYoos">#REF!</definedName>
    <definedName name="LYReselects">#REF!</definedName>
    <definedName name="LYReturns">#REF!</definedName>
    <definedName name="LYSales">#REF!</definedName>
    <definedName name="LYTotal">#REF!</definedName>
    <definedName name="m" localSheetId="0" hidden="1">{"'Matrix'!$A$3:$J$47"}</definedName>
    <definedName name="m" hidden="1">{"'Matrix'!$A$3:$J$47"}</definedName>
    <definedName name="Maintenance_Capex_Name1">#REF!</definedName>
    <definedName name="Maintenance_Capex_Name10">#REF!</definedName>
    <definedName name="Maintenance_Capex_Name2">#REF!</definedName>
    <definedName name="Maintenance_Capex_Name3">#REF!</definedName>
    <definedName name="Maintenance_Capex_Name4">#REF!</definedName>
    <definedName name="Maintenance_Capex_Name5">#REF!</definedName>
    <definedName name="Maintenance_Capex_Name6">#REF!</definedName>
    <definedName name="Maintenance_Capex_Name7">#REF!</definedName>
    <definedName name="Maintenance_Capex_Name8">#REF!</definedName>
    <definedName name="Maintenance_Capex_Name9">#REF!</definedName>
    <definedName name="Malaysia_AveCumInv_Mar02">#REF!</definedName>
    <definedName name="Malaysia_AveCumInv_Nov01">#REF!</definedName>
    <definedName name="Malaysia_CAPEX_Mar02">#REF!</definedName>
    <definedName name="Malaysia_CAPEX_Nov01">#REF!</definedName>
    <definedName name="Malaysia_CROI_Mar02">#REF!</definedName>
    <definedName name="Malaysia_CROI_Nov01">#REF!</definedName>
    <definedName name="Malaysia_CumInv_Mar02">#REF!</definedName>
    <definedName name="Malaysia_CumInv_Nov01">#REF!</definedName>
    <definedName name="Malaysia_EBIT_Mar02">#REF!</definedName>
    <definedName name="Malaysia_EBIT_Nov01">#REF!</definedName>
    <definedName name="Malaysia_EBITDA_Mar02">#REF!</definedName>
    <definedName name="Malaysia_EBITDA_Nov01">#REF!</definedName>
    <definedName name="Malaysia_Sales_Mar02">#REF!</definedName>
    <definedName name="Malaysia_Sales_Nov01">#REF!</definedName>
    <definedName name="Malaysia_StoreNos_Mar02">#REF!</definedName>
    <definedName name="Malaysia_StoreNos_Nov01">#REF!</definedName>
    <definedName name="Malls">[44]Input!$A$785:$N$802</definedName>
    <definedName name="Margin">[44]Input!$A$421:$N$439</definedName>
    <definedName name="MarginAnalysis">#REF!</definedName>
    <definedName name="MARGINPLAN">#REF!</definedName>
    <definedName name="MARGINPROJ">#REF!</definedName>
    <definedName name="Marital_Status">#REF!</definedName>
    <definedName name="Marketing">[44]Input!$A$674:$N$691</definedName>
    <definedName name="mas_2nd_3rd">#REF!</definedName>
    <definedName name="mas_2nd_3rd_average">#REF!</definedName>
    <definedName name="mas_2nd_3rd_lfl">#REF!</definedName>
    <definedName name="mas_2nd_3rd_lfl_1">#REF!</definedName>
    <definedName name="mas_2nd_3rd_lfl_2">#REF!</definedName>
    <definedName name="mas_closures">#REF!</definedName>
    <definedName name="mas_new_exp">#REF!</definedName>
    <definedName name="mas_openings">#REF!</definedName>
    <definedName name="mas_ref_ext">#REF!</definedName>
    <definedName name="mas_ref_ext_lfl">#REF!</definedName>
    <definedName name="mas_ref_ext_lfl_1">#REF!</definedName>
    <definedName name="mas_ref_ext_lfl_2">#REF!</definedName>
    <definedName name="mdownacc">#REF!</definedName>
    <definedName name="Medical">#REF!</definedName>
    <definedName name="Memo" localSheetId="0">'[68]Property Profits'!#REF!</definedName>
    <definedName name="Memo">'[69]Property Profits'!#REF!</definedName>
    <definedName name="Mess1Home">#REF!</definedName>
    <definedName name="Mkt_Vouch">#REF!,#REF!</definedName>
    <definedName name="mmmmmmmm" localSheetId="0" hidden="1">{"'Matrix'!$A$3:$J$47"}</definedName>
    <definedName name="mmmmmmmm" hidden="1">{"'Matrix'!$A$3:$J$47"}</definedName>
    <definedName name="Mobility_Premium">#REF!</definedName>
    <definedName name="month">#REF!</definedName>
    <definedName name="MTD" localSheetId="0">'[22]Payroll-Q'!$DH$3</definedName>
    <definedName name="MTD">'[23]Payroll-Q'!$DH$3</definedName>
    <definedName name="Name">#REF!</definedName>
    <definedName name="namegroup1">#REF!</definedName>
    <definedName name="namegroup10">#REF!</definedName>
    <definedName name="namegroup2">#REF!</definedName>
    <definedName name="namegroup3">#REF!</definedName>
    <definedName name="namegroup4">#REF!</definedName>
    <definedName name="namegroup5">#REF!</definedName>
    <definedName name="namegroup6">#REF!</definedName>
    <definedName name="namegroup7">#REF!</definedName>
    <definedName name="Namegroup8">#REF!</definedName>
    <definedName name="namegroup9">#REF!</definedName>
    <definedName name="ndays">#REF!</definedName>
    <definedName name="NESNACC">#REF!</definedName>
    <definedName name="Net_Bonus">#REF!</definedName>
    <definedName name="NetSalary">#REF!</definedName>
    <definedName name="Netsales">[44]Input!$A$212:$N$230</definedName>
    <definedName name="new" localSheetId="0">'[70]PropertyPreop-Budget'!$B$11:$B$22</definedName>
    <definedName name="new">'[71]PropertyPreop-Budget'!$B$11:$B$22</definedName>
    <definedName name="New_stores_impact">#REF!</definedName>
    <definedName name="newdiv">#REF!</definedName>
    <definedName name="NewStoreBudget0304">#REF!</definedName>
    <definedName name="NewStoreP3PP0304">#REF!</definedName>
    <definedName name="NewStores_Capex_Name1">#REF!</definedName>
    <definedName name="NewStores_Capex_Name10">#REF!</definedName>
    <definedName name="NewStores_Capex_Name2">#REF!</definedName>
    <definedName name="NewStores_Capex_Name3">#REF!</definedName>
    <definedName name="NewStores_Capex_Name4">#REF!</definedName>
    <definedName name="NewStores_Capex_Name5">#REF!</definedName>
    <definedName name="NewStores_Capex_Name6">#REF!</definedName>
    <definedName name="NewStores_Capex_Name7">#REF!</definedName>
    <definedName name="NewStores_Capex_Name8">#REF!</definedName>
    <definedName name="NewStores_Capex_Name9">#REF!</definedName>
    <definedName name="NewStores_Name1">#REF!</definedName>
    <definedName name="NewStores_Name10">#REF!</definedName>
    <definedName name="NewStores_Name2">#REF!</definedName>
    <definedName name="NewStores_Name3">#REF!</definedName>
    <definedName name="NewStores_Name4">#REF!</definedName>
    <definedName name="NewStores_Name5">#REF!</definedName>
    <definedName name="NewStores_Name6">#REF!</definedName>
    <definedName name="NewStores_Name7">#REF!</definedName>
    <definedName name="NewStores_Name8">#REF!</definedName>
    <definedName name="NewStores_Name9">#REF!</definedName>
    <definedName name="NewStores_Size_Name1">#REF!</definedName>
    <definedName name="NewStores_Size_Name10">#REF!</definedName>
    <definedName name="NewStores_Size_Name2">#REF!</definedName>
    <definedName name="NewStores_Size_Name3">#REF!</definedName>
    <definedName name="NewStores_Size_Name4">#REF!</definedName>
    <definedName name="NewStores_Size_Name5">#REF!</definedName>
    <definedName name="NewStores_Size_Name6">#REF!</definedName>
    <definedName name="NewStores_Size_Name7">#REF!</definedName>
    <definedName name="NewStores_Size_Name8">#REF!</definedName>
    <definedName name="NewStores_Size_Name9">#REF!</definedName>
    <definedName name="Ni">#N/A</definedName>
    <definedName name="nilacc">#REF!</definedName>
    <definedName name="niltrnacc">#REF!</definedName>
    <definedName name="No_of_Accompanying_Children">#REF!</definedName>
    <definedName name="No_of_Adults_on_Assignment">#REF!</definedName>
    <definedName name="No_of_Children_at_Home">#REF!</definedName>
    <definedName name="Nodaysinyear" localSheetId="0">[56]Inputs!$G$186</definedName>
    <definedName name="Nodaysinyear">[57]Inputs!$G$186</definedName>
    <definedName name="NOTE1">#REF!</definedName>
    <definedName name="NOTE2">#REF!</definedName>
    <definedName name="NPV">'[64]CF Real (Total Scheme)'!$E$32</definedName>
    <definedName name="Nsr">[44]Input!$A$805:$N$835</definedName>
    <definedName name="NullRpt12Info">#REF!</definedName>
    <definedName name="NullRpt13Info">#REF!</definedName>
    <definedName name="NullRpt14Info">#REF!</definedName>
    <definedName name="nullrpt15info" localSheetId="0">'[9]Schedule 3rd'!#REF!</definedName>
    <definedName name="nullrpt15info">'[10]Schedule 3rd'!#REF!</definedName>
    <definedName name="NullRpt20Info" localSheetId="0">'[9]Schedule 3rd'!#REF!</definedName>
    <definedName name="NullRpt20Info">'[10]Schedule 3rd'!#REF!</definedName>
    <definedName name="NullRpt5Info" localSheetId="0">'[9]Schedule 3rd'!#REF!</definedName>
    <definedName name="NullRpt5Info">'[10]Schedule 3rd'!#REF!</definedName>
    <definedName name="NullRpt6Info" localSheetId="0">'[9]Schedule 3rd'!#REF!</definedName>
    <definedName name="NullRpt6Info">'[10]Schedule 3rd'!#REF!</definedName>
    <definedName name="NullRptBhome" localSheetId="0">'[9]Schedule 3rd'!#REF!</definedName>
    <definedName name="NullRptBhome">'[10]Schedule 3rd'!#REF!</definedName>
    <definedName name="NullRptDHome">#REF!</definedName>
    <definedName name="o" hidden="1">#REF!</definedName>
    <definedName name="OD">[72]FORMAT!$A$1:$C$49</definedName>
    <definedName name="OFA">[72]OFA!$A$14:$BC$1869</definedName>
    <definedName name="Op_Assets_Name1" localSheetId="0">#REF!</definedName>
    <definedName name="Op_Assets_Name1">#REF!</definedName>
    <definedName name="Op_Assets_Name10">#REF!</definedName>
    <definedName name="Op_Assets_Name2">#REF!</definedName>
    <definedName name="Op_Assets_Name3">#REF!</definedName>
    <definedName name="Op_Assets_Name4">#REF!</definedName>
    <definedName name="Op_Assets_Name5">#REF!</definedName>
    <definedName name="Op_Assets_Name6">#REF!</definedName>
    <definedName name="Op_Assets_Name7">#REF!</definedName>
    <definedName name="Op_Assets_Name8">#REF!</definedName>
    <definedName name="Op_Assets_Name9">#REF!</definedName>
    <definedName name="Op_Sales_Area_Name1">#REF!</definedName>
    <definedName name="Op_Sales_Area_Name10">#REF!</definedName>
    <definedName name="Op_Sales_Area_Name2">#REF!</definedName>
    <definedName name="Op_Sales_Area_Name3">#REF!</definedName>
    <definedName name="Op_Sales_Area_Name4">#REF!</definedName>
    <definedName name="Op_Sales_Area_Name5">#REF!</definedName>
    <definedName name="Op_Sales_Area_Name6">#REF!</definedName>
    <definedName name="Op_Sales_Area_Name7">#REF!</definedName>
    <definedName name="Op_Sales_Area_Name8">#REF!</definedName>
    <definedName name="Op_Sales_Area_Name9">#REF!</definedName>
    <definedName name="Op_Store_No_Name1">#REF!</definedName>
    <definedName name="Op_Store_No_Name10">#REF!</definedName>
    <definedName name="Op_Store_No_Name2">#REF!</definedName>
    <definedName name="Op_Store_No_Name3">#REF!</definedName>
    <definedName name="Op_Store_No_Name4">#REF!</definedName>
    <definedName name="Op_Store_No_Name5">#REF!</definedName>
    <definedName name="Op_Store_No_Name6">#REF!</definedName>
    <definedName name="Op_Store_No_Name7">#REF!</definedName>
    <definedName name="Op_Store_No_Name8">#REF!</definedName>
    <definedName name="Op_Store_No_Name9">#REF!</definedName>
    <definedName name="Opening_LFL_Name1">#REF!</definedName>
    <definedName name="Opening_LFL_Name10">#REF!</definedName>
    <definedName name="Opening_LFL_Name2">#REF!</definedName>
    <definedName name="Opening_LFL_Name3">#REF!</definedName>
    <definedName name="Opening_LFL_Name4">#REF!</definedName>
    <definedName name="Opening_LFL_Name5">#REF!</definedName>
    <definedName name="Opening_LFL_Name6">#REF!</definedName>
    <definedName name="Opening_LFL_Name7">#REF!</definedName>
    <definedName name="Opening_LFL_Name8">#REF!</definedName>
    <definedName name="Opening_LFL_Name9">#REF!</definedName>
    <definedName name="OpeningYear">'[53]Live Format'!$C$3</definedName>
    <definedName name="OpenProj">[73]INPUT!$F$9</definedName>
    <definedName name="Option_Name" localSheetId="0">#REF!</definedName>
    <definedName name="Option_Name">#REF!</definedName>
    <definedName name="OSEAS">#REF!</definedName>
    <definedName name="oseven">#REF!</definedName>
    <definedName name="OTB">#REF!</definedName>
    <definedName name="Other">#REF!</definedName>
    <definedName name="Other_Gp_Items_EBIT_Mar02">#REF!</definedName>
    <definedName name="Other_Gp_Items_EBIT_Nov01">#REF!</definedName>
    <definedName name="Other_Gp_Items_EBIT_Nov99">#REF!</definedName>
    <definedName name="Other_Gp_Items_EBITDA_Mar02">#REF!</definedName>
    <definedName name="Other_Gp_Items_EBITDA_Nov01">#REF!</definedName>
    <definedName name="Other_Gp_Items_EBITDA_Nov99">#REF!</definedName>
    <definedName name="Other_Income_Name1">#REF!</definedName>
    <definedName name="Other_Income_Name10">#REF!</definedName>
    <definedName name="Other_Income_Name2">#REF!</definedName>
    <definedName name="Other_Income_Name3">#REF!</definedName>
    <definedName name="Other_Income_Name4">#REF!</definedName>
    <definedName name="Other_Income_Name5">#REF!</definedName>
    <definedName name="Other_Income_Name6">#REF!</definedName>
    <definedName name="Other_Income_Name7">#REF!</definedName>
    <definedName name="Other_Income_Name8">#REF!</definedName>
    <definedName name="Other_Income_Name9">#REF!</definedName>
    <definedName name="OtherVariable_Name1">#REF!</definedName>
    <definedName name="OtherVariable_Name10">#REF!</definedName>
    <definedName name="OtherVariable_Name2">#REF!</definedName>
    <definedName name="OtherVariable_Name3">#REF!</definedName>
    <definedName name="OtherVariable_Name4">#REF!</definedName>
    <definedName name="OtherVariable_Name5">#REF!</definedName>
    <definedName name="OtherVariable_Name6">#REF!</definedName>
    <definedName name="OtherVariable_Name7">#REF!</definedName>
    <definedName name="OtherVariable_Name8">#REF!</definedName>
    <definedName name="OtherVariable_Name9">#REF!</definedName>
    <definedName name="Overrider">[44]Input!$A$542:$N$559</definedName>
    <definedName name="p" hidden="1">#REF!</definedName>
    <definedName name="P3PP">#N/A</definedName>
    <definedName name="P3PPSalesexVAT" localSheetId="0">'[74]Company After Prov'!$C$10</definedName>
    <definedName name="P3PPSalesexVAT">'[75]Company After Prov'!$C$10</definedName>
    <definedName name="PARENT" localSheetId="0">'[76]Parent Main'!$A$2:$H$93</definedName>
    <definedName name="PARENT">'[77]Parent Main'!$A$2:$H$93</definedName>
    <definedName name="parking" localSheetId="0">'[54]Setup (must be completed)'!$B$40:$B$42</definedName>
    <definedName name="parking">'[55]Setup (must be completed)'!$B$40:$B$42</definedName>
    <definedName name="pass" localSheetId="0">'[22]Pass Rate'!$E$3</definedName>
    <definedName name="pass">'[23]Pass Rate'!$E$3</definedName>
    <definedName name="Pay" localSheetId="0">'[22]11'!$W$71</definedName>
    <definedName name="Pay">'[23]11'!$W$71</definedName>
    <definedName name="Payroll">[44]Input!$A$722:$N$740</definedName>
    <definedName name="Payroll_Name1" localSheetId="0">#REF!</definedName>
    <definedName name="Payroll_Name1">#REF!</definedName>
    <definedName name="Payroll_Name10">#REF!</definedName>
    <definedName name="Payroll_Name2">#REF!</definedName>
    <definedName name="Payroll_Name3">#REF!</definedName>
    <definedName name="Payroll_Name4">#REF!</definedName>
    <definedName name="Payroll_Name5">#REF!</definedName>
    <definedName name="Payroll_Name6">#REF!</definedName>
    <definedName name="Payroll_Name7">#REF!</definedName>
    <definedName name="Payroll_Name8">#REF!</definedName>
    <definedName name="Payroll_Name9">#REF!</definedName>
    <definedName name="PayrollPhas" localSheetId="0">-OFFSET('[15]2. Phased IS (Ratios)'!$D$21,0,0,,[15]Control!$D$8)</definedName>
    <definedName name="PayrollPhas">-OFFSET('[16]2. Phased IS (Ratios)'!$D$21,0,0,,[16]Control!$D$8)</definedName>
    <definedName name="Pd" localSheetId="0">[20]POV!$B$7</definedName>
    <definedName name="Pd">[21]POV!$B$7</definedName>
    <definedName name="PER3DUTY">#REF!</definedName>
    <definedName name="Performance_Related_Target_Bonus">#REF!</definedName>
    <definedName name="Period">#REF!</definedName>
    <definedName name="Period_Of_Model">#REF!</definedName>
    <definedName name="PeriodEnd" hidden="1">#REF!</definedName>
    <definedName name="PeriodLastWeek">[32]Control!$IP$2:$IQ$14</definedName>
    <definedName name="PERIODS">#REF!</definedName>
    <definedName name="PERNO">#REF!</definedName>
    <definedName name="PERSONAL">"Button 31"</definedName>
    <definedName name="PersonelNo">#REF!</definedName>
    <definedName name="plcode">[78]validation!$D$1:$D$357</definedName>
    <definedName name="plcode2">[79]validation!$D$1:$D$357</definedName>
    <definedName name="pna">[80]目录!$CB$2</definedName>
    <definedName name="pnl">[28]目录!$CB$2</definedName>
    <definedName name="poinvacc">#REF!</definedName>
    <definedName name="POLAND_06">#REF!</definedName>
    <definedName name="POLAND_08">#REF!</definedName>
    <definedName name="POLAND_10">#REF!</definedName>
    <definedName name="POLAND_12">#REF!</definedName>
    <definedName name="POLAND_14">#REF!</definedName>
    <definedName name="PRDump">#REF!</definedName>
    <definedName name="Preop">[44]Input!$A$848:$N$848</definedName>
    <definedName name="_xlnm.Print_Area" localSheetId="0">'[4]OFA YTD (Co4)'!$B$1:$M$23</definedName>
    <definedName name="_xlnm.Print_Area">'[5]OFA YTD (Co4)'!$B$1:$M$23</definedName>
    <definedName name="Print_Area_MI">#REF!</definedName>
    <definedName name="PRINTLOC" localSheetId="0">#N/A</definedName>
    <definedName name="PRINTLOC">#N/A</definedName>
    <definedName name="PRINTLOC6" localSheetId="0">#N/A</definedName>
    <definedName name="PRINTLOC6">#N/A</definedName>
    <definedName name="Printnew" localSheetId="0">#N/A</definedName>
    <definedName name="Printnew">#N/A</definedName>
    <definedName name="PriorFCast">[17]Control!$E$25</definedName>
    <definedName name="PriorPd">[17]Control!$C$27</definedName>
    <definedName name="PriorYr" localSheetId="0">[15]Control!$C$26</definedName>
    <definedName name="PriorYr">[16]Control!$C$26</definedName>
    <definedName name="probabilities" localSheetId="0">#REF!</definedName>
    <definedName name="probabilities">#REF!</definedName>
    <definedName name="Prods" localSheetId="0">#N/A</definedName>
    <definedName name="Prods">#N/A</definedName>
    <definedName name="Property">[44]Input!$A$764:$N$781</definedName>
    <definedName name="PropJV_EBIT_Mar02" localSheetId="0">#REF!</definedName>
    <definedName name="PropJV_EBIT_Mar02">#REF!</definedName>
    <definedName name="PropJV_EBIT_Nov01">#REF!</definedName>
    <definedName name="PropJV_EBIT_Nov99">#REF!</definedName>
    <definedName name="PRT_Bonus_Hypotax_Amount">#REF!</definedName>
    <definedName name="PTD_BGT" localSheetId="0">'[81]Final BGT'!$A$3:$M$10</definedName>
    <definedName name="PTD_BGT">'[82]Final BGT'!$A$3:$M$10</definedName>
    <definedName name="q" hidden="1">#REF!</definedName>
    <definedName name="QD">#REF!</definedName>
    <definedName name="qlength" localSheetId="0">'[22]Queue Length'!$E$3</definedName>
    <definedName name="qlength">'[23]Queue Length'!$E$3</definedName>
    <definedName name="qqq">#N/A</definedName>
    <definedName name="qqqqq">#N/A</definedName>
    <definedName name="QTD">[17]Control!$E$30</definedName>
    <definedName name="Query1">#REF!</definedName>
    <definedName name="qwqwqw">#N/A</definedName>
    <definedName name="RawAgencyPrice">#REF!</definedName>
    <definedName name="RBData">#REF!</definedName>
    <definedName name="RECCANACC">#REF!</definedName>
    <definedName name="RECEXACC">#REF!</definedName>
    <definedName name="RECINACC">#REF!</definedName>
    <definedName name="recon." localSheetId="0">[24]Summary!$A$9:$D$32</definedName>
    <definedName name="recon.">[25]Summary!$A$9:$D$32</definedName>
    <definedName name="Reference_Country">#REF!</definedName>
    <definedName name="REGION" localSheetId="0">'[18]Dropdown List'!#REF!</definedName>
    <definedName name="REGION">'[19]Dropdown List'!#REF!</definedName>
    <definedName name="rent">[50]ASSUMPTIONS!$D$483:$P$483</definedName>
    <definedName name="Rent_Name1" localSheetId="0">#REF!</definedName>
    <definedName name="Rent_Name1">#REF!</definedName>
    <definedName name="Rent_Name10">#REF!</definedName>
    <definedName name="Rent_Name2">#REF!</definedName>
    <definedName name="Rent_Name3">#REF!</definedName>
    <definedName name="Rent_Name4">#REF!</definedName>
    <definedName name="Rent_Name5">#REF!</definedName>
    <definedName name="Rent_Name6">#REF!</definedName>
    <definedName name="Rent_Name7">#REF!</definedName>
    <definedName name="Rent_Name8">#REF!</definedName>
    <definedName name="Rent_Name9">#REF!</definedName>
    <definedName name="rentcap">#REF!</definedName>
    <definedName name="Report">#REF!</definedName>
    <definedName name="ReportPeriod">[32]Control!$G$6</definedName>
    <definedName name="ReportTitle1">#REF!</definedName>
    <definedName name="ReportYearRange">[28]目录!$CA$4</definedName>
    <definedName name="Reselects">#REF!</definedName>
    <definedName name="restaurant_data">#REF!</definedName>
    <definedName name="returnprov">#REF!</definedName>
    <definedName name="returns_prov">#REF!</definedName>
    <definedName name="REVACC">#REF!</definedName>
    <definedName name="REVPER">#REF!</definedName>
    <definedName name="roidata" localSheetId="0">[7]Data!$A$5:$H$110</definedName>
    <definedName name="roidata">[8]Data!$A$5:$H$110</definedName>
    <definedName name="roidata2005" localSheetId="0">[7]Data!$A$59:$H$165</definedName>
    <definedName name="roidata2005">[8]Data!$A$59:$H$165</definedName>
    <definedName name="RowDetails1">#REF!</definedName>
    <definedName name="rr" localSheetId="0" hidden="1">{"'Matrix'!$A$3:$J$47"}</definedName>
    <definedName name="rr" hidden="1">{"'Matrix'!$A$3:$J$47"}</definedName>
    <definedName name="rrrrr" localSheetId="0" hidden="1">{"'Matrix'!$A$3:$J$47"}</definedName>
    <definedName name="rrrrr" hidden="1">{"'Matrix'!$A$3:$J$47"}</definedName>
    <definedName name="rrrrrrrrr" localSheetId="0" hidden="1">{"'Matrix'!$A$3:$J$47"}</definedName>
    <definedName name="rrrrrrrrr" hidden="1">{"'Matrix'!$A$3:$J$47"}</definedName>
    <definedName name="RS" localSheetId="0">[83]RS!$A$7:$BD$30</definedName>
    <definedName name="RS">[84]RS!$A$7:$BD$30</definedName>
    <definedName name="rtc" localSheetId="0">[22]RTC!$F$3</definedName>
    <definedName name="rtc">[23]RTC!$F$3</definedName>
    <definedName name="RTRT">#N/A</definedName>
    <definedName name="s">[85]目录!$CA$4</definedName>
    <definedName name="Sales">[44]Input!$A$7:$N$25</definedName>
    <definedName name="SalesAnalysis">#REF!</definedName>
    <definedName name="SALESPLAN">#REF!</definedName>
    <definedName name="SALESPROJ">#REF!</definedName>
    <definedName name="SalesTax_Name1">#REF!</definedName>
    <definedName name="SalesTax_Name10">#REF!</definedName>
    <definedName name="SalesTax_Name2">#REF!</definedName>
    <definedName name="SalesTax_Name3">#REF!</definedName>
    <definedName name="SalesTax_Name4">#REF!</definedName>
    <definedName name="SalesTax_Name5">#REF!</definedName>
    <definedName name="SalesTax_Name6">#REF!</definedName>
    <definedName name="SalesTax_Name7">#REF!</definedName>
    <definedName name="SalesTax_Name8">#REF!</definedName>
    <definedName name="SalesTax_Name9">#REF!</definedName>
    <definedName name="salesvar">#REF!,#REF!,#REF!,#REF!,#REF!,#REF!,#REF!,#REF!,#REF!</definedName>
    <definedName name="SAPBEXrevision" hidden="1">4</definedName>
    <definedName name="SAPBEXsysID" hidden="1">"BW1"</definedName>
    <definedName name="SAPBEXwbID" hidden="1">"8DZFG4M4NA6MVVGNLO7J4SRAY"</definedName>
    <definedName name="Scale">[17]Control!$C$39</definedName>
    <definedName name="scenario" localSheetId="0">'[18]Dropdown List'!$A$3:$A$5</definedName>
    <definedName name="scenario">'[19]Dropdown List'!$A$3:$A$5</definedName>
    <definedName name="Scenario3">#REF!</definedName>
    <definedName name="Seasonality" localSheetId="0">[56]Inputs!$H$131:$J$183</definedName>
    <definedName name="Seasonality">[57]Inputs!$H$131:$J$183</definedName>
    <definedName name="sencount" hidden="1">1</definedName>
    <definedName name="Sfa">[44]Input!$A$568:$N$585</definedName>
    <definedName name="SFL" localSheetId="0">'[22]8'!$AT$83</definedName>
    <definedName name="SFL">'[23]8'!$AT$83</definedName>
    <definedName name="share">[50]ASSUMPTIONS!$H$78</definedName>
    <definedName name="Share_Country1" localSheetId="0">#REF!</definedName>
    <definedName name="Share_Country1">#REF!</definedName>
    <definedName name="SHORTS">#REF!</definedName>
    <definedName name="SingleBang">[32]Control!$IL$8</definedName>
    <definedName name="site">[53]INPUT!$D$4</definedName>
    <definedName name="sitecode">[53]INPUT!$F$4</definedName>
    <definedName name="size" localSheetId="0">'[86]Setup (must be completed)'!$B$1062:$B$1063</definedName>
    <definedName name="size">'[87]Setup (must be completed)'!$B$1062:$B$1063</definedName>
    <definedName name="SKIRTS">#REF!</definedName>
    <definedName name="SLOVAK_06">#REF!</definedName>
    <definedName name="SLOVAK_08">#REF!</definedName>
    <definedName name="SLOVAK_10">#REF!</definedName>
    <definedName name="SLOVAK_12">#REF!</definedName>
    <definedName name="SLOVAK_14">#REF!</definedName>
    <definedName name="Softmargin">[44]Input!$A$501:$N$519</definedName>
    <definedName name="Softnetsales">[44]Input!$A$292:$N$310</definedName>
    <definedName name="Softsales">[44]Input!$A$190:$N$208</definedName>
    <definedName name="Special_Prem">#REF!</definedName>
    <definedName name="Spendable_for_COLA_Percentage">#REF!</definedName>
    <definedName name="SRcusLFL" localSheetId="0">'[22]7'!$FL$5</definedName>
    <definedName name="SRcusLFL">'[23]7'!$FL$5</definedName>
    <definedName name="SRLFL" localSheetId="0">'[22]7'!$AI$5</definedName>
    <definedName name="SRLFL">'[23]7'!$AI$5</definedName>
    <definedName name="ss" localSheetId="0" hidden="1">{"'Matrix'!$A$3:$J$47"}</definedName>
    <definedName name="ss" hidden="1">{"'Matrix'!$A$3:$J$47"}</definedName>
    <definedName name="SSLFL">#REF!</definedName>
    <definedName name="SSNS">#REF!</definedName>
    <definedName name="sss" localSheetId="0" hidden="1">{"'Matrix'!$A$3:$J$47"}</definedName>
    <definedName name="sss" hidden="1">{"'Matrix'!$A$3:$J$47"}</definedName>
    <definedName name="Stages">#REF!</definedName>
    <definedName name="StandaloneBudget0304">#REF!</definedName>
    <definedName name="StandaloneP3PP0304">#REF!</definedName>
    <definedName name="standard" localSheetId="0">[13]Settings!$G$38</definedName>
    <definedName name="standard">[14]Settings!$G$38</definedName>
    <definedName name="Start" localSheetId="0">'[2]12k'!$A$113</definedName>
    <definedName name="Start">'[3]12k'!$A$113</definedName>
    <definedName name="StartDate">#REF!</definedName>
    <definedName name="StartonSite">[53]INPUT!$D$40</definedName>
    <definedName name="status" localSheetId="0">'[54]Setup (must be completed)'!$B$25:$B$26</definedName>
    <definedName name="status">'[55]Setup (must be completed)'!$B$25:$B$26</definedName>
    <definedName name="Stds_PropertyCapex">'[31]CIA STANDARDS'!$A$369:$Q$384</definedName>
    <definedName name="stock" localSheetId="0">'[22]Stock Cover'!$BK$3</definedName>
    <definedName name="stock">'[23]Stock Cover'!$BK$3</definedName>
    <definedName name="StockDays_Country1" localSheetId="0">#REF!</definedName>
    <definedName name="StockDays_Country1">#REF!</definedName>
    <definedName name="StockLoss_Name1">#REF!</definedName>
    <definedName name="StockLoss_Name10">#REF!</definedName>
    <definedName name="StockLoss_Name2">#REF!</definedName>
    <definedName name="StockLoss_Name3">#REF!</definedName>
    <definedName name="StockLoss_Name4">#REF!</definedName>
    <definedName name="StockLoss_Name5">#REF!</definedName>
    <definedName name="StockLoss_Name6">#REF!</definedName>
    <definedName name="StockLoss_Name7">#REF!</definedName>
    <definedName name="StockLoss_Name8">#REF!</definedName>
    <definedName name="StockLoss_Name9">#REF!</definedName>
    <definedName name="StockLossPhas" localSheetId="0">-OFFSET('[15]2. Phased IS (Ratios)'!$D$14,0,0,,[15]Control!$D$8)</definedName>
    <definedName name="StockLossPhas">-OFFSET('[16]2. Phased IS (Ratios)'!$D$14,0,0,,[16]Control!$D$8)</definedName>
    <definedName name="Store_Format" localSheetId="0">'[88]Drop-downs'!$I$118:$Q$136</definedName>
    <definedName name="Store_Format">'[89]Drop-downs'!$I$118:$Q$136</definedName>
    <definedName name="store_name" localSheetId="0">[56]Inputs!$R$18:$R$117</definedName>
    <definedName name="store_name">[57]Inputs!$R$18:$R$117</definedName>
    <definedName name="StoreExpPhas" localSheetId="0">-OFFSET('[15]2. Phased IS (Ratios)'!$D$22,0,0,,[15]Control!$D$8)</definedName>
    <definedName name="StoreExpPhas">-OFFSET('[16]2. Phased IS (Ratios)'!$D$22,0,0,,[16]Control!$D$8)</definedName>
    <definedName name="STOREMISC">#REF!,#REF!,#REF!,#REF!,#REF!,#REF!</definedName>
    <definedName name="StoreOpening">[53]INPUT!$D$41</definedName>
    <definedName name="storerates">#REF!,#REF!</definedName>
    <definedName name="storerent">#REF!,#REF!,#REF!</definedName>
    <definedName name="Stores">#REF!</definedName>
    <definedName name="STOREVAR1">#REF!,#REF!,#REF!,#REF!,#REF!,#REF!,#REF!</definedName>
    <definedName name="STOREVAR2">#REF!,#REF!,#REF!,#REF!,#REF!</definedName>
    <definedName name="STOREVAR3">#REF!,#REF!,#REF!,#REF!,#REF!,#REF!,#REF!,#REF!,#REF!</definedName>
    <definedName name="Storexp">[44]Input!$A$743:$N$762</definedName>
    <definedName name="sum" localSheetId="0">#REF!</definedName>
    <definedName name="sum">#REF!</definedName>
    <definedName name="Summary" localSheetId="0">[90]Summary!$A$1:$N$240</definedName>
    <definedName name="Summary">[91]Summary!$A$1:$N$240</definedName>
    <definedName name="SUPPLIER">#REF!</definedName>
    <definedName name="Surname">#REF!</definedName>
    <definedName name="szieefsdfds" localSheetId="0">'[86]Setup (must be completed)'!$B$1062:$B$1063</definedName>
    <definedName name="szieefsdfds">'[87]Setup (must be completed)'!$B$1062:$B$1063</definedName>
    <definedName name="t" localSheetId="0">'[2]12k'!$R$18</definedName>
    <definedName name="t">'[3]12k'!$R$18</definedName>
    <definedName name="Table1">#REF!</definedName>
    <definedName name="Taegu">[49]ASSUMPTIONS!#REF!</definedName>
    <definedName name="TalkingMark">[32]Control!$IL$11</definedName>
    <definedName name="Tax">#REF!</definedName>
    <definedName name="taxexps">#REF!</definedName>
    <definedName name="taxratem" localSheetId="0">[58]ASSUMPTIONS!$G$27:$P$27</definedName>
    <definedName name="taxratem">[59]ASSUMPTIONS!$G$27:$P$27</definedName>
    <definedName name="TCE_Done_Flag">#REF!</definedName>
    <definedName name="TenantImprovements">[92]INPUT!$F$53</definedName>
    <definedName name="Tenure" localSheetId="0">'[54]Setup (must be completed)'!$B$29:$B$33</definedName>
    <definedName name="Tenure">'[55]Setup (must be completed)'!$B$29:$B$33</definedName>
    <definedName name="Territorial_Prem">#REF!</definedName>
    <definedName name="Territorial_Premium_Percentage">#REF!</definedName>
    <definedName name="TescoNum" localSheetId="0">[93]Miscellanous!$A$3:$J$200</definedName>
    <definedName name="TescoNum">[94]Miscellanous!$A$3:$J$200</definedName>
    <definedName name="TescoStores" localSheetId="0">[93]Miscellanous!$A$3:$A$200</definedName>
    <definedName name="TescoStores">[94]Miscellanous!$A$3:$A$200</definedName>
    <definedName name="TEST">#REF!</definedName>
    <definedName name="ThisYear">#REF!</definedName>
    <definedName name="Thousands">[32]Control!$IL$26</definedName>
    <definedName name="TM1REBUILDOPTION">1</definedName>
    <definedName name="tobacco_data">#REF!</definedName>
    <definedName name="TOPS">#REF!</definedName>
    <definedName name="TOT" localSheetId="0">[24]Summary!$A$1:$G$53</definedName>
    <definedName name="TOT">[25]Summary!$A$1:$G$53</definedName>
    <definedName name="Total_Benefit_Cost">#REF!</definedName>
    <definedName name="TotalColumn">[32]Control!$IL$5</definedName>
    <definedName name="Totalcompany">#REF!</definedName>
    <definedName name="TotNetRem">#REF!</definedName>
    <definedName name="TPF_EBIT_Mar02">#REF!</definedName>
    <definedName name="TPF_EBIT_Nov01">#REF!</definedName>
    <definedName name="TPF_EBIT_Nov99">#REF!</definedName>
    <definedName name="tpi_index">'[33]Input 4-P&amp;L'!$L$7:$Q$16</definedName>
    <definedName name="Trans_Supp">#REF!</definedName>
    <definedName name="TROUSERS">#REF!</definedName>
    <definedName name="TRR">#N/A</definedName>
    <definedName name="tt">#N/A</definedName>
    <definedName name="TY" localSheetId="0">[95]Data!$BC$17</definedName>
    <definedName name="TY">[96]Data!$BC$17</definedName>
    <definedName name="TYACTCR">#REF!</definedName>
    <definedName name="TYACTSR">#REF!</definedName>
    <definedName name="TYBUDCR">#REF!</definedName>
    <definedName name="TYBUDSR">#REF!</definedName>
    <definedName name="TYCapPhas" localSheetId="0">OFFSET([15]Charts!$D$151,0,0,,[15]Control!$D$8)</definedName>
    <definedName name="TYCapPhas">OFFSET([16]Charts!$D$151,0,0,,[16]Control!$D$8)</definedName>
    <definedName name="TYProfit" localSheetId="0">OFFSET([15]Charts!$D$23,0,0,,[15]Control!$D$8)</definedName>
    <definedName name="TYProfit">OFFSET([16]Charts!$D$23,0,0,,[16]Control!$D$8)</definedName>
    <definedName name="TYSales" localSheetId="0">OFFSET([15]Charts!$D$10,0,0,,[15]Control!$D$8)</definedName>
    <definedName name="TYSales">OFFSET([16]Charts!$D$10,0,0,,[16]Control!$D$8)</definedName>
    <definedName name="TYTradingMargin" localSheetId="0">OFFSET([15]Charts!$D$40,0,0,,[15]Control!$D$8)</definedName>
    <definedName name="TYTradingMargin">OFFSET([16]Charts!$D$40,0,0,,[16]Control!$D$8)</definedName>
    <definedName name="TYWIP" localSheetId="0">OFFSET([15]Charts!$D$174,0,0,,[15]Control!$D$8)</definedName>
    <definedName name="TYWIP">OFFSET([16]Charts!$D$174,0,0,,[16]Control!$D$8)</definedName>
    <definedName name="u" hidden="1">#REF!</definedName>
    <definedName name="uk" localSheetId="0">'[97]Setup (must be completed)'!$B$40:$B$42</definedName>
    <definedName name="uk">'[98]Setup (must be completed)'!$B$40:$B$42</definedName>
    <definedName name="UKBaseSalary">#REF!</definedName>
    <definedName name="unknown" localSheetId="0" hidden="1">{#N/A,#N/A,FALSE,"Sheet2"}</definedName>
    <definedName name="unknown" hidden="1">{#N/A,#N/A,FALSE,"Sheet2"}</definedName>
    <definedName name="Unknownloss">[44]Input!$A$653:$N$670</definedName>
    <definedName name="Utilities">#REF!</definedName>
    <definedName name="Value1">#REF!</definedName>
    <definedName name="Value2">#REF!</definedName>
    <definedName name="Value3">#REF!</definedName>
    <definedName name="Value4">#REF!</definedName>
    <definedName name="ValueDim" localSheetId="0">[20]POV!$B$9</definedName>
    <definedName name="ValueDim">[21]POV!$B$9</definedName>
    <definedName name="vbfdf" localSheetId="0">#N/A</definedName>
    <definedName name="vbfdf">#N/A</definedName>
    <definedName name="Version">[53]INPUT!$J$5</definedName>
    <definedName name="View2">#REF!</definedName>
    <definedName name="View3">#REF!</definedName>
    <definedName name="View4">#REF!</definedName>
    <definedName name="Vol_Name1">#REF!</definedName>
    <definedName name="Vol_Name10">#REF!</definedName>
    <definedName name="Vol_Name2">#REF!</definedName>
    <definedName name="Vol_Name3">#REF!</definedName>
    <definedName name="Vol_Name4">#REF!</definedName>
    <definedName name="Vol_Name5">#REF!</definedName>
    <definedName name="Vol_Name6">#REF!</definedName>
    <definedName name="Vol_Name7">#REF!</definedName>
    <definedName name="Vol_Name8">#REF!</definedName>
    <definedName name="Vol_Name9">#REF!</definedName>
    <definedName name="w" hidden="1">#REF!</definedName>
    <definedName name="wb">#REF!</definedName>
    <definedName name="week">#REF!</definedName>
    <definedName name="Whwork">#REF!,#REF!</definedName>
    <definedName name="WorkingCapPhas" localSheetId="0">OFFSET([15]Charts!$D$307,0,0,,[15]Control!$D$8)</definedName>
    <definedName name="WorkingCapPhas">OFFSET([16]Charts!$D$307,0,0,,[16]Control!$D$8)</definedName>
    <definedName name="workings">#REF!</definedName>
    <definedName name="wrn.GHS._.Top._.level._.summary." localSheetId="0" hidden="1">{#N/A,#N/A,FALSE,"Sheet2"}</definedName>
    <definedName name="wrn.GHS._.Top._.level._.summary." hidden="1">{#N/A,#N/A,FALSE,"Sheet2"}</definedName>
    <definedName name="wrn.kpI." localSheetId="0" hidden="1">{#N/A,#N/A,FALSE,"Top page";#N/A,#N/A,FALSE,"Weekly KPI";#N/A,#N/A,FALSE,"Customer Count Growth";#N/A,#N/A,FALSE,"Customer Spending Growth";#N/A,#N/A,FALSE,"Sales Growth";#N/A,#N/A,FALSE,"Customer Spending";#N/A,#N/A,FALSE,"Credit Card % to Sales"}</definedName>
    <definedName name="wrn.kpI." hidden="1">{#N/A,#N/A,FALSE,"Top page";#N/A,#N/A,FALSE,"Weekly KPI";#N/A,#N/A,FALSE,"Customer Count Growth";#N/A,#N/A,FALSE,"Customer Spending Growth";#N/A,#N/A,FALSE,"Sales Growth";#N/A,#N/A,FALSE,"Customer Spending";#N/A,#N/A,FALSE,"Credit Card % to Sales"}</definedName>
    <definedName name="ww">#N/A</definedName>
    <definedName name="WWW" localSheetId="0" hidden="1">{"'Matrix'!$A$3:$J$47"}</definedName>
    <definedName name="WWW" hidden="1">{"'Matrix'!$A$3:$J$47"}</definedName>
    <definedName name="x" hidden="1">#REF!</definedName>
    <definedName name="xrefstorelocn">#REF!</definedName>
    <definedName name="XX" localSheetId="0" hidden="1">{"'Matrix'!$A$3:$J$47"}</definedName>
    <definedName name="XX" hidden="1">{"'Matrix'!$A$3:$J$47"}</definedName>
    <definedName name="xxx" localSheetId="0" hidden="1">{"'Matrix'!$A$3:$J$47"}</definedName>
    <definedName name="xxx" hidden="1">{"'Matrix'!$A$3:$J$47"}</definedName>
    <definedName name="y" hidden="1">#REF!</definedName>
    <definedName name="year">#REF!</definedName>
    <definedName name="Year_End_Bonus_13_14_month">#REF!</definedName>
    <definedName name="Year0">[99]WorkArea2!$C$16</definedName>
    <definedName name="Year1" localSheetId="0">[62]ASSUMPTIONS!$G$7</definedName>
    <definedName name="Year1">[63]ASSUMPTIONS!$G$7</definedName>
    <definedName name="Year2">[99]WorkArea2!$C$18</definedName>
    <definedName name="Year3">#REF!</definedName>
    <definedName name="Year4">[99]WorkArea2!$C$20</definedName>
    <definedName name="yeardays" localSheetId="0">[41]信用天数表!$E$6</definedName>
    <definedName name="yeardays">[42]信用天数表!$E$6</definedName>
    <definedName name="YearEnd2003">37674</definedName>
    <definedName name="yesorno" localSheetId="0">'[54]Setup (must be completed)'!$B$36:$B$37</definedName>
    <definedName name="yesorno">'[55]Setup (must be completed)'!$B$36:$B$37</definedName>
    <definedName name="Yr1_Sales_Name1" localSheetId="0">#REF!</definedName>
    <definedName name="Yr1_Sales_Name1">#REF!</definedName>
    <definedName name="Yr1_Sales_Name10">#REF!</definedName>
    <definedName name="Yr1_Sales_Name2">#REF!</definedName>
    <definedName name="Yr1_Sales_Name3">#REF!</definedName>
    <definedName name="Yr1_Sales_Name4">#REF!</definedName>
    <definedName name="Yr1_Sales_Name5">#REF!</definedName>
    <definedName name="Yr1_Sales_Name6">#REF!</definedName>
    <definedName name="Yr1_Sales_Name7">#REF!</definedName>
    <definedName name="Yr1_Sales_Name8">#REF!</definedName>
    <definedName name="Yr1_Sales_Name9">#REF!</definedName>
    <definedName name="yr4croi">#REF!</definedName>
    <definedName name="YSReport" localSheetId="0">[100]目录!$AE$2</definedName>
    <definedName name="YSReport">[101]目录!$AE$2</definedName>
    <definedName name="YTD">#REF!</definedName>
    <definedName name="YTD_BGT" localSheetId="0">'[81]Final BGT'!$A$14:$M$21</definedName>
    <definedName name="YTD_BGT">'[82]Final BGT'!$A$14:$M$21</definedName>
    <definedName name="YTD_Loss" localSheetId="0">OFFSET([102]Data!$A$1,0,0,COUNTA([102]Data!$A$1:$A$65536),COUNTA([102]Data!$A$1:$IV$1))</definedName>
    <definedName name="YTD_Loss">OFFSET([103]Data!$A$1,0,0,COUNTA([103]Data!$A$1:$A$65536),COUNTA([103]Data!$A$1:$IV$1))</definedName>
    <definedName name="yyear">[104]Parameters!$B$7</definedName>
    <definedName name="yyyy" localSheetId="0" hidden="1">{"'Matrix'!$A$3:$J$47"}</definedName>
    <definedName name="yyyy" hidden="1">{"'Matrix'!$A$3:$J$47"}</definedName>
    <definedName name="yyyyy" localSheetId="0" hidden="1">{"'Matrix'!$A$3:$J$47"}</definedName>
    <definedName name="yyyyy" hidden="1">{"'Matrix'!$A$3:$J$47"}</definedName>
    <definedName name="yyyyyyyyy" localSheetId="0" hidden="1">{"'Matrix'!$A$3:$J$47"}</definedName>
    <definedName name="yyyyyyyyy" hidden="1">{"'Matrix'!$A$3:$J$47"}</definedName>
    <definedName name="z" hidden="1">#REF!</definedName>
    <definedName name="zz" localSheetId="0" hidden="1">{"'Matrix'!$A$3:$J$47"}</definedName>
    <definedName name="zz" hidden="1">{"'Matrix'!$A$3:$J$47"}</definedName>
    <definedName name="zzz" localSheetId="0" hidden="1">{#N/A,#N/A,FALSE,"Sheet2"}</definedName>
    <definedName name="zzz" hidden="1">{#N/A,#N/A,FALSE,"Sheet2"}</definedName>
    <definedName name="zzzzzzzzzzz" localSheetId="0" hidden="1">{"'Matrix'!$A$3:$J$47"}</definedName>
    <definedName name="zzzzzzzzzzz" hidden="1">{"'Matrix'!$A$3:$J$47"}</definedName>
    <definedName name="公司名称">[105]Parameters!$B$2</definedName>
    <definedName name="损益调整事项" localSheetId="0">[41]损益往来明细!$H$4:$H$10</definedName>
    <definedName name="损益调整事项">[42]损益往来明细!$H$4:$H$10</definedName>
    <definedName name="银行">[106]银行代码!$E$2:$E$74</definedName>
  </definedNames>
  <calcPr calcId="144525"/>
</workbook>
</file>

<file path=xl/calcChain.xml><?xml version="1.0" encoding="utf-8"?>
<calcChain xmlns="http://schemas.openxmlformats.org/spreadsheetml/2006/main">
  <c r="E30" i="1" l="1"/>
  <c r="D30" i="1"/>
  <c r="C30" i="1"/>
  <c r="AC29" i="1"/>
  <c r="U28" i="1"/>
  <c r="U29" i="1" s="1"/>
  <c r="N24" i="1"/>
  <c r="N25" i="1" s="1"/>
  <c r="M24" i="1"/>
  <c r="M25" i="1" s="1"/>
  <c r="L24" i="1"/>
  <c r="L25" i="1" s="1"/>
  <c r="K24" i="1"/>
  <c r="K25" i="1" s="1"/>
  <c r="J24" i="1"/>
  <c r="J25" i="1" s="1"/>
  <c r="I24" i="1"/>
  <c r="I25" i="1" s="1"/>
  <c r="H24" i="1"/>
  <c r="H25" i="1" s="1"/>
  <c r="G24" i="1"/>
  <c r="G25" i="1" s="1"/>
  <c r="E24" i="1"/>
  <c r="E25" i="1" s="1"/>
  <c r="D24" i="1"/>
  <c r="D25" i="1" s="1"/>
  <c r="C24" i="1"/>
  <c r="C25" i="1" s="1"/>
  <c r="AB23" i="1"/>
  <c r="AA23" i="1"/>
  <c r="AA24" i="1" s="1"/>
  <c r="AA25" i="1" s="1"/>
  <c r="X23" i="1"/>
  <c r="W23" i="1"/>
  <c r="W24" i="1" s="1"/>
  <c r="W25" i="1" s="1"/>
  <c r="T23" i="1"/>
  <c r="S23" i="1"/>
  <c r="S24" i="1" s="1"/>
  <c r="S25" i="1" s="1"/>
  <c r="R23" i="1"/>
  <c r="F23" i="1"/>
  <c r="Z23" i="1" s="1"/>
  <c r="AC22" i="1"/>
  <c r="AB22" i="1"/>
  <c r="AB24" i="1" s="1"/>
  <c r="AB25" i="1" s="1"/>
  <c r="AA22" i="1"/>
  <c r="Z22" i="1"/>
  <c r="Z24" i="1" s="1"/>
  <c r="Z25" i="1" s="1"/>
  <c r="Y22" i="1"/>
  <c r="Y29" i="1" s="1"/>
  <c r="X22" i="1"/>
  <c r="X24" i="1" s="1"/>
  <c r="X25" i="1" s="1"/>
  <c r="W22" i="1"/>
  <c r="V22" i="1"/>
  <c r="U22" i="1"/>
  <c r="T22" i="1"/>
  <c r="T24" i="1" s="1"/>
  <c r="T25" i="1" s="1"/>
  <c r="S22" i="1"/>
  <c r="R22" i="1"/>
  <c r="R24" i="1" s="1"/>
  <c r="R25" i="1" s="1"/>
  <c r="AC17" i="1"/>
  <c r="AC18" i="1" s="1"/>
  <c r="AB17" i="1"/>
  <c r="AB18" i="1" s="1"/>
  <c r="AA17" i="1"/>
  <c r="AA18" i="1" s="1"/>
  <c r="Z17" i="1"/>
  <c r="Z18" i="1" s="1"/>
  <c r="Y17" i="1"/>
  <c r="Y18" i="1" s="1"/>
  <c r="X17" i="1"/>
  <c r="X18" i="1" s="1"/>
  <c r="W17" i="1"/>
  <c r="W18" i="1" s="1"/>
  <c r="V17" i="1"/>
  <c r="V18" i="1" s="1"/>
  <c r="U17" i="1"/>
  <c r="U18" i="1" s="1"/>
  <c r="T17" i="1"/>
  <c r="T18" i="1" s="1"/>
  <c r="S17" i="1"/>
  <c r="S18" i="1" s="1"/>
  <c r="R17" i="1"/>
  <c r="R18" i="1" s="1"/>
  <c r="N17" i="1"/>
  <c r="N18" i="1" s="1"/>
  <c r="M17" i="1"/>
  <c r="M18" i="1" s="1"/>
  <c r="L17" i="1"/>
  <c r="L18" i="1" s="1"/>
  <c r="K17" i="1"/>
  <c r="K18" i="1" s="1"/>
  <c r="J17" i="1"/>
  <c r="J18" i="1" s="1"/>
  <c r="I17" i="1"/>
  <c r="I18" i="1" s="1"/>
  <c r="H17" i="1"/>
  <c r="H18" i="1" s="1"/>
  <c r="G17" i="1"/>
  <c r="G18" i="1" s="1"/>
  <c r="E17" i="1"/>
  <c r="E18" i="1" s="1"/>
  <c r="D17" i="1"/>
  <c r="D18" i="1" s="1"/>
  <c r="R16" i="1"/>
  <c r="C16" i="1"/>
  <c r="R15" i="1"/>
  <c r="C15" i="1"/>
  <c r="F17" i="1" s="1"/>
  <c r="F18" i="1" s="1"/>
  <c r="K10" i="1"/>
  <c r="K11" i="1" s="1"/>
  <c r="G10" i="1"/>
  <c r="G11" i="1" s="1"/>
  <c r="E10" i="1"/>
  <c r="E11" i="1" s="1"/>
  <c r="D10" i="1"/>
  <c r="D11" i="1" s="1"/>
  <c r="C10" i="1"/>
  <c r="C11" i="1" s="1"/>
  <c r="AA9" i="1"/>
  <c r="Z9" i="1"/>
  <c r="W9" i="1"/>
  <c r="V9" i="1"/>
  <c r="T9" i="1"/>
  <c r="S9" i="1"/>
  <c r="R9" i="1"/>
  <c r="R10" i="1" s="1"/>
  <c r="R11" i="1" s="1"/>
  <c r="F9" i="1"/>
  <c r="F10" i="1" s="1"/>
  <c r="F11" i="1" s="1"/>
  <c r="U8" i="1"/>
  <c r="T8" i="1"/>
  <c r="T10" i="1" s="1"/>
  <c r="T11" i="1" s="1"/>
  <c r="S8" i="1"/>
  <c r="S10" i="1" s="1"/>
  <c r="S11" i="1" s="1"/>
  <c r="R8" i="1"/>
  <c r="N8" i="1"/>
  <c r="N10" i="1" s="1"/>
  <c r="N11" i="1" s="1"/>
  <c r="M8" i="1"/>
  <c r="M10" i="1" s="1"/>
  <c r="M11" i="1" s="1"/>
  <c r="L8" i="1"/>
  <c r="L10" i="1" s="1"/>
  <c r="L11" i="1" s="1"/>
  <c r="K8" i="1"/>
  <c r="J8" i="1"/>
  <c r="J10" i="1" s="1"/>
  <c r="J11" i="1" s="1"/>
  <c r="I8" i="1"/>
  <c r="I10" i="1" s="1"/>
  <c r="I11" i="1" s="1"/>
  <c r="H8" i="1"/>
  <c r="H10" i="1" s="1"/>
  <c r="H11" i="1" s="1"/>
  <c r="G8" i="1"/>
  <c r="Z8" i="1" s="1"/>
  <c r="Z10" i="1" s="1"/>
  <c r="Z11" i="1" s="1"/>
  <c r="B5" i="1"/>
  <c r="V24" i="1" l="1"/>
  <c r="V25" i="1" s="1"/>
  <c r="Z19" i="1"/>
  <c r="Z26" i="1"/>
  <c r="U24" i="1"/>
  <c r="U25" i="1" s="1"/>
  <c r="C17" i="1"/>
  <c r="C18" i="1" s="1"/>
  <c r="Y8" i="1"/>
  <c r="AC8" i="1"/>
  <c r="AC10" i="1" s="1"/>
  <c r="AC11" i="1" s="1"/>
  <c r="X9" i="1"/>
  <c r="AB9" i="1"/>
  <c r="U23" i="1"/>
  <c r="Y23" i="1"/>
  <c r="Y24" i="1" s="1"/>
  <c r="Y25" i="1" s="1"/>
  <c r="AC23" i="1"/>
  <c r="AC24" i="1" s="1"/>
  <c r="AC25" i="1" s="1"/>
  <c r="F24" i="1"/>
  <c r="F25" i="1" s="1"/>
  <c r="W8" i="1"/>
  <c r="W10" i="1" s="1"/>
  <c r="W11" i="1" s="1"/>
  <c r="AA8" i="1"/>
  <c r="AA10" i="1" s="1"/>
  <c r="AA11" i="1" s="1"/>
  <c r="X8" i="1"/>
  <c r="X10" i="1" s="1"/>
  <c r="X11" i="1" s="1"/>
  <c r="AB8" i="1"/>
  <c r="V8" i="1"/>
  <c r="V10" i="1" s="1"/>
  <c r="V11" i="1" s="1"/>
  <c r="U9" i="1"/>
  <c r="U10" i="1" s="1"/>
  <c r="U11" i="1" s="1"/>
  <c r="Y9" i="1"/>
  <c r="AC9" i="1"/>
  <c r="V23" i="1"/>
  <c r="AB10" i="1" l="1"/>
  <c r="AB11" i="1" s="1"/>
  <c r="Y10" i="1"/>
  <c r="Y11" i="1" s="1"/>
  <c r="Y26" i="1" l="1"/>
  <c r="Y19" i="1"/>
</calcChain>
</file>

<file path=xl/sharedStrings.xml><?xml version="1.0" encoding="utf-8"?>
<sst xmlns="http://schemas.openxmlformats.org/spreadsheetml/2006/main" count="125" uniqueCount="44">
  <si>
    <t>华润万家有限财务管理报告</t>
  </si>
  <si>
    <t>返回目录</t>
    <phoneticPr fontId="10" type="noConversion"/>
  </si>
  <si>
    <t>期间</t>
    <phoneticPr fontId="4" type="noConversion"/>
  </si>
  <si>
    <t>当月天数：</t>
    <phoneticPr fontId="10" type="noConversion"/>
  </si>
  <si>
    <t>累计天数：</t>
    <phoneticPr fontId="10" type="noConversion"/>
  </si>
  <si>
    <t>BU：</t>
  </si>
  <si>
    <t>表：</t>
    <phoneticPr fontId="5" type="noConversion"/>
  </si>
  <si>
    <t>当月库存周转天数</t>
    <phoneticPr fontId="10" type="noConversion"/>
  </si>
  <si>
    <t>累计库存周转天数</t>
    <phoneticPr fontId="10" type="noConversion"/>
  </si>
  <si>
    <t>实际</t>
    <phoneticPr fontId="10" type="noConversion"/>
  </si>
  <si>
    <t>年初</t>
    <phoneticPr fontId="10" type="noConversion"/>
  </si>
  <si>
    <t>1月</t>
    <phoneticPr fontId="10" type="noConversion"/>
  </si>
  <si>
    <t>2月</t>
  </si>
  <si>
    <t>3月</t>
  </si>
  <si>
    <t>4月</t>
  </si>
  <si>
    <t>5月</t>
  </si>
  <si>
    <t>6月</t>
  </si>
  <si>
    <t>7月</t>
    <phoneticPr fontId="10" type="noConversion"/>
  </si>
  <si>
    <t>8月</t>
    <phoneticPr fontId="10" type="noConversion"/>
  </si>
  <si>
    <t>9月</t>
    <phoneticPr fontId="10" type="noConversion"/>
  </si>
  <si>
    <t>10月</t>
    <phoneticPr fontId="10" type="noConversion"/>
  </si>
  <si>
    <t>11月</t>
    <phoneticPr fontId="10" type="noConversion"/>
  </si>
  <si>
    <t>12月</t>
    <phoneticPr fontId="10" type="noConversion"/>
  </si>
  <si>
    <t>实际</t>
    <phoneticPr fontId="10" type="noConversion"/>
  </si>
  <si>
    <t>年初</t>
    <phoneticPr fontId="10" type="noConversion"/>
  </si>
  <si>
    <t>1月</t>
    <phoneticPr fontId="10" type="noConversion"/>
  </si>
  <si>
    <t>7月</t>
    <phoneticPr fontId="10" type="noConversion"/>
  </si>
  <si>
    <t>8月</t>
    <phoneticPr fontId="10" type="noConversion"/>
  </si>
  <si>
    <t>9月</t>
    <phoneticPr fontId="10" type="noConversion"/>
  </si>
  <si>
    <t>10月</t>
    <phoneticPr fontId="10" type="noConversion"/>
  </si>
  <si>
    <t>11月</t>
    <phoneticPr fontId="10" type="noConversion"/>
  </si>
  <si>
    <t>自营成本（营运快报）</t>
    <phoneticPr fontId="10" type="noConversion"/>
  </si>
  <si>
    <t>自营成本</t>
    <phoneticPr fontId="10" type="noConversion"/>
  </si>
  <si>
    <t>业务平均库存</t>
    <phoneticPr fontId="10" type="noConversion"/>
  </si>
  <si>
    <t>库存周转率</t>
    <phoneticPr fontId="10" type="noConversion"/>
  </si>
  <si>
    <t>库存周转率</t>
    <phoneticPr fontId="10" type="noConversion"/>
  </si>
  <si>
    <t>库存周转天数</t>
    <phoneticPr fontId="10" type="noConversion"/>
  </si>
  <si>
    <t>备注：</t>
  </si>
  <si>
    <t>注1：购销和代销当月含税成本。注2：自营不含税成本。注3：库存额仅为BU自身库存。</t>
    <phoneticPr fontId="10" type="noConversion"/>
  </si>
  <si>
    <t>预算</t>
    <phoneticPr fontId="10" type="noConversion"/>
  </si>
  <si>
    <t>12月</t>
    <phoneticPr fontId="10" type="noConversion"/>
  </si>
  <si>
    <t>自营成本</t>
    <phoneticPr fontId="10" type="noConversion"/>
  </si>
  <si>
    <t>库存周转天数</t>
    <phoneticPr fontId="10" type="noConversion"/>
  </si>
  <si>
    <t>去年同期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</si>
</sst>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0">
    <numFmt numFmtId="41" formatCode="_ * #,##0_ ;_ * \-#,##0_ ;_ * &quot;-&quot;_ ;_ @_ "/>
    <numFmt numFmtId="43" formatCode="_ * #,##0.00_ ;_ * \-#,##0.00_ ;_ * &quot;-&quot;??_ ;_ @_ "/>
    <numFmt numFmtId="176" formatCode="[$-F800]dddd\,\ mmmm\ dd\,\ yyyy"/>
    <numFmt numFmtId="177" formatCode="_(* #,##0_);_(* \(#,##0\);_(* &quot;-&quot;_);_(@_)"/>
    <numFmt numFmtId="178" formatCode="0.0%"/>
    <numFmt numFmtId="179" formatCode="_ * #,##0_ ;_ * \-#,##0_ ;_ * &quot;-&quot;??_ ;_ @_ "/>
    <numFmt numFmtId="180" formatCode="yyyy/m/d;@"/>
    <numFmt numFmtId="181" formatCode="_ * #,##0.0_ ;_ * \-#,##0.0_ ;_ * &quot;-&quot;??_ ;_ @_ "/>
    <numFmt numFmtId="182" formatCode="[$-409]d/mmm/yy;@"/>
    <numFmt numFmtId="183" formatCode="&quot;£&quot;#,##0.00;[Red]\-&quot;£&quot;#,##0.00"/>
    <numFmt numFmtId="184" formatCode="&quot;£&quot;#,##0;[Red]\-&quot;£&quot;#,##0"/>
    <numFmt numFmtId="185" formatCode="0.000000000000000%"/>
    <numFmt numFmtId="186" formatCode="0.0000000000000%"/>
    <numFmt numFmtId="187" formatCode="#,##0&quot;£&quot;_);\(#,##0&quot;£&quot;\)"/>
    <numFmt numFmtId="188" formatCode="#,##0.00&quot;£&quot;_);[Red]\(#,##0.00&quot;£&quot;\)"/>
    <numFmt numFmtId="189" formatCode="_-#,##0_-;\(#,##0\);_-\ \ &quot;-&quot;_-;_-@_-"/>
    <numFmt numFmtId="190" formatCode="_-#,##0.00_-;\(#,##0.00\);_-\ \ &quot;-&quot;_-;_-@_-"/>
    <numFmt numFmtId="191" formatCode="mmm/dd/yyyy;_-\ &quot;N/A&quot;_-;_-\ &quot;-&quot;_-"/>
    <numFmt numFmtId="192" formatCode="mmm/yyyy;_-\ &quot;N/A&quot;_-;_-\ &quot;-&quot;_-"/>
    <numFmt numFmtId="193" formatCode="_-#,##0%_-;\(#,##0%\);_-\ &quot;-&quot;_-"/>
    <numFmt numFmtId="194" formatCode="_-#,###,_-;\(#,###,\);_-\ \ &quot;-&quot;_-;_-@_-"/>
    <numFmt numFmtId="195" formatCode="_-#,###.00,_-;\(#,###.00,\);_-\ \ &quot;-&quot;_-;_-@_-"/>
    <numFmt numFmtId="196" formatCode="_-#0&quot;.&quot;0,_-;\(#0&quot;.&quot;0,\);_-\ \ &quot;-&quot;_-;_-@_-"/>
    <numFmt numFmtId="197" formatCode="_-#0&quot;.&quot;0000_-;\(#0&quot;.&quot;0000\);_-\ \ &quot;-&quot;_-;_-@_-"/>
    <numFmt numFmtId="198" formatCode="&quot;£&quot;#,##0.00;\-&quot;£&quot;#,##0.00"/>
    <numFmt numFmtId="199" formatCode="&quot;£&quot;#,##0;\-&quot;£&quot;#,##0"/>
    <numFmt numFmtId="200" formatCode="&quot;£&quot;#,##0.00_);\(&quot;£&quot;#,##0.00\)"/>
    <numFmt numFmtId="201" formatCode="###0_);[Red]\(###0\)"/>
    <numFmt numFmtId="202" formatCode="_(* \(#,##0.00\);_(* #,##0.00_);_(* &quot;-&quot;??_);_(@_)"/>
    <numFmt numFmtId="203" formatCode="_(* #,##0.00_);_(* \(#,##0.00\);_(* &quot;-&quot;??_);_(@_)"/>
    <numFmt numFmtId="204" formatCode="&quot;£&quot;#,##0.00;[Red]&quot;£&quot;\-#,##0.00"/>
    <numFmt numFmtId="205" formatCode="_-* #,##0\ _z_ł_-;\-* #,##0\ _z_ł_-;_-* &quot;-&quot;??\ _z_ł_-;_-@_-"/>
    <numFmt numFmtId="206" formatCode="&quot;£&quot;#,##0\k;\-&quot;£&quot;#,##0"/>
    <numFmt numFmtId="207" formatCode="_(* #,##0_);_(* \(#,##0\);_(* &quot;-&quot;??_);_(@_)"/>
    <numFmt numFmtId="208" formatCode="&quot;$&quot;#,##0_);[Red]\(&quot;$&quot;#,##0\)"/>
    <numFmt numFmtId="209" formatCode="#,##0;[Red]\(#,##0\);\-"/>
    <numFmt numFmtId="210" formatCode="#,##0;\(#,##0\)"/>
    <numFmt numFmtId="211" formatCode="0.00_);\(0.00\);0.00"/>
    <numFmt numFmtId="212" formatCode="\$#,##0_);[Red]&quot;($&quot;#,##0\)"/>
    <numFmt numFmtId="213" formatCode="_-* #,##0.0_-;\-* #,##0.0_-;_-* &quot;-&quot;?_-;_-@_-"/>
    <numFmt numFmtId="214" formatCode="_(&quot;$&quot;* #,##0.00_);_(&quot;$&quot;* \(#,##0.00\);_(&quot;$&quot;* &quot;-&quot;??_);_(@_)"/>
    <numFmt numFmtId="215" formatCode="\$#,##0.00;\(\$#,##0.00\)"/>
    <numFmt numFmtId="216" formatCode="\,##"/>
    <numFmt numFmtId="217" formatCode="\$#,##0;\(\$#,##0\)"/>
    <numFmt numFmtId="218" formatCode="&quot;$&quot;#,##0_);\(&quot;$&quot;#,##0\)"/>
    <numFmt numFmtId="219" formatCode="&quot;Rp&quot;#,##0_);[Red]\(&quot;Rp&quot;#,##0\)"/>
    <numFmt numFmtId="220" formatCode="_-* #,##0_-;\-* #,##0_-;_-* &quot;-&quot;_-;_-@_-"/>
    <numFmt numFmtId="221" formatCode="_-* #,##0.00_-;\-* #,##0.00_-;_-* &quot;-&quot;??_-;_-@_-"/>
    <numFmt numFmtId="222" formatCode="_ [$€-2]* #,##0.00_ ;_ [$€-2]* \-#,##0.00_ ;_ [$€-2]* &quot;-&quot;??_ "/>
    <numFmt numFmtId="223" formatCode="_ * #,##0.00_ ;_ * \-#,##0.00_ ;_ * \-??_ ;_ @_ "/>
    <numFmt numFmtId="224" formatCode="_-* #,##0.00\ _T_L_-;\-* #,##0.00\ _T_L_-;_-* &quot;-&quot;??\ _T_L_-;_-@_-"/>
    <numFmt numFmtId="225" formatCode="#,##0.0_);\(#,##0.0\)"/>
    <numFmt numFmtId="226" formatCode="0.00_);\(0.00\);0.00_)"/>
    <numFmt numFmtId="227" formatCode="_-* #,##0.00\ &quot;K?&quot;_-;\-* #,##0.00\ &quot;K?&quot;_-;_-* &quot;-&quot;??\ &quot;K?&quot;_-;_-@_-"/>
    <numFmt numFmtId="228" formatCode="0.0000%;[Red]\(\-0.0000%\)"/>
    <numFmt numFmtId="229" formatCode="_-* #,##0.0_-;\-* #,##0.0_-;_-* &quot;-&quot;??_-;_-@_-"/>
    <numFmt numFmtId="230" formatCode="_-&quot;L&quot;* #,##0.00_-;\-&quot;L&quot;* #,##0.00_-;_-&quot;L&quot;* &quot;-&quot;??_-;_-@_-"/>
    <numFmt numFmtId="231" formatCode="&quot;L&quot;#,##0;[Red]\-&quot;L&quot;#,##0"/>
    <numFmt numFmtId="232" formatCode="0.00%;[Red]\(0.00%\)"/>
    <numFmt numFmtId="233" formatCode="_-* #,##0.00\ &quot;Kč&quot;_-;\-* #,##0.00\ &quot;Kč&quot;_-;_-* &quot;-&quot;??\ &quot;Kč&quot;_-;_-@_-"/>
    <numFmt numFmtId="234" formatCode="0.000000000"/>
    <numFmt numFmtId="235" formatCode="#,##0.0000;\-#,##0.0000"/>
    <numFmt numFmtId="236" formatCode="_-* #,##0.00\ &quot;Sk&quot;_-;\-* #,##0.00\ &quot;Sk&quot;_-;_-* &quot;-&quot;??\ &quot;Sk&quot;_-;_-@_-"/>
    <numFmt numFmtId="237" formatCode="_-* #,##0\ _P_L_N_-;\-* #,##0\ _P_L_N_-;_-* &quot;-&quot;\ _P_L_N_-;_-@_-"/>
    <numFmt numFmtId="238" formatCode="#,##0\ &quot;PLN&quot;;[Red]\-#,##0\ &quot;PLN&quot;"/>
    <numFmt numFmtId="239" formatCode="00\-000"/>
    <numFmt numFmtId="240" formatCode="_-* #,##0.00\ &quot;PLN&quot;_-;\-* #,##0.00\ &quot;PLN&quot;_-;_-* &quot;-&quot;??\ &quot;PLN&quot;_-;_-@_-"/>
    <numFmt numFmtId="241" formatCode="#,##0.0;[Red]\(#,##0.0\)"/>
    <numFmt numFmtId="242" formatCode="0.0%;[Red]\(0.0%\)"/>
    <numFmt numFmtId="243" formatCode="0.00000000000000%"/>
    <numFmt numFmtId="244" formatCode="#,##0.00&quot;£&quot;_);\(#,##0.00&quot;£&quot;\)"/>
    <numFmt numFmtId="245" formatCode="0.00;[Red]\(0.00\)"/>
    <numFmt numFmtId="246" formatCode="0;[Red]\(0\)"/>
    <numFmt numFmtId="247" formatCode="#,##0&quot;DM&quot;_);\(#,##0&quot;DM&quot;\)"/>
    <numFmt numFmtId="248" formatCode="_-&quot;L&quot;* #,##0_-;\-&quot;L&quot;* #,##0_-;_-&quot;L&quot;* &quot;-&quot;_-;_-@_-"/>
    <numFmt numFmtId="249" formatCode="0.0%;\(0.0%\);&quot;-&quot;"/>
    <numFmt numFmtId="250" formatCode="_-* #,##0.0\ _z_ł_-;\-* #,##0.0\ _z_ł_-;_-* &quot;-&quot;?\ _z_ł_-;_-@_-"/>
    <numFmt numFmtId="251" formatCode="_-* #,##0.00\ &quot;z3&quot;_-;\-* #,##0.00\ &quot;z3&quot;_-;_-* &quot;-&quot;??\ &quot;z3&quot;_-;_-@_-"/>
    <numFmt numFmtId="252" formatCode="_-&quot;£&quot;* #,##0_-;\-&quot;£&quot;* #,##0_-;_-&quot;£&quot;* &quot;-&quot;_-;_-@_-"/>
    <numFmt numFmtId="253" formatCode="&quot;$&quot;#,##0.00_);\(&quot;$&quot;#,##0.00\)"/>
    <numFmt numFmtId="254" formatCode="0.00%;[Red]\(\-0.00%\)"/>
    <numFmt numFmtId="255" formatCode="&quot;£&quot;#,##0.00"/>
    <numFmt numFmtId="256" formatCode="&quot;L&quot;#,##0.00"/>
    <numFmt numFmtId="257" formatCode="yyyy"/>
    <numFmt numFmtId="258" formatCode="#,##0&quot;SFR&quot;_);\(#,##0&quot;SFR&quot;\)"/>
    <numFmt numFmtId="259" formatCode="0.0000;[Red]\(0.0000\)"/>
    <numFmt numFmtId="260" formatCode="#,##0;\(#,##0.\)"/>
    <numFmt numFmtId="261" formatCode="&quot;L&quot;#,##0.00;[Red]\-&quot;L&quot;#,##0.00"/>
    <numFmt numFmtId="262" formatCode="#,##0&quot;L&quot;_);\(#,##0&quot;L&quot;\)"/>
    <numFmt numFmtId="263" formatCode="#,##0.0"/>
    <numFmt numFmtId="264" formatCode="#,##0\ &quot;PLN&quot;;\-#,##0\ &quot;PLN&quot;"/>
    <numFmt numFmtId="265" formatCode="0.000%"/>
    <numFmt numFmtId="266" formatCode="&quot;True&quot;;&quot;True&quot;;&quot;False&quot;"/>
    <numFmt numFmtId="267" formatCode="#,##0\);\(#,##0\)"/>
    <numFmt numFmtId="268" formatCode="&quot;L&quot;#,##0.00;[Red]&quot;L&quot;\-#,##0.00"/>
    <numFmt numFmtId="269" formatCode="#,##0\ &quot;Sk&quot;;[Red]\-#,##0\ &quot;Sk&quot;"/>
    <numFmt numFmtId="270" formatCode="&quot;$&quot;\ #,##0.00_-;[Red]&quot;$&quot;\ #,##0.00\-"/>
    <numFmt numFmtId="271" formatCode="_-&quot;$&quot;\ * #,##0_-;_-&quot;$&quot;\ * #,##0\-;_-&quot;$&quot;\ * &quot;-&quot;_-;_-@_-"/>
    <numFmt numFmtId="272" formatCode="0.00_)"/>
    <numFmt numFmtId="273" formatCode="#,##0.00&quot;L&quot;_);\(#,##0.00&quot;L&quot;\)"/>
    <numFmt numFmtId="274" formatCode="0.000000000%"/>
    <numFmt numFmtId="275" formatCode="0.00\%;\-0.00\%;0.00\%"/>
    <numFmt numFmtId="276" formatCode="0.00\x;\-0.00\x;0.00\x"/>
    <numFmt numFmtId="277" formatCode="#,##0&quot;£&quot;_);[Red]\(#,##0&quot;£&quot;\)"/>
    <numFmt numFmtId="278" formatCode="_(* #,##0_);_(* \(#,##0\);_(* &quot;- &quot;_);_(@_)"/>
    <numFmt numFmtId="279" formatCode="_(&quot;$&quot;* #,##0_);_(&quot;$&quot;* \(#,##0\);_(&quot;$&quot;* &quot;-&quot;_);_(@_)"/>
    <numFmt numFmtId="280" formatCode="#,##0.00;[Red]\(#,##0.00\)"/>
    <numFmt numFmtId="281" formatCode="_(* #,##0_);[Red]_(* \(#,##0\);_(* &quot;-&quot;??_)"/>
    <numFmt numFmtId="282" formatCode="_([$€]* #,##0.00_);_([$€]* \(#,##0.00\);_([$€]* &quot;-&quot;??_);_(@_)"/>
    <numFmt numFmtId="283" formatCode="yy\.mm\.dd"/>
  </numFmts>
  <fonts count="26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u/>
      <sz val="12"/>
      <color indexed="12"/>
      <name val="新細明體"/>
      <family val="1"/>
    </font>
    <font>
      <b/>
      <sz val="20"/>
      <name val="微软雅黑"/>
      <family val="2"/>
      <charset val="134"/>
    </font>
    <font>
      <sz val="9"/>
      <name val="宋体"/>
      <family val="2"/>
      <charset val="134"/>
      <scheme val="minor"/>
    </font>
    <font>
      <sz val="12"/>
      <name val="新細明體"/>
      <family val="1"/>
    </font>
    <font>
      <sz val="12"/>
      <color indexed="8"/>
      <name val="微软雅黑"/>
      <family val="2"/>
      <charset val="134"/>
    </font>
    <font>
      <sz val="12"/>
      <name val="宋体"/>
      <family val="3"/>
      <charset val="134"/>
    </font>
    <font>
      <sz val="8"/>
      <name val="微软雅黑"/>
      <family val="2"/>
      <charset val="134"/>
    </font>
    <font>
      <u/>
      <sz val="12"/>
      <color indexed="12"/>
      <name val="微软雅黑"/>
      <family val="2"/>
      <charset val="134"/>
    </font>
    <font>
      <sz val="9"/>
      <name val="宋体"/>
      <family val="3"/>
      <charset val="134"/>
    </font>
    <font>
      <sz val="10"/>
      <name val="MS Sans Serif"/>
      <family val="2"/>
    </font>
    <font>
      <sz val="12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4"/>
      <color indexed="8"/>
      <name val="微软雅黑"/>
      <family val="2"/>
      <charset val="134"/>
    </font>
    <font>
      <sz val="24"/>
      <color indexed="8"/>
      <name val="微软雅黑"/>
      <family val="2"/>
      <charset val="134"/>
    </font>
    <font>
      <b/>
      <sz val="14"/>
      <color indexed="60"/>
      <name val="微软雅黑"/>
      <family val="2"/>
      <charset val="134"/>
    </font>
    <font>
      <sz val="12"/>
      <name val="新細明體"/>
      <family val="1"/>
      <charset val="255"/>
    </font>
    <font>
      <b/>
      <sz val="14"/>
      <name val="微软雅黑"/>
      <family val="2"/>
      <charset val="134"/>
    </font>
    <font>
      <b/>
      <sz val="12"/>
      <name val="微软雅黑"/>
      <family val="2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Arial"/>
      <family val="2"/>
    </font>
    <font>
      <sz val="12"/>
      <name val="바탕체"/>
      <family val="3"/>
    </font>
    <font>
      <sz val="12"/>
      <name val="바탕체"/>
      <family val="3"/>
      <charset val="255"/>
    </font>
    <font>
      <sz val="12"/>
      <name val="바탕체"/>
      <family val="3"/>
      <charset val="129"/>
    </font>
    <font>
      <sz val="11"/>
      <name val="HY???L"/>
      <family val="1"/>
    </font>
    <font>
      <sz val="10"/>
      <name val="Arial"/>
      <family val="2"/>
      <charset val="238"/>
    </font>
    <font>
      <sz val="11"/>
      <color indexed="8"/>
      <name val="宋体"/>
      <family val="3"/>
      <charset val="134"/>
    </font>
    <font>
      <sz val="12"/>
      <color indexed="8"/>
      <name val="Times New Roman"/>
      <family val="1"/>
    </font>
    <font>
      <sz val="10"/>
      <name val="Times New Roman"/>
      <family val="1"/>
    </font>
    <font>
      <sz val="10"/>
      <name val="Helv"/>
      <family val="2"/>
    </font>
    <font>
      <sz val="12"/>
      <name val="Times New Roman"/>
      <family val="1"/>
    </font>
    <font>
      <sz val="8"/>
      <name val="Sans EE"/>
      <family val="2"/>
      <charset val="238"/>
    </font>
    <font>
      <sz val="8"/>
      <name val="Sans EE"/>
      <family val="2"/>
    </font>
    <font>
      <sz val="10"/>
      <name val="Geneva"/>
      <family val="2"/>
    </font>
    <font>
      <sz val="10"/>
      <color indexed="8"/>
      <name val="Arial"/>
      <family val="2"/>
    </font>
    <font>
      <sz val="11"/>
      <name val="돋움"/>
      <family val="2"/>
      <charset val="129"/>
    </font>
    <font>
      <sz val="12"/>
      <name val="DTMLetterRegular"/>
      <family val="2"/>
    </font>
    <font>
      <b/>
      <sz val="12"/>
      <name val="Times New Roman"/>
      <family val="1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sz val="11"/>
      <color indexed="8"/>
      <name val="Calibri"/>
      <family val="2"/>
    </font>
    <font>
      <sz val="10"/>
      <color indexed="8"/>
      <name val="Tahoma"/>
      <family val="2"/>
    </font>
    <font>
      <sz val="11"/>
      <color indexed="8"/>
      <name val="맑은 고딕"/>
      <family val="3"/>
      <charset val="129"/>
    </font>
    <font>
      <sz val="12"/>
      <color indexed="8"/>
      <name val="Arial Narrow"/>
      <family val="2"/>
    </font>
    <font>
      <sz val="11"/>
      <color indexed="9"/>
      <name val="Calibri"/>
      <family val="2"/>
    </font>
    <font>
      <sz val="11"/>
      <color indexed="9"/>
      <name val="宋体"/>
      <family val="3"/>
      <charset val="134"/>
    </font>
    <font>
      <sz val="10"/>
      <color indexed="44"/>
      <name val="Tahoma"/>
      <family val="2"/>
    </font>
    <font>
      <sz val="11"/>
      <color indexed="9"/>
      <name val="맑은 고딕"/>
      <family val="3"/>
      <charset val="129"/>
    </font>
    <font>
      <sz val="12"/>
      <color indexed="9"/>
      <name val="Arial Narrow"/>
      <family val="2"/>
    </font>
    <font>
      <sz val="12"/>
      <name val="Arial MT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20"/>
      <name val="宋体"/>
      <family val="3"/>
      <charset val="134"/>
    </font>
    <font>
      <b/>
      <sz val="10"/>
      <color indexed="9"/>
      <name val="Arial"/>
      <family val="2"/>
    </font>
    <font>
      <sz val="8"/>
      <name val="Arial"/>
      <family val="2"/>
    </font>
    <font>
      <sz val="8"/>
      <color indexed="12"/>
      <name val="Tms Rmn"/>
      <family val="1"/>
    </font>
    <font>
      <b/>
      <sz val="10"/>
      <color indexed="8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宋体"/>
      <family val="3"/>
      <charset val="134"/>
    </font>
    <font>
      <b/>
      <sz val="10"/>
      <name val="Helv"/>
      <family val="2"/>
    </font>
    <font>
      <sz val="10"/>
      <color indexed="18"/>
      <name val="Times New Roman"/>
      <family val="1"/>
    </font>
    <font>
      <b/>
      <sz val="11"/>
      <color indexed="9"/>
      <name val="Calibri"/>
      <family val="2"/>
    </font>
    <font>
      <b/>
      <sz val="11"/>
      <color indexed="9"/>
      <name val="宋体"/>
      <family val="3"/>
      <charset val="134"/>
    </font>
    <font>
      <b/>
      <sz val="8"/>
      <color indexed="9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Courier New"/>
      <family val="3"/>
    </font>
    <font>
      <sz val="12"/>
      <name val="CG Times (W1)"/>
      <family val="1"/>
    </font>
    <font>
      <sz val="11"/>
      <name val="Tms Rmn"/>
      <family val="1"/>
    </font>
    <font>
      <sz val="10"/>
      <color indexed="10"/>
      <name val="Arial Narrow"/>
      <family val="2"/>
    </font>
    <font>
      <sz val="10"/>
      <name val="Tahoma"/>
      <family val="2"/>
    </font>
    <font>
      <sz val="11"/>
      <name val="Times New Roman"/>
      <family val="1"/>
    </font>
    <font>
      <sz val="10"/>
      <color indexed="22"/>
      <name val="Arial"/>
      <family val="2"/>
    </font>
    <font>
      <sz val="24"/>
      <name val="Arial"/>
      <family val="2"/>
    </font>
    <font>
      <sz val="10"/>
      <name val="MS Serif"/>
      <family val="1"/>
    </font>
    <font>
      <sz val="12"/>
      <name val="Tms Rmn"/>
      <family val="1"/>
    </font>
    <font>
      <sz val="10"/>
      <color indexed="62"/>
      <name val="Tahoma"/>
      <family val="2"/>
    </font>
    <font>
      <b/>
      <sz val="10"/>
      <color indexed="63"/>
      <name val="Tahoma"/>
      <family val="2"/>
    </font>
    <font>
      <sz val="10"/>
      <color indexed="17"/>
      <name val="Tahoma"/>
      <family val="2"/>
    </font>
    <font>
      <sz val="10"/>
      <name val="Arial CE"/>
      <family val="2"/>
      <charset val="238"/>
    </font>
    <font>
      <sz val="10"/>
      <name val="Arial CE"/>
      <family val="2"/>
    </font>
    <font>
      <sz val="10"/>
      <color indexed="12"/>
      <name val="Arial"/>
      <family val="2"/>
    </font>
    <font>
      <sz val="10"/>
      <color indexed="16"/>
      <name val="MS Serif"/>
      <family val="1"/>
    </font>
    <font>
      <i/>
      <sz val="8"/>
      <name val="Arial Narrow"/>
      <family val="2"/>
    </font>
    <font>
      <sz val="12"/>
      <name val="Arial"/>
      <family val="2"/>
    </font>
    <font>
      <i/>
      <sz val="11"/>
      <color indexed="23"/>
      <name val="Calibri"/>
      <family val="2"/>
    </font>
    <font>
      <i/>
      <sz val="11"/>
      <color indexed="23"/>
      <name val="宋体"/>
      <family val="3"/>
      <charset val="134"/>
    </font>
    <font>
      <sz val="9"/>
      <color indexed="12"/>
      <name val="Arial"/>
      <family val="2"/>
    </font>
    <font>
      <b/>
      <sz val="8"/>
      <color indexed="12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2"/>
      <color indexed="12"/>
      <name val="0"/>
      <family val="2"/>
    </font>
    <font>
      <sz val="10"/>
      <color indexed="12"/>
      <name val="0"/>
      <family val="2"/>
    </font>
    <font>
      <sz val="10"/>
      <name val="Arial"/>
      <family val="2"/>
      <charset val="162"/>
    </font>
    <font>
      <sz val="6"/>
      <name val="Arial"/>
      <family val="2"/>
    </font>
    <font>
      <b/>
      <sz val="6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sz val="11"/>
      <color indexed="17"/>
      <name val="Calibri"/>
      <family val="2"/>
    </font>
    <font>
      <sz val="11"/>
      <color indexed="17"/>
      <name val="宋体"/>
      <family val="3"/>
      <charset val="134"/>
    </font>
    <font>
      <b/>
      <sz val="12"/>
      <name val="Helv"/>
      <family val="2"/>
    </font>
    <font>
      <b/>
      <sz val="15"/>
      <color indexed="56"/>
      <name val="Calibri"/>
      <family val="2"/>
    </font>
    <font>
      <b/>
      <sz val="15"/>
      <color indexed="56"/>
      <name val="宋体"/>
      <family val="3"/>
      <charset val="134"/>
    </font>
    <font>
      <b/>
      <sz val="13"/>
      <color indexed="56"/>
      <name val="Calibri"/>
      <family val="2"/>
    </font>
    <font>
      <b/>
      <sz val="13"/>
      <color indexed="56"/>
      <name val="宋体"/>
      <family val="3"/>
      <charset val="134"/>
    </font>
    <font>
      <b/>
      <sz val="11"/>
      <color indexed="56"/>
      <name val="Calibri"/>
      <family val="2"/>
    </font>
    <font>
      <b/>
      <sz val="11"/>
      <color indexed="56"/>
      <name val="宋体"/>
      <family val="3"/>
      <charset val="134"/>
    </font>
    <font>
      <i/>
      <sz val="12"/>
      <name val="Arial"/>
      <family val="2"/>
    </font>
    <font>
      <i/>
      <sz val="10"/>
      <name val="Arial"/>
      <family val="2"/>
    </font>
    <font>
      <b/>
      <sz val="8"/>
      <name val="MS Sans Serif"/>
      <family val="2"/>
    </font>
    <font>
      <u/>
      <sz val="10"/>
      <color indexed="12"/>
      <name val="Arial CE"/>
      <family val="2"/>
    </font>
    <font>
      <u/>
      <sz val="10"/>
      <color indexed="12"/>
      <name val="Arial CE"/>
      <family val="2"/>
      <charset val="238"/>
    </font>
    <font>
      <u/>
      <sz val="8"/>
      <color indexed="12"/>
      <name val="Arial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62"/>
      <name val="宋体"/>
      <family val="3"/>
      <charset val="134"/>
    </font>
    <font>
      <sz val="12"/>
      <name val="Helv"/>
      <family val="2"/>
    </font>
    <font>
      <sz val="10"/>
      <color indexed="52"/>
      <name val="Tahoma"/>
      <family val="2"/>
    </font>
    <font>
      <b/>
      <sz val="10"/>
      <color indexed="44"/>
      <name val="Tahoma"/>
      <family val="2"/>
    </font>
    <font>
      <b/>
      <sz val="10"/>
      <color indexed="8"/>
      <name val="Arial"/>
      <family val="2"/>
    </font>
    <font>
      <sz val="10"/>
      <color indexed="14"/>
      <name val="Arial"/>
      <family val="2"/>
    </font>
    <font>
      <sz val="11"/>
      <color indexed="52"/>
      <name val="Calibri"/>
      <family val="2"/>
    </font>
    <font>
      <sz val="11"/>
      <color indexed="52"/>
      <name val="宋体"/>
      <family val="3"/>
      <charset val="134"/>
    </font>
    <font>
      <sz val="12"/>
      <color indexed="9"/>
      <name val="Helv"/>
      <family val="2"/>
    </font>
    <font>
      <u/>
      <sz val="10"/>
      <color indexed="14"/>
      <name val="MS Sans Serif"/>
      <family val="2"/>
    </font>
    <font>
      <sz val="12"/>
      <name val="Arial"/>
      <family val="2"/>
      <charset val="238"/>
    </font>
    <font>
      <b/>
      <sz val="11"/>
      <name val="Helv"/>
      <family val="2"/>
    </font>
    <font>
      <sz val="10"/>
      <name val="Courier"/>
      <family val="3"/>
    </font>
    <font>
      <b/>
      <sz val="15"/>
      <color indexed="62"/>
      <name val="Tahoma"/>
      <family val="2"/>
    </font>
    <font>
      <b/>
      <sz val="13"/>
      <color indexed="62"/>
      <name val="Tahoma"/>
      <family val="2"/>
    </font>
    <font>
      <b/>
      <sz val="11"/>
      <color indexed="62"/>
      <name val="Tahoma"/>
      <family val="2"/>
    </font>
    <font>
      <sz val="11"/>
      <color indexed="60"/>
      <name val="Calibri"/>
      <family val="2"/>
    </font>
    <font>
      <sz val="11"/>
      <color indexed="60"/>
      <name val="宋体"/>
      <family val="3"/>
      <charset val="134"/>
    </font>
    <font>
      <sz val="10"/>
      <color indexed="60"/>
      <name val="Tahoma"/>
      <family val="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Arial"/>
      <family val="2"/>
    </font>
    <font>
      <sz val="11"/>
      <color theme="1"/>
      <name val="宋体"/>
      <family val="3"/>
      <charset val="134"/>
    </font>
    <font>
      <sz val="12"/>
      <color theme="1"/>
      <name val="Times New Roman"/>
      <family val="1"/>
    </font>
    <font>
      <sz val="11"/>
      <color theme="1"/>
      <name val="Calibri"/>
      <family val="2"/>
    </font>
    <font>
      <sz val="11"/>
      <color theme="1"/>
      <name val="宋体"/>
      <family val="3"/>
      <charset val="134"/>
      <scheme val="minor"/>
    </font>
    <font>
      <sz val="9"/>
      <color indexed="8"/>
      <name val="Arial"/>
      <family val="2"/>
    </font>
    <font>
      <sz val="12"/>
      <name val="細明體"/>
      <family val="3"/>
      <charset val="136"/>
    </font>
    <font>
      <b/>
      <sz val="10"/>
      <color indexed="52"/>
      <name val="Tahoma"/>
      <family val="2"/>
    </font>
    <font>
      <u/>
      <sz val="10"/>
      <color indexed="20"/>
      <name val="Arial CE"/>
      <family val="2"/>
    </font>
    <font>
      <u/>
      <sz val="10"/>
      <color indexed="20"/>
      <name val="Arial CE"/>
      <family val="2"/>
      <charset val="238"/>
    </font>
    <font>
      <u/>
      <sz val="8"/>
      <color indexed="36"/>
      <name val="Arial"/>
      <family val="2"/>
    </font>
    <font>
      <b/>
      <i/>
      <sz val="10"/>
      <name val="Arial"/>
      <family val="2"/>
    </font>
    <font>
      <b/>
      <sz val="13.5"/>
      <name val="MS Sans Serif"/>
      <family val="2"/>
    </font>
    <font>
      <b/>
      <sz val="11"/>
      <color indexed="63"/>
      <name val="Calibri"/>
      <family val="2"/>
    </font>
    <font>
      <b/>
      <sz val="11"/>
      <color indexed="63"/>
      <name val="宋体"/>
      <family val="3"/>
      <charset val="134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0"/>
      <color indexed="9"/>
      <name val="Arial"/>
      <family val="2"/>
    </font>
    <font>
      <b/>
      <sz val="11"/>
      <color indexed="16"/>
      <name val="Times New Roman"/>
      <family val="1"/>
    </font>
    <font>
      <b/>
      <sz val="12"/>
      <color indexed="52"/>
      <name val="Arial"/>
      <family val="2"/>
    </font>
    <font>
      <b/>
      <sz val="22"/>
      <color indexed="8"/>
      <name val="Times New Roman"/>
      <family val="1"/>
    </font>
    <font>
      <i/>
      <sz val="24"/>
      <color indexed="13"/>
      <name val="Copperplate Gothic Bold"/>
      <family val="2"/>
    </font>
    <font>
      <sz val="9"/>
      <name val="Times New Roman"/>
      <family val="1"/>
    </font>
    <font>
      <b/>
      <sz val="10"/>
      <name val="Arial CE"/>
      <family val="2"/>
      <charset val="238"/>
    </font>
    <font>
      <sz val="10"/>
      <color indexed="10"/>
      <name val="Arial"/>
      <family val="2"/>
    </font>
    <font>
      <b/>
      <sz val="10"/>
      <name val="MS Sans Serif"/>
      <family val="2"/>
    </font>
    <font>
      <sz val="8"/>
      <name val="Wingdings"/>
      <charset val="2"/>
    </font>
    <font>
      <b/>
      <sz val="12"/>
      <color indexed="8"/>
      <name val="Arial"/>
      <family val="2"/>
    </font>
    <font>
      <sz val="8"/>
      <color indexed="8"/>
      <name val="Arial"/>
      <family val="2"/>
    </font>
    <font>
      <sz val="10"/>
      <color indexed="8"/>
      <name val="Times New Roman"/>
      <family val="1"/>
    </font>
    <font>
      <sz val="8"/>
      <color indexed="12"/>
      <name val="Arial"/>
      <family val="2"/>
    </font>
    <font>
      <b/>
      <sz val="10"/>
      <color indexed="39"/>
      <name val="Arial"/>
      <family val="2"/>
    </font>
    <font>
      <b/>
      <sz val="10"/>
      <color indexed="12"/>
      <name val="Arial"/>
      <family val="2"/>
    </font>
    <font>
      <b/>
      <sz val="10"/>
      <name val="宋体"/>
      <family val="3"/>
      <charset val="134"/>
    </font>
    <font>
      <sz val="10"/>
      <name val="宋体"/>
      <family val="3"/>
      <charset val="134"/>
    </font>
    <font>
      <sz val="10"/>
      <color indexed="39"/>
      <name val="Arial"/>
      <family val="2"/>
    </font>
    <font>
      <sz val="19"/>
      <color indexed="48"/>
      <name val="Arial"/>
      <family val="2"/>
    </font>
    <font>
      <b/>
      <i/>
      <sz val="8"/>
      <name val="Arial"/>
      <family val="2"/>
    </font>
    <font>
      <b/>
      <u val="double"/>
      <sz val="12"/>
      <name val="Arial Narrow"/>
      <family val="2"/>
    </font>
    <font>
      <sz val="10"/>
      <color indexed="23"/>
      <name val="MS Sans Serif"/>
      <family val="2"/>
    </font>
    <font>
      <b/>
      <sz val="12"/>
      <name val="MS Sans Serif"/>
      <family val="2"/>
    </font>
    <font>
      <sz val="4"/>
      <name val="Small Fonts"/>
      <family val="2"/>
    </font>
    <font>
      <u/>
      <sz val="9"/>
      <color indexed="36"/>
      <name val="Arial"/>
      <family val="2"/>
    </font>
    <font>
      <sz val="8"/>
      <name val="MS Sans Serif"/>
      <family val="2"/>
    </font>
    <font>
      <i/>
      <sz val="8"/>
      <name val="Times New Roman"/>
      <family val="1"/>
    </font>
    <font>
      <b/>
      <sz val="10"/>
      <name val="Tms Rmn"/>
      <family val="1"/>
    </font>
    <font>
      <sz val="10"/>
      <color indexed="8"/>
      <name val="MS Sans Serif"/>
      <family val="2"/>
    </font>
    <font>
      <b/>
      <sz val="8"/>
      <color indexed="8"/>
      <name val="Times New Roman"/>
      <family val="1"/>
    </font>
    <font>
      <b/>
      <sz val="8"/>
      <color indexed="8"/>
      <name val="MS Sans Serif"/>
      <family val="2"/>
    </font>
    <font>
      <b/>
      <sz val="9"/>
      <name val="Arial"/>
      <family val="2"/>
    </font>
    <font>
      <b/>
      <u/>
      <sz val="11"/>
      <name val="Times New Roman"/>
      <family val="1"/>
    </font>
    <font>
      <b/>
      <sz val="8"/>
      <color indexed="8"/>
      <name val="Helv"/>
      <family val="2"/>
    </font>
    <font>
      <b/>
      <sz val="10"/>
      <color indexed="8"/>
      <name val="Tahoma"/>
      <family val="2"/>
    </font>
    <font>
      <sz val="10"/>
      <name val="Arial Narrow"/>
      <family val="2"/>
    </font>
    <font>
      <i/>
      <sz val="10"/>
      <color indexed="23"/>
      <name val="Tahoma"/>
      <family val="2"/>
    </font>
    <font>
      <sz val="10"/>
      <color indexed="10"/>
      <name val="Tahoma"/>
      <family val="2"/>
    </font>
    <font>
      <b/>
      <sz val="11"/>
      <name val="Times New Roman"/>
      <family val="1"/>
    </font>
    <font>
      <b/>
      <sz val="8"/>
      <name val="Times New Roman"/>
      <family val="1"/>
    </font>
    <font>
      <b/>
      <sz val="18"/>
      <color indexed="56"/>
      <name val="Cambria"/>
      <family val="1"/>
    </font>
    <font>
      <b/>
      <sz val="18"/>
      <color indexed="56"/>
      <name val="宋体"/>
      <family val="3"/>
      <charset val="134"/>
    </font>
    <font>
      <b/>
      <sz val="11"/>
      <color indexed="8"/>
      <name val="Calibri"/>
      <family val="2"/>
    </font>
    <font>
      <b/>
      <sz val="11"/>
      <color indexed="8"/>
      <name val="宋体"/>
      <family val="3"/>
      <charset val="134"/>
    </font>
    <font>
      <b/>
      <sz val="18"/>
      <color indexed="62"/>
      <name val="Cambria"/>
      <family val="1"/>
    </font>
    <font>
      <sz val="8"/>
      <color indexed="16"/>
      <name val="Helv"/>
      <family val="2"/>
    </font>
    <font>
      <sz val="8"/>
      <color indexed="8"/>
      <name val="Wingdings"/>
      <charset val="2"/>
    </font>
    <font>
      <sz val="11"/>
      <color indexed="10"/>
      <name val="Calibri"/>
      <family val="2"/>
    </font>
    <font>
      <sz val="11"/>
      <color indexed="10"/>
      <name val="宋体"/>
      <family val="3"/>
      <charset val="134"/>
    </font>
    <font>
      <sz val="10"/>
      <color indexed="20"/>
      <name val="Tahoma"/>
      <family val="2"/>
    </font>
    <font>
      <sz val="14"/>
      <name val="AngsanaUPC"/>
      <family val="2"/>
    </font>
    <font>
      <sz val="12"/>
      <name val="นูลมรผ"/>
      <family val="1"/>
    </font>
    <font>
      <sz val="11"/>
      <color indexed="8"/>
      <name val="新細明體"/>
      <family val="1"/>
    </font>
    <font>
      <sz val="12"/>
      <name val="新細明體"/>
      <family val="1"/>
      <charset val="136"/>
    </font>
    <font>
      <b/>
      <sz val="14"/>
      <name val="楷体"/>
      <family val="3"/>
      <charset val="134"/>
    </font>
    <font>
      <b/>
      <sz val="15"/>
      <color indexed="56"/>
      <name val="Arial Narrow"/>
      <family val="2"/>
    </font>
    <font>
      <b/>
      <sz val="18"/>
      <color indexed="56"/>
      <name val="新細明體"/>
      <family val="1"/>
      <charset val="136"/>
    </font>
    <font>
      <b/>
      <sz val="13"/>
      <color indexed="56"/>
      <name val="Arial Narrow"/>
      <family val="2"/>
    </font>
    <font>
      <b/>
      <sz val="11"/>
      <color indexed="56"/>
      <name val="Arial Narrow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楷体"/>
      <family val="3"/>
      <charset val="134"/>
    </font>
    <font>
      <sz val="10"/>
      <color indexed="20"/>
      <name val="Arial"/>
      <family val="2"/>
    </font>
    <font>
      <sz val="10"/>
      <color indexed="64"/>
      <name val="Arial"/>
      <family val="2"/>
    </font>
    <font>
      <sz val="11"/>
      <color theme="1"/>
      <name val="宋体"/>
      <family val="2"/>
      <scheme val="minor"/>
    </font>
    <font>
      <u/>
      <sz val="10"/>
      <color theme="10"/>
      <name val="Arial"/>
      <family val="2"/>
    </font>
    <font>
      <u/>
      <sz val="12"/>
      <color indexed="12"/>
      <name val="宋体"/>
      <family val="3"/>
      <charset val="134"/>
    </font>
    <font>
      <sz val="11"/>
      <color indexed="20"/>
      <name val="맑은 고딕"/>
      <family val="3"/>
      <charset val="129"/>
    </font>
    <font>
      <sz val="12"/>
      <color indexed="17"/>
      <name val="Arial Narrow"/>
      <family val="2"/>
    </font>
    <font>
      <sz val="10"/>
      <color indexed="17"/>
      <name val="Arial"/>
      <family val="2"/>
    </font>
    <font>
      <sz val="12"/>
      <color indexed="17"/>
      <name val="新細明體"/>
      <family val="1"/>
      <charset val="136"/>
    </font>
    <font>
      <b/>
      <sz val="12"/>
      <color indexed="8"/>
      <name val="Arial Narrow"/>
      <family val="2"/>
    </font>
    <font>
      <u/>
      <sz val="12"/>
      <color indexed="36"/>
      <name val="新細明體"/>
      <family val="1"/>
    </font>
    <font>
      <sz val="12"/>
      <color indexed="20"/>
      <name val="Arial Narrow"/>
      <family val="2"/>
    </font>
    <font>
      <sz val="12"/>
      <color indexed="20"/>
      <name val="新細明體"/>
      <family val="1"/>
      <charset val="136"/>
    </font>
    <font>
      <b/>
      <sz val="12"/>
      <color indexed="52"/>
      <name val="Arial Narrow"/>
      <family val="2"/>
    </font>
    <font>
      <b/>
      <sz val="12"/>
      <color indexed="9"/>
      <name val="Arial Narrow"/>
      <family val="2"/>
    </font>
    <font>
      <sz val="12"/>
      <color indexed="10"/>
      <name val="Arial Narrow"/>
      <family val="2"/>
    </font>
    <font>
      <sz val="12"/>
      <color indexed="52"/>
      <name val="Arial Narrow"/>
      <family val="2"/>
    </font>
    <font>
      <b/>
      <sz val="12"/>
      <color indexed="63"/>
      <name val="Arial Narrow"/>
      <family val="2"/>
    </font>
    <font>
      <sz val="12"/>
      <color indexed="62"/>
      <name val="Arial Narrow"/>
      <family val="2"/>
    </font>
    <font>
      <i/>
      <sz val="12"/>
      <color indexed="23"/>
      <name val="Arial Narrow"/>
      <family val="2"/>
    </font>
    <font>
      <u/>
      <sz val="12"/>
      <color indexed="36"/>
      <name val="宋体"/>
      <family val="3"/>
      <charset val="134"/>
    </font>
    <font>
      <sz val="12"/>
      <name val="Courier"/>
      <family val="3"/>
    </font>
    <font>
      <sz val="11"/>
      <color theme="1"/>
      <name val="宋体"/>
      <family val="1"/>
      <scheme val="minor"/>
    </font>
    <font>
      <sz val="12"/>
      <color theme="1"/>
      <name val="华文楷体"/>
      <family val="3"/>
      <charset val="134"/>
    </font>
    <font>
      <sz val="12"/>
      <color theme="1"/>
      <name val="华文楷体"/>
      <family val="2"/>
      <charset val="136"/>
    </font>
    <font>
      <sz val="12"/>
      <color indexed="60"/>
      <name val="Arial Narrow"/>
      <family val="2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u/>
      <sz val="10"/>
      <color indexed="36"/>
      <name val="Arial"/>
      <family val="2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5.5"/>
      <color indexed="12"/>
      <name val="돋움"/>
      <family val="2"/>
      <charset val="129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8"/>
        <bgColor indexed="64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12"/>
      </patternFill>
    </fill>
    <fill>
      <patternFill patternType="lightGray">
        <fgColor indexed="12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lightGrid">
        <bgColor indexed="5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26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0"/>
        <bgColor indexed="60"/>
      </patternFill>
    </fill>
    <fill>
      <patternFill patternType="solid">
        <fgColor indexed="51"/>
        <bgColor indexed="13"/>
      </patternFill>
    </fill>
    <fill>
      <patternFill patternType="solid">
        <fgColor indexed="52"/>
        <bgColor indexed="51"/>
      </patternFill>
    </fill>
    <fill>
      <patternFill patternType="solid">
        <fgColor indexed="53"/>
        <bgColor indexed="52"/>
      </patternFill>
    </fill>
    <fill>
      <patternFill patternType="solid">
        <fgColor indexed="57"/>
        <bgColor indexed="21"/>
      </patternFill>
    </fill>
    <fill>
      <patternFill patternType="solid">
        <fgColor indexed="50"/>
      </patternFill>
    </fill>
    <fill>
      <patternFill patternType="solid">
        <fgColor indexed="50"/>
        <bgColor indexed="51"/>
      </patternFill>
    </fill>
    <fill>
      <patternFill patternType="solid">
        <fgColor indexed="11"/>
        <bgColor indexed="49"/>
      </patternFill>
    </fill>
    <fill>
      <patternFill patternType="lightUp">
        <fgColor indexed="48"/>
        <bgColor indexed="41"/>
      </patternFill>
    </fill>
    <fill>
      <patternFill patternType="solid">
        <fgColor indexed="31"/>
        <bgColor indexed="44"/>
      </patternFill>
    </fill>
    <fill>
      <patternFill patternType="solid">
        <fgColor indexed="41"/>
      </patternFill>
    </fill>
    <fill>
      <patternFill patternType="solid">
        <fgColor indexed="27"/>
        <bgColor indexed="42"/>
      </patternFill>
    </fill>
    <fill>
      <patternFill patternType="solid">
        <fgColor indexed="54"/>
        <bgColor indexed="64"/>
      </patternFill>
    </fill>
    <fill>
      <patternFill patternType="solid">
        <fgColor indexed="54"/>
        <bgColor indexed="23"/>
      </patternFill>
    </fill>
    <fill>
      <patternFill patternType="solid">
        <f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15"/>
        <bgColor indexed="35"/>
      </patternFill>
    </fill>
    <fill>
      <patternFill patternType="gray0625"/>
    </fill>
    <fill>
      <patternFill patternType="solid">
        <fgColor indexed="45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27"/>
      </left>
      <right style="thin">
        <color indexed="48"/>
      </right>
      <top style="medium">
        <color indexed="27"/>
      </top>
      <bottom style="thin">
        <color indexed="4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</borders>
  <cellStyleXfs count="14257">
    <xf numFmtId="0" fontId="0" fillId="0" borderId="0">
      <alignment vertical="center"/>
    </xf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7" fillId="0" borderId="0"/>
    <xf numFmtId="177" fontId="7" fillId="0" borderId="0" applyFont="0" applyFill="0" applyBorder="0" applyAlignment="0" applyProtection="0"/>
    <xf numFmtId="0" fontId="1" fillId="0" borderId="0">
      <alignment vertical="center"/>
    </xf>
    <xf numFmtId="176" fontId="11" fillId="0" borderId="0"/>
    <xf numFmtId="0" fontId="11" fillId="0" borderId="0"/>
    <xf numFmtId="0" fontId="17" fillId="0" borderId="0"/>
    <xf numFmtId="0" fontId="17" fillId="0" borderId="0"/>
    <xf numFmtId="182" fontId="7" fillId="0" borderId="0"/>
    <xf numFmtId="182" fontId="7" fillId="0" borderId="0"/>
    <xf numFmtId="0" fontId="7" fillId="0" borderId="0"/>
    <xf numFmtId="176" fontId="7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6" fillId="0" borderId="0"/>
    <xf numFmtId="182" fontId="26" fillId="0" borderId="0"/>
    <xf numFmtId="182" fontId="26" fillId="0" borderId="0"/>
    <xf numFmtId="182" fontId="26" fillId="0" borderId="0"/>
    <xf numFmtId="182" fontId="26" fillId="0" borderId="0"/>
    <xf numFmtId="182" fontId="26" fillId="0" borderId="0"/>
    <xf numFmtId="182" fontId="26" fillId="0" borderId="0"/>
    <xf numFmtId="182" fontId="26" fillId="0" borderId="0"/>
    <xf numFmtId="182" fontId="27" fillId="0" borderId="0"/>
    <xf numFmtId="182" fontId="26" fillId="0" borderId="0"/>
    <xf numFmtId="182" fontId="27" fillId="0" borderId="0"/>
    <xf numFmtId="182" fontId="26" fillId="0" borderId="0"/>
    <xf numFmtId="182" fontId="26" fillId="0" borderId="0"/>
    <xf numFmtId="182" fontId="28" fillId="0" borderId="0"/>
    <xf numFmtId="182" fontId="26" fillId="0" borderId="0"/>
    <xf numFmtId="182" fontId="26" fillId="0" borderId="0"/>
    <xf numFmtId="182" fontId="28" fillId="0" borderId="0"/>
    <xf numFmtId="182" fontId="28" fillId="0" borderId="0"/>
    <xf numFmtId="182" fontId="26" fillId="0" borderId="0"/>
    <xf numFmtId="182" fontId="27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/>
    <xf numFmtId="182" fontId="28" fillId="0" borderId="0"/>
    <xf numFmtId="182" fontId="28" fillId="0" borderId="0"/>
    <xf numFmtId="182" fontId="27" fillId="0" borderId="0"/>
    <xf numFmtId="182" fontId="27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0" fontId="29" fillId="0" borderId="0"/>
    <xf numFmtId="182" fontId="25" fillId="0" borderId="0"/>
    <xf numFmtId="182" fontId="30" fillId="0" borderId="0"/>
    <xf numFmtId="182" fontId="28" fillId="0" borderId="0"/>
    <xf numFmtId="182" fontId="28" fillId="0" borderId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0" fontId="31" fillId="0" borderId="0"/>
    <xf numFmtId="0" fontId="32" fillId="0" borderId="0"/>
    <xf numFmtId="0" fontId="7" fillId="0" borderId="0"/>
    <xf numFmtId="49" fontId="33" fillId="0" borderId="0" applyProtection="0">
      <alignment horizontal="left"/>
    </xf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182" fontId="25" fillId="0" borderId="0"/>
    <xf numFmtId="182" fontId="34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5" fillId="0" borderId="0"/>
    <xf numFmtId="182" fontId="34" fillId="0" borderId="0"/>
    <xf numFmtId="182" fontId="34" fillId="0" borderId="0"/>
    <xf numFmtId="182" fontId="35" fillId="0" borderId="0"/>
    <xf numFmtId="182" fontId="35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4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35" fillId="0" borderId="0"/>
    <xf numFmtId="0" fontId="34" fillId="0" borderId="0"/>
    <xf numFmtId="182" fontId="28" fillId="0" borderId="0"/>
    <xf numFmtId="0" fontId="35" fillId="0" borderId="0"/>
    <xf numFmtId="0" fontId="35" fillId="0" borderId="0"/>
    <xf numFmtId="0" fontId="25" fillId="0" borderId="0"/>
    <xf numFmtId="1" fontId="36" fillId="0" borderId="0"/>
    <xf numFmtId="182" fontId="25" fillId="0" borderId="0"/>
    <xf numFmtId="182" fontId="25" fillId="0" borderId="0"/>
    <xf numFmtId="0" fontId="25" fillId="0" borderId="0"/>
    <xf numFmtId="182" fontId="34" fillId="0" borderId="0"/>
    <xf numFmtId="1" fontId="37" fillId="0" borderId="0"/>
    <xf numFmtId="0" fontId="38" fillId="0" borderId="0"/>
    <xf numFmtId="0" fontId="25" fillId="0" borderId="0"/>
    <xf numFmtId="0" fontId="34" fillId="0" borderId="0"/>
    <xf numFmtId="1" fontId="37" fillId="0" borderId="0"/>
    <xf numFmtId="1" fontId="37" fillId="0" borderId="0"/>
    <xf numFmtId="1" fontId="3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" fontId="36" fillId="0" borderId="0"/>
    <xf numFmtId="182" fontId="34" fillId="0" borderId="0"/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182" fontId="25" fillId="0" borderId="0"/>
    <xf numFmtId="182" fontId="25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182" fontId="25" fillId="0" borderId="0"/>
    <xf numFmtId="182" fontId="25" fillId="0" borderId="0"/>
    <xf numFmtId="182" fontId="25" fillId="0" borderId="0"/>
    <xf numFmtId="1" fontId="36" fillId="0" borderId="0"/>
    <xf numFmtId="182" fontId="25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182" fontId="25" fillId="0" borderId="0"/>
    <xf numFmtId="182" fontId="25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0" fontId="35" fillId="0" borderId="0"/>
    <xf numFmtId="0" fontId="35" fillId="0" borderId="0"/>
    <xf numFmtId="182" fontId="39" fillId="0" borderId="0">
      <alignment vertical="top"/>
    </xf>
    <xf numFmtId="182" fontId="25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82" fontId="39" fillId="0" borderId="0">
      <alignment vertical="top"/>
    </xf>
    <xf numFmtId="182" fontId="34" fillId="0" borderId="0"/>
    <xf numFmtId="182" fontId="34" fillId="0" borderId="0"/>
    <xf numFmtId="1" fontId="36" fillId="0" borderId="0"/>
    <xf numFmtId="1" fontId="36" fillId="0" borderId="0"/>
    <xf numFmtId="0" fontId="25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4" fillId="0" borderId="0"/>
    <xf numFmtId="182" fontId="34" fillId="0" borderId="0"/>
    <xf numFmtId="182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35" fillId="0" borderId="0"/>
    <xf numFmtId="0" fontId="35" fillId="0" borderId="0"/>
    <xf numFmtId="0" fontId="35" fillId="0" borderId="0"/>
    <xf numFmtId="182" fontId="40" fillId="0" borderId="0"/>
    <xf numFmtId="182" fontId="34" fillId="0" borderId="0"/>
    <xf numFmtId="182" fontId="34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34" fillId="0" borderId="0"/>
    <xf numFmtId="0" fontId="34" fillId="0" borderId="0"/>
    <xf numFmtId="0" fontId="34" fillId="0" borderId="0"/>
    <xf numFmtId="182" fontId="39" fillId="0" borderId="0">
      <alignment vertical="top"/>
    </xf>
    <xf numFmtId="182" fontId="39" fillId="0" borderId="0">
      <alignment vertical="top"/>
    </xf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0" fontId="39" fillId="0" borderId="0">
      <alignment vertical="top"/>
    </xf>
    <xf numFmtId="182" fontId="34" fillId="0" borderId="0"/>
    <xf numFmtId="182" fontId="34" fillId="0" borderId="0"/>
    <xf numFmtId="182" fontId="34" fillId="0" borderId="0"/>
    <xf numFmtId="0" fontId="25" fillId="0" borderId="0"/>
    <xf numFmtId="182" fontId="25" fillId="0" borderId="0"/>
    <xf numFmtId="182" fontId="35" fillId="0" borderId="0"/>
    <xf numFmtId="182" fontId="35" fillId="0" borderId="0"/>
    <xf numFmtId="0" fontId="26" fillId="0" borderId="0"/>
    <xf numFmtId="182" fontId="2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40" fillId="0" borderId="0"/>
    <xf numFmtId="182" fontId="4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39" fillId="0" borderId="0">
      <alignment vertical="top"/>
    </xf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35" fillId="0" borderId="0"/>
    <xf numFmtId="182" fontId="3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0" fontId="38" fillId="0" borderId="0"/>
    <xf numFmtId="1" fontId="36" fillId="0" borderId="0"/>
    <xf numFmtId="1" fontId="36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4" fillId="0" borderId="0"/>
    <xf numFmtId="0" fontId="25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5" fillId="0" borderId="0"/>
    <xf numFmtId="1" fontId="36" fillId="0" borderId="0"/>
    <xf numFmtId="182" fontId="39" fillId="0" borderId="0">
      <alignment vertical="top"/>
    </xf>
    <xf numFmtId="182" fontId="25" fillId="0" borderId="0"/>
    <xf numFmtId="182" fontId="28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0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5" fillId="0" borderId="0"/>
    <xf numFmtId="0" fontId="35" fillId="0" borderId="0"/>
    <xf numFmtId="0" fontId="35" fillId="0" borderId="0"/>
    <xf numFmtId="182" fontId="25" fillId="0" borderId="0"/>
    <xf numFmtId="182" fontId="25" fillId="0" borderId="0"/>
    <xf numFmtId="0" fontId="38" fillId="0" borderId="0"/>
    <xf numFmtId="182" fontId="28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25" fillId="0" borderId="0"/>
    <xf numFmtId="182" fontId="25" fillId="0" borderId="0"/>
    <xf numFmtId="182" fontId="34" fillId="0" borderId="0"/>
    <xf numFmtId="182" fontId="34" fillId="0" borderId="0"/>
    <xf numFmtId="182" fontId="28" fillId="0" borderId="0"/>
    <xf numFmtId="182" fontId="28" fillId="0" borderId="0"/>
    <xf numFmtId="182" fontId="28" fillId="0" borderId="0"/>
    <xf numFmtId="182" fontId="3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" fontId="36" fillId="0" borderId="0"/>
    <xf numFmtId="182" fontId="39" fillId="0" borderId="0">
      <alignment vertical="top"/>
    </xf>
    <xf numFmtId="182" fontId="34" fillId="0" borderId="0"/>
    <xf numFmtId="182" fontId="25" fillId="0" borderId="0"/>
    <xf numFmtId="0" fontId="35" fillId="0" borderId="0"/>
    <xf numFmtId="182" fontId="25" fillId="0" borderId="0"/>
    <xf numFmtId="0" fontId="35" fillId="0" borderId="0"/>
    <xf numFmtId="0" fontId="3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" fontId="36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" fontId="36" fillId="0" borderId="0"/>
    <xf numFmtId="1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41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" fontId="36" fillId="0" borderId="0"/>
    <xf numFmtId="1" fontId="36" fillId="0" borderId="0"/>
    <xf numFmtId="182" fontId="25" fillId="0" borderId="0"/>
    <xf numFmtId="182" fontId="28" fillId="0" borderId="0"/>
    <xf numFmtId="182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4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0" fontId="25" fillId="0" borderId="0"/>
    <xf numFmtId="1" fontId="36" fillId="0" borderId="0"/>
    <xf numFmtId="1" fontId="36" fillId="0" borderId="0"/>
    <xf numFmtId="1" fontId="36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8" fillId="0" borderId="0"/>
    <xf numFmtId="182" fontId="34" fillId="0" borderId="0"/>
    <xf numFmtId="182" fontId="34" fillId="0" borderId="0"/>
    <xf numFmtId="182" fontId="34" fillId="0" borderId="0"/>
    <xf numFmtId="182" fontId="28" fillId="0" borderId="0"/>
    <xf numFmtId="182" fontId="34" fillId="0" borderId="0"/>
    <xf numFmtId="182" fontId="28" fillId="0" borderId="0"/>
    <xf numFmtId="182" fontId="34" fillId="0" borderId="0"/>
    <xf numFmtId="182" fontId="39" fillId="0" borderId="0">
      <alignment vertical="top"/>
    </xf>
    <xf numFmtId="182" fontId="25" fillId="0" borderId="0"/>
    <xf numFmtId="1" fontId="36" fillId="0" borderId="0"/>
    <xf numFmtId="1" fontId="36" fillId="0" borderId="0"/>
    <xf numFmtId="1" fontId="36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" fontId="37" fillId="0" borderId="0"/>
    <xf numFmtId="1" fontId="37" fillId="0" borderId="0"/>
    <xf numFmtId="1" fontId="37" fillId="0" borderId="0"/>
    <xf numFmtId="1" fontId="37" fillId="0" borderId="0"/>
    <xf numFmtId="1" fontId="36" fillId="0" borderId="0"/>
    <xf numFmtId="182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34" fillId="0" borderId="0"/>
    <xf numFmtId="182" fontId="2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0" fontId="34" fillId="0" borderId="0"/>
    <xf numFmtId="182" fontId="34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34" fillId="0" borderId="0"/>
    <xf numFmtId="0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0" fontId="34" fillId="0" borderId="0"/>
    <xf numFmtId="182" fontId="34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25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7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26" fillId="0" borderId="0"/>
    <xf numFmtId="182" fontId="26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182" fontId="25" fillId="0" borderId="0"/>
    <xf numFmtId="182" fontId="34" fillId="0" borderId="0"/>
    <xf numFmtId="182" fontId="39" fillId="0" borderId="0">
      <alignment vertical="top"/>
    </xf>
    <xf numFmtId="1" fontId="36" fillId="0" borderId="0"/>
    <xf numFmtId="182" fontId="34" fillId="0" borderId="0"/>
    <xf numFmtId="182" fontId="26" fillId="0" borderId="0"/>
    <xf numFmtId="182" fontId="39" fillId="0" borderId="0">
      <alignment vertical="top"/>
    </xf>
    <xf numFmtId="182" fontId="39" fillId="0" borderId="0">
      <alignment vertical="top"/>
    </xf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182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0" fontId="42" fillId="0" borderId="0" applyNumberFormat="0" applyFont="0" applyFill="0" applyBorder="0" applyProtection="0">
      <alignment horizontal="center" vertical="center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1" fontId="3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39" fillId="0" borderId="0">
      <alignment vertical="top"/>
    </xf>
    <xf numFmtId="182" fontId="40" fillId="0" borderId="0"/>
    <xf numFmtId="182" fontId="40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0" fontId="25" fillId="0" borderId="0"/>
    <xf numFmtId="0" fontId="25" fillId="0" borderId="0"/>
    <xf numFmtId="0" fontId="25" fillId="0" borderId="0"/>
    <xf numFmtId="182" fontId="25" fillId="0" borderId="0"/>
    <xf numFmtId="182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182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0" fontId="34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" fontId="36" fillId="0" borderId="0"/>
    <xf numFmtId="182" fontId="34" fillId="0" borderId="0"/>
    <xf numFmtId="182" fontId="27" fillId="0" borderId="0"/>
    <xf numFmtId="0" fontId="35" fillId="0" borderId="0"/>
    <xf numFmtId="0" fontId="26" fillId="0" borderId="0"/>
    <xf numFmtId="0" fontId="26" fillId="0" borderId="0"/>
    <xf numFmtId="0" fontId="2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5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182" fontId="34" fillId="0" borderId="0"/>
    <xf numFmtId="0" fontId="34" fillId="0" borderId="0"/>
    <xf numFmtId="0" fontId="34" fillId="0" borderId="0"/>
    <xf numFmtId="0" fontId="34" fillId="0" borderId="0"/>
    <xf numFmtId="182" fontId="34" fillId="0" borderId="0"/>
    <xf numFmtId="0" fontId="25" fillId="0" borderId="0"/>
    <xf numFmtId="182" fontId="28" fillId="0" borderId="0"/>
    <xf numFmtId="182" fontId="26" fillId="0" borderId="0"/>
    <xf numFmtId="182" fontId="34" fillId="0" borderId="0"/>
    <xf numFmtId="1" fontId="36" fillId="0" borderId="0"/>
    <xf numFmtId="1" fontId="36" fillId="0" borderId="0"/>
    <xf numFmtId="182" fontId="40" fillId="0" borderId="0"/>
    <xf numFmtId="182" fontId="40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" fontId="37" fillId="0" borderId="0"/>
    <xf numFmtId="1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82" fontId="34" fillId="0" borderId="0"/>
    <xf numFmtId="182" fontId="34" fillId="0" borderId="0"/>
    <xf numFmtId="182" fontId="25" fillId="0" borderId="0"/>
    <xf numFmtId="0" fontId="35" fillId="0" borderId="0"/>
    <xf numFmtId="182" fontId="28" fillId="0" borderId="0"/>
    <xf numFmtId="182" fontId="34" fillId="0" borderId="0"/>
    <xf numFmtId="182" fontId="34" fillId="0" borderId="0"/>
    <xf numFmtId="182" fontId="34" fillId="0" borderId="0"/>
    <xf numFmtId="182" fontId="2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8" fillId="0" borderId="0"/>
    <xf numFmtId="0" fontId="2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5" fillId="0" borderId="0"/>
    <xf numFmtId="0" fontId="38" fillId="0" borderId="0"/>
    <xf numFmtId="0" fontId="34" fillId="0" borderId="0"/>
    <xf numFmtId="0" fontId="39" fillId="0" borderId="0">
      <alignment vertical="top"/>
    </xf>
    <xf numFmtId="189" fontId="33" fillId="0" borderId="0" applyFill="0" applyBorder="0" applyProtection="0">
      <alignment horizontal="right"/>
    </xf>
    <xf numFmtId="190" fontId="33" fillId="0" borderId="0" applyFill="0" applyBorder="0" applyProtection="0">
      <alignment horizontal="right"/>
    </xf>
    <xf numFmtId="191" fontId="43" fillId="0" borderId="0" applyFill="0" applyBorder="0" applyProtection="0">
      <alignment horizontal="center"/>
    </xf>
    <xf numFmtId="192" fontId="43" fillId="0" borderId="0" applyFill="0" applyBorder="0" applyProtection="0">
      <alignment horizontal="center"/>
    </xf>
    <xf numFmtId="193" fontId="44" fillId="0" borderId="0" applyFill="0" applyBorder="0" applyProtection="0">
      <alignment horizontal="right"/>
    </xf>
    <xf numFmtId="194" fontId="33" fillId="0" borderId="0" applyFill="0" applyBorder="0" applyProtection="0">
      <alignment horizontal="right"/>
    </xf>
    <xf numFmtId="195" fontId="33" fillId="0" borderId="0" applyFill="0" applyBorder="0" applyProtection="0">
      <alignment horizontal="right"/>
    </xf>
    <xf numFmtId="196" fontId="33" fillId="0" borderId="0" applyFill="0" applyBorder="0" applyProtection="0">
      <alignment horizontal="right"/>
    </xf>
    <xf numFmtId="197" fontId="33" fillId="0" borderId="0" applyFill="0" applyBorder="0" applyProtection="0">
      <alignment horizontal="right"/>
    </xf>
    <xf numFmtId="198" fontId="25" fillId="0" borderId="0" applyFont="0" applyFill="0" applyBorder="0" applyAlignment="0" applyProtection="0"/>
    <xf numFmtId="199" fontId="25" fillId="0" borderId="0" applyFont="0" applyFill="0" applyBorder="0" applyAlignment="0" applyProtection="0"/>
    <xf numFmtId="182" fontId="25" fillId="0" borderId="0"/>
    <xf numFmtId="182" fontId="41" fillId="0" borderId="0"/>
    <xf numFmtId="182" fontId="11" fillId="0" borderId="0"/>
    <xf numFmtId="182" fontId="11" fillId="0" borderId="0"/>
    <xf numFmtId="0" fontId="11" fillId="0" borderId="0"/>
    <xf numFmtId="9" fontId="25" fillId="0" borderId="0"/>
    <xf numFmtId="182" fontId="35" fillId="0" borderId="0"/>
    <xf numFmtId="182" fontId="35" fillId="0" borderId="0"/>
    <xf numFmtId="182" fontId="7" fillId="0" borderId="0"/>
    <xf numFmtId="182" fontId="35" fillId="0" borderId="0"/>
    <xf numFmtId="0" fontId="11" fillId="0" borderId="0"/>
    <xf numFmtId="0" fontId="11" fillId="0" borderId="0"/>
    <xf numFmtId="2" fontId="11" fillId="0" borderId="0"/>
    <xf numFmtId="10" fontId="11" fillId="0" borderId="0"/>
    <xf numFmtId="0" fontId="11" fillId="0" borderId="0"/>
    <xf numFmtId="0" fontId="11" fillId="0" borderId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45" fillId="6" borderId="0" applyNumberFormat="0" applyBorder="0" applyAlignment="0" applyProtection="0"/>
    <xf numFmtId="0" fontId="31" fillId="6" borderId="0" applyNumberFormat="0" applyBorder="0" applyAlignment="0" applyProtection="0">
      <alignment vertical="center"/>
    </xf>
    <xf numFmtId="0" fontId="45" fillId="7" borderId="0" applyNumberFormat="0" applyBorder="0" applyAlignment="0" applyProtection="0"/>
    <xf numFmtId="0" fontId="31" fillId="7" borderId="0" applyNumberFormat="0" applyBorder="0" applyAlignment="0" applyProtection="0">
      <alignment vertical="center"/>
    </xf>
    <xf numFmtId="0" fontId="45" fillId="8" borderId="0" applyNumberFormat="0" applyBorder="0" applyAlignment="0" applyProtection="0"/>
    <xf numFmtId="0" fontId="31" fillId="8" borderId="0" applyNumberFormat="0" applyBorder="0" applyAlignment="0" applyProtection="0">
      <alignment vertical="center"/>
    </xf>
    <xf numFmtId="0" fontId="45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45" fillId="10" borderId="0" applyNumberFormat="0" applyBorder="0" applyAlignment="0" applyProtection="0"/>
    <xf numFmtId="0" fontId="31" fillId="10" borderId="0" applyNumberFormat="0" applyBorder="0" applyAlignment="0" applyProtection="0">
      <alignment vertical="center"/>
    </xf>
    <xf numFmtId="0" fontId="45" fillId="11" borderId="0" applyNumberFormat="0" applyBorder="0" applyAlignment="0" applyProtection="0"/>
    <xf numFmtId="0" fontId="31" fillId="11" borderId="0" applyNumberFormat="0" applyBorder="0" applyAlignment="0" applyProtection="0">
      <alignment vertical="center"/>
    </xf>
    <xf numFmtId="182" fontId="46" fillId="12" borderId="0" applyNumberFormat="0" applyBorder="0" applyAlignment="0" applyProtection="0"/>
    <xf numFmtId="182" fontId="46" fillId="11" borderId="0" applyNumberFormat="0" applyBorder="0" applyAlignment="0" applyProtection="0"/>
    <xf numFmtId="182" fontId="46" fillId="13" borderId="0" applyNumberFormat="0" applyBorder="0" applyAlignment="0" applyProtection="0"/>
    <xf numFmtId="182" fontId="46" fillId="12" borderId="0" applyNumberFormat="0" applyBorder="0" applyAlignment="0" applyProtection="0"/>
    <xf numFmtId="182" fontId="46" fillId="10" borderId="0" applyNumberFormat="0" applyBorder="0" applyAlignment="0" applyProtection="0"/>
    <xf numFmtId="182" fontId="46" fillId="11" borderId="0" applyNumberFormat="0" applyBorder="0" applyAlignment="0" applyProtection="0"/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5" fillId="14" borderId="0" applyNumberFormat="0" applyBorder="0" applyAlignment="0" applyProtection="0"/>
    <xf numFmtId="0" fontId="31" fillId="14" borderId="0" applyNumberFormat="0" applyBorder="0" applyAlignment="0" applyProtection="0">
      <alignment vertical="center"/>
    </xf>
    <xf numFmtId="0" fontId="45" fillId="15" borderId="0" applyNumberFormat="0" applyBorder="0" applyAlignment="0" applyProtection="0"/>
    <xf numFmtId="0" fontId="31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/>
    <xf numFmtId="0" fontId="31" fillId="16" borderId="0" applyNumberFormat="0" applyBorder="0" applyAlignment="0" applyProtection="0">
      <alignment vertical="center"/>
    </xf>
    <xf numFmtId="0" fontId="45" fillId="9" borderId="0" applyNumberFormat="0" applyBorder="0" applyAlignment="0" applyProtection="0"/>
    <xf numFmtId="0" fontId="31" fillId="9" borderId="0" applyNumberFormat="0" applyBorder="0" applyAlignment="0" applyProtection="0">
      <alignment vertical="center"/>
    </xf>
    <xf numFmtId="0" fontId="45" fillId="14" borderId="0" applyNumberFormat="0" applyBorder="0" applyAlignment="0" applyProtection="0"/>
    <xf numFmtId="0" fontId="31" fillId="14" borderId="0" applyNumberFormat="0" applyBorder="0" applyAlignment="0" applyProtection="0">
      <alignment vertical="center"/>
    </xf>
    <xf numFmtId="0" fontId="45" fillId="17" borderId="0" applyNumberFormat="0" applyBorder="0" applyAlignment="0" applyProtection="0"/>
    <xf numFmtId="0" fontId="31" fillId="17" borderId="0" applyNumberFormat="0" applyBorder="0" applyAlignment="0" applyProtection="0">
      <alignment vertical="center"/>
    </xf>
    <xf numFmtId="182" fontId="46" fillId="18" borderId="0" applyNumberFormat="0" applyBorder="0" applyAlignment="0" applyProtection="0"/>
    <xf numFmtId="182" fontId="46" fillId="15" borderId="0" applyNumberFormat="0" applyBorder="0" applyAlignment="0" applyProtection="0"/>
    <xf numFmtId="182" fontId="46" fillId="19" borderId="0" applyNumberFormat="0" applyBorder="0" applyAlignment="0" applyProtection="0"/>
    <xf numFmtId="182" fontId="46" fillId="18" borderId="0" applyNumberFormat="0" applyBorder="0" applyAlignment="0" applyProtection="0"/>
    <xf numFmtId="182" fontId="46" fillId="14" borderId="0" applyNumberFormat="0" applyBorder="0" applyAlignment="0" applyProtection="0"/>
    <xf numFmtId="182" fontId="46" fillId="11" borderId="0" applyNumberFormat="0" applyBorder="0" applyAlignment="0" applyProtection="0"/>
    <xf numFmtId="0" fontId="47" fillId="14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9" fillId="20" borderId="0" applyNumberFormat="0" applyBorder="0" applyAlignment="0" applyProtection="0"/>
    <xf numFmtId="0" fontId="50" fillId="20" borderId="0" applyNumberFormat="0" applyBorder="0" applyAlignment="0" applyProtection="0">
      <alignment vertical="center"/>
    </xf>
    <xf numFmtId="0" fontId="49" fillId="15" borderId="0" applyNumberFormat="0" applyBorder="0" applyAlignment="0" applyProtection="0"/>
    <xf numFmtId="0" fontId="50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/>
    <xf numFmtId="0" fontId="50" fillId="16" borderId="0" applyNumberFormat="0" applyBorder="0" applyAlignment="0" applyProtection="0">
      <alignment vertical="center"/>
    </xf>
    <xf numFmtId="0" fontId="49" fillId="21" borderId="0" applyNumberFormat="0" applyBorder="0" applyAlignment="0" applyProtection="0"/>
    <xf numFmtId="0" fontId="50" fillId="21" borderId="0" applyNumberFormat="0" applyBorder="0" applyAlignment="0" applyProtection="0">
      <alignment vertical="center"/>
    </xf>
    <xf numFmtId="0" fontId="49" fillId="22" borderId="0" applyNumberFormat="0" applyBorder="0" applyAlignment="0" applyProtection="0"/>
    <xf numFmtId="0" fontId="50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/>
    <xf numFmtId="0" fontId="50" fillId="23" borderId="0" applyNumberFormat="0" applyBorder="0" applyAlignment="0" applyProtection="0">
      <alignment vertical="center"/>
    </xf>
    <xf numFmtId="182" fontId="51" fillId="22" borderId="0" applyNumberFormat="0" applyBorder="0" applyAlignment="0" applyProtection="0"/>
    <xf numFmtId="182" fontId="51" fillId="15" borderId="0" applyNumberFormat="0" applyBorder="0" applyAlignment="0" applyProtection="0"/>
    <xf numFmtId="182" fontId="51" fillId="19" borderId="0" applyNumberFormat="0" applyBorder="0" applyAlignment="0" applyProtection="0"/>
    <xf numFmtId="182" fontId="51" fillId="18" borderId="0" applyNumberFormat="0" applyBorder="0" applyAlignment="0" applyProtection="0"/>
    <xf numFmtId="182" fontId="51" fillId="22" borderId="0" applyNumberFormat="0" applyBorder="0" applyAlignment="0" applyProtection="0"/>
    <xf numFmtId="182" fontId="51" fillId="11" borderId="0" applyNumberFormat="0" applyBorder="0" applyAlignment="0" applyProtection="0"/>
    <xf numFmtId="0" fontId="52" fillId="20" borderId="0" applyNumberFormat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52" fillId="23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53" fillId="23" borderId="0" applyNumberFormat="0" applyBorder="0" applyAlignment="0" applyProtection="0">
      <alignment vertical="center"/>
    </xf>
    <xf numFmtId="0" fontId="34" fillId="0" borderId="0">
      <protection locked="0"/>
    </xf>
    <xf numFmtId="37" fontId="54" fillId="0" borderId="0">
      <alignment horizontal="center"/>
    </xf>
    <xf numFmtId="0" fontId="49" fillId="24" borderId="0" applyNumberFormat="0" applyBorder="0" applyAlignment="0" applyProtection="0"/>
    <xf numFmtId="0" fontId="50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/>
    <xf numFmtId="0" fontId="50" fillId="25" borderId="0" applyNumberFormat="0" applyBorder="0" applyAlignment="0" applyProtection="0">
      <alignment vertical="center"/>
    </xf>
    <xf numFmtId="0" fontId="49" fillId="26" borderId="0" applyNumberFormat="0" applyBorder="0" applyAlignment="0" applyProtection="0"/>
    <xf numFmtId="0" fontId="50" fillId="26" borderId="0" applyNumberFormat="0" applyBorder="0" applyAlignment="0" applyProtection="0">
      <alignment vertical="center"/>
    </xf>
    <xf numFmtId="0" fontId="49" fillId="21" borderId="0" applyNumberFormat="0" applyBorder="0" applyAlignment="0" applyProtection="0"/>
    <xf numFmtId="0" fontId="50" fillId="21" borderId="0" applyNumberFormat="0" applyBorder="0" applyAlignment="0" applyProtection="0">
      <alignment vertical="center"/>
    </xf>
    <xf numFmtId="0" fontId="49" fillId="22" borderId="0" applyNumberFormat="0" applyBorder="0" applyAlignment="0" applyProtection="0"/>
    <xf numFmtId="0" fontId="50" fillId="22" borderId="0" applyNumberFormat="0" applyBorder="0" applyAlignment="0" applyProtection="0">
      <alignment vertical="center"/>
    </xf>
    <xf numFmtId="0" fontId="49" fillId="27" borderId="0" applyNumberFormat="0" applyBorder="0" applyAlignment="0" applyProtection="0"/>
    <xf numFmtId="0" fontId="50" fillId="27" borderId="0" applyNumberFormat="0" applyBorder="0" applyAlignment="0" applyProtection="0">
      <alignment vertical="center"/>
    </xf>
    <xf numFmtId="200" fontId="25" fillId="0" borderId="0" applyFont="0" applyFill="0" applyBorder="0" applyAlignment="0" applyProtection="0"/>
    <xf numFmtId="178" fontId="26" fillId="0" borderId="0" applyFont="0" applyFill="0" applyBorder="0" applyAlignment="0" applyProtection="0"/>
    <xf numFmtId="182" fontId="25" fillId="0" borderId="0" applyFill="0" applyBorder="0" applyProtection="0">
      <protection locked="0"/>
    </xf>
    <xf numFmtId="182" fontId="51" fillId="22" borderId="0" applyNumberFormat="0" applyBorder="0" applyAlignment="0" applyProtection="0"/>
    <xf numFmtId="182" fontId="51" fillId="25" borderId="0" applyNumberFormat="0" applyBorder="0" applyAlignment="0" applyProtection="0"/>
    <xf numFmtId="182" fontId="51" fillId="26" borderId="0" applyNumberFormat="0" applyBorder="0" applyAlignment="0" applyProtection="0"/>
    <xf numFmtId="182" fontId="51" fillId="28" borderId="0" applyNumberFormat="0" applyBorder="0" applyAlignment="0" applyProtection="0"/>
    <xf numFmtId="182" fontId="51" fillId="22" borderId="0" applyNumberFormat="0" applyBorder="0" applyAlignment="0" applyProtection="0"/>
    <xf numFmtId="182" fontId="51" fillId="27" borderId="0" applyNumberFormat="0" applyBorder="0" applyAlignment="0" applyProtection="0"/>
    <xf numFmtId="182" fontId="11" fillId="0" borderId="0"/>
    <xf numFmtId="182" fontId="55" fillId="0" borderId="0">
      <alignment horizontal="center" wrapText="1"/>
      <protection locked="0"/>
    </xf>
    <xf numFmtId="0" fontId="55" fillId="0" borderId="0">
      <alignment horizontal="center" wrapText="1"/>
      <protection locked="0"/>
    </xf>
    <xf numFmtId="0" fontId="56" fillId="7" borderId="0" applyNumberFormat="0" applyBorder="0" applyAlignment="0" applyProtection="0"/>
    <xf numFmtId="0" fontId="57" fillId="7" borderId="0" applyNumberFormat="0" applyBorder="0" applyAlignment="0" applyProtection="0">
      <alignment vertical="center"/>
    </xf>
    <xf numFmtId="182" fontId="58" fillId="29" borderId="0" applyNumberFormat="0" applyBorder="0" applyAlignment="0"/>
    <xf numFmtId="182" fontId="59" fillId="0" borderId="0" applyNumberFormat="0" applyFont="0" applyAlignment="0"/>
    <xf numFmtId="0" fontId="60" fillId="0" borderId="0" applyNumberFormat="0" applyFill="0" applyBorder="0" applyAlignment="0" applyProtection="0"/>
    <xf numFmtId="0" fontId="61" fillId="0" borderId="0"/>
    <xf numFmtId="182" fontId="25" fillId="0" borderId="0"/>
    <xf numFmtId="182" fontId="25" fillId="0" borderId="0" applyFill="0" applyBorder="0" applyAlignment="0"/>
    <xf numFmtId="201" fontId="25" fillId="0" borderId="0" applyFill="0" applyBorder="0" applyAlignment="0"/>
    <xf numFmtId="182" fontId="39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2" fontId="39" fillId="0" borderId="0" applyFill="0" applyBorder="0" applyAlignment="0"/>
    <xf numFmtId="182" fontId="25" fillId="0" borderId="0" applyFill="0" applyBorder="0" applyAlignment="0"/>
    <xf numFmtId="182" fontId="39" fillId="0" borderId="0" applyFill="0" applyBorder="0" applyAlignment="0"/>
    <xf numFmtId="0" fontId="62" fillId="18" borderId="11" applyNumberFormat="0" applyAlignment="0" applyProtection="0"/>
    <xf numFmtId="0" fontId="63" fillId="18" borderId="11" applyNumberFormat="0" applyAlignment="0" applyProtection="0">
      <alignment vertical="center"/>
    </xf>
    <xf numFmtId="0" fontId="63" fillId="18" borderId="11" applyNumberFormat="0" applyAlignment="0" applyProtection="0">
      <alignment vertical="center"/>
    </xf>
    <xf numFmtId="0" fontId="62" fillId="18" borderId="11" applyNumberFormat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64" fillId="0" borderId="0"/>
    <xf numFmtId="3" fontId="7" fillId="0" borderId="12"/>
    <xf numFmtId="1" fontId="65" fillId="0" borderId="0"/>
    <xf numFmtId="0" fontId="66" fillId="30" borderId="13" applyNumberFormat="0" applyAlignment="0" applyProtection="0"/>
    <xf numFmtId="0" fontId="67" fillId="30" borderId="13" applyNumberFormat="0" applyAlignment="0" applyProtection="0">
      <alignment vertical="center"/>
    </xf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25" fillId="0" borderId="0">
      <alignment horizontal="center" wrapText="1"/>
      <protection hidden="1"/>
    </xf>
    <xf numFmtId="182" fontId="25" fillId="31" borderId="10" applyNumberFormat="0" applyProtection="0">
      <alignment horizontal="center" vertical="center" wrapText="1"/>
    </xf>
    <xf numFmtId="182" fontId="25" fillId="31" borderId="10" applyNumberFormat="0" applyProtection="0">
      <alignment horizontal="center" vertical="center" wrapText="1"/>
    </xf>
    <xf numFmtId="182" fontId="58" fillId="32" borderId="0">
      <alignment horizontal="left"/>
    </xf>
    <xf numFmtId="182" fontId="68" fillId="32" borderId="0">
      <alignment horizontal="right"/>
    </xf>
    <xf numFmtId="182" fontId="69" fillId="12" borderId="0">
      <alignment horizontal="center"/>
    </xf>
    <xf numFmtId="182" fontId="68" fillId="32" borderId="0">
      <alignment horizontal="right"/>
    </xf>
    <xf numFmtId="182" fontId="70" fillId="12" borderId="0">
      <alignment horizontal="left"/>
    </xf>
    <xf numFmtId="202" fontId="71" fillId="0" borderId="0" applyFont="0" applyFill="0" applyBorder="0" applyAlignment="0" applyProtection="0"/>
    <xf numFmtId="182" fontId="72" fillId="0" borderId="0"/>
    <xf numFmtId="182" fontId="72" fillId="0" borderId="0"/>
    <xf numFmtId="182" fontId="72" fillId="0" borderId="0"/>
    <xf numFmtId="182" fontId="72" fillId="0" borderId="0"/>
    <xf numFmtId="182" fontId="72" fillId="0" borderId="0"/>
    <xf numFmtId="182" fontId="72" fillId="0" borderId="0"/>
    <xf numFmtId="182" fontId="72" fillId="0" borderId="0"/>
    <xf numFmtId="182" fontId="72" fillId="0" borderId="0"/>
    <xf numFmtId="182" fontId="73" fillId="0" borderId="0"/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7" fillId="0" borderId="0" applyFill="0" applyBorder="0" applyProtection="0">
      <alignment vertical="center"/>
    </xf>
    <xf numFmtId="38" fontId="7" fillId="0" borderId="0" applyFill="0" applyBorder="0" applyProtection="0">
      <alignment vertical="center"/>
    </xf>
    <xf numFmtId="38" fontId="7" fillId="0" borderId="0" applyFill="0" applyBorder="0" applyProtection="0">
      <alignment vertical="center"/>
    </xf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38" fontId="25" fillId="0" borderId="0" applyFont="0" applyFill="0" applyBorder="0" applyAlignment="0" applyProtection="0"/>
    <xf numFmtId="41" fontId="7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41" fontId="7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38" fontId="25" fillId="0" borderId="0" applyFont="0" applyFill="0" applyBorder="0" applyAlignment="0" applyProtection="0"/>
    <xf numFmtId="38" fontId="7" fillId="0" borderId="0" applyFill="0" applyBorder="0" applyProtection="0">
      <alignment vertical="center"/>
    </xf>
    <xf numFmtId="177" fontId="7" fillId="0" borderId="0" applyFont="0" applyFill="0" applyBorder="0" applyAlignment="0" applyProtection="0"/>
    <xf numFmtId="182" fontId="25" fillId="0" borderId="0" applyFont="0" applyFill="0" applyBorder="0" applyAlignment="0" applyProtection="0"/>
    <xf numFmtId="20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203" fontId="25" fillId="0" borderId="0" applyFont="0" applyFill="0" applyBorder="0" applyAlignment="0" applyProtection="0">
      <alignment vertical="center"/>
    </xf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7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32" fillId="0" borderId="0" applyFont="0" applyFill="0" applyBorder="0" applyAlignment="0" applyProtection="0"/>
    <xf numFmtId="191" fontId="32" fillId="0" borderId="0" applyFont="0" applyFill="0" applyBorder="0" applyAlignment="0" applyProtection="0"/>
    <xf numFmtId="204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182" fontId="74" fillId="0" borderId="0" applyFont="0" applyFill="0" applyBorder="0" applyAlignment="0" applyProtection="0"/>
    <xf numFmtId="203" fontId="45" fillId="0" borderId="0" applyFont="0" applyFill="0" applyBorder="0" applyAlignment="0" applyProtection="0"/>
    <xf numFmtId="205" fontId="7" fillId="0" borderId="0" applyFont="0" applyFill="0" applyBorder="0" applyAlignment="0" applyProtection="0">
      <alignment vertical="center"/>
    </xf>
    <xf numFmtId="205" fontId="7" fillId="0" borderId="0" applyFont="0" applyFill="0" applyBorder="0" applyAlignment="0" applyProtection="0">
      <alignment vertical="center"/>
    </xf>
    <xf numFmtId="205" fontId="7" fillId="0" borderId="0" applyFont="0" applyFill="0" applyBorder="0" applyAlignment="0" applyProtection="0">
      <alignment vertical="center"/>
    </xf>
    <xf numFmtId="205" fontId="7" fillId="0" borderId="0" applyFont="0" applyFill="0" applyBorder="0" applyAlignment="0" applyProtection="0">
      <alignment vertical="center"/>
    </xf>
    <xf numFmtId="43" fontId="45" fillId="0" borderId="0" applyFont="0" applyFill="0" applyBorder="0" applyAlignment="0" applyProtection="0"/>
    <xf numFmtId="206" fontId="31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20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1" fillId="0" borderId="0" applyFont="0" applyFill="0" applyBorder="0" applyAlignment="0" applyProtection="0">
      <alignment vertical="center"/>
    </xf>
    <xf numFmtId="203" fontId="1" fillId="0" borderId="0" applyFont="0" applyFill="0" applyBorder="0" applyAlignment="0" applyProtection="0">
      <alignment vertical="center"/>
    </xf>
    <xf numFmtId="20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196" fontId="25" fillId="0" borderId="0" applyFont="0" applyFill="0" applyBorder="0" applyAlignment="0" applyProtection="0"/>
    <xf numFmtId="197" fontId="25" fillId="0" borderId="0" applyFont="0" applyFill="0" applyBorder="0" applyAlignment="0" applyProtection="0"/>
    <xf numFmtId="197" fontId="25" fillId="0" borderId="0" applyFont="0" applyFill="0" applyBorder="0" applyAlignment="0" applyProtection="0"/>
    <xf numFmtId="192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4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207" fontId="25" fillId="0" borderId="0" applyFont="0" applyFill="0" applyBorder="0" applyAlignment="0" applyProtection="0"/>
    <xf numFmtId="208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209" fontId="25" fillId="0" borderId="0">
      <alignment horizontal="center"/>
    </xf>
    <xf numFmtId="210" fontId="33" fillId="0" borderId="0"/>
    <xf numFmtId="43" fontId="7" fillId="0" borderId="0" applyFont="0" applyFill="0" applyBorder="0" applyAlignment="0" applyProtection="0">
      <alignment vertical="center"/>
    </xf>
    <xf numFmtId="3" fontId="76" fillId="0" borderId="0" applyFont="0" applyFill="0" applyBorder="0" applyAlignment="0" applyProtection="0"/>
    <xf numFmtId="0" fontId="77" fillId="33" borderId="0">
      <alignment horizontal="center" vertical="center" wrapText="1"/>
    </xf>
    <xf numFmtId="182" fontId="78" fillId="0" borderId="0" applyNumberFormat="0" applyAlignment="0">
      <alignment horizontal="left"/>
    </xf>
    <xf numFmtId="211" fontId="25" fillId="0" borderId="0" applyFill="0" applyBorder="0">
      <alignment horizontal="right"/>
      <protection locked="0"/>
    </xf>
    <xf numFmtId="182" fontId="79" fillId="0" borderId="12"/>
    <xf numFmtId="208" fontId="25" fillId="0" borderId="0" applyFont="0" applyFill="0" applyBorder="0" applyAlignment="0" applyProtection="0"/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212" fontId="7" fillId="0" borderId="0" applyFill="0" applyBorder="0" applyProtection="0">
      <alignment vertical="center"/>
    </xf>
    <xf numFmtId="182" fontId="25" fillId="0" borderId="0" applyFont="0" applyFill="0" applyBorder="0" applyAlignment="0" applyProtection="0"/>
    <xf numFmtId="213" fontId="25" fillId="0" borderId="0" applyFont="0" applyFill="0" applyBorder="0" applyAlignment="0" applyProtection="0"/>
    <xf numFmtId="21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15" fontId="33" fillId="0" borderId="0"/>
    <xf numFmtId="182" fontId="80" fillId="11" borderId="11" applyNumberFormat="0" applyAlignment="0" applyProtection="0"/>
    <xf numFmtId="182" fontId="80" fillId="11" borderId="11" applyNumberFormat="0" applyAlignment="0" applyProtection="0"/>
    <xf numFmtId="182" fontId="80" fillId="11" borderId="11" applyNumberFormat="0" applyAlignment="0" applyProtection="0"/>
    <xf numFmtId="182" fontId="80" fillId="11" borderId="11" applyNumberFormat="0" applyAlignment="0" applyProtection="0"/>
    <xf numFmtId="182" fontId="81" fillId="12" borderId="14" applyNumberFormat="0" applyAlignment="0" applyProtection="0"/>
    <xf numFmtId="182" fontId="81" fillId="12" borderId="14" applyNumberFormat="0" applyAlignment="0" applyProtection="0"/>
    <xf numFmtId="182" fontId="81" fillId="12" borderId="14" applyNumberFormat="0" applyAlignment="0" applyProtection="0"/>
    <xf numFmtId="182" fontId="81" fillId="12" borderId="14" applyNumberFormat="0" applyAlignment="0" applyProtection="0"/>
    <xf numFmtId="182" fontId="76" fillId="0" borderId="0" applyFont="0" applyFill="0" applyBorder="0" applyAlignment="0" applyProtection="0"/>
    <xf numFmtId="15" fontId="11" fillId="0" borderId="0"/>
    <xf numFmtId="14" fontId="39" fillId="0" borderId="0" applyFill="0" applyBorder="0" applyAlignment="0"/>
    <xf numFmtId="216" fontId="25" fillId="0" borderId="0">
      <protection locked="0"/>
    </xf>
    <xf numFmtId="0" fontId="33" fillId="0" borderId="0"/>
    <xf numFmtId="38" fontId="11" fillId="0" borderId="15">
      <alignment vertical="center"/>
    </xf>
    <xf numFmtId="182" fontId="82" fillId="8" borderId="0" applyNumberFormat="0" applyBorder="0" applyAlignment="0" applyProtection="0"/>
    <xf numFmtId="217" fontId="33" fillId="0" borderId="0"/>
    <xf numFmtId="218" fontId="39" fillId="0" borderId="0" applyFont="0" applyFill="0" applyBorder="0" applyAlignment="0" applyProtection="0">
      <protection locked="0"/>
    </xf>
    <xf numFmtId="182" fontId="83" fillId="0" borderId="0" applyFont="0" applyFill="0" applyBorder="0" applyAlignment="0" applyProtection="0"/>
    <xf numFmtId="219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20" fontId="25" fillId="0" borderId="0" applyFont="0" applyFill="0" applyBorder="0" applyAlignment="0" applyProtection="0"/>
    <xf numFmtId="220" fontId="83" fillId="0" borderId="0" applyFont="0" applyFill="0" applyBorder="0" applyAlignment="0" applyProtection="0"/>
    <xf numFmtId="220" fontId="83" fillId="0" borderId="0" applyFont="0" applyFill="0" applyBorder="0" applyAlignment="0" applyProtection="0"/>
    <xf numFmtId="178" fontId="25" fillId="0" borderId="0" applyFont="0" applyFill="0" applyBorder="0" applyAlignment="0" applyProtection="0"/>
    <xf numFmtId="220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220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4" fillId="0" borderId="0" applyFont="0" applyFill="0" applyBorder="0" applyAlignment="0" applyProtection="0"/>
    <xf numFmtId="182" fontId="83" fillId="0" borderId="0" applyFont="0" applyFill="0" applyBorder="0" applyAlignment="0" applyProtection="0"/>
    <xf numFmtId="221" fontId="25" fillId="0" borderId="0" applyFont="0" applyFill="0" applyBorder="0" applyAlignment="0" applyProtection="0"/>
    <xf numFmtId="221" fontId="83" fillId="0" borderId="0" applyFont="0" applyFill="0" applyBorder="0" applyAlignment="0" applyProtection="0"/>
    <xf numFmtId="221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21" fontId="83" fillId="0" borderId="0" applyFont="0" applyFill="0" applyBorder="0" applyAlignment="0" applyProtection="0"/>
    <xf numFmtId="182" fontId="85" fillId="0" borderId="0" applyFill="0" applyBorder="0" applyAlignment="0"/>
    <xf numFmtId="182" fontId="85" fillId="0" borderId="0" applyFill="0" applyBorder="0" applyAlignment="0"/>
    <xf numFmtId="182" fontId="85" fillId="0" borderId="0" applyFill="0" applyBorder="0" applyAlignment="0"/>
    <xf numFmtId="182" fontId="25" fillId="0" borderId="0" applyFill="0" applyBorder="0" applyAlignment="0"/>
    <xf numFmtId="182" fontId="85" fillId="0" borderId="0" applyFill="0" applyBorder="0" applyAlignment="0"/>
    <xf numFmtId="182" fontId="86" fillId="0" borderId="0" applyNumberFormat="0" applyAlignment="0">
      <alignment horizontal="left"/>
    </xf>
    <xf numFmtId="3" fontId="87" fillId="0" borderId="0" applyFill="0" applyBorder="0">
      <alignment horizontal="left"/>
      <protection locked="0"/>
    </xf>
    <xf numFmtId="182" fontId="59" fillId="0" borderId="0" applyFont="0" applyFill="0" applyBorder="0" applyAlignment="0" applyProtection="0"/>
    <xf numFmtId="222" fontId="88" fillId="0" borderId="0" applyFont="0" applyFill="0" applyBorder="0" applyAlignment="0" applyProtection="0"/>
    <xf numFmtId="223" fontId="7" fillId="0" borderId="0" applyFill="0" applyBorder="0" applyProtection="0">
      <alignment vertical="center"/>
    </xf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>
      <alignment vertical="center"/>
    </xf>
    <xf numFmtId="182" fontId="35" fillId="30" borderId="0" applyNumberFormat="0" applyFont="0" applyBorder="0" applyAlignment="0" applyProtection="0"/>
    <xf numFmtId="182" fontId="91" fillId="0" borderId="0" applyNumberFormat="0" applyFill="0" applyBorder="0" applyAlignment="0" applyProtection="0"/>
    <xf numFmtId="182" fontId="92" fillId="0" borderId="0" applyFill="0" applyBorder="0">
      <alignment horizontal="right"/>
    </xf>
    <xf numFmtId="15" fontId="35" fillId="0" borderId="0" applyFont="0" applyFill="0" applyBorder="0" applyProtection="0">
      <alignment horizontal="center"/>
    </xf>
    <xf numFmtId="182" fontId="35" fillId="7" borderId="0" applyNumberFormat="0" applyFont="0" applyBorder="0" applyAlignment="0" applyProtection="0"/>
    <xf numFmtId="182" fontId="93" fillId="18" borderId="16" applyNumberFormat="0" applyAlignment="0" applyProtection="0"/>
    <xf numFmtId="182" fontId="93" fillId="18" borderId="16" applyNumberFormat="0" applyAlignment="0" applyProtection="0"/>
    <xf numFmtId="182" fontId="93" fillId="18" borderId="16" applyNumberFormat="0" applyAlignment="0" applyProtection="0"/>
    <xf numFmtId="182" fontId="93" fillId="0" borderId="0" applyNumberFormat="0" applyFill="0" applyBorder="0" applyAlignment="0" applyProtection="0"/>
    <xf numFmtId="182" fontId="94" fillId="0" borderId="0" applyNumberFormat="0" applyFill="0" applyBorder="0" applyAlignment="0" applyProtection="0"/>
    <xf numFmtId="15" fontId="35" fillId="0" borderId="0" applyFont="0" applyFill="0" applyBorder="0" applyProtection="0">
      <alignment horizontal="center"/>
    </xf>
    <xf numFmtId="182" fontId="95" fillId="19" borderId="17" applyAlignment="0">
      <protection locked="0"/>
    </xf>
    <xf numFmtId="182" fontId="96" fillId="34" borderId="17" applyAlignment="0">
      <protection locked="0"/>
    </xf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16" applyNumberFormat="0" applyFont="0" applyAlignment="0" applyProtection="0"/>
    <xf numFmtId="182" fontId="35" fillId="0" borderId="16" applyNumberFormat="0" applyFont="0" applyAlignment="0" applyProtection="0"/>
    <xf numFmtId="182" fontId="35" fillId="0" borderId="16" applyNumberFormat="0" applyFont="0" applyAlignment="0" applyProtection="0"/>
    <xf numFmtId="182" fontId="35" fillId="0" borderId="18" applyNumberFormat="0" applyFont="0" applyAlignment="0" applyProtection="0"/>
    <xf numFmtId="182" fontId="35" fillId="16" borderId="0" applyNumberFormat="0" applyFont="0" applyBorder="0" applyAlignment="0" applyProtection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224" fontId="97" fillId="0" borderId="0" applyFont="0" applyFill="0" applyBorder="0" applyAlignment="0" applyProtection="0"/>
    <xf numFmtId="182" fontId="98" fillId="0" borderId="0" applyProtection="0"/>
    <xf numFmtId="182" fontId="99" fillId="0" borderId="0" applyProtection="0"/>
    <xf numFmtId="182" fontId="100" fillId="0" borderId="0" applyProtection="0"/>
    <xf numFmtId="182" fontId="93" fillId="0" borderId="0" applyProtection="0"/>
    <xf numFmtId="182" fontId="101" fillId="0" borderId="0" applyProtection="0"/>
    <xf numFmtId="182" fontId="102" fillId="0" borderId="0" applyProtection="0"/>
    <xf numFmtId="182" fontId="103" fillId="0" borderId="0" applyProtection="0"/>
    <xf numFmtId="2" fontId="76" fillId="0" borderId="0" applyFont="0" applyFill="0" applyBorder="0" applyAlignment="0" applyProtection="0"/>
    <xf numFmtId="182" fontId="25" fillId="0" borderId="0"/>
    <xf numFmtId="182" fontId="35" fillId="0" borderId="0" applyFont="0" applyFill="0" applyBorder="0" applyAlignment="0" applyProtection="0"/>
    <xf numFmtId="0" fontId="104" fillId="8" borderId="0" applyNumberFormat="0" applyBorder="0" applyAlignment="0" applyProtection="0"/>
    <xf numFmtId="0" fontId="105" fillId="8" borderId="0" applyNumberFormat="0" applyBorder="0" applyAlignment="0" applyProtection="0">
      <alignment vertical="center"/>
    </xf>
    <xf numFmtId="38" fontId="59" fillId="35" borderId="0" applyNumberFormat="0" applyBorder="0" applyAlignment="0" applyProtection="0"/>
    <xf numFmtId="182" fontId="100" fillId="36" borderId="12" applyNumberFormat="0" applyFont="0" applyAlignment="0"/>
    <xf numFmtId="182" fontId="106" fillId="0" borderId="0">
      <alignment horizontal="left"/>
    </xf>
    <xf numFmtId="182" fontId="101" fillId="0" borderId="19" applyNumberFormat="0" applyAlignment="0" applyProtection="0">
      <alignment horizontal="left" vertical="center"/>
    </xf>
    <xf numFmtId="182" fontId="101" fillId="0" borderId="19" applyNumberFormat="0" applyAlignment="0" applyProtection="0">
      <alignment horizontal="left" vertical="center"/>
    </xf>
    <xf numFmtId="0" fontId="101" fillId="0" borderId="19" applyNumberFormat="0" applyAlignment="0" applyProtection="0">
      <alignment horizontal="left" vertical="center"/>
    </xf>
    <xf numFmtId="182" fontId="101" fillId="0" borderId="16">
      <alignment horizontal="left" vertical="center"/>
    </xf>
    <xf numFmtId="182" fontId="101" fillId="0" borderId="16">
      <alignment horizontal="left" vertical="center"/>
    </xf>
    <xf numFmtId="182" fontId="101" fillId="0" borderId="16">
      <alignment horizontal="left" vertical="center"/>
    </xf>
    <xf numFmtId="0" fontId="101" fillId="0" borderId="16">
      <alignment horizontal="left" vertical="center"/>
    </xf>
    <xf numFmtId="0" fontId="107" fillId="0" borderId="20" applyNumberFormat="0" applyFill="0" applyAlignment="0" applyProtection="0"/>
    <xf numFmtId="0" fontId="108" fillId="0" borderId="20" applyNumberFormat="0" applyFill="0" applyAlignment="0" applyProtection="0">
      <alignment vertical="center"/>
    </xf>
    <xf numFmtId="0" fontId="109" fillId="0" borderId="21" applyNumberFormat="0" applyFill="0" applyAlignment="0" applyProtection="0"/>
    <xf numFmtId="0" fontId="110" fillId="0" borderId="21" applyNumberFormat="0" applyFill="0" applyAlignment="0" applyProtection="0">
      <alignment vertical="center"/>
    </xf>
    <xf numFmtId="0" fontId="111" fillId="0" borderId="22" applyNumberFormat="0" applyFill="0" applyAlignment="0" applyProtection="0"/>
    <xf numFmtId="0" fontId="112" fillId="0" borderId="22" applyNumberFormat="0" applyFill="0" applyAlignment="0" applyProtection="0">
      <alignment vertical="center"/>
    </xf>
    <xf numFmtId="0" fontId="111" fillId="0" borderId="0" applyNumberFormat="0" applyFill="0" applyBorder="0" applyAlignment="0" applyProtection="0"/>
    <xf numFmtId="0" fontId="112" fillId="0" borderId="0" applyNumberFormat="0" applyFill="0" applyBorder="0" applyAlignment="0" applyProtection="0">
      <alignment vertical="center"/>
    </xf>
    <xf numFmtId="182" fontId="102" fillId="0" borderId="0"/>
    <xf numFmtId="182" fontId="101" fillId="0" borderId="0"/>
    <xf numFmtId="182" fontId="113" fillId="0" borderId="0"/>
    <xf numFmtId="182" fontId="88" fillId="0" borderId="0"/>
    <xf numFmtId="182" fontId="93" fillId="0" borderId="0"/>
    <xf numFmtId="182" fontId="114" fillId="0" borderId="0"/>
    <xf numFmtId="182" fontId="115" fillId="0" borderId="10">
      <alignment horizontal="center"/>
    </xf>
    <xf numFmtId="182" fontId="115" fillId="0" borderId="10">
      <alignment horizontal="center"/>
    </xf>
    <xf numFmtId="182" fontId="115" fillId="0" borderId="0">
      <alignment horizontal="center"/>
    </xf>
    <xf numFmtId="182" fontId="116" fillId="0" borderId="0" applyNumberFormat="0" applyFill="0" applyBorder="0" applyAlignment="0" applyProtection="0">
      <alignment vertical="top"/>
      <protection locked="0"/>
    </xf>
    <xf numFmtId="182" fontId="117" fillId="0" borderId="0" applyNumberFormat="0" applyFill="0" applyBorder="0" applyAlignment="0" applyProtection="0">
      <alignment vertical="top"/>
      <protection locked="0"/>
    </xf>
    <xf numFmtId="182" fontId="116" fillId="0" borderId="0" applyNumberFormat="0" applyFill="0" applyBorder="0" applyAlignment="0" applyProtection="0">
      <alignment vertical="top"/>
      <protection locked="0"/>
    </xf>
    <xf numFmtId="182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182" fontId="25" fillId="0" borderId="0" applyNumberFormat="0" applyFill="0" applyBorder="0" applyAlignment="0" applyProtection="0"/>
    <xf numFmtId="182" fontId="118" fillId="0" borderId="0" applyNumberFormat="0" applyFill="0" applyBorder="0" applyAlignment="0" applyProtection="0">
      <alignment vertical="top"/>
      <protection locked="0"/>
    </xf>
    <xf numFmtId="182" fontId="25" fillId="0" borderId="0">
      <alignment horizontal="center"/>
    </xf>
    <xf numFmtId="182" fontId="2" fillId="0" borderId="0" applyNumberFormat="0" applyFill="0" applyBorder="0" applyAlignment="0" applyProtection="0">
      <alignment vertical="top"/>
      <protection locked="0"/>
    </xf>
    <xf numFmtId="182" fontId="119" fillId="0" borderId="0" applyNumberFormat="0" applyFill="0" applyBorder="0" applyAlignment="0" applyProtection="0">
      <alignment vertical="top"/>
      <protection locked="0"/>
    </xf>
    <xf numFmtId="0" fontId="120" fillId="11" borderId="11" applyNumberFormat="0" applyAlignment="0" applyProtection="0"/>
    <xf numFmtId="10" fontId="59" fillId="36" borderId="12" applyNumberFormat="0" applyBorder="0" applyAlignment="0" applyProtection="0"/>
    <xf numFmtId="0" fontId="121" fillId="11" borderId="11" applyNumberFormat="0" applyAlignment="0" applyProtection="0">
      <alignment vertical="center"/>
    </xf>
    <xf numFmtId="0" fontId="121" fillId="11" borderId="11" applyNumberFormat="0" applyAlignment="0" applyProtection="0">
      <alignment vertical="center"/>
    </xf>
    <xf numFmtId="0" fontId="120" fillId="11" borderId="11" applyNumberFormat="0" applyAlignment="0" applyProtection="0"/>
    <xf numFmtId="225" fontId="122" fillId="37" borderId="0"/>
    <xf numFmtId="0" fontId="121" fillId="11" borderId="11" applyNumberFormat="0" applyAlignment="0" applyProtection="0">
      <alignment vertical="center"/>
    </xf>
    <xf numFmtId="226" fontId="25" fillId="0" borderId="0" applyFill="0" applyBorder="0">
      <alignment horizontal="right"/>
      <protection locked="0"/>
    </xf>
    <xf numFmtId="0" fontId="93" fillId="38" borderId="23">
      <alignment horizontal="left" vertical="center" wrapText="1"/>
    </xf>
    <xf numFmtId="182" fontId="25" fillId="0" borderId="0" applyFont="0" applyFill="0" applyBorder="0" applyAlignment="0" applyProtection="0"/>
    <xf numFmtId="182" fontId="123" fillId="0" borderId="24" applyNumberFormat="0" applyFill="0" applyAlignment="0" applyProtection="0"/>
    <xf numFmtId="182" fontId="124" fillId="30" borderId="13" applyNumberFormat="0" applyAlignment="0" applyProtection="0"/>
    <xf numFmtId="38" fontId="25" fillId="0" borderId="0"/>
    <xf numFmtId="38" fontId="25" fillId="0" borderId="0"/>
    <xf numFmtId="38" fontId="25" fillId="0" borderId="0"/>
    <xf numFmtId="38" fontId="25" fillId="0" borderId="0"/>
    <xf numFmtId="182" fontId="25" fillId="0" borderId="0"/>
    <xf numFmtId="182" fontId="25" fillId="0" borderId="0"/>
    <xf numFmtId="182" fontId="25" fillId="0" borderId="0"/>
    <xf numFmtId="182" fontId="33" fillId="0" borderId="0" applyNumberFormat="0" applyFont="0" applyFill="0" applyBorder="0" applyProtection="0">
      <alignment horizontal="left" vertical="center"/>
    </xf>
    <xf numFmtId="182" fontId="58" fillId="32" borderId="0">
      <alignment horizontal="left"/>
    </xf>
    <xf numFmtId="182" fontId="125" fillId="12" borderId="0">
      <alignment horizontal="left"/>
    </xf>
    <xf numFmtId="182" fontId="126" fillId="0" borderId="0" applyFill="0" applyBorder="0" applyAlignment="0"/>
    <xf numFmtId="182" fontId="126" fillId="0" borderId="0" applyFill="0" applyBorder="0" applyAlignment="0"/>
    <xf numFmtId="182" fontId="126" fillId="0" borderId="0" applyFill="0" applyBorder="0" applyAlignment="0"/>
    <xf numFmtId="182" fontId="25" fillId="0" borderId="0" applyFill="0" applyBorder="0" applyAlignment="0"/>
    <xf numFmtId="182" fontId="126" fillId="0" borderId="0" applyFill="0" applyBorder="0" applyAlignment="0"/>
    <xf numFmtId="0" fontId="127" fillId="0" borderId="24" applyNumberFormat="0" applyFill="0" applyAlignment="0" applyProtection="0"/>
    <xf numFmtId="0" fontId="128" fillId="0" borderId="24" applyNumberFormat="0" applyFill="0" applyAlignment="0" applyProtection="0">
      <alignment vertical="center"/>
    </xf>
    <xf numFmtId="225" fontId="129" fillId="32" borderId="0"/>
    <xf numFmtId="227" fontId="83" fillId="0" borderId="0" applyFont="0" applyFill="0" applyBorder="0" applyAlignment="0" applyProtection="0"/>
    <xf numFmtId="182" fontId="130" fillId="0" borderId="0" applyNumberFormat="0" applyFill="0" applyBorder="0" applyAlignment="0" applyProtection="0"/>
    <xf numFmtId="182" fontId="25" fillId="0" borderId="0">
      <alignment horizontal="center"/>
    </xf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0" fontId="25" fillId="0" borderId="0" applyFont="0" applyFill="0" applyBorder="0" applyAlignment="0" applyProtection="0"/>
    <xf numFmtId="23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0" fontId="25" fillId="0" borderId="0" applyFont="0" applyFill="0" applyBorder="0" applyAlignment="0" applyProtection="0"/>
    <xf numFmtId="231" fontId="25" fillId="0" borderId="0" applyFont="0" applyFill="0" applyBorder="0" applyAlignment="0" applyProtection="0"/>
    <xf numFmtId="230" fontId="25" fillId="0" borderId="0" applyFont="0" applyFill="0" applyBorder="0" applyAlignment="0" applyProtection="0"/>
    <xf numFmtId="23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2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4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41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41" fontId="25" fillId="0" borderId="0" applyFont="0" applyFill="0" applyBorder="0" applyAlignment="0" applyProtection="0"/>
    <xf numFmtId="242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2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45" fontId="25" fillId="0" borderId="0" applyFont="0" applyFill="0" applyBorder="0" applyAlignment="0" applyProtection="0"/>
    <xf numFmtId="246" fontId="25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4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47" fontId="84" fillId="0" borderId="0" applyFont="0" applyFill="0" applyBorder="0" applyAlignment="0" applyProtection="0"/>
    <xf numFmtId="248" fontId="84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03" fontId="25" fillId="0" borderId="0" applyFont="0" applyFill="0" applyBorder="0" applyAlignment="0" applyProtection="0"/>
    <xf numFmtId="22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98" fontId="84" fillId="0" borderId="0" applyFont="0" applyFill="0" applyBorder="0" applyAlignment="0" applyProtection="0"/>
    <xf numFmtId="251" fontId="84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47" fontId="84" fillId="0" borderId="0" applyFont="0" applyFill="0" applyBorder="0" applyAlignment="0" applyProtection="0"/>
    <xf numFmtId="248" fontId="84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2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4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2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234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49" fontId="25" fillId="0" borderId="0" applyFont="0" applyFill="0" applyBorder="0" applyAlignment="0" applyProtection="0"/>
    <xf numFmtId="235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4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256" fontId="25" fillId="0" borderId="0" applyFont="0" applyFill="0" applyBorder="0" applyAlignment="0" applyProtection="0"/>
    <xf numFmtId="257" fontId="88" fillId="0" borderId="0" applyFont="0" applyFill="0" applyBorder="0" applyAlignment="0" applyProtection="0"/>
    <xf numFmtId="258" fontId="88" fillId="0" borderId="0" applyFont="0" applyFill="0" applyBorder="0" applyAlignment="0" applyProtection="0"/>
    <xf numFmtId="257" fontId="88" fillId="0" borderId="0" applyFont="0" applyFill="0" applyBorder="0" applyAlignment="0" applyProtection="0"/>
    <xf numFmtId="258" fontId="88" fillId="0" borderId="0" applyFont="0" applyFill="0" applyBorder="0" applyAlignment="0" applyProtection="0"/>
    <xf numFmtId="257" fontId="88" fillId="0" borderId="0" applyFont="0" applyFill="0" applyBorder="0" applyAlignment="0" applyProtection="0"/>
    <xf numFmtId="258" fontId="88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8" fontId="88" fillId="0" borderId="0" applyFont="0" applyFill="0" applyBorder="0" applyAlignment="0" applyProtection="0"/>
    <xf numFmtId="257" fontId="88" fillId="0" borderId="0" applyFont="0" applyFill="0" applyBorder="0" applyAlignment="0" applyProtection="0"/>
    <xf numFmtId="258" fontId="88" fillId="0" borderId="0" applyFont="0" applyFill="0" applyBorder="0" applyAlignment="0" applyProtection="0"/>
    <xf numFmtId="253" fontId="25" fillId="0" borderId="0" applyFont="0" applyFill="0" applyBorder="0" applyAlignment="0" applyProtection="0"/>
    <xf numFmtId="256" fontId="25" fillId="0" borderId="0" applyFont="0" applyFill="0" applyBorder="0" applyAlignment="0" applyProtection="0"/>
    <xf numFmtId="254" fontId="25" fillId="0" borderId="0" applyFont="0" applyFill="0" applyBorder="0" applyAlignment="0" applyProtection="0"/>
    <xf numFmtId="256" fontId="25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3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54" fontId="25" fillId="0" borderId="0" applyFont="0" applyFill="0" applyBorder="0" applyAlignment="0" applyProtection="0"/>
    <xf numFmtId="255" fontId="25" fillId="0" borderId="0" applyFont="0" applyFill="0" applyBorder="0" applyAlignment="0" applyProtection="0"/>
    <xf numFmtId="259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260" fontId="25" fillId="0" borderId="0" applyFont="0" applyFill="0" applyBorder="0" applyAlignment="0" applyProtection="0"/>
    <xf numFmtId="177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48" fontId="25" fillId="0" borderId="0" applyFont="0" applyFill="0" applyBorder="0" applyAlignment="0" applyProtection="0"/>
    <xf numFmtId="261" fontId="25" fillId="0" borderId="0" applyFont="0" applyFill="0" applyBorder="0" applyAlignment="0" applyProtection="0"/>
    <xf numFmtId="262" fontId="25" fillId="0" borderId="0" applyFont="0" applyFill="0" applyBorder="0" applyAlignment="0" applyProtection="0"/>
    <xf numFmtId="261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6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63" fontId="25" fillId="0" borderId="0" applyFont="0" applyFill="0" applyBorder="0" applyAlignment="0" applyProtection="0"/>
    <xf numFmtId="264" fontId="84" fillId="0" borderId="0" applyFont="0" applyFill="0" applyBorder="0" applyAlignment="0" applyProtection="0"/>
    <xf numFmtId="265" fontId="84" fillId="0" borderId="0" applyFont="0" applyFill="0" applyBorder="0" applyAlignment="0" applyProtection="0"/>
    <xf numFmtId="264" fontId="84" fillId="0" borderId="0" applyFont="0" applyFill="0" applyBorder="0" applyAlignment="0" applyProtection="0"/>
    <xf numFmtId="265" fontId="84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265" fontId="84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66" fontId="25" fillId="0" borderId="0" applyFont="0" applyFill="0" applyBorder="0" applyAlignment="0" applyProtection="0"/>
    <xf numFmtId="208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43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45" fontId="25" fillId="0" borderId="0" applyFont="0" applyFill="0" applyBorder="0" applyAlignment="0" applyProtection="0"/>
    <xf numFmtId="246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88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37" fontId="131" fillId="0" borderId="0" applyFont="0" applyFill="0" applyBorder="0" applyAlignment="0" applyProtection="0"/>
    <xf numFmtId="238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182" fontId="131" fillId="0" borderId="0" applyFont="0" applyFill="0" applyBorder="0" applyAlignment="0" applyProtection="0"/>
    <xf numFmtId="245" fontId="25" fillId="0" borderId="0" applyFont="0" applyFill="0" applyBorder="0" applyAlignment="0" applyProtection="0"/>
    <xf numFmtId="246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25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69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240" fontId="25" fillId="0" borderId="0" applyFont="0" applyFill="0" applyBorder="0" applyAlignment="0" applyProtection="0"/>
    <xf numFmtId="269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25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5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233" fontId="84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64" fontId="84" fillId="0" borderId="0" applyFont="0" applyFill="0" applyBorder="0" applyAlignment="0" applyProtection="0"/>
    <xf numFmtId="265" fontId="84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182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69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69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69" fontId="25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4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44" fontId="25" fillId="0" borderId="0" applyFont="0" applyFill="0" applyBorder="0" applyAlignment="0" applyProtection="0"/>
    <xf numFmtId="243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33" fontId="84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3" fillId="0" borderId="0" applyFont="0" applyFill="0" applyBorder="0" applyAlignment="0" applyProtection="0"/>
    <xf numFmtId="237" fontId="88" fillId="0" borderId="0" applyFont="0" applyFill="0" applyBorder="0" applyAlignment="0" applyProtection="0"/>
    <xf numFmtId="238" fontId="88" fillId="0" borderId="0" applyFont="0" applyFill="0" applyBorder="0" applyAlignment="0" applyProtection="0"/>
    <xf numFmtId="239" fontId="25" fillId="0" borderId="0" applyFont="0" applyFill="0" applyBorder="0" applyAlignment="0" applyProtection="0"/>
    <xf numFmtId="248" fontId="84" fillId="0" borderId="0" applyFont="0" applyFill="0" applyBorder="0" applyAlignment="0" applyProtection="0"/>
    <xf numFmtId="247" fontId="84" fillId="0" borderId="0" applyFont="0" applyFill="0" applyBorder="0" applyAlignment="0" applyProtection="0"/>
    <xf numFmtId="248" fontId="84" fillId="0" borderId="0" applyFont="0" applyFill="0" applyBorder="0" applyAlignment="0" applyProtection="0"/>
    <xf numFmtId="247" fontId="84" fillId="0" borderId="0" applyFont="0" applyFill="0" applyBorder="0" applyAlignment="0" applyProtection="0"/>
    <xf numFmtId="248" fontId="84" fillId="0" borderId="0" applyFont="0" applyFill="0" applyBorder="0" applyAlignment="0" applyProtection="0"/>
    <xf numFmtId="267" fontId="30" fillId="0" borderId="0" applyFont="0" applyFill="0" applyBorder="0" applyAlignment="0" applyProtection="0"/>
    <xf numFmtId="268" fontId="25" fillId="0" borderId="0" applyFont="0" applyFill="0" applyBorder="0" applyAlignment="0" applyProtection="0"/>
    <xf numFmtId="236" fontId="84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28" fontId="25" fillId="0" borderId="0" applyFont="0" applyFill="0" applyBorder="0" applyAlignment="0" applyProtection="0"/>
    <xf numFmtId="229" fontId="25" fillId="0" borderId="0" applyFont="0" applyFill="0" applyBorder="0" applyAlignment="0" applyProtection="0"/>
    <xf numFmtId="236" fontId="83" fillId="0" borderId="0" applyFont="0" applyFill="0" applyBorder="0" applyAlignment="0" applyProtection="0"/>
    <xf numFmtId="233" fontId="84" fillId="0" borderId="0" applyFont="0" applyFill="0" applyBorder="0" applyAlignment="0" applyProtection="0"/>
    <xf numFmtId="214" fontId="25" fillId="0" borderId="0" applyFont="0" applyFill="0" applyBorder="0" applyAlignment="0" applyProtection="0"/>
    <xf numFmtId="230" fontId="25" fillId="0" borderId="0" applyFont="0" applyFill="0" applyBorder="0" applyAlignment="0" applyProtection="0"/>
    <xf numFmtId="249" fontId="25" fillId="0" borderId="0" applyFont="0" applyFill="0" applyBorder="0" applyAlignment="0" applyProtection="0"/>
    <xf numFmtId="38" fontId="11" fillId="0" borderId="0" applyFont="0" applyFill="0" applyBorder="0" applyAlignment="0" applyProtection="0"/>
    <xf numFmtId="4" fontId="34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132" fillId="0" borderId="10"/>
    <xf numFmtId="182" fontId="132" fillId="0" borderId="10"/>
    <xf numFmtId="208" fontId="11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270" fontId="25" fillId="0" borderId="0" applyFont="0" applyFill="0" applyBorder="0" applyAlignment="0" applyProtection="0"/>
    <xf numFmtId="271" fontId="25" fillId="0" borderId="0" applyFont="0" applyFill="0" applyBorder="0" applyAlignment="0" applyProtection="0"/>
    <xf numFmtId="182" fontId="11" fillId="0" borderId="0" applyNumberFormat="0">
      <alignment horizontal="right"/>
    </xf>
    <xf numFmtId="0" fontId="133" fillId="0" borderId="0"/>
    <xf numFmtId="182" fontId="134" fillId="0" borderId="25" applyNumberFormat="0" applyFill="0" applyAlignment="0" applyProtection="0"/>
    <xf numFmtId="182" fontId="135" fillId="0" borderId="21" applyNumberFormat="0" applyFill="0" applyAlignment="0" applyProtection="0"/>
    <xf numFmtId="182" fontId="136" fillId="0" borderId="26" applyNumberFormat="0" applyFill="0" applyAlignment="0" applyProtection="0"/>
    <xf numFmtId="182" fontId="136" fillId="0" borderId="0" applyNumberFormat="0" applyFill="0" applyBorder="0" applyAlignment="0" applyProtection="0"/>
    <xf numFmtId="182" fontId="133" fillId="0" borderId="0"/>
    <xf numFmtId="0" fontId="137" fillId="19" borderId="0" applyNumberFormat="0" applyBorder="0" applyAlignment="0" applyProtection="0"/>
    <xf numFmtId="0" fontId="138" fillId="19" borderId="0" applyNumberFormat="0" applyBorder="0" applyAlignment="0" applyProtection="0">
      <alignment vertical="center"/>
    </xf>
    <xf numFmtId="182" fontId="139" fillId="19" borderId="0" applyNumberFormat="0" applyBorder="0" applyAlignment="0" applyProtection="0"/>
    <xf numFmtId="0" fontId="33" fillId="0" borderId="0"/>
    <xf numFmtId="37" fontId="140" fillId="0" borderId="0"/>
    <xf numFmtId="272" fontId="141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272" fontId="142" fillId="0" borderId="0"/>
    <xf numFmtId="38" fontId="25" fillId="0" borderId="0"/>
    <xf numFmtId="182" fontId="25" fillId="0" borderId="0" applyFont="0" applyFill="0" applyBorder="0" applyAlignment="0" applyProtection="0"/>
    <xf numFmtId="182" fontId="25" fillId="0" borderId="0"/>
    <xf numFmtId="182" fontId="7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182" fontId="4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43" fillId="0" borderId="0"/>
    <xf numFmtId="0" fontId="143" fillId="0" borderId="0"/>
    <xf numFmtId="0" fontId="143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44" fillId="0" borderId="0"/>
    <xf numFmtId="0" fontId="31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7" fillId="0" borderId="0"/>
    <xf numFmtId="182" fontId="7" fillId="0" borderId="0"/>
    <xf numFmtId="0" fontId="7" fillId="0" borderId="0"/>
    <xf numFmtId="0" fontId="145" fillId="0" borderId="0"/>
    <xf numFmtId="0" fontId="7" fillId="0" borderId="0"/>
    <xf numFmtId="0" fontId="145" fillId="0" borderId="0"/>
    <xf numFmtId="0" fontId="7" fillId="0" borderId="0"/>
    <xf numFmtId="0" fontId="145" fillId="0" borderId="0"/>
    <xf numFmtId="0" fontId="7" fillId="0" borderId="0"/>
    <xf numFmtId="0" fontId="145" fillId="0" borderId="0"/>
    <xf numFmtId="0" fontId="7" fillId="0" borderId="0"/>
    <xf numFmtId="0" fontId="143" fillId="0" borderId="0"/>
    <xf numFmtId="0" fontId="7" fillId="0" borderId="0"/>
    <xf numFmtId="0" fontId="143" fillId="0" borderId="0"/>
    <xf numFmtId="182" fontId="7" fillId="0" borderId="0">
      <alignment vertical="center"/>
    </xf>
    <xf numFmtId="0" fontId="25" fillId="0" borderId="0"/>
    <xf numFmtId="182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28" fontId="7" fillId="0" borderId="0">
      <alignment vertical="center"/>
    </xf>
    <xf numFmtId="219" fontId="7" fillId="0" borderId="0">
      <alignment vertical="center"/>
    </xf>
    <xf numFmtId="205" fontId="7" fillId="0" borderId="0">
      <alignment vertical="center"/>
    </xf>
    <xf numFmtId="220" fontId="7" fillId="0" borderId="0">
      <alignment vertical="center"/>
    </xf>
    <xf numFmtId="229" fontId="7" fillId="0" borderId="0">
      <alignment vertical="center"/>
    </xf>
    <xf numFmtId="228" fontId="7" fillId="0" borderId="0">
      <alignment vertical="center"/>
    </xf>
    <xf numFmtId="228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2" fontId="74" fillId="0" borderId="0"/>
    <xf numFmtId="229" fontId="7" fillId="0" borderId="0">
      <alignment vertical="center"/>
    </xf>
    <xf numFmtId="229" fontId="7" fillId="0" borderId="0">
      <alignment vertical="center"/>
    </xf>
    <xf numFmtId="228" fontId="7" fillId="0" borderId="0">
      <alignment vertical="center"/>
    </xf>
    <xf numFmtId="228" fontId="7" fillId="0" borderId="0">
      <alignment vertical="center"/>
    </xf>
    <xf numFmtId="182" fontId="25" fillId="0" borderId="0">
      <alignment vertical="center"/>
    </xf>
    <xf numFmtId="182" fontId="146" fillId="0" borderId="0"/>
    <xf numFmtId="182" fontId="1" fillId="0" borderId="0">
      <alignment vertical="center"/>
    </xf>
    <xf numFmtId="182" fontId="1" fillId="0" borderId="0">
      <alignment vertical="center"/>
    </xf>
    <xf numFmtId="182" fontId="25" fillId="0" borderId="0"/>
    <xf numFmtId="182" fontId="7" fillId="0" borderId="0"/>
    <xf numFmtId="182" fontId="7" fillId="0" borderId="0">
      <alignment vertical="center"/>
    </xf>
    <xf numFmtId="182" fontId="147" fillId="0" borderId="0"/>
    <xf numFmtId="182" fontId="7" fillId="0" borderId="0"/>
    <xf numFmtId="182" fontId="25" fillId="0" borderId="0"/>
    <xf numFmtId="0" fontId="25" fillId="0" borderId="0"/>
    <xf numFmtId="182" fontId="11" fillId="0" borderId="0"/>
    <xf numFmtId="182" fontId="83" fillId="0" borderId="0" applyProtection="0"/>
    <xf numFmtId="182" fontId="83" fillId="0" borderId="0"/>
    <xf numFmtId="0" fontId="25" fillId="13" borderId="27" applyNumberFormat="0" applyFont="0" applyAlignment="0" applyProtection="0"/>
    <xf numFmtId="0" fontId="7" fillId="13" borderId="27" applyNumberFormat="0" applyFont="0" applyAlignment="0" applyProtection="0">
      <alignment vertical="center"/>
    </xf>
    <xf numFmtId="0" fontId="7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/>
    <xf numFmtId="182" fontId="25" fillId="0" borderId="0"/>
    <xf numFmtId="2" fontId="73" fillId="0" borderId="0"/>
    <xf numFmtId="273" fontId="25" fillId="0" borderId="0" applyFont="0" applyFill="0" applyBorder="0" applyAlignment="0" applyProtection="0"/>
    <xf numFmtId="274" fontId="25" fillId="0" borderId="0" applyFont="0" applyFill="0" applyBorder="0" applyAlignment="0" applyProtection="0"/>
    <xf numFmtId="182" fontId="93" fillId="0" borderId="0" applyNumberFormat="0" applyFill="0" applyBorder="0" applyProtection="0">
      <alignment horizontal="left"/>
    </xf>
    <xf numFmtId="182" fontId="149" fillId="12" borderId="11" applyNumberFormat="0" applyAlignment="0" applyProtection="0"/>
    <xf numFmtId="182" fontId="149" fillId="12" borderId="11" applyNumberFormat="0" applyAlignment="0" applyProtection="0"/>
    <xf numFmtId="182" fontId="149" fillId="12" borderId="11" applyNumberFormat="0" applyAlignment="0" applyProtection="0"/>
    <xf numFmtId="182" fontId="149" fillId="12" borderId="11" applyNumberFormat="0" applyAlignment="0" applyProtection="0"/>
    <xf numFmtId="182" fontId="150" fillId="0" borderId="0" applyNumberFormat="0" applyFill="0" applyBorder="0" applyAlignment="0" applyProtection="0">
      <alignment vertical="top"/>
      <protection locked="0"/>
    </xf>
    <xf numFmtId="182" fontId="151" fillId="0" borderId="0" applyNumberFormat="0" applyFill="0" applyBorder="0" applyAlignment="0" applyProtection="0">
      <alignment vertical="top"/>
      <protection locked="0"/>
    </xf>
    <xf numFmtId="182" fontId="150" fillId="0" borderId="0" applyNumberFormat="0" applyFill="0" applyBorder="0" applyAlignment="0" applyProtection="0">
      <alignment vertical="top"/>
      <protection locked="0"/>
    </xf>
    <xf numFmtId="182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0" fontId="151" fillId="0" borderId="0" applyNumberFormat="0" applyFill="0" applyBorder="0" applyAlignment="0" applyProtection="0">
      <alignment vertical="top"/>
      <protection locked="0"/>
    </xf>
    <xf numFmtId="182" fontId="152" fillId="0" borderId="0" applyNumberFormat="0" applyFill="0" applyBorder="0" applyAlignment="0" applyProtection="0">
      <alignment vertical="top"/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2" fontId="25" fillId="0" borderId="0"/>
    <xf numFmtId="182" fontId="153" fillId="0" borderId="0"/>
    <xf numFmtId="0" fontId="154" fillId="0" borderId="0">
      <alignment horizontal="left"/>
    </xf>
    <xf numFmtId="0" fontId="155" fillId="18" borderId="14" applyNumberFormat="0" applyAlignment="0" applyProtection="0"/>
    <xf numFmtId="0" fontId="156" fillId="18" borderId="14" applyNumberFormat="0" applyAlignment="0" applyProtection="0">
      <alignment vertical="center"/>
    </xf>
    <xf numFmtId="0" fontId="156" fillId="18" borderId="14" applyNumberFormat="0" applyAlignment="0" applyProtection="0">
      <alignment vertical="center"/>
    </xf>
    <xf numFmtId="0" fontId="155" fillId="18" borderId="14" applyNumberFormat="0" applyAlignment="0" applyProtection="0"/>
    <xf numFmtId="40" fontId="25" fillId="39" borderId="0">
      <alignment horizontal="right"/>
    </xf>
    <xf numFmtId="40" fontId="157" fillId="39" borderId="0">
      <alignment horizontal="right"/>
    </xf>
    <xf numFmtId="40" fontId="39" fillId="39" borderId="0">
      <alignment horizontal="right"/>
    </xf>
    <xf numFmtId="182" fontId="25" fillId="39" borderId="0">
      <alignment horizontal="right"/>
    </xf>
    <xf numFmtId="182" fontId="158" fillId="39" borderId="0">
      <alignment horizontal="right"/>
    </xf>
    <xf numFmtId="182" fontId="159" fillId="40" borderId="0">
      <alignment horizontal="right"/>
    </xf>
    <xf numFmtId="182" fontId="25" fillId="39" borderId="5"/>
    <xf numFmtId="182" fontId="160" fillId="39" borderId="5"/>
    <xf numFmtId="182" fontId="58" fillId="41" borderId="0"/>
    <xf numFmtId="182" fontId="25" fillId="0" borderId="0" applyBorder="0">
      <alignment horizontal="centerContinuous"/>
    </xf>
    <xf numFmtId="182" fontId="160" fillId="0" borderId="0" applyBorder="0">
      <alignment horizontal="centerContinuous"/>
    </xf>
    <xf numFmtId="182" fontId="161" fillId="0" borderId="0" applyBorder="0">
      <alignment horizontal="centerContinuous"/>
    </xf>
    <xf numFmtId="182" fontId="25" fillId="0" borderId="0" applyBorder="0">
      <alignment horizontal="centerContinuous"/>
    </xf>
    <xf numFmtId="182" fontId="162" fillId="0" borderId="0" applyBorder="0">
      <alignment horizontal="centerContinuous"/>
    </xf>
    <xf numFmtId="182" fontId="163" fillId="40" borderId="0" applyBorder="0">
      <alignment horizontal="centerContinuous"/>
    </xf>
    <xf numFmtId="0" fontId="164" fillId="0" borderId="0">
      <alignment vertical="center"/>
    </xf>
    <xf numFmtId="182" fontId="25" fillId="0" borderId="0" applyFill="0" applyBorder="0"/>
    <xf numFmtId="14" fontId="55" fillId="0" borderId="0">
      <alignment horizontal="center" wrapText="1"/>
      <protection locked="0"/>
    </xf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275" fontId="11" fillId="0" borderId="0" applyFill="0" applyBorder="0">
      <alignment horizontal="right"/>
      <protection locked="0"/>
    </xf>
    <xf numFmtId="182" fontId="165" fillId="0" borderId="0" applyFont="0"/>
    <xf numFmtId="13" fontId="25" fillId="0" borderId="0" applyFont="0" applyFill="0" applyProtection="0"/>
    <xf numFmtId="182" fontId="166" fillId="0" borderId="0" applyFill="0" applyBorder="0" applyAlignment="0"/>
    <xf numFmtId="182" fontId="166" fillId="0" borderId="0" applyFill="0" applyBorder="0" applyAlignment="0"/>
    <xf numFmtId="182" fontId="166" fillId="0" borderId="0" applyFill="0" applyBorder="0" applyAlignment="0"/>
    <xf numFmtId="182" fontId="25" fillId="0" borderId="0" applyFill="0" applyBorder="0" applyAlignment="0"/>
    <xf numFmtId="182" fontId="166" fillId="0" borderId="0" applyFill="0" applyBorder="0" applyAlignment="0"/>
    <xf numFmtId="182" fontId="25" fillId="0" borderId="0"/>
    <xf numFmtId="182" fontId="25" fillId="0" borderId="0"/>
    <xf numFmtId="9" fontId="83" fillId="0" borderId="0" applyFont="0" applyFill="0" applyBorder="0" applyAlignment="0" applyProtection="0"/>
    <xf numFmtId="182" fontId="11" fillId="0" borderId="0" applyNumberFormat="0" applyFont="0" applyFill="0" applyBorder="0" applyAlignment="0" applyProtection="0">
      <alignment horizontal="left"/>
    </xf>
    <xf numFmtId="0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4" fontId="11" fillId="0" borderId="0" applyFont="0" applyFill="0" applyBorder="0" applyAlignment="0" applyProtection="0"/>
    <xf numFmtId="182" fontId="167" fillId="0" borderId="10">
      <alignment horizontal="center"/>
    </xf>
    <xf numFmtId="182" fontId="167" fillId="0" borderId="10">
      <alignment horizontal="center"/>
    </xf>
    <xf numFmtId="0" fontId="167" fillId="0" borderId="10">
      <alignment horizontal="center"/>
    </xf>
    <xf numFmtId="3" fontId="11" fillId="0" borderId="0" applyFont="0" applyFill="0" applyBorder="0" applyAlignment="0" applyProtection="0"/>
    <xf numFmtId="0" fontId="11" fillId="42" borderId="0" applyNumberFormat="0" applyFont="0" applyBorder="0" applyAlignment="0" applyProtection="0"/>
    <xf numFmtId="276" fontId="25" fillId="0" borderId="0">
      <alignment horizontal="right"/>
      <protection locked="0"/>
    </xf>
    <xf numFmtId="182" fontId="168" fillId="43" borderId="0" applyNumberFormat="0" applyFont="0" applyBorder="0" applyAlignment="0">
      <alignment horizontal="center"/>
    </xf>
    <xf numFmtId="182" fontId="125" fillId="19" borderId="0">
      <alignment horizontal="center"/>
    </xf>
    <xf numFmtId="49" fontId="169" fillId="12" borderId="0">
      <alignment horizontal="center"/>
    </xf>
    <xf numFmtId="182" fontId="25" fillId="0" borderId="0" applyNumberFormat="0" applyFill="0" applyBorder="0" applyAlignment="0" applyProtection="0">
      <alignment horizontal="left"/>
    </xf>
    <xf numFmtId="277" fontId="25" fillId="0" borderId="0" applyNumberFormat="0" applyFill="0" applyBorder="0" applyAlignment="0" applyProtection="0">
      <alignment horizontal="left"/>
    </xf>
    <xf numFmtId="278" fontId="25" fillId="5" borderId="0">
      <alignment vertical="center"/>
    </xf>
    <xf numFmtId="182" fontId="68" fillId="32" borderId="0">
      <alignment horizontal="center"/>
    </xf>
    <xf numFmtId="182" fontId="68" fillId="32" borderId="0">
      <alignment horizontal="centerContinuous"/>
    </xf>
    <xf numFmtId="182" fontId="170" fillId="12" borderId="0">
      <alignment horizontal="left"/>
    </xf>
    <xf numFmtId="49" fontId="170" fillId="12" borderId="0">
      <alignment horizontal="center"/>
    </xf>
    <xf numFmtId="182" fontId="58" fillId="32" borderId="0">
      <alignment horizontal="left"/>
    </xf>
    <xf numFmtId="49" fontId="170" fillId="12" borderId="0">
      <alignment horizontal="left"/>
    </xf>
    <xf numFmtId="182" fontId="58" fillId="32" borderId="0">
      <alignment horizontal="centerContinuous"/>
    </xf>
    <xf numFmtId="182" fontId="58" fillId="32" borderId="0">
      <alignment horizontal="right"/>
    </xf>
    <xf numFmtId="49" fontId="125" fillId="12" borderId="0">
      <alignment horizontal="left"/>
    </xf>
    <xf numFmtId="182" fontId="68" fillId="32" borderId="0">
      <alignment horizontal="right"/>
    </xf>
    <xf numFmtId="0" fontId="25" fillId="34" borderId="0" applyNumberFormat="0" applyFont="0" applyBorder="0" applyAlignment="0" applyProtection="0"/>
    <xf numFmtId="182" fontId="25" fillId="0" borderId="0"/>
    <xf numFmtId="0" fontId="171" fillId="0" borderId="0"/>
    <xf numFmtId="0" fontId="171" fillId="0" borderId="28">
      <alignment horizontal="centerContinuous"/>
    </xf>
    <xf numFmtId="0" fontId="171" fillId="0" borderId="28">
      <alignment horizontal="centerContinuous"/>
    </xf>
    <xf numFmtId="182" fontId="170" fillId="11" borderId="0">
      <alignment horizontal="center"/>
    </xf>
    <xf numFmtId="182" fontId="172" fillId="11" borderId="0">
      <alignment horizontal="center"/>
    </xf>
    <xf numFmtId="4" fontId="125" fillId="19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4" fontId="125" fillId="19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0" fontId="125" fillId="44" borderId="29" applyNumberFormat="0" applyProtection="0">
      <alignment vertical="center"/>
    </xf>
    <xf numFmtId="4" fontId="173" fillId="3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4" fontId="173" fillId="3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0" fontId="174" fillId="44" borderId="29" applyNumberFormat="0" applyProtection="0">
      <alignment vertical="center"/>
    </xf>
    <xf numFmtId="4" fontId="125" fillId="3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4" fontId="125" fillId="3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0" fontId="125" fillId="44" borderId="29" applyNumberFormat="0" applyProtection="0">
      <alignment horizontal="left" vertical="center" indent="1"/>
    </xf>
    <xf numFmtId="182" fontId="125" fillId="3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176" fontId="125" fillId="34" borderId="29" applyNumberFormat="0" applyProtection="0">
      <alignment horizontal="left" vertical="top" indent="1"/>
    </xf>
    <xf numFmtId="182" fontId="125" fillId="3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0" fontId="125" fillId="44" borderId="29" applyNumberFormat="0" applyProtection="0">
      <alignment horizontal="left" vertical="top" indent="1"/>
    </xf>
    <xf numFmtId="4" fontId="125" fillId="45" borderId="0" applyNumberFormat="0" applyProtection="0">
      <alignment horizontal="left" vertical="center" indent="1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0" fontId="125" fillId="46" borderId="0" applyNumberFormat="0" applyProtection="0">
      <alignment horizontal="center" vertical="center"/>
    </xf>
    <xf numFmtId="4" fontId="39" fillId="23" borderId="29" applyNumberFormat="0" applyProtection="0">
      <alignment horizontal="right" vertical="center"/>
    </xf>
    <xf numFmtId="4" fontId="39" fillId="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4" fontId="39" fillId="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0" fontId="39" fillId="47" borderId="29" applyNumberFormat="0" applyProtection="0">
      <alignment horizontal="right" vertical="center"/>
    </xf>
    <xf numFmtId="4" fontId="39" fillId="15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4" fontId="39" fillId="15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0" fontId="39" fillId="48" borderId="29" applyNumberFormat="0" applyProtection="0">
      <alignment horizontal="right" vertical="center"/>
    </xf>
    <xf numFmtId="4" fontId="39" fillId="25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4" fontId="39" fillId="25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0" fontId="39" fillId="49" borderId="29" applyNumberFormat="0" applyProtection="0">
      <alignment horizontal="right" vertical="center"/>
    </xf>
    <xf numFmtId="4" fontId="39" fillId="17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4" fontId="39" fillId="17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0" fontId="39" fillId="50" borderId="29" applyNumberFormat="0" applyProtection="0">
      <alignment horizontal="right" vertical="center"/>
    </xf>
    <xf numFmtId="4" fontId="39" fillId="23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4" fontId="39" fillId="23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0" fontId="39" fillId="51" borderId="29" applyNumberFormat="0" applyProtection="0">
      <alignment horizontal="right" vertical="center"/>
    </xf>
    <xf numFmtId="4" fontId="39" fillId="27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4" fontId="39" fillId="27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0" fontId="39" fillId="52" borderId="29" applyNumberFormat="0" applyProtection="0">
      <alignment horizontal="right" vertical="center"/>
    </xf>
    <xf numFmtId="4" fontId="39" fillId="26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4" fontId="39" fillId="26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0" fontId="39" fillId="53" borderId="29" applyNumberFormat="0" applyProtection="0">
      <alignment horizontal="right" vertical="center"/>
    </xf>
    <xf numFmtId="4" fontId="39" fillId="54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4" fontId="39" fillId="54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0" fontId="39" fillId="55" borderId="29" applyNumberFormat="0" applyProtection="0">
      <alignment horizontal="right" vertical="center"/>
    </xf>
    <xf numFmtId="4" fontId="39" fillId="1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4" fontId="39" fillId="1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0" fontId="39" fillId="56" borderId="29" applyNumberFormat="0" applyProtection="0">
      <alignment horizontal="right" vertical="center"/>
    </xf>
    <xf numFmtId="4" fontId="125" fillId="57" borderId="30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4" fontId="125" fillId="57" borderId="30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0" fontId="125" fillId="58" borderId="31" applyNumberFormat="0" applyProtection="0">
      <alignment horizontal="left" vertical="center" indent="1"/>
    </xf>
    <xf numFmtId="4" fontId="39" fillId="59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4" fontId="169" fillId="61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0" fontId="169" fillId="62" borderId="0" applyNumberFormat="0" applyProtection="0">
      <alignment horizontal="left" vertical="center" indent="1"/>
    </xf>
    <xf numFmtId="4" fontId="39" fillId="63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4" fontId="39" fillId="63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0" fontId="39" fillId="64" borderId="29" applyNumberFormat="0" applyProtection="0">
      <alignment horizontal="right" vertical="center"/>
    </xf>
    <xf numFmtId="4" fontId="39" fillId="59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0" fontId="39" fillId="60" borderId="0" applyNumberFormat="0" applyProtection="0">
      <alignment horizontal="left" vertical="center" indent="1"/>
    </xf>
    <xf numFmtId="4" fontId="39" fillId="45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0" fontId="39" fillId="64" borderId="0" applyNumberFormat="0" applyProtection="0">
      <alignment horizontal="left" vertical="center" indent="1"/>
    </xf>
    <xf numFmtId="182" fontId="25" fillId="61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176" fontId="25" fillId="61" borderId="29" applyNumberFormat="0" applyProtection="0">
      <alignment horizontal="left" vertical="center" indent="1"/>
    </xf>
    <xf numFmtId="182" fontId="25" fillId="61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0" fontId="175" fillId="65" borderId="29" applyNumberFormat="0" applyProtection="0">
      <alignment horizontal="left" vertical="center" indent="1"/>
    </xf>
    <xf numFmtId="182" fontId="25" fillId="61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182" fontId="25" fillId="61" borderId="29" applyNumberFormat="0" applyProtection="0">
      <alignment horizontal="left" vertical="top" indent="1"/>
    </xf>
    <xf numFmtId="176" fontId="25" fillId="61" borderId="29" applyNumberFormat="0" applyProtection="0">
      <alignment horizontal="left" vertical="top" indent="1"/>
    </xf>
    <xf numFmtId="182" fontId="25" fillId="61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0" fontId="25" fillId="62" borderId="29" applyNumberFormat="0" applyProtection="0">
      <alignment horizontal="left" vertical="top" indent="1"/>
    </xf>
    <xf numFmtId="182" fontId="25" fillId="45" borderId="29" applyNumberFormat="0" applyProtection="0">
      <alignment horizontal="left" vertical="center" indent="1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176" fontId="25" fillId="45" borderId="29" applyNumberFormat="0" applyProtection="0">
      <alignment horizontal="left" vertical="center" indent="1"/>
    </xf>
    <xf numFmtId="182" fontId="25" fillId="45" borderId="29" applyNumberFormat="0" applyProtection="0">
      <alignment horizontal="left" vertical="center" indent="1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0" fontId="176" fillId="46" borderId="29" applyNumberFormat="0" applyProtection="0">
      <alignment horizontal="left" vertical="center" indent="2"/>
    </xf>
    <xf numFmtId="182" fontId="25" fillId="45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182" fontId="25" fillId="45" borderId="29" applyNumberFormat="0" applyProtection="0">
      <alignment horizontal="left" vertical="top" indent="1"/>
    </xf>
    <xf numFmtId="176" fontId="25" fillId="45" borderId="29" applyNumberFormat="0" applyProtection="0">
      <alignment horizontal="left" vertical="top" indent="1"/>
    </xf>
    <xf numFmtId="182" fontId="25" fillId="45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0" fontId="25" fillId="64" borderId="29" applyNumberFormat="0" applyProtection="0">
      <alignment horizontal="left" vertical="top" indent="1"/>
    </xf>
    <xf numFmtId="182" fontId="25" fillId="66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182" fontId="25" fillId="66" borderId="29" applyNumberFormat="0" applyProtection="0">
      <alignment horizontal="left" vertical="center" indent="1"/>
    </xf>
    <xf numFmtId="176" fontId="25" fillId="66" borderId="29" applyNumberFormat="0" applyProtection="0">
      <alignment horizontal="left" vertical="center" indent="1"/>
    </xf>
    <xf numFmtId="182" fontId="25" fillId="66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0" fontId="25" fillId="65" borderId="29" applyNumberFormat="0" applyProtection="0">
      <alignment horizontal="left" vertical="center" indent="1"/>
    </xf>
    <xf numFmtId="182" fontId="25" fillId="66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182" fontId="25" fillId="66" borderId="29" applyNumberFormat="0" applyProtection="0">
      <alignment horizontal="left" vertical="top" indent="1"/>
    </xf>
    <xf numFmtId="176" fontId="25" fillId="66" borderId="29" applyNumberFormat="0" applyProtection="0">
      <alignment horizontal="left" vertical="top" indent="1"/>
    </xf>
    <xf numFmtId="182" fontId="25" fillId="66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0" fontId="25" fillId="65" borderId="29" applyNumberFormat="0" applyProtection="0">
      <alignment horizontal="left" vertical="top" indent="1"/>
    </xf>
    <xf numFmtId="182" fontId="25" fillId="67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182" fontId="25" fillId="67" borderId="29" applyNumberFormat="0" applyProtection="0">
      <alignment horizontal="left" vertical="center" indent="1"/>
    </xf>
    <xf numFmtId="176" fontId="25" fillId="67" borderId="29" applyNumberFormat="0" applyProtection="0">
      <alignment horizontal="left" vertical="center" indent="1"/>
    </xf>
    <xf numFmtId="182" fontId="25" fillId="67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0" fontId="25" fillId="60" borderId="29" applyNumberFormat="0" applyProtection="0">
      <alignment horizontal="left" vertical="center" indent="1"/>
    </xf>
    <xf numFmtId="182" fontId="25" fillId="67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182" fontId="25" fillId="67" borderId="29" applyNumberFormat="0" applyProtection="0">
      <alignment horizontal="left" vertical="top" indent="1"/>
    </xf>
    <xf numFmtId="176" fontId="25" fillId="67" borderId="29" applyNumberFormat="0" applyProtection="0">
      <alignment horizontal="left" vertical="top" indent="1"/>
    </xf>
    <xf numFmtId="182" fontId="25" fillId="67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0" fontId="25" fillId="60" borderId="29" applyNumberFormat="0" applyProtection="0">
      <alignment horizontal="left" vertical="top" indent="1"/>
    </xf>
    <xf numFmtId="4" fontId="39" fillId="36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4" fontId="39" fillId="36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0" fontId="39" fillId="68" borderId="29" applyNumberFormat="0" applyProtection="0">
      <alignment vertical="center"/>
    </xf>
    <xf numFmtId="4" fontId="177" fillId="36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4" fontId="177" fillId="36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0" fontId="85" fillId="68" borderId="29" applyNumberFormat="0" applyProtection="0">
      <alignment vertical="center"/>
    </xf>
    <xf numFmtId="4" fontId="39" fillId="36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4" fontId="39" fillId="36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0" fontId="39" fillId="68" borderId="29" applyNumberFormat="0" applyProtection="0">
      <alignment horizontal="left" vertical="center" indent="1"/>
    </xf>
    <xf numFmtId="182" fontId="39" fillId="36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176" fontId="39" fillId="36" borderId="29" applyNumberFormat="0" applyProtection="0">
      <alignment horizontal="left" vertical="top" indent="1"/>
    </xf>
    <xf numFmtId="182" fontId="39" fillId="36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0" fontId="39" fillId="68" borderId="29" applyNumberFormat="0" applyProtection="0">
      <alignment horizontal="left" vertical="top" indent="1"/>
    </xf>
    <xf numFmtId="4" fontId="39" fillId="59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4" fontId="39" fillId="59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0" fontId="39" fillId="0" borderId="29" applyNumberFormat="0" applyProtection="0">
      <alignment horizontal="right" vertical="center"/>
    </xf>
    <xf numFmtId="4" fontId="177" fillId="59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4" fontId="177" fillId="59" borderId="29" applyNumberFormat="0" applyProtection="0">
      <alignment horizontal="right" vertical="center"/>
    </xf>
    <xf numFmtId="4" fontId="177" fillId="59" borderId="29" applyNumberFormat="0" applyProtection="0">
      <alignment horizontal="right" vertical="center"/>
    </xf>
    <xf numFmtId="4" fontId="177" fillId="59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0" fontId="25" fillId="65" borderId="29" applyNumberFormat="0" applyProtection="0">
      <alignment horizontal="right" vertical="center"/>
    </xf>
    <xf numFmtId="4" fontId="39" fillId="63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4" fontId="39" fillId="63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0" fontId="39" fillId="64" borderId="29" applyNumberFormat="0" applyProtection="0">
      <alignment horizontal="left" vertical="center" indent="1"/>
    </xf>
    <xf numFmtId="182" fontId="39" fillId="45" borderId="29" applyNumberFormat="0" applyProtection="0">
      <alignment horizontal="left" vertical="top" indent="1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176" fontId="39" fillId="45" borderId="29" applyNumberFormat="0" applyProtection="0">
      <alignment horizontal="left" vertical="top" indent="1"/>
    </xf>
    <xf numFmtId="182" fontId="39" fillId="45" borderId="29" applyNumberFormat="0" applyProtection="0">
      <alignment horizontal="left" vertical="top" indent="1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0" fontId="61" fillId="46" borderId="29" applyNumberFormat="0" applyProtection="0">
      <alignment horizontal="center" vertical="center"/>
    </xf>
    <xf numFmtId="4" fontId="178" fillId="37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0" fontId="178" fillId="69" borderId="0" applyNumberFormat="0" applyProtection="0">
      <alignment horizontal="left" vertical="center" indent="1"/>
    </xf>
    <xf numFmtId="4" fontId="166" fillId="59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4" fontId="166" fillId="59" borderId="29" applyNumberFormat="0" applyProtection="0">
      <alignment horizontal="right" vertical="center"/>
    </xf>
    <xf numFmtId="4" fontId="166" fillId="59" borderId="29" applyNumberFormat="0" applyProtection="0">
      <alignment horizontal="right" vertical="center"/>
    </xf>
    <xf numFmtId="4" fontId="166" fillId="59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0" fontId="166" fillId="60" borderId="29" applyNumberFormat="0" applyProtection="0">
      <alignment horizontal="right" vertical="center"/>
    </xf>
    <xf numFmtId="182" fontId="179" fillId="0" borderId="32"/>
    <xf numFmtId="182" fontId="179" fillId="0" borderId="32"/>
    <xf numFmtId="182" fontId="180" fillId="0" borderId="0"/>
    <xf numFmtId="0" fontId="181" fillId="0" borderId="0" applyFill="0" applyBorder="0">
      <alignment horizontal="right"/>
      <protection hidden="1"/>
    </xf>
    <xf numFmtId="0" fontId="182" fillId="33" borderId="12">
      <alignment horizontal="center" vertical="center" wrapText="1"/>
      <protection hidden="1"/>
    </xf>
    <xf numFmtId="182" fontId="168" fillId="1" borderId="16" applyNumberFormat="0" applyFont="0" applyAlignment="0">
      <alignment horizontal="center"/>
    </xf>
    <xf numFmtId="182" fontId="168" fillId="1" borderId="16" applyNumberFormat="0" applyFont="0" applyAlignment="0">
      <alignment horizontal="center"/>
    </xf>
    <xf numFmtId="182" fontId="168" fillId="1" borderId="16" applyNumberFormat="0" applyFont="0" applyAlignment="0">
      <alignment horizontal="center"/>
    </xf>
    <xf numFmtId="182" fontId="183" fillId="0" borderId="33" applyBorder="0" applyAlignment="0">
      <alignment horizontal="left"/>
    </xf>
    <xf numFmtId="0" fontId="183" fillId="0" borderId="33" applyBorder="0" applyAlignment="0">
      <alignment horizontal="left"/>
    </xf>
    <xf numFmtId="0" fontId="183" fillId="0" borderId="33" applyBorder="0" applyAlignment="0">
      <alignment horizontal="left"/>
    </xf>
    <xf numFmtId="182" fontId="183" fillId="0" borderId="33" applyBorder="0" applyAlignment="0">
      <alignment horizontal="left"/>
    </xf>
    <xf numFmtId="182" fontId="184" fillId="0" borderId="0" applyNumberFormat="0" applyFill="0" applyBorder="0" applyAlignment="0" applyProtection="0">
      <alignment vertical="top"/>
      <protection locked="0"/>
    </xf>
    <xf numFmtId="182" fontId="185" fillId="0" borderId="0" applyNumberFormat="0" applyFill="0" applyBorder="0" applyAlignment="0">
      <alignment horizontal="center"/>
    </xf>
    <xf numFmtId="0" fontId="186" fillId="0" borderId="28"/>
    <xf numFmtId="0" fontId="186" fillId="0" borderId="28"/>
    <xf numFmtId="0" fontId="187" fillId="70" borderId="34">
      <protection locked="0"/>
    </xf>
    <xf numFmtId="0" fontId="188" fillId="0" borderId="0"/>
    <xf numFmtId="1" fontId="36" fillId="0" borderId="0"/>
    <xf numFmtId="182" fontId="35" fillId="0" borderId="0"/>
    <xf numFmtId="0" fontId="34" fillId="0" borderId="0"/>
    <xf numFmtId="0" fontId="35" fillId="0" borderId="0"/>
    <xf numFmtId="182" fontId="26" fillId="0" borderId="0"/>
    <xf numFmtId="182" fontId="25" fillId="0" borderId="0"/>
    <xf numFmtId="182" fontId="28" fillId="0" borderId="0"/>
    <xf numFmtId="0" fontId="39" fillId="0" borderId="0" applyNumberFormat="0" applyBorder="0" applyAlignment="0"/>
    <xf numFmtId="0" fontId="61" fillId="0" borderId="0" applyNumberFormat="0" applyBorder="0" applyAlignment="0"/>
    <xf numFmtId="0" fontId="189" fillId="0" borderId="0" applyNumberFormat="0" applyBorder="0" applyAlignment="0"/>
    <xf numFmtId="0" fontId="190" fillId="0" borderId="0" applyNumberFormat="0" applyBorder="0" applyAlignment="0"/>
    <xf numFmtId="182" fontId="132" fillId="0" borderId="0"/>
    <xf numFmtId="182" fontId="191" fillId="0" borderId="35"/>
    <xf numFmtId="182" fontId="192" fillId="0" borderId="0" applyNumberFormat="0" applyAlignment="0"/>
    <xf numFmtId="40" fontId="193" fillId="0" borderId="0" applyBorder="0">
      <alignment horizontal="right"/>
    </xf>
    <xf numFmtId="182" fontId="194" fillId="0" borderId="36" applyNumberFormat="0" applyFill="0" applyAlignment="0" applyProtection="0"/>
    <xf numFmtId="182" fontId="194" fillId="0" borderId="36" applyNumberFormat="0" applyFill="0" applyAlignment="0" applyProtection="0"/>
    <xf numFmtId="182" fontId="194" fillId="0" borderId="36" applyNumberFormat="0" applyFill="0" applyAlignment="0" applyProtection="0"/>
    <xf numFmtId="0" fontId="187" fillId="70" borderId="34">
      <protection locked="0"/>
    </xf>
    <xf numFmtId="182" fontId="25" fillId="0" borderId="0"/>
    <xf numFmtId="0" fontId="187" fillId="70" borderId="34">
      <protection locked="0"/>
    </xf>
    <xf numFmtId="38" fontId="195" fillId="0" borderId="4" applyBorder="0">
      <alignment horizontal="right"/>
      <protection locked="0"/>
    </xf>
    <xf numFmtId="182" fontId="196" fillId="0" borderId="0" applyNumberFormat="0" applyFill="0" applyBorder="0" applyAlignment="0" applyProtection="0"/>
    <xf numFmtId="182" fontId="197" fillId="0" borderId="0" applyNumberFormat="0" applyFill="0" applyBorder="0" applyAlignment="0" applyProtection="0"/>
    <xf numFmtId="49" fontId="35" fillId="0" borderId="0" applyFont="0" applyFill="0" applyBorder="0" applyAlignment="0" applyProtection="0"/>
    <xf numFmtId="49" fontId="39" fillId="0" borderId="0" applyFill="0" applyBorder="0" applyAlignment="0"/>
    <xf numFmtId="182" fontId="25" fillId="0" borderId="0" applyFill="0" applyBorder="0" applyAlignment="0"/>
    <xf numFmtId="182" fontId="25" fillId="0" borderId="0" applyFill="0" applyBorder="0" applyAlignment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182" fontId="25" fillId="0" borderId="0"/>
    <xf numFmtId="40" fontId="198" fillId="0" borderId="0"/>
    <xf numFmtId="182" fontId="199" fillId="0" borderId="0" applyFill="0" applyBorder="0" applyAlignment="0">
      <alignment horizontal="right"/>
    </xf>
    <xf numFmtId="0" fontId="200" fillId="0" borderId="0" applyNumberFormat="0" applyFill="0" applyBorder="0" applyAlignment="0" applyProtection="0"/>
    <xf numFmtId="0" fontId="201" fillId="0" borderId="0" applyNumberFormat="0" applyFill="0" applyBorder="0" applyAlignment="0" applyProtection="0">
      <alignment vertical="center"/>
    </xf>
    <xf numFmtId="0" fontId="25" fillId="0" borderId="0" applyBorder="0"/>
    <xf numFmtId="37" fontId="85" fillId="0" borderId="37" applyNumberFormat="0" applyFont="0" applyFill="0" applyAlignment="0"/>
    <xf numFmtId="37" fontId="85" fillId="0" borderId="37" applyNumberFormat="0" applyFont="0" applyFill="0" applyAlignment="0"/>
    <xf numFmtId="37" fontId="85" fillId="0" borderId="37" applyNumberFormat="0" applyFont="0" applyFill="0" applyAlignment="0"/>
    <xf numFmtId="0" fontId="202" fillId="0" borderId="38" applyNumberFormat="0" applyFill="0" applyAlignment="0" applyProtection="0"/>
    <xf numFmtId="0" fontId="203" fillId="0" borderId="38" applyNumberFormat="0" applyFill="0" applyAlignment="0" applyProtection="0">
      <alignment vertical="center"/>
    </xf>
    <xf numFmtId="0" fontId="202" fillId="0" borderId="38" applyNumberFormat="0" applyFill="0" applyAlignment="0" applyProtection="0"/>
    <xf numFmtId="220" fontId="25" fillId="0" borderId="0" applyFont="0" applyFill="0" applyBorder="0" applyAlignment="0" applyProtection="0"/>
    <xf numFmtId="221" fontId="25" fillId="0" borderId="0" applyFont="0" applyFill="0" applyBorder="0" applyAlignment="0" applyProtection="0"/>
    <xf numFmtId="182" fontId="204" fillId="0" borderId="0" applyNumberFormat="0" applyFill="0" applyBorder="0" applyAlignment="0" applyProtection="0"/>
    <xf numFmtId="182" fontId="25" fillId="0" borderId="0"/>
    <xf numFmtId="0" fontId="205" fillId="0" borderId="0" applyNumberFormat="0"/>
    <xf numFmtId="182" fontId="206" fillId="12" borderId="0">
      <alignment horizontal="center"/>
    </xf>
    <xf numFmtId="182" fontId="74" fillId="13" borderId="27" applyNumberFormat="0" applyFont="0" applyAlignment="0" applyProtection="0"/>
    <xf numFmtId="182" fontId="74" fillId="13" borderId="27" applyNumberFormat="0" applyFont="0" applyAlignment="0" applyProtection="0"/>
    <xf numFmtId="182" fontId="74" fillId="13" borderId="27" applyNumberFormat="0" applyFont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>
      <alignment horizontal="center" textRotation="180"/>
    </xf>
    <xf numFmtId="182" fontId="83" fillId="0" borderId="0" applyFont="0" applyFill="0" applyBorder="0" applyAlignment="0" applyProtection="0"/>
    <xf numFmtId="182" fontId="83" fillId="0" borderId="0" applyFont="0" applyFill="0" applyBorder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>
      <alignment vertical="center"/>
    </xf>
    <xf numFmtId="182" fontId="38" fillId="0" borderId="0" applyNumberFormat="0" applyFont="0" applyFill="0" applyBorder="0" applyProtection="0">
      <alignment horizontal="center" vertical="center" wrapText="1"/>
    </xf>
    <xf numFmtId="182" fontId="209" fillId="7" borderId="0" applyNumberFormat="0" applyBorder="0" applyAlignment="0" applyProtection="0"/>
    <xf numFmtId="220" fontId="210" fillId="0" borderId="0" applyFont="0" applyFill="0" applyBorder="0" applyAlignment="0" applyProtection="0"/>
    <xf numFmtId="221" fontId="210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9" fontId="211" fillId="0" borderId="0" applyFont="0" applyFill="0" applyBorder="0" applyAlignment="0" applyProtection="0"/>
    <xf numFmtId="182" fontId="210" fillId="0" borderId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11" fillId="0" borderId="0" applyFont="0" applyFill="0" applyBorder="0" applyAlignment="0" applyProtection="0"/>
    <xf numFmtId="182" fontId="211" fillId="0" borderId="0"/>
    <xf numFmtId="0" fontId="52" fillId="24" borderId="0" applyNumberFormat="0" applyBorder="0" applyAlignment="0" applyProtection="0">
      <alignment vertical="center"/>
    </xf>
    <xf numFmtId="0" fontId="52" fillId="25" borderId="0" applyNumberFormat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146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21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1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14" fontId="25" fillId="0" borderId="0" applyFont="0" applyFill="0" applyBorder="0" applyAlignment="0" applyProtection="0"/>
    <xf numFmtId="279" fontId="25" fillId="0" borderId="0" applyFont="0" applyFill="0" applyBorder="0" applyAlignment="0" applyProtection="0"/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0" borderId="39" applyNumberFormat="0" applyFill="0" applyProtection="0">
      <alignment horizontal="right"/>
    </xf>
    <xf numFmtId="0" fontId="214" fillId="0" borderId="39" applyNumberFormat="0" applyFill="0" applyProtection="0">
      <alignment horizont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5" fillId="0" borderId="20" applyNumberFormat="0" applyFill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7" fillId="0" borderId="21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22" applyNumberFormat="0" applyFill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8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182" fontId="40" fillId="0" borderId="0"/>
    <xf numFmtId="0" fontId="219" fillId="0" borderId="0" applyNumberFormat="0" applyFill="0" applyBorder="0" applyAlignment="0" applyProtection="0">
      <alignment vertical="center"/>
    </xf>
    <xf numFmtId="0" fontId="220" fillId="18" borderId="11" applyNumberFormat="0" applyAlignment="0" applyProtection="0">
      <alignment vertical="center"/>
    </xf>
    <xf numFmtId="0" fontId="220" fillId="18" borderId="11" applyNumberFormat="0" applyAlignment="0" applyProtection="0">
      <alignment vertical="center"/>
    </xf>
    <xf numFmtId="0" fontId="220" fillId="18" borderId="11" applyNumberFormat="0" applyAlignment="0" applyProtection="0">
      <alignment vertical="center"/>
    </xf>
    <xf numFmtId="0" fontId="220" fillId="18" borderId="11" applyNumberFormat="0" applyAlignment="0" applyProtection="0">
      <alignment vertical="center"/>
    </xf>
    <xf numFmtId="0" fontId="221" fillId="0" borderId="8" applyNumberFormat="0" applyFill="0" applyProtection="0">
      <alignment horizontal="center"/>
    </xf>
    <xf numFmtId="0" fontId="221" fillId="0" borderId="8" applyNumberFormat="0" applyFill="0" applyProtection="0">
      <alignment horizontal="center"/>
    </xf>
    <xf numFmtId="0" fontId="222" fillId="7" borderId="0" applyNumberFormat="0" applyBorder="0" applyAlignment="0" applyProtection="0"/>
    <xf numFmtId="0" fontId="57" fillId="7" borderId="0" applyNumberFormat="0" applyBorder="0" applyAlignment="0" applyProtection="0">
      <alignment vertical="center"/>
    </xf>
    <xf numFmtId="0" fontId="56" fillId="7" borderId="0" applyNumberFormat="0" applyBorder="0" applyAlignment="0" applyProtection="0"/>
    <xf numFmtId="0" fontId="57" fillId="71" borderId="0" applyNumberFormat="0" applyBorder="0" applyAlignment="0" applyProtection="0">
      <alignment vertical="center"/>
    </xf>
    <xf numFmtId="182" fontId="57" fillId="7" borderId="0" applyNumberFormat="0" applyBorder="0" applyAlignment="0" applyProtection="0">
      <alignment vertical="center"/>
    </xf>
    <xf numFmtId="182" fontId="57" fillId="7" borderId="0" applyNumberFormat="0" applyBorder="0" applyAlignment="0" applyProtection="0">
      <alignment vertical="center"/>
    </xf>
    <xf numFmtId="0" fontId="57" fillId="7" borderId="0" applyNumberFormat="0" applyBorder="0" applyAlignment="0" applyProtection="0">
      <alignment vertical="center"/>
    </xf>
    <xf numFmtId="0" fontId="57" fillId="7" borderId="0" applyNumberFormat="0" applyBorder="0" applyAlignment="0" applyProtection="0">
      <alignment vertical="center"/>
    </xf>
    <xf numFmtId="0" fontId="57" fillId="7" borderId="0" applyNumberFormat="0" applyBorder="0" applyAlignment="0" applyProtection="0">
      <alignment vertical="center"/>
    </xf>
    <xf numFmtId="0" fontId="57" fillId="7" borderId="0" applyNumberFormat="0" applyBorder="0" applyAlignment="0" applyProtection="0">
      <alignment vertical="center"/>
    </xf>
    <xf numFmtId="182" fontId="25" fillId="0" borderId="0">
      <protection locked="0"/>
    </xf>
    <xf numFmtId="0" fontId="31" fillId="0" borderId="0">
      <alignment vertical="center"/>
    </xf>
    <xf numFmtId="182" fontId="7" fillId="0" borderId="0"/>
    <xf numFmtId="182" fontId="25" fillId="0" borderId="0">
      <protection locked="0"/>
    </xf>
    <xf numFmtId="0" fontId="223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2" fontId="7" fillId="0" borderId="0"/>
    <xf numFmtId="182" fontId="7" fillId="0" borderId="0"/>
    <xf numFmtId="0" fontId="146" fillId="0" borderId="0">
      <alignment vertical="center"/>
    </xf>
    <xf numFmtId="222" fontId="14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1" fillId="0" borderId="0">
      <alignment vertical="center"/>
    </xf>
    <xf numFmtId="0" fontId="146" fillId="0" borderId="0">
      <alignment vertical="center"/>
    </xf>
    <xf numFmtId="0" fontId="1" fillId="0" borderId="0">
      <alignment vertical="center"/>
    </xf>
    <xf numFmtId="182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14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6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2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6" fontId="7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6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0" fontId="146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0" fontId="14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7" fillId="0" borderId="0"/>
    <xf numFmtId="0" fontId="55" fillId="0" borderId="0"/>
    <xf numFmtId="0" fontId="1" fillId="0" borderId="0">
      <alignment vertical="center"/>
    </xf>
    <xf numFmtId="0" fontId="24" fillId="0" borderId="0">
      <alignment vertical="center"/>
    </xf>
    <xf numFmtId="0" fontId="1" fillId="0" borderId="0">
      <alignment vertical="center"/>
    </xf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0" fontId="146" fillId="0" borderId="0">
      <alignment vertical="center"/>
    </xf>
    <xf numFmtId="0" fontId="1" fillId="0" borderId="0">
      <alignment vertical="center"/>
    </xf>
    <xf numFmtId="182" fontId="7" fillId="0" borderId="0"/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7" fillId="0" borderId="0"/>
    <xf numFmtId="0" fontId="7" fillId="0" borderId="0"/>
    <xf numFmtId="222" fontId="7" fillId="0" borderId="0"/>
    <xf numFmtId="220" fontId="7" fillId="0" borderId="0"/>
    <xf numFmtId="182" fontId="7" fillId="0" borderId="0"/>
    <xf numFmtId="207" fontId="7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7" fillId="0" borderId="0"/>
    <xf numFmtId="176" fontId="7" fillId="0" borderId="0"/>
    <xf numFmtId="182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82" fontId="1" fillId="0" borderId="0">
      <alignment vertical="center"/>
    </xf>
    <xf numFmtId="0" fontId="31" fillId="0" borderId="0">
      <alignment vertical="center"/>
    </xf>
    <xf numFmtId="182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2" fontId="1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2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>
      <alignment vertical="center"/>
    </xf>
    <xf numFmtId="0" fontId="1" fillId="0" borderId="0">
      <alignment vertical="center"/>
    </xf>
    <xf numFmtId="182" fontId="1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76" fontId="7" fillId="0" borderId="0"/>
    <xf numFmtId="219" fontId="32" fillId="0" borderId="0"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219" fontId="32" fillId="0" borderId="0">
      <protection locked="0"/>
    </xf>
    <xf numFmtId="0" fontId="7" fillId="0" borderId="0">
      <alignment vertical="center"/>
    </xf>
    <xf numFmtId="201" fontId="32" fillId="0" borderId="0"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220" fontId="32" fillId="0" borderId="0"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219" fontId="32" fillId="0" borderId="0"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0" fontId="148" fillId="0" borderId="0"/>
    <xf numFmtId="0" fontId="1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182" fontId="1" fillId="0" borderId="0">
      <alignment vertical="center"/>
    </xf>
    <xf numFmtId="182" fontId="1" fillId="0" borderId="0">
      <alignment vertical="center"/>
    </xf>
    <xf numFmtId="0" fontId="224" fillId="0" borderId="0">
      <alignment vertical="center"/>
    </xf>
    <xf numFmtId="0" fontId="212" fillId="0" borderId="0">
      <alignment vertical="center"/>
    </xf>
    <xf numFmtId="182" fontId="1" fillId="0" borderId="0">
      <alignment vertical="center"/>
    </xf>
    <xf numFmtId="0" fontId="48" fillId="0" borderId="0">
      <alignment vertical="center"/>
    </xf>
    <xf numFmtId="182" fontId="1" fillId="0" borderId="0">
      <alignment vertical="center"/>
    </xf>
    <xf numFmtId="207" fontId="1" fillId="0" borderId="0">
      <alignment vertical="center"/>
    </xf>
    <xf numFmtId="0" fontId="48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82" fontId="1" fillId="0" borderId="0">
      <alignment vertical="center"/>
    </xf>
    <xf numFmtId="0" fontId="7" fillId="0" borderId="0"/>
    <xf numFmtId="0" fontId="7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>
      <alignment vertical="center"/>
    </xf>
    <xf numFmtId="182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82" fontId="2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82" fontId="225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176" fontId="2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26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182" fontId="2" fillId="0" borderId="0" applyNumberFormat="0" applyFill="0" applyBorder="0" applyAlignment="0" applyProtection="0">
      <alignment vertical="top"/>
      <protection locked="0"/>
    </xf>
    <xf numFmtId="241" fontId="2" fillId="0" borderId="0" applyNumberFormat="0" applyFill="0" applyBorder="0" applyAlignment="0" applyProtection="0">
      <alignment vertical="top"/>
      <protection locked="0"/>
    </xf>
    <xf numFmtId="220" fontId="2" fillId="0" borderId="0" applyNumberFormat="0" applyFill="0" applyBorder="0" applyAlignment="0" applyProtection="0">
      <alignment vertical="top"/>
      <protection locked="0"/>
    </xf>
    <xf numFmtId="220" fontId="2" fillId="0" borderId="0" applyNumberFormat="0" applyFill="0" applyBorder="0" applyAlignment="0" applyProtection="0">
      <alignment vertical="top"/>
      <protection locked="0"/>
    </xf>
    <xf numFmtId="220" fontId="2" fillId="0" borderId="0" applyNumberFormat="0" applyFill="0" applyBorder="0" applyAlignment="0" applyProtection="0">
      <alignment vertical="top"/>
      <protection locked="0"/>
    </xf>
    <xf numFmtId="3" fontId="93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227" fillId="7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9" fillId="8" borderId="0" applyNumberFormat="0" applyBorder="0" applyAlignment="0" applyProtection="0"/>
    <xf numFmtId="0" fontId="105" fillId="8" borderId="0" applyNumberFormat="0" applyBorder="0" applyAlignment="0" applyProtection="0">
      <alignment vertical="center"/>
    </xf>
    <xf numFmtId="0" fontId="104" fillId="8" borderId="0" applyNumberFormat="0" applyBorder="0" applyAlignment="0" applyProtection="0"/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230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182" fontId="105" fillId="8" borderId="0" applyNumberFormat="0" applyBorder="0" applyAlignment="0" applyProtection="0">
      <alignment vertical="center"/>
    </xf>
    <xf numFmtId="182" fontId="105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30" fillId="8" borderId="0" applyNumberFormat="0" applyBorder="0" applyAlignment="0" applyProtection="0">
      <alignment vertical="center"/>
    </xf>
    <xf numFmtId="0" fontId="230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228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0" fontId="231" fillId="0" borderId="38" applyNumberFormat="0" applyFill="0" applyAlignment="0" applyProtection="0">
      <alignment vertical="center"/>
    </xf>
    <xf numFmtId="182" fontId="232" fillId="0" borderId="0" applyNumberFormat="0" applyFill="0" applyBorder="0" applyAlignment="0" applyProtection="0">
      <alignment vertical="top"/>
      <protection locked="0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0" fontId="234" fillId="7" borderId="0" applyNumberFormat="0" applyBorder="0" applyAlignment="0" applyProtection="0">
      <alignment vertical="center"/>
    </xf>
    <xf numFmtId="0" fontId="234" fillId="7" borderId="0" applyNumberFormat="0" applyBorder="0" applyAlignment="0" applyProtection="0">
      <alignment vertical="center"/>
    </xf>
    <xf numFmtId="0" fontId="234" fillId="7" borderId="0" applyNumberFormat="0" applyBorder="0" applyAlignment="0" applyProtection="0">
      <alignment vertical="center"/>
    </xf>
    <xf numFmtId="0" fontId="233" fillId="7" borderId="0" applyNumberFormat="0" applyBorder="0" applyAlignment="0" applyProtection="0">
      <alignment vertical="center"/>
    </xf>
    <xf numFmtId="279" fontId="35" fillId="0" borderId="0" applyFont="0" applyFill="0" applyBorder="0" applyAlignment="0" applyProtection="0"/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5" fillId="18" borderId="11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36" fillId="30" borderId="13" applyNumberFormat="0" applyAlignment="0" applyProtection="0">
      <alignment vertical="center"/>
    </xf>
    <xf numFmtId="0" fontId="221" fillId="0" borderId="8" applyNumberFormat="0" applyFill="0" applyProtection="0">
      <alignment horizontal="left"/>
    </xf>
    <xf numFmtId="0" fontId="221" fillId="0" borderId="8" applyNumberFormat="0" applyFill="0" applyProtection="0">
      <alignment horizontal="left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0" fontId="238" fillId="0" borderId="24" applyNumberFormat="0" applyFill="0" applyAlignment="0" applyProtection="0">
      <alignment vertical="center"/>
    </xf>
    <xf numFmtId="182" fontId="25" fillId="0" borderId="0" applyNumberFormat="0" applyFill="0" applyBorder="0" applyAlignment="0" applyProtection="0">
      <alignment vertical="top"/>
      <protection locked="0"/>
    </xf>
    <xf numFmtId="0" fontId="25" fillId="0" borderId="0"/>
    <xf numFmtId="43" fontId="146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14" fontId="7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21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3" fontId="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35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280" fontId="7" fillId="0" borderId="0" applyFont="0" applyFill="0" applyBorder="0" applyAlignment="0" applyProtection="0">
      <alignment vertical="center"/>
    </xf>
    <xf numFmtId="20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46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3" fontId="21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221" fontId="5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203" fontId="212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281" fontId="7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82" fontId="7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4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203" fontId="4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21" fontId="148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203" fontId="25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03" fontId="148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203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221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220" fontId="24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82" fontId="7" fillId="0" borderId="0" applyFont="0" applyFill="0" applyBorder="0" applyAlignment="0" applyProtection="0">
      <alignment vertical="center"/>
    </xf>
    <xf numFmtId="41" fontId="146" fillId="0" borderId="0" applyFont="0" applyFill="0" applyBorder="0" applyAlignment="0" applyProtection="0">
      <alignment vertical="center"/>
    </xf>
    <xf numFmtId="283" fontId="25" fillId="0" borderId="8" applyFill="0" applyProtection="0">
      <alignment horizontal="right"/>
    </xf>
    <xf numFmtId="283" fontId="25" fillId="0" borderId="8" applyFill="0" applyProtection="0">
      <alignment horizontal="right"/>
    </xf>
    <xf numFmtId="0" fontId="25" fillId="0" borderId="39" applyNumberFormat="0" applyFill="0" applyProtection="0">
      <alignment horizontal="left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39" fillId="18" borderId="14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0" fontId="240" fillId="11" borderId="11" applyNumberFormat="0" applyAlignment="0" applyProtection="0">
      <alignment vertical="center"/>
    </xf>
    <xf numFmtId="1" fontId="25" fillId="0" borderId="8" applyFill="0" applyProtection="0">
      <alignment horizontal="center"/>
    </xf>
    <xf numFmtId="1" fontId="25" fillId="0" borderId="8" applyFill="0" applyProtection="0">
      <alignment horizont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1" fillId="0" borderId="0" applyNumberFormat="0" applyFill="0" applyBorder="0" applyAlignment="0" applyProtection="0">
      <alignment vertical="center"/>
    </xf>
    <xf numFmtId="0" fontId="242" fillId="0" borderId="0" applyNumberFormat="0" applyFill="0" applyBorder="0" applyAlignment="0" applyProtection="0">
      <alignment vertical="top"/>
      <protection locked="0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0" fontId="25" fillId="13" borderId="27" applyNumberFormat="0" applyFont="0" applyAlignment="0" applyProtection="0">
      <alignment vertical="center"/>
    </xf>
    <xf numFmtId="182" fontId="243" fillId="0" borderId="0"/>
    <xf numFmtId="182" fontId="35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5" fillId="0" borderId="0"/>
    <xf numFmtId="222" fontId="35" fillId="0" borderId="0"/>
    <xf numFmtId="182" fontId="35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5" fillId="0" borderId="0"/>
    <xf numFmtId="0" fontId="3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44" fillId="0" borderId="0">
      <alignment vertical="center"/>
    </xf>
    <xf numFmtId="0" fontId="7" fillId="0" borderId="0"/>
    <xf numFmtId="0" fontId="245" fillId="0" borderId="0">
      <alignment vertical="center"/>
    </xf>
    <xf numFmtId="0" fontId="7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5" fillId="0" borderId="0">
      <alignment vertical="center"/>
    </xf>
    <xf numFmtId="0" fontId="7" fillId="0" borderId="0"/>
    <xf numFmtId="0" fontId="35" fillId="0" borderId="0"/>
    <xf numFmtId="182" fontId="246" fillId="0" borderId="0">
      <alignment vertical="center"/>
    </xf>
    <xf numFmtId="0" fontId="25" fillId="0" borderId="0"/>
    <xf numFmtId="0" fontId="25" fillId="0" borderId="0"/>
    <xf numFmtId="182" fontId="11" fillId="0" borderId="0"/>
    <xf numFmtId="0" fontId="11" fillId="0" borderId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7" fillId="19" borderId="0" applyNumberFormat="0" applyBorder="0" applyAlignment="0" applyProtection="0">
      <alignment vertical="center"/>
    </xf>
    <xf numFmtId="0" fontId="248" fillId="19" borderId="0" applyNumberFormat="0" applyBorder="0" applyAlignment="0" applyProtection="0">
      <alignment vertical="center"/>
    </xf>
    <xf numFmtId="0" fontId="31" fillId="13" borderId="27" applyNumberFormat="0" applyFont="0" applyAlignment="0" applyProtection="0">
      <alignment vertical="center"/>
    </xf>
    <xf numFmtId="182" fontId="243" fillId="0" borderId="40">
      <alignment horizontal="center"/>
    </xf>
    <xf numFmtId="182" fontId="249" fillId="0" borderId="0"/>
    <xf numFmtId="0" fontId="250" fillId="0" borderId="0" applyNumberFormat="0" applyFill="0" applyBorder="0" applyAlignment="0" applyProtection="0">
      <alignment vertical="center"/>
    </xf>
    <xf numFmtId="0" fontId="251" fillId="30" borderId="13" applyNumberFormat="0" applyAlignment="0" applyProtection="0">
      <alignment vertical="center"/>
    </xf>
    <xf numFmtId="177" fontId="84" fillId="0" borderId="0" applyFont="0" applyFill="0" applyBorder="0" applyAlignment="0" applyProtection="0"/>
    <xf numFmtId="203" fontId="25" fillId="0" borderId="0" applyFont="0" applyFill="0" applyBorder="0" applyAlignment="0" applyProtection="0"/>
    <xf numFmtId="182" fontId="25" fillId="0" borderId="0"/>
    <xf numFmtId="0" fontId="252" fillId="0" borderId="24" applyNumberFormat="0" applyFill="0" applyAlignment="0" applyProtection="0">
      <alignment vertical="center"/>
    </xf>
    <xf numFmtId="0" fontId="253" fillId="0" borderId="0" applyNumberFormat="0" applyFill="0" applyBorder="0" applyAlignment="0" applyProtection="0">
      <alignment vertical="top"/>
      <protection locked="0"/>
    </xf>
    <xf numFmtId="182" fontId="254" fillId="0" borderId="36" applyNumberFormat="0" applyFill="0" applyAlignment="0" applyProtection="0">
      <alignment vertical="center"/>
    </xf>
    <xf numFmtId="182" fontId="254" fillId="0" borderId="36" applyNumberFormat="0" applyFill="0" applyAlignment="0" applyProtection="0">
      <alignment vertical="center"/>
    </xf>
    <xf numFmtId="182" fontId="254" fillId="0" borderId="36" applyNumberFormat="0" applyFill="0" applyAlignment="0" applyProtection="0">
      <alignment vertical="center"/>
    </xf>
    <xf numFmtId="0" fontId="255" fillId="11" borderId="11" applyNumberFormat="0" applyAlignment="0" applyProtection="0">
      <alignment vertical="center"/>
    </xf>
    <xf numFmtId="0" fontId="255" fillId="11" borderId="11" applyNumberFormat="0" applyAlignment="0" applyProtection="0">
      <alignment vertical="center"/>
    </xf>
    <xf numFmtId="0" fontId="255" fillId="11" borderId="11" applyNumberFormat="0" applyAlignment="0" applyProtection="0">
      <alignment vertical="center"/>
    </xf>
    <xf numFmtId="0" fontId="255" fillId="11" borderId="11" applyNumberFormat="0" applyAlignment="0" applyProtection="0">
      <alignment vertical="center"/>
    </xf>
    <xf numFmtId="0" fontId="256" fillId="0" borderId="0" applyNumberFormat="0" applyFill="0" applyBorder="0" applyAlignment="0" applyProtection="0">
      <alignment vertical="center"/>
    </xf>
    <xf numFmtId="182" fontId="257" fillId="0" borderId="25" applyNumberFormat="0" applyFill="0" applyAlignment="0" applyProtection="0">
      <alignment vertical="center"/>
    </xf>
    <xf numFmtId="182" fontId="258" fillId="0" borderId="21" applyNumberFormat="0" applyFill="0" applyAlignment="0" applyProtection="0">
      <alignment vertical="center"/>
    </xf>
    <xf numFmtId="0" fontId="259" fillId="0" borderId="22" applyNumberFormat="0" applyFill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8" borderId="0" applyNumberFormat="0" applyBorder="0" applyAlignment="0" applyProtection="0">
      <alignment vertical="center"/>
    </xf>
    <xf numFmtId="0" fontId="261" fillId="18" borderId="14" applyNumberFormat="0" applyAlignment="0" applyProtection="0">
      <alignment vertical="center"/>
    </xf>
    <xf numFmtId="0" fontId="261" fillId="18" borderId="14" applyNumberFormat="0" applyAlignment="0" applyProtection="0">
      <alignment vertical="center"/>
    </xf>
    <xf numFmtId="0" fontId="261" fillId="18" borderId="14" applyNumberFormat="0" applyAlignment="0" applyProtection="0">
      <alignment vertical="center"/>
    </xf>
    <xf numFmtId="0" fontId="261" fillId="18" borderId="14" applyNumberFormat="0" applyAlignment="0" applyProtection="0">
      <alignment vertical="center"/>
    </xf>
    <xf numFmtId="182" fontId="40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40" fillId="0" borderId="0"/>
    <xf numFmtId="182" fontId="262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</cellStyleXfs>
  <cellXfs count="65">
    <xf numFmtId="0" fontId="0" fillId="0" borderId="0" xfId="0">
      <alignment vertical="center"/>
    </xf>
    <xf numFmtId="0" fontId="3" fillId="0" borderId="0" xfId="3" applyFont="1" applyAlignment="1" applyProtection="1">
      <alignment vertical="center"/>
      <protection locked="0"/>
    </xf>
    <xf numFmtId="176" fontId="6" fillId="0" borderId="0" xfId="4" applyNumberFormat="1" applyFont="1" applyFill="1" applyAlignment="1" applyProtection="1">
      <alignment vertical="center"/>
      <protection locked="0"/>
    </xf>
    <xf numFmtId="38" fontId="6" fillId="0" borderId="0" xfId="5" applyNumberFormat="1" applyFont="1" applyFill="1" applyAlignment="1" applyProtection="1">
      <alignment vertical="center"/>
      <protection locked="0"/>
    </xf>
    <xf numFmtId="38" fontId="8" fillId="0" borderId="0" xfId="6" applyNumberFormat="1" applyFont="1" applyAlignment="1" applyProtection="1">
      <alignment vertical="center"/>
      <protection locked="0"/>
    </xf>
    <xf numFmtId="0" fontId="9" fillId="0" borderId="0" xfId="3" applyFont="1" applyAlignment="1" applyProtection="1">
      <alignment vertical="center"/>
      <protection locked="0"/>
    </xf>
    <xf numFmtId="0" fontId="1" fillId="0" borderId="0" xfId="7">
      <alignment vertical="center"/>
    </xf>
    <xf numFmtId="176" fontId="6" fillId="0" borderId="0" xfId="8" applyFont="1" applyFill="1" applyBorder="1" applyAlignment="1" applyProtection="1">
      <alignment horizontal="left" vertical="center"/>
      <protection locked="0"/>
    </xf>
    <xf numFmtId="176" fontId="6" fillId="0" borderId="0" xfId="8" applyFont="1" applyFill="1" applyBorder="1" applyAlignment="1" applyProtection="1">
      <alignment vertical="center"/>
      <protection locked="0"/>
    </xf>
    <xf numFmtId="0" fontId="12" fillId="0" borderId="0" xfId="5" applyFont="1" applyFill="1" applyBorder="1" applyAlignment="1" applyProtection="1">
      <alignment vertical="center"/>
      <protection locked="0"/>
    </xf>
    <xf numFmtId="14" fontId="13" fillId="0" borderId="0" xfId="8" applyNumberFormat="1" applyFont="1" applyFill="1" applyBorder="1" applyAlignment="1" applyProtection="1">
      <alignment horizontal="left" vertical="center"/>
      <protection locked="0"/>
    </xf>
    <xf numFmtId="0" fontId="6" fillId="0" borderId="0" xfId="9" applyFont="1" applyFill="1" applyBorder="1" applyAlignment="1" applyProtection="1">
      <alignment horizontal="left" vertical="center"/>
      <protection locked="0"/>
    </xf>
    <xf numFmtId="38" fontId="14" fillId="0" borderId="0" xfId="9" applyNumberFormat="1" applyFont="1" applyFill="1" applyBorder="1" applyAlignment="1" applyProtection="1">
      <alignment horizontal="left" vertical="center"/>
      <protection locked="0"/>
    </xf>
    <xf numFmtId="38" fontId="15" fillId="0" borderId="0" xfId="9" applyNumberFormat="1" applyFont="1" applyFill="1" applyBorder="1" applyAlignment="1" applyProtection="1">
      <alignment horizontal="left" vertical="center"/>
      <protection locked="0"/>
    </xf>
    <xf numFmtId="38" fontId="15" fillId="0" borderId="0" xfId="9" applyNumberFormat="1" applyFont="1" applyFill="1" applyBorder="1" applyAlignment="1" applyProtection="1">
      <alignment horizontal="center" vertical="center"/>
      <protection locked="0"/>
    </xf>
    <xf numFmtId="178" fontId="15" fillId="0" borderId="0" xfId="2" applyNumberFormat="1" applyFont="1" applyFill="1" applyBorder="1" applyAlignment="1" applyProtection="1">
      <alignment horizontal="center" vertical="center"/>
      <protection locked="0"/>
    </xf>
    <xf numFmtId="0" fontId="6" fillId="0" borderId="0" xfId="9" applyFont="1" applyFill="1" applyBorder="1" applyAlignment="1" applyProtection="1">
      <alignment vertical="center"/>
      <protection locked="0"/>
    </xf>
    <xf numFmtId="38" fontId="16" fillId="0" borderId="0" xfId="9" applyNumberFormat="1" applyFont="1" applyFill="1" applyBorder="1" applyAlignment="1" applyProtection="1">
      <alignment horizontal="left" vertical="center"/>
      <protection locked="0"/>
    </xf>
    <xf numFmtId="0" fontId="6" fillId="0" borderId="0" xfId="10" applyFont="1" applyAlignment="1" applyProtection="1">
      <alignment vertical="center"/>
      <protection locked="0"/>
    </xf>
    <xf numFmtId="38" fontId="6" fillId="0" borderId="0" xfId="11" applyNumberFormat="1" applyFont="1" applyBorder="1" applyAlignment="1" applyProtection="1">
      <alignment vertical="center"/>
      <protection locked="0"/>
    </xf>
    <xf numFmtId="178" fontId="6" fillId="0" borderId="0" xfId="2" applyNumberFormat="1" applyFont="1" applyBorder="1" applyAlignment="1" applyProtection="1">
      <alignment horizontal="centerContinuous" vertical="center"/>
      <protection locked="0"/>
    </xf>
    <xf numFmtId="38" fontId="6" fillId="0" borderId="0" xfId="11" applyNumberFormat="1" applyFont="1" applyBorder="1" applyAlignment="1" applyProtection="1">
      <alignment horizontal="centerContinuous" vertical="center"/>
      <protection locked="0"/>
    </xf>
    <xf numFmtId="178" fontId="6" fillId="0" borderId="0" xfId="2" applyNumberFormat="1" applyFont="1" applyBorder="1" applyAlignment="1" applyProtection="1">
      <alignment horizontal="center" vertical="center"/>
      <protection locked="0"/>
    </xf>
    <xf numFmtId="178" fontId="6" fillId="0" borderId="0" xfId="2" applyNumberFormat="1" applyFont="1" applyAlignment="1" applyProtection="1">
      <alignment vertical="center"/>
      <protection locked="0"/>
    </xf>
    <xf numFmtId="179" fontId="6" fillId="0" borderId="0" xfId="1" applyNumberFormat="1" applyFont="1" applyFill="1" applyBorder="1" applyAlignment="1" applyProtection="1">
      <alignment vertical="center"/>
      <protection locked="0"/>
    </xf>
    <xf numFmtId="180" fontId="6" fillId="0" borderId="0" xfId="1" applyNumberFormat="1" applyFont="1" applyFill="1" applyBorder="1" applyAlignment="1" applyProtection="1">
      <alignment horizontal="center" vertical="center"/>
      <protection locked="0"/>
    </xf>
    <xf numFmtId="0" fontId="6" fillId="0" borderId="0" xfId="11" applyFont="1" applyAlignment="1" applyProtection="1">
      <alignment vertical="center"/>
      <protection locked="0"/>
    </xf>
    <xf numFmtId="0" fontId="18" fillId="2" borderId="0" xfId="5" applyFont="1" applyFill="1" applyAlignment="1" applyProtection="1">
      <alignment vertical="center"/>
      <protection locked="0"/>
    </xf>
    <xf numFmtId="0" fontId="12" fillId="0" borderId="0" xfId="5" applyFont="1" applyFill="1" applyAlignment="1" applyProtection="1">
      <alignment vertical="center"/>
      <protection locked="0"/>
    </xf>
    <xf numFmtId="181" fontId="12" fillId="0" borderId="0" xfId="5" applyNumberFormat="1" applyFont="1" applyFill="1" applyAlignment="1" applyProtection="1">
      <alignment vertical="center"/>
      <protection locked="0"/>
    </xf>
    <xf numFmtId="179" fontId="6" fillId="0" borderId="0" xfId="1" applyNumberFormat="1" applyFont="1" applyFill="1" applyBorder="1" applyAlignment="1" applyProtection="1">
      <alignment horizontal="center" vertical="center"/>
      <protection locked="0"/>
    </xf>
    <xf numFmtId="0" fontId="12" fillId="0" borderId="0" xfId="5" applyFont="1" applyAlignment="1" applyProtection="1">
      <alignment vertical="center"/>
      <protection locked="0"/>
    </xf>
    <xf numFmtId="181" fontId="12" fillId="0" borderId="0" xfId="5" applyNumberFormat="1" applyFont="1" applyAlignment="1" applyProtection="1">
      <alignment vertical="center"/>
      <protection locked="0"/>
    </xf>
    <xf numFmtId="0" fontId="19" fillId="3" borderId="1" xfId="5" applyFont="1" applyFill="1" applyBorder="1" applyAlignment="1" applyProtection="1">
      <alignment horizontal="center" vertical="center"/>
    </xf>
    <xf numFmtId="0" fontId="12" fillId="3" borderId="2" xfId="5" applyFont="1" applyFill="1" applyBorder="1" applyAlignment="1" applyProtection="1">
      <alignment horizontal="center" vertical="center"/>
    </xf>
    <xf numFmtId="0" fontId="12" fillId="3" borderId="3" xfId="5" applyFont="1" applyFill="1" applyBorder="1" applyAlignment="1" applyProtection="1">
      <alignment horizontal="center" vertical="center"/>
    </xf>
    <xf numFmtId="0" fontId="19" fillId="3" borderId="4" xfId="5" applyFont="1" applyFill="1" applyBorder="1" applyAlignment="1" applyProtection="1">
      <alignment horizontal="left" vertical="center"/>
    </xf>
    <xf numFmtId="179" fontId="12" fillId="4" borderId="0" xfId="1" applyNumberFormat="1" applyFont="1" applyFill="1" applyBorder="1" applyAlignment="1" applyProtection="1">
      <alignment horizontal="center" vertical="center"/>
      <protection locked="0"/>
    </xf>
    <xf numFmtId="179" fontId="12" fillId="0" borderId="0" xfId="1" applyNumberFormat="1" applyFont="1" applyFill="1" applyBorder="1" applyAlignment="1" applyProtection="1">
      <alignment horizontal="right" vertical="center"/>
      <protection locked="0"/>
    </xf>
    <xf numFmtId="3" fontId="12" fillId="0" borderId="0" xfId="5" applyNumberFormat="1" applyFont="1" applyFill="1" applyAlignment="1" applyProtection="1">
      <alignment vertical="center"/>
      <protection locked="0"/>
    </xf>
    <xf numFmtId="179" fontId="12" fillId="0" borderId="5" xfId="1" applyNumberFormat="1" applyFont="1" applyFill="1" applyBorder="1" applyAlignment="1" applyProtection="1">
      <alignment horizontal="right" vertical="center"/>
      <protection locked="0"/>
    </xf>
    <xf numFmtId="0" fontId="20" fillId="0" borderId="0" xfId="5" applyFont="1" applyFill="1" applyAlignment="1" applyProtection="1">
      <alignment vertical="center"/>
      <protection locked="0"/>
    </xf>
    <xf numFmtId="0" fontId="12" fillId="3" borderId="4" xfId="5" applyFont="1" applyFill="1" applyBorder="1" applyAlignment="1" applyProtection="1">
      <alignment horizontal="left" vertical="center"/>
    </xf>
    <xf numFmtId="179" fontId="12" fillId="4" borderId="0" xfId="1" applyNumberFormat="1" applyFont="1" applyFill="1" applyBorder="1" applyAlignment="1" applyProtection="1">
      <alignment horizontal="right" vertical="center"/>
    </xf>
    <xf numFmtId="0" fontId="21" fillId="0" borderId="0" xfId="5" applyFont="1" applyFill="1" applyAlignment="1" applyProtection="1">
      <alignment vertical="center"/>
      <protection locked="0"/>
    </xf>
    <xf numFmtId="179" fontId="12" fillId="4" borderId="0" xfId="1" applyNumberFormat="1" applyFont="1" applyFill="1" applyBorder="1" applyAlignment="1" applyProtection="1">
      <alignment horizontal="right" vertical="center"/>
      <protection locked="0"/>
    </xf>
    <xf numFmtId="178" fontId="12" fillId="5" borderId="0" xfId="2" applyNumberFormat="1" applyFont="1" applyFill="1" applyBorder="1" applyAlignment="1" applyProtection="1">
      <alignment horizontal="right" vertical="center"/>
    </xf>
    <xf numFmtId="178" fontId="12" fillId="5" borderId="5" xfId="2" applyNumberFormat="1" applyFont="1" applyFill="1" applyBorder="1" applyAlignment="1" applyProtection="1">
      <alignment horizontal="right" vertical="center"/>
    </xf>
    <xf numFmtId="0" fontId="19" fillId="3" borderId="6" xfId="5" applyFont="1" applyFill="1" applyBorder="1" applyAlignment="1" applyProtection="1">
      <alignment horizontal="left" vertical="center"/>
    </xf>
    <xf numFmtId="179" fontId="12" fillId="4" borderId="7" xfId="1" applyNumberFormat="1" applyFont="1" applyFill="1" applyBorder="1" applyAlignment="1" applyProtection="1">
      <alignment horizontal="right" vertical="center"/>
      <protection locked="0"/>
    </xf>
    <xf numFmtId="181" fontId="12" fillId="5" borderId="7" xfId="1" applyNumberFormat="1" applyFont="1" applyFill="1" applyBorder="1" applyAlignment="1" applyProtection="1">
      <alignment horizontal="right" vertical="center"/>
    </xf>
    <xf numFmtId="181" fontId="12" fillId="5" borderId="8" xfId="1" applyNumberFormat="1" applyFont="1" applyFill="1" applyBorder="1" applyAlignment="1" applyProtection="1">
      <alignment horizontal="right" vertical="center"/>
    </xf>
    <xf numFmtId="0" fontId="12" fillId="0" borderId="9" xfId="5" applyFont="1" applyFill="1" applyBorder="1" applyAlignment="1" applyProtection="1">
      <alignment vertical="center"/>
      <protection locked="0"/>
    </xf>
    <xf numFmtId="0" fontId="12" fillId="0" borderId="10" xfId="5" applyFont="1" applyFill="1" applyBorder="1" applyAlignment="1" applyProtection="1">
      <alignment vertical="center"/>
      <protection locked="0"/>
    </xf>
    <xf numFmtId="181" fontId="12" fillId="0" borderId="10" xfId="5" applyNumberFormat="1" applyFont="1" applyFill="1" applyBorder="1" applyAlignment="1" applyProtection="1">
      <alignment vertical="center"/>
      <protection locked="0"/>
    </xf>
    <xf numFmtId="0" fontId="22" fillId="3" borderId="4" xfId="5" applyFont="1" applyFill="1" applyBorder="1" applyAlignment="1" applyProtection="1">
      <alignment horizontal="left" vertical="center"/>
    </xf>
    <xf numFmtId="179" fontId="23" fillId="4" borderId="0" xfId="1" applyNumberFormat="1" applyFont="1" applyFill="1" applyBorder="1" applyAlignment="1" applyProtection="1">
      <alignment horizontal="center" vertical="center"/>
      <protection locked="0"/>
    </xf>
    <xf numFmtId="179" fontId="23" fillId="0" borderId="0" xfId="1" applyNumberFormat="1" applyFont="1" applyFill="1" applyBorder="1" applyAlignment="1" applyProtection="1">
      <alignment horizontal="right" vertical="center"/>
      <protection locked="0"/>
    </xf>
    <xf numFmtId="179" fontId="23" fillId="0" borderId="5" xfId="1" applyNumberFormat="1" applyFont="1" applyFill="1" applyBorder="1" applyAlignment="1" applyProtection="1">
      <alignment horizontal="right" vertical="center"/>
      <protection locked="0"/>
    </xf>
    <xf numFmtId="3" fontId="23" fillId="0" borderId="0" xfId="5" applyNumberFormat="1" applyFont="1" applyFill="1" applyAlignment="1" applyProtection="1">
      <alignment vertical="center"/>
      <protection locked="0"/>
    </xf>
    <xf numFmtId="0" fontId="22" fillId="0" borderId="0" xfId="5" applyFont="1" applyFill="1" applyAlignment="1" applyProtection="1">
      <alignment vertical="center"/>
      <protection locked="0"/>
    </xf>
    <xf numFmtId="0" fontId="23" fillId="0" borderId="0" xfId="5" applyFont="1" applyFill="1" applyAlignment="1" applyProtection="1">
      <alignment vertical="center"/>
      <protection locked="0"/>
    </xf>
    <xf numFmtId="179" fontId="24" fillId="0" borderId="0" xfId="7" applyNumberFormat="1" applyFont="1">
      <alignment vertical="center"/>
    </xf>
    <xf numFmtId="179" fontId="1" fillId="0" borderId="0" xfId="7" applyNumberFormat="1">
      <alignment vertical="center"/>
    </xf>
    <xf numFmtId="179" fontId="1" fillId="0" borderId="0" xfId="1" applyNumberFormat="1" applyFont="1" applyAlignment="1">
      <alignment vertical="center"/>
    </xf>
  </cellXfs>
  <cellStyles count="14257">
    <cellStyle name="          _x000d__x000a_386grabber=VGA.3GR_x000d__x000a_" xfId="12"/>
    <cellStyle name="          _x000d__x000a_386grabber=VGA.3GR_x000d__x000a_ 2" xfId="13"/>
    <cellStyle name="          _x000d__x000a_386grabber=VGA.3GR_x000d__x000a_ 2 2" xfId="14"/>
    <cellStyle name="          _x000d__x000a_386grabber=VGA.3GR_x000d__x000a_ 3" xfId="15"/>
    <cellStyle name=" 3]_x000d__x000a_Zoomed=1_x000d__x000a_Row=128_x000d__x000a_Column=101_x000d__x000a_Height=300_x000d__x000a_Width=301_x000d__x000a_FontName=System_x000d__x000a_FontStyle=1_x000d__x000a_FontSize=12_x000d__x000a_PrtFontNa" xfId="16"/>
    <cellStyle name="%" xfId="17"/>
    <cellStyle name="%_Capex Details" xfId="18"/>
    <cellStyle name="%_Capex Details_China Prop Co Budget Pack 1112 140211" xfId="19"/>
    <cellStyle name="%_Capex Details_China Prop Co P3PP Pack 1112" xfId="20"/>
    <cellStyle name="%_Capex Details_ROCE" xfId="21"/>
    <cellStyle name="%_Capex Details_关键经营指标展示" xfId="22"/>
    <cellStyle name="%_Cash Flow" xfId="23"/>
    <cellStyle name="%_Cash Flow_ROCE" xfId="24"/>
    <cellStyle name="%_China not for consol LTP 1011" xfId="25"/>
    <cellStyle name="%_China not for consol LTP 1011_ROCE" xfId="26"/>
    <cellStyle name="%_Formats" xfId="27"/>
    <cellStyle name="%_Formats_China Prop Co Budget Pack 1112 140211" xfId="28"/>
    <cellStyle name="%_Formats_China Prop Co P3PP Pack 1112" xfId="29"/>
    <cellStyle name="%_Formats_ROCE" xfId="30"/>
    <cellStyle name="%_Formats_关键经营指标展示" xfId="31"/>
    <cellStyle name="%_Group Budget Pack With Outturn 010312" xfId="32"/>
    <cellStyle name="%_Group MA_Draft_Section 3&amp;4_2003_V1" xfId="33"/>
    <cellStyle name="%_Group MA_Draft_Section 5&amp;6&amp;7_2003_V1" xfId="34"/>
    <cellStyle name="%_Group MA_Draft_V02" xfId="35"/>
    <cellStyle name="%_Group MA_Draft_V07" xfId="36"/>
    <cellStyle name="%_Headline Comparison" xfId="37"/>
    <cellStyle name="%_Headline Comparison_China Prop Co Budget Pack 1112 140211" xfId="38"/>
    <cellStyle name="%_Headline Comparison_China Prop Co P3PP Pack 1112" xfId="39"/>
    <cellStyle name="%_Headline Comparison_ROCE" xfId="40"/>
    <cellStyle name="%_Headline Comparison_关键经营指标展示" xfId="41"/>
    <cellStyle name="%_IAS Adjustments" xfId="42"/>
    <cellStyle name="%_IAS Adjustments_ROCE" xfId="43"/>
    <cellStyle name="%_Japan P7PP 1011" xfId="44"/>
    <cellStyle name="%_Japan P7PP 1011_China Prop Co Budget Pack 1112 140211" xfId="45"/>
    <cellStyle name="%_Japan P7PP 1011_China Prop Co P3PP Pack 1112" xfId="46"/>
    <cellStyle name="%_Japan P7PP 1011_ROCE" xfId="47"/>
    <cellStyle name="%_Japan P7PP 1011_关键经营指标展示" xfId="48"/>
    <cellStyle name="%_Leni Draft_Group_Financial_Reporting_Pack_01_June_2009" xfId="49"/>
    <cellStyle name="%_Leni Draft_Group_Financial_Reporting_Pack_01_June_2009_ROCE" xfId="50"/>
    <cellStyle name="%_Malaysia P7PP 1011" xfId="51"/>
    <cellStyle name="%_Malaysia P7PP 1011_China Prop Co Budget Pack 1112 140211" xfId="52"/>
    <cellStyle name="%_Malaysia P7PP 1011_China Prop Co P3PP Pack 1112" xfId="53"/>
    <cellStyle name="%_Malaysia P7PP 1011_ROCE" xfId="54"/>
    <cellStyle name="%_Malaysia P7PP 1011_关键经营指标展示" xfId="55"/>
    <cellStyle name="%_Regional Return_China half year Asset Valuation_1 (2)" xfId="56"/>
    <cellStyle name="%_Regional Return_KOREA_090601 S (2)" xfId="57"/>
    <cellStyle name="%_Regional Return_KOREA_090730 s" xfId="58"/>
    <cellStyle name="%_Reports_Coding Presentation to Paul" xfId="59"/>
    <cellStyle name="%_Reports_Coding Presentation to Paul_ROCE" xfId="60"/>
    <cellStyle name="%_ROCE" xfId="61"/>
    <cellStyle name="%_关键经营指标展示" xfId="62"/>
    <cellStyle name="?" xfId="63"/>
    <cellStyle name="??&amp;" xfId="64"/>
    <cellStyle name="??&amp;O" xfId="65"/>
    <cellStyle name="??&amp;O?" xfId="66"/>
    <cellStyle name="??&amp;O?&amp;" xfId="67"/>
    <cellStyle name="??&amp;O?&amp;H" xfId="68"/>
    <cellStyle name="??&amp;O?&amp;H?" xfId="69"/>
    <cellStyle name="??&amp;O?&amp;H?_x0008_" xfId="70"/>
    <cellStyle name="??&amp;O?&amp;H?_x0008__x000f_" xfId="71"/>
    <cellStyle name="??&amp;O?&amp;H?_x0008__x000f__x0007_" xfId="72"/>
    <cellStyle name="??&amp;O?&amp;H?_x0008_?" xfId="73"/>
    <cellStyle name="??&amp;O?&amp;H?_x0008__x000f__x0007_?" xfId="74"/>
    <cellStyle name="??&amp;O?&amp;H?_x0008__x000f__x0007_?_x0007_" xfId="75"/>
    <cellStyle name="??&amp;O?&amp;H?_x0008__x000f__x0007_?_x0007__x0001_" xfId="76"/>
    <cellStyle name="??&amp;O?&amp;H?_x0008__x000f__x0007_?_x0007__x0001__x0001_" xfId="77"/>
    <cellStyle name="??&amp;O?&amp;H?_x0008_??" xfId="78"/>
    <cellStyle name="??&amp;O?&amp;H?_x0008_??_x0007_" xfId="79"/>
    <cellStyle name="??&amp;O?&amp;H?_x0008_??_x0007__x0001_" xfId="80"/>
    <cellStyle name="??&amp;O?&amp;H?_x0008_??_x0007__x0001__x0001_" xfId="81"/>
    <cellStyle name="??&amp;O?&amp;H?_x0008_??_x0007__x0001__1011 P10 a_new" xfId="82"/>
    <cellStyle name="??&amp;O?&amp;H?_x0008_??_Cash Flow" xfId="83"/>
    <cellStyle name="??&amp;O?&amp;H?_x0008_??_x0007__ROCE" xfId="84"/>
    <cellStyle name="??&amp;O?&amp;H?_x0008_??_x0007__x0001__x0001__ROCE" xfId="85"/>
    <cellStyle name="??&amp;O?&amp;H?_x0008_??_关键经营指标展示" xfId="86"/>
    <cellStyle name="??&amp;O?&amp;H?_x0008_??_x0007__x0001__x0001__关键经营指标展示" xfId="87"/>
    <cellStyle name="??&amp;O?&amp;H?_x0008__x000f__x0007_?_0910 P1 a_new" xfId="88"/>
    <cellStyle name="??&amp;O?&amp;H?_x0008__x000f__x0007_?_x0007__1011 P10 a_new" xfId="89"/>
    <cellStyle name="??&amp;O?&amp;H?_x0008__x000f__x0007_?_x0007__x0001__x0001__1011 P10 a_new" xfId="90"/>
    <cellStyle name="??&amp;O?&amp;H?_x0008__x000f__x0007_?_x0007__1011 P11 b_new" xfId="91"/>
    <cellStyle name="??&amp;O?&amp;H?_x0008__x000f__x0007_?_x0007__x0001__x0001__1011 P2 a_new" xfId="92"/>
    <cellStyle name="??&amp;O?&amp;H?_x0008__x000f__x0007_?_x0007__Cash Flow" xfId="93"/>
    <cellStyle name="??&amp;O?&amp;H?_x0008__x000f__x0007_?_x0007__x0001__x0001__Group MA_Draft_Section 3&amp;4_2003_V1" xfId="94"/>
    <cellStyle name="??&amp;O?&amp;H?_x0008__x000f__x0007_?_x0007__IAS Adjustments" xfId="95"/>
    <cellStyle name="??&amp;O?&amp;H?_x0008__x000f__x0007_?_ROCE" xfId="96"/>
    <cellStyle name="??&amp;O?&amp;H?_x0008__x000f__x0007_?_x0007__x0001__x0001__ROCE" xfId="97"/>
    <cellStyle name="??&amp;O?&amp;H?_x0008__x000f__x0007_?_关键经营指标展示" xfId="98"/>
    <cellStyle name="??&amp;O?&amp;H?_x0008__x000f__x0007_?_x0007__关键经营指标展示" xfId="99"/>
    <cellStyle name="??&amp;O?&amp;H?_x0008__x000f__x0007_?_x0007__x0001__x0001__关键经营指标展示" xfId="100"/>
    <cellStyle name="??&amp;O?&amp;H?_x0008__0910 P1 a_new" xfId="101"/>
    <cellStyle name="??&amp;O?&amp;H?_x0008__x000f__0910 P1 a_new" xfId="102"/>
    <cellStyle name="??&amp;O?&amp;H?_x0008__1011 P10 a_new" xfId="103"/>
    <cellStyle name="??&amp;O?&amp;H?_x0008__x000f__1011 P10 a_new" xfId="104"/>
    <cellStyle name="??&amp;O?&amp;H?_x0008__1011 P2 a_new" xfId="105"/>
    <cellStyle name="??&amp;O?&amp;H?_x0008__x000f__1011 P2 a_new" xfId="106"/>
    <cellStyle name="??&amp;O?&amp;H?_x0008__1011 P2 a_new_1" xfId="107"/>
    <cellStyle name="??&amp;O?&amp;H?_x0008__x000f__1011 P2 a_new_1" xfId="108"/>
    <cellStyle name="??&amp;O?&amp;H?_x0008__1112 P10 a_new" xfId="109"/>
    <cellStyle name="??&amp;O?&amp;H?_x0008__x000f__x0007__Book2" xfId="110"/>
    <cellStyle name="??&amp;O?&amp;H?_ROCE" xfId="111"/>
    <cellStyle name="??&amp;O?&amp;H?_x0008__ROCE" xfId="112"/>
    <cellStyle name="??&amp;O?&amp;H?_关键经营指标展示" xfId="113"/>
    <cellStyle name="??&amp;O?&amp;H?_x0008__关键经营指标展示" xfId="114"/>
    <cellStyle name="??&amp;O?&amp;H?_x0008__x000f__x0007__关键经营指标展示" xfId="115"/>
    <cellStyle name="??&amp;O?&amp;H_ROCE" xfId="116"/>
    <cellStyle name="??&amp;O?_ROCE" xfId="117"/>
    <cellStyle name="??&amp;O_ROCE" xfId="118"/>
    <cellStyle name="??_???-010612-final" xfId="119"/>
    <cellStyle name="?_x001d_?K_x000c_&quot;y_x001b__x000a__x0015_yU_x0001_¤_x0005_u_x0006__x0007__x0001__x0001_" xfId="120"/>
    <cellStyle name="?_x001d_?K_x000c_&quot;y_x001b__x000d__x0015_yU_x0001_¤_x0005_u_x0006__x0007__x0001__x0001_" xfId="121"/>
    <cellStyle name="?_ROCE" xfId="122"/>
    <cellStyle name="?_关键经营指标展示" xfId="123"/>
    <cellStyle name="?‹æØ‚è [0.00]_Region Orders (2)" xfId="124"/>
    <cellStyle name="?‹æØ‚è_Region Orders (2)" xfId="125"/>
    <cellStyle name="?árky [0]_OFFICE_" xfId="126"/>
    <cellStyle name="?árky_OFFICE_" xfId="127"/>
    <cellStyle name="?iarky [0]_OFFICE_" xfId="128"/>
    <cellStyle name="?iarky_OFFICE_" xfId="129"/>
    <cellStyle name="?鹎%U龡&amp;H鼼_x0008__x0001__x001f_?_x0007__x0001__x0001_" xfId="130"/>
    <cellStyle name="?鹎%U龡&amp;H鼼_x0008__x0001__x001f_?_x0007__x0001__x0001_ 2" xfId="131"/>
    <cellStyle name="?鹎%U龡&amp;H鼼_x0008__x0001__x001f_?_x0007__x0001__x0001_ 3" xfId="132"/>
    <cellStyle name="@_text" xfId="133"/>
    <cellStyle name="_02_February_Reports-1" xfId="134"/>
    <cellStyle name="_02_February_Reports-1_Book2" xfId="135"/>
    <cellStyle name="_02_February_Reports-1_Book2_Copy of Development ITG 0910" xfId="136"/>
    <cellStyle name="_02_February_Reports-1_Book2_Copy of Development ITG 0910_ROCE" xfId="137"/>
    <cellStyle name="_02_February_Reports-1_Book2_Copy of Development ITG 0910_关键经营指标展示" xfId="138"/>
    <cellStyle name="_02_February_Reports-1_Book2_Development ITG 0910" xfId="139"/>
    <cellStyle name="_02_February_Reports-1_Book2_Development ITG 0910_ROCE" xfId="140"/>
    <cellStyle name="_02_February_Reports-1_Book2_Development ITG 0910_关键经营指标展示" xfId="141"/>
    <cellStyle name="_02_February_Reports-1_Book2_ITG Proforma 2008-09 - input" xfId="142"/>
    <cellStyle name="_02_February_Reports-1_Book2_ITG Proforma 2008-09 - input_关键经营指标展示" xfId="143"/>
    <cellStyle name="_02_February_Reports-1_Book2_Korea ITG 0809 (Acquistion File)" xfId="144"/>
    <cellStyle name="_02_February_Reports-1_Book2_Korea ITG 0809 (Acquistion File)_关键经营指标展示" xfId="145"/>
    <cellStyle name="_02_February_Reports-1_Book2_Model ITG for format changes" xfId="146"/>
    <cellStyle name="_02_February_Reports-1_Book2_Model ITG for format changes_关键经营指标展示" xfId="147"/>
    <cellStyle name="_02_February_Reports-1_Book2_ROCE" xfId="148"/>
    <cellStyle name="_02_February_Reports-1_Book2_关键经营指标展示" xfId="149"/>
    <cellStyle name="_02_February_Reports-1_Cash Flow" xfId="150"/>
    <cellStyle name="_02_February_Reports-1_Czech ITG" xfId="151"/>
    <cellStyle name="_02_February_Reports-1_Czech ITG_Copy of Development ITG 0910" xfId="152"/>
    <cellStyle name="_02_February_Reports-1_Czech ITG_Copy of Development ITG 0910_关键经营指标展示" xfId="153"/>
    <cellStyle name="_02_February_Reports-1_Czech ITG_Development ITG 0910" xfId="154"/>
    <cellStyle name="_02_February_Reports-1_Czech ITG_Development ITG 0910_关键经营指标展示" xfId="155"/>
    <cellStyle name="_02_February_Reports-1_Czech ITG_ITG Proforma 2008-09 - input" xfId="156"/>
    <cellStyle name="_02_February_Reports-1_Czech ITG_ITG Proforma 2008-09 - input_关键经营指标展示" xfId="157"/>
    <cellStyle name="_02_February_Reports-1_Czech ITG_Korea ITG 0809 (Acquistion File)" xfId="158"/>
    <cellStyle name="_02_February_Reports-1_Czech ITG_Korea ITG 0809 (Acquistion File)_关键经营指标展示" xfId="159"/>
    <cellStyle name="_02_February_Reports-1_Czech ITG_Model ITG for format changes" xfId="160"/>
    <cellStyle name="_02_February_Reports-1_Czech ITG_Model ITG for format changes_关键经营指标展示" xfId="161"/>
    <cellStyle name="_02_February_Reports-1_Czech ITG_关键经营指标展示" xfId="162"/>
    <cellStyle name="_02_February_Reports-1_Group Budget Pack With Outturn 010312" xfId="163"/>
    <cellStyle name="_02_February_Reports-1_IAS Adjustments" xfId="164"/>
    <cellStyle name="_02_February_Reports-1_P&amp;L" xfId="165"/>
    <cellStyle name="_02_February_Reports-1_Regional Return_China half year Asset Valuation_1 (2)" xfId="166"/>
    <cellStyle name="_02_February_Reports-1_Regional Return_KOREA_090601 S (2)" xfId="167"/>
    <cellStyle name="_02_February_Reports-1_Regional Return_KOREA_090730 s" xfId="168"/>
    <cellStyle name="_02_February_Reports-1_关键经营指标展示" xfId="169"/>
    <cellStyle name="_040602_(콤텔)삼성테스코_어수중_win ent.sql 1pl-mail" xfId="170"/>
    <cellStyle name="_0505-B Other income accrual" xfId="171"/>
    <cellStyle name="_0608-01-삼성테스코-엄명덕 주임님(FTP서버 외) - 어수중 수정" xfId="172"/>
    <cellStyle name="_08.11.07 0809 BUDGET" xfId="173"/>
    <cellStyle name="_09_10 Support Budget with country summaries 08_01_09" xfId="174"/>
    <cellStyle name="_1. International Summary_WW" xfId="175"/>
    <cellStyle name="_1. International Summary_WW_BS (input)" xfId="176"/>
    <cellStyle name="_1. International Summary_WW_BS (input)_China Prop Co Budget Pack 1112 140211" xfId="177"/>
    <cellStyle name="_1. International Summary_WW_BS (input)_China Prop Co P3PP Pack 1112" xfId="178"/>
    <cellStyle name="_1. International Summary_WW_BS (input)_关键经营指标展示" xfId="179"/>
    <cellStyle name="_1. International Summary_WW_China Prop Co Budget Pack 1112 140211" xfId="180"/>
    <cellStyle name="_1. International Summary_WW_China Prop Co P3PP Pack 1112" xfId="181"/>
    <cellStyle name="_1. International Summary_WW_Strategic Summary" xfId="182"/>
    <cellStyle name="_1. International Summary_WW_关键经营指标展示" xfId="183"/>
    <cellStyle name="_1. LTP Summary 2007_08" xfId="184"/>
    <cellStyle name="_1. LTP Summary 2007_08 Inc US" xfId="185"/>
    <cellStyle name="_106.Markeating Cost" xfId="186"/>
    <cellStyle name="_110  Depreciation" xfId="187"/>
    <cellStyle name="_111  Property cost" xfId="188"/>
    <cellStyle name="_111.Property cost" xfId="189"/>
    <cellStyle name="_112.  Mall" xfId="190"/>
    <cellStyle name="_112.Mall" xfId="191"/>
    <cellStyle name="_2004 Profit Forecast" xfId="192"/>
    <cellStyle name="_2004 Profit Forecast_Regional Return_China half year Asset Valuation_1 (2)" xfId="193"/>
    <cellStyle name="_2004 Profit Forecast_Regional Return_KOREA_090601 S (2)" xfId="194"/>
    <cellStyle name="_2004 Profit Forecast_Regional Return_KOREA_090730 s" xfId="195"/>
    <cellStyle name="_2005 LTP Summary" xfId="196"/>
    <cellStyle name="_2005 Planning Day Template - Czech.xls Chart 100" xfId="197"/>
    <cellStyle name="_2005 Planning Day Template - Czech.xls Chart 100_2007 Review Day China" xfId="198"/>
    <cellStyle name="_2005 Planning Day Template - Czech.xls Chart 100_2007 Review Day China_BS (input)" xfId="199"/>
    <cellStyle name="_2005 Planning Day Template - Czech.xls Chart 100_2007 Review Day China_BS (input)_China Prop Co Budget Pack 1112 140211" xfId="200"/>
    <cellStyle name="_2005 Planning Day Template - Czech.xls Chart 100_2007 Review Day China_BS (input)_China Prop Co P3PP Pack 1112" xfId="201"/>
    <cellStyle name="_2005 Planning Day Template - Czech.xls Chart 100_2007 Review Day China_BS (input)_关键经营指标展示" xfId="202"/>
    <cellStyle name="_2005 Planning Day Template - Czech.xls Chart 100_2007 Review Day China_China Prop Co Budget Pack 1112 140211" xfId="203"/>
    <cellStyle name="_2005 Planning Day Template - Czech.xls Chart 100_2007 Review Day China_China Prop Co P3PP Pack 1112" xfId="204"/>
    <cellStyle name="_2005 Planning Day Template - Czech.xls Chart 100_2007 Review Day China_Strategic Summary" xfId="205"/>
    <cellStyle name="_2005 Planning Day Template - Czech.xls Chart 100_2007 Review Day China_关键经营指标展示" xfId="206"/>
    <cellStyle name="_2005 Planning Day Template - Czech.xls Chart 100_2007 Review Day Czech" xfId="207"/>
    <cellStyle name="_2005 Planning Day Template - Czech.xls Chart 100_2007 Review Day Czech_BS (input)" xfId="208"/>
    <cellStyle name="_2005 Planning Day Template - Czech.xls Chart 100_2007 Review Day Czech_BS (input)_China Prop Co Budget Pack 1112 140211" xfId="209"/>
    <cellStyle name="_2005 Planning Day Template - Czech.xls Chart 100_2007 Review Day Czech_BS (input)_China Prop Co P3PP Pack 1112" xfId="210"/>
    <cellStyle name="_2005 Planning Day Template - Czech.xls Chart 100_2007 Review Day Czech_BS (input)_关键经营指标展示" xfId="211"/>
    <cellStyle name="_2005 Planning Day Template - Czech.xls Chart 100_2007 Review Day Czech_China Prop Co Budget Pack 1112 140211" xfId="212"/>
    <cellStyle name="_2005 Planning Day Template - Czech.xls Chart 100_2007 Review Day Czech_China Prop Co P3PP Pack 1112" xfId="213"/>
    <cellStyle name="_2005 Planning Day Template - Czech.xls Chart 100_2007 Review Day Czech_Strategic Summary" xfId="214"/>
    <cellStyle name="_2005 Planning Day Template - Czech.xls Chart 100_2007 Review Day Czech_关键经营指标展示" xfId="215"/>
    <cellStyle name="_2005 Planning Day Template - Czech.xls Chart 100_2007 Review Day Poland" xfId="216"/>
    <cellStyle name="_2005 Planning Day Template - Czech.xls Chart 100_2007 Review Day Poland_BS (input)" xfId="217"/>
    <cellStyle name="_2005 Planning Day Template - Czech.xls Chart 100_2007 Review Day Poland_BS (input)_China Prop Co Budget Pack 1112 140211" xfId="218"/>
    <cellStyle name="_2005 Planning Day Template - Czech.xls Chart 100_2007 Review Day Poland_BS (input)_China Prop Co P3PP Pack 1112" xfId="219"/>
    <cellStyle name="_2005 Planning Day Template - Czech.xls Chart 100_2007 Review Day Poland_BS (input)_关键经营指标展示" xfId="220"/>
    <cellStyle name="_2005 Planning Day Template - Czech.xls Chart 100_2007 Review Day Poland_China Prop Co Budget Pack 1112 140211" xfId="221"/>
    <cellStyle name="_2005 Planning Day Template - Czech.xls Chart 100_2007 Review Day Poland_China Prop Co P3PP Pack 1112" xfId="222"/>
    <cellStyle name="_2005 Planning Day Template - Czech.xls Chart 100_2007 Review Day Poland_Strategic Summary" xfId="223"/>
    <cellStyle name="_2005 Planning Day Template - Czech.xls Chart 100_2007 Review Day Poland_关键经营指标展示" xfId="224"/>
    <cellStyle name="_2005 Planning Day Template - Czech.xls Chart 100_2008 cfp draft" xfId="225"/>
    <cellStyle name="_2005 Planning Day Template - Czech.xls Chart 100_2008 cfp draft_BS (input)" xfId="226"/>
    <cellStyle name="_2005 Planning Day Template - Czech.xls Chart 100_2008 cfp draft_BS (input)_China Prop Co Budget Pack 1112 140211" xfId="227"/>
    <cellStyle name="_2005 Planning Day Template - Czech.xls Chart 100_2008 cfp draft_BS (input)_China Prop Co P3PP Pack 1112" xfId="228"/>
    <cellStyle name="_2005 Planning Day Template - Czech.xls Chart 100_2008 cfp draft_BS (input)_关键经营指标展示" xfId="229"/>
    <cellStyle name="_2005 Planning Day Template - Czech.xls Chart 100_2008 cfp draft_China Prop Co Budget Pack 1112 140211" xfId="230"/>
    <cellStyle name="_2005 Planning Day Template - Czech.xls Chart 100_2008 cfp draft_China Prop Co P3PP Pack 1112" xfId="231"/>
    <cellStyle name="_2005 Planning Day Template - Czech.xls Chart 100_2008 cfp draft_Strategic Summary" xfId="232"/>
    <cellStyle name="_2005 Planning Day Template - Czech.xls Chart 100_2008 cfp draft_关键经营指标展示" xfId="233"/>
    <cellStyle name="_2005 Planning Day Template - Czech.xls Chart 100_2008 Opening PnL_new model" xfId="234"/>
    <cellStyle name="_2005 Planning Day Template - Czech.xls Chart 100_2008 planning day draft" xfId="235"/>
    <cellStyle name="_2005 Planning Day Template - Czech.xls Chart 100_2008 planning day draft_BS (input)" xfId="236"/>
    <cellStyle name="_2005 Planning Day Template - Czech.xls Chart 100_2008 planning day draft_BS (input)_China Prop Co Budget Pack 1112 140211" xfId="237"/>
    <cellStyle name="_2005 Planning Day Template - Czech.xls Chart 100_2008 planning day draft_BS (input)_China Prop Co P3PP Pack 1112" xfId="238"/>
    <cellStyle name="_2005 Planning Day Template - Czech.xls Chart 100_2008 planning day draft_BS (input)_关键经营指标展示" xfId="239"/>
    <cellStyle name="_2005 Planning Day Template - Czech.xls Chart 100_2008 planning day draft_China Prop Co Budget Pack 1112 140211" xfId="240"/>
    <cellStyle name="_2005 Planning Day Template - Czech.xls Chart 100_2008 planning day draft_China Prop Co P3PP Pack 1112" xfId="241"/>
    <cellStyle name="_2005 Planning Day Template - Czech.xls Chart 100_2008 planning day draft_Strategic Summary" xfId="242"/>
    <cellStyle name="_2005 Planning Day Template - Czech.xls Chart 100_2008 planning day draft_关键经营指标展示" xfId="243"/>
    <cellStyle name="_2005 Planning Day Template - Czech.xls Chart 100_Bob review pack (2)" xfId="244"/>
    <cellStyle name="_2005 Planning Day Template - Czech.xls Chart 100_Bob review pack (2)_BS (input)" xfId="245"/>
    <cellStyle name="_2005 Planning Day Template - Czech.xls Chart 100_Bob review pack (2)_BS (input)_China Prop Co Budget Pack 1112 140211" xfId="246"/>
    <cellStyle name="_2005 Planning Day Template - Czech.xls Chart 100_Bob review pack (2)_BS (input)_China Prop Co P3PP Pack 1112" xfId="247"/>
    <cellStyle name="_2005 Planning Day Template - Czech.xls Chart 100_Bob review pack (2)_BS (input)_关键经营指标展示" xfId="248"/>
    <cellStyle name="_2005 Planning Day Template - Czech.xls Chart 100_Bob review pack (2)_China Prop Co Budget Pack 1112 140211" xfId="249"/>
    <cellStyle name="_2005 Planning Day Template - Czech.xls Chart 100_Bob review pack (2)_China Prop Co P3PP Pack 1112" xfId="250"/>
    <cellStyle name="_2005 Planning Day Template - Czech.xls Chart 100_Bob review pack (2)_Strategic Summary" xfId="251"/>
    <cellStyle name="_2005 Planning Day Template - Czech.xls Chart 100_Bob review pack (2)_关键经营指标展示" xfId="252"/>
    <cellStyle name="_2005 Planning Day Template - Czech.xls Chart 100_Bob review pack (3)" xfId="253"/>
    <cellStyle name="_2005 Planning Day Template - Czech.xls Chart 100_Bob review pack (3)_BS (input)" xfId="254"/>
    <cellStyle name="_2005 Planning Day Template - Czech.xls Chart 100_Bob review pack (3)_BS (input)_China Prop Co Budget Pack 1112 140211" xfId="255"/>
    <cellStyle name="_2005 Planning Day Template - Czech.xls Chart 100_Bob review pack (3)_BS (input)_China Prop Co P3PP Pack 1112" xfId="256"/>
    <cellStyle name="_2005 Planning Day Template - Czech.xls Chart 100_Bob review pack (3)_BS (input)_关键经营指标展示" xfId="257"/>
    <cellStyle name="_2005 Planning Day Template - Czech.xls Chart 100_Bob review pack (3)_China Prop Co Budget Pack 1112 140211" xfId="258"/>
    <cellStyle name="_2005 Planning Day Template - Czech.xls Chart 100_Bob review pack (3)_China Prop Co P3PP Pack 1112" xfId="259"/>
    <cellStyle name="_2005 Planning Day Template - Czech.xls Chart 100_Bob review pack (3)_Strategic Summary" xfId="260"/>
    <cellStyle name="_2005 Planning Day Template - Czech.xls Chart 100_Bob review pack (3)_关键经营指标展示" xfId="261"/>
    <cellStyle name="_2005 Planning Day Template - Czech.xls Chart 100_Book1" xfId="262"/>
    <cellStyle name="_2005 Planning Day Template - Czech.xls Chart 100_BS (input)" xfId="263"/>
    <cellStyle name="_2005 Planning Day Template - Czech.xls Chart 100_BS (input)_China Prop Co Budget Pack 1112 140211" xfId="264"/>
    <cellStyle name="_2005 Planning Day Template - Czech.xls Chart 100_BS (input)_China Prop Co P3PP Pack 1112" xfId="265"/>
    <cellStyle name="_2005 Planning Day Template - Czech.xls Chart 100_BS (input)_关键经营指标展示" xfId="266"/>
    <cellStyle name="_2005 Planning Day Template - Czech.xls Chart 100_China CIA Model Jan 08" xfId="267"/>
    <cellStyle name="_2005 Planning Day Template - Czech.xls Chart 100_China CIA Model Sep 08(2008 LTP)" xfId="268"/>
    <cellStyle name="_2005 Planning Day Template - Czech.xls Chart 100_China Prop Co Budget Pack 1112 140211" xfId="269"/>
    <cellStyle name="_2005 Planning Day Template - Czech.xls Chart 100_China Prop Co P3PP Pack 1112" xfId="270"/>
    <cellStyle name="_2005 Planning Day Template - Czech.xls Chart 100_CIA Express 6 years" xfId="271"/>
    <cellStyle name="_2005 Planning Day Template - Czech.xls Chart 100_CIA Guangyu Tieling PAG 9-10-2007" xfId="272"/>
    <cellStyle name="_2005 Planning Day Template - Czech.xls Chart 100_CIA Qianshan New STD" xfId="273"/>
    <cellStyle name="_2005 Planning Day Template - Czech.xls Chart 100_CIA Qianshan New STD_2008 Opening PnL_new model" xfId="274"/>
    <cellStyle name="_2005 Planning Day Template - Czech.xls Chart 100_CIA Qianshan New STD_CIA Express" xfId="275"/>
    <cellStyle name="_2005 Planning Day Template - Czech.xls Chart 100_CIA Qianshan New STD_CIA Express_CIA Express 6 years" xfId="276"/>
    <cellStyle name="_2005 Planning Day Template - Czech.xls Chart 100_CIA Qianshan New STD_CIA Guangyu Tieling PAG 9-10-2007" xfId="277"/>
    <cellStyle name="_2005 Planning Day Template - Czech.xls Chart 100_CIA Qianshan New STD_P3PP-New Store Programme" xfId="278"/>
    <cellStyle name="_2005 Planning Day Template - Czech.xls Chart 100_CIA Shangnan PAC 25-6-2008 v2" xfId="279"/>
    <cellStyle name="_2005 Planning Day Template - Czech.xls Chart 100_CIA STANDARD MODEL CHINA 2007 LTP_1" xfId="280"/>
    <cellStyle name="_2005 Planning Day Template - Czech.xls Chart 100_dunnhumby Tesco Int LRP 0910 - example template PSV" xfId="281"/>
    <cellStyle name="_2005 Planning Day Template - Czech.xls Chart 100_dunnhumby Tesco Int LRP 0910 - example template PSV_BS (input)" xfId="282"/>
    <cellStyle name="_2005 Planning Day Template - Czech.xls Chart 100_dunnhumby Tesco Int LRP 0910 - example template PSV_BS (input)_China Prop Co Budget Pack 1112 140211" xfId="283"/>
    <cellStyle name="_2005 Planning Day Template - Czech.xls Chart 100_dunnhumby Tesco Int LRP 0910 - example template PSV_BS (input)_China Prop Co P3PP Pack 1112" xfId="284"/>
    <cellStyle name="_2005 Planning Day Template - Czech.xls Chart 100_dunnhumby Tesco Int LRP 0910 - example template PSV_BS (input)_关键经营指标展示" xfId="285"/>
    <cellStyle name="_2005 Planning Day Template - Czech.xls Chart 100_dunnhumby Tesco Int LRP 0910 - example template PSV_China Prop Co Budget Pack 1112 140211" xfId="286"/>
    <cellStyle name="_2005 Planning Day Template - Czech.xls Chart 100_dunnhumby Tesco Int LRP 0910 - example template PSV_China Prop Co P3PP Pack 1112" xfId="287"/>
    <cellStyle name="_2005 Planning Day Template - Czech.xls Chart 100_dunnhumby Tesco Int LRP 0910 - example template PSV_Strategic Summary" xfId="288"/>
    <cellStyle name="_2005 Planning Day Template - Czech.xls Chart 100_dunnhumby Tesco Int LRP 0910 - example template PSV_关键经营指标展示" xfId="289"/>
    <cellStyle name="_2005 Planning Day Template - Czech.xls Chart 100_LTP CIA Model" xfId="290"/>
    <cellStyle name="_2005 Planning Day Template - Czech.xls Chart 100_LTP CIA Model_2008 Opening PnL_new model" xfId="291"/>
    <cellStyle name="_2005 Planning Day Template - Czech.xls Chart 100_LTP CIA Model_CIA Express" xfId="292"/>
    <cellStyle name="_2005 Planning Day Template - Czech.xls Chart 100_LTP CIA Model_CIA Express_CIA Express 6 years" xfId="293"/>
    <cellStyle name="_2005 Planning Day Template - Czech.xls Chart 100_LTP CIA Model_CIA Guangyu Tieling PAG 9-10-2007" xfId="294"/>
    <cellStyle name="_2005 Planning Day Template - Czech.xls Chart 100_LTP CIA Model_P3PP-New Store Programme" xfId="295"/>
    <cellStyle name="_2005 Planning Day Template - Czech.xls Chart 100_LTP CIA Model_With PnL ratio_1" xfId="296"/>
    <cellStyle name="_2005 Planning Day Template - Czech.xls Chart 100_LTP CIA Model_With PnL ratio_1_2008 Opening PnL_new model" xfId="297"/>
    <cellStyle name="_2005 Planning Day Template - Czech.xls Chart 100_LTP CIA Model_With PnL ratio_1_CIA Express" xfId="298"/>
    <cellStyle name="_2005 Planning Day Template - Czech.xls Chart 100_LTP CIA Model_With PnL ratio_1_CIA Express_CIA Express 6 years" xfId="299"/>
    <cellStyle name="_2005 Planning Day Template - Czech.xls Chart 100_LTP CIA Model_With PnL ratio_1_CIA Guangyu Tieling PAG 9-10-2007" xfId="300"/>
    <cellStyle name="_2005 Planning Day Template - Czech.xls Chart 100_LTP CIA Model_With PnL ratio_1_P3PP-New Store Programme" xfId="301"/>
    <cellStyle name="_2005 Planning Day Template - Czech.xls Chart 100_P3PP-New Store Programme" xfId="302"/>
    <cellStyle name="_2005 Planning Day Template - Czech.xls Chart 100_Planning Day pack Template - blank" xfId="303"/>
    <cellStyle name="_2005 Planning Day Template - Czech.xls Chart 100_Planning Day pack Template - blank_BS (input)" xfId="304"/>
    <cellStyle name="_2005 Planning Day Template - Czech.xls Chart 100_Planning Day pack Template - blank_BS (input)_China Prop Co Budget Pack 1112 140211" xfId="305"/>
    <cellStyle name="_2005 Planning Day Template - Czech.xls Chart 100_Planning Day pack Template - blank_BS (input)_China Prop Co P3PP Pack 1112" xfId="306"/>
    <cellStyle name="_2005 Planning Day Template - Czech.xls Chart 100_Planning Day pack Template - blank_BS (input)_关键经营指标展示" xfId="307"/>
    <cellStyle name="_2005 Planning Day Template - Czech.xls Chart 100_Planning Day pack Template - blank_China Prop Co Budget Pack 1112 140211" xfId="308"/>
    <cellStyle name="_2005 Planning Day Template - Czech.xls Chart 100_Planning Day pack Template - blank_China Prop Co P3PP Pack 1112" xfId="309"/>
    <cellStyle name="_2005 Planning Day Template - Czech.xls Chart 100_Planning Day pack Template - blank_Strategic Summary" xfId="310"/>
    <cellStyle name="_2005 Planning Day Template - Czech.xls Chart 100_Planning Day pack Template - blank_关键经营指标展示" xfId="311"/>
    <cellStyle name="_2005 Planning Day Template - Czech.xls Chart 100_Planning Day pack Template- Tem" xfId="312"/>
    <cellStyle name="_2005 Planning Day Template - Czech.xls Chart 100_Planning Day pack Template- Tem_BS (input)" xfId="313"/>
    <cellStyle name="_2005 Planning Day Template - Czech.xls Chart 100_Planning Day pack Template- Tem_BS (input)_China Prop Co Budget Pack 1112 140211" xfId="314"/>
    <cellStyle name="_2005 Planning Day Template - Czech.xls Chart 100_Planning Day pack Template- Tem_BS (input)_China Prop Co P3PP Pack 1112" xfId="315"/>
    <cellStyle name="_2005 Planning Day Template - Czech.xls Chart 100_Planning Day pack Template- Tem_BS (input)_关键经营指标展示" xfId="316"/>
    <cellStyle name="_2005 Planning Day Template - Czech.xls Chart 100_Planning Day pack Template- Tem_China Prop Co Budget Pack 1112 140211" xfId="317"/>
    <cellStyle name="_2005 Planning Day Template - Czech.xls Chart 100_Planning Day pack Template- Tem_China Prop Co P3PP Pack 1112" xfId="318"/>
    <cellStyle name="_2005 Planning Day Template - Czech.xls Chart 100_Planning Day pack Template- Tem_Strategic Summary" xfId="319"/>
    <cellStyle name="_2005 Planning Day Template - Czech.xls Chart 100_Planning Day pack Template- Tem_关键经营指标展示" xfId="320"/>
    <cellStyle name="_2005 Planning Day Template - Czech.xls Chart 100_Poland Planning Day Pack" xfId="321"/>
    <cellStyle name="_2005 Planning Day Template - Czech.xls Chart 100_Poland Planning Day Pack_BS (input)" xfId="322"/>
    <cellStyle name="_2005 Planning Day Template - Czech.xls Chart 100_Poland Planning Day Pack_BS (input)_China Prop Co Budget Pack 1112 140211" xfId="323"/>
    <cellStyle name="_2005 Planning Day Template - Czech.xls Chart 100_Poland Planning Day Pack_BS (input)_China Prop Co P3PP Pack 1112" xfId="324"/>
    <cellStyle name="_2005 Planning Day Template - Czech.xls Chart 100_Poland Planning Day Pack_BS (input)_关键经营指标展示" xfId="325"/>
    <cellStyle name="_2005 Planning Day Template - Czech.xls Chart 100_Poland Planning Day Pack_China Prop Co Budget Pack 1112 140211" xfId="326"/>
    <cellStyle name="_2005 Planning Day Template - Czech.xls Chart 100_Poland Planning Day Pack_China Prop Co P3PP Pack 1112" xfId="327"/>
    <cellStyle name="_2005 Planning Day Template - Czech.xls Chart 100_Poland Planning Day Pack_Strategic Summary" xfId="328"/>
    <cellStyle name="_2005 Planning Day Template - Czech.xls Chart 100_Poland Planning Day Pack_关键经营指标展示" xfId="329"/>
    <cellStyle name="_2005 Planning Day Template - Czech.xls Chart 100_Strategic Summary" xfId="330"/>
    <cellStyle name="_2005 Planning Day Template - Czech.xls Chart 100_Target affirmation" xfId="331"/>
    <cellStyle name="_2005 Planning Day Template - Czech.xls Chart 100_Target affirmation_BS (input)" xfId="332"/>
    <cellStyle name="_2005 Planning Day Template - Czech.xls Chart 100_Target affirmation_BS (input)_China Prop Co Budget Pack 1112 140211" xfId="333"/>
    <cellStyle name="_2005 Planning Day Template - Czech.xls Chart 100_Target affirmation_BS (input)_China Prop Co P3PP Pack 1112" xfId="334"/>
    <cellStyle name="_2005 Planning Day Template - Czech.xls Chart 100_Target affirmation_BS (input)_关键经营指标展示" xfId="335"/>
    <cellStyle name="_2005 Planning Day Template - Czech.xls Chart 100_Target affirmation_China Prop Co Budget Pack 1112 140211" xfId="336"/>
    <cellStyle name="_2005 Planning Day Template - Czech.xls Chart 100_Target affirmation_China Prop Co P3PP Pack 1112" xfId="337"/>
    <cellStyle name="_2005 Planning Day Template - Czech.xls Chart 100_Target affirmation_Strategic Summary" xfId="338"/>
    <cellStyle name="_2005 Planning Day Template - Czech.xls Chart 100_Target affirmation_关键经营指标展示" xfId="339"/>
    <cellStyle name="_2005 Planning Day Template - Czech.xls Chart 100_复件 CIA STANDARD MODEL CHINA 2007 LTP" xfId="340"/>
    <cellStyle name="_2005 Planning Day Template - Czech.xls Chart 100_关键经营指标展示" xfId="341"/>
    <cellStyle name="_2005 Planning Day Template - Czech.xls Chart 101" xfId="342"/>
    <cellStyle name="_2005 Planning Day Template - Czech.xls Chart 101_2007 Review Day China" xfId="343"/>
    <cellStyle name="_2005 Planning Day Template - Czech.xls Chart 101_2007 Review Day China_BS (input)" xfId="344"/>
    <cellStyle name="_2005 Planning Day Template - Czech.xls Chart 101_2007 Review Day China_BS (input)_China Prop Co Budget Pack 1112 140211" xfId="345"/>
    <cellStyle name="_2005 Planning Day Template - Czech.xls Chart 101_2007 Review Day China_BS (input)_China Prop Co P3PP Pack 1112" xfId="346"/>
    <cellStyle name="_2005 Planning Day Template - Czech.xls Chart 101_2007 Review Day China_BS (input)_关键经营指标展示" xfId="347"/>
    <cellStyle name="_2005 Planning Day Template - Czech.xls Chart 101_2007 Review Day China_China Prop Co Budget Pack 1112 140211" xfId="348"/>
    <cellStyle name="_2005 Planning Day Template - Czech.xls Chart 101_2007 Review Day China_China Prop Co P3PP Pack 1112" xfId="349"/>
    <cellStyle name="_2005 Planning Day Template - Czech.xls Chart 101_2007 Review Day China_Strategic Summary" xfId="350"/>
    <cellStyle name="_2005 Planning Day Template - Czech.xls Chart 101_2007 Review Day China_关键经营指标展示" xfId="351"/>
    <cellStyle name="_2005 Planning Day Template - Czech.xls Chart 101_2007 Review Day Czech" xfId="352"/>
    <cellStyle name="_2005 Planning Day Template - Czech.xls Chart 101_2007 Review Day Czech_BS (input)" xfId="353"/>
    <cellStyle name="_2005 Planning Day Template - Czech.xls Chart 101_2007 Review Day Czech_BS (input)_China Prop Co Budget Pack 1112 140211" xfId="354"/>
    <cellStyle name="_2005 Planning Day Template - Czech.xls Chart 101_2007 Review Day Czech_BS (input)_China Prop Co P3PP Pack 1112" xfId="355"/>
    <cellStyle name="_2005 Planning Day Template - Czech.xls Chart 101_2007 Review Day Czech_BS (input)_关键经营指标展示" xfId="356"/>
    <cellStyle name="_2005 Planning Day Template - Czech.xls Chart 101_2007 Review Day Czech_China Prop Co Budget Pack 1112 140211" xfId="357"/>
    <cellStyle name="_2005 Planning Day Template - Czech.xls Chart 101_2007 Review Day Czech_China Prop Co P3PP Pack 1112" xfId="358"/>
    <cellStyle name="_2005 Planning Day Template - Czech.xls Chart 101_2007 Review Day Czech_Strategic Summary" xfId="359"/>
    <cellStyle name="_2005 Planning Day Template - Czech.xls Chart 101_2007 Review Day Czech_关键经营指标展示" xfId="360"/>
    <cellStyle name="_2005 Planning Day Template - Czech.xls Chart 101_2007 Review Day Poland" xfId="361"/>
    <cellStyle name="_2005 Planning Day Template - Czech.xls Chart 101_2007 Review Day Poland_BS (input)" xfId="362"/>
    <cellStyle name="_2005 Planning Day Template - Czech.xls Chart 101_2007 Review Day Poland_BS (input)_China Prop Co Budget Pack 1112 140211" xfId="363"/>
    <cellStyle name="_2005 Planning Day Template - Czech.xls Chart 101_2007 Review Day Poland_BS (input)_China Prop Co P3PP Pack 1112" xfId="364"/>
    <cellStyle name="_2005 Planning Day Template - Czech.xls Chart 101_2007 Review Day Poland_BS (input)_关键经营指标展示" xfId="365"/>
    <cellStyle name="_2005 Planning Day Template - Czech.xls Chart 101_2007 Review Day Poland_China Prop Co Budget Pack 1112 140211" xfId="366"/>
    <cellStyle name="_2005 Planning Day Template - Czech.xls Chart 101_2007 Review Day Poland_China Prop Co P3PP Pack 1112" xfId="367"/>
    <cellStyle name="_2005 Planning Day Template - Czech.xls Chart 101_2007 Review Day Poland_Strategic Summary" xfId="368"/>
    <cellStyle name="_2005 Planning Day Template - Czech.xls Chart 101_2007 Review Day Poland_关键经营指标展示" xfId="369"/>
    <cellStyle name="_2005 Planning Day Template - Czech.xls Chart 101_2008 cfp draft" xfId="370"/>
    <cellStyle name="_2005 Planning Day Template - Czech.xls Chart 101_2008 cfp draft_BS (input)" xfId="371"/>
    <cellStyle name="_2005 Planning Day Template - Czech.xls Chart 101_2008 cfp draft_BS (input)_China Prop Co Budget Pack 1112 140211" xfId="372"/>
    <cellStyle name="_2005 Planning Day Template - Czech.xls Chart 101_2008 cfp draft_BS (input)_China Prop Co P3PP Pack 1112" xfId="373"/>
    <cellStyle name="_2005 Planning Day Template - Czech.xls Chart 101_2008 cfp draft_BS (input)_关键经营指标展示" xfId="374"/>
    <cellStyle name="_2005 Planning Day Template - Czech.xls Chart 101_2008 cfp draft_China Prop Co Budget Pack 1112 140211" xfId="375"/>
    <cellStyle name="_2005 Planning Day Template - Czech.xls Chart 101_2008 cfp draft_China Prop Co P3PP Pack 1112" xfId="376"/>
    <cellStyle name="_2005 Planning Day Template - Czech.xls Chart 101_2008 cfp draft_Strategic Summary" xfId="377"/>
    <cellStyle name="_2005 Planning Day Template - Czech.xls Chart 101_2008 cfp draft_关键经营指标展示" xfId="378"/>
    <cellStyle name="_2005 Planning Day Template - Czech.xls Chart 101_2008 Opening PnL_new model" xfId="379"/>
    <cellStyle name="_2005 Planning Day Template - Czech.xls Chart 101_2008 planning day draft" xfId="380"/>
    <cellStyle name="_2005 Planning Day Template - Czech.xls Chart 101_2008 planning day draft_BS (input)" xfId="381"/>
    <cellStyle name="_2005 Planning Day Template - Czech.xls Chart 101_2008 planning day draft_BS (input)_China Prop Co Budget Pack 1112 140211" xfId="382"/>
    <cellStyle name="_2005 Planning Day Template - Czech.xls Chart 101_2008 planning day draft_BS (input)_China Prop Co P3PP Pack 1112" xfId="383"/>
    <cellStyle name="_2005 Planning Day Template - Czech.xls Chart 101_2008 planning day draft_BS (input)_关键经营指标展示" xfId="384"/>
    <cellStyle name="_2005 Planning Day Template - Czech.xls Chart 101_2008 planning day draft_China Prop Co Budget Pack 1112 140211" xfId="385"/>
    <cellStyle name="_2005 Planning Day Template - Czech.xls Chart 101_2008 planning day draft_China Prop Co P3PP Pack 1112" xfId="386"/>
    <cellStyle name="_2005 Planning Day Template - Czech.xls Chart 101_2008 planning day draft_Strategic Summary" xfId="387"/>
    <cellStyle name="_2005 Planning Day Template - Czech.xls Chart 101_2008 planning day draft_关键经营指标展示" xfId="388"/>
    <cellStyle name="_2005 Planning Day Template - Czech.xls Chart 101_Bob review pack (2)" xfId="389"/>
    <cellStyle name="_2005 Planning Day Template - Czech.xls Chart 101_Bob review pack (2)_BS (input)" xfId="390"/>
    <cellStyle name="_2005 Planning Day Template - Czech.xls Chart 101_Bob review pack (2)_BS (input)_China Prop Co Budget Pack 1112 140211" xfId="391"/>
    <cellStyle name="_2005 Planning Day Template - Czech.xls Chart 101_Bob review pack (2)_BS (input)_China Prop Co P3PP Pack 1112" xfId="392"/>
    <cellStyle name="_2005 Planning Day Template - Czech.xls Chart 101_Bob review pack (2)_BS (input)_关键经营指标展示" xfId="393"/>
    <cellStyle name="_2005 Planning Day Template - Czech.xls Chart 101_Bob review pack (2)_China Prop Co Budget Pack 1112 140211" xfId="394"/>
    <cellStyle name="_2005 Planning Day Template - Czech.xls Chart 101_Bob review pack (2)_China Prop Co P3PP Pack 1112" xfId="395"/>
    <cellStyle name="_2005 Planning Day Template - Czech.xls Chart 101_Bob review pack (2)_Strategic Summary" xfId="396"/>
    <cellStyle name="_2005 Planning Day Template - Czech.xls Chart 101_Bob review pack (2)_关键经营指标展示" xfId="397"/>
    <cellStyle name="_2005 Planning Day Template - Czech.xls Chart 101_Bob review pack (3)" xfId="398"/>
    <cellStyle name="_2005 Planning Day Template - Czech.xls Chart 101_Bob review pack (3)_BS (input)" xfId="399"/>
    <cellStyle name="_2005 Planning Day Template - Czech.xls Chart 101_Bob review pack (3)_BS (input)_China Prop Co Budget Pack 1112 140211" xfId="400"/>
    <cellStyle name="_2005 Planning Day Template - Czech.xls Chart 101_Bob review pack (3)_BS (input)_China Prop Co P3PP Pack 1112" xfId="401"/>
    <cellStyle name="_2005 Planning Day Template - Czech.xls Chart 101_Bob review pack (3)_BS (input)_关键经营指标展示" xfId="402"/>
    <cellStyle name="_2005 Planning Day Template - Czech.xls Chart 101_Bob review pack (3)_China Prop Co Budget Pack 1112 140211" xfId="403"/>
    <cellStyle name="_2005 Planning Day Template - Czech.xls Chart 101_Bob review pack (3)_China Prop Co P3PP Pack 1112" xfId="404"/>
    <cellStyle name="_2005 Planning Day Template - Czech.xls Chart 101_Bob review pack (3)_Strategic Summary" xfId="405"/>
    <cellStyle name="_2005 Planning Day Template - Czech.xls Chart 101_Bob review pack (3)_关键经营指标展示" xfId="406"/>
    <cellStyle name="_2005 Planning Day Template - Czech.xls Chart 101_Book1" xfId="407"/>
    <cellStyle name="_2005 Planning Day Template - Czech.xls Chart 101_BS (input)" xfId="408"/>
    <cellStyle name="_2005 Planning Day Template - Czech.xls Chart 101_BS (input)_China Prop Co Budget Pack 1112 140211" xfId="409"/>
    <cellStyle name="_2005 Planning Day Template - Czech.xls Chart 101_BS (input)_China Prop Co P3PP Pack 1112" xfId="410"/>
    <cellStyle name="_2005 Planning Day Template - Czech.xls Chart 101_BS (input)_关键经营指标展示" xfId="411"/>
    <cellStyle name="_2005 Planning Day Template - Czech.xls Chart 101_China CIA Model Jan 08" xfId="412"/>
    <cellStyle name="_2005 Planning Day Template - Czech.xls Chart 101_China CIA Model Sep 08(2008 LTP)" xfId="413"/>
    <cellStyle name="_2005 Planning Day Template - Czech.xls Chart 101_China Prop Co Budget Pack 1112 140211" xfId="414"/>
    <cellStyle name="_2005 Planning Day Template - Czech.xls Chart 101_China Prop Co P3PP Pack 1112" xfId="415"/>
    <cellStyle name="_2005 Planning Day Template - Czech.xls Chart 101_CIA Express 6 years" xfId="416"/>
    <cellStyle name="_2005 Planning Day Template - Czech.xls Chart 101_CIA Guangyu Tieling PAG 9-10-2007" xfId="417"/>
    <cellStyle name="_2005 Planning Day Template - Czech.xls Chart 101_CIA Qianshan New STD" xfId="418"/>
    <cellStyle name="_2005 Planning Day Template - Czech.xls Chart 101_CIA Qianshan New STD_2008 Opening PnL_new model" xfId="419"/>
    <cellStyle name="_2005 Planning Day Template - Czech.xls Chart 101_CIA Qianshan New STD_CIA Express" xfId="420"/>
    <cellStyle name="_2005 Planning Day Template - Czech.xls Chart 101_CIA Qianshan New STD_CIA Express_CIA Express 6 years" xfId="421"/>
    <cellStyle name="_2005 Planning Day Template - Czech.xls Chart 101_CIA Qianshan New STD_CIA Guangyu Tieling PAG 9-10-2007" xfId="422"/>
    <cellStyle name="_2005 Planning Day Template - Czech.xls Chart 101_CIA Qianshan New STD_P3PP-New Store Programme" xfId="423"/>
    <cellStyle name="_2005 Planning Day Template - Czech.xls Chart 101_CIA Shangnan PAC 25-6-2008 v2" xfId="424"/>
    <cellStyle name="_2005 Planning Day Template - Czech.xls Chart 101_CIA STANDARD MODEL CHINA 2007 LTP_1" xfId="425"/>
    <cellStyle name="_2005 Planning Day Template - Czech.xls Chart 101_dunnhumby Tesco Int LRP 0910 - example template PSV" xfId="426"/>
    <cellStyle name="_2005 Planning Day Template - Czech.xls Chart 101_dunnhumby Tesco Int LRP 0910 - example template PSV_BS (input)" xfId="427"/>
    <cellStyle name="_2005 Planning Day Template - Czech.xls Chart 101_dunnhumby Tesco Int LRP 0910 - example template PSV_BS (input)_China Prop Co Budget Pack 1112 140211" xfId="428"/>
    <cellStyle name="_2005 Planning Day Template - Czech.xls Chart 101_dunnhumby Tesco Int LRP 0910 - example template PSV_BS (input)_China Prop Co P3PP Pack 1112" xfId="429"/>
    <cellStyle name="_2005 Planning Day Template - Czech.xls Chart 101_dunnhumby Tesco Int LRP 0910 - example template PSV_BS (input)_关键经营指标展示" xfId="430"/>
    <cellStyle name="_2005 Planning Day Template - Czech.xls Chart 101_dunnhumby Tesco Int LRP 0910 - example template PSV_China Prop Co Budget Pack 1112 140211" xfId="431"/>
    <cellStyle name="_2005 Planning Day Template - Czech.xls Chart 101_dunnhumby Tesco Int LRP 0910 - example template PSV_China Prop Co P3PP Pack 1112" xfId="432"/>
    <cellStyle name="_2005 Planning Day Template - Czech.xls Chart 101_dunnhumby Tesco Int LRP 0910 - example template PSV_Strategic Summary" xfId="433"/>
    <cellStyle name="_2005 Planning Day Template - Czech.xls Chart 101_dunnhumby Tesco Int LRP 0910 - example template PSV_关键经营指标展示" xfId="434"/>
    <cellStyle name="_2005 Planning Day Template - Czech.xls Chart 101_LTP CIA Model" xfId="435"/>
    <cellStyle name="_2005 Planning Day Template - Czech.xls Chart 101_LTP CIA Model_2008 Opening PnL_new model" xfId="436"/>
    <cellStyle name="_2005 Planning Day Template - Czech.xls Chart 101_LTP CIA Model_CIA Express" xfId="437"/>
    <cellStyle name="_2005 Planning Day Template - Czech.xls Chart 101_LTP CIA Model_CIA Express_CIA Express 6 years" xfId="438"/>
    <cellStyle name="_2005 Planning Day Template - Czech.xls Chart 101_LTP CIA Model_CIA Guangyu Tieling PAG 9-10-2007" xfId="439"/>
    <cellStyle name="_2005 Planning Day Template - Czech.xls Chart 101_LTP CIA Model_P3PP-New Store Programme" xfId="440"/>
    <cellStyle name="_2005 Planning Day Template - Czech.xls Chart 101_LTP CIA Model_With PnL ratio_1" xfId="441"/>
    <cellStyle name="_2005 Planning Day Template - Czech.xls Chart 101_LTP CIA Model_With PnL ratio_1_2008 Opening PnL_new model" xfId="442"/>
    <cellStyle name="_2005 Planning Day Template - Czech.xls Chart 101_LTP CIA Model_With PnL ratio_1_CIA Express" xfId="443"/>
    <cellStyle name="_2005 Planning Day Template - Czech.xls Chart 101_LTP CIA Model_With PnL ratio_1_CIA Express_CIA Express 6 years" xfId="444"/>
    <cellStyle name="_2005 Planning Day Template - Czech.xls Chart 101_LTP CIA Model_With PnL ratio_1_CIA Guangyu Tieling PAG 9-10-2007" xfId="445"/>
    <cellStyle name="_2005 Planning Day Template - Czech.xls Chart 101_LTP CIA Model_With PnL ratio_1_P3PP-New Store Programme" xfId="446"/>
    <cellStyle name="_2005 Planning Day Template - Czech.xls Chart 101_P3PP-New Store Programme" xfId="447"/>
    <cellStyle name="_2005 Planning Day Template - Czech.xls Chart 101_Planning Day pack Template - blank" xfId="448"/>
    <cellStyle name="_2005 Planning Day Template - Czech.xls Chart 101_Planning Day pack Template - blank_BS (input)" xfId="449"/>
    <cellStyle name="_2005 Planning Day Template - Czech.xls Chart 101_Planning Day pack Template - blank_BS (input)_China Prop Co Budget Pack 1112 140211" xfId="450"/>
    <cellStyle name="_2005 Planning Day Template - Czech.xls Chart 101_Planning Day pack Template - blank_BS (input)_China Prop Co P3PP Pack 1112" xfId="451"/>
    <cellStyle name="_2005 Planning Day Template - Czech.xls Chart 101_Planning Day pack Template - blank_BS (input)_关键经营指标展示" xfId="452"/>
    <cellStyle name="_2005 Planning Day Template - Czech.xls Chart 101_Planning Day pack Template - blank_China Prop Co Budget Pack 1112 140211" xfId="453"/>
    <cellStyle name="_2005 Planning Day Template - Czech.xls Chart 101_Planning Day pack Template - blank_China Prop Co P3PP Pack 1112" xfId="454"/>
    <cellStyle name="_2005 Planning Day Template - Czech.xls Chart 101_Planning Day pack Template - blank_Strategic Summary" xfId="455"/>
    <cellStyle name="_2005 Planning Day Template - Czech.xls Chart 101_Planning Day pack Template - blank_关键经营指标展示" xfId="456"/>
    <cellStyle name="_2005 Planning Day Template - Czech.xls Chart 101_Planning Day pack Template- Tem" xfId="457"/>
    <cellStyle name="_2005 Planning Day Template - Czech.xls Chart 101_Planning Day pack Template- Tem_BS (input)" xfId="458"/>
    <cellStyle name="_2005 Planning Day Template - Czech.xls Chart 101_Planning Day pack Template- Tem_BS (input)_China Prop Co Budget Pack 1112 140211" xfId="459"/>
    <cellStyle name="_2005 Planning Day Template - Czech.xls Chart 101_Planning Day pack Template- Tem_BS (input)_China Prop Co P3PP Pack 1112" xfId="460"/>
    <cellStyle name="_2005 Planning Day Template - Czech.xls Chart 101_Planning Day pack Template- Tem_BS (input)_关键经营指标展示" xfId="461"/>
    <cellStyle name="_2005 Planning Day Template - Czech.xls Chart 101_Planning Day pack Template- Tem_China Prop Co Budget Pack 1112 140211" xfId="462"/>
    <cellStyle name="_2005 Planning Day Template - Czech.xls Chart 101_Planning Day pack Template- Tem_China Prop Co P3PP Pack 1112" xfId="463"/>
    <cellStyle name="_2005 Planning Day Template - Czech.xls Chart 101_Planning Day pack Template- Tem_Strategic Summary" xfId="464"/>
    <cellStyle name="_2005 Planning Day Template - Czech.xls Chart 101_Planning Day pack Template- Tem_关键经营指标展示" xfId="465"/>
    <cellStyle name="_2005 Planning Day Template - Czech.xls Chart 101_Poland Planning Day Pack" xfId="466"/>
    <cellStyle name="_2005 Planning Day Template - Czech.xls Chart 101_Poland Planning Day Pack_BS (input)" xfId="467"/>
    <cellStyle name="_2005 Planning Day Template - Czech.xls Chart 101_Poland Planning Day Pack_BS (input)_China Prop Co Budget Pack 1112 140211" xfId="468"/>
    <cellStyle name="_2005 Planning Day Template - Czech.xls Chart 101_Poland Planning Day Pack_BS (input)_China Prop Co P3PP Pack 1112" xfId="469"/>
    <cellStyle name="_2005 Planning Day Template - Czech.xls Chart 101_Poland Planning Day Pack_BS (input)_关键经营指标展示" xfId="470"/>
    <cellStyle name="_2005 Planning Day Template - Czech.xls Chart 101_Poland Planning Day Pack_China Prop Co Budget Pack 1112 140211" xfId="471"/>
    <cellStyle name="_2005 Planning Day Template - Czech.xls Chart 101_Poland Planning Day Pack_China Prop Co P3PP Pack 1112" xfId="472"/>
    <cellStyle name="_2005 Planning Day Template - Czech.xls Chart 101_Poland Planning Day Pack_Strategic Summary" xfId="473"/>
    <cellStyle name="_2005 Planning Day Template - Czech.xls Chart 101_Poland Planning Day Pack_关键经营指标展示" xfId="474"/>
    <cellStyle name="_2005 Planning Day Template - Czech.xls Chart 101_Strategic Summary" xfId="475"/>
    <cellStyle name="_2005 Planning Day Template - Czech.xls Chart 101_Target affirmation" xfId="476"/>
    <cellStyle name="_2005 Planning Day Template - Czech.xls Chart 101_Target affirmation_BS (input)" xfId="477"/>
    <cellStyle name="_2005 Planning Day Template - Czech.xls Chart 101_Target affirmation_BS (input)_China Prop Co Budget Pack 1112 140211" xfId="478"/>
    <cellStyle name="_2005 Planning Day Template - Czech.xls Chart 101_Target affirmation_BS (input)_China Prop Co P3PP Pack 1112" xfId="479"/>
    <cellStyle name="_2005 Planning Day Template - Czech.xls Chart 101_Target affirmation_BS (input)_关键经营指标展示" xfId="480"/>
    <cellStyle name="_2005 Planning Day Template - Czech.xls Chart 101_Target affirmation_China Prop Co Budget Pack 1112 140211" xfId="481"/>
    <cellStyle name="_2005 Planning Day Template - Czech.xls Chart 101_Target affirmation_China Prop Co P3PP Pack 1112" xfId="482"/>
    <cellStyle name="_2005 Planning Day Template - Czech.xls Chart 101_Target affirmation_Strategic Summary" xfId="483"/>
    <cellStyle name="_2005 Planning Day Template - Czech.xls Chart 101_Target affirmation_关键经营指标展示" xfId="484"/>
    <cellStyle name="_2005 Planning Day Template - Czech.xls Chart 101_复件 CIA STANDARD MODEL CHINA 2007 LTP" xfId="485"/>
    <cellStyle name="_2005 Planning Day Template - Czech.xls Chart 101_关键经营指标展示" xfId="486"/>
    <cellStyle name="_2005 Planning Day Template - Czech.xls Chart 102" xfId="487"/>
    <cellStyle name="_2005 Planning Day Template - Czech.xls Chart 102_2007 Review Day China" xfId="488"/>
    <cellStyle name="_2005 Planning Day Template - Czech.xls Chart 102_2007 Review Day China_BS (input)" xfId="489"/>
    <cellStyle name="_2005 Planning Day Template - Czech.xls Chart 102_2007 Review Day China_BS (input)_China Prop Co Budget Pack 1112 140211" xfId="490"/>
    <cellStyle name="_2005 Planning Day Template - Czech.xls Chart 102_2007 Review Day China_BS (input)_China Prop Co P3PP Pack 1112" xfId="491"/>
    <cellStyle name="_2005 Planning Day Template - Czech.xls Chart 102_2007 Review Day China_BS (input)_关键经营指标展示" xfId="492"/>
    <cellStyle name="_2005 Planning Day Template - Czech.xls Chart 102_2007 Review Day China_China Prop Co Budget Pack 1112 140211" xfId="493"/>
    <cellStyle name="_2005 Planning Day Template - Czech.xls Chart 102_2007 Review Day China_China Prop Co P3PP Pack 1112" xfId="494"/>
    <cellStyle name="_2005 Planning Day Template - Czech.xls Chart 102_2007 Review Day China_Strategic Summary" xfId="495"/>
    <cellStyle name="_2005 Planning Day Template - Czech.xls Chart 102_2007 Review Day China_关键经营指标展示" xfId="496"/>
    <cellStyle name="_2005 Planning Day Template - Czech.xls Chart 102_2007 Review Day Czech" xfId="497"/>
    <cellStyle name="_2005 Planning Day Template - Czech.xls Chart 102_2007 Review Day Czech_BS (input)" xfId="498"/>
    <cellStyle name="_2005 Planning Day Template - Czech.xls Chart 102_2007 Review Day Czech_BS (input)_China Prop Co Budget Pack 1112 140211" xfId="499"/>
    <cellStyle name="_2005 Planning Day Template - Czech.xls Chart 102_2007 Review Day Czech_BS (input)_China Prop Co P3PP Pack 1112" xfId="500"/>
    <cellStyle name="_2005 Planning Day Template - Czech.xls Chart 102_2007 Review Day Czech_BS (input)_关键经营指标展示" xfId="501"/>
    <cellStyle name="_2005 Planning Day Template - Czech.xls Chart 102_2007 Review Day Czech_China Prop Co Budget Pack 1112 140211" xfId="502"/>
    <cellStyle name="_2005 Planning Day Template - Czech.xls Chart 102_2007 Review Day Czech_China Prop Co P3PP Pack 1112" xfId="503"/>
    <cellStyle name="_2005 Planning Day Template - Czech.xls Chart 102_2007 Review Day Czech_Strategic Summary" xfId="504"/>
    <cellStyle name="_2005 Planning Day Template - Czech.xls Chart 102_2007 Review Day Czech_关键经营指标展示" xfId="505"/>
    <cellStyle name="_2005 Planning Day Template - Czech.xls Chart 102_2007 Review Day Poland" xfId="506"/>
    <cellStyle name="_2005 Planning Day Template - Czech.xls Chart 102_2007 Review Day Poland_BS (input)" xfId="507"/>
    <cellStyle name="_2005 Planning Day Template - Czech.xls Chart 102_2007 Review Day Poland_BS (input)_China Prop Co Budget Pack 1112 140211" xfId="508"/>
    <cellStyle name="_2005 Planning Day Template - Czech.xls Chart 102_2007 Review Day Poland_BS (input)_China Prop Co P3PP Pack 1112" xfId="509"/>
    <cellStyle name="_2005 Planning Day Template - Czech.xls Chart 102_2007 Review Day Poland_BS (input)_关键经营指标展示" xfId="510"/>
    <cellStyle name="_2005 Planning Day Template - Czech.xls Chart 102_2007 Review Day Poland_China Prop Co Budget Pack 1112 140211" xfId="511"/>
    <cellStyle name="_2005 Planning Day Template - Czech.xls Chart 102_2007 Review Day Poland_China Prop Co P3PP Pack 1112" xfId="512"/>
    <cellStyle name="_2005 Planning Day Template - Czech.xls Chart 102_2007 Review Day Poland_Strategic Summary" xfId="513"/>
    <cellStyle name="_2005 Planning Day Template - Czech.xls Chart 102_2007 Review Day Poland_关键经营指标展示" xfId="514"/>
    <cellStyle name="_2005 Planning Day Template - Czech.xls Chart 102_2008 cfp draft" xfId="515"/>
    <cellStyle name="_2005 Planning Day Template - Czech.xls Chart 102_2008 cfp draft_BS (input)" xfId="516"/>
    <cellStyle name="_2005 Planning Day Template - Czech.xls Chart 102_2008 cfp draft_BS (input)_China Prop Co Budget Pack 1112 140211" xfId="517"/>
    <cellStyle name="_2005 Planning Day Template - Czech.xls Chart 102_2008 cfp draft_BS (input)_China Prop Co P3PP Pack 1112" xfId="518"/>
    <cellStyle name="_2005 Planning Day Template - Czech.xls Chart 102_2008 cfp draft_BS (input)_关键经营指标展示" xfId="519"/>
    <cellStyle name="_2005 Planning Day Template - Czech.xls Chart 102_2008 cfp draft_China Prop Co Budget Pack 1112 140211" xfId="520"/>
    <cellStyle name="_2005 Planning Day Template - Czech.xls Chart 102_2008 cfp draft_China Prop Co P3PP Pack 1112" xfId="521"/>
    <cellStyle name="_2005 Planning Day Template - Czech.xls Chart 102_2008 cfp draft_Strategic Summary" xfId="522"/>
    <cellStyle name="_2005 Planning Day Template - Czech.xls Chart 102_2008 cfp draft_关键经营指标展示" xfId="523"/>
    <cellStyle name="_2005 Planning Day Template - Czech.xls Chart 102_2008 Opening PnL_new model" xfId="524"/>
    <cellStyle name="_2005 Planning Day Template - Czech.xls Chart 102_2008 planning day draft" xfId="525"/>
    <cellStyle name="_2005 Planning Day Template - Czech.xls Chart 102_2008 planning day draft_BS (input)" xfId="526"/>
    <cellStyle name="_2005 Planning Day Template - Czech.xls Chart 102_2008 planning day draft_BS (input)_China Prop Co Budget Pack 1112 140211" xfId="527"/>
    <cellStyle name="_2005 Planning Day Template - Czech.xls Chart 102_2008 planning day draft_BS (input)_China Prop Co P3PP Pack 1112" xfId="528"/>
    <cellStyle name="_2005 Planning Day Template - Czech.xls Chart 102_2008 planning day draft_BS (input)_关键经营指标展示" xfId="529"/>
    <cellStyle name="_2005 Planning Day Template - Czech.xls Chart 102_2008 planning day draft_China Prop Co Budget Pack 1112 140211" xfId="530"/>
    <cellStyle name="_2005 Planning Day Template - Czech.xls Chart 102_2008 planning day draft_China Prop Co P3PP Pack 1112" xfId="531"/>
    <cellStyle name="_2005 Planning Day Template - Czech.xls Chart 102_2008 planning day draft_Strategic Summary" xfId="532"/>
    <cellStyle name="_2005 Planning Day Template - Czech.xls Chart 102_2008 planning day draft_关键经营指标展示" xfId="533"/>
    <cellStyle name="_2005 Planning Day Template - Czech.xls Chart 102_Bob review pack (2)" xfId="534"/>
    <cellStyle name="_2005 Planning Day Template - Czech.xls Chart 102_Bob review pack (2)_BS (input)" xfId="535"/>
    <cellStyle name="_2005 Planning Day Template - Czech.xls Chart 102_Bob review pack (2)_BS (input)_China Prop Co Budget Pack 1112 140211" xfId="536"/>
    <cellStyle name="_2005 Planning Day Template - Czech.xls Chart 102_Bob review pack (2)_BS (input)_China Prop Co P3PP Pack 1112" xfId="537"/>
    <cellStyle name="_2005 Planning Day Template - Czech.xls Chart 102_Bob review pack (2)_BS (input)_关键经营指标展示" xfId="538"/>
    <cellStyle name="_2005 Planning Day Template - Czech.xls Chart 102_Bob review pack (2)_China Prop Co Budget Pack 1112 140211" xfId="539"/>
    <cellStyle name="_2005 Planning Day Template - Czech.xls Chart 102_Bob review pack (2)_China Prop Co P3PP Pack 1112" xfId="540"/>
    <cellStyle name="_2005 Planning Day Template - Czech.xls Chart 102_Bob review pack (2)_Strategic Summary" xfId="541"/>
    <cellStyle name="_2005 Planning Day Template - Czech.xls Chart 102_Bob review pack (2)_关键经营指标展示" xfId="542"/>
    <cellStyle name="_2005 Planning Day Template - Czech.xls Chart 102_Bob review pack (3)" xfId="543"/>
    <cellStyle name="_2005 Planning Day Template - Czech.xls Chart 102_Bob review pack (3)_BS (input)" xfId="544"/>
    <cellStyle name="_2005 Planning Day Template - Czech.xls Chart 102_Bob review pack (3)_BS (input)_China Prop Co Budget Pack 1112 140211" xfId="545"/>
    <cellStyle name="_2005 Planning Day Template - Czech.xls Chart 102_Bob review pack (3)_BS (input)_China Prop Co P3PP Pack 1112" xfId="546"/>
    <cellStyle name="_2005 Planning Day Template - Czech.xls Chart 102_Bob review pack (3)_BS (input)_关键经营指标展示" xfId="547"/>
    <cellStyle name="_2005 Planning Day Template - Czech.xls Chart 102_Bob review pack (3)_China Prop Co Budget Pack 1112 140211" xfId="548"/>
    <cellStyle name="_2005 Planning Day Template - Czech.xls Chart 102_Bob review pack (3)_China Prop Co P3PP Pack 1112" xfId="549"/>
    <cellStyle name="_2005 Planning Day Template - Czech.xls Chart 102_Bob review pack (3)_Strategic Summary" xfId="550"/>
    <cellStyle name="_2005 Planning Day Template - Czech.xls Chart 102_Bob review pack (3)_关键经营指标展示" xfId="551"/>
    <cellStyle name="_2005 Planning Day Template - Czech.xls Chart 102_Book1" xfId="552"/>
    <cellStyle name="_2005 Planning Day Template - Czech.xls Chart 102_BS (input)" xfId="553"/>
    <cellStyle name="_2005 Planning Day Template - Czech.xls Chart 102_BS (input)_China Prop Co Budget Pack 1112 140211" xfId="554"/>
    <cellStyle name="_2005 Planning Day Template - Czech.xls Chart 102_BS (input)_China Prop Co P3PP Pack 1112" xfId="555"/>
    <cellStyle name="_2005 Planning Day Template - Czech.xls Chart 102_BS (input)_关键经营指标展示" xfId="556"/>
    <cellStyle name="_2005 Planning Day Template - Czech.xls Chart 102_China CIA Model Jan 08" xfId="557"/>
    <cellStyle name="_2005 Planning Day Template - Czech.xls Chart 102_China CIA Model Sep 08(2008 LTP)" xfId="558"/>
    <cellStyle name="_2005 Planning Day Template - Czech.xls Chart 102_China Prop Co Budget Pack 1112 140211" xfId="559"/>
    <cellStyle name="_2005 Planning Day Template - Czech.xls Chart 102_China Prop Co P3PP Pack 1112" xfId="560"/>
    <cellStyle name="_2005 Planning Day Template - Czech.xls Chart 102_CIA Express 6 years" xfId="561"/>
    <cellStyle name="_2005 Planning Day Template - Czech.xls Chart 102_CIA Guangyu Tieling PAG 9-10-2007" xfId="562"/>
    <cellStyle name="_2005 Planning Day Template - Czech.xls Chart 102_CIA Qianshan New STD" xfId="563"/>
    <cellStyle name="_2005 Planning Day Template - Czech.xls Chart 102_CIA Qianshan New STD_2008 Opening PnL_new model" xfId="564"/>
    <cellStyle name="_2005 Planning Day Template - Czech.xls Chart 102_CIA Qianshan New STD_CIA Express" xfId="565"/>
    <cellStyle name="_2005 Planning Day Template - Czech.xls Chart 102_CIA Qianshan New STD_CIA Express_CIA Express 6 years" xfId="566"/>
    <cellStyle name="_2005 Planning Day Template - Czech.xls Chart 102_CIA Qianshan New STD_CIA Guangyu Tieling PAG 9-10-2007" xfId="567"/>
    <cellStyle name="_2005 Planning Day Template - Czech.xls Chart 102_CIA Qianshan New STD_P3PP-New Store Programme" xfId="568"/>
    <cellStyle name="_2005 Planning Day Template - Czech.xls Chart 102_CIA Shangnan PAC 25-6-2008 v2" xfId="569"/>
    <cellStyle name="_2005 Planning Day Template - Czech.xls Chart 102_CIA STANDARD MODEL CHINA 2007 LTP_1" xfId="570"/>
    <cellStyle name="_2005 Planning Day Template - Czech.xls Chart 102_dunnhumby Tesco Int LRP 0910 - example template PSV" xfId="571"/>
    <cellStyle name="_2005 Planning Day Template - Czech.xls Chart 102_dunnhumby Tesco Int LRP 0910 - example template PSV_BS (input)" xfId="572"/>
    <cellStyle name="_2005 Planning Day Template - Czech.xls Chart 102_dunnhumby Tesco Int LRP 0910 - example template PSV_BS (input)_China Prop Co Budget Pack 1112 140211" xfId="573"/>
    <cellStyle name="_2005 Planning Day Template - Czech.xls Chart 102_dunnhumby Tesco Int LRP 0910 - example template PSV_BS (input)_China Prop Co P3PP Pack 1112" xfId="574"/>
    <cellStyle name="_2005 Planning Day Template - Czech.xls Chart 102_dunnhumby Tesco Int LRP 0910 - example template PSV_BS (input)_关键经营指标展示" xfId="575"/>
    <cellStyle name="_2005 Planning Day Template - Czech.xls Chart 102_dunnhumby Tesco Int LRP 0910 - example template PSV_China Prop Co Budget Pack 1112 140211" xfId="576"/>
    <cellStyle name="_2005 Planning Day Template - Czech.xls Chart 102_dunnhumby Tesco Int LRP 0910 - example template PSV_China Prop Co P3PP Pack 1112" xfId="577"/>
    <cellStyle name="_2005 Planning Day Template - Czech.xls Chart 102_dunnhumby Tesco Int LRP 0910 - example template PSV_Strategic Summary" xfId="578"/>
    <cellStyle name="_2005 Planning Day Template - Czech.xls Chart 102_dunnhumby Tesco Int LRP 0910 - example template PSV_关键经营指标展示" xfId="579"/>
    <cellStyle name="_2005 Planning Day Template - Czech.xls Chart 102_LTP CIA Model" xfId="580"/>
    <cellStyle name="_2005 Planning Day Template - Czech.xls Chart 102_LTP CIA Model_2008 Opening PnL_new model" xfId="581"/>
    <cellStyle name="_2005 Planning Day Template - Czech.xls Chart 102_LTP CIA Model_CIA Express" xfId="582"/>
    <cellStyle name="_2005 Planning Day Template - Czech.xls Chart 102_LTP CIA Model_CIA Express_CIA Express 6 years" xfId="583"/>
    <cellStyle name="_2005 Planning Day Template - Czech.xls Chart 102_LTP CIA Model_CIA Guangyu Tieling PAG 9-10-2007" xfId="584"/>
    <cellStyle name="_2005 Planning Day Template - Czech.xls Chart 102_LTP CIA Model_P3PP-New Store Programme" xfId="585"/>
    <cellStyle name="_2005 Planning Day Template - Czech.xls Chart 102_LTP CIA Model_With PnL ratio_1" xfId="586"/>
    <cellStyle name="_2005 Planning Day Template - Czech.xls Chart 102_LTP CIA Model_With PnL ratio_1_2008 Opening PnL_new model" xfId="587"/>
    <cellStyle name="_2005 Planning Day Template - Czech.xls Chart 102_LTP CIA Model_With PnL ratio_1_CIA Express" xfId="588"/>
    <cellStyle name="_2005 Planning Day Template - Czech.xls Chart 102_LTP CIA Model_With PnL ratio_1_CIA Express_CIA Express 6 years" xfId="589"/>
    <cellStyle name="_2005 Planning Day Template - Czech.xls Chart 102_LTP CIA Model_With PnL ratio_1_CIA Guangyu Tieling PAG 9-10-2007" xfId="590"/>
    <cellStyle name="_2005 Planning Day Template - Czech.xls Chart 102_LTP CIA Model_With PnL ratio_1_P3PP-New Store Programme" xfId="591"/>
    <cellStyle name="_2005 Planning Day Template - Czech.xls Chart 102_P3PP-New Store Programme" xfId="592"/>
    <cellStyle name="_2005 Planning Day Template - Czech.xls Chart 102_Planning Day pack Template - blank" xfId="593"/>
    <cellStyle name="_2005 Planning Day Template - Czech.xls Chart 102_Planning Day pack Template - blank_BS (input)" xfId="594"/>
    <cellStyle name="_2005 Planning Day Template - Czech.xls Chart 102_Planning Day pack Template - blank_BS (input)_China Prop Co Budget Pack 1112 140211" xfId="595"/>
    <cellStyle name="_2005 Planning Day Template - Czech.xls Chart 102_Planning Day pack Template - blank_BS (input)_China Prop Co P3PP Pack 1112" xfId="596"/>
    <cellStyle name="_2005 Planning Day Template - Czech.xls Chart 102_Planning Day pack Template - blank_BS (input)_关键经营指标展示" xfId="597"/>
    <cellStyle name="_2005 Planning Day Template - Czech.xls Chart 102_Planning Day pack Template - blank_China Prop Co Budget Pack 1112 140211" xfId="598"/>
    <cellStyle name="_2005 Planning Day Template - Czech.xls Chart 102_Planning Day pack Template - blank_China Prop Co P3PP Pack 1112" xfId="599"/>
    <cellStyle name="_2005 Planning Day Template - Czech.xls Chart 102_Planning Day pack Template - blank_Strategic Summary" xfId="600"/>
    <cellStyle name="_2005 Planning Day Template - Czech.xls Chart 102_Planning Day pack Template - blank_关键经营指标展示" xfId="601"/>
    <cellStyle name="_2005 Planning Day Template - Czech.xls Chart 102_Planning Day pack Template- Tem" xfId="602"/>
    <cellStyle name="_2005 Planning Day Template - Czech.xls Chart 102_Planning Day pack Template- Tem_BS (input)" xfId="603"/>
    <cellStyle name="_2005 Planning Day Template - Czech.xls Chart 102_Planning Day pack Template- Tem_BS (input)_China Prop Co Budget Pack 1112 140211" xfId="604"/>
    <cellStyle name="_2005 Planning Day Template - Czech.xls Chart 102_Planning Day pack Template- Tem_BS (input)_China Prop Co P3PP Pack 1112" xfId="605"/>
    <cellStyle name="_2005 Planning Day Template - Czech.xls Chart 102_Planning Day pack Template- Tem_BS (input)_关键经营指标展示" xfId="606"/>
    <cellStyle name="_2005 Planning Day Template - Czech.xls Chart 102_Planning Day pack Template- Tem_China Prop Co Budget Pack 1112 140211" xfId="607"/>
    <cellStyle name="_2005 Planning Day Template - Czech.xls Chart 102_Planning Day pack Template- Tem_China Prop Co P3PP Pack 1112" xfId="608"/>
    <cellStyle name="_2005 Planning Day Template - Czech.xls Chart 102_Planning Day pack Template- Tem_Strategic Summary" xfId="609"/>
    <cellStyle name="_2005 Planning Day Template - Czech.xls Chart 102_Planning Day pack Template- Tem_关键经营指标展示" xfId="610"/>
    <cellStyle name="_2005 Planning Day Template - Czech.xls Chart 102_Poland Planning Day Pack" xfId="611"/>
    <cellStyle name="_2005 Planning Day Template - Czech.xls Chart 102_Poland Planning Day Pack_BS (input)" xfId="612"/>
    <cellStyle name="_2005 Planning Day Template - Czech.xls Chart 102_Poland Planning Day Pack_BS (input)_China Prop Co Budget Pack 1112 140211" xfId="613"/>
    <cellStyle name="_2005 Planning Day Template - Czech.xls Chart 102_Poland Planning Day Pack_BS (input)_China Prop Co P3PP Pack 1112" xfId="614"/>
    <cellStyle name="_2005 Planning Day Template - Czech.xls Chart 102_Poland Planning Day Pack_BS (input)_关键经营指标展示" xfId="615"/>
    <cellStyle name="_2005 Planning Day Template - Czech.xls Chart 102_Poland Planning Day Pack_China Prop Co Budget Pack 1112 140211" xfId="616"/>
    <cellStyle name="_2005 Planning Day Template - Czech.xls Chart 102_Poland Planning Day Pack_China Prop Co P3PP Pack 1112" xfId="617"/>
    <cellStyle name="_2005 Planning Day Template - Czech.xls Chart 102_Poland Planning Day Pack_Strategic Summary" xfId="618"/>
    <cellStyle name="_2005 Planning Day Template - Czech.xls Chart 102_Poland Planning Day Pack_关键经营指标展示" xfId="619"/>
    <cellStyle name="_2005 Planning Day Template - Czech.xls Chart 102_Strategic Summary" xfId="620"/>
    <cellStyle name="_2005 Planning Day Template - Czech.xls Chart 102_Target affirmation" xfId="621"/>
    <cellStyle name="_2005 Planning Day Template - Czech.xls Chart 102_Target affirmation_BS (input)" xfId="622"/>
    <cellStyle name="_2005 Planning Day Template - Czech.xls Chart 102_Target affirmation_BS (input)_China Prop Co Budget Pack 1112 140211" xfId="623"/>
    <cellStyle name="_2005 Planning Day Template - Czech.xls Chart 102_Target affirmation_BS (input)_China Prop Co P3PP Pack 1112" xfId="624"/>
    <cellStyle name="_2005 Planning Day Template - Czech.xls Chart 102_Target affirmation_BS (input)_关键经营指标展示" xfId="625"/>
    <cellStyle name="_2005 Planning Day Template - Czech.xls Chart 102_Target affirmation_China Prop Co Budget Pack 1112 140211" xfId="626"/>
    <cellStyle name="_2005 Planning Day Template - Czech.xls Chart 102_Target affirmation_China Prop Co P3PP Pack 1112" xfId="627"/>
    <cellStyle name="_2005 Planning Day Template - Czech.xls Chart 102_Target affirmation_Strategic Summary" xfId="628"/>
    <cellStyle name="_2005 Planning Day Template - Czech.xls Chart 102_Target affirmation_关键经营指标展示" xfId="629"/>
    <cellStyle name="_2005 Planning Day Template - Czech.xls Chart 102_复件 CIA STANDARD MODEL CHINA 2007 LTP" xfId="630"/>
    <cellStyle name="_2005 Planning Day Template - Czech.xls Chart 102_关键经营指标展示" xfId="631"/>
    <cellStyle name="_2005 Planning Day Template - Czech.xls Chart 103" xfId="632"/>
    <cellStyle name="_2005 Planning Day Template - Czech.xls Chart 103_2007 Review Day China" xfId="633"/>
    <cellStyle name="_2005 Planning Day Template - Czech.xls Chart 103_2007 Review Day China_BS (input)" xfId="634"/>
    <cellStyle name="_2005 Planning Day Template - Czech.xls Chart 103_2007 Review Day China_BS (input)_China Prop Co Budget Pack 1112 140211" xfId="635"/>
    <cellStyle name="_2005 Planning Day Template - Czech.xls Chart 103_2007 Review Day China_BS (input)_China Prop Co P3PP Pack 1112" xfId="636"/>
    <cellStyle name="_2005 Planning Day Template - Czech.xls Chart 103_2007 Review Day China_BS (input)_关键经营指标展示" xfId="637"/>
    <cellStyle name="_2005 Planning Day Template - Czech.xls Chart 103_2007 Review Day China_China Prop Co Budget Pack 1112 140211" xfId="638"/>
    <cellStyle name="_2005 Planning Day Template - Czech.xls Chart 103_2007 Review Day China_China Prop Co P3PP Pack 1112" xfId="639"/>
    <cellStyle name="_2005 Planning Day Template - Czech.xls Chart 103_2007 Review Day China_Strategic Summary" xfId="640"/>
    <cellStyle name="_2005 Planning Day Template - Czech.xls Chart 103_2007 Review Day China_关键经营指标展示" xfId="641"/>
    <cellStyle name="_2005 Planning Day Template - Czech.xls Chart 103_2007 Review Day Czech" xfId="642"/>
    <cellStyle name="_2005 Planning Day Template - Czech.xls Chart 103_2007 Review Day Czech_BS (input)" xfId="643"/>
    <cellStyle name="_2005 Planning Day Template - Czech.xls Chart 103_2007 Review Day Czech_BS (input)_China Prop Co Budget Pack 1112 140211" xfId="644"/>
    <cellStyle name="_2005 Planning Day Template - Czech.xls Chart 103_2007 Review Day Czech_BS (input)_China Prop Co P3PP Pack 1112" xfId="645"/>
    <cellStyle name="_2005 Planning Day Template - Czech.xls Chart 103_2007 Review Day Czech_BS (input)_关键经营指标展示" xfId="646"/>
    <cellStyle name="_2005 Planning Day Template - Czech.xls Chart 103_2007 Review Day Czech_China Prop Co Budget Pack 1112 140211" xfId="647"/>
    <cellStyle name="_2005 Planning Day Template - Czech.xls Chart 103_2007 Review Day Czech_China Prop Co P3PP Pack 1112" xfId="648"/>
    <cellStyle name="_2005 Planning Day Template - Czech.xls Chart 103_2007 Review Day Czech_Strategic Summary" xfId="649"/>
    <cellStyle name="_2005 Planning Day Template - Czech.xls Chart 103_2007 Review Day Czech_关键经营指标展示" xfId="650"/>
    <cellStyle name="_2005 Planning Day Template - Czech.xls Chart 103_2007 Review Day Poland" xfId="651"/>
    <cellStyle name="_2005 Planning Day Template - Czech.xls Chart 103_2007 Review Day Poland_BS (input)" xfId="652"/>
    <cellStyle name="_2005 Planning Day Template - Czech.xls Chart 103_2007 Review Day Poland_BS (input)_China Prop Co Budget Pack 1112 140211" xfId="653"/>
    <cellStyle name="_2005 Planning Day Template - Czech.xls Chart 103_2007 Review Day Poland_BS (input)_China Prop Co P3PP Pack 1112" xfId="654"/>
    <cellStyle name="_2005 Planning Day Template - Czech.xls Chart 103_2007 Review Day Poland_BS (input)_关键经营指标展示" xfId="655"/>
    <cellStyle name="_2005 Planning Day Template - Czech.xls Chart 103_2007 Review Day Poland_China Prop Co Budget Pack 1112 140211" xfId="656"/>
    <cellStyle name="_2005 Planning Day Template - Czech.xls Chart 103_2007 Review Day Poland_China Prop Co P3PP Pack 1112" xfId="657"/>
    <cellStyle name="_2005 Planning Day Template - Czech.xls Chart 103_2007 Review Day Poland_Strategic Summary" xfId="658"/>
    <cellStyle name="_2005 Planning Day Template - Czech.xls Chart 103_2007 Review Day Poland_关键经营指标展示" xfId="659"/>
    <cellStyle name="_2005 Planning Day Template - Czech.xls Chart 103_2008 cfp draft" xfId="660"/>
    <cellStyle name="_2005 Planning Day Template - Czech.xls Chart 103_2008 cfp draft_BS (input)" xfId="661"/>
    <cellStyle name="_2005 Planning Day Template - Czech.xls Chart 103_2008 cfp draft_BS (input)_China Prop Co Budget Pack 1112 140211" xfId="662"/>
    <cellStyle name="_2005 Planning Day Template - Czech.xls Chart 103_2008 cfp draft_BS (input)_China Prop Co P3PP Pack 1112" xfId="663"/>
    <cellStyle name="_2005 Planning Day Template - Czech.xls Chart 103_2008 cfp draft_BS (input)_关键经营指标展示" xfId="664"/>
    <cellStyle name="_2005 Planning Day Template - Czech.xls Chart 103_2008 cfp draft_China Prop Co Budget Pack 1112 140211" xfId="665"/>
    <cellStyle name="_2005 Planning Day Template - Czech.xls Chart 103_2008 cfp draft_China Prop Co P3PP Pack 1112" xfId="666"/>
    <cellStyle name="_2005 Planning Day Template - Czech.xls Chart 103_2008 cfp draft_Strategic Summary" xfId="667"/>
    <cellStyle name="_2005 Planning Day Template - Czech.xls Chart 103_2008 cfp draft_关键经营指标展示" xfId="668"/>
    <cellStyle name="_2005 Planning Day Template - Czech.xls Chart 103_2008 Opening PnL_new model" xfId="669"/>
    <cellStyle name="_2005 Planning Day Template - Czech.xls Chart 103_2008 planning day draft" xfId="670"/>
    <cellStyle name="_2005 Planning Day Template - Czech.xls Chart 103_2008 planning day draft_BS (input)" xfId="671"/>
    <cellStyle name="_2005 Planning Day Template - Czech.xls Chart 103_2008 planning day draft_BS (input)_China Prop Co Budget Pack 1112 140211" xfId="672"/>
    <cellStyle name="_2005 Planning Day Template - Czech.xls Chart 103_2008 planning day draft_BS (input)_China Prop Co P3PP Pack 1112" xfId="673"/>
    <cellStyle name="_2005 Planning Day Template - Czech.xls Chart 103_2008 planning day draft_BS (input)_关键经营指标展示" xfId="674"/>
    <cellStyle name="_2005 Planning Day Template - Czech.xls Chart 103_2008 planning day draft_China Prop Co Budget Pack 1112 140211" xfId="675"/>
    <cellStyle name="_2005 Planning Day Template - Czech.xls Chart 103_2008 planning day draft_China Prop Co P3PP Pack 1112" xfId="676"/>
    <cellStyle name="_2005 Planning Day Template - Czech.xls Chart 103_2008 planning day draft_Strategic Summary" xfId="677"/>
    <cellStyle name="_2005 Planning Day Template - Czech.xls Chart 103_2008 planning day draft_关键经营指标展示" xfId="678"/>
    <cellStyle name="_2005 Planning Day Template - Czech.xls Chart 103_Bob review pack (2)" xfId="679"/>
    <cellStyle name="_2005 Planning Day Template - Czech.xls Chart 103_Bob review pack (2)_BS (input)" xfId="680"/>
    <cellStyle name="_2005 Planning Day Template - Czech.xls Chart 103_Bob review pack (2)_BS (input)_China Prop Co Budget Pack 1112 140211" xfId="681"/>
    <cellStyle name="_2005 Planning Day Template - Czech.xls Chart 103_Bob review pack (2)_BS (input)_China Prop Co P3PP Pack 1112" xfId="682"/>
    <cellStyle name="_2005 Planning Day Template - Czech.xls Chart 103_Bob review pack (2)_BS (input)_关键经营指标展示" xfId="683"/>
    <cellStyle name="_2005 Planning Day Template - Czech.xls Chart 103_Bob review pack (2)_China Prop Co Budget Pack 1112 140211" xfId="684"/>
    <cellStyle name="_2005 Planning Day Template - Czech.xls Chart 103_Bob review pack (2)_China Prop Co P3PP Pack 1112" xfId="685"/>
    <cellStyle name="_2005 Planning Day Template - Czech.xls Chart 103_Bob review pack (2)_Strategic Summary" xfId="686"/>
    <cellStyle name="_2005 Planning Day Template - Czech.xls Chart 103_Bob review pack (2)_关键经营指标展示" xfId="687"/>
    <cellStyle name="_2005 Planning Day Template - Czech.xls Chart 103_Bob review pack (3)" xfId="688"/>
    <cellStyle name="_2005 Planning Day Template - Czech.xls Chart 103_Bob review pack (3)_BS (input)" xfId="689"/>
    <cellStyle name="_2005 Planning Day Template - Czech.xls Chart 103_Bob review pack (3)_BS (input)_China Prop Co Budget Pack 1112 140211" xfId="690"/>
    <cellStyle name="_2005 Planning Day Template - Czech.xls Chart 103_Bob review pack (3)_BS (input)_China Prop Co P3PP Pack 1112" xfId="691"/>
    <cellStyle name="_2005 Planning Day Template - Czech.xls Chart 103_Bob review pack (3)_BS (input)_关键经营指标展示" xfId="692"/>
    <cellStyle name="_2005 Planning Day Template - Czech.xls Chart 103_Bob review pack (3)_China Prop Co Budget Pack 1112 140211" xfId="693"/>
    <cellStyle name="_2005 Planning Day Template - Czech.xls Chart 103_Bob review pack (3)_China Prop Co P3PP Pack 1112" xfId="694"/>
    <cellStyle name="_2005 Planning Day Template - Czech.xls Chart 103_Bob review pack (3)_Strategic Summary" xfId="695"/>
    <cellStyle name="_2005 Planning Day Template - Czech.xls Chart 103_Bob review pack (3)_关键经营指标展示" xfId="696"/>
    <cellStyle name="_2005 Planning Day Template - Czech.xls Chart 103_Book1" xfId="697"/>
    <cellStyle name="_2005 Planning Day Template - Czech.xls Chart 103_BS (input)" xfId="698"/>
    <cellStyle name="_2005 Planning Day Template - Czech.xls Chart 103_BS (input)_China Prop Co Budget Pack 1112 140211" xfId="699"/>
    <cellStyle name="_2005 Planning Day Template - Czech.xls Chart 103_BS (input)_China Prop Co P3PP Pack 1112" xfId="700"/>
    <cellStyle name="_2005 Planning Day Template - Czech.xls Chart 103_BS (input)_关键经营指标展示" xfId="701"/>
    <cellStyle name="_2005 Planning Day Template - Czech.xls Chart 103_China CIA Model Jan 08" xfId="702"/>
    <cellStyle name="_2005 Planning Day Template - Czech.xls Chart 103_China CIA Model Sep 08(2008 LTP)" xfId="703"/>
    <cellStyle name="_2005 Planning Day Template - Czech.xls Chart 103_China Prop Co Budget Pack 1112 140211" xfId="704"/>
    <cellStyle name="_2005 Planning Day Template - Czech.xls Chart 103_China Prop Co P3PP Pack 1112" xfId="705"/>
    <cellStyle name="_2005 Planning Day Template - Czech.xls Chart 103_CIA Express 6 years" xfId="706"/>
    <cellStyle name="_2005 Planning Day Template - Czech.xls Chart 103_CIA Guangyu Tieling PAG 9-10-2007" xfId="707"/>
    <cellStyle name="_2005 Planning Day Template - Czech.xls Chart 103_CIA Qianshan New STD" xfId="708"/>
    <cellStyle name="_2005 Planning Day Template - Czech.xls Chart 103_CIA Qianshan New STD_2008 Opening PnL_new model" xfId="709"/>
    <cellStyle name="_2005 Planning Day Template - Czech.xls Chart 103_CIA Qianshan New STD_CIA Express" xfId="710"/>
    <cellStyle name="_2005 Planning Day Template - Czech.xls Chart 103_CIA Qianshan New STD_CIA Express_CIA Express 6 years" xfId="711"/>
    <cellStyle name="_2005 Planning Day Template - Czech.xls Chart 103_CIA Qianshan New STD_CIA Guangyu Tieling PAG 9-10-2007" xfId="712"/>
    <cellStyle name="_2005 Planning Day Template - Czech.xls Chart 103_CIA Qianshan New STD_P3PP-New Store Programme" xfId="713"/>
    <cellStyle name="_2005 Planning Day Template - Czech.xls Chart 103_CIA Shangnan PAC 25-6-2008 v2" xfId="714"/>
    <cellStyle name="_2005 Planning Day Template - Czech.xls Chart 103_CIA STANDARD MODEL CHINA 2007 LTP_1" xfId="715"/>
    <cellStyle name="_2005 Planning Day Template - Czech.xls Chart 103_dunnhumby Tesco Int LRP 0910 - example template PSV" xfId="716"/>
    <cellStyle name="_2005 Planning Day Template - Czech.xls Chart 103_dunnhumby Tesco Int LRP 0910 - example template PSV_BS (input)" xfId="717"/>
    <cellStyle name="_2005 Planning Day Template - Czech.xls Chart 103_dunnhumby Tesco Int LRP 0910 - example template PSV_BS (input)_China Prop Co Budget Pack 1112 140211" xfId="718"/>
    <cellStyle name="_2005 Planning Day Template - Czech.xls Chart 103_dunnhumby Tesco Int LRP 0910 - example template PSV_BS (input)_China Prop Co P3PP Pack 1112" xfId="719"/>
    <cellStyle name="_2005 Planning Day Template - Czech.xls Chart 103_dunnhumby Tesco Int LRP 0910 - example template PSV_BS (input)_关键经营指标展示" xfId="720"/>
    <cellStyle name="_2005 Planning Day Template - Czech.xls Chart 103_dunnhumby Tesco Int LRP 0910 - example template PSV_China Prop Co Budget Pack 1112 140211" xfId="721"/>
    <cellStyle name="_2005 Planning Day Template - Czech.xls Chart 103_dunnhumby Tesco Int LRP 0910 - example template PSV_China Prop Co P3PP Pack 1112" xfId="722"/>
    <cellStyle name="_2005 Planning Day Template - Czech.xls Chart 103_dunnhumby Tesco Int LRP 0910 - example template PSV_Strategic Summary" xfId="723"/>
    <cellStyle name="_2005 Planning Day Template - Czech.xls Chart 103_dunnhumby Tesco Int LRP 0910 - example template PSV_关键经营指标展示" xfId="724"/>
    <cellStyle name="_2005 Planning Day Template - Czech.xls Chart 103_LTP CIA Model" xfId="725"/>
    <cellStyle name="_2005 Planning Day Template - Czech.xls Chart 103_LTP CIA Model_2008 Opening PnL_new model" xfId="726"/>
    <cellStyle name="_2005 Planning Day Template - Czech.xls Chart 103_LTP CIA Model_CIA Express" xfId="727"/>
    <cellStyle name="_2005 Planning Day Template - Czech.xls Chart 103_LTP CIA Model_CIA Express_CIA Express 6 years" xfId="728"/>
    <cellStyle name="_2005 Planning Day Template - Czech.xls Chart 103_LTP CIA Model_CIA Guangyu Tieling PAG 9-10-2007" xfId="729"/>
    <cellStyle name="_2005 Planning Day Template - Czech.xls Chart 103_LTP CIA Model_P3PP-New Store Programme" xfId="730"/>
    <cellStyle name="_2005 Planning Day Template - Czech.xls Chart 103_LTP CIA Model_With PnL ratio_1" xfId="731"/>
    <cellStyle name="_2005 Planning Day Template - Czech.xls Chart 103_LTP CIA Model_With PnL ratio_1_2008 Opening PnL_new model" xfId="732"/>
    <cellStyle name="_2005 Planning Day Template - Czech.xls Chart 103_LTP CIA Model_With PnL ratio_1_CIA Express" xfId="733"/>
    <cellStyle name="_2005 Planning Day Template - Czech.xls Chart 103_LTP CIA Model_With PnL ratio_1_CIA Express_CIA Express 6 years" xfId="734"/>
    <cellStyle name="_2005 Planning Day Template - Czech.xls Chart 103_LTP CIA Model_With PnL ratio_1_CIA Guangyu Tieling PAG 9-10-2007" xfId="735"/>
    <cellStyle name="_2005 Planning Day Template - Czech.xls Chart 103_LTP CIA Model_With PnL ratio_1_P3PP-New Store Programme" xfId="736"/>
    <cellStyle name="_2005 Planning Day Template - Czech.xls Chart 103_P3PP-New Store Programme" xfId="737"/>
    <cellStyle name="_2005 Planning Day Template - Czech.xls Chart 103_Planning Day pack Template - blank" xfId="738"/>
    <cellStyle name="_2005 Planning Day Template - Czech.xls Chart 103_Planning Day pack Template - blank_BS (input)" xfId="739"/>
    <cellStyle name="_2005 Planning Day Template - Czech.xls Chart 103_Planning Day pack Template - blank_BS (input)_China Prop Co Budget Pack 1112 140211" xfId="740"/>
    <cellStyle name="_2005 Planning Day Template - Czech.xls Chart 103_Planning Day pack Template - blank_BS (input)_China Prop Co P3PP Pack 1112" xfId="741"/>
    <cellStyle name="_2005 Planning Day Template - Czech.xls Chart 103_Planning Day pack Template - blank_BS (input)_关键经营指标展示" xfId="742"/>
    <cellStyle name="_2005 Planning Day Template - Czech.xls Chart 103_Planning Day pack Template - blank_China Prop Co Budget Pack 1112 140211" xfId="743"/>
    <cellStyle name="_2005 Planning Day Template - Czech.xls Chart 103_Planning Day pack Template - blank_China Prop Co P3PP Pack 1112" xfId="744"/>
    <cellStyle name="_2005 Planning Day Template - Czech.xls Chart 103_Planning Day pack Template - blank_Strategic Summary" xfId="745"/>
    <cellStyle name="_2005 Planning Day Template - Czech.xls Chart 103_Planning Day pack Template - blank_关键经营指标展示" xfId="746"/>
    <cellStyle name="_2005 Planning Day Template - Czech.xls Chart 103_Planning Day pack Template- Tem" xfId="747"/>
    <cellStyle name="_2005 Planning Day Template - Czech.xls Chart 103_Planning Day pack Template- Tem_BS (input)" xfId="748"/>
    <cellStyle name="_2005 Planning Day Template - Czech.xls Chart 103_Planning Day pack Template- Tem_BS (input)_China Prop Co Budget Pack 1112 140211" xfId="749"/>
    <cellStyle name="_2005 Planning Day Template - Czech.xls Chart 103_Planning Day pack Template- Tem_BS (input)_China Prop Co P3PP Pack 1112" xfId="750"/>
    <cellStyle name="_2005 Planning Day Template - Czech.xls Chart 103_Planning Day pack Template- Tem_BS (input)_关键经营指标展示" xfId="751"/>
    <cellStyle name="_2005 Planning Day Template - Czech.xls Chart 103_Planning Day pack Template- Tem_China Prop Co Budget Pack 1112 140211" xfId="752"/>
    <cellStyle name="_2005 Planning Day Template - Czech.xls Chart 103_Planning Day pack Template- Tem_China Prop Co P3PP Pack 1112" xfId="753"/>
    <cellStyle name="_2005 Planning Day Template - Czech.xls Chart 103_Planning Day pack Template- Tem_Strategic Summary" xfId="754"/>
    <cellStyle name="_2005 Planning Day Template - Czech.xls Chart 103_Planning Day pack Template- Tem_关键经营指标展示" xfId="755"/>
    <cellStyle name="_2005 Planning Day Template - Czech.xls Chart 103_Poland Planning Day Pack" xfId="756"/>
    <cellStyle name="_2005 Planning Day Template - Czech.xls Chart 103_Poland Planning Day Pack_BS (input)" xfId="757"/>
    <cellStyle name="_2005 Planning Day Template - Czech.xls Chart 103_Poland Planning Day Pack_BS (input)_China Prop Co Budget Pack 1112 140211" xfId="758"/>
    <cellStyle name="_2005 Planning Day Template - Czech.xls Chart 103_Poland Planning Day Pack_BS (input)_China Prop Co P3PP Pack 1112" xfId="759"/>
    <cellStyle name="_2005 Planning Day Template - Czech.xls Chart 103_Poland Planning Day Pack_BS (input)_关键经营指标展示" xfId="760"/>
    <cellStyle name="_2005 Planning Day Template - Czech.xls Chart 103_Poland Planning Day Pack_China Prop Co Budget Pack 1112 140211" xfId="761"/>
    <cellStyle name="_2005 Planning Day Template - Czech.xls Chart 103_Poland Planning Day Pack_China Prop Co P3PP Pack 1112" xfId="762"/>
    <cellStyle name="_2005 Planning Day Template - Czech.xls Chart 103_Poland Planning Day Pack_Strategic Summary" xfId="763"/>
    <cellStyle name="_2005 Planning Day Template - Czech.xls Chart 103_Poland Planning Day Pack_关键经营指标展示" xfId="764"/>
    <cellStyle name="_2005 Planning Day Template - Czech.xls Chart 103_Strategic Summary" xfId="765"/>
    <cellStyle name="_2005 Planning Day Template - Czech.xls Chart 103_Target affirmation" xfId="766"/>
    <cellStyle name="_2005 Planning Day Template - Czech.xls Chart 103_Target affirmation_BS (input)" xfId="767"/>
    <cellStyle name="_2005 Planning Day Template - Czech.xls Chart 103_Target affirmation_BS (input)_China Prop Co Budget Pack 1112 140211" xfId="768"/>
    <cellStyle name="_2005 Planning Day Template - Czech.xls Chart 103_Target affirmation_BS (input)_China Prop Co P3PP Pack 1112" xfId="769"/>
    <cellStyle name="_2005 Planning Day Template - Czech.xls Chart 103_Target affirmation_BS (input)_关键经营指标展示" xfId="770"/>
    <cellStyle name="_2005 Planning Day Template - Czech.xls Chart 103_Target affirmation_China Prop Co Budget Pack 1112 140211" xfId="771"/>
    <cellStyle name="_2005 Planning Day Template - Czech.xls Chart 103_Target affirmation_China Prop Co P3PP Pack 1112" xfId="772"/>
    <cellStyle name="_2005 Planning Day Template - Czech.xls Chart 103_Target affirmation_Strategic Summary" xfId="773"/>
    <cellStyle name="_2005 Planning Day Template - Czech.xls Chart 103_Target affirmation_关键经营指标展示" xfId="774"/>
    <cellStyle name="_2005 Planning Day Template - Czech.xls Chart 103_复件 CIA STANDARD MODEL CHINA 2007 LTP" xfId="775"/>
    <cellStyle name="_2005 Planning Day Template - Czech.xls Chart 103_关键经营指标展示" xfId="776"/>
    <cellStyle name="_2005 Planning Day Template - Czech.xls Chart 104" xfId="777"/>
    <cellStyle name="_2005 Planning Day Template - Czech.xls Chart 104_2007 Review Day China" xfId="778"/>
    <cellStyle name="_2005 Planning Day Template - Czech.xls Chart 104_2007 Review Day China_BS (input)" xfId="779"/>
    <cellStyle name="_2005 Planning Day Template - Czech.xls Chart 104_2007 Review Day China_BS (input)_China Prop Co Budget Pack 1112 140211" xfId="780"/>
    <cellStyle name="_2005 Planning Day Template - Czech.xls Chart 104_2007 Review Day China_BS (input)_China Prop Co P3PP Pack 1112" xfId="781"/>
    <cellStyle name="_2005 Planning Day Template - Czech.xls Chart 104_2007 Review Day China_BS (input)_关键经营指标展示" xfId="782"/>
    <cellStyle name="_2005 Planning Day Template - Czech.xls Chart 104_2007 Review Day China_China Prop Co Budget Pack 1112 140211" xfId="783"/>
    <cellStyle name="_2005 Planning Day Template - Czech.xls Chart 104_2007 Review Day China_China Prop Co P3PP Pack 1112" xfId="784"/>
    <cellStyle name="_2005 Planning Day Template - Czech.xls Chart 104_2007 Review Day China_Strategic Summary" xfId="785"/>
    <cellStyle name="_2005 Planning Day Template - Czech.xls Chart 104_2007 Review Day China_关键经营指标展示" xfId="786"/>
    <cellStyle name="_2005 Planning Day Template - Czech.xls Chart 104_2007 Review Day Czech" xfId="787"/>
    <cellStyle name="_2005 Planning Day Template - Czech.xls Chart 104_2007 Review Day Czech_BS (input)" xfId="788"/>
    <cellStyle name="_2005 Planning Day Template - Czech.xls Chart 104_2007 Review Day Czech_BS (input)_China Prop Co Budget Pack 1112 140211" xfId="789"/>
    <cellStyle name="_2005 Planning Day Template - Czech.xls Chart 104_2007 Review Day Czech_BS (input)_China Prop Co P3PP Pack 1112" xfId="790"/>
    <cellStyle name="_2005 Planning Day Template - Czech.xls Chart 104_2007 Review Day Czech_BS (input)_关键经营指标展示" xfId="791"/>
    <cellStyle name="_2005 Planning Day Template - Czech.xls Chart 104_2007 Review Day Czech_China Prop Co Budget Pack 1112 140211" xfId="792"/>
    <cellStyle name="_2005 Planning Day Template - Czech.xls Chart 104_2007 Review Day Czech_China Prop Co P3PP Pack 1112" xfId="793"/>
    <cellStyle name="_2005 Planning Day Template - Czech.xls Chart 104_2007 Review Day Czech_Strategic Summary" xfId="794"/>
    <cellStyle name="_2005 Planning Day Template - Czech.xls Chart 104_2007 Review Day Czech_关键经营指标展示" xfId="795"/>
    <cellStyle name="_2005 Planning Day Template - Czech.xls Chart 104_2007 Review Day Poland" xfId="796"/>
    <cellStyle name="_2005 Planning Day Template - Czech.xls Chart 104_2007 Review Day Poland_BS (input)" xfId="797"/>
    <cellStyle name="_2005 Planning Day Template - Czech.xls Chart 104_2007 Review Day Poland_BS (input)_China Prop Co Budget Pack 1112 140211" xfId="798"/>
    <cellStyle name="_2005 Planning Day Template - Czech.xls Chart 104_2007 Review Day Poland_BS (input)_China Prop Co P3PP Pack 1112" xfId="799"/>
    <cellStyle name="_2005 Planning Day Template - Czech.xls Chart 104_2007 Review Day Poland_BS (input)_关键经营指标展示" xfId="800"/>
    <cellStyle name="_2005 Planning Day Template - Czech.xls Chart 104_2007 Review Day Poland_China Prop Co Budget Pack 1112 140211" xfId="801"/>
    <cellStyle name="_2005 Planning Day Template - Czech.xls Chart 104_2007 Review Day Poland_China Prop Co P3PP Pack 1112" xfId="802"/>
    <cellStyle name="_2005 Planning Day Template - Czech.xls Chart 104_2007 Review Day Poland_Strategic Summary" xfId="803"/>
    <cellStyle name="_2005 Planning Day Template - Czech.xls Chart 104_2007 Review Day Poland_关键经营指标展示" xfId="804"/>
    <cellStyle name="_2005 Planning Day Template - Czech.xls Chart 104_2008 cfp draft" xfId="805"/>
    <cellStyle name="_2005 Planning Day Template - Czech.xls Chart 104_2008 cfp draft_BS (input)" xfId="806"/>
    <cellStyle name="_2005 Planning Day Template - Czech.xls Chart 104_2008 cfp draft_BS (input)_China Prop Co Budget Pack 1112 140211" xfId="807"/>
    <cellStyle name="_2005 Planning Day Template - Czech.xls Chart 104_2008 cfp draft_BS (input)_China Prop Co P3PP Pack 1112" xfId="808"/>
    <cellStyle name="_2005 Planning Day Template - Czech.xls Chart 104_2008 cfp draft_BS (input)_关键经营指标展示" xfId="809"/>
    <cellStyle name="_2005 Planning Day Template - Czech.xls Chart 104_2008 cfp draft_China Prop Co Budget Pack 1112 140211" xfId="810"/>
    <cellStyle name="_2005 Planning Day Template - Czech.xls Chart 104_2008 cfp draft_China Prop Co P3PP Pack 1112" xfId="811"/>
    <cellStyle name="_2005 Planning Day Template - Czech.xls Chart 104_2008 cfp draft_Strategic Summary" xfId="812"/>
    <cellStyle name="_2005 Planning Day Template - Czech.xls Chart 104_2008 cfp draft_关键经营指标展示" xfId="813"/>
    <cellStyle name="_2005 Planning Day Template - Czech.xls Chart 104_2008 Opening PnL_new model" xfId="814"/>
    <cellStyle name="_2005 Planning Day Template - Czech.xls Chart 104_2008 planning day draft" xfId="815"/>
    <cellStyle name="_2005 Planning Day Template - Czech.xls Chart 104_2008 planning day draft_BS (input)" xfId="816"/>
    <cellStyle name="_2005 Planning Day Template - Czech.xls Chart 104_2008 planning day draft_BS (input)_China Prop Co Budget Pack 1112 140211" xfId="817"/>
    <cellStyle name="_2005 Planning Day Template - Czech.xls Chart 104_2008 planning day draft_BS (input)_China Prop Co P3PP Pack 1112" xfId="818"/>
    <cellStyle name="_2005 Planning Day Template - Czech.xls Chart 104_2008 planning day draft_BS (input)_关键经营指标展示" xfId="819"/>
    <cellStyle name="_2005 Planning Day Template - Czech.xls Chart 104_2008 planning day draft_China Prop Co Budget Pack 1112 140211" xfId="820"/>
    <cellStyle name="_2005 Planning Day Template - Czech.xls Chart 104_2008 planning day draft_China Prop Co P3PP Pack 1112" xfId="821"/>
    <cellStyle name="_2005 Planning Day Template - Czech.xls Chart 104_2008 planning day draft_Strategic Summary" xfId="822"/>
    <cellStyle name="_2005 Planning Day Template - Czech.xls Chart 104_2008 planning day draft_关键经营指标展示" xfId="823"/>
    <cellStyle name="_2005 Planning Day Template - Czech.xls Chart 104_Bob review pack (2)" xfId="824"/>
    <cellStyle name="_2005 Planning Day Template - Czech.xls Chart 104_Bob review pack (2)_BS (input)" xfId="825"/>
    <cellStyle name="_2005 Planning Day Template - Czech.xls Chart 104_Bob review pack (2)_BS (input)_China Prop Co Budget Pack 1112 140211" xfId="826"/>
    <cellStyle name="_2005 Planning Day Template - Czech.xls Chart 104_Bob review pack (2)_BS (input)_China Prop Co P3PP Pack 1112" xfId="827"/>
    <cellStyle name="_2005 Planning Day Template - Czech.xls Chart 104_Bob review pack (2)_BS (input)_关键经营指标展示" xfId="828"/>
    <cellStyle name="_2005 Planning Day Template - Czech.xls Chart 104_Bob review pack (2)_China Prop Co Budget Pack 1112 140211" xfId="829"/>
    <cellStyle name="_2005 Planning Day Template - Czech.xls Chart 104_Bob review pack (2)_China Prop Co P3PP Pack 1112" xfId="830"/>
    <cellStyle name="_2005 Planning Day Template - Czech.xls Chart 104_Bob review pack (2)_Strategic Summary" xfId="831"/>
    <cellStyle name="_2005 Planning Day Template - Czech.xls Chart 104_Bob review pack (2)_关键经营指标展示" xfId="832"/>
    <cellStyle name="_2005 Planning Day Template - Czech.xls Chart 104_Bob review pack (3)" xfId="833"/>
    <cellStyle name="_2005 Planning Day Template - Czech.xls Chart 104_Bob review pack (3)_BS (input)" xfId="834"/>
    <cellStyle name="_2005 Planning Day Template - Czech.xls Chart 104_Bob review pack (3)_BS (input)_China Prop Co Budget Pack 1112 140211" xfId="835"/>
    <cellStyle name="_2005 Planning Day Template - Czech.xls Chart 104_Bob review pack (3)_BS (input)_China Prop Co P3PP Pack 1112" xfId="836"/>
    <cellStyle name="_2005 Planning Day Template - Czech.xls Chart 104_Bob review pack (3)_BS (input)_关键经营指标展示" xfId="837"/>
    <cellStyle name="_2005 Planning Day Template - Czech.xls Chart 104_Bob review pack (3)_China Prop Co Budget Pack 1112 140211" xfId="838"/>
    <cellStyle name="_2005 Planning Day Template - Czech.xls Chart 104_Bob review pack (3)_China Prop Co P3PP Pack 1112" xfId="839"/>
    <cellStyle name="_2005 Planning Day Template - Czech.xls Chart 104_Bob review pack (3)_Strategic Summary" xfId="840"/>
    <cellStyle name="_2005 Planning Day Template - Czech.xls Chart 104_Bob review pack (3)_关键经营指标展示" xfId="841"/>
    <cellStyle name="_2005 Planning Day Template - Czech.xls Chart 104_Book1" xfId="842"/>
    <cellStyle name="_2005 Planning Day Template - Czech.xls Chart 104_BS (input)" xfId="843"/>
    <cellStyle name="_2005 Planning Day Template - Czech.xls Chart 104_BS (input)_China Prop Co Budget Pack 1112 140211" xfId="844"/>
    <cellStyle name="_2005 Planning Day Template - Czech.xls Chart 104_BS (input)_China Prop Co P3PP Pack 1112" xfId="845"/>
    <cellStyle name="_2005 Planning Day Template - Czech.xls Chart 104_BS (input)_关键经营指标展示" xfId="846"/>
    <cellStyle name="_2005 Planning Day Template - Czech.xls Chart 104_China CIA Model Jan 08" xfId="847"/>
    <cellStyle name="_2005 Planning Day Template - Czech.xls Chart 104_China CIA Model Sep 08(2008 LTP)" xfId="848"/>
    <cellStyle name="_2005 Planning Day Template - Czech.xls Chart 104_China Prop Co Budget Pack 1112 140211" xfId="849"/>
    <cellStyle name="_2005 Planning Day Template - Czech.xls Chart 104_China Prop Co P3PP Pack 1112" xfId="850"/>
    <cellStyle name="_2005 Planning Day Template - Czech.xls Chart 104_CIA Express 6 years" xfId="851"/>
    <cellStyle name="_2005 Planning Day Template - Czech.xls Chart 104_CIA Guangyu Tieling PAG 9-10-2007" xfId="852"/>
    <cellStyle name="_2005 Planning Day Template - Czech.xls Chart 104_CIA Qianshan New STD" xfId="853"/>
    <cellStyle name="_2005 Planning Day Template - Czech.xls Chart 104_CIA Qianshan New STD_2008 Opening PnL_new model" xfId="854"/>
    <cellStyle name="_2005 Planning Day Template - Czech.xls Chart 104_CIA Qianshan New STD_CIA Express" xfId="855"/>
    <cellStyle name="_2005 Planning Day Template - Czech.xls Chart 104_CIA Qianshan New STD_CIA Express_CIA Express 6 years" xfId="856"/>
    <cellStyle name="_2005 Planning Day Template - Czech.xls Chart 104_CIA Qianshan New STD_CIA Guangyu Tieling PAG 9-10-2007" xfId="857"/>
    <cellStyle name="_2005 Planning Day Template - Czech.xls Chart 104_CIA Qianshan New STD_P3PP-New Store Programme" xfId="858"/>
    <cellStyle name="_2005 Planning Day Template - Czech.xls Chart 104_CIA Shangnan PAC 25-6-2008 v2" xfId="859"/>
    <cellStyle name="_2005 Planning Day Template - Czech.xls Chart 104_CIA STANDARD MODEL CHINA 2007 LTP_1" xfId="860"/>
    <cellStyle name="_2005 Planning Day Template - Czech.xls Chart 104_dunnhumby Tesco Int LRP 0910 - example template PSV" xfId="861"/>
    <cellStyle name="_2005 Planning Day Template - Czech.xls Chart 104_dunnhumby Tesco Int LRP 0910 - example template PSV_BS (input)" xfId="862"/>
    <cellStyle name="_2005 Planning Day Template - Czech.xls Chart 104_dunnhumby Tesco Int LRP 0910 - example template PSV_BS (input)_China Prop Co Budget Pack 1112 140211" xfId="863"/>
    <cellStyle name="_2005 Planning Day Template - Czech.xls Chart 104_dunnhumby Tesco Int LRP 0910 - example template PSV_BS (input)_China Prop Co P3PP Pack 1112" xfId="864"/>
    <cellStyle name="_2005 Planning Day Template - Czech.xls Chart 104_dunnhumby Tesco Int LRP 0910 - example template PSV_BS (input)_关键经营指标展示" xfId="865"/>
    <cellStyle name="_2005 Planning Day Template - Czech.xls Chart 104_dunnhumby Tesco Int LRP 0910 - example template PSV_China Prop Co Budget Pack 1112 140211" xfId="866"/>
    <cellStyle name="_2005 Planning Day Template - Czech.xls Chart 104_dunnhumby Tesco Int LRP 0910 - example template PSV_China Prop Co P3PP Pack 1112" xfId="867"/>
    <cellStyle name="_2005 Planning Day Template - Czech.xls Chart 104_dunnhumby Tesco Int LRP 0910 - example template PSV_Strategic Summary" xfId="868"/>
    <cellStyle name="_2005 Planning Day Template - Czech.xls Chart 104_dunnhumby Tesco Int LRP 0910 - example template PSV_关键经营指标展示" xfId="869"/>
    <cellStyle name="_2005 Planning Day Template - Czech.xls Chart 104_LTP CIA Model" xfId="870"/>
    <cellStyle name="_2005 Planning Day Template - Czech.xls Chart 104_LTP CIA Model_2008 Opening PnL_new model" xfId="871"/>
    <cellStyle name="_2005 Planning Day Template - Czech.xls Chart 104_LTP CIA Model_CIA Express" xfId="872"/>
    <cellStyle name="_2005 Planning Day Template - Czech.xls Chart 104_LTP CIA Model_CIA Express_CIA Express 6 years" xfId="873"/>
    <cellStyle name="_2005 Planning Day Template - Czech.xls Chart 104_LTP CIA Model_CIA Guangyu Tieling PAG 9-10-2007" xfId="874"/>
    <cellStyle name="_2005 Planning Day Template - Czech.xls Chart 104_LTP CIA Model_P3PP-New Store Programme" xfId="875"/>
    <cellStyle name="_2005 Planning Day Template - Czech.xls Chart 104_LTP CIA Model_With PnL ratio_1" xfId="876"/>
    <cellStyle name="_2005 Planning Day Template - Czech.xls Chart 104_LTP CIA Model_With PnL ratio_1_2008 Opening PnL_new model" xfId="877"/>
    <cellStyle name="_2005 Planning Day Template - Czech.xls Chart 104_LTP CIA Model_With PnL ratio_1_CIA Express" xfId="878"/>
    <cellStyle name="_2005 Planning Day Template - Czech.xls Chart 104_LTP CIA Model_With PnL ratio_1_CIA Express_CIA Express 6 years" xfId="879"/>
    <cellStyle name="_2005 Planning Day Template - Czech.xls Chart 104_LTP CIA Model_With PnL ratio_1_CIA Guangyu Tieling PAG 9-10-2007" xfId="880"/>
    <cellStyle name="_2005 Planning Day Template - Czech.xls Chart 104_LTP CIA Model_With PnL ratio_1_P3PP-New Store Programme" xfId="881"/>
    <cellStyle name="_2005 Planning Day Template - Czech.xls Chart 104_P3PP-New Store Programme" xfId="882"/>
    <cellStyle name="_2005 Planning Day Template - Czech.xls Chart 104_Planning Day pack Template - blank" xfId="883"/>
    <cellStyle name="_2005 Planning Day Template - Czech.xls Chart 104_Planning Day pack Template - blank_BS (input)" xfId="884"/>
    <cellStyle name="_2005 Planning Day Template - Czech.xls Chart 104_Planning Day pack Template - blank_BS (input)_China Prop Co Budget Pack 1112 140211" xfId="885"/>
    <cellStyle name="_2005 Planning Day Template - Czech.xls Chart 104_Planning Day pack Template - blank_BS (input)_China Prop Co P3PP Pack 1112" xfId="886"/>
    <cellStyle name="_2005 Planning Day Template - Czech.xls Chart 104_Planning Day pack Template - blank_BS (input)_关键经营指标展示" xfId="887"/>
    <cellStyle name="_2005 Planning Day Template - Czech.xls Chart 104_Planning Day pack Template - blank_China Prop Co Budget Pack 1112 140211" xfId="888"/>
    <cellStyle name="_2005 Planning Day Template - Czech.xls Chart 104_Planning Day pack Template - blank_China Prop Co P3PP Pack 1112" xfId="889"/>
    <cellStyle name="_2005 Planning Day Template - Czech.xls Chart 104_Planning Day pack Template - blank_Strategic Summary" xfId="890"/>
    <cellStyle name="_2005 Planning Day Template - Czech.xls Chart 104_Planning Day pack Template - blank_关键经营指标展示" xfId="891"/>
    <cellStyle name="_2005 Planning Day Template - Czech.xls Chart 104_Planning Day pack Template- Tem" xfId="892"/>
    <cellStyle name="_2005 Planning Day Template - Czech.xls Chart 104_Planning Day pack Template- Tem_BS (input)" xfId="893"/>
    <cellStyle name="_2005 Planning Day Template - Czech.xls Chart 104_Planning Day pack Template- Tem_BS (input)_China Prop Co Budget Pack 1112 140211" xfId="894"/>
    <cellStyle name="_2005 Planning Day Template - Czech.xls Chart 104_Planning Day pack Template- Tem_BS (input)_China Prop Co P3PP Pack 1112" xfId="895"/>
    <cellStyle name="_2005 Planning Day Template - Czech.xls Chart 104_Planning Day pack Template- Tem_BS (input)_关键经营指标展示" xfId="896"/>
    <cellStyle name="_2005 Planning Day Template - Czech.xls Chart 104_Planning Day pack Template- Tem_China Prop Co Budget Pack 1112 140211" xfId="897"/>
    <cellStyle name="_2005 Planning Day Template - Czech.xls Chart 104_Planning Day pack Template- Tem_China Prop Co P3PP Pack 1112" xfId="898"/>
    <cellStyle name="_2005 Planning Day Template - Czech.xls Chart 104_Planning Day pack Template- Tem_Strategic Summary" xfId="899"/>
    <cellStyle name="_2005 Planning Day Template - Czech.xls Chart 104_Planning Day pack Template- Tem_关键经营指标展示" xfId="900"/>
    <cellStyle name="_2005 Planning Day Template - Czech.xls Chart 104_Poland Planning Day Pack" xfId="901"/>
    <cellStyle name="_2005 Planning Day Template - Czech.xls Chart 104_Poland Planning Day Pack_BS (input)" xfId="902"/>
    <cellStyle name="_2005 Planning Day Template - Czech.xls Chart 104_Poland Planning Day Pack_BS (input)_China Prop Co Budget Pack 1112 140211" xfId="903"/>
    <cellStyle name="_2005 Planning Day Template - Czech.xls Chart 104_Poland Planning Day Pack_BS (input)_China Prop Co P3PP Pack 1112" xfId="904"/>
    <cellStyle name="_2005 Planning Day Template - Czech.xls Chart 104_Poland Planning Day Pack_BS (input)_关键经营指标展示" xfId="905"/>
    <cellStyle name="_2005 Planning Day Template - Czech.xls Chart 104_Poland Planning Day Pack_China Prop Co Budget Pack 1112 140211" xfId="906"/>
    <cellStyle name="_2005 Planning Day Template - Czech.xls Chart 104_Poland Planning Day Pack_China Prop Co P3PP Pack 1112" xfId="907"/>
    <cellStyle name="_2005 Planning Day Template - Czech.xls Chart 104_Poland Planning Day Pack_关键经营指标展示" xfId="908"/>
    <cellStyle name="_2005 Planning Day Template - Czech.xls Chart 104_Strategic Summary" xfId="909"/>
    <cellStyle name="_2005 Planning Day Template - Czech.xls Chart 104_Target affirmation" xfId="910"/>
    <cellStyle name="_2005 Planning Day Template - Czech.xls Chart 104_Target affirmation_BS (input)" xfId="911"/>
    <cellStyle name="_2005 Planning Day Template - Czech.xls Chart 104_Target affirmation_BS (input)_China Prop Co Budget Pack 1112 140211" xfId="912"/>
    <cellStyle name="_2005 Planning Day Template - Czech.xls Chart 104_Target affirmation_BS (input)_China Prop Co P3PP Pack 1112" xfId="913"/>
    <cellStyle name="_2005 Planning Day Template - Czech.xls Chart 104_Target affirmation_BS (input)_关键经营指标展示" xfId="914"/>
    <cellStyle name="_2005 Planning Day Template - Czech.xls Chart 104_Target affirmation_China Prop Co Budget Pack 1112 140211" xfId="915"/>
    <cellStyle name="_2005 Planning Day Template - Czech.xls Chart 104_Target affirmation_China Prop Co P3PP Pack 1112" xfId="916"/>
    <cellStyle name="_2005 Planning Day Template - Czech.xls Chart 104_Target affirmation_关键经营指标展示" xfId="917"/>
    <cellStyle name="_2005 Planning Day Template - Czech.xls Chart 104_复件 CIA STANDARD MODEL CHINA 2007 LTP" xfId="918"/>
    <cellStyle name="_2005 Planning Day Template - Czech.xls Chart 104_关键经营指标展示" xfId="919"/>
    <cellStyle name="_2005 Planning Day Template - Czech.xls Chart 105" xfId="920"/>
    <cellStyle name="_2005 Planning Day Template - Czech.xls Chart 105_2007 Review Day China" xfId="921"/>
    <cellStyle name="_2005 Planning Day Template - Czech.xls Chart 105_2007 Review Day China_BS (input)" xfId="922"/>
    <cellStyle name="_2005 Planning Day Template - Czech.xls Chart 105_2007 Review Day China_BS (input)_China Prop Co Budget Pack 1112 140211" xfId="923"/>
    <cellStyle name="_2005 Planning Day Template - Czech.xls Chart 105_2007 Review Day China_BS (input)_China Prop Co P3PP Pack 1112" xfId="924"/>
    <cellStyle name="_2005 Planning Day Template - Czech.xls Chart 105_2007 Review Day China_BS (input)_关键经营指标展示" xfId="925"/>
    <cellStyle name="_2005 Planning Day Template - Czech.xls Chart 105_2007 Review Day China_China Prop Co Budget Pack 1112 140211" xfId="926"/>
    <cellStyle name="_2005 Planning Day Template - Czech.xls Chart 105_2007 Review Day China_China Prop Co P3PP Pack 1112" xfId="927"/>
    <cellStyle name="_2005 Planning Day Template - Czech.xls Chart 105_2007 Review Day China_关键经营指标展示" xfId="928"/>
    <cellStyle name="_2005 Planning Day Template - Czech.xls Chart 105_2007 Review Day Czech" xfId="929"/>
    <cellStyle name="_2005 Planning Day Template - Czech.xls Chart 105_2007 Review Day Czech_BS (input)" xfId="930"/>
    <cellStyle name="_2005 Planning Day Template - Czech.xls Chart 105_2007 Review Day Czech_BS (input)_China Prop Co Budget Pack 1112 140211" xfId="931"/>
    <cellStyle name="_2005 Planning Day Template - Czech.xls Chart 105_2007 Review Day Czech_BS (input)_China Prop Co P3PP Pack 1112" xfId="932"/>
    <cellStyle name="_2005 Planning Day Template - Czech.xls Chart 105_2007 Review Day Czech_BS (input)_关键经营指标展示" xfId="933"/>
    <cellStyle name="_2005 Planning Day Template - Czech.xls Chart 105_2007 Review Day Czech_China Prop Co Budget Pack 1112 140211" xfId="934"/>
    <cellStyle name="_2005 Planning Day Template - Czech.xls Chart 105_2007 Review Day Czech_China Prop Co P3PP Pack 1112" xfId="935"/>
    <cellStyle name="_2005 Planning Day Template - Czech.xls Chart 105_2007 Review Day Czech_关键经营指标展示" xfId="936"/>
    <cellStyle name="_2005 Planning Day Template - Czech.xls Chart 105_2007 Review Day Poland" xfId="937"/>
    <cellStyle name="_2005 Planning Day Template - Czech.xls Chart 105_2007 Review Day Poland_BS (input)" xfId="938"/>
    <cellStyle name="_2005 Planning Day Template - Czech.xls Chart 105_2007 Review Day Poland_BS (input)_China Prop Co Budget Pack 1112 140211" xfId="939"/>
    <cellStyle name="_2005 Planning Day Template - Czech.xls Chart 105_2007 Review Day Poland_BS (input)_China Prop Co P3PP Pack 1112" xfId="940"/>
    <cellStyle name="_2005 Planning Day Template - Czech.xls Chart 105_2007 Review Day Poland_BS (input)_关键经营指标展示" xfId="941"/>
    <cellStyle name="_2005 Planning Day Template - Czech.xls Chart 105_2007 Review Day Poland_China Prop Co Budget Pack 1112 140211" xfId="942"/>
    <cellStyle name="_2005 Planning Day Template - Czech.xls Chart 105_2007 Review Day Poland_China Prop Co P3PP Pack 1112" xfId="943"/>
    <cellStyle name="_2005 Planning Day Template - Czech.xls Chart 105_2007 Review Day Poland_关键经营指标展示" xfId="944"/>
    <cellStyle name="_2005 Planning Day Template - Czech.xls Chart 105_2008 cfp draft" xfId="945"/>
    <cellStyle name="_2005 Planning Day Template - Czech.xls Chart 105_2008 cfp draft_BS (input)" xfId="946"/>
    <cellStyle name="_2005 Planning Day Template - Czech.xls Chart 105_2008 cfp draft_BS (input)_China Prop Co Budget Pack 1112 140211" xfId="947"/>
    <cellStyle name="_2005 Planning Day Template - Czech.xls Chart 105_2008 cfp draft_BS (input)_China Prop Co P3PP Pack 1112" xfId="948"/>
    <cellStyle name="_2005 Planning Day Template - Czech.xls Chart 105_2008 cfp draft_BS (input)_关键经营指标展示" xfId="949"/>
    <cellStyle name="_2005 Planning Day Template - Czech.xls Chart 105_2008 cfp draft_China Prop Co Budget Pack 1112 140211" xfId="950"/>
    <cellStyle name="_2005 Planning Day Template - Czech.xls Chart 105_2008 cfp draft_China Prop Co P3PP Pack 1112" xfId="951"/>
    <cellStyle name="_2005 Planning Day Template - Czech.xls Chart 105_2008 cfp draft_关键经营指标展示" xfId="952"/>
    <cellStyle name="_2005 Planning Day Template - Czech.xls Chart 105_2008 Opening PnL_new model" xfId="953"/>
    <cellStyle name="_2005 Planning Day Template - Czech.xls Chart 105_2008 planning day draft" xfId="954"/>
    <cellStyle name="_2005 Planning Day Template - Czech.xls Chart 105_2008 planning day draft_BS (input)" xfId="955"/>
    <cellStyle name="_2005 Planning Day Template - Czech.xls Chart 105_2008 planning day draft_BS (input)_China Prop Co Budget Pack 1112 140211" xfId="956"/>
    <cellStyle name="_2005 Planning Day Template - Czech.xls Chart 105_2008 planning day draft_BS (input)_China Prop Co P3PP Pack 1112" xfId="957"/>
    <cellStyle name="_2005 Planning Day Template - Czech.xls Chart 105_2008 planning day draft_BS (input)_关键经营指标展示" xfId="958"/>
    <cellStyle name="_2005 Planning Day Template - Czech.xls Chart 105_2008 planning day draft_China Prop Co Budget Pack 1112 140211" xfId="959"/>
    <cellStyle name="_2005 Planning Day Template - Czech.xls Chart 105_2008 planning day draft_China Prop Co P3PP Pack 1112" xfId="960"/>
    <cellStyle name="_2005 Planning Day Template - Czech.xls Chart 105_2008 planning day draft_关键经营指标展示" xfId="961"/>
    <cellStyle name="_2005 Planning Day Template - Czech.xls Chart 105_Bob review pack (2)" xfId="962"/>
    <cellStyle name="_2005 Planning Day Template - Czech.xls Chart 105_Bob review pack (2)_BS (input)" xfId="963"/>
    <cellStyle name="_2005 Planning Day Template - Czech.xls Chart 105_Bob review pack (2)_BS (input)_China Prop Co Budget Pack 1112 140211" xfId="964"/>
    <cellStyle name="_2005 Planning Day Template - Czech.xls Chart 105_Bob review pack (2)_BS (input)_China Prop Co P3PP Pack 1112" xfId="965"/>
    <cellStyle name="_2005 Planning Day Template - Czech.xls Chart 105_Bob review pack (2)_BS (input)_关键经营指标展示" xfId="966"/>
    <cellStyle name="_2005 Planning Day Template - Czech.xls Chart 105_Bob review pack (2)_China Prop Co Budget Pack 1112 140211" xfId="967"/>
    <cellStyle name="_2005 Planning Day Template - Czech.xls Chart 105_Bob review pack (2)_China Prop Co P3PP Pack 1112" xfId="968"/>
    <cellStyle name="_2005 Planning Day Template - Czech.xls Chart 105_Bob review pack (2)_关键经营指标展示" xfId="969"/>
    <cellStyle name="_2005 Planning Day Template - Czech.xls Chart 105_Bob review pack (3)" xfId="970"/>
    <cellStyle name="_2005 Planning Day Template - Czech.xls Chart 105_Bob review pack (3)_BS (input)" xfId="971"/>
    <cellStyle name="_2005 Planning Day Template - Czech.xls Chart 105_Bob review pack (3)_BS (input)_China Prop Co Budget Pack 1112 140211" xfId="972"/>
    <cellStyle name="_2005 Planning Day Template - Czech.xls Chart 105_Bob review pack (3)_BS (input)_China Prop Co P3PP Pack 1112" xfId="973"/>
    <cellStyle name="_2005 Planning Day Template - Czech.xls Chart 105_Bob review pack (3)_BS (input)_关键经营指标展示" xfId="974"/>
    <cellStyle name="_2005 Planning Day Template - Czech.xls Chart 105_Bob review pack (3)_China Prop Co Budget Pack 1112 140211" xfId="975"/>
    <cellStyle name="_2005 Planning Day Template - Czech.xls Chart 105_Bob review pack (3)_China Prop Co P3PP Pack 1112" xfId="976"/>
    <cellStyle name="_2005 Planning Day Template - Czech.xls Chart 105_Bob review pack (3)_关键经营指标展示" xfId="977"/>
    <cellStyle name="_2005 Planning Day Template - Czech.xls Chart 105_Book1" xfId="978"/>
    <cellStyle name="_2005 Planning Day Template - Czech.xls Chart 105_BS (input)" xfId="979"/>
    <cellStyle name="_2005 Planning Day Template - Czech.xls Chart 105_BS (input)_China Prop Co Budget Pack 1112 140211" xfId="980"/>
    <cellStyle name="_2005 Planning Day Template - Czech.xls Chart 105_BS (input)_China Prop Co P3PP Pack 1112" xfId="981"/>
    <cellStyle name="_2005 Planning Day Template - Czech.xls Chart 105_BS (input)_关键经营指标展示" xfId="982"/>
    <cellStyle name="_2005 Planning Day Template - Czech.xls Chart 105_China CIA Model Jan 08" xfId="983"/>
    <cellStyle name="_2005 Planning Day Template - Czech.xls Chart 105_China CIA Model Sep 08(2008 LTP)" xfId="984"/>
    <cellStyle name="_2005 Planning Day Template - Czech.xls Chart 105_China Prop Co Budget Pack 1112 140211" xfId="985"/>
    <cellStyle name="_2005 Planning Day Template - Czech.xls Chart 105_China Prop Co P3PP Pack 1112" xfId="986"/>
    <cellStyle name="_2005 Planning Day Template - Czech.xls Chart 105_CIA Express 6 years" xfId="987"/>
    <cellStyle name="_2005 Planning Day Template - Czech.xls Chart 105_CIA Guangyu Tieling PAG 9-10-2007" xfId="988"/>
    <cellStyle name="_2005 Planning Day Template - Czech.xls Chart 105_CIA Qianshan New STD" xfId="989"/>
    <cellStyle name="_2005 Planning Day Template - Czech.xls Chart 105_CIA Qianshan New STD_2008 Opening PnL_new model" xfId="990"/>
    <cellStyle name="_2005 Planning Day Template - Czech.xls Chart 105_CIA Qianshan New STD_CIA Express" xfId="991"/>
    <cellStyle name="_2005 Planning Day Template - Czech.xls Chart 105_CIA Qianshan New STD_CIA Express_CIA Express 6 years" xfId="992"/>
    <cellStyle name="_2005 Planning Day Template - Czech.xls Chart 105_CIA Qianshan New STD_CIA Guangyu Tieling PAG 9-10-2007" xfId="993"/>
    <cellStyle name="_2005 Planning Day Template - Czech.xls Chart 105_CIA Qianshan New STD_P3PP-New Store Programme" xfId="994"/>
    <cellStyle name="_2005 Planning Day Template - Czech.xls Chart 105_CIA Shangnan PAC 25-6-2008 v2" xfId="995"/>
    <cellStyle name="_2005 Planning Day Template - Czech.xls Chart 105_CIA STANDARD MODEL CHINA 2007 LTP_1" xfId="996"/>
    <cellStyle name="_2005 Planning Day Template - Czech.xls Chart 105_dunnhumby Tesco Int LRP 0910 - example template PSV" xfId="997"/>
    <cellStyle name="_2005 Planning Day Template - Czech.xls Chart 105_dunnhumby Tesco Int LRP 0910 - example template PSV_BS (input)" xfId="998"/>
    <cellStyle name="_2005 Planning Day Template - Czech.xls Chart 105_dunnhumby Tesco Int LRP 0910 - example template PSV_BS (input)_China Prop Co Budget Pack 1112 140211" xfId="999"/>
    <cellStyle name="_2005 Planning Day Template - Czech.xls Chart 105_dunnhumby Tesco Int LRP 0910 - example template PSV_BS (input)_China Prop Co P3PP Pack 1112" xfId="1000"/>
    <cellStyle name="_2005 Planning Day Template - Czech.xls Chart 105_dunnhumby Tesco Int LRP 0910 - example template PSV_BS (input)_关键经营指标展示" xfId="1001"/>
    <cellStyle name="_2005 Planning Day Template - Czech.xls Chart 105_dunnhumby Tesco Int LRP 0910 - example template PSV_China Prop Co Budget Pack 1112 140211" xfId="1002"/>
    <cellStyle name="_2005 Planning Day Template - Czech.xls Chart 105_dunnhumby Tesco Int LRP 0910 - example template PSV_China Prop Co P3PP Pack 1112" xfId="1003"/>
    <cellStyle name="_2005 Planning Day Template - Czech.xls Chart 105_dunnhumby Tesco Int LRP 0910 - example template PSV_关键经营指标展示" xfId="1004"/>
    <cellStyle name="_2005 Planning Day Template - Czech.xls Chart 105_LTP CIA Model" xfId="1005"/>
    <cellStyle name="_2005 Planning Day Template - Czech.xls Chart 105_LTP CIA Model_2008 Opening PnL_new model" xfId="1006"/>
    <cellStyle name="_2005 Planning Day Template - Czech.xls Chart 105_LTP CIA Model_CIA Express" xfId="1007"/>
    <cellStyle name="_2005 Planning Day Template - Czech.xls Chart 105_LTP CIA Model_CIA Express_CIA Express 6 years" xfId="1008"/>
    <cellStyle name="_2005 Planning Day Template - Czech.xls Chart 105_LTP CIA Model_CIA Guangyu Tieling PAG 9-10-2007" xfId="1009"/>
    <cellStyle name="_2005 Planning Day Template - Czech.xls Chart 105_LTP CIA Model_P3PP-New Store Programme" xfId="1010"/>
    <cellStyle name="_2005 Planning Day Template - Czech.xls Chart 105_LTP CIA Model_With PnL ratio_1" xfId="1011"/>
    <cellStyle name="_2005 Planning Day Template - Czech.xls Chart 105_LTP CIA Model_With PnL ratio_1_2008 Opening PnL_new model" xfId="1012"/>
    <cellStyle name="_2005 Planning Day Template - Czech.xls Chart 105_LTP CIA Model_With PnL ratio_1_CIA Express" xfId="1013"/>
    <cellStyle name="_2005 Planning Day Template - Czech.xls Chart 105_LTP CIA Model_With PnL ratio_1_CIA Express_CIA Express 6 years" xfId="1014"/>
    <cellStyle name="_2005 Planning Day Template - Czech.xls Chart 105_LTP CIA Model_With PnL ratio_1_CIA Guangyu Tieling PAG 9-10-2007" xfId="1015"/>
    <cellStyle name="_2005 Planning Day Template - Czech.xls Chart 105_LTP CIA Model_With PnL ratio_1_P3PP-New Store Programme" xfId="1016"/>
    <cellStyle name="_2005 Planning Day Template - Czech.xls Chart 105_P3PP-New Store Programme" xfId="1017"/>
    <cellStyle name="_2005 Planning Day Template - Czech.xls Chart 105_Planning Day pack Template - blank" xfId="1018"/>
    <cellStyle name="_2005 Planning Day Template - Czech.xls Chart 105_Planning Day pack Template - blank_BS (input)" xfId="1019"/>
    <cellStyle name="_2005 Planning Day Template - Czech.xls Chart 105_Planning Day pack Template - blank_BS (input)_China Prop Co Budget Pack 1112 140211" xfId="1020"/>
    <cellStyle name="_2005 Planning Day Template - Czech.xls Chart 105_Planning Day pack Template - blank_BS (input)_China Prop Co P3PP Pack 1112" xfId="1021"/>
    <cellStyle name="_2005 Planning Day Template - Czech.xls Chart 105_Planning Day pack Template - blank_BS (input)_关键经营指标展示" xfId="1022"/>
    <cellStyle name="_2005 Planning Day Template - Czech.xls Chart 105_Planning Day pack Template - blank_China Prop Co Budget Pack 1112 140211" xfId="1023"/>
    <cellStyle name="_2005 Planning Day Template - Czech.xls Chart 105_Planning Day pack Template - blank_China Prop Co P3PP Pack 1112" xfId="1024"/>
    <cellStyle name="_2005 Planning Day Template - Czech.xls Chart 105_Planning Day pack Template - blank_关键经营指标展示" xfId="1025"/>
    <cellStyle name="_2005 Planning Day Template - Czech.xls Chart 105_Planning Day pack Template- Tem" xfId="1026"/>
    <cellStyle name="_2005 Planning Day Template - Czech.xls Chart 105_Planning Day pack Template- Tem_BS (input)" xfId="1027"/>
    <cellStyle name="_2005 Planning Day Template - Czech.xls Chart 105_Planning Day pack Template- Tem_BS (input)_China Prop Co Budget Pack 1112 140211" xfId="1028"/>
    <cellStyle name="_2005 Planning Day Template - Czech.xls Chart 105_Planning Day pack Template- Tem_BS (input)_China Prop Co P3PP Pack 1112" xfId="1029"/>
    <cellStyle name="_2005 Planning Day Template - Czech.xls Chart 105_Planning Day pack Template- Tem_BS (input)_关键经营指标展示" xfId="1030"/>
    <cellStyle name="_2005 Planning Day Template - Czech.xls Chart 105_Planning Day pack Template- Tem_China Prop Co Budget Pack 1112 140211" xfId="1031"/>
    <cellStyle name="_2005 Planning Day Template - Czech.xls Chart 105_Planning Day pack Template- Tem_China Prop Co P3PP Pack 1112" xfId="1032"/>
    <cellStyle name="_2005 Planning Day Template - Czech.xls Chart 105_Planning Day pack Template- Tem_关键经营指标展示" xfId="1033"/>
    <cellStyle name="_2005 Planning Day Template - Czech.xls Chart 105_Poland Planning Day Pack" xfId="1034"/>
    <cellStyle name="_2005 Planning Day Template - Czech.xls Chart 105_Poland Planning Day Pack_BS (input)" xfId="1035"/>
    <cellStyle name="_2005 Planning Day Template - Czech.xls Chart 105_Poland Planning Day Pack_BS (input)_China Prop Co Budget Pack 1112 140211" xfId="1036"/>
    <cellStyle name="_2005 Planning Day Template - Czech.xls Chart 105_Poland Planning Day Pack_BS (input)_China Prop Co P3PP Pack 1112" xfId="1037"/>
    <cellStyle name="_2005 Planning Day Template - Czech.xls Chart 105_Poland Planning Day Pack_BS (input)_关键经营指标展示" xfId="1038"/>
    <cellStyle name="_2005 Planning Day Template - Czech.xls Chart 105_Poland Planning Day Pack_China Prop Co Budget Pack 1112 140211" xfId="1039"/>
    <cellStyle name="_2005 Planning Day Template - Czech.xls Chart 105_Poland Planning Day Pack_China Prop Co P3PP Pack 1112" xfId="1040"/>
    <cellStyle name="_2005 Planning Day Template - Czech.xls Chart 105_Poland Planning Day Pack_关键经营指标展示" xfId="1041"/>
    <cellStyle name="_2005 Planning Day Template - Czech.xls Chart 105_Target affirmation" xfId="1042"/>
    <cellStyle name="_2005 Planning Day Template - Czech.xls Chart 105_Target affirmation_BS (input)" xfId="1043"/>
    <cellStyle name="_2005 Planning Day Template - Czech.xls Chart 105_Target affirmation_BS (input)_China Prop Co Budget Pack 1112 140211" xfId="1044"/>
    <cellStyle name="_2005 Planning Day Template - Czech.xls Chart 105_Target affirmation_BS (input)_China Prop Co P3PP Pack 1112" xfId="1045"/>
    <cellStyle name="_2005 Planning Day Template - Czech.xls Chart 105_Target affirmation_BS (input)_关键经营指标展示" xfId="1046"/>
    <cellStyle name="_2005 Planning Day Template - Czech.xls Chart 105_Target affirmation_China Prop Co Budget Pack 1112 140211" xfId="1047"/>
    <cellStyle name="_2005 Planning Day Template - Czech.xls Chart 105_Target affirmation_China Prop Co P3PP Pack 1112" xfId="1048"/>
    <cellStyle name="_2005 Planning Day Template - Czech.xls Chart 105_Target affirmation_关键经营指标展示" xfId="1049"/>
    <cellStyle name="_2005 Planning Day Template - Czech.xls Chart 105_复件 CIA STANDARD MODEL CHINA 2007 LTP" xfId="1050"/>
    <cellStyle name="_2005 Planning Day Template - Czech.xls Chart 105_关键经营指标展示" xfId="1051"/>
    <cellStyle name="_2005 Planning Day Template - Czech.xls Chart 106" xfId="1052"/>
    <cellStyle name="_2005 Planning Day Template - Czech.xls Chart 106_2007 Review Day China" xfId="1053"/>
    <cellStyle name="_2005 Planning Day Template - Czech.xls Chart 106_2007 Review Day China_BS (input)" xfId="1054"/>
    <cellStyle name="_2005 Planning Day Template - Czech.xls Chart 106_2007 Review Day China_BS (input)_China Prop Co Budget Pack 1112 140211" xfId="1055"/>
    <cellStyle name="_2005 Planning Day Template - Czech.xls Chart 106_2007 Review Day China_BS (input)_China Prop Co P3PP Pack 1112" xfId="1056"/>
    <cellStyle name="_2005 Planning Day Template - Czech.xls Chart 106_2007 Review Day China_BS (input)_关键经营指标展示" xfId="1057"/>
    <cellStyle name="_2005 Planning Day Template - Czech.xls Chart 106_2007 Review Day China_China Prop Co Budget Pack 1112 140211" xfId="1058"/>
    <cellStyle name="_2005 Planning Day Template - Czech.xls Chart 106_2007 Review Day China_China Prop Co P3PP Pack 1112" xfId="1059"/>
    <cellStyle name="_2005 Planning Day Template - Czech.xls Chart 106_2007 Review Day China_关键经营指标展示" xfId="1060"/>
    <cellStyle name="_2005 Planning Day Template - Czech.xls Chart 106_2007 Review Day Czech" xfId="1061"/>
    <cellStyle name="_2005 Planning Day Template - Czech.xls Chart 106_2007 Review Day Czech_BS (input)" xfId="1062"/>
    <cellStyle name="_2005 Planning Day Template - Czech.xls Chart 106_2007 Review Day Czech_BS (input)_China Prop Co Budget Pack 1112 140211" xfId="1063"/>
    <cellStyle name="_2005 Planning Day Template - Czech.xls Chart 106_2007 Review Day Czech_BS (input)_China Prop Co P3PP Pack 1112" xfId="1064"/>
    <cellStyle name="_2005 Planning Day Template - Czech.xls Chart 106_2007 Review Day Czech_BS (input)_关键经营指标展示" xfId="1065"/>
    <cellStyle name="_2005 Planning Day Template - Czech.xls Chart 106_2007 Review Day Czech_China Prop Co Budget Pack 1112 140211" xfId="1066"/>
    <cellStyle name="_2005 Planning Day Template - Czech.xls Chart 106_2007 Review Day Czech_China Prop Co P3PP Pack 1112" xfId="1067"/>
    <cellStyle name="_2005 Planning Day Template - Czech.xls Chart 106_2007 Review Day Czech_关键经营指标展示" xfId="1068"/>
    <cellStyle name="_2005 Planning Day Template - Czech.xls Chart 106_2007 Review Day Poland" xfId="1069"/>
    <cellStyle name="_2005 Planning Day Template - Czech.xls Chart 106_2007 Review Day Poland_BS (input)" xfId="1070"/>
    <cellStyle name="_2005 Planning Day Template - Czech.xls Chart 106_2007 Review Day Poland_BS (input)_China Prop Co Budget Pack 1112 140211" xfId="1071"/>
    <cellStyle name="_2005 Planning Day Template - Czech.xls Chart 106_2007 Review Day Poland_BS (input)_China Prop Co P3PP Pack 1112" xfId="1072"/>
    <cellStyle name="_2005 Planning Day Template - Czech.xls Chart 106_2007 Review Day Poland_BS (input)_关键经营指标展示" xfId="1073"/>
    <cellStyle name="_2005 Planning Day Template - Czech.xls Chart 106_2007 Review Day Poland_China Prop Co Budget Pack 1112 140211" xfId="1074"/>
    <cellStyle name="_2005 Planning Day Template - Czech.xls Chart 106_2007 Review Day Poland_China Prop Co P3PP Pack 1112" xfId="1075"/>
    <cellStyle name="_2005 Planning Day Template - Czech.xls Chart 106_2007 Review Day Poland_关键经营指标展示" xfId="1076"/>
    <cellStyle name="_2005 Planning Day Template - Czech.xls Chart 106_2008 cfp draft" xfId="1077"/>
    <cellStyle name="_2005 Planning Day Template - Czech.xls Chart 106_2008 cfp draft_BS (input)" xfId="1078"/>
    <cellStyle name="_2005 Planning Day Template - Czech.xls Chart 106_2008 cfp draft_BS (input)_China Prop Co Budget Pack 1112 140211" xfId="1079"/>
    <cellStyle name="_2005 Planning Day Template - Czech.xls Chart 106_2008 cfp draft_BS (input)_China Prop Co P3PP Pack 1112" xfId="1080"/>
    <cellStyle name="_2005 Planning Day Template - Czech.xls Chart 106_2008 cfp draft_BS (input)_关键经营指标展示" xfId="1081"/>
    <cellStyle name="_2005 Planning Day Template - Czech.xls Chart 106_2008 cfp draft_China Prop Co Budget Pack 1112 140211" xfId="1082"/>
    <cellStyle name="_2005 Planning Day Template - Czech.xls Chart 106_2008 cfp draft_China Prop Co P3PP Pack 1112" xfId="1083"/>
    <cellStyle name="_2005 Planning Day Template - Czech.xls Chart 106_2008 cfp draft_关键经营指标展示" xfId="1084"/>
    <cellStyle name="_2005 Planning Day Template - Czech.xls Chart 106_2008 Opening PnL_new model" xfId="1085"/>
    <cellStyle name="_2005 Planning Day Template - Czech.xls Chart 106_2008 planning day draft" xfId="1086"/>
    <cellStyle name="_2005 Planning Day Template - Czech.xls Chart 106_2008 planning day draft_BS (input)" xfId="1087"/>
    <cellStyle name="_2005 Planning Day Template - Czech.xls Chart 106_2008 planning day draft_BS (input)_China Prop Co Budget Pack 1112 140211" xfId="1088"/>
    <cellStyle name="_2005 Planning Day Template - Czech.xls Chart 106_2008 planning day draft_BS (input)_China Prop Co P3PP Pack 1112" xfId="1089"/>
    <cellStyle name="_2005 Planning Day Template - Czech.xls Chart 106_2008 planning day draft_BS (input)_关键经营指标展示" xfId="1090"/>
    <cellStyle name="_2005 Planning Day Template - Czech.xls Chart 106_2008 planning day draft_China Prop Co Budget Pack 1112 140211" xfId="1091"/>
    <cellStyle name="_2005 Planning Day Template - Czech.xls Chart 106_2008 planning day draft_China Prop Co P3PP Pack 1112" xfId="1092"/>
    <cellStyle name="_2005 Planning Day Template - Czech.xls Chart 106_2008 planning day draft_关键经营指标展示" xfId="1093"/>
    <cellStyle name="_2005 Planning Day Template - Czech.xls Chart 106_Bob review pack (2)" xfId="1094"/>
    <cellStyle name="_2005 Planning Day Template - Czech.xls Chart 106_Bob review pack (2)_BS (input)" xfId="1095"/>
    <cellStyle name="_2005 Planning Day Template - Czech.xls Chart 106_Bob review pack (2)_BS (input)_China Prop Co Budget Pack 1112 140211" xfId="1096"/>
    <cellStyle name="_2005 Planning Day Template - Czech.xls Chart 106_Bob review pack (2)_BS (input)_China Prop Co P3PP Pack 1112" xfId="1097"/>
    <cellStyle name="_2005 Planning Day Template - Czech.xls Chart 106_Bob review pack (2)_BS (input)_关键经营指标展示" xfId="1098"/>
    <cellStyle name="_2005 Planning Day Template - Czech.xls Chart 106_Bob review pack (2)_China Prop Co Budget Pack 1112 140211" xfId="1099"/>
    <cellStyle name="_2005 Planning Day Template - Czech.xls Chart 106_Bob review pack (2)_China Prop Co P3PP Pack 1112" xfId="1100"/>
    <cellStyle name="_2005 Planning Day Template - Czech.xls Chart 106_Bob review pack (2)_关键经营指标展示" xfId="1101"/>
    <cellStyle name="_2005 Planning Day Template - Czech.xls Chart 106_Bob review pack (3)" xfId="1102"/>
    <cellStyle name="_2005 Planning Day Template - Czech.xls Chart 106_Bob review pack (3)_BS (input)" xfId="1103"/>
    <cellStyle name="_2005 Planning Day Template - Czech.xls Chart 106_Bob review pack (3)_BS (input)_China Prop Co Budget Pack 1112 140211" xfId="1104"/>
    <cellStyle name="_2005 Planning Day Template - Czech.xls Chart 106_Bob review pack (3)_BS (input)_China Prop Co P3PP Pack 1112" xfId="1105"/>
    <cellStyle name="_2005 Planning Day Template - Czech.xls Chart 106_Bob review pack (3)_BS (input)_关键经营指标展示" xfId="1106"/>
    <cellStyle name="_2005 Planning Day Template - Czech.xls Chart 106_Bob review pack (3)_China Prop Co Budget Pack 1112 140211" xfId="1107"/>
    <cellStyle name="_2005 Planning Day Template - Czech.xls Chart 106_Bob review pack (3)_China Prop Co P3PP Pack 1112" xfId="1108"/>
    <cellStyle name="_2005 Planning Day Template - Czech.xls Chart 106_Bob review pack (3)_关键经营指标展示" xfId="1109"/>
    <cellStyle name="_2005 Planning Day Template - Czech.xls Chart 106_Book1" xfId="1110"/>
    <cellStyle name="_2005 Planning Day Template - Czech.xls Chart 106_BS (input)" xfId="1111"/>
    <cellStyle name="_2005 Planning Day Template - Czech.xls Chart 106_BS (input)_China Prop Co Budget Pack 1112 140211" xfId="1112"/>
    <cellStyle name="_2005 Planning Day Template - Czech.xls Chart 106_BS (input)_China Prop Co P3PP Pack 1112" xfId="1113"/>
    <cellStyle name="_2005 Planning Day Template - Czech.xls Chart 106_BS (input)_关键经营指标展示" xfId="1114"/>
    <cellStyle name="_2005 Planning Day Template - Czech.xls Chart 106_China CIA Model Jan 08" xfId="1115"/>
    <cellStyle name="_2005 Planning Day Template - Czech.xls Chart 106_China CIA Model Sep 08(2008 LTP)" xfId="1116"/>
    <cellStyle name="_2005 Planning Day Template - Czech.xls Chart 106_China Prop Co Budget Pack 1112 140211" xfId="1117"/>
    <cellStyle name="_2005 Planning Day Template - Czech.xls Chart 106_China Prop Co P3PP Pack 1112" xfId="1118"/>
    <cellStyle name="_2005 Planning Day Template - Czech.xls Chart 106_CIA Express 6 years" xfId="1119"/>
    <cellStyle name="_2005 Planning Day Template - Czech.xls Chart 106_CIA Guangyu Tieling PAG 9-10-2007" xfId="1120"/>
    <cellStyle name="_2005 Planning Day Template - Czech.xls Chart 106_CIA Qianshan New STD" xfId="1121"/>
    <cellStyle name="_2005 Planning Day Template - Czech.xls Chart 106_CIA Qianshan New STD_2008 Opening PnL_new model" xfId="1122"/>
    <cellStyle name="_2005 Planning Day Template - Czech.xls Chart 106_CIA Qianshan New STD_CIA Express" xfId="1123"/>
    <cellStyle name="_2005 Planning Day Template - Czech.xls Chart 106_CIA Qianshan New STD_CIA Express_CIA Express 6 years" xfId="1124"/>
    <cellStyle name="_2005 Planning Day Template - Czech.xls Chart 106_CIA Qianshan New STD_CIA Guangyu Tieling PAG 9-10-2007" xfId="1125"/>
    <cellStyle name="_2005 Planning Day Template - Czech.xls Chart 106_CIA Qianshan New STD_P3PP-New Store Programme" xfId="1126"/>
    <cellStyle name="_2005 Planning Day Template - Czech.xls Chart 106_CIA Shangnan PAC 25-6-2008 v2" xfId="1127"/>
    <cellStyle name="_2005 Planning Day Template - Czech.xls Chart 106_CIA STANDARD MODEL CHINA 2007 LTP_1" xfId="1128"/>
    <cellStyle name="_2005 Planning Day Template - Czech.xls Chart 106_dunnhumby Tesco Int LRP 0910 - example template PSV" xfId="1129"/>
    <cellStyle name="_2005 Planning Day Template - Czech.xls Chart 106_dunnhumby Tesco Int LRP 0910 - example template PSV_BS (input)" xfId="1130"/>
    <cellStyle name="_2005 Planning Day Template - Czech.xls Chart 106_dunnhumby Tesco Int LRP 0910 - example template PSV_BS (input)_China Prop Co Budget Pack 1112 140211" xfId="1131"/>
    <cellStyle name="_2005 Planning Day Template - Czech.xls Chart 106_dunnhumby Tesco Int LRP 0910 - example template PSV_BS (input)_China Prop Co P3PP Pack 1112" xfId="1132"/>
    <cellStyle name="_2005 Planning Day Template - Czech.xls Chart 106_dunnhumby Tesco Int LRP 0910 - example template PSV_BS (input)_关键经营指标展示" xfId="1133"/>
    <cellStyle name="_2005 Planning Day Template - Czech.xls Chart 106_dunnhumby Tesco Int LRP 0910 - example template PSV_China Prop Co Budget Pack 1112 140211" xfId="1134"/>
    <cellStyle name="_2005 Planning Day Template - Czech.xls Chart 106_dunnhumby Tesco Int LRP 0910 - example template PSV_China Prop Co P3PP Pack 1112" xfId="1135"/>
    <cellStyle name="_2005 Planning Day Template - Czech.xls Chart 106_dunnhumby Tesco Int LRP 0910 - example template PSV_关键经营指标展示" xfId="1136"/>
    <cellStyle name="_2005 Planning Day Template - Czech.xls Chart 106_LTP CIA Model" xfId="1137"/>
    <cellStyle name="_2005 Planning Day Template - Czech.xls Chart 106_LTP CIA Model_2008 Opening PnL_new model" xfId="1138"/>
    <cellStyle name="_2005 Planning Day Template - Czech.xls Chart 106_LTP CIA Model_CIA Express" xfId="1139"/>
    <cellStyle name="_2005 Planning Day Template - Czech.xls Chart 106_LTP CIA Model_CIA Express_CIA Express 6 years" xfId="1140"/>
    <cellStyle name="_2005 Planning Day Template - Czech.xls Chart 106_LTP CIA Model_CIA Guangyu Tieling PAG 9-10-2007" xfId="1141"/>
    <cellStyle name="_2005 Planning Day Template - Czech.xls Chart 106_LTP CIA Model_P3PP-New Store Programme" xfId="1142"/>
    <cellStyle name="_2005 Planning Day Template - Czech.xls Chart 106_LTP CIA Model_With PnL ratio_1" xfId="1143"/>
    <cellStyle name="_2005 Planning Day Template - Czech.xls Chart 106_LTP CIA Model_With PnL ratio_1_2008 Opening PnL_new model" xfId="1144"/>
    <cellStyle name="_2005 Planning Day Template - Czech.xls Chart 106_LTP CIA Model_With PnL ratio_1_CIA Express" xfId="1145"/>
    <cellStyle name="_2005 Planning Day Template - Czech.xls Chart 106_LTP CIA Model_With PnL ratio_1_CIA Express_CIA Express 6 years" xfId="1146"/>
    <cellStyle name="_2005 Planning Day Template - Czech.xls Chart 106_LTP CIA Model_With PnL ratio_1_CIA Guangyu Tieling PAG 9-10-2007" xfId="1147"/>
    <cellStyle name="_2005 Planning Day Template - Czech.xls Chart 106_LTP CIA Model_With PnL ratio_1_P3PP-New Store Programme" xfId="1148"/>
    <cellStyle name="_2005 Planning Day Template - Czech.xls Chart 106_P3PP-New Store Programme" xfId="1149"/>
    <cellStyle name="_2005 Planning Day Template - Czech.xls Chart 106_Planning Day pack Template - blank" xfId="1150"/>
    <cellStyle name="_2005 Planning Day Template - Czech.xls Chart 106_Planning Day pack Template - blank_BS (input)" xfId="1151"/>
    <cellStyle name="_2005 Planning Day Template - Czech.xls Chart 106_Planning Day pack Template - blank_BS (input)_China Prop Co Budget Pack 1112 140211" xfId="1152"/>
    <cellStyle name="_2005 Planning Day Template - Czech.xls Chart 106_Planning Day pack Template - blank_BS (input)_China Prop Co P3PP Pack 1112" xfId="1153"/>
    <cellStyle name="_2005 Planning Day Template - Czech.xls Chart 106_Planning Day pack Template - blank_BS (input)_关键经营指标展示" xfId="1154"/>
    <cellStyle name="_2005 Planning Day Template - Czech.xls Chart 106_Planning Day pack Template - blank_China Prop Co Budget Pack 1112 140211" xfId="1155"/>
    <cellStyle name="_2005 Planning Day Template - Czech.xls Chart 106_Planning Day pack Template - blank_China Prop Co P3PP Pack 1112" xfId="1156"/>
    <cellStyle name="_2005 Planning Day Template - Czech.xls Chart 106_Planning Day pack Template - blank_关键经营指标展示" xfId="1157"/>
    <cellStyle name="_2005 Planning Day Template - Czech.xls Chart 106_Planning Day pack Template- Tem" xfId="1158"/>
    <cellStyle name="_2005 Planning Day Template - Czech.xls Chart 106_Planning Day pack Template- Tem_BS (input)" xfId="1159"/>
    <cellStyle name="_2005 Planning Day Template - Czech.xls Chart 106_Planning Day pack Template- Tem_BS (input)_China Prop Co Budget Pack 1112 140211" xfId="1160"/>
    <cellStyle name="_2005 Planning Day Template - Czech.xls Chart 106_Planning Day pack Template- Tem_BS (input)_China Prop Co P3PP Pack 1112" xfId="1161"/>
    <cellStyle name="_2005 Planning Day Template - Czech.xls Chart 106_Planning Day pack Template- Tem_BS (input)_关键经营指标展示" xfId="1162"/>
    <cellStyle name="_2005 Planning Day Template - Czech.xls Chart 106_Planning Day pack Template- Tem_China Prop Co Budget Pack 1112 140211" xfId="1163"/>
    <cellStyle name="_2005 Planning Day Template - Czech.xls Chart 106_Planning Day pack Template- Tem_China Prop Co P3PP Pack 1112" xfId="1164"/>
    <cellStyle name="_2005 Planning Day Template - Czech.xls Chart 106_Planning Day pack Template- Tem_关键经营指标展示" xfId="1165"/>
    <cellStyle name="_2005 Planning Day Template - Czech.xls Chart 106_Poland Planning Day Pack" xfId="1166"/>
    <cellStyle name="_2005 Planning Day Template - Czech.xls Chart 106_Poland Planning Day Pack_BS (input)" xfId="1167"/>
    <cellStyle name="_2005 Planning Day Template - Czech.xls Chart 106_Poland Planning Day Pack_BS (input)_China Prop Co Budget Pack 1112 140211" xfId="1168"/>
    <cellStyle name="_2005 Planning Day Template - Czech.xls Chart 106_Poland Planning Day Pack_BS (input)_China Prop Co P3PP Pack 1112" xfId="1169"/>
    <cellStyle name="_2005 Planning Day Template - Czech.xls Chart 106_Poland Planning Day Pack_BS (input)_关键经营指标展示" xfId="1170"/>
    <cellStyle name="_2005 Planning Day Template - Czech.xls Chart 106_Poland Planning Day Pack_China Prop Co Budget Pack 1112 140211" xfId="1171"/>
    <cellStyle name="_2005 Planning Day Template - Czech.xls Chart 106_Poland Planning Day Pack_China Prop Co P3PP Pack 1112" xfId="1172"/>
    <cellStyle name="_2005 Planning Day Template - Czech.xls Chart 106_Poland Planning Day Pack_关键经营指标展示" xfId="1173"/>
    <cellStyle name="_2005 Planning Day Template - Czech.xls Chart 106_Target affirmation" xfId="1174"/>
    <cellStyle name="_2005 Planning Day Template - Czech.xls Chart 106_Target affirmation_BS (input)" xfId="1175"/>
    <cellStyle name="_2005 Planning Day Template - Czech.xls Chart 106_Target affirmation_BS (input)_China Prop Co Budget Pack 1112 140211" xfId="1176"/>
    <cellStyle name="_2005 Planning Day Template - Czech.xls Chart 106_Target affirmation_BS (input)_China Prop Co P3PP Pack 1112" xfId="1177"/>
    <cellStyle name="_2005 Planning Day Template - Czech.xls Chart 106_Target affirmation_BS (input)_关键经营指标展示" xfId="1178"/>
    <cellStyle name="_2005 Planning Day Template - Czech.xls Chart 106_Target affirmation_China Prop Co Budget Pack 1112 140211" xfId="1179"/>
    <cellStyle name="_2005 Planning Day Template - Czech.xls Chart 106_Target affirmation_China Prop Co P3PP Pack 1112" xfId="1180"/>
    <cellStyle name="_2005 Planning Day Template - Czech.xls Chart 106_Target affirmation_关键经营指标展示" xfId="1181"/>
    <cellStyle name="_2005 Planning Day Template - Czech.xls Chart 106_复件 CIA STANDARD MODEL CHINA 2007 LTP" xfId="1182"/>
    <cellStyle name="_2005 Planning Day Template - Czech.xls Chart 106_关键经营指标展示" xfId="1183"/>
    <cellStyle name="_2005 Planning Day Template - Czech.xls Chart 107" xfId="1184"/>
    <cellStyle name="_2005 Planning Day Template - Czech.xls Chart 107_2007 Review Day China" xfId="1185"/>
    <cellStyle name="_2005 Planning Day Template - Czech.xls Chart 107_2007 Review Day China_BS (input)" xfId="1186"/>
    <cellStyle name="_2005 Planning Day Template - Czech.xls Chart 107_2007 Review Day China_BS (input)_China Prop Co Budget Pack 1112 140211" xfId="1187"/>
    <cellStyle name="_2005 Planning Day Template - Czech.xls Chart 107_2007 Review Day China_BS (input)_China Prop Co P3PP Pack 1112" xfId="1188"/>
    <cellStyle name="_2005 Planning Day Template - Czech.xls Chart 107_2007 Review Day China_BS (input)_关键经营指标展示" xfId="1189"/>
    <cellStyle name="_2005 Planning Day Template - Czech.xls Chart 107_2007 Review Day China_China Prop Co Budget Pack 1112 140211" xfId="1190"/>
    <cellStyle name="_2005 Planning Day Template - Czech.xls Chart 107_2007 Review Day China_China Prop Co P3PP Pack 1112" xfId="1191"/>
    <cellStyle name="_2005 Planning Day Template - Czech.xls Chart 107_2007 Review Day China_关键经营指标展示" xfId="1192"/>
    <cellStyle name="_2005 Planning Day Template - Czech.xls Chart 107_2007 Review Day Czech" xfId="1193"/>
    <cellStyle name="_2005 Planning Day Template - Czech.xls Chart 107_2007 Review Day Czech_BS (input)" xfId="1194"/>
    <cellStyle name="_2005 Planning Day Template - Czech.xls Chart 107_2007 Review Day Czech_BS (input)_China Prop Co Budget Pack 1112 140211" xfId="1195"/>
    <cellStyle name="_2005 Planning Day Template - Czech.xls Chart 107_2007 Review Day Czech_BS (input)_China Prop Co P3PP Pack 1112" xfId="1196"/>
    <cellStyle name="_2005 Planning Day Template - Czech.xls Chart 107_2007 Review Day Czech_BS (input)_关键经营指标展示" xfId="1197"/>
    <cellStyle name="_2005 Planning Day Template - Czech.xls Chart 107_2007 Review Day Czech_China Prop Co Budget Pack 1112 140211" xfId="1198"/>
    <cellStyle name="_2005 Planning Day Template - Czech.xls Chart 107_2007 Review Day Czech_China Prop Co P3PP Pack 1112" xfId="1199"/>
    <cellStyle name="_2005 Planning Day Template - Czech.xls Chart 107_2007 Review Day Czech_关键经营指标展示" xfId="1200"/>
    <cellStyle name="_2005 Planning Day Template - Czech.xls Chart 107_2007 Review Day Poland" xfId="1201"/>
    <cellStyle name="_2005 Planning Day Template - Czech.xls Chart 107_2007 Review Day Poland_China Prop Co Budget Pack 1112 140211" xfId="1202"/>
    <cellStyle name="_2005 Planning Day Template - Czech.xls Chart 107_2007 Review Day Poland_China Prop Co P3PP Pack 1112" xfId="1203"/>
    <cellStyle name="_2005 Planning Day Template - Czech.xls Chart 107_2007 Review Day Poland_关键经营指标展示" xfId="1204"/>
    <cellStyle name="_2005 Planning Day Template - Czech.xls Chart 107_2008 cfp draft" xfId="1205"/>
    <cellStyle name="_2005 Planning Day Template - Czech.xls Chart 107_2008 cfp draft_China Prop Co Budget Pack 1112 140211" xfId="1206"/>
    <cellStyle name="_2005 Planning Day Template - Czech.xls Chart 107_2008 cfp draft_China Prop Co P3PP Pack 1112" xfId="1207"/>
    <cellStyle name="_2005 Planning Day Template - Czech.xls Chart 107_2008 cfp draft_关键经营指标展示" xfId="1208"/>
    <cellStyle name="_2005 Planning Day Template - Czech.xls Chart 107_2008 Opening PnL_new model" xfId="1209"/>
    <cellStyle name="_2005 Planning Day Template - Czech.xls Chart 107_2008 planning day draft" xfId="1210"/>
    <cellStyle name="_2005 Planning Day Template - Czech.xls Chart 107_2008 planning day draft_China Prop Co Budget Pack 1112 140211" xfId="1211"/>
    <cellStyle name="_2005 Planning Day Template - Czech.xls Chart 107_2008 planning day draft_China Prop Co P3PP Pack 1112" xfId="1212"/>
    <cellStyle name="_2005 Planning Day Template - Czech.xls Chart 107_2008 planning day draft_关键经营指标展示" xfId="1213"/>
    <cellStyle name="_2005 Planning Day Template - Czech.xls Chart 107_Bob review pack (2)" xfId="1214"/>
    <cellStyle name="_2005 Planning Day Template - Czech.xls Chart 107_Bob review pack (2)_China Prop Co P3PP Pack 1112" xfId="1215"/>
    <cellStyle name="_2005 Planning Day Template - Czech.xls Chart 107_Bob review pack (2)_关键经营指标展示" xfId="1216"/>
    <cellStyle name="_2005 Planning Day Template - Czech.xls Chart 107_Bob review pack (3)" xfId="1217"/>
    <cellStyle name="_2005 Planning Day Template - Czech.xls Chart 107_Bob review pack (3)_China Prop Co P3PP Pack 1112" xfId="1218"/>
    <cellStyle name="_2005 Planning Day Template - Czech.xls Chart 107_Bob review pack (3)_关键经营指标展示" xfId="1219"/>
    <cellStyle name="_2005 Planning Day Template - Czech.xls Chart 107_Book1" xfId="1220"/>
    <cellStyle name="_2005 Planning Day Template - Czech.xls Chart 107_BS (input)" xfId="1221"/>
    <cellStyle name="_2005 Planning Day Template - Czech.xls Chart 107_BS (input)_China Prop Co P3PP Pack 1112" xfId="1222"/>
    <cellStyle name="_2005 Planning Day Template - Czech.xls Chart 107_BS (input)_关键经营指标展示" xfId="1223"/>
    <cellStyle name="_2005 Planning Day Template - Czech.xls Chart 107_China CIA Model Jan 08" xfId="1224"/>
    <cellStyle name="_2005 Planning Day Template - Czech.xls Chart 107_China CIA Model Sep 08(2008 LTP)" xfId="1225"/>
    <cellStyle name="_2005 Planning Day Template - Czech.xls Chart 107_China Prop Co Budget Pack 1112 140211" xfId="1226"/>
    <cellStyle name="_2005 Planning Day Template - Czech.xls Chart 107_China Prop Co P3PP Pack 1112" xfId="1227"/>
    <cellStyle name="_2005 Planning Day Template - Czech.xls Chart 107_CIA Express 6 years" xfId="1228"/>
    <cellStyle name="_2005 Planning Day Template - Czech.xls Chart 107_CIA Guangyu Tieling PAG 9-10-2007" xfId="1229"/>
    <cellStyle name="_2005 Planning Day Template - Czech.xls Chart 107_CIA Qianshan New STD" xfId="1230"/>
    <cellStyle name="_2005 Planning Day Template - Czech.xls Chart 107_CIA Qianshan New STD_2008 Opening PnL_new model" xfId="1231"/>
    <cellStyle name="_2005 Planning Day Template - Czech.xls Chart 107_CIA Qianshan New STD_CIA Express" xfId="1232"/>
    <cellStyle name="_2005 Planning Day Template - Czech.xls Chart 107_CIA Qianshan New STD_CIA Express_CIA Express 6 years" xfId="1233"/>
    <cellStyle name="_2005 Planning Day Template - Czech.xls Chart 107_CIA Qianshan New STD_CIA Guangyu Tieling PAG 9-10-2007" xfId="1234"/>
    <cellStyle name="_2005 Planning Day Template - Czech.xls Chart 107_CIA Qianshan New STD_P3PP-New Store Programme" xfId="1235"/>
    <cellStyle name="_2005 Planning Day Template - Czech.xls Chart 107_CIA Shangnan PAC 25-6-2008 v2" xfId="1236"/>
    <cellStyle name="_2005 Planning Day Template - Czech.xls Chart 107_CIA STANDARD MODEL CHINA 2007 LTP_1" xfId="1237"/>
    <cellStyle name="_2005 Planning Day Template - Czech.xls Chart 107_dunnhumby Tesco Int LRP 0910 - example template PSV" xfId="1238"/>
    <cellStyle name="_2005 Planning Day Template - Czech.xls Chart 107_dunnhumby Tesco Int LRP 0910 - example template PSV_China Prop Co P3PP Pack 1112" xfId="1239"/>
    <cellStyle name="_2005 Planning Day Template - Czech.xls Chart 107_dunnhumby Tesco Int LRP 0910 - example template PSV_关键经营指标展示" xfId="1240"/>
    <cellStyle name="_2005 Planning Day Template - Czech.xls Chart 107_LTP CIA Model" xfId="1241"/>
    <cellStyle name="_2005 Planning Day Template - Czech.xls Chart 107_LTP CIA Model_2008 Opening PnL_new model" xfId="1242"/>
    <cellStyle name="_2005 Planning Day Template - Czech.xls Chart 107_LTP CIA Model_CIA Express" xfId="1243"/>
    <cellStyle name="_2005 Planning Day Template - Czech.xls Chart 107_LTP CIA Model_CIA Express_CIA Express 6 years" xfId="1244"/>
    <cellStyle name="_2005 Planning Day Template - Czech.xls Chart 107_LTP CIA Model_CIA Guangyu Tieling PAG 9-10-2007" xfId="1245"/>
    <cellStyle name="_2005 Planning Day Template - Czech.xls Chart 107_LTP CIA Model_P3PP-New Store Programme" xfId="1246"/>
    <cellStyle name="_2005 Planning Day Template - Czech.xls Chart 107_LTP CIA Model_With PnL ratio_1" xfId="1247"/>
    <cellStyle name="_2005 Planning Day Template - Czech.xls Chart 107_LTP CIA Model_With PnL ratio_1_2008 Opening PnL_new model" xfId="1248"/>
    <cellStyle name="_2005 Planning Day Template - Czech.xls Chart 107_LTP CIA Model_With PnL ratio_1_CIA Express" xfId="1249"/>
    <cellStyle name="_2005 Planning Day Template - Czech.xls Chart 107_LTP CIA Model_With PnL ratio_1_CIA Express_CIA Express 6 years" xfId="1250"/>
    <cellStyle name="_2005 Planning Day Template - Czech.xls Chart 107_LTP CIA Model_With PnL ratio_1_CIA Guangyu Tieling PAG 9-10-2007" xfId="1251"/>
    <cellStyle name="_2005 Planning Day Template - Czech.xls Chart 107_LTP CIA Model_With PnL ratio_1_P3PP-New Store Programme" xfId="1252"/>
    <cellStyle name="_2005 Planning Day Template - Czech.xls Chart 107_P3PP-New Store Programme" xfId="1253"/>
    <cellStyle name="_2005 Planning Day Template - Czech.xls Chart 107_Planning Day pack Template - blank" xfId="1254"/>
    <cellStyle name="_2005 Planning Day Template - Czech.xls Chart 107_Planning Day pack Template - blank_China Prop Co P3PP Pack 1112" xfId="1255"/>
    <cellStyle name="_2005 Planning Day Template - Czech.xls Chart 107_Planning Day pack Template - blank_关键经营指标展示" xfId="1256"/>
    <cellStyle name="_2005 Planning Day Template - Czech.xls Chart 107_Planning Day pack Template- Tem" xfId="1257"/>
    <cellStyle name="_2005 Planning Day Template - Czech.xls Chart 107_Planning Day pack Template- Tem_China Prop Co P3PP Pack 1112" xfId="1258"/>
    <cellStyle name="_2005 Planning Day Template - Czech.xls Chart 107_Planning Day pack Template- Tem_关键经营指标展示" xfId="1259"/>
    <cellStyle name="_2005 Planning Day Template - Czech.xls Chart 107_Poland Planning Day Pack" xfId="1260"/>
    <cellStyle name="_2005 Planning Day Template - Czech.xls Chart 107_Poland Planning Day Pack_China Prop Co P3PP Pack 1112" xfId="1261"/>
    <cellStyle name="_2005 Planning Day Template - Czech.xls Chart 107_Poland Planning Day Pack_关键经营指标展示" xfId="1262"/>
    <cellStyle name="_2005 Planning Day Template - Czech.xls Chart 107_Target affirmation" xfId="1263"/>
    <cellStyle name="_2005 Planning Day Template - Czech.xls Chart 107_Target affirmation_China Prop Co P3PP Pack 1112" xfId="1264"/>
    <cellStyle name="_2005 Planning Day Template - Czech.xls Chart 107_Target affirmation_关键经营指标展示" xfId="1265"/>
    <cellStyle name="_2005 Planning Day Template - Czech.xls Chart 107_复件 CIA STANDARD MODEL CHINA 2007 LTP" xfId="1266"/>
    <cellStyle name="_2005 Planning Day Template - Czech.xls Chart 107_关键经营指标展示" xfId="1267"/>
    <cellStyle name="_2005 Planning Day Template - Czech.xls Chart 108" xfId="1268"/>
    <cellStyle name="_2005 Planning Day Template - Czech.xls Chart 108_2007 Review Day China" xfId="1269"/>
    <cellStyle name="_2005 Planning Day Template - Czech.xls Chart 108_2007 Review Day China_China Prop Co P3PP Pack 1112" xfId="1270"/>
    <cellStyle name="_2005 Planning Day Template - Czech.xls Chart 108_2007 Review Day China_关键经营指标展示" xfId="1271"/>
    <cellStyle name="_2005 Planning Day Template - Czech.xls Chart 108_2007 Review Day Czech" xfId="1272"/>
    <cellStyle name="_2005 Planning Day Template - Czech.xls Chart 108_2007 Review Day Czech_China Prop Co P3PP Pack 1112" xfId="1273"/>
    <cellStyle name="_2005 Planning Day Template - Czech.xls Chart 108_2007 Review Day Czech_关键经营指标展示" xfId="1274"/>
    <cellStyle name="_2005 Planning Day Template - Czech.xls Chart 108_2007 Review Day Poland" xfId="1275"/>
    <cellStyle name="_2005 Planning Day Template - Czech.xls Chart 108_2007 Review Day Poland_China Prop Co P3PP Pack 1112" xfId="1276"/>
    <cellStyle name="_2005 Planning Day Template - Czech.xls Chart 108_2007 Review Day Poland_关键经营指标展示" xfId="1277"/>
    <cellStyle name="_2005 Planning Day Template - Czech.xls Chart 108_2008 cfp draft" xfId="1278"/>
    <cellStyle name="_2005 Planning Day Template - Czech.xls Chart 108_2008 cfp draft_China Prop Co P3PP Pack 1112" xfId="1279"/>
    <cellStyle name="_2005 Planning Day Template - Czech.xls Chart 108_2008 cfp draft_关键经营指标展示" xfId="1280"/>
    <cellStyle name="_2005 Planning Day Template - Czech.xls Chart 108_2008 Opening PnL_new model" xfId="1281"/>
    <cellStyle name="_2005 Planning Day Template - Czech.xls Chart 108_2008 planning day draft" xfId="1282"/>
    <cellStyle name="_2005 Planning Day Template - Czech.xls Chart 108_2008 planning day draft_China Prop Co P3PP Pack 1112" xfId="1283"/>
    <cellStyle name="_2005 Planning Day Template - Czech.xls Chart 108_2008 planning day draft_关键经营指标展示" xfId="1284"/>
    <cellStyle name="_2005 Planning Day Template - Czech.xls Chart 108_Bob review pack (2)" xfId="1285"/>
    <cellStyle name="_2005 Planning Day Template - Czech.xls Chart 108_Bob review pack (2)_China Prop Co P3PP Pack 1112" xfId="1286"/>
    <cellStyle name="_2005 Planning Day Template - Czech.xls Chart 108_Bob review pack (2)_关键经营指标展示" xfId="1287"/>
    <cellStyle name="_2005 Planning Day Template - Czech.xls Chart 108_Bob review pack (3)" xfId="1288"/>
    <cellStyle name="_2005 Planning Day Template - Czech.xls Chart 108_Bob review pack (3)_China Prop Co P3PP Pack 1112" xfId="1289"/>
    <cellStyle name="_2005 Planning Day Template - Czech.xls Chart 108_Bob review pack (3)_关键经营指标展示" xfId="1290"/>
    <cellStyle name="_2005 Planning Day Template - Czech.xls Chart 108_Book1" xfId="1291"/>
    <cellStyle name="_2005 Planning Day Template - Czech.xls Chart 108_China CIA Model Jan 08" xfId="1292"/>
    <cellStyle name="_2005 Planning Day Template - Czech.xls Chart 108_China CIA Model Sep 08(2008 LTP)" xfId="1293"/>
    <cellStyle name="_2005 Planning Day Template - Czech.xls Chart 108_China Prop Co P3PP Pack 1112" xfId="1294"/>
    <cellStyle name="_2005 Planning Day Template - Czech.xls Chart 108_CIA Express 6 years" xfId="1295"/>
    <cellStyle name="_2005 Planning Day Template - Czech.xls Chart 108_CIA Guangyu Tieling PAG 9-10-2007" xfId="1296"/>
    <cellStyle name="_2005 Planning Day Template - Czech.xls Chart 108_CIA Qianshan New STD" xfId="1297"/>
    <cellStyle name="_2005 Planning Day Template - Czech.xls Chart 108_CIA Qianshan New STD_2008 Opening PnL_new model" xfId="1298"/>
    <cellStyle name="_2005 Planning Day Template - Czech.xls Chart 108_CIA Qianshan New STD_CIA Express" xfId="1299"/>
    <cellStyle name="_2005 Planning Day Template - Czech.xls Chart 108_CIA Qianshan New STD_CIA Express_CIA Express 6 years" xfId="1300"/>
    <cellStyle name="_2005 Planning Day Template - Czech.xls Chart 108_CIA Qianshan New STD_CIA Guangyu Tieling PAG 9-10-2007" xfId="1301"/>
    <cellStyle name="_2005 Planning Day Template - Czech.xls Chart 108_CIA Qianshan New STD_P3PP-New Store Programme" xfId="1302"/>
    <cellStyle name="_2005 Planning Day Template - Czech.xls Chart 108_CIA Shangnan PAC 25-6-2008 v2" xfId="1303"/>
    <cellStyle name="_2005 Planning Day Template - Czech.xls Chart 108_CIA STANDARD MODEL CHINA 2007 LTP_1" xfId="1304"/>
    <cellStyle name="_2005 Planning Day Template - Czech.xls Chart 108_dunnhumby Tesco Int LRP 0910 - example template PSV" xfId="1305"/>
    <cellStyle name="_2005 Planning Day Template - Czech.xls Chart 108_dunnhumby Tesco Int LRP 0910 - example template PSV_China Prop Co P3PP Pack 1112" xfId="1306"/>
    <cellStyle name="_2005 Planning Day Template - Czech.xls Chart 108_LTP CIA Model" xfId="1307"/>
    <cellStyle name="_2005 Planning Day Template - Czech.xls Chart 108_LTP CIA Model_2008 Opening PnL_new model" xfId="1308"/>
    <cellStyle name="_2005 Planning Day Template - Czech.xls Chart 108_LTP CIA Model_CIA Express" xfId="1309"/>
    <cellStyle name="_2005 Planning Day Template - Czech.xls Chart 108_LTP CIA Model_CIA Express_CIA Express 6 years" xfId="1310"/>
    <cellStyle name="_2005 Planning Day Template - Czech.xls Chart 108_LTP CIA Model_CIA Guangyu Tieling PAG 9-10-2007" xfId="1311"/>
    <cellStyle name="_2005 Planning Day Template - Czech.xls Chart 108_LTP CIA Model_P3PP-New Store Programme" xfId="1312"/>
    <cellStyle name="_2005 Planning Day Template - Czech.xls Chart 108_LTP CIA Model_With PnL ratio_1" xfId="1313"/>
    <cellStyle name="_2005 Planning Day Template - Czech.xls Chart 108_LTP CIA Model_With PnL ratio_1_2008 Opening PnL_new model" xfId="1314"/>
    <cellStyle name="_2005 Planning Day Template - Czech.xls Chart 108_LTP CIA Model_With PnL ratio_1_CIA Express" xfId="1315"/>
    <cellStyle name="_2005 Planning Day Template - Czech.xls Chart 108_LTP CIA Model_With PnL ratio_1_CIA Express_CIA Express 6 years" xfId="1316"/>
    <cellStyle name="_2005 Planning Day Template - Czech.xls Chart 108_LTP CIA Model_With PnL ratio_1_CIA Guangyu Tieling PAG 9-10-2007" xfId="1317"/>
    <cellStyle name="_2005 Planning Day Template - Czech.xls Chart 108_LTP CIA Model_With PnL ratio_1_P3PP-New Store Programme" xfId="1318"/>
    <cellStyle name="_2005 Planning Day Template - Czech.xls Chart 108_P3PP-New Store Programme" xfId="1319"/>
    <cellStyle name="_2005 Planning Day Template - Czech.xls Chart 108_Planning Day pack Template - blank" xfId="1320"/>
    <cellStyle name="_2005 Planning Day Template - Czech.xls Chart 108_Planning Day pack Template - blank_China Prop Co P3PP Pack 1112" xfId="1321"/>
    <cellStyle name="_2005 Planning Day Template - Czech.xls Chart 108_Planning Day pack Template- Tem" xfId="1322"/>
    <cellStyle name="_2005 Planning Day Template - Czech.xls Chart 108_Planning Day pack Template- Tem_China Prop Co P3PP Pack 1112" xfId="1323"/>
    <cellStyle name="_2005 Planning Day Template - Czech.xls Chart 108_Poland Planning Day Pack" xfId="1324"/>
    <cellStyle name="_2005 Planning Day Template - Czech.xls Chart 108_Poland Planning Day Pack_China Prop Co P3PP Pack 1112" xfId="1325"/>
    <cellStyle name="_2005 Planning Day Template - Czech.xls Chart 108_Target affirmation" xfId="1326"/>
    <cellStyle name="_2005 Planning Day Template - Czech.xls Chart 108_Target affirmation_China Prop Co P3PP Pack 1112" xfId="1327"/>
    <cellStyle name="_2005 Planning Day Template - Czech.xls Chart 108_复件 CIA STANDARD MODEL CHINA 2007 LTP" xfId="1328"/>
    <cellStyle name="_2005 Planning Day Template - Czech.xls Chart 108_关键经营指标展示" xfId="1329"/>
    <cellStyle name="_2005 Planning Day Template - Czech.xls Chart 109" xfId="1330"/>
    <cellStyle name="_2005 Planning Day Template - Czech.xls Chart 109_2007 Review Day China" xfId="1331"/>
    <cellStyle name="_2005 Planning Day Template - Czech.xls Chart 109_2007 Review Day China_China Prop Co P3PP Pack 1112" xfId="1332"/>
    <cellStyle name="_2005 Planning Day Template - Czech.xls Chart 109_2007 Review Day China_关键经营指标展示" xfId="1333"/>
    <cellStyle name="_2005 Planning Day Template - Czech.xls Chart 109_2007 Review Day Czech" xfId="1334"/>
    <cellStyle name="_2005 Planning Day Template - Czech.xls Chart 109_2007 Review Day Czech_China Prop Co P3PP Pack 1112" xfId="1335"/>
    <cellStyle name="_2005 Planning Day Template - Czech.xls Chart 109_2007 Review Day Czech_关键经营指标展示" xfId="1336"/>
    <cellStyle name="_2005 Planning Day Template - Czech.xls Chart 109_2007 Review Day Poland" xfId="1337"/>
    <cellStyle name="_2005 Planning Day Template - Czech.xls Chart 109_2007 Review Day Poland_China Prop Co P3PP Pack 1112" xfId="1338"/>
    <cellStyle name="_2005 Planning Day Template - Czech.xls Chart 109_2007 Review Day Poland_关键经营指标展示" xfId="1339"/>
    <cellStyle name="_2005 Planning Day Template - Czech.xls Chart 109_2008 cfp draft" xfId="1340"/>
    <cellStyle name="_2005 Planning Day Template - Czech.xls Chart 109_2008 cfp draft_China Prop Co P3PP Pack 1112" xfId="1341"/>
    <cellStyle name="_2005 Planning Day Template - Czech.xls Chart 109_2008 cfp draft_关键经营指标展示" xfId="1342"/>
    <cellStyle name="_2005 Planning Day Template - Czech.xls Chart 109_2008 Opening PnL_new model" xfId="1343"/>
    <cellStyle name="_2005 Planning Day Template - Czech.xls Chart 109_2008 planning day draft" xfId="1344"/>
    <cellStyle name="_2005 Planning Day Template - Czech.xls Chart 109_2008 planning day draft_China Prop Co P3PP Pack 1112" xfId="1345"/>
    <cellStyle name="_2005 Planning Day Template - Czech.xls Chart 109_2008 planning day draft_关键经营指标展示" xfId="1346"/>
    <cellStyle name="_2005 Planning Day Template - Czech.xls Chart 109_Bob review pack (2)" xfId="1347"/>
    <cellStyle name="_2005 Planning Day Template - Czech.xls Chart 109_Bob review pack (2)_China Prop Co P3PP Pack 1112" xfId="1348"/>
    <cellStyle name="_2005 Planning Day Template - Czech.xls Chart 109_Bob review pack (2)_关键经营指标展示" xfId="1349"/>
    <cellStyle name="_2005 Planning Day Template - Czech.xls Chart 109_Bob review pack (3)" xfId="1350"/>
    <cellStyle name="_2005 Planning Day Template - Czech.xls Chart 109_Bob review pack (3)_China Prop Co P3PP Pack 1112" xfId="1351"/>
    <cellStyle name="_2005 Planning Day Template - Czech.xls Chart 109_Bob review pack (3)_关键经营指标展示" xfId="1352"/>
    <cellStyle name="_2005 Planning Day Template - Czech.xls Chart 109_Book1" xfId="1353"/>
    <cellStyle name="_2005 Planning Day Template - Czech.xls Chart 109_China CIA Model Jan 08" xfId="1354"/>
    <cellStyle name="_2005 Planning Day Template - Czech.xls Chart 109_China CIA Model Sep 08(2008 LTP)" xfId="1355"/>
    <cellStyle name="_2005 Planning Day Template - Czech.xls Chart 109_China Prop Co P3PP Pack 1112" xfId="1356"/>
    <cellStyle name="_2005 Planning Day Template - Czech.xls Chart 109_CIA Express 6 years" xfId="1357"/>
    <cellStyle name="_2005 Planning Day Template - Czech.xls Chart 109_CIA Guangyu Tieling PAG 9-10-2007" xfId="1358"/>
    <cellStyle name="_2005 Planning Day Template - Czech.xls Chart 109_CIA Qianshan New STD" xfId="1359"/>
    <cellStyle name="_2005 Planning Day Template - Czech.xls Chart 109_CIA Qianshan New STD_2008 Opening PnL_new model" xfId="1360"/>
    <cellStyle name="_2005 Planning Day Template - Czech.xls Chart 109_CIA Qianshan New STD_CIA Express" xfId="1361"/>
    <cellStyle name="_2005 Planning Day Template - Czech.xls Chart 109_CIA Qianshan New STD_CIA Express_CIA Express 6 years" xfId="1362"/>
    <cellStyle name="_2005 Planning Day Template - Czech.xls Chart 109_CIA Qianshan New STD_CIA Guangyu Tieling PAG 9-10-2007" xfId="1363"/>
    <cellStyle name="_2005 Planning Day Template - Czech.xls Chart 109_CIA Qianshan New STD_P3PP-New Store Programme" xfId="1364"/>
    <cellStyle name="_2005 Planning Day Template - Czech.xls Chart 109_CIA Shangnan PAC 25-6-2008 v2" xfId="1365"/>
    <cellStyle name="_2005 Planning Day Template - Czech.xls Chart 109_CIA STANDARD MODEL CHINA 2007 LTP_1" xfId="1366"/>
    <cellStyle name="_2005 Planning Day Template - Czech.xls Chart 109_dunnhumby Tesco Int LRP 0910 - example template PSV" xfId="1367"/>
    <cellStyle name="_2005 Planning Day Template - Czech.xls Chart 109_dunnhumby Tesco Int LRP 0910 - example template PSV_China Prop Co P3PP Pack 1112" xfId="1368"/>
    <cellStyle name="_2005 Planning Day Template - Czech.xls Chart 109_LTP CIA Model" xfId="1369"/>
    <cellStyle name="_2005 Planning Day Template - Czech.xls Chart 109_LTP CIA Model_2008 Opening PnL_new model" xfId="1370"/>
    <cellStyle name="_2005 Planning Day Template - Czech.xls Chart 109_LTP CIA Model_CIA Express" xfId="1371"/>
    <cellStyle name="_2005 Planning Day Template - Czech.xls Chart 109_LTP CIA Model_CIA Express_CIA Express 6 years" xfId="1372"/>
    <cellStyle name="_2005 Planning Day Template - Czech.xls Chart 109_LTP CIA Model_CIA Guangyu Tieling PAG 9-10-2007" xfId="1373"/>
    <cellStyle name="_2005 Planning Day Template - Czech.xls Chart 109_LTP CIA Model_P3PP-New Store Programme" xfId="1374"/>
    <cellStyle name="_2005 Planning Day Template - Czech.xls Chart 109_LTP CIA Model_With PnL ratio_1" xfId="1375"/>
    <cellStyle name="_2005 Planning Day Template - Czech.xls Chart 109_LTP CIA Model_With PnL ratio_1_2008 Opening PnL_new model" xfId="1376"/>
    <cellStyle name="_2005 Planning Day Template - Czech.xls Chart 109_LTP CIA Model_With PnL ratio_1_CIA Express" xfId="1377"/>
    <cellStyle name="_2005 Planning Day Template - Czech.xls Chart 109_LTP CIA Model_With PnL ratio_1_CIA Express_CIA Express 6 years" xfId="1378"/>
    <cellStyle name="_2005 Planning Day Template - Czech.xls Chart 109_LTP CIA Model_With PnL ratio_1_CIA Guangyu Tieling PAG 9-10-2007" xfId="1379"/>
    <cellStyle name="_2005 Planning Day Template - Czech.xls Chart 109_LTP CIA Model_With PnL ratio_1_P3PP-New Store Programme" xfId="1380"/>
    <cellStyle name="_2005 Planning Day Template - Czech.xls Chart 109_P3PP-New Store Programme" xfId="1381"/>
    <cellStyle name="_2005 Planning Day Template - Czech.xls Chart 109_Planning Day pack Template - blank" xfId="1382"/>
    <cellStyle name="_2005 Planning Day Template - Czech.xls Chart 109_Planning Day pack Template - blank_China Prop Co P3PP Pack 1112" xfId="1383"/>
    <cellStyle name="_2005 Planning Day Template - Czech.xls Chart 109_Planning Day pack Template- Tem" xfId="1384"/>
    <cellStyle name="_2005 Planning Day Template - Czech.xls Chart 109_Planning Day pack Template- Tem_China Prop Co P3PP Pack 1112" xfId="1385"/>
    <cellStyle name="_2005 Planning Day Template - Czech.xls Chart 109_Poland Planning Day Pack" xfId="1386"/>
    <cellStyle name="_2005 Planning Day Template - Czech.xls Chart 109_Poland Planning Day Pack_China Prop Co P3PP Pack 1112" xfId="1387"/>
    <cellStyle name="_2005 Planning Day Template - Czech.xls Chart 109_Target affirmation" xfId="1388"/>
    <cellStyle name="_2005 Planning Day Template - Czech.xls Chart 109_Target affirmation_China Prop Co P3PP Pack 1112" xfId="1389"/>
    <cellStyle name="_2005 Planning Day Template - Czech.xls Chart 109_复件 CIA STANDARD MODEL CHINA 2007 LTP" xfId="1390"/>
    <cellStyle name="_2005 Planning Day Template - Czech.xls Chart 109_关键经营指标展示" xfId="1391"/>
    <cellStyle name="_2005 Planning Day Template - Czech.xls Chart 110" xfId="1392"/>
    <cellStyle name="_2005 Planning Day Template - Czech.xls Chart 110_2007 Review Day China" xfId="1393"/>
    <cellStyle name="_2005 Planning Day Template - Czech.xls Chart 110_2007 Review Day China_China Prop Co P3PP Pack 1112" xfId="1394"/>
    <cellStyle name="_2005 Planning Day Template - Czech.xls Chart 110_2007 Review Day China_关键经营指标展示" xfId="1395"/>
    <cellStyle name="_2005 Planning Day Template - Czech.xls Chart 110_2007 Review Day Czech" xfId="1396"/>
    <cellStyle name="_2005 Planning Day Template - Czech.xls Chart 110_2007 Review Day Czech_China Prop Co P3PP Pack 1112" xfId="1397"/>
    <cellStyle name="_2005 Planning Day Template - Czech.xls Chart 110_2007 Review Day Czech_关键经营指标展示" xfId="1398"/>
    <cellStyle name="_2005 Planning Day Template - Czech.xls Chart 110_2007 Review Day Poland" xfId="1399"/>
    <cellStyle name="_2005 Planning Day Template - Czech.xls Chart 110_2007 Review Day Poland_China Prop Co P3PP Pack 1112" xfId="1400"/>
    <cellStyle name="_2005 Planning Day Template - Czech.xls Chart 110_2007 Review Day Poland_关键经营指标展示" xfId="1401"/>
    <cellStyle name="_2005 Planning Day Template - Czech.xls Chart 110_2008 cfp draft" xfId="1402"/>
    <cellStyle name="_2005 Planning Day Template - Czech.xls Chart 110_2008 cfp draft_China Prop Co P3PP Pack 1112" xfId="1403"/>
    <cellStyle name="_2005 Planning Day Template - Czech.xls Chart 110_2008 cfp draft_关键经营指标展示" xfId="1404"/>
    <cellStyle name="_2005 Planning Day Template - Czech.xls Chart 110_2008 Opening PnL_new model" xfId="1405"/>
    <cellStyle name="_2005 Planning Day Template - Czech.xls Chart 110_2008 planning day draft" xfId="1406"/>
    <cellStyle name="_2005 Planning Day Template - Czech.xls Chart 110_2008 planning day draft_China Prop Co P3PP Pack 1112" xfId="1407"/>
    <cellStyle name="_2005 Planning Day Template - Czech.xls Chart 110_2008 planning day draft_关键经营指标展示" xfId="1408"/>
    <cellStyle name="_2005 Planning Day Template - Czech.xls Chart 110_Bob review pack (2)" xfId="1409"/>
    <cellStyle name="_2005 Planning Day Template - Czech.xls Chart 110_Bob review pack (2)_China Prop Co P3PP Pack 1112" xfId="1410"/>
    <cellStyle name="_2005 Planning Day Template - Czech.xls Chart 110_Bob review pack (2)_关键经营指标展示" xfId="1411"/>
    <cellStyle name="_2005 Planning Day Template - Czech.xls Chart 110_Bob review pack (3)" xfId="1412"/>
    <cellStyle name="_2005 Planning Day Template - Czech.xls Chart 110_Bob review pack (3)_China Prop Co P3PP Pack 1112" xfId="1413"/>
    <cellStyle name="_2005 Planning Day Template - Czech.xls Chart 110_Bob review pack (3)_关键经营指标展示" xfId="1414"/>
    <cellStyle name="_2005 Planning Day Template - Czech.xls Chart 110_Book1" xfId="1415"/>
    <cellStyle name="_2005 Planning Day Template - Czech.xls Chart 110_China CIA Model Jan 08" xfId="1416"/>
    <cellStyle name="_2005 Planning Day Template - Czech.xls Chart 110_China CIA Model Sep 08(2008 LTP)" xfId="1417"/>
    <cellStyle name="_2005 Planning Day Template - Czech.xls Chart 110_China Prop Co P3PP Pack 1112" xfId="1418"/>
    <cellStyle name="_2005 Planning Day Template - Czech.xls Chart 110_CIA Express 6 years" xfId="1419"/>
    <cellStyle name="_2005 Planning Day Template - Czech.xls Chart 110_CIA Guangyu Tieling PAG 9-10-2007" xfId="1420"/>
    <cellStyle name="_2005 Planning Day Template - Czech.xls Chart 110_CIA Qianshan New STD" xfId="1421"/>
    <cellStyle name="_2005 Planning Day Template - Czech.xls Chart 110_CIA Qianshan New STD_2008 Opening PnL_new model" xfId="1422"/>
    <cellStyle name="_2005 Planning Day Template - Czech.xls Chart 110_CIA Qianshan New STD_CIA Express" xfId="1423"/>
    <cellStyle name="_2005 Planning Day Template - Czech.xls Chart 110_CIA Qianshan New STD_CIA Express_CIA Express 6 years" xfId="1424"/>
    <cellStyle name="_2005 Planning Day Template - Czech.xls Chart 110_CIA Qianshan New STD_CIA Guangyu Tieling PAG 9-10-2007" xfId="1425"/>
    <cellStyle name="_2005 Planning Day Template - Czech.xls Chart 110_CIA Qianshan New STD_P3PP-New Store Programme" xfId="1426"/>
    <cellStyle name="_2005 Planning Day Template - Czech.xls Chart 110_CIA Shangnan PAC 25-6-2008 v2" xfId="1427"/>
    <cellStyle name="_2005 Planning Day Template - Czech.xls Chart 110_CIA STANDARD MODEL CHINA 2007 LTP_1" xfId="1428"/>
    <cellStyle name="_2005 Planning Day Template - Czech.xls Chart 110_dunnhumby Tesco Int LRP 0910 - example template PSV" xfId="1429"/>
    <cellStyle name="_2005 Planning Day Template - Czech.xls Chart 110_dunnhumby Tesco Int LRP 0910 - example template PSV_China Prop Co P3PP Pack 1112" xfId="1430"/>
    <cellStyle name="_2005 Planning Day Template - Czech.xls Chart 110_LTP CIA Model" xfId="1431"/>
    <cellStyle name="_2005 Planning Day Template - Czech.xls Chart 110_LTP CIA Model_2008 Opening PnL_new model" xfId="1432"/>
    <cellStyle name="_2005 Planning Day Template - Czech.xls Chart 110_LTP CIA Model_CIA Express" xfId="1433"/>
    <cellStyle name="_2005 Planning Day Template - Czech.xls Chart 110_LTP CIA Model_CIA Express_CIA Express 6 years" xfId="1434"/>
    <cellStyle name="_2005 Planning Day Template - Czech.xls Chart 110_LTP CIA Model_CIA Guangyu Tieling PAG 9-10-2007" xfId="1435"/>
    <cellStyle name="_2005 Planning Day Template - Czech.xls Chart 110_LTP CIA Model_P3PP-New Store Programme" xfId="1436"/>
    <cellStyle name="_2005 Planning Day Template - Czech.xls Chart 110_LTP CIA Model_With PnL ratio_1" xfId="1437"/>
    <cellStyle name="_2005 Planning Day Template - Czech.xls Chart 110_LTP CIA Model_With PnL ratio_1_2008 Opening PnL_new model" xfId="1438"/>
    <cellStyle name="_2005 Planning Day Template - Czech.xls Chart 110_LTP CIA Model_With PnL ratio_1_CIA Express" xfId="1439"/>
    <cellStyle name="_2005 Planning Day Template - Czech.xls Chart 110_LTP CIA Model_With PnL ratio_1_CIA Express_CIA Express 6 years" xfId="1440"/>
    <cellStyle name="_2005 Planning Day Template - Czech.xls Chart 110_LTP CIA Model_With PnL ratio_1_CIA Guangyu Tieling PAG 9-10-2007" xfId="1441"/>
    <cellStyle name="_2005 Planning Day Template - Czech.xls Chart 110_LTP CIA Model_With PnL ratio_1_P3PP-New Store Programme" xfId="1442"/>
    <cellStyle name="_2005 Planning Day Template - Czech.xls Chart 110_P3PP-New Store Programme" xfId="1443"/>
    <cellStyle name="_2005 Planning Day Template - Czech.xls Chart 110_Planning Day pack Template - blank" xfId="1444"/>
    <cellStyle name="_2005 Planning Day Template - Czech.xls Chart 110_Planning Day pack Template - blank_China Prop Co P3PP Pack 1112" xfId="1445"/>
    <cellStyle name="_2005 Planning Day Template - Czech.xls Chart 110_Planning Day pack Template- Tem" xfId="1446"/>
    <cellStyle name="_2005 Planning Day Template - Czech.xls Chart 110_Planning Day pack Template- Tem_China Prop Co P3PP Pack 1112" xfId="1447"/>
    <cellStyle name="_2005 Planning Day Template - Czech.xls Chart 110_Poland Planning Day Pack" xfId="1448"/>
    <cellStyle name="_2005 Planning Day Template - Czech.xls Chart 110_Poland Planning Day Pack_China Prop Co P3PP Pack 1112" xfId="1449"/>
    <cellStyle name="_2005 Planning Day Template - Czech.xls Chart 110_Target affirmation" xfId="1450"/>
    <cellStyle name="_2005 Planning Day Template - Czech.xls Chart 110_Target affirmation_China Prop Co P3PP Pack 1112" xfId="1451"/>
    <cellStyle name="_2005 Planning Day Template - Czech.xls Chart 110_复件 CIA STANDARD MODEL CHINA 2007 LTP" xfId="1452"/>
    <cellStyle name="_2005 Planning Day Template - Czech.xls Chart 110_关键经营指标展示" xfId="1453"/>
    <cellStyle name="_2005 Planning Day Template - Czech.xls Chart 111" xfId="1454"/>
    <cellStyle name="_2005 Planning Day Template - Czech.xls Chart 111_2007 Review Day China" xfId="1455"/>
    <cellStyle name="_2005 Planning Day Template - Czech.xls Chart 111_2007 Review Day China_China Prop Co P3PP Pack 1112" xfId="1456"/>
    <cellStyle name="_2005 Planning Day Template - Czech.xls Chart 111_2007 Review Day China_关键经营指标展示" xfId="1457"/>
    <cellStyle name="_2005 Planning Day Template - Czech.xls Chart 111_2007 Review Day Czech" xfId="1458"/>
    <cellStyle name="_2005 Planning Day Template - Czech.xls Chart 111_2007 Review Day Czech_China Prop Co P3PP Pack 1112" xfId="1459"/>
    <cellStyle name="_2005 Planning Day Template - Czech.xls Chart 111_2007 Review Day Czech_关键经营指标展示" xfId="1460"/>
    <cellStyle name="_2005 Planning Day Template - Czech.xls Chart 111_2007 Review Day Poland" xfId="1461"/>
    <cellStyle name="_2005 Planning Day Template - Czech.xls Chart 111_2007 Review Day Poland_China Prop Co P3PP Pack 1112" xfId="1462"/>
    <cellStyle name="_2005 Planning Day Template - Czech.xls Chart 111_2007 Review Day Poland_关键经营指标展示" xfId="1463"/>
    <cellStyle name="_2005 Planning Day Template - Czech.xls Chart 111_2008 cfp draft" xfId="1464"/>
    <cellStyle name="_2005 Planning Day Template - Czech.xls Chart 111_2008 cfp draft_China Prop Co P3PP Pack 1112" xfId="1465"/>
    <cellStyle name="_2005 Planning Day Template - Czech.xls Chart 111_2008 cfp draft_关键经营指标展示" xfId="1466"/>
    <cellStyle name="_2005 Planning Day Template - Czech.xls Chart 111_2008 Opening PnL_new model" xfId="1467"/>
    <cellStyle name="_2005 Planning Day Template - Czech.xls Chart 111_2008 planning day draft" xfId="1468"/>
    <cellStyle name="_2005 Planning Day Template - Czech.xls Chart 111_2008 planning day draft_China Prop Co P3PP Pack 1112" xfId="1469"/>
    <cellStyle name="_2005 Planning Day Template - Czech.xls Chart 111_2008 planning day draft_关键经营指标展示" xfId="1470"/>
    <cellStyle name="_2005 Planning Day Template - Czech.xls Chart 111_Bob review pack (2)" xfId="1471"/>
    <cellStyle name="_2005 Planning Day Template - Czech.xls Chart 111_Bob review pack (2)_China Prop Co P3PP Pack 1112" xfId="1472"/>
    <cellStyle name="_2005 Planning Day Template - Czech.xls Chart 111_Bob review pack (2)_关键经营指标展示" xfId="1473"/>
    <cellStyle name="_2005 Planning Day Template - Czech.xls Chart 111_Bob review pack (3)" xfId="1474"/>
    <cellStyle name="_2005 Planning Day Template - Czech.xls Chart 111_Bob review pack (3)_China Prop Co P3PP Pack 1112" xfId="1475"/>
    <cellStyle name="_2005 Planning Day Template - Czech.xls Chart 111_Bob review pack (3)_关键经营指标展示" xfId="1476"/>
    <cellStyle name="_2005 Planning Day Template - Czech.xls Chart 111_Book1" xfId="1477"/>
    <cellStyle name="_2005 Planning Day Template - Czech.xls Chart 111_China CIA Model Jan 08" xfId="1478"/>
    <cellStyle name="_2005 Planning Day Template - Czech.xls Chart 111_China CIA Model Sep 08(2008 LTP)" xfId="1479"/>
    <cellStyle name="_2005 Planning Day Template - Czech.xls Chart 111_China Prop Co P3PP Pack 1112" xfId="1480"/>
    <cellStyle name="_2005 Planning Day Template - Czech.xls Chart 111_CIA Express 6 years" xfId="1481"/>
    <cellStyle name="_2005 Planning Day Template - Czech.xls Chart 111_CIA Guangyu Tieling PAG 9-10-2007" xfId="1482"/>
    <cellStyle name="_2005 Planning Day Template - Czech.xls Chart 111_CIA Qianshan New STD" xfId="1483"/>
    <cellStyle name="_2005 Planning Day Template - Czech.xls Chart 111_CIA Qianshan New STD_2008 Opening PnL_new model" xfId="1484"/>
    <cellStyle name="_2005 Planning Day Template - Czech.xls Chart 111_CIA Qianshan New STD_CIA Express" xfId="1485"/>
    <cellStyle name="_2005 Planning Day Template - Czech.xls Chart 111_CIA Qianshan New STD_CIA Express_CIA Express 6 years" xfId="1486"/>
    <cellStyle name="_2005 Planning Day Template - Czech.xls Chart 111_CIA Qianshan New STD_CIA Guangyu Tieling PAG 9-10-2007" xfId="1487"/>
    <cellStyle name="_2005 Planning Day Template - Czech.xls Chart 111_CIA Qianshan New STD_P3PP-New Store Programme" xfId="1488"/>
    <cellStyle name="_2005 Planning Day Template - Czech.xls Chart 111_CIA Shangnan PAC 25-6-2008 v2" xfId="1489"/>
    <cellStyle name="_2005 Planning Day Template - Czech.xls Chart 111_CIA STANDARD MODEL CHINA 2007 LTP_1" xfId="1490"/>
    <cellStyle name="_2005 Planning Day Template - Czech.xls Chart 111_dunnhumby Tesco Int LRP 0910 - example template PSV" xfId="1491"/>
    <cellStyle name="_2005 Planning Day Template - Czech.xls Chart 111_dunnhumby Tesco Int LRP 0910 - example template PSV_China Prop Co P3PP Pack 1112" xfId="1492"/>
    <cellStyle name="_2005 Planning Day Template - Czech.xls Chart 111_LTP CIA Model" xfId="1493"/>
    <cellStyle name="_2005 Planning Day Template - Czech.xls Chart 111_LTP CIA Model_2008 Opening PnL_new model" xfId="1494"/>
    <cellStyle name="_2005 Planning Day Template - Czech.xls Chart 111_LTP CIA Model_CIA Express" xfId="1495"/>
    <cellStyle name="_2005 Planning Day Template - Czech.xls Chart 111_LTP CIA Model_CIA Express_CIA Express 6 years" xfId="1496"/>
    <cellStyle name="_2005 Planning Day Template - Czech.xls Chart 111_LTP CIA Model_CIA Guangyu Tieling PAG 9-10-2007" xfId="1497"/>
    <cellStyle name="_2005 Planning Day Template - Czech.xls Chart 111_LTP CIA Model_P3PP-New Store Programme" xfId="1498"/>
    <cellStyle name="_2005 Planning Day Template - Czech.xls Chart 111_LTP CIA Model_With PnL ratio_1" xfId="1499"/>
    <cellStyle name="_2005 Planning Day Template - Czech.xls Chart 111_LTP CIA Model_With PnL ratio_1_2008 Opening PnL_new model" xfId="1500"/>
    <cellStyle name="_2005 Planning Day Template - Czech.xls Chart 111_LTP CIA Model_With PnL ratio_1_CIA Express" xfId="1501"/>
    <cellStyle name="_2005 Planning Day Template - Czech.xls Chart 111_LTP CIA Model_With PnL ratio_1_CIA Express_CIA Express 6 years" xfId="1502"/>
    <cellStyle name="_2005 Planning Day Template - Czech.xls Chart 111_LTP CIA Model_With PnL ratio_1_CIA Guangyu Tieling PAG 9-10-2007" xfId="1503"/>
    <cellStyle name="_2005 Planning Day Template - Czech.xls Chart 111_LTP CIA Model_With PnL ratio_1_P3PP-New Store Programme" xfId="1504"/>
    <cellStyle name="_2005 Planning Day Template - Czech.xls Chart 111_P3PP-New Store Programme" xfId="1505"/>
    <cellStyle name="_2005 Planning Day Template - Czech.xls Chart 111_Planning Day pack Template - blank" xfId="1506"/>
    <cellStyle name="_2005 Planning Day Template - Czech.xls Chart 111_Planning Day pack Template - blank_China Prop Co P3PP Pack 1112" xfId="1507"/>
    <cellStyle name="_2005 Planning Day Template - Czech.xls Chart 111_Planning Day pack Template- Tem" xfId="1508"/>
    <cellStyle name="_2005 Planning Day Template - Czech.xls Chart 111_Planning Day pack Template- Tem_China Prop Co P3PP Pack 1112" xfId="1509"/>
    <cellStyle name="_2005 Planning Day Template - Czech.xls Chart 111_Poland Planning Day Pack" xfId="1510"/>
    <cellStyle name="_2005 Planning Day Template - Czech.xls Chart 111_Poland Planning Day Pack_China Prop Co P3PP Pack 1112" xfId="1511"/>
    <cellStyle name="_2005 Planning Day Template - Czech.xls Chart 111_Target affirmation" xfId="1512"/>
    <cellStyle name="_2005 Planning Day Template - Czech.xls Chart 111_Target affirmation_China Prop Co P3PP Pack 1112" xfId="1513"/>
    <cellStyle name="_2005 Planning Day Template - Czech.xls Chart 111_复件 CIA STANDARD MODEL CHINA 2007 LTP" xfId="1514"/>
    <cellStyle name="_2005 Planning Day Template - Czech.xls Chart 111_关键经营指标展示" xfId="1515"/>
    <cellStyle name="_2005 Planning Day Template - Czech.xls Chart 112" xfId="1516"/>
    <cellStyle name="_2005 Planning Day Template - Czech.xls Chart 112_2007 Review Day China" xfId="1517"/>
    <cellStyle name="_2005 Planning Day Template - Czech.xls Chart 112_2007 Review Day China_China Prop Co P3PP Pack 1112" xfId="1518"/>
    <cellStyle name="_2005 Planning Day Template - Czech.xls Chart 112_2007 Review Day China_关键经营指标展示" xfId="1519"/>
    <cellStyle name="_2005 Planning Day Template - Czech.xls Chart 112_2007 Review Day Czech" xfId="1520"/>
    <cellStyle name="_2005 Planning Day Template - Czech.xls Chart 112_2007 Review Day Czech_China Prop Co P3PP Pack 1112" xfId="1521"/>
    <cellStyle name="_2005 Planning Day Template - Czech.xls Chart 112_2007 Review Day Czech_关键经营指标展示" xfId="1522"/>
    <cellStyle name="_2005 Planning Day Template - Czech.xls Chart 112_2007 Review Day Poland" xfId="1523"/>
    <cellStyle name="_2005 Planning Day Template - Czech.xls Chart 112_2007 Review Day Poland_China Prop Co P3PP Pack 1112" xfId="1524"/>
    <cellStyle name="_2005 Planning Day Template - Czech.xls Chart 112_2007 Review Day Poland_关键经营指标展示" xfId="1525"/>
    <cellStyle name="_2005 Planning Day Template - Czech.xls Chart 112_2008 cfp draft" xfId="1526"/>
    <cellStyle name="_2005 Planning Day Template - Czech.xls Chart 112_2008 cfp draft_China Prop Co P3PP Pack 1112" xfId="1527"/>
    <cellStyle name="_2005 Planning Day Template - Czech.xls Chart 112_2008 cfp draft_关键经营指标展示" xfId="1528"/>
    <cellStyle name="_2005 Planning Day Template - Czech.xls Chart 112_2008 Opening PnL_new model" xfId="1529"/>
    <cellStyle name="_2005 Planning Day Template - Czech.xls Chart 112_2008 planning day draft" xfId="1530"/>
    <cellStyle name="_2005 Planning Day Template - Czech.xls Chart 112_2008 planning day draft_China Prop Co P3PP Pack 1112" xfId="1531"/>
    <cellStyle name="_2005 Planning Day Template - Czech.xls Chart 112_2008 planning day draft_关键经营指标展示" xfId="1532"/>
    <cellStyle name="_2005 Planning Day Template - Czech.xls Chart 112_Bob review pack (2)" xfId="1533"/>
    <cellStyle name="_2005 Planning Day Template - Czech.xls Chart 112_Bob review pack (2)_China Prop Co P3PP Pack 1112" xfId="1534"/>
    <cellStyle name="_2005 Planning Day Template - Czech.xls Chart 112_Bob review pack (2)_关键经营指标展示" xfId="1535"/>
    <cellStyle name="_2005 Planning Day Template - Czech.xls Chart 112_Bob review pack (3)" xfId="1536"/>
    <cellStyle name="_2005 Planning Day Template - Czech.xls Chart 112_Bob review pack (3)_China Prop Co P3PP Pack 1112" xfId="1537"/>
    <cellStyle name="_2005 Planning Day Template - Czech.xls Chart 112_Bob review pack (3)_关键经营指标展示" xfId="1538"/>
    <cellStyle name="_2005 Planning Day Template - Czech.xls Chart 112_Book1" xfId="1539"/>
    <cellStyle name="_2005 Planning Day Template - Czech.xls Chart 112_China CIA Model Jan 08" xfId="1540"/>
    <cellStyle name="_2005 Planning Day Template - Czech.xls Chart 112_China CIA Model Sep 08(2008 LTP)" xfId="1541"/>
    <cellStyle name="_2005 Planning Day Template - Czech.xls Chart 112_China Prop Co P3PP Pack 1112" xfId="1542"/>
    <cellStyle name="_2005 Planning Day Template - Czech.xls Chart 112_CIA Express 6 years" xfId="1543"/>
    <cellStyle name="_2005 Planning Day Template - Czech.xls Chart 112_CIA Guangyu Tieling PAG 9-10-2007" xfId="1544"/>
    <cellStyle name="_2005 Planning Day Template - Czech.xls Chart 112_CIA Qianshan New STD" xfId="1545"/>
    <cellStyle name="_2005 Planning Day Template - Czech.xls Chart 112_CIA Qianshan New STD_2008 Opening PnL_new model" xfId="1546"/>
    <cellStyle name="_2005 Planning Day Template - Czech.xls Chart 112_CIA Qianshan New STD_CIA Express" xfId="1547"/>
    <cellStyle name="_2005 Planning Day Template - Czech.xls Chart 112_CIA Qianshan New STD_CIA Express_CIA Express 6 years" xfId="1548"/>
    <cellStyle name="_2005 Planning Day Template - Czech.xls Chart 112_CIA Qianshan New STD_CIA Guangyu Tieling PAG 9-10-2007" xfId="1549"/>
    <cellStyle name="_2005 Planning Day Template - Czech.xls Chart 112_CIA Qianshan New STD_P3PP-New Store Programme" xfId="1550"/>
    <cellStyle name="_2005 Planning Day Template - Czech.xls Chart 112_CIA Shangnan PAC 25-6-2008 v2" xfId="1551"/>
    <cellStyle name="_2005 Planning Day Template - Czech.xls Chart 112_CIA STANDARD MODEL CHINA 2007 LTP_1" xfId="1552"/>
    <cellStyle name="_2005 Planning Day Template - Czech.xls Chart 112_dunnhumby Tesco Int LRP 0910 - example template PSV" xfId="1553"/>
    <cellStyle name="_2005 Planning Day Template - Czech.xls Chart 112_dunnhumby Tesco Int LRP 0910 - example template PSV_China Prop Co P3PP Pack 1112" xfId="1554"/>
    <cellStyle name="_2005 Planning Day Template - Czech.xls Chart 112_LTP CIA Model" xfId="1555"/>
    <cellStyle name="_2005 Planning Day Template - Czech.xls Chart 112_LTP CIA Model_2008 Opening PnL_new model" xfId="1556"/>
    <cellStyle name="_2005 Planning Day Template - Czech.xls Chart 112_LTP CIA Model_CIA Express" xfId="1557"/>
    <cellStyle name="_2005 Planning Day Template - Czech.xls Chart 112_LTP CIA Model_CIA Express_CIA Express 6 years" xfId="1558"/>
    <cellStyle name="_2005 Planning Day Template - Czech.xls Chart 112_LTP CIA Model_CIA Guangyu Tieling PAG 9-10-2007" xfId="1559"/>
    <cellStyle name="_2005 Planning Day Template - Czech.xls Chart 112_LTP CIA Model_P3PP-New Store Programme" xfId="1560"/>
    <cellStyle name="_2005 Planning Day Template - Czech.xls Chart 112_LTP CIA Model_With PnL ratio_1" xfId="1561"/>
    <cellStyle name="_2005 Planning Day Template - Czech.xls Chart 112_LTP CIA Model_With PnL ratio_1_2008 Opening PnL_new model" xfId="1562"/>
    <cellStyle name="_2005 Planning Day Template - Czech.xls Chart 112_LTP CIA Model_With PnL ratio_1_CIA Express" xfId="1563"/>
    <cellStyle name="_2005 Planning Day Template - Czech.xls Chart 112_LTP CIA Model_With PnL ratio_1_CIA Express_CIA Express 6 years" xfId="1564"/>
    <cellStyle name="_2005 Planning Day Template - Czech.xls Chart 112_LTP CIA Model_With PnL ratio_1_CIA Guangyu Tieling PAG 9-10-2007" xfId="1565"/>
    <cellStyle name="_2005 Planning Day Template - Czech.xls Chart 112_LTP CIA Model_With PnL ratio_1_P3PP-New Store Programme" xfId="1566"/>
    <cellStyle name="_2005 Planning Day Template - Czech.xls Chart 112_P3PP-New Store Programme" xfId="1567"/>
    <cellStyle name="_2005 Planning Day Template - Czech.xls Chart 112_Planning Day pack Template - blank" xfId="1568"/>
    <cellStyle name="_2005 Planning Day Template - Czech.xls Chart 112_Planning Day pack Template - blank_China Prop Co P3PP Pack 1112" xfId="1569"/>
    <cellStyle name="_2005 Planning Day Template - Czech.xls Chart 112_Planning Day pack Template- Tem" xfId="1570"/>
    <cellStyle name="_2005 Planning Day Template - Czech.xls Chart 112_Planning Day pack Template- Tem_China Prop Co P3PP Pack 1112" xfId="1571"/>
    <cellStyle name="_2005 Planning Day Template - Czech.xls Chart 112_Poland Planning Day Pack" xfId="1572"/>
    <cellStyle name="_2005 Planning Day Template - Czech.xls Chart 112_Poland Planning Day Pack_China Prop Co P3PP Pack 1112" xfId="1573"/>
    <cellStyle name="_2005 Planning Day Template - Czech.xls Chart 112_Target affirmation" xfId="1574"/>
    <cellStyle name="_2005 Planning Day Template - Czech.xls Chart 112_Target affirmation_China Prop Co P3PP Pack 1112" xfId="1575"/>
    <cellStyle name="_2005 Planning Day Template - Czech.xls Chart 112_复件 CIA STANDARD MODEL CHINA 2007 LTP" xfId="1576"/>
    <cellStyle name="_2005 Planning Day Template - Czech.xls Chart 112_关键经营指标展示" xfId="1577"/>
    <cellStyle name="_2005 Planning Day Template - Czech.xls Chart 113" xfId="1578"/>
    <cellStyle name="_2005 Planning Day Template - Czech.xls Chart 113_2007 Review Day China" xfId="1579"/>
    <cellStyle name="_2005 Planning Day Template - Czech.xls Chart 113_2007 Review Day China_China Prop Co P3PP Pack 1112" xfId="1580"/>
    <cellStyle name="_2005 Planning Day Template - Czech.xls Chart 113_2007 Review Day China_关键经营指标展示" xfId="1581"/>
    <cellStyle name="_2005 Planning Day Template - Czech.xls Chart 113_2007 Review Day Czech" xfId="1582"/>
    <cellStyle name="_2005 Planning Day Template - Czech.xls Chart 113_2007 Review Day Czech_China Prop Co P3PP Pack 1112" xfId="1583"/>
    <cellStyle name="_2005 Planning Day Template - Czech.xls Chart 113_2007 Review Day Czech_关键经营指标展示" xfId="1584"/>
    <cellStyle name="_2005 Planning Day Template - Czech.xls Chart 113_2007 Review Day Poland" xfId="1585"/>
    <cellStyle name="_2005 Planning Day Template - Czech.xls Chart 113_2007 Review Day Poland_China Prop Co P3PP Pack 1112" xfId="1586"/>
    <cellStyle name="_2005 Planning Day Template - Czech.xls Chart 113_2007 Review Day Poland_关键经营指标展示" xfId="1587"/>
    <cellStyle name="_2005 Planning Day Template - Czech.xls Chart 113_2008 cfp draft" xfId="1588"/>
    <cellStyle name="_2005 Planning Day Template - Czech.xls Chart 113_2008 cfp draft_China Prop Co P3PP Pack 1112" xfId="1589"/>
    <cellStyle name="_2005 Planning Day Template - Czech.xls Chart 113_2008 cfp draft_关键经营指标展示" xfId="1590"/>
    <cellStyle name="_2005 Planning Day Template - Czech.xls Chart 113_2008 Opening PnL_new model" xfId="1591"/>
    <cellStyle name="_2005 Planning Day Template - Czech.xls Chart 113_2008 planning day draft" xfId="1592"/>
    <cellStyle name="_2005 Planning Day Template - Czech.xls Chart 113_2008 planning day draft_China Prop Co P3PP Pack 1112" xfId="1593"/>
    <cellStyle name="_2005 Planning Day Template - Czech.xls Chart 113_2008 planning day draft_关键经营指标展示" xfId="1594"/>
    <cellStyle name="_2005 Planning Day Template - Czech.xls Chart 113_Bob review pack (2)" xfId="1595"/>
    <cellStyle name="_2005 Planning Day Template - Czech.xls Chart 113_Bob review pack (2)_China Prop Co P3PP Pack 1112" xfId="1596"/>
    <cellStyle name="_2005 Planning Day Template - Czech.xls Chart 113_Bob review pack (2)_关键经营指标展示" xfId="1597"/>
    <cellStyle name="_2005 Planning Day Template - Czech.xls Chart 113_Bob review pack (3)" xfId="1598"/>
    <cellStyle name="_2005 Planning Day Template - Czech.xls Chart 113_Bob review pack (3)_China Prop Co P3PP Pack 1112" xfId="1599"/>
    <cellStyle name="_2005 Planning Day Template - Czech.xls Chart 113_Bob review pack (3)_关键经营指标展示" xfId="1600"/>
    <cellStyle name="_2005 Planning Day Template - Czech.xls Chart 113_Book1" xfId="1601"/>
    <cellStyle name="_2005 Planning Day Template - Czech.xls Chart 113_China CIA Model Jan 08" xfId="1602"/>
    <cellStyle name="_2005 Planning Day Template - Czech.xls Chart 113_China CIA Model Sep 08(2008 LTP)" xfId="1603"/>
    <cellStyle name="_2005 Planning Day Template - Czech.xls Chart 113_China Prop Co P3PP Pack 1112" xfId="1604"/>
    <cellStyle name="_2005 Planning Day Template - Czech.xls Chart 113_CIA Express 6 years" xfId="1605"/>
    <cellStyle name="_2005 Planning Day Template - Czech.xls Chart 113_CIA Guangyu Tieling PAG 9-10-2007" xfId="1606"/>
    <cellStyle name="_2005 Planning Day Template - Czech.xls Chart 113_CIA Qianshan New STD" xfId="1607"/>
    <cellStyle name="_2005 Planning Day Template - Czech.xls Chart 113_CIA Qianshan New STD_2008 Opening PnL_new model" xfId="1608"/>
    <cellStyle name="_2005 Planning Day Template - Czech.xls Chart 113_CIA Qianshan New STD_CIA Express" xfId="1609"/>
    <cellStyle name="_2005 Planning Day Template - Czech.xls Chart 113_CIA Qianshan New STD_CIA Express_CIA Express 6 years" xfId="1610"/>
    <cellStyle name="_2005 Planning Day Template - Czech.xls Chart 113_CIA Qianshan New STD_CIA Guangyu Tieling PAG 9-10-2007" xfId="1611"/>
    <cellStyle name="_2005 Planning Day Template - Czech.xls Chart 113_CIA Qianshan New STD_P3PP-New Store Programme" xfId="1612"/>
    <cellStyle name="_2005 Planning Day Template - Czech.xls Chart 113_CIA Shangnan PAC 25-6-2008 v2" xfId="1613"/>
    <cellStyle name="_2005 Planning Day Template - Czech.xls Chart 113_CIA STANDARD MODEL CHINA 2007 LTP_1" xfId="1614"/>
    <cellStyle name="_2005 Planning Day Template - Czech.xls Chart 113_dunnhumby Tesco Int LRP 0910 - example template PSV" xfId="1615"/>
    <cellStyle name="_2005 Planning Day Template - Czech.xls Chart 113_dunnhumby Tesco Int LRP 0910 - example template PSV_China Prop Co P3PP Pack 1112" xfId="1616"/>
    <cellStyle name="_2005 Planning Day Template - Czech.xls Chart 113_LTP CIA Model" xfId="1617"/>
    <cellStyle name="_2005 Planning Day Template - Czech.xls Chart 113_LTP CIA Model_2008 Opening PnL_new model" xfId="1618"/>
    <cellStyle name="_2005 Planning Day Template - Czech.xls Chart 113_LTP CIA Model_CIA Express" xfId="1619"/>
    <cellStyle name="_2005 Planning Day Template - Czech.xls Chart 113_LTP CIA Model_CIA Express_CIA Express 6 years" xfId="1620"/>
    <cellStyle name="_2005 Planning Day Template - Czech.xls Chart 113_LTP CIA Model_CIA Guangyu Tieling PAG 9-10-2007" xfId="1621"/>
    <cellStyle name="_2005 Planning Day Template - Czech.xls Chart 113_LTP CIA Model_P3PP-New Store Programme" xfId="1622"/>
    <cellStyle name="_2005 Planning Day Template - Czech.xls Chart 113_LTP CIA Model_With PnL ratio_1" xfId="1623"/>
    <cellStyle name="_2005 Planning Day Template - Czech.xls Chart 113_LTP CIA Model_With PnL ratio_1_2008 Opening PnL_new model" xfId="1624"/>
    <cellStyle name="_2005 Planning Day Template - Czech.xls Chart 113_LTP CIA Model_With PnL ratio_1_CIA Express" xfId="1625"/>
    <cellStyle name="_2005 Planning Day Template - Czech.xls Chart 113_LTP CIA Model_With PnL ratio_1_CIA Express_CIA Express 6 years" xfId="1626"/>
    <cellStyle name="_2005 Planning Day Template - Czech.xls Chart 113_LTP CIA Model_With PnL ratio_1_CIA Guangyu Tieling PAG 9-10-2007" xfId="1627"/>
    <cellStyle name="_2005 Planning Day Template - Czech.xls Chart 113_LTP CIA Model_With PnL ratio_1_P3PP-New Store Programme" xfId="1628"/>
    <cellStyle name="_2005 Planning Day Template - Czech.xls Chart 113_P3PP-New Store Programme" xfId="1629"/>
    <cellStyle name="_2005 Planning Day Template - Czech.xls Chart 113_Planning Day pack Template - blank" xfId="1630"/>
    <cellStyle name="_2005 Planning Day Template - Czech.xls Chart 113_Planning Day pack Template - blank_China Prop Co P3PP Pack 1112" xfId="1631"/>
    <cellStyle name="_2005 Planning Day Template - Czech.xls Chart 113_Planning Day pack Template- Tem" xfId="1632"/>
    <cellStyle name="_2005 Planning Day Template - Czech.xls Chart 113_Planning Day pack Template- Tem_China Prop Co P3PP Pack 1112" xfId="1633"/>
    <cellStyle name="_2005 Planning Day Template - Czech.xls Chart 113_Poland Planning Day Pack" xfId="1634"/>
    <cellStyle name="_2005 Planning Day Template - Czech.xls Chart 113_Poland Planning Day Pack_China Prop Co P3PP Pack 1112" xfId="1635"/>
    <cellStyle name="_2005 Planning Day Template - Czech.xls Chart 113_Target affirmation" xfId="1636"/>
    <cellStyle name="_2005 Planning Day Template - Czech.xls Chart 113_Target affirmation_China Prop Co P3PP Pack 1112" xfId="1637"/>
    <cellStyle name="_2005 Planning Day Template - Czech.xls Chart 113_复件 CIA STANDARD MODEL CHINA 2007 LTP" xfId="1638"/>
    <cellStyle name="_2005 Planning Day Template - Czech.xls Chart 113_关键经营指标展示" xfId="1639"/>
    <cellStyle name="_2005 Planning Day Template - Czech.xls Chart 114" xfId="1640"/>
    <cellStyle name="_2005 Planning Day Template - Czech.xls Chart 114_2007 Review Day China" xfId="1641"/>
    <cellStyle name="_2005 Planning Day Template - Czech.xls Chart 114_2007 Review Day China_China Prop Co P3PP Pack 1112" xfId="1642"/>
    <cellStyle name="_2005 Planning Day Template - Czech.xls Chart 114_2007 Review Day China_关键经营指标展示" xfId="1643"/>
    <cellStyle name="_2005 Planning Day Template - Czech.xls Chart 114_2007 Review Day Czech" xfId="1644"/>
    <cellStyle name="_2005 Planning Day Template - Czech.xls Chart 114_2007 Review Day Czech_China Prop Co P3PP Pack 1112" xfId="1645"/>
    <cellStyle name="_2005 Planning Day Template - Czech.xls Chart 114_2007 Review Day Czech_关键经营指标展示" xfId="1646"/>
    <cellStyle name="_2005 Planning Day Template - Czech.xls Chart 114_2007 Review Day Poland" xfId="1647"/>
    <cellStyle name="_2005 Planning Day Template - Czech.xls Chart 114_2007 Review Day Poland_China Prop Co P3PP Pack 1112" xfId="1648"/>
    <cellStyle name="_2005 Planning Day Template - Czech.xls Chart 114_2007 Review Day Poland_关键经营指标展示" xfId="1649"/>
    <cellStyle name="_2005 Planning Day Template - Czech.xls Chart 114_2008 cfp draft" xfId="1650"/>
    <cellStyle name="_2005 Planning Day Template - Czech.xls Chart 114_2008 cfp draft_China Prop Co P3PP Pack 1112" xfId="1651"/>
    <cellStyle name="_2005 Planning Day Template - Czech.xls Chart 114_2008 cfp draft_关键经营指标展示" xfId="1652"/>
    <cellStyle name="_2005 Planning Day Template - Czech.xls Chart 114_2008 Opening PnL_new model" xfId="1653"/>
    <cellStyle name="_2005 Planning Day Template - Czech.xls Chart 114_2008 planning day draft" xfId="1654"/>
    <cellStyle name="_2005 Planning Day Template - Czech.xls Chart 114_2008 planning day draft_China Prop Co P3PP Pack 1112" xfId="1655"/>
    <cellStyle name="_2005 Planning Day Template - Czech.xls Chart 114_2008 planning day draft_关键经营指标展示" xfId="1656"/>
    <cellStyle name="_2005 Planning Day Template - Czech.xls Chart 114_Bob review pack (2)" xfId="1657"/>
    <cellStyle name="_2005 Planning Day Template - Czech.xls Chart 114_Bob review pack (2)_China Prop Co P3PP Pack 1112" xfId="1658"/>
    <cellStyle name="_2005 Planning Day Template - Czech.xls Chart 114_Bob review pack (2)_关键经营指标展示" xfId="1659"/>
    <cellStyle name="_2005 Planning Day Template - Czech.xls Chart 114_Bob review pack (3)" xfId="1660"/>
    <cellStyle name="_2005 Planning Day Template - Czech.xls Chart 114_Bob review pack (3)_China Prop Co P3PP Pack 1112" xfId="1661"/>
    <cellStyle name="_2005 Planning Day Template - Czech.xls Chart 114_Bob review pack (3)_关键经营指标展示" xfId="1662"/>
    <cellStyle name="_2005 Planning Day Template - Czech.xls Chart 114_Book1" xfId="1663"/>
    <cellStyle name="_2005 Planning Day Template - Czech.xls Chart 114_China CIA Model Jan 08" xfId="1664"/>
    <cellStyle name="_2005 Planning Day Template - Czech.xls Chart 114_China CIA Model Sep 08(2008 LTP)" xfId="1665"/>
    <cellStyle name="_2005 Planning Day Template - Czech.xls Chart 114_China Prop Co P3PP Pack 1112" xfId="1666"/>
    <cellStyle name="_2005 Planning Day Template - Czech.xls Chart 114_CIA Express 6 years" xfId="1667"/>
    <cellStyle name="_2005 Planning Day Template - Czech.xls Chart 114_CIA Guangyu Tieling PAG 9-10-2007" xfId="1668"/>
    <cellStyle name="_2005 Planning Day Template - Czech.xls Chart 114_CIA Qianshan New STD" xfId="1669"/>
    <cellStyle name="_2005 Planning Day Template - Czech.xls Chart 114_CIA Qianshan New STD_2008 Opening PnL_new model" xfId="1670"/>
    <cellStyle name="_2005 Planning Day Template - Czech.xls Chart 114_CIA Qianshan New STD_CIA Express" xfId="1671"/>
    <cellStyle name="_2005 Planning Day Template - Czech.xls Chart 114_CIA Qianshan New STD_CIA Express_CIA Express 6 years" xfId="1672"/>
    <cellStyle name="_2005 Planning Day Template - Czech.xls Chart 114_CIA Qianshan New STD_CIA Guangyu Tieling PAG 9-10-2007" xfId="1673"/>
    <cellStyle name="_2005 Planning Day Template - Czech.xls Chart 114_CIA Qianshan New STD_P3PP-New Store Programme" xfId="1674"/>
    <cellStyle name="_2005 Planning Day Template - Czech.xls Chart 114_CIA Shangnan PAC 25-6-2008 v2" xfId="1675"/>
    <cellStyle name="_2005 Planning Day Template - Czech.xls Chart 114_CIA STANDARD MODEL CHINA 2007 LTP_1" xfId="1676"/>
    <cellStyle name="_2005 Planning Day Template - Czech.xls Chart 114_dunnhumby Tesco Int LRP 0910 - example template PSV" xfId="1677"/>
    <cellStyle name="_2005 Planning Day Template - Czech.xls Chart 114_dunnhumby Tesco Int LRP 0910 - example template PSV_China Prop Co P3PP Pack 1112" xfId="1678"/>
    <cellStyle name="_2005 Planning Day Template - Czech.xls Chart 114_LTP CIA Model" xfId="1679"/>
    <cellStyle name="_2005 Planning Day Template - Czech.xls Chart 114_LTP CIA Model_2008 Opening PnL_new model" xfId="1680"/>
    <cellStyle name="_2005 Planning Day Template - Czech.xls Chart 114_LTP CIA Model_CIA Express" xfId="1681"/>
    <cellStyle name="_2005 Planning Day Template - Czech.xls Chart 114_LTP CIA Model_CIA Express_CIA Express 6 years" xfId="1682"/>
    <cellStyle name="_2005 Planning Day Template - Czech.xls Chart 114_LTP CIA Model_CIA Guangyu Tieling PAG 9-10-2007" xfId="1683"/>
    <cellStyle name="_2005 Planning Day Template - Czech.xls Chart 114_LTP CIA Model_P3PP-New Store Programme" xfId="1684"/>
    <cellStyle name="_2005 Planning Day Template - Czech.xls Chart 114_LTP CIA Model_With PnL ratio_1" xfId="1685"/>
    <cellStyle name="_2005 Planning Day Template - Czech.xls Chart 114_LTP CIA Model_With PnL ratio_1_2008 Opening PnL_new model" xfId="1686"/>
    <cellStyle name="_2005 Planning Day Template - Czech.xls Chart 114_LTP CIA Model_With PnL ratio_1_CIA Express" xfId="1687"/>
    <cellStyle name="_2005 Planning Day Template - Czech.xls Chart 114_LTP CIA Model_With PnL ratio_1_CIA Express_CIA Express 6 years" xfId="1688"/>
    <cellStyle name="_2005 Planning Day Template - Czech.xls Chart 114_LTP CIA Model_With PnL ratio_1_CIA Guangyu Tieling PAG 9-10-2007" xfId="1689"/>
    <cellStyle name="_2005 Planning Day Template - Czech.xls Chart 114_LTP CIA Model_With PnL ratio_1_P3PP-New Store Programme" xfId="1690"/>
    <cellStyle name="_2005 Planning Day Template - Czech.xls Chart 114_P3PP-New Store Programme" xfId="1691"/>
    <cellStyle name="_2005 Planning Day Template - Czech.xls Chart 114_Planning Day pack Template - blank" xfId="1692"/>
    <cellStyle name="_2005 Planning Day Template - Czech.xls Chart 114_Planning Day pack Template - blank_China Prop Co P3PP Pack 1112" xfId="1693"/>
    <cellStyle name="_2005 Planning Day Template - Czech.xls Chart 114_Planning Day pack Template- Tem" xfId="1694"/>
    <cellStyle name="_2005 Planning Day Template - Czech.xls Chart 114_Planning Day pack Template- Tem_China Prop Co P3PP Pack 1112" xfId="1695"/>
    <cellStyle name="_2005 Planning Day Template - Czech.xls Chart 114_Poland Planning Day Pack" xfId="1696"/>
    <cellStyle name="_2005 Planning Day Template - Czech.xls Chart 114_Poland Planning Day Pack_China Prop Co P3PP Pack 1112" xfId="1697"/>
    <cellStyle name="_2005 Planning Day Template - Czech.xls Chart 114_Target affirmation" xfId="1698"/>
    <cellStyle name="_2005 Planning Day Template - Czech.xls Chart 114_Target affirmation_China Prop Co P3PP Pack 1112" xfId="1699"/>
    <cellStyle name="_2005 Planning Day Template - Czech.xls Chart 114_复件 CIA STANDARD MODEL CHINA 2007 LTP" xfId="1700"/>
    <cellStyle name="_2005 Planning Day Template - Czech.xls Chart 114_关键经营指标展示" xfId="1701"/>
    <cellStyle name="_2005 Planning Day Template - Czech.xls Chart 115" xfId="1702"/>
    <cellStyle name="_2005 Planning Day Template - Czech.xls Chart 115_2007 Review Day China" xfId="1703"/>
    <cellStyle name="_2005 Planning Day Template - Czech.xls Chart 115_2007 Review Day China_China Prop Co P3PP Pack 1112" xfId="1704"/>
    <cellStyle name="_2005 Planning Day Template - Czech.xls Chart 115_2007 Review Day China_关键经营指标展示" xfId="1705"/>
    <cellStyle name="_2005 Planning Day Template - Czech.xls Chart 115_2007 Review Day Czech" xfId="1706"/>
    <cellStyle name="_2005 Planning Day Template - Czech.xls Chart 115_2007 Review Day Czech_China Prop Co P3PP Pack 1112" xfId="1707"/>
    <cellStyle name="_2005 Planning Day Template - Czech.xls Chart 115_2007 Review Day Czech_关键经营指标展示" xfId="1708"/>
    <cellStyle name="_2005 Planning Day Template - Czech.xls Chart 115_2007 Review Day Poland" xfId="1709"/>
    <cellStyle name="_2005 Planning Day Template - Czech.xls Chart 115_2007 Review Day Poland_China Prop Co P3PP Pack 1112" xfId="1710"/>
    <cellStyle name="_2005 Planning Day Template - Czech.xls Chart 115_2007 Review Day Poland_关键经营指标展示" xfId="1711"/>
    <cellStyle name="_2005 Planning Day Template - Czech.xls Chart 115_2008 cfp draft" xfId="1712"/>
    <cellStyle name="_2005 Planning Day Template - Czech.xls Chart 115_2008 cfp draft_China Prop Co P3PP Pack 1112" xfId="1713"/>
    <cellStyle name="_2005 Planning Day Template - Czech.xls Chart 115_2008 cfp draft_关键经营指标展示" xfId="1714"/>
    <cellStyle name="_2005 Planning Day Template - Czech.xls Chart 115_2008 Opening PnL_new model" xfId="1715"/>
    <cellStyle name="_2005 Planning Day Template - Czech.xls Chart 115_2008 planning day draft" xfId="1716"/>
    <cellStyle name="_2005 Planning Day Template - Czech.xls Chart 115_2008 planning day draft_China Prop Co P3PP Pack 1112" xfId="1717"/>
    <cellStyle name="_2005 Planning Day Template - Czech.xls Chart 115_2008 planning day draft_关键经营指标展示" xfId="1718"/>
    <cellStyle name="_2005 Planning Day Template - Czech.xls Chart 115_Bob review pack (2)" xfId="1719"/>
    <cellStyle name="_2005 Planning Day Template - Czech.xls Chart 115_Bob review pack (2)_China Prop Co P3PP Pack 1112" xfId="1720"/>
    <cellStyle name="_2005 Planning Day Template - Czech.xls Chart 115_Bob review pack (2)_关键经营指标展示" xfId="1721"/>
    <cellStyle name="_2005 Planning Day Template - Czech.xls Chart 115_Bob review pack (3)" xfId="1722"/>
    <cellStyle name="_2005 Planning Day Template - Czech.xls Chart 115_Bob review pack (3)_China Prop Co P3PP Pack 1112" xfId="1723"/>
    <cellStyle name="_2005 Planning Day Template - Czech.xls Chart 115_Bob review pack (3)_关键经营指标展示" xfId="1724"/>
    <cellStyle name="_2005 Planning Day Template - Czech.xls Chart 115_Book1" xfId="1725"/>
    <cellStyle name="_2005 Planning Day Template - Czech.xls Chart 115_China CIA Model Jan 08" xfId="1726"/>
    <cellStyle name="_2005 Planning Day Template - Czech.xls Chart 115_China CIA Model Sep 08(2008 LTP)" xfId="1727"/>
    <cellStyle name="_2005 Planning Day Template - Czech.xls Chart 115_China Prop Co P3PP Pack 1112" xfId="1728"/>
    <cellStyle name="_2005 Planning Day Template - Czech.xls Chart 115_CIA Express 6 years" xfId="1729"/>
    <cellStyle name="_2005 Planning Day Template - Czech.xls Chart 115_CIA Guangyu Tieling PAG 9-10-2007" xfId="1730"/>
    <cellStyle name="_2005 Planning Day Template - Czech.xls Chart 115_CIA Qianshan New STD" xfId="1731"/>
    <cellStyle name="_2005 Planning Day Template - Czech.xls Chart 115_CIA Qianshan New STD_2008 Opening PnL_new model" xfId="1732"/>
    <cellStyle name="_2005 Planning Day Template - Czech.xls Chart 115_CIA Qianshan New STD_CIA Express" xfId="1733"/>
    <cellStyle name="_2005 Planning Day Template - Czech.xls Chart 115_CIA Qianshan New STD_CIA Express_CIA Express 6 years" xfId="1734"/>
    <cellStyle name="_2005 Planning Day Template - Czech.xls Chart 115_CIA Qianshan New STD_CIA Guangyu Tieling PAG 9-10-2007" xfId="1735"/>
    <cellStyle name="_2005 Planning Day Template - Czech.xls Chart 115_CIA Qianshan New STD_P3PP-New Store Programme" xfId="1736"/>
    <cellStyle name="_2005 Planning Day Template - Czech.xls Chart 115_CIA Shangnan PAC 25-6-2008 v2" xfId="1737"/>
    <cellStyle name="_2005 Planning Day Template - Czech.xls Chart 115_CIA STANDARD MODEL CHINA 2007 LTP_1" xfId="1738"/>
    <cellStyle name="_2005 Planning Day Template - Czech.xls Chart 115_dunnhumby Tesco Int LRP 0910 - example template PSV" xfId="1739"/>
    <cellStyle name="_2005 Planning Day Template - Czech.xls Chart 115_dunnhumby Tesco Int LRP 0910 - example template PSV_China Prop Co P3PP Pack 1112" xfId="1740"/>
    <cellStyle name="_2005 Planning Day Template - Czech.xls Chart 115_LTP CIA Model" xfId="1741"/>
    <cellStyle name="_2005 Planning Day Template - Czech.xls Chart 115_LTP CIA Model_2008 Opening PnL_new model" xfId="1742"/>
    <cellStyle name="_2005 Planning Day Template - Czech.xls Chart 115_LTP CIA Model_CIA Express" xfId="1743"/>
    <cellStyle name="_2005 Planning Day Template - Czech.xls Chart 115_LTP CIA Model_CIA Express_CIA Express 6 years" xfId="1744"/>
    <cellStyle name="_2005 Planning Day Template - Czech.xls Chart 115_LTP CIA Model_CIA Guangyu Tieling PAG 9-10-2007" xfId="1745"/>
    <cellStyle name="_2005 Planning Day Template - Czech.xls Chart 115_LTP CIA Model_P3PP-New Store Programme" xfId="1746"/>
    <cellStyle name="_2005 Planning Day Template - Czech.xls Chart 115_LTP CIA Model_With PnL ratio_1" xfId="1747"/>
    <cellStyle name="_2005 Planning Day Template - Czech.xls Chart 115_LTP CIA Model_With PnL ratio_1_2008 Opening PnL_new model" xfId="1748"/>
    <cellStyle name="_2005 Planning Day Template - Czech.xls Chart 115_LTP CIA Model_With PnL ratio_1_CIA Express" xfId="1749"/>
    <cellStyle name="_2005 Planning Day Template - Czech.xls Chart 115_LTP CIA Model_With PnL ratio_1_CIA Express_CIA Express 6 years" xfId="1750"/>
    <cellStyle name="_2005 Planning Day Template - Czech.xls Chart 115_LTP CIA Model_With PnL ratio_1_CIA Guangyu Tieling PAG 9-10-2007" xfId="1751"/>
    <cellStyle name="_2005 Planning Day Template - Czech.xls Chart 115_LTP CIA Model_With PnL ratio_1_P3PP-New Store Programme" xfId="1752"/>
    <cellStyle name="_2005 Planning Day Template - Czech.xls Chart 115_P3PP-New Store Programme" xfId="1753"/>
    <cellStyle name="_2005 Planning Day Template - Czech.xls Chart 115_Planning Day pack Template - blank" xfId="1754"/>
    <cellStyle name="_2005 Planning Day Template - Czech.xls Chart 115_Planning Day pack Template - blank_China Prop Co P3PP Pack 1112" xfId="1755"/>
    <cellStyle name="_2005 Planning Day Template - Czech.xls Chart 115_Planning Day pack Template- Tem" xfId="1756"/>
    <cellStyle name="_2005 Planning Day Template - Czech.xls Chart 115_Planning Day pack Template- Tem_China Prop Co P3PP Pack 1112" xfId="1757"/>
    <cellStyle name="_2005 Planning Day Template - Czech.xls Chart 115_Poland Planning Day Pack" xfId="1758"/>
    <cellStyle name="_2005 Planning Day Template - Czech.xls Chart 115_Poland Planning Day Pack_China Prop Co P3PP Pack 1112" xfId="1759"/>
    <cellStyle name="_2005 Planning Day Template - Czech.xls Chart 115_Target affirmation" xfId="1760"/>
    <cellStyle name="_2005 Planning Day Template - Czech.xls Chart 115_Target affirmation_China Prop Co P3PP Pack 1112" xfId="1761"/>
    <cellStyle name="_2005 Planning Day Template - Czech.xls Chart 115_复件 CIA STANDARD MODEL CHINA 2007 LTP" xfId="1762"/>
    <cellStyle name="_2005 Planning Day Template - Czech.xls Chart 115_关键经营指标展示" xfId="1763"/>
    <cellStyle name="_2005 Planning Day Template - Czech.xls Chart 116" xfId="1764"/>
    <cellStyle name="_2005 Planning Day Template - Czech.xls Chart 116_2007 Review Day China" xfId="1765"/>
    <cellStyle name="_2005 Planning Day Template - Czech.xls Chart 116_2007 Review Day China_China Prop Co P3PP Pack 1112" xfId="1766"/>
    <cellStyle name="_2005 Planning Day Template - Czech.xls Chart 116_2007 Review Day China_关键经营指标展示" xfId="1767"/>
    <cellStyle name="_2005 Planning Day Template - Czech.xls Chart 116_2007 Review Day Czech" xfId="1768"/>
    <cellStyle name="_2005 Planning Day Template - Czech.xls Chart 116_2007 Review Day Czech_China Prop Co P3PP Pack 1112" xfId="1769"/>
    <cellStyle name="_2005 Planning Day Template - Czech.xls Chart 116_2007 Review Day Czech_关键经营指标展示" xfId="1770"/>
    <cellStyle name="_2005 Planning Day Template - Czech.xls Chart 116_2007 Review Day Poland" xfId="1771"/>
    <cellStyle name="_2005 Planning Day Template - Czech.xls Chart 116_2007 Review Day Poland_China Prop Co P3PP Pack 1112" xfId="1772"/>
    <cellStyle name="_2005 Planning Day Template - Czech.xls Chart 116_2007 Review Day Poland_关键经营指标展示" xfId="1773"/>
    <cellStyle name="_2005 Planning Day Template - Czech.xls Chart 116_2008 cfp draft" xfId="1774"/>
    <cellStyle name="_2005 Planning Day Template - Czech.xls Chart 116_2008 cfp draft_China Prop Co P3PP Pack 1112" xfId="1775"/>
    <cellStyle name="_2005 Planning Day Template - Czech.xls Chart 116_2008 cfp draft_关键经营指标展示" xfId="1776"/>
    <cellStyle name="_2005 Planning Day Template - Czech.xls Chart 116_2008 Opening PnL_new model" xfId="1777"/>
    <cellStyle name="_2005 Planning Day Template - Czech.xls Chart 116_2008 planning day draft" xfId="1778"/>
    <cellStyle name="_2005 Planning Day Template - Czech.xls Chart 116_2008 planning day draft_China Prop Co P3PP Pack 1112" xfId="1779"/>
    <cellStyle name="_2005 Planning Day Template - Czech.xls Chart 116_2008 planning day draft_关键经营指标展示" xfId="1780"/>
    <cellStyle name="_2005 Planning Day Template - Czech.xls Chart 116_Bob review pack (2)" xfId="1781"/>
    <cellStyle name="_2005 Planning Day Template - Czech.xls Chart 116_Bob review pack (2)_China Prop Co P3PP Pack 1112" xfId="1782"/>
    <cellStyle name="_2005 Planning Day Template - Czech.xls Chart 116_Bob review pack (2)_关键经营指标展示" xfId="1783"/>
    <cellStyle name="_2005 Planning Day Template - Czech.xls Chart 116_Bob review pack (3)" xfId="1784"/>
    <cellStyle name="_2005 Planning Day Template - Czech.xls Chart 116_Bob review pack (3)_China Prop Co P3PP Pack 1112" xfId="1785"/>
    <cellStyle name="_2005 Planning Day Template - Czech.xls Chart 116_Bob review pack (3)_关键经营指标展示" xfId="1786"/>
    <cellStyle name="_2005 Planning Day Template - Czech.xls Chart 116_Book1" xfId="1787"/>
    <cellStyle name="_2005 Planning Day Template - Czech.xls Chart 116_China CIA Model Jan 08" xfId="1788"/>
    <cellStyle name="_2005 Planning Day Template - Czech.xls Chart 116_China CIA Model Sep 08(2008 LTP)" xfId="1789"/>
    <cellStyle name="_2005 Planning Day Template - Czech.xls Chart 116_China Prop Co P3PP Pack 1112" xfId="1790"/>
    <cellStyle name="_2005 Planning Day Template - Czech.xls Chart 116_CIA Express 6 years" xfId="1791"/>
    <cellStyle name="_2005 Planning Day Template - Czech.xls Chart 116_CIA Guangyu Tieling PAG 9-10-2007" xfId="1792"/>
    <cellStyle name="_2005 Planning Day Template - Czech.xls Chart 116_CIA Qianshan New STD" xfId="1793"/>
    <cellStyle name="_2005 Planning Day Template - Czech.xls Chart 116_CIA Qianshan New STD_2008 Opening PnL_new model" xfId="1794"/>
    <cellStyle name="_2005 Planning Day Template - Czech.xls Chart 116_CIA Qianshan New STD_CIA Express" xfId="1795"/>
    <cellStyle name="_2005 Planning Day Template - Czech.xls Chart 116_CIA Qianshan New STD_CIA Express_CIA Express 6 years" xfId="1796"/>
    <cellStyle name="_2005 Planning Day Template - Czech.xls Chart 116_CIA Qianshan New STD_CIA Guangyu Tieling PAG 9-10-2007" xfId="1797"/>
    <cellStyle name="_2005 Planning Day Template - Czech.xls Chart 116_CIA Qianshan New STD_P3PP-New Store Programme" xfId="1798"/>
    <cellStyle name="_2005 Planning Day Template - Czech.xls Chart 116_CIA Shangnan PAC 25-6-2008 v2" xfId="1799"/>
    <cellStyle name="_2005 Planning Day Template - Czech.xls Chart 116_CIA STANDARD MODEL CHINA 2007 LTP_1" xfId="1800"/>
    <cellStyle name="_2005 Planning Day Template - Czech.xls Chart 116_dunnhumby Tesco Int LRP 0910 - example template PSV" xfId="1801"/>
    <cellStyle name="_2005 Planning Day Template - Czech.xls Chart 116_dunnhumby Tesco Int LRP 0910 - example template PSV_China Prop Co P3PP Pack 1112" xfId="1802"/>
    <cellStyle name="_2005 Planning Day Template - Czech.xls Chart 116_LTP CIA Model" xfId="1803"/>
    <cellStyle name="_2005 Planning Day Template - Czech.xls Chart 116_LTP CIA Model_2008 Opening PnL_new model" xfId="1804"/>
    <cellStyle name="_2005 Planning Day Template - Czech.xls Chart 116_LTP CIA Model_CIA Express" xfId="1805"/>
    <cellStyle name="_2005 Planning Day Template - Czech.xls Chart 116_LTP CIA Model_CIA Express_CIA Express 6 years" xfId="1806"/>
    <cellStyle name="_2005 Planning Day Template - Czech.xls Chart 116_LTP CIA Model_CIA Guangyu Tieling PAG 9-10-2007" xfId="1807"/>
    <cellStyle name="_2005 Planning Day Template - Czech.xls Chart 116_LTP CIA Model_P3PP-New Store Programme" xfId="1808"/>
    <cellStyle name="_2005 Planning Day Template - Czech.xls Chart 116_LTP CIA Model_With PnL ratio_1" xfId="1809"/>
    <cellStyle name="_2005 Planning Day Template - Czech.xls Chart 116_LTP CIA Model_With PnL ratio_1_2008 Opening PnL_new model" xfId="1810"/>
    <cellStyle name="_2005 Planning Day Template - Czech.xls Chart 116_LTP CIA Model_With PnL ratio_1_CIA Express" xfId="1811"/>
    <cellStyle name="_2005 Planning Day Template - Czech.xls Chart 116_LTP CIA Model_With PnL ratio_1_CIA Express_CIA Express 6 years" xfId="1812"/>
    <cellStyle name="_2005 Planning Day Template - Czech.xls Chart 116_LTP CIA Model_With PnL ratio_1_CIA Guangyu Tieling PAG 9-10-2007" xfId="1813"/>
    <cellStyle name="_2005 Planning Day Template - Czech.xls Chart 116_LTP CIA Model_With PnL ratio_1_P3PP-New Store Programme" xfId="1814"/>
    <cellStyle name="_2005 Planning Day Template - Czech.xls Chart 116_P3PP-New Store Programme" xfId="1815"/>
    <cellStyle name="_2005 Planning Day Template - Czech.xls Chart 116_Planning Day pack Template - blank" xfId="1816"/>
    <cellStyle name="_2005 Planning Day Template - Czech.xls Chart 116_Planning Day pack Template - blank_China Prop Co P3PP Pack 1112" xfId="1817"/>
    <cellStyle name="_2005 Planning Day Template - Czech.xls Chart 116_Planning Day pack Template- Tem" xfId="1818"/>
    <cellStyle name="_2005 Planning Day Template - Czech.xls Chart 116_Planning Day pack Template- Tem_China Prop Co P3PP Pack 1112" xfId="1819"/>
    <cellStyle name="_2005 Planning Day Template - Czech.xls Chart 116_Poland Planning Day Pack" xfId="1820"/>
    <cellStyle name="_2005 Planning Day Template - Czech.xls Chart 116_Poland Planning Day Pack_China Prop Co P3PP Pack 1112" xfId="1821"/>
    <cellStyle name="_2005 Planning Day Template - Czech.xls Chart 116_Target affirmation" xfId="1822"/>
    <cellStyle name="_2005 Planning Day Template - Czech.xls Chart 116_Target affirmation_China Prop Co P3PP Pack 1112" xfId="1823"/>
    <cellStyle name="_2005 Planning Day Template - Czech.xls Chart 116_复件 CIA STANDARD MODEL CHINA 2007 LTP" xfId="1824"/>
    <cellStyle name="_2005 Planning Day Template - Czech.xls Chart 116_关键经营指标展示" xfId="1825"/>
    <cellStyle name="_2005 Planning Day Template - Czech.xls Chart 117" xfId="1826"/>
    <cellStyle name="_2005 Planning Day Template - Czech.xls Chart 117_2007 Review Day China" xfId="1827"/>
    <cellStyle name="_2005 Planning Day Template - Czech.xls Chart 117_2007 Review Day China_China Prop Co P3PP Pack 1112" xfId="1828"/>
    <cellStyle name="_2005 Planning Day Template - Czech.xls Chart 117_2007 Review Day China_关键经营指标展示" xfId="1829"/>
    <cellStyle name="_2005 Planning Day Template - Czech.xls Chart 117_2007 Review Day Czech" xfId="1830"/>
    <cellStyle name="_2005 Planning Day Template - Czech.xls Chart 117_2007 Review Day Czech_China Prop Co P3PP Pack 1112" xfId="1831"/>
    <cellStyle name="_2005 Planning Day Template - Czech.xls Chart 117_2007 Review Day Czech_关键经营指标展示" xfId="1832"/>
    <cellStyle name="_2005 Planning Day Template - Czech.xls Chart 117_2007 Review Day Poland" xfId="1833"/>
    <cellStyle name="_2005 Planning Day Template - Czech.xls Chart 117_2007 Review Day Poland_China Prop Co P3PP Pack 1112" xfId="1834"/>
    <cellStyle name="_2005 Planning Day Template - Czech.xls Chart 117_2007 Review Day Poland_关键经营指标展示" xfId="1835"/>
    <cellStyle name="_2005 Planning Day Template - Czech.xls Chart 117_2008 cfp draft" xfId="1836"/>
    <cellStyle name="_2005 Planning Day Template - Czech.xls Chart 117_2008 cfp draft_China Prop Co P3PP Pack 1112" xfId="1837"/>
    <cellStyle name="_2005 Planning Day Template - Czech.xls Chart 117_2008 cfp draft_关键经营指标展示" xfId="1838"/>
    <cellStyle name="_2005 Planning Day Template - Czech.xls Chart 117_2008 Opening PnL_new model" xfId="1839"/>
    <cellStyle name="_2005 Planning Day Template - Czech.xls Chart 117_2008 planning day draft" xfId="1840"/>
    <cellStyle name="_2005 Planning Day Template - Czech.xls Chart 117_2008 planning day draft_China Prop Co P3PP Pack 1112" xfId="1841"/>
    <cellStyle name="_2005 Planning Day Template - Czech.xls Chart 117_2008 planning day draft_关键经营指标展示" xfId="1842"/>
    <cellStyle name="_2005 Planning Day Template - Czech.xls Chart 117_Bob review pack (2)" xfId="1843"/>
    <cellStyle name="_2005 Planning Day Template - Czech.xls Chart 117_Bob review pack (2)_China Prop Co P3PP Pack 1112" xfId="1844"/>
    <cellStyle name="_2005 Planning Day Template - Czech.xls Chart 117_Bob review pack (2)_关键经营指标展示" xfId="1845"/>
    <cellStyle name="_2005 Planning Day Template - Czech.xls Chart 117_Bob review pack (3)" xfId="1846"/>
    <cellStyle name="_2005 Planning Day Template - Czech.xls Chart 117_Bob review pack (3)_China Prop Co P3PP Pack 1112" xfId="1847"/>
    <cellStyle name="_2005 Planning Day Template - Czech.xls Chart 117_Bob review pack (3)_关键经营指标展示" xfId="1848"/>
    <cellStyle name="_2005 Planning Day Template - Czech.xls Chart 117_Book1" xfId="1849"/>
    <cellStyle name="_2005 Planning Day Template - Czech.xls Chart 117_China CIA Model Jan 08" xfId="1850"/>
    <cellStyle name="_2005 Planning Day Template - Czech.xls Chart 117_China CIA Model Sep 08(2008 LTP)" xfId="1851"/>
    <cellStyle name="_2005 Planning Day Template - Czech.xls Chart 117_China Prop Co P3PP Pack 1112" xfId="1852"/>
    <cellStyle name="_2005 Planning Day Template - Czech.xls Chart 117_CIA Express 6 years" xfId="1853"/>
    <cellStyle name="_2005 Planning Day Template - Czech.xls Chart 117_CIA Guangyu Tieling PAG 9-10-2007" xfId="1854"/>
    <cellStyle name="_2005 Planning Day Template - Czech.xls Chart 117_CIA Qianshan New STD" xfId="1855"/>
    <cellStyle name="_2005 Planning Day Template - Czech.xls Chart 117_CIA Qianshan New STD_2008 Opening PnL_new model" xfId="1856"/>
    <cellStyle name="_2005 Planning Day Template - Czech.xls Chart 117_CIA Qianshan New STD_CIA Express" xfId="1857"/>
    <cellStyle name="_2005 Planning Day Template - Czech.xls Chart 117_CIA Qianshan New STD_CIA Express_CIA Express 6 years" xfId="1858"/>
    <cellStyle name="_2005 Planning Day Template - Czech.xls Chart 117_CIA Qianshan New STD_CIA Guangyu Tieling PAG 9-10-2007" xfId="1859"/>
    <cellStyle name="_2005 Planning Day Template - Czech.xls Chart 117_CIA Qianshan New STD_P3PP-New Store Programme" xfId="1860"/>
    <cellStyle name="_2005 Planning Day Template - Czech.xls Chart 117_CIA Shangnan PAC 25-6-2008 v2" xfId="1861"/>
    <cellStyle name="_2005 Planning Day Template - Czech.xls Chart 117_CIA STANDARD MODEL CHINA 2007 LTP_1" xfId="1862"/>
    <cellStyle name="_2005 Planning Day Template - Czech.xls Chart 117_dunnhumby Tesco Int LRP 0910 - example template PSV" xfId="1863"/>
    <cellStyle name="_2005 Planning Day Template - Czech.xls Chart 117_dunnhumby Tesco Int LRP 0910 - example template PSV_China Prop Co P3PP Pack 1112" xfId="1864"/>
    <cellStyle name="_2005 Planning Day Template - Czech.xls Chart 117_LTP CIA Model" xfId="1865"/>
    <cellStyle name="_2005 Planning Day Template - Czech.xls Chart 117_LTP CIA Model_2008 Opening PnL_new model" xfId="1866"/>
    <cellStyle name="_2005 Planning Day Template - Czech.xls Chart 117_LTP CIA Model_CIA Express" xfId="1867"/>
    <cellStyle name="_2005 Planning Day Template - Czech.xls Chart 117_LTP CIA Model_CIA Express_CIA Express 6 years" xfId="1868"/>
    <cellStyle name="_2005 Planning Day Template - Czech.xls Chart 117_LTP CIA Model_CIA Guangyu Tieling PAG 9-10-2007" xfId="1869"/>
    <cellStyle name="_2005 Planning Day Template - Czech.xls Chart 117_LTP CIA Model_P3PP-New Store Programme" xfId="1870"/>
    <cellStyle name="_2005 Planning Day Template - Czech.xls Chart 117_LTP CIA Model_With PnL ratio_1" xfId="1871"/>
    <cellStyle name="_2005 Planning Day Template - Czech.xls Chart 117_LTP CIA Model_With PnL ratio_1_2008 Opening PnL_new model" xfId="1872"/>
    <cellStyle name="_2005 Planning Day Template - Czech.xls Chart 117_LTP CIA Model_With PnL ratio_1_CIA Express" xfId="1873"/>
    <cellStyle name="_2005 Planning Day Template - Czech.xls Chart 117_LTP CIA Model_With PnL ratio_1_CIA Express_CIA Express 6 years" xfId="1874"/>
    <cellStyle name="_2005 Planning Day Template - Czech.xls Chart 117_LTP CIA Model_With PnL ratio_1_CIA Guangyu Tieling PAG 9-10-2007" xfId="1875"/>
    <cellStyle name="_2005 Planning Day Template - Czech.xls Chart 117_LTP CIA Model_With PnL ratio_1_P3PP-New Store Programme" xfId="1876"/>
    <cellStyle name="_2005 Planning Day Template - Czech.xls Chart 117_P3PP-New Store Programme" xfId="1877"/>
    <cellStyle name="_2005 Planning Day Template - Czech.xls Chart 117_Planning Day pack Template - blank" xfId="1878"/>
    <cellStyle name="_2005 Planning Day Template - Czech.xls Chart 117_Planning Day pack Template - blank_China Prop Co P3PP Pack 1112" xfId="1879"/>
    <cellStyle name="_2005 Planning Day Template - Czech.xls Chart 117_Planning Day pack Template- Tem" xfId="1880"/>
    <cellStyle name="_2005 Planning Day Template - Czech.xls Chart 117_Planning Day pack Template- Tem_China Prop Co P3PP Pack 1112" xfId="1881"/>
    <cellStyle name="_2005 Planning Day Template - Czech.xls Chart 117_Poland Planning Day Pack" xfId="1882"/>
    <cellStyle name="_2005 Planning Day Template - Czech.xls Chart 117_Poland Planning Day Pack_China Prop Co P3PP Pack 1112" xfId="1883"/>
    <cellStyle name="_2005 Planning Day Template - Czech.xls Chart 117_Target affirmation" xfId="1884"/>
    <cellStyle name="_2005 Planning Day Template - Czech.xls Chart 117_Target affirmation_China Prop Co P3PP Pack 1112" xfId="1885"/>
    <cellStyle name="_2005 Planning Day Template - Czech.xls Chart 117_复件 CIA STANDARD MODEL CHINA 2007 LTP" xfId="1886"/>
    <cellStyle name="_2005 Planning Day Template - Czech.xls Chart 117_关键经营指标展示" xfId="1887"/>
    <cellStyle name="_2005 Planning Day Template - Czech.xls Chart 118" xfId="1888"/>
    <cellStyle name="_2005 Planning Day Template - Czech.xls Chart 118_2007 Review Day China" xfId="1889"/>
    <cellStyle name="_2005 Planning Day Template - Czech.xls Chart 118_2007 Review Day China_China Prop Co P3PP Pack 1112" xfId="1890"/>
    <cellStyle name="_2005 Planning Day Template - Czech.xls Chart 118_2007 Review Day China_关键经营指标展示" xfId="1891"/>
    <cellStyle name="_2005 Planning Day Template - Czech.xls Chart 118_2007 Review Day Czech" xfId="1892"/>
    <cellStyle name="_2005 Planning Day Template - Czech.xls Chart 118_2007 Review Day Czech_China Prop Co P3PP Pack 1112" xfId="1893"/>
    <cellStyle name="_2005 Planning Day Template - Czech.xls Chart 118_2007 Review Day Czech_关键经营指标展示" xfId="1894"/>
    <cellStyle name="_2005 Planning Day Template - Czech.xls Chart 118_2007 Review Day Poland" xfId="1895"/>
    <cellStyle name="_2005 Planning Day Template - Czech.xls Chart 118_2007 Review Day Poland_China Prop Co P3PP Pack 1112" xfId="1896"/>
    <cellStyle name="_2005 Planning Day Template - Czech.xls Chart 118_2007 Review Day Poland_关键经营指标展示" xfId="1897"/>
    <cellStyle name="_2005 Planning Day Template - Czech.xls Chart 118_2008 cfp draft" xfId="1898"/>
    <cellStyle name="_2005 Planning Day Template - Czech.xls Chart 118_2008 cfp draft_China Prop Co P3PP Pack 1112" xfId="1899"/>
    <cellStyle name="_2005 Planning Day Template - Czech.xls Chart 118_2008 cfp draft_关键经营指标展示" xfId="1900"/>
    <cellStyle name="_2005 Planning Day Template - Czech.xls Chart 118_2008 Opening PnL_new model" xfId="1901"/>
    <cellStyle name="_2005 Planning Day Template - Czech.xls Chart 118_2008 planning day draft" xfId="1902"/>
    <cellStyle name="_2005 Planning Day Template - Czech.xls Chart 118_2008 planning day draft_China Prop Co P3PP Pack 1112" xfId="1903"/>
    <cellStyle name="_2005 Planning Day Template - Czech.xls Chart 118_2008 planning day draft_关键经营指标展示" xfId="1904"/>
    <cellStyle name="_2005 Planning Day Template - Czech.xls Chart 118_Bob review pack (2)" xfId="1905"/>
    <cellStyle name="_2005 Planning Day Template - Czech.xls Chart 118_Bob review pack (2)_China Prop Co P3PP Pack 1112" xfId="1906"/>
    <cellStyle name="_2005 Planning Day Template - Czech.xls Chart 118_Bob review pack (2)_关键经营指标展示" xfId="1907"/>
    <cellStyle name="_2005 Planning Day Template - Czech.xls Chart 118_Bob review pack (3)" xfId="1908"/>
    <cellStyle name="_2005 Planning Day Template - Czech.xls Chart 118_Bob review pack (3)_China Prop Co P3PP Pack 1112" xfId="1909"/>
    <cellStyle name="_2005 Planning Day Template - Czech.xls Chart 118_Bob review pack (3)_关键经营指标展示" xfId="1910"/>
    <cellStyle name="_2005 Planning Day Template - Czech.xls Chart 118_Book1" xfId="1911"/>
    <cellStyle name="_2005 Planning Day Template - Czech.xls Chart 118_China CIA Model Jan 08" xfId="1912"/>
    <cellStyle name="_2005 Planning Day Template - Czech.xls Chart 118_China CIA Model Sep 08(2008 LTP)" xfId="1913"/>
    <cellStyle name="_2005 Planning Day Template - Czech.xls Chart 118_China Prop Co P3PP Pack 1112" xfId="1914"/>
    <cellStyle name="_2005 Planning Day Template - Czech.xls Chart 118_CIA Express 6 years" xfId="1915"/>
    <cellStyle name="_2005 Planning Day Template - Czech.xls Chart 118_CIA Guangyu Tieling PAG 9-10-2007" xfId="1916"/>
    <cellStyle name="_2005 Planning Day Template - Czech.xls Chart 118_CIA Qianshan New STD" xfId="1917"/>
    <cellStyle name="_2005 Planning Day Template - Czech.xls Chart 118_CIA Qianshan New STD_2008 Opening PnL_new model" xfId="1918"/>
    <cellStyle name="_2005 Planning Day Template - Czech.xls Chart 118_CIA Qianshan New STD_CIA Express" xfId="1919"/>
    <cellStyle name="_2005 Planning Day Template - Czech.xls Chart 118_CIA Qianshan New STD_CIA Express_CIA Express 6 years" xfId="1920"/>
    <cellStyle name="_2005 Planning Day Template - Czech.xls Chart 118_CIA Qianshan New STD_CIA Guangyu Tieling PAG 9-10-2007" xfId="1921"/>
    <cellStyle name="_2005 Planning Day Template - Czech.xls Chart 118_CIA Qianshan New STD_P3PP-New Store Programme" xfId="1922"/>
    <cellStyle name="_2005 Planning Day Template - Czech.xls Chart 118_CIA Shangnan PAC 25-6-2008 v2" xfId="1923"/>
    <cellStyle name="_2005 Planning Day Template - Czech.xls Chart 118_CIA STANDARD MODEL CHINA 2007 LTP_1" xfId="1924"/>
    <cellStyle name="_2005 Planning Day Template - Czech.xls Chart 118_dunnhumby Tesco Int LRP 0910 - example template PSV" xfId="1925"/>
    <cellStyle name="_2005 Planning Day Template - Czech.xls Chart 118_dunnhumby Tesco Int LRP 0910 - example template PSV_China Prop Co P3PP Pack 1112" xfId="1926"/>
    <cellStyle name="_2005 Planning Day Template - Czech.xls Chart 118_LTP CIA Model" xfId="1927"/>
    <cellStyle name="_2005 Planning Day Template - Czech.xls Chart 118_LTP CIA Model_2008 Opening PnL_new model" xfId="1928"/>
    <cellStyle name="_2005 Planning Day Template - Czech.xls Chart 118_LTP CIA Model_CIA Express" xfId="1929"/>
    <cellStyle name="_2005 Planning Day Template - Czech.xls Chart 118_LTP CIA Model_CIA Express_CIA Express 6 years" xfId="1930"/>
    <cellStyle name="_2005 Planning Day Template - Czech.xls Chart 118_LTP CIA Model_CIA Guangyu Tieling PAG 9-10-2007" xfId="1931"/>
    <cellStyle name="_2005 Planning Day Template - Czech.xls Chart 118_LTP CIA Model_P3PP-New Store Programme" xfId="1932"/>
    <cellStyle name="_2005 Planning Day Template - Czech.xls Chart 118_LTP CIA Model_With PnL ratio_1" xfId="1933"/>
    <cellStyle name="_2005 Planning Day Template - Czech.xls Chart 118_LTP CIA Model_With PnL ratio_1_2008 Opening PnL_new model" xfId="1934"/>
    <cellStyle name="_2005 Planning Day Template - Czech.xls Chart 118_LTP CIA Model_With PnL ratio_1_CIA Express" xfId="1935"/>
    <cellStyle name="_2005 Planning Day Template - Czech.xls Chart 118_LTP CIA Model_With PnL ratio_1_CIA Express_CIA Express 6 years" xfId="1936"/>
    <cellStyle name="_2005 Planning Day Template - Czech.xls Chart 118_LTP CIA Model_With PnL ratio_1_CIA Guangyu Tieling PAG 9-10-2007" xfId="1937"/>
    <cellStyle name="_2005 Planning Day Template - Czech.xls Chart 118_LTP CIA Model_With PnL ratio_1_P3PP-New Store Programme" xfId="1938"/>
    <cellStyle name="_2005 Planning Day Template - Czech.xls Chart 118_P3PP-New Store Programme" xfId="1939"/>
    <cellStyle name="_2005 Planning Day Template - Czech.xls Chart 118_Planning Day pack Template - blank" xfId="1940"/>
    <cellStyle name="_2005 Planning Day Template - Czech.xls Chart 118_Planning Day pack Template - blank_China Prop Co P3PP Pack 1112" xfId="1941"/>
    <cellStyle name="_2005 Planning Day Template - Czech.xls Chart 118_Planning Day pack Template- Tem" xfId="1942"/>
    <cellStyle name="_2005 Planning Day Template - Czech.xls Chart 118_Planning Day pack Template- Tem_China Prop Co P3PP Pack 1112" xfId="1943"/>
    <cellStyle name="_2005 Planning Day Template - Czech.xls Chart 118_Poland Planning Day Pack" xfId="1944"/>
    <cellStyle name="_2005 Planning Day Template - Czech.xls Chart 118_Poland Planning Day Pack_China Prop Co P3PP Pack 1112" xfId="1945"/>
    <cellStyle name="_2005 Planning Day Template - Czech.xls Chart 118_Target affirmation" xfId="1946"/>
    <cellStyle name="_2005 Planning Day Template - Czech.xls Chart 118_Target affirmation_China Prop Co P3PP Pack 1112" xfId="1947"/>
    <cellStyle name="_2005 Planning Day Template - Czech.xls Chart 118_复件 CIA STANDARD MODEL CHINA 2007 LTP" xfId="1948"/>
    <cellStyle name="_2005 Planning Day Template - Czech.xls Chart 118_关键经营指标展示" xfId="1949"/>
    <cellStyle name="_2005 Planning Day Template - Czech.xls Chart 119" xfId="1950"/>
    <cellStyle name="_2005 Planning Day Template - Czech.xls Chart 119_2007 Review Day China" xfId="1951"/>
    <cellStyle name="_2005 Planning Day Template - Czech.xls Chart 119_2007 Review Day China_China Prop Co P3PP Pack 1112" xfId="1952"/>
    <cellStyle name="_2005 Planning Day Template - Czech.xls Chart 119_2007 Review Day China_关键经营指标展示" xfId="1953"/>
    <cellStyle name="_2005 Planning Day Template - Czech.xls Chart 119_2007 Review Day Czech" xfId="1954"/>
    <cellStyle name="_2005 Planning Day Template - Czech.xls Chart 119_2007 Review Day Czech_China Prop Co P3PP Pack 1112" xfId="1955"/>
    <cellStyle name="_2005 Planning Day Template - Czech.xls Chart 119_2007 Review Day Czech_关键经营指标展示" xfId="1956"/>
    <cellStyle name="_2005 Planning Day Template - Czech.xls Chart 119_2007 Review Day Poland" xfId="1957"/>
    <cellStyle name="_2005 Planning Day Template - Czech.xls Chart 119_2007 Review Day Poland_China Prop Co P3PP Pack 1112" xfId="1958"/>
    <cellStyle name="_2005 Planning Day Template - Czech.xls Chart 119_2007 Review Day Poland_关键经营指标展示" xfId="1959"/>
    <cellStyle name="_2005 Planning Day Template - Czech.xls Chart 119_2008 cfp draft" xfId="1960"/>
    <cellStyle name="_2005 Planning Day Template - Czech.xls Chart 119_2008 cfp draft_China Prop Co P3PP Pack 1112" xfId="1961"/>
    <cellStyle name="_2005 Planning Day Template - Czech.xls Chart 119_2008 cfp draft_关键经营指标展示" xfId="1962"/>
    <cellStyle name="_2005 Planning Day Template - Czech.xls Chart 119_2008 Opening PnL_new model" xfId="1963"/>
    <cellStyle name="_2005 Planning Day Template - Czech.xls Chart 119_2008 planning day draft" xfId="1964"/>
    <cellStyle name="_2005 Planning Day Template - Czech.xls Chart 119_2008 planning day draft_China Prop Co P3PP Pack 1112" xfId="1965"/>
    <cellStyle name="_2005 Planning Day Template - Czech.xls Chart 119_2008 planning day draft_关键经营指标展示" xfId="1966"/>
    <cellStyle name="_2005 Planning Day Template - Czech.xls Chart 119_Bob review pack (2)" xfId="1967"/>
    <cellStyle name="_2005 Planning Day Template - Czech.xls Chart 119_Bob review pack (2)_China Prop Co P3PP Pack 1112" xfId="1968"/>
    <cellStyle name="_2005 Planning Day Template - Czech.xls Chart 119_Bob review pack (2)_关键经营指标展示" xfId="1969"/>
    <cellStyle name="_2005 Planning Day Template - Czech.xls Chart 119_Bob review pack (3)" xfId="1970"/>
    <cellStyle name="_2005 Planning Day Template - Czech.xls Chart 119_Bob review pack (3)_China Prop Co P3PP Pack 1112" xfId="1971"/>
    <cellStyle name="_2005 Planning Day Template - Czech.xls Chart 119_Bob review pack (3)_关键经营指标展示" xfId="1972"/>
    <cellStyle name="_2005 Planning Day Template - Czech.xls Chart 119_Book1" xfId="1973"/>
    <cellStyle name="_2005 Planning Day Template - Czech.xls Chart 119_China CIA Model Jan 08" xfId="1974"/>
    <cellStyle name="_2005 Planning Day Template - Czech.xls Chart 119_China CIA Model Sep 08(2008 LTP)" xfId="1975"/>
    <cellStyle name="_2005 Planning Day Template - Czech.xls Chart 119_China Prop Co P3PP Pack 1112" xfId="1976"/>
    <cellStyle name="_2005 Planning Day Template - Czech.xls Chart 119_CIA Express 6 years" xfId="1977"/>
    <cellStyle name="_2005 Planning Day Template - Czech.xls Chart 119_CIA Guangyu Tieling PAG 9-10-2007" xfId="1978"/>
    <cellStyle name="_2005 Planning Day Template - Czech.xls Chart 119_CIA Qianshan New STD" xfId="1979"/>
    <cellStyle name="_2005 Planning Day Template - Czech.xls Chart 119_CIA Qianshan New STD_2008 Opening PnL_new model" xfId="1980"/>
    <cellStyle name="_2005 Planning Day Template - Czech.xls Chart 119_CIA Qianshan New STD_CIA Express" xfId="1981"/>
    <cellStyle name="_2005 Planning Day Template - Czech.xls Chart 119_CIA Qianshan New STD_CIA Express_CIA Express 6 years" xfId="1982"/>
    <cellStyle name="_2005 Planning Day Template - Czech.xls Chart 119_CIA Qianshan New STD_CIA Guangyu Tieling PAG 9-10-2007" xfId="1983"/>
    <cellStyle name="_2005 Planning Day Template - Czech.xls Chart 119_CIA Qianshan New STD_P3PP-New Store Programme" xfId="1984"/>
    <cellStyle name="_2005 Planning Day Template - Czech.xls Chart 119_CIA Shangnan PAC 25-6-2008 v2" xfId="1985"/>
    <cellStyle name="_2005 Planning Day Template - Czech.xls Chart 119_CIA STANDARD MODEL CHINA 2007 LTP_1" xfId="1986"/>
    <cellStyle name="_2005 Planning Day Template - Czech.xls Chart 119_dunnhumby Tesco Int LRP 0910 - example template PSV" xfId="1987"/>
    <cellStyle name="_2005 Planning Day Template - Czech.xls Chart 119_dunnhumby Tesco Int LRP 0910 - example template PSV_China Prop Co P3PP Pack 1112" xfId="1988"/>
    <cellStyle name="_2005 Planning Day Template - Czech.xls Chart 119_LTP CIA Model" xfId="1989"/>
    <cellStyle name="_2005 Planning Day Template - Czech.xls Chart 119_LTP CIA Model_2008 Opening PnL_new model" xfId="1990"/>
    <cellStyle name="_2005 Planning Day Template - Czech.xls Chart 119_LTP CIA Model_CIA Express" xfId="1991"/>
    <cellStyle name="_2005 Planning Day Template - Czech.xls Chart 119_LTP CIA Model_CIA Express_CIA Express 6 years" xfId="1992"/>
    <cellStyle name="_2005 Planning Day Template - Czech.xls Chart 119_LTP CIA Model_CIA Guangyu Tieling PAG 9-10-2007" xfId="1993"/>
    <cellStyle name="_2005 Planning Day Template - Czech.xls Chart 119_LTP CIA Model_P3PP-New Store Programme" xfId="1994"/>
    <cellStyle name="_2005 Planning Day Template - Czech.xls Chart 119_LTP CIA Model_With PnL ratio_1" xfId="1995"/>
    <cellStyle name="_2005 Planning Day Template - Czech.xls Chart 119_LTP CIA Model_With PnL ratio_1_2008 Opening PnL_new model" xfId="1996"/>
    <cellStyle name="_2005 Planning Day Template - Czech.xls Chart 119_LTP CIA Model_With PnL ratio_1_CIA Express" xfId="1997"/>
    <cellStyle name="_2005 Planning Day Template - Czech.xls Chart 119_LTP CIA Model_With PnL ratio_1_CIA Express_CIA Express 6 years" xfId="1998"/>
    <cellStyle name="_2005 Planning Day Template - Czech.xls Chart 119_LTP CIA Model_With PnL ratio_1_CIA Guangyu Tieling PAG 9-10-2007" xfId="1999"/>
    <cellStyle name="_2005 Planning Day Template - Czech.xls Chart 119_LTP CIA Model_With PnL ratio_1_P3PP-New Store Programme" xfId="2000"/>
    <cellStyle name="_2005 Planning Day Template - Czech.xls Chart 119_P3PP-New Store Programme" xfId="2001"/>
    <cellStyle name="_2005 Planning Day Template - Czech.xls Chart 119_Planning Day pack Template - blank" xfId="2002"/>
    <cellStyle name="_2005 Planning Day Template - Czech.xls Chart 119_Planning Day pack Template - blank_China Prop Co P3PP Pack 1112" xfId="2003"/>
    <cellStyle name="_2005 Planning Day Template - Czech.xls Chart 119_Planning Day pack Template- Tem" xfId="2004"/>
    <cellStyle name="_2005 Planning Day Template - Czech.xls Chart 119_Planning Day pack Template- Tem_China Prop Co P3PP Pack 1112" xfId="2005"/>
    <cellStyle name="_2005 Planning Day Template - Czech.xls Chart 119_Poland Planning Day Pack" xfId="2006"/>
    <cellStyle name="_2005 Planning Day Template - Czech.xls Chart 119_Poland Planning Day Pack_China Prop Co P3PP Pack 1112" xfId="2007"/>
    <cellStyle name="_2005 Planning Day Template - Czech.xls Chart 119_Target affirmation" xfId="2008"/>
    <cellStyle name="_2005 Planning Day Template - Czech.xls Chart 119_Target affirmation_China Prop Co P3PP Pack 1112" xfId="2009"/>
    <cellStyle name="_2005 Planning Day Template - Czech.xls Chart 119_复件 CIA STANDARD MODEL CHINA 2007 LTP" xfId="2010"/>
    <cellStyle name="_2005 Planning Day Template - Czech.xls Chart 119_关键经营指标展示" xfId="2011"/>
    <cellStyle name="_2005 Planning Day Template - Czech.xls Chart 120" xfId="2012"/>
    <cellStyle name="_2005 Planning Day Template - Czech.xls Chart 120_2007 Review Day China" xfId="2013"/>
    <cellStyle name="_2005 Planning Day Template - Czech.xls Chart 120_2007 Review Day China_China Prop Co P3PP Pack 1112" xfId="2014"/>
    <cellStyle name="_2005 Planning Day Template - Czech.xls Chart 120_2007 Review Day China_关键经营指标展示" xfId="2015"/>
    <cellStyle name="_2005 Planning Day Template - Czech.xls Chart 120_2007 Review Day Czech" xfId="2016"/>
    <cellStyle name="_2005 Planning Day Template - Czech.xls Chart 120_2007 Review Day Czech_China Prop Co P3PP Pack 1112" xfId="2017"/>
    <cellStyle name="_2005 Planning Day Template - Czech.xls Chart 120_2007 Review Day Czech_关键经营指标展示" xfId="2018"/>
    <cellStyle name="_2005 Planning Day Template - Czech.xls Chart 120_2007 Review Day Poland" xfId="2019"/>
    <cellStyle name="_2005 Planning Day Template - Czech.xls Chart 120_2007 Review Day Poland_China Prop Co P3PP Pack 1112" xfId="2020"/>
    <cellStyle name="_2005 Planning Day Template - Czech.xls Chart 120_2007 Review Day Poland_关键经营指标展示" xfId="2021"/>
    <cellStyle name="_2005 Planning Day Template - Czech.xls Chart 120_2008 cfp draft" xfId="2022"/>
    <cellStyle name="_2005 Planning Day Template - Czech.xls Chart 120_2008 cfp draft_China Prop Co P3PP Pack 1112" xfId="2023"/>
    <cellStyle name="_2005 Planning Day Template - Czech.xls Chart 120_2008 cfp draft_关键经营指标展示" xfId="2024"/>
    <cellStyle name="_2005 Planning Day Template - Czech.xls Chart 120_2008 Opening PnL_new model" xfId="2025"/>
    <cellStyle name="_2005 Planning Day Template - Czech.xls Chart 120_2008 planning day draft" xfId="2026"/>
    <cellStyle name="_2005 Planning Day Template - Czech.xls Chart 120_2008 planning day draft_China Prop Co P3PP Pack 1112" xfId="2027"/>
    <cellStyle name="_2005 Planning Day Template - Czech.xls Chart 120_2008 planning day draft_关键经营指标展示" xfId="2028"/>
    <cellStyle name="_2005 Planning Day Template - Czech.xls Chart 120_Bob review pack (2)" xfId="2029"/>
    <cellStyle name="_2005 Planning Day Template - Czech.xls Chart 120_Bob review pack (2)_China Prop Co P3PP Pack 1112" xfId="2030"/>
    <cellStyle name="_2005 Planning Day Template - Czech.xls Chart 120_Bob review pack (2)_关键经营指标展示" xfId="2031"/>
    <cellStyle name="_2005 Planning Day Template - Czech.xls Chart 120_Bob review pack (3)" xfId="2032"/>
    <cellStyle name="_2005 Planning Day Template - Czech.xls Chart 120_Bob review pack (3)_China Prop Co P3PP Pack 1112" xfId="2033"/>
    <cellStyle name="_2005 Planning Day Template - Czech.xls Chart 120_Bob review pack (3)_关键经营指标展示" xfId="2034"/>
    <cellStyle name="_2005 Planning Day Template - Czech.xls Chart 120_Book1" xfId="2035"/>
    <cellStyle name="_2005 Planning Day Template - Czech.xls Chart 120_China CIA Model Jan 08" xfId="2036"/>
    <cellStyle name="_2005 Planning Day Template - Czech.xls Chart 120_China CIA Model Sep 08(2008 LTP)" xfId="2037"/>
    <cellStyle name="_2005 Planning Day Template - Czech.xls Chart 120_China Prop Co P3PP Pack 1112" xfId="2038"/>
    <cellStyle name="_2005 Planning Day Template - Czech.xls Chart 120_CIA Express 6 years" xfId="2039"/>
    <cellStyle name="_2005 Planning Day Template - Czech.xls Chart 120_CIA Guangyu Tieling PAG 9-10-2007" xfId="2040"/>
    <cellStyle name="_2005 Planning Day Template - Czech.xls Chart 120_CIA Qianshan New STD" xfId="2041"/>
    <cellStyle name="_2005 Planning Day Template - Czech.xls Chart 120_CIA Qianshan New STD_2008 Opening PnL_new model" xfId="2042"/>
    <cellStyle name="_2005 Planning Day Template - Czech.xls Chart 120_CIA Qianshan New STD_CIA Express" xfId="2043"/>
    <cellStyle name="_2005 Planning Day Template - Czech.xls Chart 120_CIA Qianshan New STD_CIA Express_CIA Express 6 years" xfId="2044"/>
    <cellStyle name="_2005 Planning Day Template - Czech.xls Chart 120_CIA Qianshan New STD_CIA Guangyu Tieling PAG 9-10-2007" xfId="2045"/>
    <cellStyle name="_2005 Planning Day Template - Czech.xls Chart 120_CIA Qianshan New STD_P3PP-New Store Programme" xfId="2046"/>
    <cellStyle name="_2005 Planning Day Template - Czech.xls Chart 120_CIA Shangnan PAC 25-6-2008 v2" xfId="2047"/>
    <cellStyle name="_2005 Planning Day Template - Czech.xls Chart 120_CIA STANDARD MODEL CHINA 2007 LTP_1" xfId="2048"/>
    <cellStyle name="_2005 Planning Day Template - Czech.xls Chart 120_dunnhumby Tesco Int LRP 0910 - example template PSV" xfId="2049"/>
    <cellStyle name="_2005 Planning Day Template - Czech.xls Chart 120_dunnhumby Tesco Int LRP 0910 - example template PSV_China Prop Co P3PP Pack 1112" xfId="2050"/>
    <cellStyle name="_2005 Planning Day Template - Czech.xls Chart 120_LTP CIA Model" xfId="2051"/>
    <cellStyle name="_2005 Planning Day Template - Czech.xls Chart 120_LTP CIA Model_2008 Opening PnL_new model" xfId="2052"/>
    <cellStyle name="_2005 Planning Day Template - Czech.xls Chart 120_LTP CIA Model_CIA Express" xfId="2053"/>
    <cellStyle name="_2005 Planning Day Template - Czech.xls Chart 120_LTP CIA Model_CIA Express_CIA Express 6 years" xfId="2054"/>
    <cellStyle name="_2005 Planning Day Template - Czech.xls Chart 120_LTP CIA Model_CIA Guangyu Tieling PAG 9-10-2007" xfId="2055"/>
    <cellStyle name="_2005 Planning Day Template - Czech.xls Chart 120_LTP CIA Model_P3PP-New Store Programme" xfId="2056"/>
    <cellStyle name="_2005 Planning Day Template - Czech.xls Chart 120_LTP CIA Model_With PnL ratio_1" xfId="2057"/>
    <cellStyle name="_2005 Planning Day Template - Czech.xls Chart 120_LTP CIA Model_With PnL ratio_1_2008 Opening PnL_new model" xfId="2058"/>
    <cellStyle name="_2005 Planning Day Template - Czech.xls Chart 120_LTP CIA Model_With PnL ratio_1_CIA Express" xfId="2059"/>
    <cellStyle name="_2005 Planning Day Template - Czech.xls Chart 120_LTP CIA Model_With PnL ratio_1_CIA Express_CIA Express 6 years" xfId="2060"/>
    <cellStyle name="_2005 Planning Day Template - Czech.xls Chart 120_LTP CIA Model_With PnL ratio_1_CIA Guangyu Tieling PAG 9-10-2007" xfId="2061"/>
    <cellStyle name="_2005 Planning Day Template - Czech.xls Chart 120_LTP CIA Model_With PnL ratio_1_P3PP-New Store Programme" xfId="2062"/>
    <cellStyle name="_2005 Planning Day Template - Czech.xls Chart 120_P3PP-New Store Programme" xfId="2063"/>
    <cellStyle name="_2005 Planning Day Template - Czech.xls Chart 120_Planning Day pack Template - blank" xfId="2064"/>
    <cellStyle name="_2005 Planning Day Template - Czech.xls Chart 120_Planning Day pack Template - blank_China Prop Co P3PP Pack 1112" xfId="2065"/>
    <cellStyle name="_2005 Planning Day Template - Czech.xls Chart 120_Planning Day pack Template- Tem" xfId="2066"/>
    <cellStyle name="_2005 Planning Day Template - Czech.xls Chart 120_Planning Day pack Template- Tem_China Prop Co P3PP Pack 1112" xfId="2067"/>
    <cellStyle name="_2005 Planning Day Template - Czech.xls Chart 120_Poland Planning Day Pack" xfId="2068"/>
    <cellStyle name="_2005 Planning Day Template - Czech.xls Chart 120_Poland Planning Day Pack_China Prop Co P3PP Pack 1112" xfId="2069"/>
    <cellStyle name="_2005 Planning Day Template - Czech.xls Chart 120_Target affirmation" xfId="2070"/>
    <cellStyle name="_2005 Planning Day Template - Czech.xls Chart 120_Target affirmation_China Prop Co P3PP Pack 1112" xfId="2071"/>
    <cellStyle name="_2005 Planning Day Template - Czech.xls Chart 120_复件 CIA STANDARD MODEL CHINA 2007 LTP" xfId="2072"/>
    <cellStyle name="_2005 Planning Day Template - Czech.xls Chart 120_关键经营指标展示" xfId="2073"/>
    <cellStyle name="_2005 Planning Day Template - Czech.xls Chart 121" xfId="2074"/>
    <cellStyle name="_2005 Planning Day Template - Czech.xls Chart 121_2007 Review Day China" xfId="2075"/>
    <cellStyle name="_2005 Planning Day Template - Czech.xls Chart 121_2007 Review Day China_China Prop Co P3PP Pack 1112" xfId="2076"/>
    <cellStyle name="_2005 Planning Day Template - Czech.xls Chart 121_2007 Review Day China_关键经营指标展示" xfId="2077"/>
    <cellStyle name="_2005 Planning Day Template - Czech.xls Chart 121_2007 Review Day Czech" xfId="2078"/>
    <cellStyle name="_2005 Planning Day Template - Czech.xls Chart 121_2007 Review Day Czech_China Prop Co P3PP Pack 1112" xfId="2079"/>
    <cellStyle name="_2005 Planning Day Template - Czech.xls Chart 121_2007 Review Day Czech_关键经营指标展示" xfId="2080"/>
    <cellStyle name="_2005 Planning Day Template - Czech.xls Chart 121_2007 Review Day Poland" xfId="2081"/>
    <cellStyle name="_2005 Planning Day Template - Czech.xls Chart 121_2007 Review Day Poland_China Prop Co P3PP Pack 1112" xfId="2082"/>
    <cellStyle name="_2005 Planning Day Template - Czech.xls Chart 121_2007 Review Day Poland_关键经营指标展示" xfId="2083"/>
    <cellStyle name="_2005 Planning Day Template - Czech.xls Chart 121_2008 cfp draft" xfId="2084"/>
    <cellStyle name="_2005 Planning Day Template - Czech.xls Chart 121_2008 cfp draft_China Prop Co P3PP Pack 1112" xfId="2085"/>
    <cellStyle name="_2005 Planning Day Template - Czech.xls Chart 121_2008 cfp draft_关键经营指标展示" xfId="2086"/>
    <cellStyle name="_2005 Planning Day Template - Czech.xls Chart 121_2008 Opening PnL_new model" xfId="2087"/>
    <cellStyle name="_2005 Planning Day Template - Czech.xls Chart 121_2008 planning day draft" xfId="2088"/>
    <cellStyle name="_2005 Planning Day Template - Czech.xls Chart 121_2008 planning day draft_China Prop Co P3PP Pack 1112" xfId="2089"/>
    <cellStyle name="_2005 Planning Day Template - Czech.xls Chart 121_2008 planning day draft_关键经营指标展示" xfId="2090"/>
    <cellStyle name="_2005 Planning Day Template - Czech.xls Chart 121_Bob review pack (2)" xfId="2091"/>
    <cellStyle name="_2005 Planning Day Template - Czech.xls Chart 121_Bob review pack (2)_China Prop Co P3PP Pack 1112" xfId="2092"/>
    <cellStyle name="_2005 Planning Day Template - Czech.xls Chart 121_Bob review pack (2)_关键经营指标展示" xfId="2093"/>
    <cellStyle name="_2005 Planning Day Template - Czech.xls Chart 121_Bob review pack (3)" xfId="2094"/>
    <cellStyle name="_2005 Planning Day Template - Czech.xls Chart 121_Bob review pack (3)_China Prop Co P3PP Pack 1112" xfId="2095"/>
    <cellStyle name="_2005 Planning Day Template - Czech.xls Chart 121_Bob review pack (3)_关键经营指标展示" xfId="2096"/>
    <cellStyle name="_2005 Planning Day Template - Czech.xls Chart 121_Book1" xfId="2097"/>
    <cellStyle name="_2005 Planning Day Template - Czech.xls Chart 121_China CIA Model Jan 08" xfId="2098"/>
    <cellStyle name="_2005 Planning Day Template - Czech.xls Chart 121_China CIA Model Sep 08(2008 LTP)" xfId="2099"/>
    <cellStyle name="_2005 Planning Day Template - Czech.xls Chart 121_China Prop Co P3PP Pack 1112" xfId="2100"/>
    <cellStyle name="_2005 Planning Day Template - Czech.xls Chart 121_CIA Express 6 years" xfId="2101"/>
    <cellStyle name="_2005 Planning Day Template - Czech.xls Chart 121_CIA Guangyu Tieling PAG 9-10-2007" xfId="2102"/>
    <cellStyle name="_2005 Planning Day Template - Czech.xls Chart 121_CIA Qianshan New STD" xfId="2103"/>
    <cellStyle name="_2005 Planning Day Template - Czech.xls Chart 121_CIA Qianshan New STD_2008 Opening PnL_new model" xfId="2104"/>
    <cellStyle name="_2005 Planning Day Template - Czech.xls Chart 121_CIA Qianshan New STD_CIA Express" xfId="2105"/>
    <cellStyle name="_2005 Planning Day Template - Czech.xls Chart 121_CIA Qianshan New STD_CIA Express_CIA Express 6 years" xfId="2106"/>
    <cellStyle name="_2005 Planning Day Template - Czech.xls Chart 121_CIA Qianshan New STD_CIA Guangyu Tieling PAG 9-10-2007" xfId="2107"/>
    <cellStyle name="_2005 Planning Day Template - Czech.xls Chart 121_CIA Qianshan New STD_P3PP-New Store Programme" xfId="2108"/>
    <cellStyle name="_2005 Planning Day Template - Czech.xls Chart 121_CIA Shangnan PAC 25-6-2008 v2" xfId="2109"/>
    <cellStyle name="_2005 Planning Day Template - Czech.xls Chart 121_CIA STANDARD MODEL CHINA 2007 LTP_1" xfId="2110"/>
    <cellStyle name="_2005 Planning Day Template - Czech.xls Chart 121_dunnhumby Tesco Int LRP 0910 - example template PSV" xfId="2111"/>
    <cellStyle name="_2005 Planning Day Template - Czech.xls Chart 121_dunnhumby Tesco Int LRP 0910 - example template PSV_China Prop Co P3PP Pack 1112" xfId="2112"/>
    <cellStyle name="_2005 Planning Day Template - Czech.xls Chart 121_LTP CIA Model" xfId="2113"/>
    <cellStyle name="_2005 Planning Day Template - Czech.xls Chart 121_LTP CIA Model_2008 Opening PnL_new model" xfId="2114"/>
    <cellStyle name="_2005 Planning Day Template - Czech.xls Chart 121_LTP CIA Model_CIA Express" xfId="2115"/>
    <cellStyle name="_2005 Planning Day Template - Czech.xls Chart 121_LTP CIA Model_CIA Express_CIA Express 6 years" xfId="2116"/>
    <cellStyle name="_2005 Planning Day Template - Czech.xls Chart 121_LTP CIA Model_CIA Guangyu Tieling PAG 9-10-2007" xfId="2117"/>
    <cellStyle name="_2005 Planning Day Template - Czech.xls Chart 121_LTP CIA Model_P3PP-New Store Programme" xfId="2118"/>
    <cellStyle name="_2005 Planning Day Template - Czech.xls Chart 121_LTP CIA Model_With PnL ratio_1" xfId="2119"/>
    <cellStyle name="_2005 Planning Day Template - Czech.xls Chart 121_LTP CIA Model_With PnL ratio_1_2008 Opening PnL_new model" xfId="2120"/>
    <cellStyle name="_2005 Planning Day Template - Czech.xls Chart 121_LTP CIA Model_With PnL ratio_1_CIA Express" xfId="2121"/>
    <cellStyle name="_2005 Planning Day Template - Czech.xls Chart 121_LTP CIA Model_With PnL ratio_1_CIA Express_CIA Express 6 years" xfId="2122"/>
    <cellStyle name="_2005 Planning Day Template - Czech.xls Chart 121_LTP CIA Model_With PnL ratio_1_CIA Guangyu Tieling PAG 9-10-2007" xfId="2123"/>
    <cellStyle name="_2005 Planning Day Template - Czech.xls Chart 121_LTP CIA Model_With PnL ratio_1_P3PP-New Store Programme" xfId="2124"/>
    <cellStyle name="_2005 Planning Day Template - Czech.xls Chart 121_P3PP-New Store Programme" xfId="2125"/>
    <cellStyle name="_2005 Planning Day Template - Czech.xls Chart 121_Planning Day pack Template - blank" xfId="2126"/>
    <cellStyle name="_2005 Planning Day Template - Czech.xls Chart 121_Planning Day pack Template - blank_China Prop Co P3PP Pack 1112" xfId="2127"/>
    <cellStyle name="_2005 Planning Day Template - Czech.xls Chart 121_Planning Day pack Template- Tem" xfId="2128"/>
    <cellStyle name="_2005 Planning Day Template - Czech.xls Chart 121_Planning Day pack Template- Tem_China Prop Co P3PP Pack 1112" xfId="2129"/>
    <cellStyle name="_2005 Planning Day Template - Czech.xls Chart 121_Poland Planning Day Pack" xfId="2130"/>
    <cellStyle name="_2005 Planning Day Template - Czech.xls Chart 121_Poland Planning Day Pack_China Prop Co P3PP Pack 1112" xfId="2131"/>
    <cellStyle name="_2005 Planning Day Template - Czech.xls Chart 121_Target affirmation" xfId="2132"/>
    <cellStyle name="_2005 Planning Day Template - Czech.xls Chart 121_Target affirmation_China Prop Co P3PP Pack 1112" xfId="2133"/>
    <cellStyle name="_2005 Planning Day Template - Czech.xls Chart 121_复件 CIA STANDARD MODEL CHINA 2007 LTP" xfId="2134"/>
    <cellStyle name="_2005 Planning Day Template - Czech.xls Chart 121_关键经营指标展示" xfId="2135"/>
    <cellStyle name="_2005 Planning Day Template - Czech.xls Chart 122" xfId="2136"/>
    <cellStyle name="_2005 Planning Day Template - Czech.xls Chart 122_2007 Review Day China" xfId="2137"/>
    <cellStyle name="_2005 Planning Day Template - Czech.xls Chart 122_2007 Review Day China_China Prop Co P3PP Pack 1112" xfId="2138"/>
    <cellStyle name="_2005 Planning Day Template - Czech.xls Chart 122_2007 Review Day China_关键经营指标展示" xfId="2139"/>
    <cellStyle name="_2005 Planning Day Template - Czech.xls Chart 122_2007 Review Day Czech" xfId="2140"/>
    <cellStyle name="_2005 Planning Day Template - Czech.xls Chart 122_2007 Review Day Czech_China Prop Co P3PP Pack 1112" xfId="2141"/>
    <cellStyle name="_2005 Planning Day Template - Czech.xls Chart 122_2007 Review Day Czech_关键经营指标展示" xfId="2142"/>
    <cellStyle name="_2005 Planning Day Template - Czech.xls Chart 122_2007 Review Day Poland" xfId="2143"/>
    <cellStyle name="_2005 Planning Day Template - Czech.xls Chart 122_2007 Review Day Poland_China Prop Co P3PP Pack 1112" xfId="2144"/>
    <cellStyle name="_2005 Planning Day Template - Czech.xls Chart 122_2007 Review Day Poland_关键经营指标展示" xfId="2145"/>
    <cellStyle name="_2005 Planning Day Template - Czech.xls Chart 122_2008 cfp draft" xfId="2146"/>
    <cellStyle name="_2005 Planning Day Template - Czech.xls Chart 122_2008 cfp draft_China Prop Co P3PP Pack 1112" xfId="2147"/>
    <cellStyle name="_2005 Planning Day Template - Czech.xls Chart 122_2008 cfp draft_关键经营指标展示" xfId="2148"/>
    <cellStyle name="_2005 Planning Day Template - Czech.xls Chart 122_2008 Opening PnL_new model" xfId="2149"/>
    <cellStyle name="_2005 Planning Day Template - Czech.xls Chart 122_2008 planning day draft" xfId="2150"/>
    <cellStyle name="_2005 Planning Day Template - Czech.xls Chart 122_2008 planning day draft_China Prop Co P3PP Pack 1112" xfId="2151"/>
    <cellStyle name="_2005 Planning Day Template - Czech.xls Chart 122_2008 planning day draft_关键经营指标展示" xfId="2152"/>
    <cellStyle name="_2005 Planning Day Template - Czech.xls Chart 122_Bob review pack (2)" xfId="2153"/>
    <cellStyle name="_2005 Planning Day Template - Czech.xls Chart 122_Bob review pack (2)_China Prop Co P3PP Pack 1112" xfId="2154"/>
    <cellStyle name="_2005 Planning Day Template - Czech.xls Chart 122_Bob review pack (2)_关键经营指标展示" xfId="2155"/>
    <cellStyle name="_2005 Planning Day Template - Czech.xls Chart 122_Bob review pack (3)" xfId="2156"/>
    <cellStyle name="_2005 Planning Day Template - Czech.xls Chart 122_Bob review pack (3)_China Prop Co P3PP Pack 1112" xfId="2157"/>
    <cellStyle name="_2005 Planning Day Template - Czech.xls Chart 122_Bob review pack (3)_关键经营指标展示" xfId="2158"/>
    <cellStyle name="_2005 Planning Day Template - Czech.xls Chart 122_Book1" xfId="2159"/>
    <cellStyle name="_2005 Planning Day Template - Czech.xls Chart 122_China CIA Model Jan 08" xfId="2160"/>
    <cellStyle name="_2005 Planning Day Template - Czech.xls Chart 122_China CIA Model Sep 08(2008 LTP)" xfId="2161"/>
    <cellStyle name="_2005 Planning Day Template - Czech.xls Chart 122_China Prop Co P3PP Pack 1112" xfId="2162"/>
    <cellStyle name="_2005 Planning Day Template - Czech.xls Chart 122_CIA Express 6 years" xfId="2163"/>
    <cellStyle name="_2005 Planning Day Template - Czech.xls Chart 122_CIA Guangyu Tieling PAG 9-10-2007" xfId="2164"/>
    <cellStyle name="_2005 Planning Day Template - Czech.xls Chart 122_CIA Qianshan New STD" xfId="2165"/>
    <cellStyle name="_2005 Planning Day Template - Czech.xls Chart 122_CIA Qianshan New STD_2008 Opening PnL_new model" xfId="2166"/>
    <cellStyle name="_2005 Planning Day Template - Czech.xls Chart 122_CIA Qianshan New STD_CIA Express" xfId="2167"/>
    <cellStyle name="_2005 Planning Day Template - Czech.xls Chart 122_CIA Qianshan New STD_CIA Express_CIA Express 6 years" xfId="2168"/>
    <cellStyle name="_2005 Planning Day Template - Czech.xls Chart 122_CIA Qianshan New STD_CIA Guangyu Tieling PAG 9-10-2007" xfId="2169"/>
    <cellStyle name="_2005 Planning Day Template - Czech.xls Chart 122_CIA Qianshan New STD_P3PP-New Store Programme" xfId="2170"/>
    <cellStyle name="_2005 Planning Day Template - Czech.xls Chart 122_CIA Shangnan PAC 25-6-2008 v2" xfId="2171"/>
    <cellStyle name="_2005 Planning Day Template - Czech.xls Chart 122_CIA STANDARD MODEL CHINA 2007 LTP_1" xfId="2172"/>
    <cellStyle name="_2005 Planning Day Template - Czech.xls Chart 122_dunnhumby Tesco Int LRP 0910 - example template PSV" xfId="2173"/>
    <cellStyle name="_2005 Planning Day Template - Czech.xls Chart 122_dunnhumby Tesco Int LRP 0910 - example template PSV_China Prop Co P3PP Pack 1112" xfId="2174"/>
    <cellStyle name="_2005 Planning Day Template - Czech.xls Chart 122_LTP CIA Model" xfId="2175"/>
    <cellStyle name="_2005 Planning Day Template - Czech.xls Chart 122_LTP CIA Model_2008 Opening PnL_new model" xfId="2176"/>
    <cellStyle name="_2005 Planning Day Template - Czech.xls Chart 122_LTP CIA Model_CIA Express" xfId="2177"/>
    <cellStyle name="_2005 Planning Day Template - Czech.xls Chart 122_LTP CIA Model_CIA Express_CIA Express 6 years" xfId="2178"/>
    <cellStyle name="_2005 Planning Day Template - Czech.xls Chart 122_LTP CIA Model_CIA Guangyu Tieling PAG 9-10-2007" xfId="2179"/>
    <cellStyle name="_2005 Planning Day Template - Czech.xls Chart 122_LTP CIA Model_P3PP-New Store Programme" xfId="2180"/>
    <cellStyle name="_2005 Planning Day Template - Czech.xls Chart 122_LTP CIA Model_With PnL ratio_1" xfId="2181"/>
    <cellStyle name="_2005 Planning Day Template - Czech.xls Chart 122_LTP CIA Model_With PnL ratio_1_2008 Opening PnL_new model" xfId="2182"/>
    <cellStyle name="_2005 Planning Day Template - Czech.xls Chart 122_LTP CIA Model_With PnL ratio_1_CIA Express" xfId="2183"/>
    <cellStyle name="_2005 Planning Day Template - Czech.xls Chart 122_LTP CIA Model_With PnL ratio_1_CIA Express_CIA Express 6 years" xfId="2184"/>
    <cellStyle name="_2005 Planning Day Template - Czech.xls Chart 122_LTP CIA Model_With PnL ratio_1_CIA Guangyu Tieling PAG 9-10-2007" xfId="2185"/>
    <cellStyle name="_2005 Planning Day Template - Czech.xls Chart 122_LTP CIA Model_With PnL ratio_1_P3PP-New Store Programme" xfId="2186"/>
    <cellStyle name="_2005 Planning Day Template - Czech.xls Chart 122_P3PP-New Store Programme" xfId="2187"/>
    <cellStyle name="_2005 Planning Day Template - Czech.xls Chart 122_Planning Day pack Template - blank" xfId="2188"/>
    <cellStyle name="_2005 Planning Day Template - Czech.xls Chart 122_Planning Day pack Template - blank_China Prop Co P3PP Pack 1112" xfId="2189"/>
    <cellStyle name="_2005 Planning Day Template - Czech.xls Chart 122_Planning Day pack Template- Tem" xfId="2190"/>
    <cellStyle name="_2005 Planning Day Template - Czech.xls Chart 122_Planning Day pack Template- Tem_China Prop Co P3PP Pack 1112" xfId="2191"/>
    <cellStyle name="_2005 Planning Day Template - Czech.xls Chart 122_Poland Planning Day Pack" xfId="2192"/>
    <cellStyle name="_2005 Planning Day Template - Czech.xls Chart 122_Poland Planning Day Pack_China Prop Co P3PP Pack 1112" xfId="2193"/>
    <cellStyle name="_2005 Planning Day Template - Czech.xls Chart 122_Target affirmation" xfId="2194"/>
    <cellStyle name="_2005 Planning Day Template - Czech.xls Chart 122_Target affirmation_China Prop Co P3PP Pack 1112" xfId="2195"/>
    <cellStyle name="_2005 Planning Day Template - Czech.xls Chart 122_复件 CIA STANDARD MODEL CHINA 2007 LTP" xfId="2196"/>
    <cellStyle name="_2005 Planning Day Template - Czech.xls Chart 122_关键经营指标展示" xfId="2197"/>
    <cellStyle name="_2005 Planning Day Template - Czech.xls Chart 123" xfId="2198"/>
    <cellStyle name="_2005 Planning Day Template - Czech.xls Chart 123_2007 Review Day China" xfId="2199"/>
    <cellStyle name="_2005 Planning Day Template - Czech.xls Chart 123_2007 Review Day China_China Prop Co P3PP Pack 1112" xfId="2200"/>
    <cellStyle name="_2005 Planning Day Template - Czech.xls Chart 123_2007 Review Day China_关键经营指标展示" xfId="2201"/>
    <cellStyle name="_2005 Planning Day Template - Czech.xls Chart 123_2007 Review Day Czech" xfId="2202"/>
    <cellStyle name="_2005 Planning Day Template - Czech.xls Chart 123_2007 Review Day Czech_China Prop Co P3PP Pack 1112" xfId="2203"/>
    <cellStyle name="_2005 Planning Day Template - Czech.xls Chart 123_2007 Review Day Czech_关键经营指标展示" xfId="2204"/>
    <cellStyle name="_2005 Planning Day Template - Czech.xls Chart 123_2007 Review Day Poland" xfId="2205"/>
    <cellStyle name="_2005 Planning Day Template - Czech.xls Chart 123_2007 Review Day Poland_China Prop Co P3PP Pack 1112" xfId="2206"/>
    <cellStyle name="_2005 Planning Day Template - Czech.xls Chart 123_2007 Review Day Poland_关键经营指标展示" xfId="2207"/>
    <cellStyle name="_2005 Planning Day Template - Czech.xls Chart 123_2008 cfp draft" xfId="2208"/>
    <cellStyle name="_2005 Planning Day Template - Czech.xls Chart 123_2008 cfp draft_China Prop Co P3PP Pack 1112" xfId="2209"/>
    <cellStyle name="_2005 Planning Day Template - Czech.xls Chart 123_2008 cfp draft_关键经营指标展示" xfId="2210"/>
    <cellStyle name="_2005 Planning Day Template - Czech.xls Chart 123_2008 Opening PnL_new model" xfId="2211"/>
    <cellStyle name="_2005 Planning Day Template - Czech.xls Chart 123_2008 planning day draft" xfId="2212"/>
    <cellStyle name="_2005 Planning Day Template - Czech.xls Chart 123_2008 planning day draft_China Prop Co P3PP Pack 1112" xfId="2213"/>
    <cellStyle name="_2005 Planning Day Template - Czech.xls Chart 123_2008 planning day draft_关键经营指标展示" xfId="2214"/>
    <cellStyle name="_2005 Planning Day Template - Czech.xls Chart 123_Bob review pack (2)" xfId="2215"/>
    <cellStyle name="_2005 Planning Day Template - Czech.xls Chart 123_Bob review pack (2)_China Prop Co P3PP Pack 1112" xfId="2216"/>
    <cellStyle name="_2005 Planning Day Template - Czech.xls Chart 123_Bob review pack (2)_关键经营指标展示" xfId="2217"/>
    <cellStyle name="_2005 Planning Day Template - Czech.xls Chart 123_Bob review pack (3)" xfId="2218"/>
    <cellStyle name="_2005 Planning Day Template - Czech.xls Chart 123_Bob review pack (3)_China Prop Co P3PP Pack 1112" xfId="2219"/>
    <cellStyle name="_2005 Planning Day Template - Czech.xls Chart 123_Bob review pack (3)_关键经营指标展示" xfId="2220"/>
    <cellStyle name="_2005 Planning Day Template - Czech.xls Chart 123_Book1" xfId="2221"/>
    <cellStyle name="_2005 Planning Day Template - Czech.xls Chart 123_China CIA Model Jan 08" xfId="2222"/>
    <cellStyle name="_2005 Planning Day Template - Czech.xls Chart 123_China CIA Model Sep 08(2008 LTP)" xfId="2223"/>
    <cellStyle name="_2005 Planning Day Template - Czech.xls Chart 123_China Prop Co P3PP Pack 1112" xfId="2224"/>
    <cellStyle name="_2005 Planning Day Template - Czech.xls Chart 123_CIA Express 6 years" xfId="2225"/>
    <cellStyle name="_2005 Planning Day Template - Czech.xls Chart 123_CIA Guangyu Tieling PAG 9-10-2007" xfId="2226"/>
    <cellStyle name="_2005 Planning Day Template - Czech.xls Chart 123_CIA Qianshan New STD" xfId="2227"/>
    <cellStyle name="_2005 Planning Day Template - Czech.xls Chart 123_CIA Qianshan New STD_2008 Opening PnL_new model" xfId="2228"/>
    <cellStyle name="_2005 Planning Day Template - Czech.xls Chart 123_CIA Qianshan New STD_CIA Express" xfId="2229"/>
    <cellStyle name="_2005 Planning Day Template - Czech.xls Chart 123_CIA Qianshan New STD_CIA Express_CIA Express 6 years" xfId="2230"/>
    <cellStyle name="_2005 Planning Day Template - Czech.xls Chart 123_CIA Qianshan New STD_CIA Guangyu Tieling PAG 9-10-2007" xfId="2231"/>
    <cellStyle name="_2005 Planning Day Template - Czech.xls Chart 123_CIA Qianshan New STD_P3PP-New Store Programme" xfId="2232"/>
    <cellStyle name="_2005 Planning Day Template - Czech.xls Chart 123_CIA Shangnan PAC 25-6-2008 v2" xfId="2233"/>
    <cellStyle name="_2005 Planning Day Template - Czech.xls Chart 123_CIA STANDARD MODEL CHINA 2007 LTP_1" xfId="2234"/>
    <cellStyle name="_2005 Planning Day Template - Czech.xls Chart 123_dunnhumby Tesco Int LRP 0910 - example template PSV" xfId="2235"/>
    <cellStyle name="_2005 Planning Day Template - Czech.xls Chart 123_dunnhumby Tesco Int LRP 0910 - example template PSV_China Prop Co P3PP Pack 1112" xfId="2236"/>
    <cellStyle name="_2005 Planning Day Template - Czech.xls Chart 123_LTP CIA Model" xfId="2237"/>
    <cellStyle name="_2005 Planning Day Template - Czech.xls Chart 123_LTP CIA Model_2008 Opening PnL_new model" xfId="2238"/>
    <cellStyle name="_2005 Planning Day Template - Czech.xls Chart 123_LTP CIA Model_CIA Express" xfId="2239"/>
    <cellStyle name="_2005 Planning Day Template - Czech.xls Chart 123_LTP CIA Model_CIA Express_CIA Express 6 years" xfId="2240"/>
    <cellStyle name="_2005 Planning Day Template - Czech.xls Chart 123_LTP CIA Model_CIA Guangyu Tieling PAG 9-10-2007" xfId="2241"/>
    <cellStyle name="_2005 Planning Day Template - Czech.xls Chart 123_LTP CIA Model_P3PP-New Store Programme" xfId="2242"/>
    <cellStyle name="_2005 Planning Day Template - Czech.xls Chart 123_LTP CIA Model_With PnL ratio_1" xfId="2243"/>
    <cellStyle name="_2005 Planning Day Template - Czech.xls Chart 123_LTP CIA Model_With PnL ratio_1_2008 Opening PnL_new model" xfId="2244"/>
    <cellStyle name="_2005 Planning Day Template - Czech.xls Chart 123_LTP CIA Model_With PnL ratio_1_CIA Express" xfId="2245"/>
    <cellStyle name="_2005 Planning Day Template - Czech.xls Chart 123_LTP CIA Model_With PnL ratio_1_CIA Express_CIA Express 6 years" xfId="2246"/>
    <cellStyle name="_2005 Planning Day Template - Czech.xls Chart 123_LTP CIA Model_With PnL ratio_1_CIA Guangyu Tieling PAG 9-10-2007" xfId="2247"/>
    <cellStyle name="_2005 Planning Day Template - Czech.xls Chart 123_LTP CIA Model_With PnL ratio_1_P3PP-New Store Programme" xfId="2248"/>
    <cellStyle name="_2005 Planning Day Template - Czech.xls Chart 123_P3PP-New Store Programme" xfId="2249"/>
    <cellStyle name="_2005 Planning Day Template - Czech.xls Chart 123_Planning Day pack Template - blank" xfId="2250"/>
    <cellStyle name="_2005 Planning Day Template - Czech.xls Chart 123_Planning Day pack Template - blank_China Prop Co P3PP Pack 1112" xfId="2251"/>
    <cellStyle name="_2005 Planning Day Template - Czech.xls Chart 123_Planning Day pack Template- Tem" xfId="2252"/>
    <cellStyle name="_2005 Planning Day Template - Czech.xls Chart 123_Planning Day pack Template- Tem_China Prop Co P3PP Pack 1112" xfId="2253"/>
    <cellStyle name="_2005 Planning Day Template - Czech.xls Chart 123_Poland Planning Day Pack" xfId="2254"/>
    <cellStyle name="_2005 Planning Day Template - Czech.xls Chart 123_Poland Planning Day Pack_China Prop Co P3PP Pack 1112" xfId="2255"/>
    <cellStyle name="_2005 Planning Day Template - Czech.xls Chart 123_Target affirmation" xfId="2256"/>
    <cellStyle name="_2005 Planning Day Template - Czech.xls Chart 123_Target affirmation_China Prop Co P3PP Pack 1112" xfId="2257"/>
    <cellStyle name="_2005 Planning Day Template - Czech.xls Chart 123_复件 CIA STANDARD MODEL CHINA 2007 LTP" xfId="2258"/>
    <cellStyle name="_2005 Planning Day Template - Czech.xls Chart 123_关键经营指标展示" xfId="2259"/>
    <cellStyle name="_2005 Planning Day Template - Czech.xls Chart 56" xfId="2260"/>
    <cellStyle name="_2005 Planning Day Template - Czech.xls Chart 56_2007 Review Day China" xfId="2261"/>
    <cellStyle name="_2005 Planning Day Template - Czech.xls Chart 56_2007 Review Day China_China Prop Co P3PP Pack 1112" xfId="2262"/>
    <cellStyle name="_2005 Planning Day Template - Czech.xls Chart 56_2007 Review Day China_关键经营指标展示" xfId="2263"/>
    <cellStyle name="_2005 Planning Day Template - Czech.xls Chart 56_2007 Review Day Czech" xfId="2264"/>
    <cellStyle name="_2005 Planning Day Template - Czech.xls Chart 56_2007 Review Day Czech_China Prop Co P3PP Pack 1112" xfId="2265"/>
    <cellStyle name="_2005 Planning Day Template - Czech.xls Chart 56_2007 Review Day Czech_关键经营指标展示" xfId="2266"/>
    <cellStyle name="_2005 Planning Day Template - Czech.xls Chart 56_2007 Review Day Poland" xfId="2267"/>
    <cellStyle name="_2005 Planning Day Template - Czech.xls Chart 56_2007 Review Day Poland_China Prop Co P3PP Pack 1112" xfId="2268"/>
    <cellStyle name="_2005 Planning Day Template - Czech.xls Chart 56_2007 Review Day Poland_关键经营指标展示" xfId="2269"/>
    <cellStyle name="_2005 Planning Day Template - Czech.xls Chart 56_2008 cfp draft" xfId="2270"/>
    <cellStyle name="_2005 Planning Day Template - Czech.xls Chart 56_2008 cfp draft_China Prop Co P3PP Pack 1112" xfId="2271"/>
    <cellStyle name="_2005 Planning Day Template - Czech.xls Chart 56_2008 cfp draft_关键经营指标展示" xfId="2272"/>
    <cellStyle name="_2005 Planning Day Template - Czech.xls Chart 56_2008 Opening PnL_new model" xfId="2273"/>
    <cellStyle name="_2005 Planning Day Template - Czech.xls Chart 56_2008 planning day draft" xfId="2274"/>
    <cellStyle name="_2005 Planning Day Template - Czech.xls Chart 56_2008 planning day draft_China Prop Co P3PP Pack 1112" xfId="2275"/>
    <cellStyle name="_2005 Planning Day Template - Czech.xls Chart 56_2008 planning day draft_关键经营指标展示" xfId="2276"/>
    <cellStyle name="_2005 Planning Day Template - Czech.xls Chart 56_Bob review pack (2)" xfId="2277"/>
    <cellStyle name="_2005 Planning Day Template - Czech.xls Chart 56_Bob review pack (2)_China Prop Co P3PP Pack 1112" xfId="2278"/>
    <cellStyle name="_2005 Planning Day Template - Czech.xls Chart 56_Bob review pack (2)_关键经营指标展示" xfId="2279"/>
    <cellStyle name="_2005 Planning Day Template - Czech.xls Chart 56_Bob review pack (3)" xfId="2280"/>
    <cellStyle name="_2005 Planning Day Template - Czech.xls Chart 56_Bob review pack (3)_China Prop Co P3PP Pack 1112" xfId="2281"/>
    <cellStyle name="_2005 Planning Day Template - Czech.xls Chart 56_Bob review pack (3)_关键经营指标展示" xfId="2282"/>
    <cellStyle name="_2005 Planning Day Template - Czech.xls Chart 56_Book1" xfId="2283"/>
    <cellStyle name="_2005 Planning Day Template - Czech.xls Chart 56_China CIA Model Jan 08" xfId="2284"/>
    <cellStyle name="_2005 Planning Day Template - Czech.xls Chart 56_China CIA Model Sep 08(2008 LTP)" xfId="2285"/>
    <cellStyle name="_2005 Planning Day Template - Czech.xls Chart 56_China Prop Co P3PP Pack 1112" xfId="2286"/>
    <cellStyle name="_2005 Planning Day Template - Czech.xls Chart 56_CIA Express 6 years" xfId="2287"/>
    <cellStyle name="_2005 Planning Day Template - Czech.xls Chart 56_CIA Guangyu Tieling PAG 9-10-2007" xfId="2288"/>
    <cellStyle name="_2005 Planning Day Template - Czech.xls Chart 56_CIA Qianshan New STD" xfId="2289"/>
    <cellStyle name="_2005 Planning Day Template - Czech.xls Chart 56_CIA Qianshan New STD_2008 Opening PnL_new model" xfId="2290"/>
    <cellStyle name="_2005 Planning Day Template - Czech.xls Chart 56_CIA Qianshan New STD_CIA Express" xfId="2291"/>
    <cellStyle name="_2005 Planning Day Template - Czech.xls Chart 56_CIA Qianshan New STD_CIA Express_CIA Express 6 years" xfId="2292"/>
    <cellStyle name="_2005 Planning Day Template - Czech.xls Chart 56_CIA Qianshan New STD_CIA Guangyu Tieling PAG 9-10-2007" xfId="2293"/>
    <cellStyle name="_2005 Planning Day Template - Czech.xls Chart 56_CIA Qianshan New STD_P3PP-New Store Programme" xfId="2294"/>
    <cellStyle name="_2005 Planning Day Template - Czech.xls Chart 56_CIA Shangnan PAC 25-6-2008 v2" xfId="2295"/>
    <cellStyle name="_2005 Planning Day Template - Czech.xls Chart 56_CIA STANDARD MODEL CHINA 2007 LTP_1" xfId="2296"/>
    <cellStyle name="_2005 Planning Day Template - Czech.xls Chart 56_dunnhumby Tesco Int LRP 0910 - example template PSV" xfId="2297"/>
    <cellStyle name="_2005 Planning Day Template - Czech.xls Chart 56_dunnhumby Tesco Int LRP 0910 - example template PSV_China Prop Co P3PP Pack 1112" xfId="2298"/>
    <cellStyle name="_2005 Planning Day Template - Czech.xls Chart 56_LTP CIA Model" xfId="2299"/>
    <cellStyle name="_2005 Planning Day Template - Czech.xls Chart 56_LTP CIA Model_2008 Opening PnL_new model" xfId="2300"/>
    <cellStyle name="_2005 Planning Day Template - Czech.xls Chart 56_LTP CIA Model_CIA Express" xfId="2301"/>
    <cellStyle name="_2005 Planning Day Template - Czech.xls Chart 56_LTP CIA Model_CIA Express_CIA Express 6 years" xfId="2302"/>
    <cellStyle name="_2005 Planning Day Template - Czech.xls Chart 56_LTP CIA Model_CIA Guangyu Tieling PAG 9-10-2007" xfId="2303"/>
    <cellStyle name="_2005 Planning Day Template - Czech.xls Chart 56_LTP CIA Model_P3PP-New Store Programme" xfId="2304"/>
    <cellStyle name="_2005 Planning Day Template - Czech.xls Chart 56_LTP CIA Model_With PnL ratio_1" xfId="2305"/>
    <cellStyle name="_2005 Planning Day Template - Czech.xls Chart 56_LTP CIA Model_With PnL ratio_1_2008 Opening PnL_new model" xfId="2306"/>
    <cellStyle name="_2005 Planning Day Template - Czech.xls Chart 56_LTP CIA Model_With PnL ratio_1_CIA Express" xfId="2307"/>
    <cellStyle name="_2005 Planning Day Template - Czech.xls Chart 56_LTP CIA Model_With PnL ratio_1_CIA Express_CIA Express 6 years" xfId="2308"/>
    <cellStyle name="_2005 Planning Day Template - Czech.xls Chart 56_LTP CIA Model_With PnL ratio_1_CIA Guangyu Tieling PAG 9-10-2007" xfId="2309"/>
    <cellStyle name="_2005 Planning Day Template - Czech.xls Chart 56_LTP CIA Model_With PnL ratio_1_P3PP-New Store Programme" xfId="2310"/>
    <cellStyle name="_2005 Planning Day Template - Czech.xls Chart 56_P3PP-New Store Programme" xfId="2311"/>
    <cellStyle name="_2005 Planning Day Template - Czech.xls Chart 56_Planning Day pack Template - blank" xfId="2312"/>
    <cellStyle name="_2005 Planning Day Template - Czech.xls Chart 56_Planning Day pack Template - blank_China Prop Co P3PP Pack 1112" xfId="2313"/>
    <cellStyle name="_2005 Planning Day Template - Czech.xls Chart 56_Planning Day pack Template- Tem" xfId="2314"/>
    <cellStyle name="_2005 Planning Day Template - Czech.xls Chart 56_Planning Day pack Template- Tem_China Prop Co P3PP Pack 1112" xfId="2315"/>
    <cellStyle name="_2005 Planning Day Template - Czech.xls Chart 56_Poland Planning Day Pack" xfId="2316"/>
    <cellStyle name="_2005 Planning Day Template - Czech.xls Chart 56_Poland Planning Day Pack_China Prop Co P3PP Pack 1112" xfId="2317"/>
    <cellStyle name="_2005 Planning Day Template - Czech.xls Chart 56_Target affirmation" xfId="2318"/>
    <cellStyle name="_2005 Planning Day Template - Czech.xls Chart 56_Target affirmation_China Prop Co P3PP Pack 1112" xfId="2319"/>
    <cellStyle name="_2005 Planning Day Template - Czech.xls Chart 56_复件 CIA STANDARD MODEL CHINA 2007 LTP" xfId="2320"/>
    <cellStyle name="_2005 Planning Day Template - Czech.xls Chart 56_关键经营指标展示" xfId="2321"/>
    <cellStyle name="_2005 Planning Day Template - Czech.xls Chart 57" xfId="2322"/>
    <cellStyle name="_2005 Planning Day Template - Czech.xls Chart 57_2007 Review Day China" xfId="2323"/>
    <cellStyle name="_2005 Planning Day Template - Czech.xls Chart 57_2007 Review Day China_China Prop Co P3PP Pack 1112" xfId="2324"/>
    <cellStyle name="_2005 Planning Day Template - Czech.xls Chart 57_2007 Review Day China_关键经营指标展示" xfId="2325"/>
    <cellStyle name="_2005 Planning Day Template - Czech.xls Chart 57_2007 Review Day Czech" xfId="2326"/>
    <cellStyle name="_2005 Planning Day Template - Czech.xls Chart 57_2007 Review Day Czech_China Prop Co P3PP Pack 1112" xfId="2327"/>
    <cellStyle name="_2005 Planning Day Template - Czech.xls Chart 57_2007 Review Day Czech_关键经营指标展示" xfId="2328"/>
    <cellStyle name="_2005 Planning Day Template - Czech.xls Chart 57_2007 Review Day Poland" xfId="2329"/>
    <cellStyle name="_2005 Planning Day Template - Czech.xls Chart 57_2007 Review Day Poland_China Prop Co P3PP Pack 1112" xfId="2330"/>
    <cellStyle name="_2005 Planning Day Template - Czech.xls Chart 57_2007 Review Day Poland_关键经营指标展示" xfId="2331"/>
    <cellStyle name="_2005 Planning Day Template - Czech.xls Chart 57_2008 cfp draft" xfId="2332"/>
    <cellStyle name="_2005 Planning Day Template - Czech.xls Chart 57_2008 cfp draft_China Prop Co P3PP Pack 1112" xfId="2333"/>
    <cellStyle name="_2005 Planning Day Template - Czech.xls Chart 57_2008 cfp draft_关键经营指标展示" xfId="2334"/>
    <cellStyle name="_2005 Planning Day Template - Czech.xls Chart 57_2008 Opening PnL_new model" xfId="2335"/>
    <cellStyle name="_2005 Planning Day Template - Czech.xls Chart 57_2008 planning day draft" xfId="2336"/>
    <cellStyle name="_2005 Planning Day Template - Czech.xls Chart 57_2008 planning day draft_China Prop Co P3PP Pack 1112" xfId="2337"/>
    <cellStyle name="_2005 Planning Day Template - Czech.xls Chart 57_2008 planning day draft_关键经营指标展示" xfId="2338"/>
    <cellStyle name="_2005 Planning Day Template - Czech.xls Chart 57_Bob review pack (2)" xfId="2339"/>
    <cellStyle name="_2005 Planning Day Template - Czech.xls Chart 57_Bob review pack (2)_China Prop Co P3PP Pack 1112" xfId="2340"/>
    <cellStyle name="_2005 Planning Day Template - Czech.xls Chart 57_Bob review pack (2)_关键经营指标展示" xfId="2341"/>
    <cellStyle name="_2005 Planning Day Template - Czech.xls Chart 57_Bob review pack (3)" xfId="2342"/>
    <cellStyle name="_2005 Planning Day Template - Czech.xls Chart 57_Bob review pack (3)_China Prop Co P3PP Pack 1112" xfId="2343"/>
    <cellStyle name="_2005 Planning Day Template - Czech.xls Chart 57_Bob review pack (3)_关键经营指标展示" xfId="2344"/>
    <cellStyle name="_2005 Planning Day Template - Czech.xls Chart 57_Book1" xfId="2345"/>
    <cellStyle name="_2005 Planning Day Template - Czech.xls Chart 57_China CIA Model Jan 08" xfId="2346"/>
    <cellStyle name="_2005 Planning Day Template - Czech.xls Chart 57_China CIA Model Sep 08(2008 LTP)" xfId="2347"/>
    <cellStyle name="_2005 Planning Day Template - Czech.xls Chart 57_China Prop Co P3PP Pack 1112" xfId="2348"/>
    <cellStyle name="_2005 Planning Day Template - Czech.xls Chart 57_CIA Express 6 years" xfId="2349"/>
    <cellStyle name="_2005 Planning Day Template - Czech.xls Chart 57_CIA Guangyu Tieling PAG 9-10-2007" xfId="2350"/>
    <cellStyle name="_2005 Planning Day Template - Czech.xls Chart 57_CIA Qianshan New STD" xfId="2351"/>
    <cellStyle name="_2005 Planning Day Template - Czech.xls Chart 57_CIA Qianshan New STD_2008 Opening PnL_new model" xfId="2352"/>
    <cellStyle name="_2005 Planning Day Template - Czech.xls Chart 57_CIA Qianshan New STD_CIA Express" xfId="2353"/>
    <cellStyle name="_2005 Planning Day Template - Czech.xls Chart 57_CIA Qianshan New STD_CIA Express_CIA Express 6 years" xfId="2354"/>
    <cellStyle name="_2005 Planning Day Template - Czech.xls Chart 57_CIA Qianshan New STD_CIA Guangyu Tieling PAG 9-10-2007" xfId="2355"/>
    <cellStyle name="_2005 Planning Day Template - Czech.xls Chart 57_CIA Qianshan New STD_P3PP-New Store Programme" xfId="2356"/>
    <cellStyle name="_2005 Planning Day Template - Czech.xls Chart 57_CIA Shangnan PAC 25-6-2008 v2" xfId="2357"/>
    <cellStyle name="_2005 Planning Day Template - Czech.xls Chart 57_CIA STANDARD MODEL CHINA 2007 LTP_1" xfId="2358"/>
    <cellStyle name="_2005 Planning Day Template - Czech.xls Chart 57_dunnhumby Tesco Int LRP 0910 - example template PSV" xfId="2359"/>
    <cellStyle name="_2005 Planning Day Template - Czech.xls Chart 57_dunnhumby Tesco Int LRP 0910 - example template PSV_China Prop Co P3PP Pack 1112" xfId="2360"/>
    <cellStyle name="_2005 Planning Day Template - Czech.xls Chart 57_LTP CIA Model" xfId="2361"/>
    <cellStyle name="_2005 Planning Day Template - Czech.xls Chart 57_LTP CIA Model_2008 Opening PnL_new model" xfId="2362"/>
    <cellStyle name="_2005 Planning Day Template - Czech.xls Chart 57_LTP CIA Model_CIA Express" xfId="2363"/>
    <cellStyle name="_2005 Planning Day Template - Czech.xls Chart 57_LTP CIA Model_CIA Express_CIA Express 6 years" xfId="2364"/>
    <cellStyle name="_2005 Planning Day Template - Czech.xls Chart 57_LTP CIA Model_CIA Guangyu Tieling PAG 9-10-2007" xfId="2365"/>
    <cellStyle name="_2005 Planning Day Template - Czech.xls Chart 57_LTP CIA Model_P3PP-New Store Programme" xfId="2366"/>
    <cellStyle name="_2005 Planning Day Template - Czech.xls Chart 57_LTP CIA Model_With PnL ratio_1" xfId="2367"/>
    <cellStyle name="_2005 Planning Day Template - Czech.xls Chart 57_LTP CIA Model_With PnL ratio_1_2008 Opening PnL_new model" xfId="2368"/>
    <cellStyle name="_2005 Planning Day Template - Czech.xls Chart 57_LTP CIA Model_With PnL ratio_1_CIA Express" xfId="2369"/>
    <cellStyle name="_2005 Planning Day Template - Czech.xls Chart 57_LTP CIA Model_With PnL ratio_1_CIA Express_CIA Express 6 years" xfId="2370"/>
    <cellStyle name="_2005 Planning Day Template - Czech.xls Chart 57_LTP CIA Model_With PnL ratio_1_CIA Guangyu Tieling PAG 9-10-2007" xfId="2371"/>
    <cellStyle name="_2005 Planning Day Template - Czech.xls Chart 57_LTP CIA Model_With PnL ratio_1_P3PP-New Store Programme" xfId="2372"/>
    <cellStyle name="_2005 Planning Day Template - Czech.xls Chart 57_P3PP-New Store Programme" xfId="2373"/>
    <cellStyle name="_2005 Planning Day Template - Czech.xls Chart 57_Planning Day pack Template - blank" xfId="2374"/>
    <cellStyle name="_2005 Planning Day Template - Czech.xls Chart 57_Planning Day pack Template - blank_China Prop Co P3PP Pack 1112" xfId="2375"/>
    <cellStyle name="_2005 Planning Day Template - Czech.xls Chart 57_Planning Day pack Template- Tem" xfId="2376"/>
    <cellStyle name="_2005 Planning Day Template - Czech.xls Chart 57_Planning Day pack Template- Tem_China Prop Co P3PP Pack 1112" xfId="2377"/>
    <cellStyle name="_2005 Planning Day Template - Czech.xls Chart 57_Poland Planning Day Pack" xfId="2378"/>
    <cellStyle name="_2005 Planning Day Template - Czech.xls Chart 57_Poland Planning Day Pack_China Prop Co P3PP Pack 1112" xfId="2379"/>
    <cellStyle name="_2005 Planning Day Template - Czech.xls Chart 57_Target affirmation" xfId="2380"/>
    <cellStyle name="_2005 Planning Day Template - Czech.xls Chart 57_Target affirmation_China Prop Co P3PP Pack 1112" xfId="2381"/>
    <cellStyle name="_2005 Planning Day Template - Czech.xls Chart 57_复件 CIA STANDARD MODEL CHINA 2007 LTP" xfId="2382"/>
    <cellStyle name="_2005 Planning Day Template - Czech.xls Chart 57_关键经营指标展示" xfId="2383"/>
    <cellStyle name="_2005 Planning Day Template - Czech.xls Chart 58" xfId="2384"/>
    <cellStyle name="_2005 Planning Day Template - Czech.xls Chart 58_2007 Review Day China" xfId="2385"/>
    <cellStyle name="_2005 Planning Day Template - Czech.xls Chart 58_2007 Review Day China_China Prop Co P3PP Pack 1112" xfId="2386"/>
    <cellStyle name="_2005 Planning Day Template - Czech.xls Chart 58_2007 Review Day China_关键经营指标展示" xfId="2387"/>
    <cellStyle name="_2005 Planning Day Template - Czech.xls Chart 58_2007 Review Day Czech" xfId="2388"/>
    <cellStyle name="_2005 Planning Day Template - Czech.xls Chart 58_2007 Review Day Czech_China Prop Co P3PP Pack 1112" xfId="2389"/>
    <cellStyle name="_2005 Planning Day Template - Czech.xls Chart 58_2007 Review Day Czech_关键经营指标展示" xfId="2390"/>
    <cellStyle name="_2005 Planning Day Template - Czech.xls Chart 58_2007 Review Day Poland" xfId="2391"/>
    <cellStyle name="_2005 Planning Day Template - Czech.xls Chart 58_2007 Review Day Poland_China Prop Co P3PP Pack 1112" xfId="2392"/>
    <cellStyle name="_2005 Planning Day Template - Czech.xls Chart 58_2007 Review Day Poland_关键经营指标展示" xfId="2393"/>
    <cellStyle name="_2005 Planning Day Template - Czech.xls Chart 58_2008 cfp draft" xfId="2394"/>
    <cellStyle name="_2005 Planning Day Template - Czech.xls Chart 58_2008 cfp draft_China Prop Co P3PP Pack 1112" xfId="2395"/>
    <cellStyle name="_2005 Planning Day Template - Czech.xls Chart 58_2008 cfp draft_关键经营指标展示" xfId="2396"/>
    <cellStyle name="_2005 Planning Day Template - Czech.xls Chart 58_2008 Opening PnL_new model" xfId="2397"/>
    <cellStyle name="_2005 Planning Day Template - Czech.xls Chart 58_2008 planning day draft" xfId="2398"/>
    <cellStyle name="_2005 Planning Day Template - Czech.xls Chart 58_2008 planning day draft_China Prop Co P3PP Pack 1112" xfId="2399"/>
    <cellStyle name="_2005 Planning Day Template - Czech.xls Chart 58_2008 planning day draft_关键经营指标展示" xfId="2400"/>
    <cellStyle name="_2005 Planning Day Template - Czech.xls Chart 58_Bob review pack (2)" xfId="2401"/>
    <cellStyle name="_2005 Planning Day Template - Czech.xls Chart 58_Bob review pack (2)_China Prop Co P3PP Pack 1112" xfId="2402"/>
    <cellStyle name="_2005 Planning Day Template - Czech.xls Chart 58_Bob review pack (2)_关键经营指标展示" xfId="2403"/>
    <cellStyle name="_2005 Planning Day Template - Czech.xls Chart 58_Bob review pack (3)" xfId="2404"/>
    <cellStyle name="_2005 Planning Day Template - Czech.xls Chart 58_Bob review pack (3)_China Prop Co P3PP Pack 1112" xfId="2405"/>
    <cellStyle name="_2005 Planning Day Template - Czech.xls Chart 58_Bob review pack (3)_关键经营指标展示" xfId="2406"/>
    <cellStyle name="_2005 Planning Day Template - Czech.xls Chart 58_Book1" xfId="2407"/>
    <cellStyle name="_2005 Planning Day Template - Czech.xls Chart 58_China CIA Model Jan 08" xfId="2408"/>
    <cellStyle name="_2005 Planning Day Template - Czech.xls Chart 58_China CIA Model Sep 08(2008 LTP)" xfId="2409"/>
    <cellStyle name="_2005 Planning Day Template - Czech.xls Chart 58_China Prop Co P3PP Pack 1112" xfId="2410"/>
    <cellStyle name="_2005 Planning Day Template - Czech.xls Chart 58_CIA Express 6 years" xfId="2411"/>
    <cellStyle name="_2005 Planning Day Template - Czech.xls Chart 58_CIA Guangyu Tieling PAG 9-10-2007" xfId="2412"/>
    <cellStyle name="_2005 Planning Day Template - Czech.xls Chart 58_CIA Qianshan New STD" xfId="2413"/>
    <cellStyle name="_2005 Planning Day Template - Czech.xls Chart 58_CIA Qianshan New STD_2008 Opening PnL_new model" xfId="2414"/>
    <cellStyle name="_2005 Planning Day Template - Czech.xls Chart 58_CIA Qianshan New STD_CIA Express" xfId="2415"/>
    <cellStyle name="_2005 Planning Day Template - Czech.xls Chart 58_CIA Qianshan New STD_CIA Express_CIA Express 6 years" xfId="2416"/>
    <cellStyle name="_2005 Planning Day Template - Czech.xls Chart 58_CIA Qianshan New STD_CIA Guangyu Tieling PAG 9-10-2007" xfId="2417"/>
    <cellStyle name="_2005 Planning Day Template - Czech.xls Chart 58_CIA Qianshan New STD_P3PP-New Store Programme" xfId="2418"/>
    <cellStyle name="_2005 Planning Day Template - Czech.xls Chart 58_CIA Shangnan PAC 25-6-2008 v2" xfId="2419"/>
    <cellStyle name="_2005 Planning Day Template - Czech.xls Chart 58_CIA STANDARD MODEL CHINA 2007 LTP_1" xfId="2420"/>
    <cellStyle name="_2005 Planning Day Template - Czech.xls Chart 58_dunnhumby Tesco Int LRP 0910 - example template PSV" xfId="2421"/>
    <cellStyle name="_2005 Planning Day Template - Czech.xls Chart 58_dunnhumby Tesco Int LRP 0910 - example template PSV_China Prop Co P3PP Pack 1112" xfId="2422"/>
    <cellStyle name="_2005 Planning Day Template - Czech.xls Chart 58_LTP CIA Model" xfId="2423"/>
    <cellStyle name="_2005 Planning Day Template - Czech.xls Chart 58_LTP CIA Model_2008 Opening PnL_new model" xfId="2424"/>
    <cellStyle name="_2005 Planning Day Template - Czech.xls Chart 58_LTP CIA Model_CIA Express" xfId="2425"/>
    <cellStyle name="_2005 Planning Day Template - Czech.xls Chart 58_LTP CIA Model_CIA Express_CIA Express 6 years" xfId="2426"/>
    <cellStyle name="_2005 Planning Day Template - Czech.xls Chart 58_LTP CIA Model_CIA Guangyu Tieling PAG 9-10-2007" xfId="2427"/>
    <cellStyle name="_2005 Planning Day Template - Czech.xls Chart 58_LTP CIA Model_P3PP-New Store Programme" xfId="2428"/>
    <cellStyle name="_2005 Planning Day Template - Czech.xls Chart 58_LTP CIA Model_With PnL ratio_1" xfId="2429"/>
    <cellStyle name="_2005 Planning Day Template - Czech.xls Chart 58_LTP CIA Model_With PnL ratio_1_2008 Opening PnL_new model" xfId="2430"/>
    <cellStyle name="_2005 Planning Day Template - Czech.xls Chart 58_LTP CIA Model_With PnL ratio_1_CIA Express" xfId="2431"/>
    <cellStyle name="_2005 Planning Day Template - Czech.xls Chart 58_LTP CIA Model_With PnL ratio_1_CIA Express_CIA Express 6 years" xfId="2432"/>
    <cellStyle name="_2005 Planning Day Template - Czech.xls Chart 58_LTP CIA Model_With PnL ratio_1_CIA Guangyu Tieling PAG 9-10-2007" xfId="2433"/>
    <cellStyle name="_2005 Planning Day Template - Czech.xls Chart 58_LTP CIA Model_With PnL ratio_1_P3PP-New Store Programme" xfId="2434"/>
    <cellStyle name="_2005 Planning Day Template - Czech.xls Chart 58_P3PP-New Store Programme" xfId="2435"/>
    <cellStyle name="_2005 Planning Day Template - Czech.xls Chart 58_Planning Day pack Template - blank" xfId="2436"/>
    <cellStyle name="_2005 Planning Day Template - Czech.xls Chart 58_Planning Day pack Template - blank_China Prop Co P3PP Pack 1112" xfId="2437"/>
    <cellStyle name="_2005 Planning Day Template - Czech.xls Chart 58_Planning Day pack Template- Tem" xfId="2438"/>
    <cellStyle name="_2005 Planning Day Template - Czech.xls Chart 58_Planning Day pack Template- Tem_China Prop Co P3PP Pack 1112" xfId="2439"/>
    <cellStyle name="_2005 Planning Day Template - Czech.xls Chart 58_Poland Planning Day Pack" xfId="2440"/>
    <cellStyle name="_2005 Planning Day Template - Czech.xls Chart 58_Poland Planning Day Pack_China Prop Co P3PP Pack 1112" xfId="2441"/>
    <cellStyle name="_2005 Planning Day Template - Czech.xls Chart 58_Target affirmation" xfId="2442"/>
    <cellStyle name="_2005 Planning Day Template - Czech.xls Chart 58_Target affirmation_China Prop Co P3PP Pack 1112" xfId="2443"/>
    <cellStyle name="_2005 Planning Day Template - Czech.xls Chart 58_复件 CIA STANDARD MODEL CHINA 2007 LTP" xfId="2444"/>
    <cellStyle name="_2005 Planning Day Template - Czech.xls Chart 58_关键经营指标展示" xfId="2445"/>
    <cellStyle name="_2005 Planning Day Template - Czech.xls Chart 59" xfId="2446"/>
    <cellStyle name="_2005 Planning Day Template - Czech.xls Chart 59_2007 Review Day China" xfId="2447"/>
    <cellStyle name="_2005 Planning Day Template - Czech.xls Chart 59_2007 Review Day China_China Prop Co P3PP Pack 1112" xfId="2448"/>
    <cellStyle name="_2005 Planning Day Template - Czech.xls Chart 59_2007 Review Day China_关键经营指标展示" xfId="2449"/>
    <cellStyle name="_2005 Planning Day Template - Czech.xls Chart 59_2007 Review Day Czech" xfId="2450"/>
    <cellStyle name="_2005 Planning Day Template - Czech.xls Chart 59_2007 Review Day Czech_China Prop Co P3PP Pack 1112" xfId="2451"/>
    <cellStyle name="_2005 Planning Day Template - Czech.xls Chart 59_2007 Review Day Czech_关键经营指标展示" xfId="2452"/>
    <cellStyle name="_2005 Planning Day Template - Czech.xls Chart 59_2007 Review Day Poland" xfId="2453"/>
    <cellStyle name="_2005 Planning Day Template - Czech.xls Chart 59_2007 Review Day Poland_China Prop Co P3PP Pack 1112" xfId="2454"/>
    <cellStyle name="_2005 Planning Day Template - Czech.xls Chart 59_2007 Review Day Poland_关键经营指标展示" xfId="2455"/>
    <cellStyle name="_2005 Planning Day Template - Czech.xls Chart 59_2008 cfp draft" xfId="2456"/>
    <cellStyle name="_2005 Planning Day Template - Czech.xls Chart 59_2008 cfp draft_China Prop Co P3PP Pack 1112" xfId="2457"/>
    <cellStyle name="_2005 Planning Day Template - Czech.xls Chart 59_2008 cfp draft_关键经营指标展示" xfId="2458"/>
    <cellStyle name="_2005 Planning Day Template - Czech.xls Chart 59_2008 Opening PnL_new model" xfId="2459"/>
    <cellStyle name="_2005 Planning Day Template - Czech.xls Chart 59_2008 planning day draft" xfId="2460"/>
    <cellStyle name="_2005 Planning Day Template - Czech.xls Chart 59_2008 planning day draft_China Prop Co P3PP Pack 1112" xfId="2461"/>
    <cellStyle name="_2005 Planning Day Template - Czech.xls Chart 59_2008 planning day draft_关键经营指标展示" xfId="2462"/>
    <cellStyle name="_2005 Planning Day Template - Czech.xls Chart 59_Bob review pack (2)" xfId="2463"/>
    <cellStyle name="_2005 Planning Day Template - Czech.xls Chart 59_Bob review pack (2)_China Prop Co P3PP Pack 1112" xfId="2464"/>
    <cellStyle name="_2005 Planning Day Template - Czech.xls Chart 59_Bob review pack (2)_关键经营指标展示" xfId="2465"/>
    <cellStyle name="_2005 Planning Day Template - Czech.xls Chart 59_Bob review pack (3)" xfId="2466"/>
    <cellStyle name="_2005 Planning Day Template - Czech.xls Chart 59_Bob review pack (3)_China Prop Co P3PP Pack 1112" xfId="2467"/>
    <cellStyle name="_2005 Planning Day Template - Czech.xls Chart 59_Bob review pack (3)_关键经营指标展示" xfId="2468"/>
    <cellStyle name="_2005 Planning Day Template - Czech.xls Chart 59_Book1" xfId="2469"/>
    <cellStyle name="_2005 Planning Day Template - Czech.xls Chart 59_China CIA Model Jan 08" xfId="2470"/>
    <cellStyle name="_2005 Planning Day Template - Czech.xls Chart 59_China CIA Model Sep 08(2008 LTP)" xfId="2471"/>
    <cellStyle name="_2005 Planning Day Template - Czech.xls Chart 59_China Prop Co P3PP Pack 1112" xfId="2472"/>
    <cellStyle name="_2005 Planning Day Template - Czech.xls Chart 59_CIA Express 6 years" xfId="2473"/>
    <cellStyle name="_2005 Planning Day Template - Czech.xls Chart 59_CIA Guangyu Tieling PAG 9-10-2007" xfId="2474"/>
    <cellStyle name="_2005 Planning Day Template - Czech.xls Chart 59_CIA Qianshan New STD" xfId="2475"/>
    <cellStyle name="_2005 Planning Day Template - Czech.xls Chart 59_CIA Qianshan New STD_2008 Opening PnL_new model" xfId="2476"/>
    <cellStyle name="_2005 Planning Day Template - Czech.xls Chart 59_CIA Qianshan New STD_CIA Express" xfId="2477"/>
    <cellStyle name="_2005 Planning Day Template - Czech.xls Chart 59_CIA Qianshan New STD_CIA Express_CIA Express 6 years" xfId="2478"/>
    <cellStyle name="_2005 Planning Day Template - Czech.xls Chart 59_CIA Qianshan New STD_CIA Guangyu Tieling PAG 9-10-2007" xfId="2479"/>
    <cellStyle name="_2005 Planning Day Template - Czech.xls Chart 59_CIA Qianshan New STD_P3PP-New Store Programme" xfId="2480"/>
    <cellStyle name="_2005 Planning Day Template - Czech.xls Chart 59_CIA Shangnan PAC 25-6-2008 v2" xfId="2481"/>
    <cellStyle name="_2005 Planning Day Template - Czech.xls Chart 59_CIA STANDARD MODEL CHINA 2007 LTP_1" xfId="2482"/>
    <cellStyle name="_2005 Planning Day Template - Czech.xls Chart 59_dunnhumby Tesco Int LRP 0910 - example template PSV" xfId="2483"/>
    <cellStyle name="_2005 Planning Day Template - Czech.xls Chart 59_dunnhumby Tesco Int LRP 0910 - example template PSV_China Prop Co P3PP Pack 1112" xfId="2484"/>
    <cellStyle name="_2005 Planning Day Template - Czech.xls Chart 59_LTP CIA Model" xfId="2485"/>
    <cellStyle name="_2005 Planning Day Template - Czech.xls Chart 59_LTP CIA Model_2008 Opening PnL_new model" xfId="2486"/>
    <cellStyle name="_2005 Planning Day Template - Czech.xls Chart 59_LTP CIA Model_CIA Express" xfId="2487"/>
    <cellStyle name="_2005 Planning Day Template - Czech.xls Chart 59_LTP CIA Model_CIA Express_CIA Express 6 years" xfId="2488"/>
    <cellStyle name="_2005 Planning Day Template - Czech.xls Chart 59_LTP CIA Model_CIA Guangyu Tieling PAG 9-10-2007" xfId="2489"/>
    <cellStyle name="_2005 Planning Day Template - Czech.xls Chart 59_LTP CIA Model_P3PP-New Store Programme" xfId="2490"/>
    <cellStyle name="_2005 Planning Day Template - Czech.xls Chart 59_LTP CIA Model_With PnL ratio_1" xfId="2491"/>
    <cellStyle name="_2005 Planning Day Template - Czech.xls Chart 59_LTP CIA Model_With PnL ratio_1_2008 Opening PnL_new model" xfId="2492"/>
    <cellStyle name="_2005 Planning Day Template - Czech.xls Chart 59_LTP CIA Model_With PnL ratio_1_CIA Express" xfId="2493"/>
    <cellStyle name="_2005 Planning Day Template - Czech.xls Chart 59_LTP CIA Model_With PnL ratio_1_CIA Express_CIA Express 6 years" xfId="2494"/>
    <cellStyle name="_2005 Planning Day Template - Czech.xls Chart 59_LTP CIA Model_With PnL ratio_1_CIA Guangyu Tieling PAG 9-10-2007" xfId="2495"/>
    <cellStyle name="_2005 Planning Day Template - Czech.xls Chart 59_LTP CIA Model_With PnL ratio_1_P3PP-New Store Programme" xfId="2496"/>
    <cellStyle name="_2005 Planning Day Template - Czech.xls Chart 59_P3PP-New Store Programme" xfId="2497"/>
    <cellStyle name="_2005 Planning Day Template - Czech.xls Chart 59_Planning Day pack Template - blank" xfId="2498"/>
    <cellStyle name="_2005 Planning Day Template - Czech.xls Chart 59_Planning Day pack Template - blank_China Prop Co P3PP Pack 1112" xfId="2499"/>
    <cellStyle name="_2005 Planning Day Template - Czech.xls Chart 59_Planning Day pack Template- Tem" xfId="2500"/>
    <cellStyle name="_2005 Planning Day Template - Czech.xls Chart 59_Planning Day pack Template- Tem_China Prop Co P3PP Pack 1112" xfId="2501"/>
    <cellStyle name="_2005 Planning Day Template - Czech.xls Chart 59_Poland Planning Day Pack" xfId="2502"/>
    <cellStyle name="_2005 Planning Day Template - Czech.xls Chart 59_Poland Planning Day Pack_China Prop Co P3PP Pack 1112" xfId="2503"/>
    <cellStyle name="_2005 Planning Day Template - Czech.xls Chart 59_Target affirmation" xfId="2504"/>
    <cellStyle name="_2005 Planning Day Template - Czech.xls Chart 59_Target affirmation_China Prop Co P3PP Pack 1112" xfId="2505"/>
    <cellStyle name="_2005 Planning Day Template - Czech.xls Chart 59_复件 CIA STANDARD MODEL CHINA 2007 LTP" xfId="2506"/>
    <cellStyle name="_2005 Planning Day Template - Czech.xls Chart 59_关键经营指标展示" xfId="2507"/>
    <cellStyle name="_2005 Planning Day Template - Czech.xls Chart 60" xfId="2508"/>
    <cellStyle name="_2005 Planning Day Template - Czech.xls Chart 60_2007 Review Day China" xfId="2509"/>
    <cellStyle name="_2005 Planning Day Template - Czech.xls Chart 60_2007 Review Day China_China Prop Co P3PP Pack 1112" xfId="2510"/>
    <cellStyle name="_2005 Planning Day Template - Czech.xls Chart 60_2007 Review Day China_关键经营指标展示" xfId="2511"/>
    <cellStyle name="_2005 Planning Day Template - Czech.xls Chart 60_2007 Review Day Czech" xfId="2512"/>
    <cellStyle name="_2005 Planning Day Template - Czech.xls Chart 60_2007 Review Day Czech_China Prop Co P3PP Pack 1112" xfId="2513"/>
    <cellStyle name="_2005 Planning Day Template - Czech.xls Chart 60_2007 Review Day Czech_关键经营指标展示" xfId="2514"/>
    <cellStyle name="_2005 Planning Day Template - Czech.xls Chart 60_2007 Review Day Poland" xfId="2515"/>
    <cellStyle name="_2005 Planning Day Template - Czech.xls Chart 60_2007 Review Day Poland_China Prop Co P3PP Pack 1112" xfId="2516"/>
    <cellStyle name="_2005 Planning Day Template - Czech.xls Chart 60_2007 Review Day Poland_关键经营指标展示" xfId="2517"/>
    <cellStyle name="_2005 Planning Day Template - Czech.xls Chart 60_2008 cfp draft" xfId="2518"/>
    <cellStyle name="_2005 Planning Day Template - Czech.xls Chart 60_2008 cfp draft_China Prop Co P3PP Pack 1112" xfId="2519"/>
    <cellStyle name="_2005 Planning Day Template - Czech.xls Chart 60_2008 cfp draft_关键经营指标展示" xfId="2520"/>
    <cellStyle name="_2005 Planning Day Template - Czech.xls Chart 60_2008 Opening PnL_new model" xfId="2521"/>
    <cellStyle name="_2005 Planning Day Template - Czech.xls Chart 60_2008 planning day draft" xfId="2522"/>
    <cellStyle name="_2005 Planning Day Template - Czech.xls Chart 60_2008 planning day draft_China Prop Co P3PP Pack 1112" xfId="2523"/>
    <cellStyle name="_2005 Planning Day Template - Czech.xls Chart 60_2008 planning day draft_关键经营指标展示" xfId="2524"/>
    <cellStyle name="_2005 Planning Day Template - Czech.xls Chart 60_Bob review pack (2)" xfId="2525"/>
    <cellStyle name="_2005 Planning Day Template - Czech.xls Chart 60_Bob review pack (2)_China Prop Co P3PP Pack 1112" xfId="2526"/>
    <cellStyle name="_2005 Planning Day Template - Czech.xls Chart 60_Bob review pack (2)_关键经营指标展示" xfId="2527"/>
    <cellStyle name="_2005 Planning Day Template - Czech.xls Chart 60_Bob review pack (3)" xfId="2528"/>
    <cellStyle name="_2005 Planning Day Template - Czech.xls Chart 60_Bob review pack (3)_China Prop Co P3PP Pack 1112" xfId="2529"/>
    <cellStyle name="_2005 Planning Day Template - Czech.xls Chart 60_Bob review pack (3)_关键经营指标展示" xfId="2530"/>
    <cellStyle name="_2005 Planning Day Template - Czech.xls Chart 60_Book1" xfId="2531"/>
    <cellStyle name="_2005 Planning Day Template - Czech.xls Chart 60_China CIA Model Jan 08" xfId="2532"/>
    <cellStyle name="_2005 Planning Day Template - Czech.xls Chart 60_China CIA Model Sep 08(2008 LTP)" xfId="2533"/>
    <cellStyle name="_2005 Planning Day Template - Czech.xls Chart 60_China Prop Co P3PP Pack 1112" xfId="2534"/>
    <cellStyle name="_2005 Planning Day Template - Czech.xls Chart 60_CIA Express 6 years" xfId="2535"/>
    <cellStyle name="_2005 Planning Day Template - Czech.xls Chart 60_CIA Guangyu Tieling PAG 9-10-2007" xfId="2536"/>
    <cellStyle name="_2005 Planning Day Template - Czech.xls Chart 60_CIA Qianshan New STD" xfId="2537"/>
    <cellStyle name="_2005 Planning Day Template - Czech.xls Chart 60_CIA Qianshan New STD_2008 Opening PnL_new model" xfId="2538"/>
    <cellStyle name="_2005 Planning Day Template - Czech.xls Chart 60_CIA Qianshan New STD_CIA Express" xfId="2539"/>
    <cellStyle name="_2005 Planning Day Template - Czech.xls Chart 60_CIA Qianshan New STD_CIA Express_CIA Express 6 years" xfId="2540"/>
    <cellStyle name="_2005 Planning Day Template - Czech.xls Chart 60_CIA Qianshan New STD_CIA Guangyu Tieling PAG 9-10-2007" xfId="2541"/>
    <cellStyle name="_2005 Planning Day Template - Czech.xls Chart 60_CIA Qianshan New STD_P3PP-New Store Programme" xfId="2542"/>
    <cellStyle name="_2005 Planning Day Template - Czech.xls Chart 60_CIA Shangnan PAC 25-6-2008 v2" xfId="2543"/>
    <cellStyle name="_2005 Planning Day Template - Czech.xls Chart 60_CIA STANDARD MODEL CHINA 2007 LTP_1" xfId="2544"/>
    <cellStyle name="_2005 Planning Day Template - Czech.xls Chart 60_dunnhumby Tesco Int LRP 0910 - example template PSV" xfId="2545"/>
    <cellStyle name="_2005 Planning Day Template - Czech.xls Chart 60_dunnhumby Tesco Int LRP 0910 - example template PSV_China Prop Co P3PP Pack 1112" xfId="2546"/>
    <cellStyle name="_2005 Planning Day Template - Czech.xls Chart 60_LTP CIA Model" xfId="2547"/>
    <cellStyle name="_2005 Planning Day Template - Czech.xls Chart 60_LTP CIA Model_2008 Opening PnL_new model" xfId="2548"/>
    <cellStyle name="_2005 Planning Day Template - Czech.xls Chart 60_LTP CIA Model_CIA Express" xfId="2549"/>
    <cellStyle name="_2005 Planning Day Template - Czech.xls Chart 60_LTP CIA Model_CIA Express_CIA Express 6 years" xfId="2550"/>
    <cellStyle name="_2005 Planning Day Template - Czech.xls Chart 60_LTP CIA Model_CIA Guangyu Tieling PAG 9-10-2007" xfId="2551"/>
    <cellStyle name="_2005 Planning Day Template - Czech.xls Chart 60_LTP CIA Model_P3PP-New Store Programme" xfId="2552"/>
    <cellStyle name="_2005 Planning Day Template - Czech.xls Chart 60_LTP CIA Model_With PnL ratio_1" xfId="2553"/>
    <cellStyle name="_2005 Planning Day Template - Czech.xls Chart 60_LTP CIA Model_With PnL ratio_1_2008 Opening PnL_new model" xfId="2554"/>
    <cellStyle name="_2005 Planning Day Template - Czech.xls Chart 60_LTP CIA Model_With PnL ratio_1_CIA Express" xfId="2555"/>
    <cellStyle name="_2005 Planning Day Template - Czech.xls Chart 60_LTP CIA Model_With PnL ratio_1_CIA Express_CIA Express 6 years" xfId="2556"/>
    <cellStyle name="_2005 Planning Day Template - Czech.xls Chart 60_LTP CIA Model_With PnL ratio_1_CIA Guangyu Tieling PAG 9-10-2007" xfId="2557"/>
    <cellStyle name="_2005 Planning Day Template - Czech.xls Chart 60_LTP CIA Model_With PnL ratio_1_P3PP-New Store Programme" xfId="2558"/>
    <cellStyle name="_2005 Planning Day Template - Czech.xls Chart 60_P3PP-New Store Programme" xfId="2559"/>
    <cellStyle name="_2005 Planning Day Template - Czech.xls Chart 60_Planning Day pack Template - blank" xfId="2560"/>
    <cellStyle name="_2005 Planning Day Template - Czech.xls Chart 60_Planning Day pack Template - blank_China Prop Co P3PP Pack 1112" xfId="2561"/>
    <cellStyle name="_2005 Planning Day Template - Czech.xls Chart 60_Planning Day pack Template- Tem" xfId="2562"/>
    <cellStyle name="_2005 Planning Day Template - Czech.xls Chart 60_Planning Day pack Template- Tem_China Prop Co P3PP Pack 1112" xfId="2563"/>
    <cellStyle name="_2005 Planning Day Template - Czech.xls Chart 60_Poland Planning Day Pack" xfId="2564"/>
    <cellStyle name="_2005 Planning Day Template - Czech.xls Chart 60_Poland Planning Day Pack_China Prop Co P3PP Pack 1112" xfId="2565"/>
    <cellStyle name="_2005 Planning Day Template - Czech.xls Chart 60_Target affirmation" xfId="2566"/>
    <cellStyle name="_2005 Planning Day Template - Czech.xls Chart 60_Target affirmation_China Prop Co P3PP Pack 1112" xfId="2567"/>
    <cellStyle name="_2005 Planning Day Template - Czech.xls Chart 60_复件 CIA STANDARD MODEL CHINA 2007 LTP" xfId="2568"/>
    <cellStyle name="_2005 Planning Day Template - Czech.xls Chart 60_关键经营指标展示" xfId="2569"/>
    <cellStyle name="_2005 Planning Day Template - Czech.xls Chart 61" xfId="2570"/>
    <cellStyle name="_2005 Planning Day Template - Czech.xls Chart 61_2007 Review Day China" xfId="2571"/>
    <cellStyle name="_2005 Planning Day Template - Czech.xls Chart 61_2007 Review Day China_China Prop Co P3PP Pack 1112" xfId="2572"/>
    <cellStyle name="_2005 Planning Day Template - Czech.xls Chart 61_2007 Review Day China_关键经营指标展示" xfId="2573"/>
    <cellStyle name="_2005 Planning Day Template - Czech.xls Chart 61_2007 Review Day Czech" xfId="2574"/>
    <cellStyle name="_2005 Planning Day Template - Czech.xls Chart 61_2007 Review Day Czech_China Prop Co P3PP Pack 1112" xfId="2575"/>
    <cellStyle name="_2005 Planning Day Template - Czech.xls Chart 61_2007 Review Day Czech_关键经营指标展示" xfId="2576"/>
    <cellStyle name="_2005 Planning Day Template - Czech.xls Chart 61_2007 Review Day Poland" xfId="2577"/>
    <cellStyle name="_2005 Planning Day Template - Czech.xls Chart 61_2007 Review Day Poland_China Prop Co P3PP Pack 1112" xfId="2578"/>
    <cellStyle name="_2005 Planning Day Template - Czech.xls Chart 61_2007 Review Day Poland_关键经营指标展示" xfId="2579"/>
    <cellStyle name="_2005 Planning Day Template - Czech.xls Chart 61_2008 cfp draft" xfId="2580"/>
    <cellStyle name="_2005 Planning Day Template - Czech.xls Chart 61_2008 cfp draft_China Prop Co P3PP Pack 1112" xfId="2581"/>
    <cellStyle name="_2005 Planning Day Template - Czech.xls Chart 61_2008 cfp draft_关键经营指标展示" xfId="2582"/>
    <cellStyle name="_2005 Planning Day Template - Czech.xls Chart 61_2008 Opening PnL_new model" xfId="2583"/>
    <cellStyle name="_2005 Planning Day Template - Czech.xls Chart 61_2008 planning day draft" xfId="2584"/>
    <cellStyle name="_2005 Planning Day Template - Czech.xls Chart 61_2008 planning day draft_China Prop Co P3PP Pack 1112" xfId="2585"/>
    <cellStyle name="_2005 Planning Day Template - Czech.xls Chart 61_2008 planning day draft_关键经营指标展示" xfId="2586"/>
    <cellStyle name="_2005 Planning Day Template - Czech.xls Chart 61_Bob review pack (2)" xfId="2587"/>
    <cellStyle name="_2005 Planning Day Template - Czech.xls Chart 61_Bob review pack (2)_China Prop Co P3PP Pack 1112" xfId="2588"/>
    <cellStyle name="_2005 Planning Day Template - Czech.xls Chart 61_Bob review pack (2)_关键经营指标展示" xfId="2589"/>
    <cellStyle name="_2005 Planning Day Template - Czech.xls Chart 61_Bob review pack (3)" xfId="2590"/>
    <cellStyle name="_2005 Planning Day Template - Czech.xls Chart 61_Bob review pack (3)_China Prop Co P3PP Pack 1112" xfId="2591"/>
    <cellStyle name="_2005 Planning Day Template - Czech.xls Chart 61_Bob review pack (3)_关键经营指标展示" xfId="2592"/>
    <cellStyle name="_2005 Planning Day Template - Czech.xls Chart 61_Book1" xfId="2593"/>
    <cellStyle name="_2005 Planning Day Template - Czech.xls Chart 61_China CIA Model Jan 08" xfId="2594"/>
    <cellStyle name="_2005 Planning Day Template - Czech.xls Chart 61_China CIA Model Sep 08(2008 LTP)" xfId="2595"/>
    <cellStyle name="_2005 Planning Day Template - Czech.xls Chart 61_China Prop Co P3PP Pack 1112" xfId="2596"/>
    <cellStyle name="_2005 Planning Day Template - Czech.xls Chart 61_CIA Express 6 years" xfId="2597"/>
    <cellStyle name="_2005 Planning Day Template - Czech.xls Chart 61_CIA Guangyu Tieling PAG 9-10-2007" xfId="2598"/>
    <cellStyle name="_2005 Planning Day Template - Czech.xls Chart 61_CIA Qianshan New STD" xfId="2599"/>
    <cellStyle name="_2005 Planning Day Template - Czech.xls Chart 61_CIA Qianshan New STD_2008 Opening PnL_new model" xfId="2600"/>
    <cellStyle name="_2005 Planning Day Template - Czech.xls Chart 61_CIA Qianshan New STD_CIA Express" xfId="2601"/>
    <cellStyle name="_2005 Planning Day Template - Czech.xls Chart 61_CIA Qianshan New STD_CIA Express_CIA Express 6 years" xfId="2602"/>
    <cellStyle name="_2005 Planning Day Template - Czech.xls Chart 61_CIA Qianshan New STD_CIA Guangyu Tieling PAG 9-10-2007" xfId="2603"/>
    <cellStyle name="_2005 Planning Day Template - Czech.xls Chart 61_CIA Qianshan New STD_P3PP-New Store Programme" xfId="2604"/>
    <cellStyle name="_2005 Planning Day Template - Czech.xls Chart 61_CIA Shangnan PAC 25-6-2008 v2" xfId="2605"/>
    <cellStyle name="_2005 Planning Day Template - Czech.xls Chart 61_CIA STANDARD MODEL CHINA 2007 LTP_1" xfId="2606"/>
    <cellStyle name="_2005 Planning Day Template - Czech.xls Chart 61_dunnhumby Tesco Int LRP 0910 - example template PSV" xfId="2607"/>
    <cellStyle name="_2005 Planning Day Template - Czech.xls Chart 61_dunnhumby Tesco Int LRP 0910 - example template PSV_China Prop Co P3PP Pack 1112" xfId="2608"/>
    <cellStyle name="_2005 Planning Day Template - Czech.xls Chart 61_LTP CIA Model" xfId="2609"/>
    <cellStyle name="_2005 Planning Day Template - Czech.xls Chart 61_LTP CIA Model_2008 Opening PnL_new model" xfId="2610"/>
    <cellStyle name="_2005 Planning Day Template - Czech.xls Chart 61_LTP CIA Model_CIA Express" xfId="2611"/>
    <cellStyle name="_2005 Planning Day Template - Czech.xls Chart 61_LTP CIA Model_CIA Express_CIA Express 6 years" xfId="2612"/>
    <cellStyle name="_2005 Planning Day Template - Czech.xls Chart 61_LTP CIA Model_CIA Guangyu Tieling PAG 9-10-2007" xfId="2613"/>
    <cellStyle name="_2005 Planning Day Template - Czech.xls Chart 61_LTP CIA Model_P3PP-New Store Programme" xfId="2614"/>
    <cellStyle name="_2005 Planning Day Template - Czech.xls Chart 61_LTP CIA Model_With PnL ratio_1" xfId="2615"/>
    <cellStyle name="_2005 Planning Day Template - Czech.xls Chart 61_LTP CIA Model_With PnL ratio_1_2008 Opening PnL_new model" xfId="2616"/>
    <cellStyle name="_2005 Planning Day Template - Czech.xls Chart 61_LTP CIA Model_With PnL ratio_1_CIA Express" xfId="2617"/>
    <cellStyle name="_2005 Planning Day Template - Czech.xls Chart 61_LTP CIA Model_With PnL ratio_1_CIA Express_CIA Express 6 years" xfId="2618"/>
    <cellStyle name="_2005 Planning Day Template - Czech.xls Chart 61_LTP CIA Model_With PnL ratio_1_CIA Guangyu Tieling PAG 9-10-2007" xfId="2619"/>
    <cellStyle name="_2005 Planning Day Template - Czech.xls Chart 61_LTP CIA Model_With PnL ratio_1_P3PP-New Store Programme" xfId="2620"/>
    <cellStyle name="_2005 Planning Day Template - Czech.xls Chart 61_P3PP-New Store Programme" xfId="2621"/>
    <cellStyle name="_2005 Planning Day Template - Czech.xls Chart 61_Planning Day pack Template - blank" xfId="2622"/>
    <cellStyle name="_2005 Planning Day Template - Czech.xls Chart 61_Planning Day pack Template - blank_China Prop Co P3PP Pack 1112" xfId="2623"/>
    <cellStyle name="_2005 Planning Day Template - Czech.xls Chart 61_Planning Day pack Template- Tem" xfId="2624"/>
    <cellStyle name="_2005 Planning Day Template - Czech.xls Chart 61_Planning Day pack Template- Tem_China Prop Co P3PP Pack 1112" xfId="2625"/>
    <cellStyle name="_2005 Planning Day Template - Czech.xls Chart 61_Poland Planning Day Pack" xfId="2626"/>
    <cellStyle name="_2005 Planning Day Template - Czech.xls Chart 61_Poland Planning Day Pack_China Prop Co P3PP Pack 1112" xfId="2627"/>
    <cellStyle name="_2005 Planning Day Template - Czech.xls Chart 61_Target affirmation" xfId="2628"/>
    <cellStyle name="_2005 Planning Day Template - Czech.xls Chart 61_Target affirmation_China Prop Co P3PP Pack 1112" xfId="2629"/>
    <cellStyle name="_2005 Planning Day Template - Czech.xls Chart 61_复件 CIA STANDARD MODEL CHINA 2007 LTP" xfId="2630"/>
    <cellStyle name="_2005 Planning Day Template - Czech.xls Chart 61_关键经营指标展示" xfId="2631"/>
    <cellStyle name="_2005 Planning Day Template - Czech.xls Chart 62" xfId="2632"/>
    <cellStyle name="_2005 Planning Day Template - Czech.xls Chart 62_2007 Review Day China" xfId="2633"/>
    <cellStyle name="_2005 Planning Day Template - Czech.xls Chart 62_2007 Review Day China_China Prop Co P3PP Pack 1112" xfId="2634"/>
    <cellStyle name="_2005 Planning Day Template - Czech.xls Chart 62_2007 Review Day China_关键经营指标展示" xfId="2635"/>
    <cellStyle name="_2005 Planning Day Template - Czech.xls Chart 62_2007 Review Day Czech" xfId="2636"/>
    <cellStyle name="_2005 Planning Day Template - Czech.xls Chart 62_2007 Review Day Czech_China Prop Co P3PP Pack 1112" xfId="2637"/>
    <cellStyle name="_2005 Planning Day Template - Czech.xls Chart 62_2007 Review Day Czech_关键经营指标展示" xfId="2638"/>
    <cellStyle name="_2005 Planning Day Template - Czech.xls Chart 62_2007 Review Day Poland" xfId="2639"/>
    <cellStyle name="_2005 Planning Day Template - Czech.xls Chart 62_2007 Review Day Poland_China Prop Co P3PP Pack 1112" xfId="2640"/>
    <cellStyle name="_2005 Planning Day Template - Czech.xls Chart 62_2007 Review Day Poland_关键经营指标展示" xfId="2641"/>
    <cellStyle name="_2005 Planning Day Template - Czech.xls Chart 62_2008 cfp draft" xfId="2642"/>
    <cellStyle name="_2005 Planning Day Template - Czech.xls Chart 62_2008 cfp draft_China Prop Co P3PP Pack 1112" xfId="2643"/>
    <cellStyle name="_2005 Planning Day Template - Czech.xls Chart 62_2008 cfp draft_关键经营指标展示" xfId="2644"/>
    <cellStyle name="_2005 Planning Day Template - Czech.xls Chart 62_2008 Opening PnL_new model" xfId="2645"/>
    <cellStyle name="_2005 Planning Day Template - Czech.xls Chart 62_2008 planning day draft" xfId="2646"/>
    <cellStyle name="_2005 Planning Day Template - Czech.xls Chart 62_2008 planning day draft_China Prop Co P3PP Pack 1112" xfId="2647"/>
    <cellStyle name="_2005 Planning Day Template - Czech.xls Chart 62_2008 planning day draft_关键经营指标展示" xfId="2648"/>
    <cellStyle name="_2005 Planning Day Template - Czech.xls Chart 62_Bob review pack (2)" xfId="2649"/>
    <cellStyle name="_2005 Planning Day Template - Czech.xls Chart 62_Bob review pack (2)_China Prop Co P3PP Pack 1112" xfId="2650"/>
    <cellStyle name="_2005 Planning Day Template - Czech.xls Chart 62_Bob review pack (2)_关键经营指标展示" xfId="2651"/>
    <cellStyle name="_2005 Planning Day Template - Czech.xls Chart 62_Bob review pack (3)" xfId="2652"/>
    <cellStyle name="_2005 Planning Day Template - Czech.xls Chart 62_Bob review pack (3)_China Prop Co P3PP Pack 1112" xfId="2653"/>
    <cellStyle name="_2005 Planning Day Template - Czech.xls Chart 62_Bob review pack (3)_关键经营指标展示" xfId="2654"/>
    <cellStyle name="_2005 Planning Day Template - Czech.xls Chart 62_Book1" xfId="2655"/>
    <cellStyle name="_2005 Planning Day Template - Czech.xls Chart 62_China CIA Model Jan 08" xfId="2656"/>
    <cellStyle name="_2005 Planning Day Template - Czech.xls Chart 62_China CIA Model Sep 08(2008 LTP)" xfId="2657"/>
    <cellStyle name="_2005 Planning Day Template - Czech.xls Chart 62_China Prop Co P3PP Pack 1112" xfId="2658"/>
    <cellStyle name="_2005 Planning Day Template - Czech.xls Chart 62_CIA Express 6 years" xfId="2659"/>
    <cellStyle name="_2005 Planning Day Template - Czech.xls Chart 62_CIA Guangyu Tieling PAG 9-10-2007" xfId="2660"/>
    <cellStyle name="_2005 Planning Day Template - Czech.xls Chart 62_CIA Qianshan New STD" xfId="2661"/>
    <cellStyle name="_2005 Planning Day Template - Czech.xls Chart 62_CIA Qianshan New STD_2008 Opening PnL_new model" xfId="2662"/>
    <cellStyle name="_2005 Planning Day Template - Czech.xls Chart 62_CIA Qianshan New STD_CIA Express" xfId="2663"/>
    <cellStyle name="_2005 Planning Day Template - Czech.xls Chart 62_CIA Qianshan New STD_CIA Express_CIA Express 6 years" xfId="2664"/>
    <cellStyle name="_2005 Planning Day Template - Czech.xls Chart 62_CIA Qianshan New STD_CIA Guangyu Tieling PAG 9-10-2007" xfId="2665"/>
    <cellStyle name="_2005 Planning Day Template - Czech.xls Chart 62_CIA Qianshan New STD_P3PP-New Store Programme" xfId="2666"/>
    <cellStyle name="_2005 Planning Day Template - Czech.xls Chart 62_CIA Shangnan PAC 25-6-2008 v2" xfId="2667"/>
    <cellStyle name="_2005 Planning Day Template - Czech.xls Chart 62_CIA STANDARD MODEL CHINA 2007 LTP_1" xfId="2668"/>
    <cellStyle name="_2005 Planning Day Template - Czech.xls Chart 62_dunnhumby Tesco Int LRP 0910 - example template PSV" xfId="2669"/>
    <cellStyle name="_2005 Planning Day Template - Czech.xls Chart 62_dunnhumby Tesco Int LRP 0910 - example template PSV_China Prop Co P3PP Pack 1112" xfId="2670"/>
    <cellStyle name="_2005 Planning Day Template - Czech.xls Chart 62_LTP CIA Model" xfId="2671"/>
    <cellStyle name="_2005 Planning Day Template - Czech.xls Chart 62_LTP CIA Model_2008 Opening PnL_new model" xfId="2672"/>
    <cellStyle name="_2005 Planning Day Template - Czech.xls Chart 62_LTP CIA Model_CIA Express" xfId="2673"/>
    <cellStyle name="_2005 Planning Day Template - Czech.xls Chart 62_LTP CIA Model_CIA Express_CIA Express 6 years" xfId="2674"/>
    <cellStyle name="_2005 Planning Day Template - Czech.xls Chart 62_LTP CIA Model_CIA Guangyu Tieling PAG 9-10-2007" xfId="2675"/>
    <cellStyle name="_2005 Planning Day Template - Czech.xls Chart 62_LTP CIA Model_P3PP-New Store Programme" xfId="2676"/>
    <cellStyle name="_2005 Planning Day Template - Czech.xls Chart 62_LTP CIA Model_With PnL ratio_1" xfId="2677"/>
    <cellStyle name="_2005 Planning Day Template - Czech.xls Chart 62_LTP CIA Model_With PnL ratio_1_2008 Opening PnL_new model" xfId="2678"/>
    <cellStyle name="_2005 Planning Day Template - Czech.xls Chart 62_LTP CIA Model_With PnL ratio_1_CIA Express" xfId="2679"/>
    <cellStyle name="_2005 Planning Day Template - Czech.xls Chart 62_LTP CIA Model_With PnL ratio_1_CIA Express_CIA Express 6 years" xfId="2680"/>
    <cellStyle name="_2005 Planning Day Template - Czech.xls Chart 62_LTP CIA Model_With PnL ratio_1_CIA Guangyu Tieling PAG 9-10-2007" xfId="2681"/>
    <cellStyle name="_2005 Planning Day Template - Czech.xls Chart 62_LTP CIA Model_With PnL ratio_1_P3PP-New Store Programme" xfId="2682"/>
    <cellStyle name="_2005 Planning Day Template - Czech.xls Chart 62_P3PP-New Store Programme" xfId="2683"/>
    <cellStyle name="_2005 Planning Day Template - Czech.xls Chart 62_Planning Day pack Template - blank" xfId="2684"/>
    <cellStyle name="_2005 Planning Day Template - Czech.xls Chart 62_Planning Day pack Template - blank_China Prop Co P3PP Pack 1112" xfId="2685"/>
    <cellStyle name="_2005 Planning Day Template - Czech.xls Chart 62_Planning Day pack Template- Tem" xfId="2686"/>
    <cellStyle name="_2005 Planning Day Template - Czech.xls Chart 62_Planning Day pack Template- Tem_China Prop Co P3PP Pack 1112" xfId="2687"/>
    <cellStyle name="_2005 Planning Day Template - Czech.xls Chart 62_Poland Planning Day Pack" xfId="2688"/>
    <cellStyle name="_2005 Planning Day Template - Czech.xls Chart 62_Poland Planning Day Pack_China Prop Co P3PP Pack 1112" xfId="2689"/>
    <cellStyle name="_2005 Planning Day Template - Czech.xls Chart 62_Target affirmation" xfId="2690"/>
    <cellStyle name="_2005 Planning Day Template - Czech.xls Chart 62_Target affirmation_China Prop Co P3PP Pack 1112" xfId="2691"/>
    <cellStyle name="_2005 Planning Day Template - Czech.xls Chart 62_复件 CIA STANDARD MODEL CHINA 2007 LTP" xfId="2692"/>
    <cellStyle name="_2005 Planning Day Template - Czech.xls Chart 62_关键经营指标展示" xfId="2693"/>
    <cellStyle name="_2005 Planning Day Template - Czech.xls Chart 63" xfId="2694"/>
    <cellStyle name="_2005 Planning Day Template - Czech.xls Chart 63_2007 Review Day China" xfId="2695"/>
    <cellStyle name="_2005 Planning Day Template - Czech.xls Chart 63_2007 Review Day China_China Prop Co P3PP Pack 1112" xfId="2696"/>
    <cellStyle name="_2005 Planning Day Template - Czech.xls Chart 63_2007 Review Day China_关键经营指标展示" xfId="2697"/>
    <cellStyle name="_2005 Planning Day Template - Czech.xls Chart 63_2007 Review Day Czech" xfId="2698"/>
    <cellStyle name="_2005 Planning Day Template - Czech.xls Chart 63_2007 Review Day Czech_China Prop Co P3PP Pack 1112" xfId="2699"/>
    <cellStyle name="_2005 Planning Day Template - Czech.xls Chart 63_2007 Review Day Czech_关键经营指标展示" xfId="2700"/>
    <cellStyle name="_2005 Planning Day Template - Czech.xls Chart 63_2007 Review Day Poland" xfId="2701"/>
    <cellStyle name="_2005 Planning Day Template - Czech.xls Chart 63_2007 Review Day Poland_China Prop Co P3PP Pack 1112" xfId="2702"/>
    <cellStyle name="_2005 Planning Day Template - Czech.xls Chart 63_2007 Review Day Poland_关键经营指标展示" xfId="2703"/>
    <cellStyle name="_2005 Planning Day Template - Czech.xls Chart 63_2008 cfp draft" xfId="2704"/>
    <cellStyle name="_2005 Planning Day Template - Czech.xls Chart 63_2008 cfp draft_China Prop Co P3PP Pack 1112" xfId="2705"/>
    <cellStyle name="_2005 Planning Day Template - Czech.xls Chart 63_2008 cfp draft_关键经营指标展示" xfId="2706"/>
    <cellStyle name="_2005 Planning Day Template - Czech.xls Chart 63_2008 Opening PnL_new model" xfId="2707"/>
    <cellStyle name="_2005 Planning Day Template - Czech.xls Chart 63_2008 planning day draft" xfId="2708"/>
    <cellStyle name="_2005 Planning Day Template - Czech.xls Chart 63_2008 planning day draft_China Prop Co P3PP Pack 1112" xfId="2709"/>
    <cellStyle name="_2005 Planning Day Template - Czech.xls Chart 63_2008 planning day draft_关键经营指标展示" xfId="2710"/>
    <cellStyle name="_2005 Planning Day Template - Czech.xls Chart 63_Bob review pack (2)" xfId="2711"/>
    <cellStyle name="_2005 Planning Day Template - Czech.xls Chart 63_Bob review pack (2)_China Prop Co P3PP Pack 1112" xfId="2712"/>
    <cellStyle name="_2005 Planning Day Template - Czech.xls Chart 63_Bob review pack (2)_关键经营指标展示" xfId="2713"/>
    <cellStyle name="_2005 Planning Day Template - Czech.xls Chart 63_Bob review pack (3)" xfId="2714"/>
    <cellStyle name="_2005 Planning Day Template - Czech.xls Chart 63_Bob review pack (3)_China Prop Co P3PP Pack 1112" xfId="2715"/>
    <cellStyle name="_2005 Planning Day Template - Czech.xls Chart 63_Bob review pack (3)_关键经营指标展示" xfId="2716"/>
    <cellStyle name="_2005 Planning Day Template - Czech.xls Chart 63_Book1" xfId="2717"/>
    <cellStyle name="_2005 Planning Day Template - Czech.xls Chart 63_China CIA Model Jan 08" xfId="2718"/>
    <cellStyle name="_2005 Planning Day Template - Czech.xls Chart 63_China CIA Model Sep 08(2008 LTP)" xfId="2719"/>
    <cellStyle name="_2005 Planning Day Template - Czech.xls Chart 63_China Prop Co P3PP Pack 1112" xfId="2720"/>
    <cellStyle name="_2005 Planning Day Template - Czech.xls Chart 63_CIA Express 6 years" xfId="2721"/>
    <cellStyle name="_2005 Planning Day Template - Czech.xls Chart 63_CIA Guangyu Tieling PAG 9-10-2007" xfId="2722"/>
    <cellStyle name="_2005 Planning Day Template - Czech.xls Chart 63_CIA Qianshan New STD" xfId="2723"/>
    <cellStyle name="_2005 Planning Day Template - Czech.xls Chart 63_CIA Qianshan New STD_2008 Opening PnL_new model" xfId="2724"/>
    <cellStyle name="_2005 Planning Day Template - Czech.xls Chart 63_CIA Qianshan New STD_CIA Express" xfId="2725"/>
    <cellStyle name="_2005 Planning Day Template - Czech.xls Chart 63_CIA Qianshan New STD_CIA Express_CIA Express 6 years" xfId="2726"/>
    <cellStyle name="_2005 Planning Day Template - Czech.xls Chart 63_CIA Qianshan New STD_CIA Guangyu Tieling PAG 9-10-2007" xfId="2727"/>
    <cellStyle name="_2005 Planning Day Template - Czech.xls Chart 63_CIA Qianshan New STD_P3PP-New Store Programme" xfId="2728"/>
    <cellStyle name="_2005 Planning Day Template - Czech.xls Chart 63_CIA Shangnan PAC 25-6-2008 v2" xfId="2729"/>
    <cellStyle name="_2005 Planning Day Template - Czech.xls Chart 63_CIA STANDARD MODEL CHINA 2007 LTP_1" xfId="2730"/>
    <cellStyle name="_2005 Planning Day Template - Czech.xls Chart 63_dunnhumby Tesco Int LRP 0910 - example template PSV" xfId="2731"/>
    <cellStyle name="_2005 Planning Day Template - Czech.xls Chart 63_dunnhumby Tesco Int LRP 0910 - example template PSV_China Prop Co P3PP Pack 1112" xfId="2732"/>
    <cellStyle name="_2005 Planning Day Template - Czech.xls Chart 63_LTP CIA Model" xfId="2733"/>
    <cellStyle name="_2005 Planning Day Template - Czech.xls Chart 63_LTP CIA Model_2008 Opening PnL_new model" xfId="2734"/>
    <cellStyle name="_2005 Planning Day Template - Czech.xls Chart 63_LTP CIA Model_CIA Express" xfId="2735"/>
    <cellStyle name="_2005 Planning Day Template - Czech.xls Chart 63_LTP CIA Model_CIA Express_CIA Express 6 years" xfId="2736"/>
    <cellStyle name="_2005 Planning Day Template - Czech.xls Chart 63_LTP CIA Model_CIA Guangyu Tieling PAG 9-10-2007" xfId="2737"/>
    <cellStyle name="_2005 Planning Day Template - Czech.xls Chart 63_LTP CIA Model_P3PP-New Store Programme" xfId="2738"/>
    <cellStyle name="_2005 Planning Day Template - Czech.xls Chart 63_LTP CIA Model_With PnL ratio_1" xfId="2739"/>
    <cellStyle name="_2005 Planning Day Template - Czech.xls Chart 63_LTP CIA Model_With PnL ratio_1_2008 Opening PnL_new model" xfId="2740"/>
    <cellStyle name="_2005 Planning Day Template - Czech.xls Chart 63_LTP CIA Model_With PnL ratio_1_CIA Express" xfId="2741"/>
    <cellStyle name="_2005 Planning Day Template - Czech.xls Chart 63_LTP CIA Model_With PnL ratio_1_CIA Express_CIA Express 6 years" xfId="2742"/>
    <cellStyle name="_2005 Planning Day Template - Czech.xls Chart 63_LTP CIA Model_With PnL ratio_1_CIA Guangyu Tieling PAG 9-10-2007" xfId="2743"/>
    <cellStyle name="_2005 Planning Day Template - Czech.xls Chart 63_LTP CIA Model_With PnL ratio_1_P3PP-New Store Programme" xfId="2744"/>
    <cellStyle name="_2005 Planning Day Template - Czech.xls Chart 63_P3PP-New Store Programme" xfId="2745"/>
    <cellStyle name="_2005 Planning Day Template - Czech.xls Chart 63_Planning Day pack Template - blank" xfId="2746"/>
    <cellStyle name="_2005 Planning Day Template - Czech.xls Chart 63_Planning Day pack Template - blank_China Prop Co P3PP Pack 1112" xfId="2747"/>
    <cellStyle name="_2005 Planning Day Template - Czech.xls Chart 63_Planning Day pack Template- Tem" xfId="2748"/>
    <cellStyle name="_2005 Planning Day Template - Czech.xls Chart 63_Planning Day pack Template- Tem_China Prop Co P3PP Pack 1112" xfId="2749"/>
    <cellStyle name="_2005 Planning Day Template - Czech.xls Chart 63_Poland Planning Day Pack" xfId="2750"/>
    <cellStyle name="_2005 Planning Day Template - Czech.xls Chart 63_Poland Planning Day Pack_China Prop Co P3PP Pack 1112" xfId="2751"/>
    <cellStyle name="_2005 Planning Day Template - Czech.xls Chart 63_Target affirmation" xfId="2752"/>
    <cellStyle name="_2005 Planning Day Template - Czech.xls Chart 63_Target affirmation_China Prop Co P3PP Pack 1112" xfId="2753"/>
    <cellStyle name="_2005 Planning Day Template - Czech.xls Chart 63_复件 CIA STANDARD MODEL CHINA 2007 LTP" xfId="2754"/>
    <cellStyle name="_2005 Planning Day Template - Czech.xls Chart 63_关键经营指标展示" xfId="2755"/>
    <cellStyle name="_2005 Planning Day Template - Czech.xls Chart 64" xfId="2756"/>
    <cellStyle name="_2005 Planning Day Template - Czech.xls Chart 64_2007 Review Day China" xfId="2757"/>
    <cellStyle name="_2005 Planning Day Template - Czech.xls Chart 64_2007 Review Day China_China Prop Co P3PP Pack 1112" xfId="2758"/>
    <cellStyle name="_2005 Planning Day Template - Czech.xls Chart 64_2007 Review Day China_关键经营指标展示" xfId="2759"/>
    <cellStyle name="_2005 Planning Day Template - Czech.xls Chart 64_2007 Review Day Czech" xfId="2760"/>
    <cellStyle name="_2005 Planning Day Template - Czech.xls Chart 64_2007 Review Day Czech_China Prop Co P3PP Pack 1112" xfId="2761"/>
    <cellStyle name="_2005 Planning Day Template - Czech.xls Chart 64_2007 Review Day Czech_关键经营指标展示" xfId="2762"/>
    <cellStyle name="_2005 Planning Day Template - Czech.xls Chart 64_2007 Review Day Poland" xfId="2763"/>
    <cellStyle name="_2005 Planning Day Template - Czech.xls Chart 64_2007 Review Day Poland_China Prop Co P3PP Pack 1112" xfId="2764"/>
    <cellStyle name="_2005 Planning Day Template - Czech.xls Chart 64_2007 Review Day Poland_关键经营指标展示" xfId="2765"/>
    <cellStyle name="_2005 Planning Day Template - Czech.xls Chart 64_2008 cfp draft" xfId="2766"/>
    <cellStyle name="_2005 Planning Day Template - Czech.xls Chart 64_2008 cfp draft_China Prop Co P3PP Pack 1112" xfId="2767"/>
    <cellStyle name="_2005 Planning Day Template - Czech.xls Chart 64_2008 cfp draft_关键经营指标展示" xfId="2768"/>
    <cellStyle name="_2005 Planning Day Template - Czech.xls Chart 64_2008 Opening PnL_new model" xfId="2769"/>
    <cellStyle name="_2005 Planning Day Template - Czech.xls Chart 64_2008 planning day draft" xfId="2770"/>
    <cellStyle name="_2005 Planning Day Template - Czech.xls Chart 64_2008 planning day draft_China Prop Co P3PP Pack 1112" xfId="2771"/>
    <cellStyle name="_2005 Planning Day Template - Czech.xls Chart 64_2008 planning day draft_关键经营指标展示" xfId="2772"/>
    <cellStyle name="_2005 Planning Day Template - Czech.xls Chart 64_Bob review pack (2)" xfId="2773"/>
    <cellStyle name="_2005 Planning Day Template - Czech.xls Chart 64_Bob review pack (2)_China Prop Co P3PP Pack 1112" xfId="2774"/>
    <cellStyle name="_2005 Planning Day Template - Czech.xls Chart 64_Bob review pack (2)_关键经营指标展示" xfId="2775"/>
    <cellStyle name="_2005 Planning Day Template - Czech.xls Chart 64_Bob review pack (3)" xfId="2776"/>
    <cellStyle name="_2005 Planning Day Template - Czech.xls Chart 64_Bob review pack (3)_China Prop Co P3PP Pack 1112" xfId="2777"/>
    <cellStyle name="_2005 Planning Day Template - Czech.xls Chart 64_Bob review pack (3)_关键经营指标展示" xfId="2778"/>
    <cellStyle name="_2005 Planning Day Template - Czech.xls Chart 64_Book1" xfId="2779"/>
    <cellStyle name="_2005 Planning Day Template - Czech.xls Chart 64_China CIA Model Jan 08" xfId="2780"/>
    <cellStyle name="_2005 Planning Day Template - Czech.xls Chart 64_China CIA Model Sep 08(2008 LTP)" xfId="2781"/>
    <cellStyle name="_2005 Planning Day Template - Czech.xls Chart 64_China Prop Co P3PP Pack 1112" xfId="2782"/>
    <cellStyle name="_2005 Planning Day Template - Czech.xls Chart 64_CIA Express 6 years" xfId="2783"/>
    <cellStyle name="_2005 Planning Day Template - Czech.xls Chart 64_CIA Guangyu Tieling PAG 9-10-2007" xfId="2784"/>
    <cellStyle name="_2005 Planning Day Template - Czech.xls Chart 64_CIA Qianshan New STD" xfId="2785"/>
    <cellStyle name="_2005 Planning Day Template - Czech.xls Chart 64_CIA Qianshan New STD_2008 Opening PnL_new model" xfId="2786"/>
    <cellStyle name="_2005 Planning Day Template - Czech.xls Chart 64_CIA Qianshan New STD_CIA Express" xfId="2787"/>
    <cellStyle name="_2005 Planning Day Template - Czech.xls Chart 64_CIA Qianshan New STD_CIA Express_CIA Express 6 years" xfId="2788"/>
    <cellStyle name="_2005 Planning Day Template - Czech.xls Chart 64_CIA Qianshan New STD_CIA Guangyu Tieling PAG 9-10-2007" xfId="2789"/>
    <cellStyle name="_2005 Planning Day Template - Czech.xls Chart 64_CIA Qianshan New STD_P3PP-New Store Programme" xfId="2790"/>
    <cellStyle name="_2005 Planning Day Template - Czech.xls Chart 64_CIA Shangnan PAC 25-6-2008 v2" xfId="2791"/>
    <cellStyle name="_2005 Planning Day Template - Czech.xls Chart 64_CIA STANDARD MODEL CHINA 2007 LTP_1" xfId="2792"/>
    <cellStyle name="_2005 Planning Day Template - Czech.xls Chart 64_dunnhumby Tesco Int LRP 0910 - example template PSV" xfId="2793"/>
    <cellStyle name="_2005 Planning Day Template - Czech.xls Chart 64_dunnhumby Tesco Int LRP 0910 - example template PSV_China Prop Co P3PP Pack 1112" xfId="2794"/>
    <cellStyle name="_2005 Planning Day Template - Czech.xls Chart 64_LTP CIA Model" xfId="2795"/>
    <cellStyle name="_2005 Planning Day Template - Czech.xls Chart 64_LTP CIA Model_2008 Opening PnL_new model" xfId="2796"/>
    <cellStyle name="_2005 Planning Day Template - Czech.xls Chart 64_LTP CIA Model_CIA Express" xfId="2797"/>
    <cellStyle name="_2005 Planning Day Template - Czech.xls Chart 64_LTP CIA Model_CIA Express_CIA Express 6 years" xfId="2798"/>
    <cellStyle name="_2005 Planning Day Template - Czech.xls Chart 64_LTP CIA Model_CIA Guangyu Tieling PAG 9-10-2007" xfId="2799"/>
    <cellStyle name="_2005 Planning Day Template - Czech.xls Chart 64_LTP CIA Model_P3PP-New Store Programme" xfId="2800"/>
    <cellStyle name="_2005 Planning Day Template - Czech.xls Chart 64_LTP CIA Model_With PnL ratio_1" xfId="2801"/>
    <cellStyle name="_2005 Planning Day Template - Czech.xls Chart 64_LTP CIA Model_With PnL ratio_1_2008 Opening PnL_new model" xfId="2802"/>
    <cellStyle name="_2005 Planning Day Template - Czech.xls Chart 64_LTP CIA Model_With PnL ratio_1_CIA Express" xfId="2803"/>
    <cellStyle name="_2005 Planning Day Template - Czech.xls Chart 64_LTP CIA Model_With PnL ratio_1_CIA Express_CIA Express 6 years" xfId="2804"/>
    <cellStyle name="_2005 Planning Day Template - Czech.xls Chart 64_LTP CIA Model_With PnL ratio_1_CIA Guangyu Tieling PAG 9-10-2007" xfId="2805"/>
    <cellStyle name="_2005 Planning Day Template - Czech.xls Chart 64_LTP CIA Model_With PnL ratio_1_P3PP-New Store Programme" xfId="2806"/>
    <cellStyle name="_2005 Planning Day Template - Czech.xls Chart 64_P3PP-New Store Programme" xfId="2807"/>
    <cellStyle name="_2005 Planning Day Template - Czech.xls Chart 64_Planning Day pack Template - blank" xfId="2808"/>
    <cellStyle name="_2005 Planning Day Template - Czech.xls Chart 64_Planning Day pack Template - blank_China Prop Co P3PP Pack 1112" xfId="2809"/>
    <cellStyle name="_2005 Planning Day Template - Czech.xls Chart 64_Planning Day pack Template- Tem" xfId="2810"/>
    <cellStyle name="_2005 Planning Day Template - Czech.xls Chart 64_Planning Day pack Template- Tem_China Prop Co P3PP Pack 1112" xfId="2811"/>
    <cellStyle name="_2005 Planning Day Template - Czech.xls Chart 64_Poland Planning Day Pack" xfId="2812"/>
    <cellStyle name="_2005 Planning Day Template - Czech.xls Chart 64_Poland Planning Day Pack_China Prop Co P3PP Pack 1112" xfId="2813"/>
    <cellStyle name="_2005 Planning Day Template - Czech.xls Chart 64_Target affirmation" xfId="2814"/>
    <cellStyle name="_2005 Planning Day Template - Czech.xls Chart 64_Target affirmation_China Prop Co P3PP Pack 1112" xfId="2815"/>
    <cellStyle name="_2005 Planning Day Template - Czech.xls Chart 64_复件 CIA STANDARD MODEL CHINA 2007 LTP" xfId="2816"/>
    <cellStyle name="_2005 Planning Day Template - Czech.xls Chart 64_关键经营指标展示" xfId="2817"/>
    <cellStyle name="_2005 Planning Day Template - Czech.xls Chart 65" xfId="2818"/>
    <cellStyle name="_2005 Planning Day Template - Czech.xls Chart 65_2007 Review Day China" xfId="2819"/>
    <cellStyle name="_2005 Planning Day Template - Czech.xls Chart 65_2007 Review Day China_China Prop Co P3PP Pack 1112" xfId="2820"/>
    <cellStyle name="_2005 Planning Day Template - Czech.xls Chart 65_2007 Review Day China_关键经营指标展示" xfId="2821"/>
    <cellStyle name="_2005 Planning Day Template - Czech.xls Chart 65_2007 Review Day Czech" xfId="2822"/>
    <cellStyle name="_2005 Planning Day Template - Czech.xls Chart 65_2007 Review Day Czech_China Prop Co P3PP Pack 1112" xfId="2823"/>
    <cellStyle name="_2005 Planning Day Template - Czech.xls Chart 65_2007 Review Day Czech_关键经营指标展示" xfId="2824"/>
    <cellStyle name="_2005 Planning Day Template - Czech.xls Chart 65_2007 Review Day Poland" xfId="2825"/>
    <cellStyle name="_2005 Planning Day Template - Czech.xls Chart 65_2007 Review Day Poland_China Prop Co P3PP Pack 1112" xfId="2826"/>
    <cellStyle name="_2005 Planning Day Template - Czech.xls Chart 65_2007 Review Day Poland_关键经营指标展示" xfId="2827"/>
    <cellStyle name="_2005 Planning Day Template - Czech.xls Chart 65_2008 cfp draft" xfId="2828"/>
    <cellStyle name="_2005 Planning Day Template - Czech.xls Chart 65_2008 cfp draft_China Prop Co P3PP Pack 1112" xfId="2829"/>
    <cellStyle name="_2005 Planning Day Template - Czech.xls Chart 65_2008 cfp draft_关键经营指标展示" xfId="2830"/>
    <cellStyle name="_2005 Planning Day Template - Czech.xls Chart 65_2008 Opening PnL_new model" xfId="2831"/>
    <cellStyle name="_2005 Planning Day Template - Czech.xls Chart 65_2008 planning day draft" xfId="2832"/>
    <cellStyle name="_2005 Planning Day Template - Czech.xls Chart 65_2008 planning day draft_China Prop Co P3PP Pack 1112" xfId="2833"/>
    <cellStyle name="_2005 Planning Day Template - Czech.xls Chart 65_2008 planning day draft_关键经营指标展示" xfId="2834"/>
    <cellStyle name="_2005 Planning Day Template - Czech.xls Chart 65_Bob review pack (2)" xfId="2835"/>
    <cellStyle name="_2005 Planning Day Template - Czech.xls Chart 65_Bob review pack (2)_China Prop Co P3PP Pack 1112" xfId="2836"/>
    <cellStyle name="_2005 Planning Day Template - Czech.xls Chart 65_Bob review pack (2)_关键经营指标展示" xfId="2837"/>
    <cellStyle name="_2005 Planning Day Template - Czech.xls Chart 65_Bob review pack (3)" xfId="2838"/>
    <cellStyle name="_2005 Planning Day Template - Czech.xls Chart 65_Bob review pack (3)_China Prop Co P3PP Pack 1112" xfId="2839"/>
    <cellStyle name="_2005 Planning Day Template - Czech.xls Chart 65_Bob review pack (3)_关键经营指标展示" xfId="2840"/>
    <cellStyle name="_2005 Planning Day Template - Czech.xls Chart 65_Book1" xfId="2841"/>
    <cellStyle name="_2005 Planning Day Template - Czech.xls Chart 65_China CIA Model Jan 08" xfId="2842"/>
    <cellStyle name="_2005 Planning Day Template - Czech.xls Chart 65_China CIA Model Sep 08(2008 LTP)" xfId="2843"/>
    <cellStyle name="_2005 Planning Day Template - Czech.xls Chart 65_China Prop Co P3PP Pack 1112" xfId="2844"/>
    <cellStyle name="_2005 Planning Day Template - Czech.xls Chart 65_CIA Express 6 years" xfId="2845"/>
    <cellStyle name="_2005 Planning Day Template - Czech.xls Chart 65_CIA Guangyu Tieling PAG 9-10-2007" xfId="2846"/>
    <cellStyle name="_2005 Planning Day Template - Czech.xls Chart 65_CIA Qianshan New STD" xfId="2847"/>
    <cellStyle name="_2005 Planning Day Template - Czech.xls Chart 65_CIA Qianshan New STD_2008 Opening PnL_new model" xfId="2848"/>
    <cellStyle name="_2005 Planning Day Template - Czech.xls Chart 65_CIA Qianshan New STD_CIA Express" xfId="2849"/>
    <cellStyle name="_2005 Planning Day Template - Czech.xls Chart 65_CIA Qianshan New STD_CIA Express_CIA Express 6 years" xfId="2850"/>
    <cellStyle name="_2005 Planning Day Template - Czech.xls Chart 65_CIA Qianshan New STD_CIA Guangyu Tieling PAG 9-10-2007" xfId="2851"/>
    <cellStyle name="_2005 Planning Day Template - Czech.xls Chart 65_CIA Qianshan New STD_P3PP-New Store Programme" xfId="2852"/>
    <cellStyle name="_2005 Planning Day Template - Czech.xls Chart 65_CIA Shangnan PAC 25-6-2008 v2" xfId="2853"/>
    <cellStyle name="_2005 Planning Day Template - Czech.xls Chart 65_CIA STANDARD MODEL CHINA 2007 LTP_1" xfId="2854"/>
    <cellStyle name="_2005 Planning Day Template - Czech.xls Chart 65_dunnhumby Tesco Int LRP 0910 - example template PSV" xfId="2855"/>
    <cellStyle name="_2005 Planning Day Template - Czech.xls Chart 65_dunnhumby Tesco Int LRP 0910 - example template PSV_China Prop Co P3PP Pack 1112" xfId="2856"/>
    <cellStyle name="_2005 Planning Day Template - Czech.xls Chart 65_LTP CIA Model" xfId="2857"/>
    <cellStyle name="_2005 Planning Day Template - Czech.xls Chart 65_LTP CIA Model_2008 Opening PnL_new model" xfId="2858"/>
    <cellStyle name="_2005 Planning Day Template - Czech.xls Chart 65_LTP CIA Model_CIA Express" xfId="2859"/>
    <cellStyle name="_2005 Planning Day Template - Czech.xls Chart 65_LTP CIA Model_CIA Express_CIA Express 6 years" xfId="2860"/>
    <cellStyle name="_2005 Planning Day Template - Czech.xls Chart 65_LTP CIA Model_CIA Guangyu Tieling PAG 9-10-2007" xfId="2861"/>
    <cellStyle name="_2005 Planning Day Template - Czech.xls Chart 65_LTP CIA Model_P3PP-New Store Programme" xfId="2862"/>
    <cellStyle name="_2005 Planning Day Template - Czech.xls Chart 65_LTP CIA Model_With PnL ratio_1" xfId="2863"/>
    <cellStyle name="_2005 Planning Day Template - Czech.xls Chart 65_LTP CIA Model_With PnL ratio_1_2008 Opening PnL_new model" xfId="2864"/>
    <cellStyle name="_2005 Planning Day Template - Czech.xls Chart 65_LTP CIA Model_With PnL ratio_1_CIA Express" xfId="2865"/>
    <cellStyle name="_2005 Planning Day Template - Czech.xls Chart 65_LTP CIA Model_With PnL ratio_1_CIA Express_CIA Express 6 years" xfId="2866"/>
    <cellStyle name="_2005 Planning Day Template - Czech.xls Chart 65_LTP CIA Model_With PnL ratio_1_CIA Guangyu Tieling PAG 9-10-2007" xfId="2867"/>
    <cellStyle name="_2005 Planning Day Template - Czech.xls Chart 65_LTP CIA Model_With PnL ratio_1_P3PP-New Store Programme" xfId="2868"/>
    <cellStyle name="_2005 Planning Day Template - Czech.xls Chart 65_P3PP-New Store Programme" xfId="2869"/>
    <cellStyle name="_2005 Planning Day Template - Czech.xls Chart 65_Planning Day pack Template - blank" xfId="2870"/>
    <cellStyle name="_2005 Planning Day Template - Czech.xls Chart 65_Planning Day pack Template - blank_China Prop Co P3PP Pack 1112" xfId="2871"/>
    <cellStyle name="_2005 Planning Day Template - Czech.xls Chart 65_Planning Day pack Template- Tem" xfId="2872"/>
    <cellStyle name="_2005 Planning Day Template - Czech.xls Chart 65_Planning Day pack Template- Tem_China Prop Co P3PP Pack 1112" xfId="2873"/>
    <cellStyle name="_2005 Planning Day Template - Czech.xls Chart 65_Poland Planning Day Pack" xfId="2874"/>
    <cellStyle name="_2005 Planning Day Template - Czech.xls Chart 65_Poland Planning Day Pack_China Prop Co P3PP Pack 1112" xfId="2875"/>
    <cellStyle name="_2005 Planning Day Template - Czech.xls Chart 65_Target affirmation" xfId="2876"/>
    <cellStyle name="_2005 Planning Day Template - Czech.xls Chart 65_Target affirmation_China Prop Co P3PP Pack 1112" xfId="2877"/>
    <cellStyle name="_2005 Planning Day Template - Czech.xls Chart 65_复件 CIA STANDARD MODEL CHINA 2007 LTP" xfId="2878"/>
    <cellStyle name="_2005 Planning Day Template - Czech.xls Chart 65_关键经营指标展示" xfId="2879"/>
    <cellStyle name="_2005 Planning Day Template - Czech.xls Chart 66" xfId="2880"/>
    <cellStyle name="_2005 Planning Day Template - Czech.xls Chart 66_2007 Review Day China" xfId="2881"/>
    <cellStyle name="_2005 Planning Day Template - Czech.xls Chart 66_2007 Review Day China_China Prop Co P3PP Pack 1112" xfId="2882"/>
    <cellStyle name="_2005 Planning Day Template - Czech.xls Chart 66_2007 Review Day China_关键经营指标展示" xfId="2883"/>
    <cellStyle name="_2005 Planning Day Template - Czech.xls Chart 66_2007 Review Day Czech" xfId="2884"/>
    <cellStyle name="_2005 Planning Day Template - Czech.xls Chart 66_2007 Review Day Czech_China Prop Co P3PP Pack 1112" xfId="2885"/>
    <cellStyle name="_2005 Planning Day Template - Czech.xls Chart 66_2007 Review Day Czech_关键经营指标展示" xfId="2886"/>
    <cellStyle name="_2005 Planning Day Template - Czech.xls Chart 66_2007 Review Day Poland" xfId="2887"/>
    <cellStyle name="_2005 Planning Day Template - Czech.xls Chart 66_2007 Review Day Poland_China Prop Co P3PP Pack 1112" xfId="2888"/>
    <cellStyle name="_2005 Planning Day Template - Czech.xls Chart 66_2007 Review Day Poland_关键经营指标展示" xfId="2889"/>
    <cellStyle name="_2005 Planning Day Template - Czech.xls Chart 66_2008 cfp draft" xfId="2890"/>
    <cellStyle name="_2005 Planning Day Template - Czech.xls Chart 66_2008 cfp draft_China Prop Co P3PP Pack 1112" xfId="2891"/>
    <cellStyle name="_2005 Planning Day Template - Czech.xls Chart 66_2008 cfp draft_关键经营指标展示" xfId="2892"/>
    <cellStyle name="_2005 Planning Day Template - Czech.xls Chart 66_2008 Opening PnL_new model" xfId="2893"/>
    <cellStyle name="_2005 Planning Day Template - Czech.xls Chart 66_2008 planning day draft" xfId="2894"/>
    <cellStyle name="_2005 Planning Day Template - Czech.xls Chart 66_2008 planning day draft_China Prop Co P3PP Pack 1112" xfId="2895"/>
    <cellStyle name="_2005 Planning Day Template - Czech.xls Chart 66_2008 planning day draft_关键经营指标展示" xfId="2896"/>
    <cellStyle name="_2005 Planning Day Template - Czech.xls Chart 66_Bob review pack (2)" xfId="2897"/>
    <cellStyle name="_2005 Planning Day Template - Czech.xls Chart 66_Bob review pack (2)_关键经营指标展示" xfId="2898"/>
    <cellStyle name="_2005 Planning Day Template - Czech.xls Chart 66_Bob review pack (3)" xfId="2899"/>
    <cellStyle name="_2005 Planning Day Template - Czech.xls Chart 66_Bob review pack (3)_关键经营指标展示" xfId="2900"/>
    <cellStyle name="_2005 Planning Day Template - Czech.xls Chart 66_Book1" xfId="2901"/>
    <cellStyle name="_2005 Planning Day Template - Czech.xls Chart 66_China CIA Model Jan 08" xfId="2902"/>
    <cellStyle name="_2005 Planning Day Template - Czech.xls Chart 66_China CIA Model Sep 08(2008 LTP)" xfId="2903"/>
    <cellStyle name="_2005 Planning Day Template - Czech.xls Chart 66_China Prop Co P3PP Pack 1112" xfId="2904"/>
    <cellStyle name="_2005 Planning Day Template - Czech.xls Chart 66_CIA Express 6 years" xfId="2905"/>
    <cellStyle name="_2005 Planning Day Template - Czech.xls Chart 66_CIA Guangyu Tieling PAG 9-10-2007" xfId="2906"/>
    <cellStyle name="_2005 Planning Day Template - Czech.xls Chart 66_CIA Qianshan New STD" xfId="2907"/>
    <cellStyle name="_2005 Planning Day Template - Czech.xls Chart 66_CIA Qianshan New STD_2008 Opening PnL_new model" xfId="2908"/>
    <cellStyle name="_2005 Planning Day Template - Czech.xls Chart 66_CIA Qianshan New STD_CIA Express" xfId="2909"/>
    <cellStyle name="_2005 Planning Day Template - Czech.xls Chart 66_CIA Qianshan New STD_CIA Express_CIA Express 6 years" xfId="2910"/>
    <cellStyle name="_2005 Planning Day Template - Czech.xls Chart 66_CIA Qianshan New STD_CIA Guangyu Tieling PAG 9-10-2007" xfId="2911"/>
    <cellStyle name="_2005 Planning Day Template - Czech.xls Chart 66_CIA Qianshan New STD_P3PP-New Store Programme" xfId="2912"/>
    <cellStyle name="_2005 Planning Day Template - Czech.xls Chart 66_CIA Shangnan PAC 25-6-2008 v2" xfId="2913"/>
    <cellStyle name="_2005 Planning Day Template - Czech.xls Chart 66_CIA STANDARD MODEL CHINA 2007 LTP_1" xfId="2914"/>
    <cellStyle name="_2005 Planning Day Template - Czech.xls Chart 66_dunnhumby Tesco Int LRP 0910 - example template PSV" xfId="2915"/>
    <cellStyle name="_2005 Planning Day Template - Czech.xls Chart 66_LTP CIA Model" xfId="2916"/>
    <cellStyle name="_2005 Planning Day Template - Czech.xls Chart 66_LTP CIA Model_2008 Opening PnL_new model" xfId="2917"/>
    <cellStyle name="_2005 Planning Day Template - Czech.xls Chart 66_LTP CIA Model_CIA Express" xfId="2918"/>
    <cellStyle name="_2005 Planning Day Template - Czech.xls Chart 66_LTP CIA Model_CIA Express_CIA Express 6 years" xfId="2919"/>
    <cellStyle name="_2005 Planning Day Template - Czech.xls Chart 66_LTP CIA Model_CIA Guangyu Tieling PAG 9-10-2007" xfId="2920"/>
    <cellStyle name="_2005 Planning Day Template - Czech.xls Chart 66_LTP CIA Model_P3PP-New Store Programme" xfId="2921"/>
    <cellStyle name="_2005 Planning Day Template - Czech.xls Chart 66_LTP CIA Model_With PnL ratio_1" xfId="2922"/>
    <cellStyle name="_2005 Planning Day Template - Czech.xls Chart 66_LTP CIA Model_With PnL ratio_1_2008 Opening PnL_new model" xfId="2923"/>
    <cellStyle name="_2005 Planning Day Template - Czech.xls Chart 66_LTP CIA Model_With PnL ratio_1_CIA Express" xfId="2924"/>
    <cellStyle name="_2005 Planning Day Template - Czech.xls Chart 66_LTP CIA Model_With PnL ratio_1_CIA Express_CIA Express 6 years" xfId="2925"/>
    <cellStyle name="_2005 Planning Day Template - Czech.xls Chart 66_LTP CIA Model_With PnL ratio_1_CIA Guangyu Tieling PAG 9-10-2007" xfId="2926"/>
    <cellStyle name="_2005 Planning Day Template - Czech.xls Chart 66_LTP CIA Model_With PnL ratio_1_P3PP-New Store Programme" xfId="2927"/>
    <cellStyle name="_2005 Planning Day Template - Czech.xls Chart 66_P3PP-New Store Programme" xfId="2928"/>
    <cellStyle name="_2005 Planning Day Template - Czech.xls Chart 66_Planning Day pack Template - blank" xfId="2929"/>
    <cellStyle name="_2005 Planning Day Template - Czech.xls Chart 66_Planning Day pack Template- Tem" xfId="2930"/>
    <cellStyle name="_2005 Planning Day Template - Czech.xls Chart 66_Poland Planning Day Pack" xfId="2931"/>
    <cellStyle name="_2005 Planning Day Template - Czech.xls Chart 66_Target affirmation" xfId="2932"/>
    <cellStyle name="_2005 Planning Day Template - Czech.xls Chart 66_复件 CIA STANDARD MODEL CHINA 2007 LTP" xfId="2933"/>
    <cellStyle name="_2005 Planning Day Template - Czech.xls Chart 66_关键经营指标展示" xfId="2934"/>
    <cellStyle name="_2005 Planning Day Template - Czech.xls Chart 67" xfId="2935"/>
    <cellStyle name="_2005 Planning Day Template - Czech.xls Chart 67_2007 Review Day China" xfId="2936"/>
    <cellStyle name="_2005 Planning Day Template - Czech.xls Chart 67_2007 Review Day China_关键经营指标展示" xfId="2937"/>
    <cellStyle name="_2005 Planning Day Template - Czech.xls Chart 67_2007 Review Day Czech" xfId="2938"/>
    <cellStyle name="_2005 Planning Day Template - Czech.xls Chart 67_2007 Review Day Czech_关键经营指标展示" xfId="2939"/>
    <cellStyle name="_2005 Planning Day Template - Czech.xls Chart 67_2007 Review Day Poland" xfId="2940"/>
    <cellStyle name="_2005 Planning Day Template - Czech.xls Chart 67_2007 Review Day Poland_关键经营指标展示" xfId="2941"/>
    <cellStyle name="_2005 Planning Day Template - Czech.xls Chart 67_2008 cfp draft" xfId="2942"/>
    <cellStyle name="_2005 Planning Day Template - Czech.xls Chart 67_2008 cfp draft_关键经营指标展示" xfId="2943"/>
    <cellStyle name="_2005 Planning Day Template - Czech.xls Chart 67_2008 Opening PnL_new model" xfId="2944"/>
    <cellStyle name="_2005 Planning Day Template - Czech.xls Chart 67_2008 planning day draft" xfId="2945"/>
    <cellStyle name="_2005 Planning Day Template - Czech.xls Chart 67_2008 planning day draft_关键经营指标展示" xfId="2946"/>
    <cellStyle name="_2005 Planning Day Template - Czech.xls Chart 67_Bob review pack (2)" xfId="2947"/>
    <cellStyle name="_2005 Planning Day Template - Czech.xls Chart 67_Bob review pack (2)_关键经营指标展示" xfId="2948"/>
    <cellStyle name="_2005 Planning Day Template - Czech.xls Chart 67_Bob review pack (3)" xfId="2949"/>
    <cellStyle name="_2005 Planning Day Template - Czech.xls Chart 67_Bob review pack (3)_关键经营指标展示" xfId="2950"/>
    <cellStyle name="_2005 Planning Day Template - Czech.xls Chart 67_Book1" xfId="2951"/>
    <cellStyle name="_2005 Planning Day Template - Czech.xls Chart 67_China CIA Model Jan 08" xfId="2952"/>
    <cellStyle name="_2005 Planning Day Template - Czech.xls Chart 67_China CIA Model Sep 08(2008 LTP)" xfId="2953"/>
    <cellStyle name="_2005 Planning Day Template - Czech.xls Chart 67_CIA Express 6 years" xfId="2954"/>
    <cellStyle name="_2005 Planning Day Template - Czech.xls Chart 67_CIA Guangyu Tieling PAG 9-10-2007" xfId="2955"/>
    <cellStyle name="_2005 Planning Day Template - Czech.xls Chart 67_CIA Qianshan New STD" xfId="2956"/>
    <cellStyle name="_2005 Planning Day Template - Czech.xls Chart 67_CIA Qianshan New STD_2008 Opening PnL_new model" xfId="2957"/>
    <cellStyle name="_2005 Planning Day Template - Czech.xls Chart 67_CIA Qianshan New STD_CIA Express" xfId="2958"/>
    <cellStyle name="_2005 Planning Day Template - Czech.xls Chart 67_CIA Qianshan New STD_CIA Express_CIA Express 6 years" xfId="2959"/>
    <cellStyle name="_2005 Planning Day Template - Czech.xls Chart 67_CIA Qianshan New STD_CIA Guangyu Tieling PAG 9-10-2007" xfId="2960"/>
    <cellStyle name="_2005 Planning Day Template - Czech.xls Chart 67_CIA Qianshan New STD_P3PP-New Store Programme" xfId="2961"/>
    <cellStyle name="_2005 Planning Day Template - Czech.xls Chart 67_CIA Shangnan PAC 25-6-2008 v2" xfId="2962"/>
    <cellStyle name="_2005 Planning Day Template - Czech.xls Chart 67_CIA STANDARD MODEL CHINA 2007 LTP_1" xfId="2963"/>
    <cellStyle name="_2005 Planning Day Template - Czech.xls Chart 67_dunnhumby Tesco Int LRP 0910 - example template PSV" xfId="2964"/>
    <cellStyle name="_2005 Planning Day Template - Czech.xls Chart 67_LTP CIA Model" xfId="2965"/>
    <cellStyle name="_2005 Planning Day Template - Czech.xls Chart 67_LTP CIA Model_2008 Opening PnL_new model" xfId="2966"/>
    <cellStyle name="_2005 Planning Day Template - Czech.xls Chart 67_LTP CIA Model_CIA Express" xfId="2967"/>
    <cellStyle name="_2005 Planning Day Template - Czech.xls Chart 67_LTP CIA Model_CIA Express_CIA Express 6 years" xfId="2968"/>
    <cellStyle name="_2005 Planning Day Template - Czech.xls Chart 67_LTP CIA Model_CIA Guangyu Tieling PAG 9-10-2007" xfId="2969"/>
    <cellStyle name="_2005 Planning Day Template - Czech.xls Chart 67_LTP CIA Model_P3PP-New Store Programme" xfId="2970"/>
    <cellStyle name="_2005 Planning Day Template - Czech.xls Chart 67_LTP CIA Model_With PnL ratio_1" xfId="2971"/>
    <cellStyle name="_2005 Planning Day Template - Czech.xls Chart 67_LTP CIA Model_With PnL ratio_1_2008 Opening PnL_new model" xfId="2972"/>
    <cellStyle name="_2005 Planning Day Template - Czech.xls Chart 67_LTP CIA Model_With PnL ratio_1_CIA Express" xfId="2973"/>
    <cellStyle name="_2005 Planning Day Template - Czech.xls Chart 67_LTP CIA Model_With PnL ratio_1_CIA Express_CIA Express 6 years" xfId="2974"/>
    <cellStyle name="_2005 Planning Day Template - Czech.xls Chart 67_LTP CIA Model_With PnL ratio_1_CIA Guangyu Tieling PAG 9-10-2007" xfId="2975"/>
    <cellStyle name="_2005 Planning Day Template - Czech.xls Chart 67_LTP CIA Model_With PnL ratio_1_P3PP-New Store Programme" xfId="2976"/>
    <cellStyle name="_2005 Planning Day Template - Czech.xls Chart 67_P3PP-New Store Programme" xfId="2977"/>
    <cellStyle name="_2005 Planning Day Template - Czech.xls Chart 67_Planning Day pack Template - blank" xfId="2978"/>
    <cellStyle name="_2005 Planning Day Template - Czech.xls Chart 67_Planning Day pack Template- Tem" xfId="2979"/>
    <cellStyle name="_2005 Planning Day Template - Czech.xls Chart 67_Poland Planning Day Pack" xfId="2980"/>
    <cellStyle name="_2005 Planning Day Template - Czech.xls Chart 67_Target affirmation" xfId="2981"/>
    <cellStyle name="_2005 Planning Day Template - Czech.xls Chart 67_复件 CIA STANDARD MODEL CHINA 2007 LTP" xfId="2982"/>
    <cellStyle name="_2005 Planning Day Template - Czech.xls Chart 67_关键经营指标展示" xfId="2983"/>
    <cellStyle name="_2005 Planning Day Template - Czech.xls Chart 68" xfId="2984"/>
    <cellStyle name="_2005 Planning Day Template - Czech.xls Chart 68_2007 Review Day China" xfId="2985"/>
    <cellStyle name="_2005 Planning Day Template - Czech.xls Chart 68_2007 Review Day China_关键经营指标展示" xfId="2986"/>
    <cellStyle name="_2005 Planning Day Template - Czech.xls Chart 68_2007 Review Day Czech" xfId="2987"/>
    <cellStyle name="_2005 Planning Day Template - Czech.xls Chart 68_2007 Review Day Czech_关键经营指标展示" xfId="2988"/>
    <cellStyle name="_2005 Planning Day Template - Czech.xls Chart 68_2007 Review Day Poland" xfId="2989"/>
    <cellStyle name="_2005 Planning Day Template - Czech.xls Chart 68_2007 Review Day Poland_关键经营指标展示" xfId="2990"/>
    <cellStyle name="_2005 Planning Day Template - Czech.xls Chart 68_2008 cfp draft" xfId="2991"/>
    <cellStyle name="_2005 Planning Day Template - Czech.xls Chart 68_2008 cfp draft_关键经营指标展示" xfId="2992"/>
    <cellStyle name="_2005 Planning Day Template - Czech.xls Chart 68_2008 Opening PnL_new model" xfId="2993"/>
    <cellStyle name="_2005 Planning Day Template - Czech.xls Chart 68_2008 planning day draft" xfId="2994"/>
    <cellStyle name="_2005 Planning Day Template - Czech.xls Chart 68_2008 planning day draft_关键经营指标展示" xfId="2995"/>
    <cellStyle name="_2005 Planning Day Template - Czech.xls Chart 68_Bob review pack (2)" xfId="2996"/>
    <cellStyle name="_2005 Planning Day Template - Czech.xls Chart 68_Bob review pack (2)_关键经营指标展示" xfId="2997"/>
    <cellStyle name="_2005 Planning Day Template - Czech.xls Chart 68_Bob review pack (3)" xfId="2998"/>
    <cellStyle name="_2005 Planning Day Template - Czech.xls Chart 68_Bob review pack (3)_关键经营指标展示" xfId="2999"/>
    <cellStyle name="_2005 Planning Day Template - Czech.xls Chart 68_Book1" xfId="3000"/>
    <cellStyle name="_2005 Planning Day Template - Czech.xls Chart 68_China CIA Model Jan 08" xfId="3001"/>
    <cellStyle name="_2005 Planning Day Template - Czech.xls Chart 68_China CIA Model Sep 08(2008 LTP)" xfId="3002"/>
    <cellStyle name="_2005 Planning Day Template - Czech.xls Chart 68_CIA Express 6 years" xfId="3003"/>
    <cellStyle name="_2005 Planning Day Template - Czech.xls Chart 68_CIA Guangyu Tieling PAG 9-10-2007" xfId="3004"/>
    <cellStyle name="_2005 Planning Day Template - Czech.xls Chart 68_CIA Qianshan New STD" xfId="3005"/>
    <cellStyle name="_2005 Planning Day Template - Czech.xls Chart 68_CIA Qianshan New STD_2008 Opening PnL_new model" xfId="3006"/>
    <cellStyle name="_2005 Planning Day Template - Czech.xls Chart 68_CIA Qianshan New STD_CIA Express" xfId="3007"/>
    <cellStyle name="_2005 Planning Day Template - Czech.xls Chart 68_CIA Qianshan New STD_CIA Express_CIA Express 6 years" xfId="3008"/>
    <cellStyle name="_2005 Planning Day Template - Czech.xls Chart 68_CIA Qianshan New STD_CIA Guangyu Tieling PAG 9-10-2007" xfId="3009"/>
    <cellStyle name="_2005 Planning Day Template - Czech.xls Chart 68_CIA Qianshan New STD_P3PP-New Store Programme" xfId="3010"/>
    <cellStyle name="_2005 Planning Day Template - Czech.xls Chart 68_CIA Shangnan PAC 25-6-2008 v2" xfId="3011"/>
    <cellStyle name="_2005 Planning Day Template - Czech.xls Chart 68_CIA STANDARD MODEL CHINA 2007 LTP_1" xfId="3012"/>
    <cellStyle name="_2005 Planning Day Template - Czech.xls Chart 68_dunnhumby Tesco Int LRP 0910 - example template PSV" xfId="3013"/>
    <cellStyle name="_2005 Planning Day Template - Czech.xls Chart 68_LTP CIA Model" xfId="3014"/>
    <cellStyle name="_2005 Planning Day Template - Czech.xls Chart 68_LTP CIA Model_2008 Opening PnL_new model" xfId="3015"/>
    <cellStyle name="_2005 Planning Day Template - Czech.xls Chart 68_LTP CIA Model_CIA Express" xfId="3016"/>
    <cellStyle name="_2005 Planning Day Template - Czech.xls Chart 68_LTP CIA Model_CIA Express_CIA Express 6 years" xfId="3017"/>
    <cellStyle name="_2005 Planning Day Template - Czech.xls Chart 68_LTP CIA Model_CIA Guangyu Tieling PAG 9-10-2007" xfId="3018"/>
    <cellStyle name="_2005 Planning Day Template - Czech.xls Chart 68_LTP CIA Model_P3PP-New Store Programme" xfId="3019"/>
    <cellStyle name="_2005 Planning Day Template - Czech.xls Chart 68_LTP CIA Model_With PnL ratio_1" xfId="3020"/>
    <cellStyle name="_2005 Planning Day Template - Czech.xls Chart 68_LTP CIA Model_With PnL ratio_1_2008 Opening PnL_new model" xfId="3021"/>
    <cellStyle name="_2005 Planning Day Template - Czech.xls Chart 68_LTP CIA Model_With PnL ratio_1_CIA Express" xfId="3022"/>
    <cellStyle name="_2005 Planning Day Template - Czech.xls Chart 68_LTP CIA Model_With PnL ratio_1_CIA Express_CIA Express 6 years" xfId="3023"/>
    <cellStyle name="_2005 Planning Day Template - Czech.xls Chart 68_LTP CIA Model_With PnL ratio_1_CIA Guangyu Tieling PAG 9-10-2007" xfId="3024"/>
    <cellStyle name="_2005 Planning Day Template - Czech.xls Chart 68_LTP CIA Model_With PnL ratio_1_P3PP-New Store Programme" xfId="3025"/>
    <cellStyle name="_2005 Planning Day Template - Czech.xls Chart 68_P3PP-New Store Programme" xfId="3026"/>
    <cellStyle name="_2005 Planning Day Template - Czech.xls Chart 68_Planning Day pack Template - blank" xfId="3027"/>
    <cellStyle name="_2005 Planning Day Template - Czech.xls Chart 68_Planning Day pack Template- Tem" xfId="3028"/>
    <cellStyle name="_2005 Planning Day Template - Czech.xls Chart 68_Poland Planning Day Pack" xfId="3029"/>
    <cellStyle name="_2005 Planning Day Template - Czech.xls Chart 68_Target affirmation" xfId="3030"/>
    <cellStyle name="_2005 Planning Day Template - Czech.xls Chart 68_复件 CIA STANDARD MODEL CHINA 2007 LTP" xfId="3031"/>
    <cellStyle name="_2005 Planning Day Template - Czech.xls Chart 68_关键经营指标展示" xfId="3032"/>
    <cellStyle name="_2005 Planning Day Template - Czech.xls Chart 69" xfId="3033"/>
    <cellStyle name="_2005 Planning Day Template - Czech.xls Chart 69_2007 Review Day China" xfId="3034"/>
    <cellStyle name="_2005 Planning Day Template - Czech.xls Chart 69_2007 Review Day China_关键经营指标展示" xfId="3035"/>
    <cellStyle name="_2005 Planning Day Template - Czech.xls Chart 69_2007 Review Day Czech" xfId="3036"/>
    <cellStyle name="_2005 Planning Day Template - Czech.xls Chart 69_2007 Review Day Czech_关键经营指标展示" xfId="3037"/>
    <cellStyle name="_2005 Planning Day Template - Czech.xls Chart 69_2007 Review Day Poland" xfId="3038"/>
    <cellStyle name="_2005 Planning Day Template - Czech.xls Chart 69_2007 Review Day Poland_关键经营指标展示" xfId="3039"/>
    <cellStyle name="_2005 Planning Day Template - Czech.xls Chart 69_2008 cfp draft" xfId="3040"/>
    <cellStyle name="_2005 Planning Day Template - Czech.xls Chart 69_2008 cfp draft_关键经营指标展示" xfId="3041"/>
    <cellStyle name="_2005 Planning Day Template - Czech.xls Chart 69_2008 Opening PnL_new model" xfId="3042"/>
    <cellStyle name="_2005 Planning Day Template - Czech.xls Chart 69_2008 planning day draft" xfId="3043"/>
    <cellStyle name="_2005 Planning Day Template - Czech.xls Chart 69_2008 planning day draft_关键经营指标展示" xfId="3044"/>
    <cellStyle name="_2005 Planning Day Template - Czech.xls Chart 69_Bob review pack (2)" xfId="3045"/>
    <cellStyle name="_2005 Planning Day Template - Czech.xls Chart 69_Bob review pack (2)_关键经营指标展示" xfId="3046"/>
    <cellStyle name="_2005 Planning Day Template - Czech.xls Chart 69_Bob review pack (3)" xfId="3047"/>
    <cellStyle name="_2005 Planning Day Template - Czech.xls Chart 69_Bob review pack (3)_关键经营指标展示" xfId="3048"/>
    <cellStyle name="_2005 Planning Day Template - Czech.xls Chart 69_Book1" xfId="3049"/>
    <cellStyle name="_2005 Planning Day Template - Czech.xls Chart 69_China CIA Model Jan 08" xfId="3050"/>
    <cellStyle name="_2005 Planning Day Template - Czech.xls Chart 69_China CIA Model Sep 08(2008 LTP)" xfId="3051"/>
    <cellStyle name="_2005 Planning Day Template - Czech.xls Chart 69_CIA Express 6 years" xfId="3052"/>
    <cellStyle name="_2005 Planning Day Template - Czech.xls Chart 69_CIA Guangyu Tieling PAG 9-10-2007" xfId="3053"/>
    <cellStyle name="_2005 Planning Day Template - Czech.xls Chart 69_CIA Qianshan New STD" xfId="3054"/>
    <cellStyle name="_2005 Planning Day Template - Czech.xls Chart 69_CIA Qianshan New STD_2008 Opening PnL_new model" xfId="3055"/>
    <cellStyle name="_2005 Planning Day Template - Czech.xls Chart 69_CIA Qianshan New STD_CIA Express" xfId="3056"/>
    <cellStyle name="_2005 Planning Day Template - Czech.xls Chart 69_CIA Qianshan New STD_CIA Express_CIA Express 6 years" xfId="3057"/>
    <cellStyle name="_2005 Planning Day Template - Czech.xls Chart 69_CIA Qianshan New STD_CIA Guangyu Tieling PAG 9-10-2007" xfId="3058"/>
    <cellStyle name="_2005 Planning Day Template - Czech.xls Chart 69_CIA Qianshan New STD_P3PP-New Store Programme" xfId="3059"/>
    <cellStyle name="_2005 Planning Day Template - Czech.xls Chart 69_CIA Shangnan PAC 25-6-2008 v2" xfId="3060"/>
    <cellStyle name="_2005 Planning Day Template - Czech.xls Chart 69_CIA STANDARD MODEL CHINA 2007 LTP_1" xfId="3061"/>
    <cellStyle name="_2005 Planning Day Template - Czech.xls Chart 69_dunnhumby Tesco Int LRP 0910 - example template PSV" xfId="3062"/>
    <cellStyle name="_2005 Planning Day Template - Czech.xls Chart 69_LTP CIA Model" xfId="3063"/>
    <cellStyle name="_2005 Planning Day Template - Czech.xls Chart 69_LTP CIA Model_2008 Opening PnL_new model" xfId="3064"/>
    <cellStyle name="_2005 Planning Day Template - Czech.xls Chart 69_LTP CIA Model_CIA Express" xfId="3065"/>
    <cellStyle name="_2005 Planning Day Template - Czech.xls Chart 69_LTP CIA Model_CIA Express_CIA Express 6 years" xfId="3066"/>
    <cellStyle name="_2005 Planning Day Template - Czech.xls Chart 69_LTP CIA Model_CIA Guangyu Tieling PAG 9-10-2007" xfId="3067"/>
    <cellStyle name="_2005 Planning Day Template - Czech.xls Chart 69_LTP CIA Model_P3PP-New Store Programme" xfId="3068"/>
    <cellStyle name="_2005 Planning Day Template - Czech.xls Chart 69_LTP CIA Model_With PnL ratio_1" xfId="3069"/>
    <cellStyle name="_2005 Planning Day Template - Czech.xls Chart 69_LTP CIA Model_With PnL ratio_1_2008 Opening PnL_new model" xfId="3070"/>
    <cellStyle name="_2005 Planning Day Template - Czech.xls Chart 69_LTP CIA Model_With PnL ratio_1_CIA Express" xfId="3071"/>
    <cellStyle name="_2005 Planning Day Template - Czech.xls Chart 69_LTP CIA Model_With PnL ratio_1_CIA Express_CIA Express 6 years" xfId="3072"/>
    <cellStyle name="_2005 Planning Day Template - Czech.xls Chart 69_LTP CIA Model_With PnL ratio_1_CIA Guangyu Tieling PAG 9-10-2007" xfId="3073"/>
    <cellStyle name="_2005 Planning Day Template - Czech.xls Chart 69_LTP CIA Model_With PnL ratio_1_P3PP-New Store Programme" xfId="3074"/>
    <cellStyle name="_2005 Planning Day Template - Czech.xls Chart 69_P3PP-New Store Programme" xfId="3075"/>
    <cellStyle name="_2005 Planning Day Template - Czech.xls Chart 69_Planning Day pack Template - blank" xfId="3076"/>
    <cellStyle name="_2005 Planning Day Template - Czech.xls Chart 69_Planning Day pack Template- Tem" xfId="3077"/>
    <cellStyle name="_2005 Planning Day Template - Czech.xls Chart 69_Poland Planning Day Pack" xfId="3078"/>
    <cellStyle name="_2005 Planning Day Template - Czech.xls Chart 69_Target affirmation" xfId="3079"/>
    <cellStyle name="_2005 Planning Day Template - Czech.xls Chart 69_复件 CIA STANDARD MODEL CHINA 2007 LTP" xfId="3080"/>
    <cellStyle name="_2005 Planning Day Template - Czech.xls Chart 69_关键经营指标展示" xfId="3081"/>
    <cellStyle name="_2005 Planning Day Template - Czech.xls Chart 70" xfId="3082"/>
    <cellStyle name="_2005 Planning Day Template - Czech.xls Chart 70_2007 Review Day China" xfId="3083"/>
    <cellStyle name="_2005 Planning Day Template - Czech.xls Chart 70_2007 Review Day China_关键经营指标展示" xfId="3084"/>
    <cellStyle name="_2005 Planning Day Template - Czech.xls Chart 70_2007 Review Day Czech" xfId="3085"/>
    <cellStyle name="_2005 Planning Day Template - Czech.xls Chart 70_2007 Review Day Czech_关键经营指标展示" xfId="3086"/>
    <cellStyle name="_2005 Planning Day Template - Czech.xls Chart 70_2007 Review Day Poland" xfId="3087"/>
    <cellStyle name="_2005 Planning Day Template - Czech.xls Chart 70_2007 Review Day Poland_关键经营指标展示" xfId="3088"/>
    <cellStyle name="_2005 Planning Day Template - Czech.xls Chart 70_2008 cfp draft" xfId="3089"/>
    <cellStyle name="_2005 Planning Day Template - Czech.xls Chart 70_2008 cfp draft_关键经营指标展示" xfId="3090"/>
    <cellStyle name="_2005 Planning Day Template - Czech.xls Chart 70_2008 Opening PnL_new model" xfId="3091"/>
    <cellStyle name="_2005 Planning Day Template - Czech.xls Chart 70_2008 planning day draft" xfId="3092"/>
    <cellStyle name="_2005 Planning Day Template - Czech.xls Chart 70_2008 planning day draft_关键经营指标展示" xfId="3093"/>
    <cellStyle name="_2005 Planning Day Template - Czech.xls Chart 70_Bob review pack (2)" xfId="3094"/>
    <cellStyle name="_2005 Planning Day Template - Czech.xls Chart 70_Bob review pack (2)_关键经营指标展示" xfId="3095"/>
    <cellStyle name="_2005 Planning Day Template - Czech.xls Chart 70_Bob review pack (3)" xfId="3096"/>
    <cellStyle name="_2005 Planning Day Template - Czech.xls Chart 70_Bob review pack (3)_关键经营指标展示" xfId="3097"/>
    <cellStyle name="_2005 Planning Day Template - Czech.xls Chart 70_Book1" xfId="3098"/>
    <cellStyle name="_2005 Planning Day Template - Czech.xls Chart 70_China CIA Model Jan 08" xfId="3099"/>
    <cellStyle name="_2005 Planning Day Template - Czech.xls Chart 70_China CIA Model Sep 08(2008 LTP)" xfId="3100"/>
    <cellStyle name="_2005 Planning Day Template - Czech.xls Chart 70_CIA Express 6 years" xfId="3101"/>
    <cellStyle name="_2005 Planning Day Template - Czech.xls Chart 70_CIA Guangyu Tieling PAG 9-10-2007" xfId="3102"/>
    <cellStyle name="_2005 Planning Day Template - Czech.xls Chart 70_CIA Qianshan New STD" xfId="3103"/>
    <cellStyle name="_2005 Planning Day Template - Czech.xls Chart 70_CIA Qianshan New STD_2008 Opening PnL_new model" xfId="3104"/>
    <cellStyle name="_2005 Planning Day Template - Czech.xls Chart 70_CIA Qianshan New STD_CIA Express" xfId="3105"/>
    <cellStyle name="_2005 Planning Day Template - Czech.xls Chart 70_CIA Qianshan New STD_CIA Express_CIA Express 6 years" xfId="3106"/>
    <cellStyle name="_2005 Planning Day Template - Czech.xls Chart 70_CIA Qianshan New STD_CIA Guangyu Tieling PAG 9-10-2007" xfId="3107"/>
    <cellStyle name="_2005 Planning Day Template - Czech.xls Chart 70_CIA Qianshan New STD_P3PP-New Store Programme" xfId="3108"/>
    <cellStyle name="_2005 Planning Day Template - Czech.xls Chart 70_CIA Shangnan PAC 25-6-2008 v2" xfId="3109"/>
    <cellStyle name="_2005 Planning Day Template - Czech.xls Chart 70_CIA STANDARD MODEL CHINA 2007 LTP_1" xfId="3110"/>
    <cellStyle name="_2005 Planning Day Template - Czech.xls Chart 70_dunnhumby Tesco Int LRP 0910 - example template PSV" xfId="3111"/>
    <cellStyle name="_2005 Planning Day Template - Czech.xls Chart 70_LTP CIA Model" xfId="3112"/>
    <cellStyle name="_2005 Planning Day Template - Czech.xls Chart 70_LTP CIA Model_2008 Opening PnL_new model" xfId="3113"/>
    <cellStyle name="_2005 Planning Day Template - Czech.xls Chart 70_LTP CIA Model_CIA Express" xfId="3114"/>
    <cellStyle name="_2005 Planning Day Template - Czech.xls Chart 70_LTP CIA Model_CIA Express_CIA Express 6 years" xfId="3115"/>
    <cellStyle name="_2005 Planning Day Template - Czech.xls Chart 70_LTP CIA Model_CIA Guangyu Tieling PAG 9-10-2007" xfId="3116"/>
    <cellStyle name="_2005 Planning Day Template - Czech.xls Chart 70_LTP CIA Model_P3PP-New Store Programme" xfId="3117"/>
    <cellStyle name="_2005 Planning Day Template - Czech.xls Chart 70_LTP CIA Model_With PnL ratio_1" xfId="3118"/>
    <cellStyle name="_2005 Planning Day Template - Czech.xls Chart 70_LTP CIA Model_With PnL ratio_1_2008 Opening PnL_new model" xfId="3119"/>
    <cellStyle name="_2005 Planning Day Template - Czech.xls Chart 70_LTP CIA Model_With PnL ratio_1_CIA Express" xfId="3120"/>
    <cellStyle name="_2005 Planning Day Template - Czech.xls Chart 70_LTP CIA Model_With PnL ratio_1_CIA Express_CIA Express 6 years" xfId="3121"/>
    <cellStyle name="_2005 Planning Day Template - Czech.xls Chart 70_LTP CIA Model_With PnL ratio_1_CIA Guangyu Tieling PAG 9-10-2007" xfId="3122"/>
    <cellStyle name="_2005 Planning Day Template - Czech.xls Chart 70_LTP CIA Model_With PnL ratio_1_P3PP-New Store Programme" xfId="3123"/>
    <cellStyle name="_2005 Planning Day Template - Czech.xls Chart 70_P3PP-New Store Programme" xfId="3124"/>
    <cellStyle name="_2005 Planning Day Template - Czech.xls Chart 70_Planning Day pack Template - blank" xfId="3125"/>
    <cellStyle name="_2005 Planning Day Template - Czech.xls Chart 70_Planning Day pack Template- Tem" xfId="3126"/>
    <cellStyle name="_2005 Planning Day Template - Czech.xls Chart 70_Poland Planning Day Pack" xfId="3127"/>
    <cellStyle name="_2005 Planning Day Template - Czech.xls Chart 70_Target affirmation" xfId="3128"/>
    <cellStyle name="_2005 Planning Day Template - Czech.xls Chart 70_复件 CIA STANDARD MODEL CHINA 2007 LTP" xfId="3129"/>
    <cellStyle name="_2005 Planning Day Template - Czech.xls Chart 70_关键经营指标展示" xfId="3130"/>
    <cellStyle name="_2005 Planning Day Template - Czech.xls Chart 71" xfId="3131"/>
    <cellStyle name="_2005 Planning Day Template - Czech.xls Chart 71_2007 Review Day China" xfId="3132"/>
    <cellStyle name="_2005 Planning Day Template - Czech.xls Chart 71_2007 Review Day China_关键经营指标展示" xfId="3133"/>
    <cellStyle name="_2005 Planning Day Template - Czech.xls Chart 71_2007 Review Day Czech" xfId="3134"/>
    <cellStyle name="_2005 Planning Day Template - Czech.xls Chart 71_2007 Review Day Czech_关键经营指标展示" xfId="3135"/>
    <cellStyle name="_2005 Planning Day Template - Czech.xls Chart 71_2007 Review Day Poland" xfId="3136"/>
    <cellStyle name="_2005 Planning Day Template - Czech.xls Chart 71_2007 Review Day Poland_关键经营指标展示" xfId="3137"/>
    <cellStyle name="_2005 Planning Day Template - Czech.xls Chart 71_2008 cfp draft" xfId="3138"/>
    <cellStyle name="_2005 Planning Day Template - Czech.xls Chart 71_2008 cfp draft_关键经营指标展示" xfId="3139"/>
    <cellStyle name="_2005 Planning Day Template - Czech.xls Chart 71_2008 Opening PnL_new model" xfId="3140"/>
    <cellStyle name="_2005 Planning Day Template - Czech.xls Chart 71_2008 planning day draft" xfId="3141"/>
    <cellStyle name="_2005 Planning Day Template - Czech.xls Chart 71_2008 planning day draft_关键经营指标展示" xfId="3142"/>
    <cellStyle name="_2005 Planning Day Template - Czech.xls Chart 71_Bob review pack (2)" xfId="3143"/>
    <cellStyle name="_2005 Planning Day Template - Czech.xls Chart 71_Bob review pack (2)_关键经营指标展示" xfId="3144"/>
    <cellStyle name="_2005 Planning Day Template - Czech.xls Chart 71_Bob review pack (3)" xfId="3145"/>
    <cellStyle name="_2005 Planning Day Template - Czech.xls Chart 71_Bob review pack (3)_关键经营指标展示" xfId="3146"/>
    <cellStyle name="_2005 Planning Day Template - Czech.xls Chart 71_Book1" xfId="3147"/>
    <cellStyle name="_2005 Planning Day Template - Czech.xls Chart 71_China CIA Model Jan 08" xfId="3148"/>
    <cellStyle name="_2005 Planning Day Template - Czech.xls Chart 71_China CIA Model Sep 08(2008 LTP)" xfId="3149"/>
    <cellStyle name="_2005 Planning Day Template - Czech.xls Chart 71_CIA Express 6 years" xfId="3150"/>
    <cellStyle name="_2005 Planning Day Template - Czech.xls Chart 71_CIA Guangyu Tieling PAG 9-10-2007" xfId="3151"/>
    <cellStyle name="_2005 Planning Day Template - Czech.xls Chart 71_CIA Qianshan New STD" xfId="3152"/>
    <cellStyle name="_2005 Planning Day Template - Czech.xls Chart 71_CIA Qianshan New STD_2008 Opening PnL_new model" xfId="3153"/>
    <cellStyle name="_2005 Planning Day Template - Czech.xls Chart 71_CIA Qianshan New STD_CIA Express" xfId="3154"/>
    <cellStyle name="_2005 Planning Day Template - Czech.xls Chart 71_CIA Qianshan New STD_CIA Express_CIA Express 6 years" xfId="3155"/>
    <cellStyle name="_2005 Planning Day Template - Czech.xls Chart 71_CIA Qianshan New STD_CIA Guangyu Tieling PAG 9-10-2007" xfId="3156"/>
    <cellStyle name="_2005 Planning Day Template - Czech.xls Chart 71_CIA Qianshan New STD_P3PP-New Store Programme" xfId="3157"/>
    <cellStyle name="_2005 Planning Day Template - Czech.xls Chart 71_CIA Shangnan PAC 25-6-2008 v2" xfId="3158"/>
    <cellStyle name="_2005 Planning Day Template - Czech.xls Chart 71_CIA STANDARD MODEL CHINA 2007 LTP_1" xfId="3159"/>
    <cellStyle name="_2005 Planning Day Template - Czech.xls Chart 71_dunnhumby Tesco Int LRP 0910 - example template PSV" xfId="3160"/>
    <cellStyle name="_2005 Planning Day Template - Czech.xls Chart 71_LTP CIA Model" xfId="3161"/>
    <cellStyle name="_2005 Planning Day Template - Czech.xls Chart 71_LTP CIA Model_2008 Opening PnL_new model" xfId="3162"/>
    <cellStyle name="_2005 Planning Day Template - Czech.xls Chart 71_LTP CIA Model_CIA Express" xfId="3163"/>
    <cellStyle name="_2005 Planning Day Template - Czech.xls Chart 71_LTP CIA Model_CIA Express_CIA Express 6 years" xfId="3164"/>
    <cellStyle name="_2005 Planning Day Template - Czech.xls Chart 71_LTP CIA Model_CIA Guangyu Tieling PAG 9-10-2007" xfId="3165"/>
    <cellStyle name="_2005 Planning Day Template - Czech.xls Chart 71_LTP CIA Model_P3PP-New Store Programme" xfId="3166"/>
    <cellStyle name="_2005 Planning Day Template - Czech.xls Chart 71_LTP CIA Model_With PnL ratio_1" xfId="3167"/>
    <cellStyle name="_2005 Planning Day Template - Czech.xls Chart 71_LTP CIA Model_With PnL ratio_1_2008 Opening PnL_new model" xfId="3168"/>
    <cellStyle name="_2005 Planning Day Template - Czech.xls Chart 71_LTP CIA Model_With PnL ratio_1_CIA Express" xfId="3169"/>
    <cellStyle name="_2005 Planning Day Template - Czech.xls Chart 71_LTP CIA Model_With PnL ratio_1_CIA Express_CIA Express 6 years" xfId="3170"/>
    <cellStyle name="_2005 Planning Day Template - Czech.xls Chart 71_LTP CIA Model_With PnL ratio_1_CIA Guangyu Tieling PAG 9-10-2007" xfId="3171"/>
    <cellStyle name="_2005 Planning Day Template - Czech.xls Chart 71_LTP CIA Model_With PnL ratio_1_P3PP-New Store Programme" xfId="3172"/>
    <cellStyle name="_2005 Planning Day Template - Czech.xls Chart 71_P3PP-New Store Programme" xfId="3173"/>
    <cellStyle name="_2005 Planning Day Template - Czech.xls Chart 71_Planning Day pack Template - blank" xfId="3174"/>
    <cellStyle name="_2005 Planning Day Template - Czech.xls Chart 71_Planning Day pack Template- Tem" xfId="3175"/>
    <cellStyle name="_2005 Planning Day Template - Czech.xls Chart 71_Poland Planning Day Pack" xfId="3176"/>
    <cellStyle name="_2005 Planning Day Template - Czech.xls Chart 71_Target affirmation" xfId="3177"/>
    <cellStyle name="_2005 Planning Day Template - Czech.xls Chart 71_复件 CIA STANDARD MODEL CHINA 2007 LTP" xfId="3178"/>
    <cellStyle name="_2005 Planning Day Template - Czech.xls Chart 71_关键经营指标展示" xfId="3179"/>
    <cellStyle name="_2005 Planning Day Template - Czech.xls Chart 72" xfId="3180"/>
    <cellStyle name="_2005 Planning Day Template - Czech.xls Chart 72_2007 Review Day China" xfId="3181"/>
    <cellStyle name="_2005 Planning Day Template - Czech.xls Chart 72_2007 Review Day China_关键经营指标展示" xfId="3182"/>
    <cellStyle name="_2005 Planning Day Template - Czech.xls Chart 72_2007 Review Day Czech" xfId="3183"/>
    <cellStyle name="_2005 Planning Day Template - Czech.xls Chart 72_2007 Review Day Czech_关键经营指标展示" xfId="3184"/>
    <cellStyle name="_2005 Planning Day Template - Czech.xls Chart 72_2007 Review Day Poland" xfId="3185"/>
    <cellStyle name="_2005 Planning Day Template - Czech.xls Chart 72_2007 Review Day Poland_关键经营指标展示" xfId="3186"/>
    <cellStyle name="_2005 Planning Day Template - Czech.xls Chart 72_2008 cfp draft" xfId="3187"/>
    <cellStyle name="_2005 Planning Day Template - Czech.xls Chart 72_2008 cfp draft_关键经营指标展示" xfId="3188"/>
    <cellStyle name="_2005 Planning Day Template - Czech.xls Chart 72_2008 Opening PnL_new model" xfId="3189"/>
    <cellStyle name="_2005 Planning Day Template - Czech.xls Chart 72_2008 planning day draft" xfId="3190"/>
    <cellStyle name="_2005 Planning Day Template - Czech.xls Chart 72_2008 planning day draft_关键经营指标展示" xfId="3191"/>
    <cellStyle name="_2005 Planning Day Template - Czech.xls Chart 72_Bob review pack (2)" xfId="3192"/>
    <cellStyle name="_2005 Planning Day Template - Czech.xls Chart 72_Bob review pack (2)_关键经营指标展示" xfId="3193"/>
    <cellStyle name="_2005 Planning Day Template - Czech.xls Chart 72_Bob review pack (3)" xfId="3194"/>
    <cellStyle name="_2005 Planning Day Template - Czech.xls Chart 72_Bob review pack (3)_关键经营指标展示" xfId="3195"/>
    <cellStyle name="_2005 Planning Day Template - Czech.xls Chart 72_Book1" xfId="3196"/>
    <cellStyle name="_2005 Planning Day Template - Czech.xls Chart 72_China CIA Model Jan 08" xfId="3197"/>
    <cellStyle name="_2005 Planning Day Template - Czech.xls Chart 72_China CIA Model Sep 08(2008 LTP)" xfId="3198"/>
    <cellStyle name="_2005 Planning Day Template - Czech.xls Chart 72_CIA Express 6 years" xfId="3199"/>
    <cellStyle name="_2005 Planning Day Template - Czech.xls Chart 72_CIA Guangyu Tieling PAG 9-10-2007" xfId="3200"/>
    <cellStyle name="_2005 Planning Day Template - Czech.xls Chart 72_CIA Qianshan New STD" xfId="3201"/>
    <cellStyle name="_2005 Planning Day Template - Czech.xls Chart 72_CIA Qianshan New STD_2008 Opening PnL_new model" xfId="3202"/>
    <cellStyle name="_2005 Planning Day Template - Czech.xls Chart 72_CIA Qianshan New STD_CIA Express" xfId="3203"/>
    <cellStyle name="_2005 Planning Day Template - Czech.xls Chart 72_CIA Qianshan New STD_CIA Express_CIA Express 6 years" xfId="3204"/>
    <cellStyle name="_2005 Planning Day Template - Czech.xls Chart 72_CIA Qianshan New STD_CIA Guangyu Tieling PAG 9-10-2007" xfId="3205"/>
    <cellStyle name="_2005 Planning Day Template - Czech.xls Chart 72_CIA Qianshan New STD_P3PP-New Store Programme" xfId="3206"/>
    <cellStyle name="_2005 Planning Day Template - Czech.xls Chart 72_CIA Shangnan PAC 25-6-2008 v2" xfId="3207"/>
    <cellStyle name="_2005 Planning Day Template - Czech.xls Chart 72_CIA STANDARD MODEL CHINA 2007 LTP_1" xfId="3208"/>
    <cellStyle name="_2005 Planning Day Template - Czech.xls Chart 72_dunnhumby Tesco Int LRP 0910 - example template PSV" xfId="3209"/>
    <cellStyle name="_2005 Planning Day Template - Czech.xls Chart 72_LTP CIA Model" xfId="3210"/>
    <cellStyle name="_2005 Planning Day Template - Czech.xls Chart 72_LTP CIA Model_2008 Opening PnL_new model" xfId="3211"/>
    <cellStyle name="_2005 Planning Day Template - Czech.xls Chart 72_LTP CIA Model_CIA Express" xfId="3212"/>
    <cellStyle name="_2005 Planning Day Template - Czech.xls Chart 72_LTP CIA Model_CIA Express_CIA Express 6 years" xfId="3213"/>
    <cellStyle name="_2005 Planning Day Template - Czech.xls Chart 72_LTP CIA Model_CIA Guangyu Tieling PAG 9-10-2007" xfId="3214"/>
    <cellStyle name="_2005 Planning Day Template - Czech.xls Chart 72_LTP CIA Model_P3PP-New Store Programme" xfId="3215"/>
    <cellStyle name="_2005 Planning Day Template - Czech.xls Chart 72_LTP CIA Model_With PnL ratio_1" xfId="3216"/>
    <cellStyle name="_2005 Planning Day Template - Czech.xls Chart 72_LTP CIA Model_With PnL ratio_1_2008 Opening PnL_new model" xfId="3217"/>
    <cellStyle name="_2005 Planning Day Template - Czech.xls Chart 72_LTP CIA Model_With PnL ratio_1_CIA Express" xfId="3218"/>
    <cellStyle name="_2005 Planning Day Template - Czech.xls Chart 72_LTP CIA Model_With PnL ratio_1_CIA Express_CIA Express 6 years" xfId="3219"/>
    <cellStyle name="_2005 Planning Day Template - Czech.xls Chart 72_LTP CIA Model_With PnL ratio_1_CIA Guangyu Tieling PAG 9-10-2007" xfId="3220"/>
    <cellStyle name="_2005 Planning Day Template - Czech.xls Chart 72_LTP CIA Model_With PnL ratio_1_P3PP-New Store Programme" xfId="3221"/>
    <cellStyle name="_2005 Planning Day Template - Czech.xls Chart 72_P3PP-New Store Programme" xfId="3222"/>
    <cellStyle name="_2005 Planning Day Template - Czech.xls Chart 72_Planning Day pack Template - blank" xfId="3223"/>
    <cellStyle name="_2005 Planning Day Template - Czech.xls Chart 72_Planning Day pack Template- Tem" xfId="3224"/>
    <cellStyle name="_2005 Planning Day Template - Czech.xls Chart 72_Poland Planning Day Pack" xfId="3225"/>
    <cellStyle name="_2005 Planning Day Template - Czech.xls Chart 72_Target affirmation" xfId="3226"/>
    <cellStyle name="_2005 Planning Day Template - Czech.xls Chart 72_复件 CIA STANDARD MODEL CHINA 2007 LTP" xfId="3227"/>
    <cellStyle name="_2005 Planning Day Template - Czech.xls Chart 72_关键经营指标展示" xfId="3228"/>
    <cellStyle name="_2005 Planning Day Template - Czech.xls Chart 73" xfId="3229"/>
    <cellStyle name="_2005 Planning Day Template - Czech.xls Chart 73_2007 Review Day China" xfId="3230"/>
    <cellStyle name="_2005 Planning Day Template - Czech.xls Chart 73_2007 Review Day China_关键经营指标展示" xfId="3231"/>
    <cellStyle name="_2005 Planning Day Template - Czech.xls Chart 73_2007 Review Day Czech" xfId="3232"/>
    <cellStyle name="_2005 Planning Day Template - Czech.xls Chart 73_2007 Review Day Czech_关键经营指标展示" xfId="3233"/>
    <cellStyle name="_2005 Planning Day Template - Czech.xls Chart 73_2007 Review Day Poland" xfId="3234"/>
    <cellStyle name="_2005 Planning Day Template - Czech.xls Chart 73_2007 Review Day Poland_关键经营指标展示" xfId="3235"/>
    <cellStyle name="_2005 Planning Day Template - Czech.xls Chart 73_2008 cfp draft" xfId="3236"/>
    <cellStyle name="_2005 Planning Day Template - Czech.xls Chart 73_2008 cfp draft_关键经营指标展示" xfId="3237"/>
    <cellStyle name="_2005 Planning Day Template - Czech.xls Chart 73_2008 Opening PnL_new model" xfId="3238"/>
    <cellStyle name="_2005 Planning Day Template - Czech.xls Chart 73_2008 planning day draft" xfId="3239"/>
    <cellStyle name="_2005 Planning Day Template - Czech.xls Chart 73_2008 planning day draft_关键经营指标展示" xfId="3240"/>
    <cellStyle name="_2005 Planning Day Template - Czech.xls Chart 73_Bob review pack (2)" xfId="3241"/>
    <cellStyle name="_2005 Planning Day Template - Czech.xls Chart 73_Bob review pack (2)_关键经营指标展示" xfId="3242"/>
    <cellStyle name="_2005 Planning Day Template - Czech.xls Chart 73_Bob review pack (3)" xfId="3243"/>
    <cellStyle name="_2005 Planning Day Template - Czech.xls Chart 73_Bob review pack (3)_关键经营指标展示" xfId="3244"/>
    <cellStyle name="_2005 Planning Day Template - Czech.xls Chart 73_Book1" xfId="3245"/>
    <cellStyle name="_2005 Planning Day Template - Czech.xls Chart 73_China CIA Model Jan 08" xfId="3246"/>
    <cellStyle name="_2005 Planning Day Template - Czech.xls Chart 73_China CIA Model Sep 08(2008 LTP)" xfId="3247"/>
    <cellStyle name="_2005 Planning Day Template - Czech.xls Chart 73_CIA Express 6 years" xfId="3248"/>
    <cellStyle name="_2005 Planning Day Template - Czech.xls Chart 73_CIA Guangyu Tieling PAG 9-10-2007" xfId="3249"/>
    <cellStyle name="_2005 Planning Day Template - Czech.xls Chart 73_CIA Qianshan New STD" xfId="3250"/>
    <cellStyle name="_2005 Planning Day Template - Czech.xls Chart 73_CIA Qianshan New STD_2008 Opening PnL_new model" xfId="3251"/>
    <cellStyle name="_2005 Planning Day Template - Czech.xls Chart 73_CIA Qianshan New STD_CIA Express" xfId="3252"/>
    <cellStyle name="_2005 Planning Day Template - Czech.xls Chart 73_CIA Qianshan New STD_CIA Express_CIA Express 6 years" xfId="3253"/>
    <cellStyle name="_2005 Planning Day Template - Czech.xls Chart 73_CIA Qianshan New STD_CIA Guangyu Tieling PAG 9-10-2007" xfId="3254"/>
    <cellStyle name="_2005 Planning Day Template - Czech.xls Chart 73_CIA Qianshan New STD_P3PP-New Store Programme" xfId="3255"/>
    <cellStyle name="_2005 Planning Day Template - Czech.xls Chart 73_CIA Shangnan PAC 25-6-2008 v2" xfId="3256"/>
    <cellStyle name="_2005 Planning Day Template - Czech.xls Chart 73_CIA STANDARD MODEL CHINA 2007 LTP_1" xfId="3257"/>
    <cellStyle name="_2005 Planning Day Template - Czech.xls Chart 73_dunnhumby Tesco Int LRP 0910 - example template PSV" xfId="3258"/>
    <cellStyle name="_2005 Planning Day Template - Czech.xls Chart 73_LTP CIA Model" xfId="3259"/>
    <cellStyle name="_2005 Planning Day Template - Czech.xls Chart 73_LTP CIA Model_2008 Opening PnL_new model" xfId="3260"/>
    <cellStyle name="_2005 Planning Day Template - Czech.xls Chart 73_LTP CIA Model_CIA Express" xfId="3261"/>
    <cellStyle name="_2005 Planning Day Template - Czech.xls Chart 73_LTP CIA Model_CIA Express_CIA Express 6 years" xfId="3262"/>
    <cellStyle name="_2005 Planning Day Template - Czech.xls Chart 73_LTP CIA Model_CIA Guangyu Tieling PAG 9-10-2007" xfId="3263"/>
    <cellStyle name="_2005 Planning Day Template - Czech.xls Chart 73_LTP CIA Model_P3PP-New Store Programme" xfId="3264"/>
    <cellStyle name="_2005 Planning Day Template - Czech.xls Chart 73_LTP CIA Model_With PnL ratio_1" xfId="3265"/>
    <cellStyle name="_2005 Planning Day Template - Czech.xls Chart 73_LTP CIA Model_With PnL ratio_1_2008 Opening PnL_new model" xfId="3266"/>
    <cellStyle name="_2005 Planning Day Template - Czech.xls Chart 73_LTP CIA Model_With PnL ratio_1_CIA Express" xfId="3267"/>
    <cellStyle name="_2005 Planning Day Template - Czech.xls Chart 73_LTP CIA Model_With PnL ratio_1_CIA Express_CIA Express 6 years" xfId="3268"/>
    <cellStyle name="_2005 Planning Day Template - Czech.xls Chart 73_LTP CIA Model_With PnL ratio_1_CIA Guangyu Tieling PAG 9-10-2007" xfId="3269"/>
    <cellStyle name="_2005 Planning Day Template - Czech.xls Chart 73_LTP CIA Model_With PnL ratio_1_P3PP-New Store Programme" xfId="3270"/>
    <cellStyle name="_2005 Planning Day Template - Czech.xls Chart 73_P3PP-New Store Programme" xfId="3271"/>
    <cellStyle name="_2005 Planning Day Template - Czech.xls Chart 73_Planning Day pack Template - blank" xfId="3272"/>
    <cellStyle name="_2005 Planning Day Template - Czech.xls Chart 73_Planning Day pack Template- Tem" xfId="3273"/>
    <cellStyle name="_2005 Planning Day Template - Czech.xls Chart 73_Poland Planning Day Pack" xfId="3274"/>
    <cellStyle name="_2005 Planning Day Template - Czech.xls Chart 73_Target affirmation" xfId="3275"/>
    <cellStyle name="_2005 Planning Day Template - Czech.xls Chart 73_复件 CIA STANDARD MODEL CHINA 2007 LTP" xfId="3276"/>
    <cellStyle name="_2005 Planning Day Template - Czech.xls Chart 73_关键经营指标展示" xfId="3277"/>
    <cellStyle name="_2005 Planning Day Template - Czech.xls Chart 74" xfId="3278"/>
    <cellStyle name="_2005 Planning Day Template - Czech.xls Chart 74_2007 Review Day China" xfId="3279"/>
    <cellStyle name="_2005 Planning Day Template - Czech.xls Chart 74_2007 Review Day China_关键经营指标展示" xfId="3280"/>
    <cellStyle name="_2005 Planning Day Template - Czech.xls Chart 74_2007 Review Day Czech" xfId="3281"/>
    <cellStyle name="_2005 Planning Day Template - Czech.xls Chart 74_2007 Review Day Czech_关键经营指标展示" xfId="3282"/>
    <cellStyle name="_2005 Planning Day Template - Czech.xls Chart 74_2007 Review Day Poland" xfId="3283"/>
    <cellStyle name="_2005 Planning Day Template - Czech.xls Chart 74_2007 Review Day Poland_关键经营指标展示" xfId="3284"/>
    <cellStyle name="_2005 Planning Day Template - Czech.xls Chart 74_2008 cfp draft" xfId="3285"/>
    <cellStyle name="_2005 Planning Day Template - Czech.xls Chart 74_2008 cfp draft_关键经营指标展示" xfId="3286"/>
    <cellStyle name="_2005 Planning Day Template - Czech.xls Chart 74_2008 Opening PnL_new model" xfId="3287"/>
    <cellStyle name="_2005 Planning Day Template - Czech.xls Chart 74_2008 planning day draft" xfId="3288"/>
    <cellStyle name="_2005 Planning Day Template - Czech.xls Chart 74_2008 planning day draft_关键经营指标展示" xfId="3289"/>
    <cellStyle name="_2005 Planning Day Template - Czech.xls Chart 74_Bob review pack (2)" xfId="3290"/>
    <cellStyle name="_2005 Planning Day Template - Czech.xls Chart 74_Bob review pack (2)_关键经营指标展示" xfId="3291"/>
    <cellStyle name="_2005 Planning Day Template - Czech.xls Chart 74_Bob review pack (3)" xfId="3292"/>
    <cellStyle name="_2005 Planning Day Template - Czech.xls Chart 74_Bob review pack (3)_关键经营指标展示" xfId="3293"/>
    <cellStyle name="_2005 Planning Day Template - Czech.xls Chart 74_Book1" xfId="3294"/>
    <cellStyle name="_2005 Planning Day Template - Czech.xls Chart 74_China CIA Model Jan 08" xfId="3295"/>
    <cellStyle name="_2005 Planning Day Template - Czech.xls Chart 74_China CIA Model Sep 08(2008 LTP)" xfId="3296"/>
    <cellStyle name="_2005 Planning Day Template - Czech.xls Chart 74_CIA Express 6 years" xfId="3297"/>
    <cellStyle name="_2005 Planning Day Template - Czech.xls Chart 74_CIA Guangyu Tieling PAG 9-10-2007" xfId="3298"/>
    <cellStyle name="_2005 Planning Day Template - Czech.xls Chart 74_CIA Qianshan New STD" xfId="3299"/>
    <cellStyle name="_2005 Planning Day Template - Czech.xls Chart 74_CIA Qianshan New STD_2008 Opening PnL_new model" xfId="3300"/>
    <cellStyle name="_2005 Planning Day Template - Czech.xls Chart 74_CIA Qianshan New STD_CIA Express" xfId="3301"/>
    <cellStyle name="_2005 Planning Day Template - Czech.xls Chart 74_CIA Qianshan New STD_CIA Express_CIA Express 6 years" xfId="3302"/>
    <cellStyle name="_2005 Planning Day Template - Czech.xls Chart 74_CIA Qianshan New STD_CIA Guangyu Tieling PAG 9-10-2007" xfId="3303"/>
    <cellStyle name="_2005 Planning Day Template - Czech.xls Chart 74_CIA Qianshan New STD_P3PP-New Store Programme" xfId="3304"/>
    <cellStyle name="_2005 Planning Day Template - Czech.xls Chart 74_CIA Shangnan PAC 25-6-2008 v2" xfId="3305"/>
    <cellStyle name="_2005 Planning Day Template - Czech.xls Chart 74_CIA STANDARD MODEL CHINA 2007 LTP_1" xfId="3306"/>
    <cellStyle name="_2005 Planning Day Template - Czech.xls Chart 74_dunnhumby Tesco Int LRP 0910 - example template PSV" xfId="3307"/>
    <cellStyle name="_2005 Planning Day Template - Czech.xls Chart 74_LTP CIA Model" xfId="3308"/>
    <cellStyle name="_2005 Planning Day Template - Czech.xls Chart 74_LTP CIA Model_2008 Opening PnL_new model" xfId="3309"/>
    <cellStyle name="_2005 Planning Day Template - Czech.xls Chart 74_LTP CIA Model_CIA Express" xfId="3310"/>
    <cellStyle name="_2005 Planning Day Template - Czech.xls Chart 74_LTP CIA Model_CIA Express_CIA Express 6 years" xfId="3311"/>
    <cellStyle name="_2005 Planning Day Template - Czech.xls Chart 74_LTP CIA Model_CIA Guangyu Tieling PAG 9-10-2007" xfId="3312"/>
    <cellStyle name="_2005 Planning Day Template - Czech.xls Chart 74_LTP CIA Model_P3PP-New Store Programme" xfId="3313"/>
    <cellStyle name="_2005 Planning Day Template - Czech.xls Chart 74_LTP CIA Model_With PnL ratio_1" xfId="3314"/>
    <cellStyle name="_2005 Planning Day Template - Czech.xls Chart 74_LTP CIA Model_With PnL ratio_1_2008 Opening PnL_new model" xfId="3315"/>
    <cellStyle name="_2005 Planning Day Template - Czech.xls Chart 74_LTP CIA Model_With PnL ratio_1_CIA Express" xfId="3316"/>
    <cellStyle name="_2005 Planning Day Template - Czech.xls Chart 74_LTP CIA Model_With PnL ratio_1_CIA Express_CIA Express 6 years" xfId="3317"/>
    <cellStyle name="_2005 Planning Day Template - Czech.xls Chart 74_LTP CIA Model_With PnL ratio_1_CIA Guangyu Tieling PAG 9-10-2007" xfId="3318"/>
    <cellStyle name="_2005 Planning Day Template - Czech.xls Chart 74_LTP CIA Model_With PnL ratio_1_P3PP-New Store Programme" xfId="3319"/>
    <cellStyle name="_2005 Planning Day Template - Czech.xls Chart 74_P3PP-New Store Programme" xfId="3320"/>
    <cellStyle name="_2005 Planning Day Template - Czech.xls Chart 74_Planning Day pack Template - blank" xfId="3321"/>
    <cellStyle name="_2005 Planning Day Template - Czech.xls Chart 74_Planning Day pack Template- Tem" xfId="3322"/>
    <cellStyle name="_2005 Planning Day Template - Czech.xls Chart 74_Poland Planning Day Pack" xfId="3323"/>
    <cellStyle name="_2005 Planning Day Template - Czech.xls Chart 74_Target affirmation" xfId="3324"/>
    <cellStyle name="_2005 Planning Day Template - Czech.xls Chart 74_复件 CIA STANDARD MODEL CHINA 2007 LTP" xfId="3325"/>
    <cellStyle name="_2005 Planning Day Template - Czech.xls Chart 74_关键经营指标展示" xfId="3326"/>
    <cellStyle name="_2005 Planning Day Template - Czech.xls Chart 75" xfId="3327"/>
    <cellStyle name="_2005 Planning Day Template - Czech.xls Chart 75_2007 Review Day China" xfId="3328"/>
    <cellStyle name="_2005 Planning Day Template - Czech.xls Chart 75_2007 Review Day China_关键经营指标展示" xfId="3329"/>
    <cellStyle name="_2005 Planning Day Template - Czech.xls Chart 75_2007 Review Day Czech" xfId="3330"/>
    <cellStyle name="_2005 Planning Day Template - Czech.xls Chart 75_2007 Review Day Czech_关键经营指标展示" xfId="3331"/>
    <cellStyle name="_2005 Planning Day Template - Czech.xls Chart 75_2007 Review Day Poland" xfId="3332"/>
    <cellStyle name="_2005 Planning Day Template - Czech.xls Chart 75_2007 Review Day Poland_关键经营指标展示" xfId="3333"/>
    <cellStyle name="_2005 Planning Day Template - Czech.xls Chart 75_2008 cfp draft" xfId="3334"/>
    <cellStyle name="_2005 Planning Day Template - Czech.xls Chart 75_2008 cfp draft_关键经营指标展示" xfId="3335"/>
    <cellStyle name="_2005 Planning Day Template - Czech.xls Chart 75_2008 Opening PnL_new model" xfId="3336"/>
    <cellStyle name="_2005 Planning Day Template - Czech.xls Chart 75_2008 planning day draft" xfId="3337"/>
    <cellStyle name="_2005 Planning Day Template - Czech.xls Chart 75_2008 planning day draft_关键经营指标展示" xfId="3338"/>
    <cellStyle name="_2005 Planning Day Template - Czech.xls Chart 75_Bob review pack (2)" xfId="3339"/>
    <cellStyle name="_2005 Planning Day Template - Czech.xls Chart 75_Bob review pack (2)_关键经营指标展示" xfId="3340"/>
    <cellStyle name="_2005 Planning Day Template - Czech.xls Chart 75_Bob review pack (3)" xfId="3341"/>
    <cellStyle name="_2005 Planning Day Template - Czech.xls Chart 75_Bob review pack (3)_关键经营指标展示" xfId="3342"/>
    <cellStyle name="_2005 Planning Day Template - Czech.xls Chart 75_Book1" xfId="3343"/>
    <cellStyle name="_2005 Planning Day Template - Czech.xls Chart 75_China CIA Model Jan 08" xfId="3344"/>
    <cellStyle name="_2005 Planning Day Template - Czech.xls Chart 75_China CIA Model Sep 08(2008 LTP)" xfId="3345"/>
    <cellStyle name="_2005 Planning Day Template - Czech.xls Chart 75_CIA Express 6 years" xfId="3346"/>
    <cellStyle name="_2005 Planning Day Template - Czech.xls Chart 75_CIA Guangyu Tieling PAG 9-10-2007" xfId="3347"/>
    <cellStyle name="_2005 Planning Day Template - Czech.xls Chart 75_CIA Qianshan New STD" xfId="3348"/>
    <cellStyle name="_2005 Planning Day Template - Czech.xls Chart 75_CIA Qianshan New STD_2008 Opening PnL_new model" xfId="3349"/>
    <cellStyle name="_2005 Planning Day Template - Czech.xls Chart 75_CIA Qianshan New STD_CIA Express" xfId="3350"/>
    <cellStyle name="_2005 Planning Day Template - Czech.xls Chart 75_CIA Qianshan New STD_CIA Express_CIA Express 6 years" xfId="3351"/>
    <cellStyle name="_2005 Planning Day Template - Czech.xls Chart 75_CIA Qianshan New STD_CIA Guangyu Tieling PAG 9-10-2007" xfId="3352"/>
    <cellStyle name="_2005 Planning Day Template - Czech.xls Chart 75_CIA Qianshan New STD_P3PP-New Store Programme" xfId="3353"/>
    <cellStyle name="_2005 Planning Day Template - Czech.xls Chart 75_CIA Shangnan PAC 25-6-2008 v2" xfId="3354"/>
    <cellStyle name="_2005 Planning Day Template - Czech.xls Chart 75_CIA STANDARD MODEL CHINA 2007 LTP_1" xfId="3355"/>
    <cellStyle name="_2005 Planning Day Template - Czech.xls Chart 75_dunnhumby Tesco Int LRP 0910 - example template PSV" xfId="3356"/>
    <cellStyle name="_2005 Planning Day Template - Czech.xls Chart 75_LTP CIA Model" xfId="3357"/>
    <cellStyle name="_2005 Planning Day Template - Czech.xls Chart 75_LTP CIA Model_2008 Opening PnL_new model" xfId="3358"/>
    <cellStyle name="_2005 Planning Day Template - Czech.xls Chart 75_LTP CIA Model_CIA Express" xfId="3359"/>
    <cellStyle name="_2005 Planning Day Template - Czech.xls Chart 75_LTP CIA Model_CIA Express_CIA Express 6 years" xfId="3360"/>
    <cellStyle name="_2005 Planning Day Template - Czech.xls Chart 75_LTP CIA Model_CIA Guangyu Tieling PAG 9-10-2007" xfId="3361"/>
    <cellStyle name="_2005 Planning Day Template - Czech.xls Chart 75_LTP CIA Model_P3PP-New Store Programme" xfId="3362"/>
    <cellStyle name="_2005 Planning Day Template - Czech.xls Chart 75_LTP CIA Model_With PnL ratio_1" xfId="3363"/>
    <cellStyle name="_2005 Planning Day Template - Czech.xls Chart 75_LTP CIA Model_With PnL ratio_1_2008 Opening PnL_new model" xfId="3364"/>
    <cellStyle name="_2005 Planning Day Template - Czech.xls Chart 75_LTP CIA Model_With PnL ratio_1_CIA Express" xfId="3365"/>
    <cellStyle name="_2005 Planning Day Template - Czech.xls Chart 75_LTP CIA Model_With PnL ratio_1_CIA Express_CIA Express 6 years" xfId="3366"/>
    <cellStyle name="_2005 Planning Day Template - Czech.xls Chart 75_LTP CIA Model_With PnL ratio_1_CIA Guangyu Tieling PAG 9-10-2007" xfId="3367"/>
    <cellStyle name="_2005 Planning Day Template - Czech.xls Chart 75_LTP CIA Model_With PnL ratio_1_P3PP-New Store Programme" xfId="3368"/>
    <cellStyle name="_2005 Planning Day Template - Czech.xls Chart 75_P3PP-New Store Programme" xfId="3369"/>
    <cellStyle name="_2005 Planning Day Template - Czech.xls Chart 75_Planning Day pack Template - blank" xfId="3370"/>
    <cellStyle name="_2005 Planning Day Template - Czech.xls Chart 75_Planning Day pack Template- Tem" xfId="3371"/>
    <cellStyle name="_2005 Planning Day Template - Czech.xls Chart 75_Poland Planning Day Pack" xfId="3372"/>
    <cellStyle name="_2005 Planning Day Template - Czech.xls Chart 75_Target affirmation" xfId="3373"/>
    <cellStyle name="_2005 Planning Day Template - Czech.xls Chart 75_复件 CIA STANDARD MODEL CHINA 2007 LTP" xfId="3374"/>
    <cellStyle name="_2005 Planning Day Template - Czech.xls Chart 75_关键经营指标展示" xfId="3375"/>
    <cellStyle name="_2005 Planning Day Template - Czech.xls Chart 77" xfId="3376"/>
    <cellStyle name="_2005 Planning Day Template - Czech.xls Chart 77_2007 Review Day China" xfId="3377"/>
    <cellStyle name="_2005 Planning Day Template - Czech.xls Chart 77_2007 Review Day China_关键经营指标展示" xfId="3378"/>
    <cellStyle name="_2005 Planning Day Template - Czech.xls Chart 77_2007 Review Day Czech" xfId="3379"/>
    <cellStyle name="_2005 Planning Day Template - Czech.xls Chart 77_2007 Review Day Czech_关键经营指标展示" xfId="3380"/>
    <cellStyle name="_2005 Planning Day Template - Czech.xls Chart 77_2007 Review Day Poland" xfId="3381"/>
    <cellStyle name="_2005 Planning Day Template - Czech.xls Chart 77_2007 Review Day Poland_关键经营指标展示" xfId="3382"/>
    <cellStyle name="_2005 Planning Day Template - Czech.xls Chart 77_2008 cfp draft" xfId="3383"/>
    <cellStyle name="_2005 Planning Day Template - Czech.xls Chart 77_2008 cfp draft_关键经营指标展示" xfId="3384"/>
    <cellStyle name="_2005 Planning Day Template - Czech.xls Chart 77_2008 Opening PnL_new model" xfId="3385"/>
    <cellStyle name="_2005 Planning Day Template - Czech.xls Chart 77_2008 planning day draft" xfId="3386"/>
    <cellStyle name="_2005 Planning Day Template - Czech.xls Chart 77_2008 planning day draft_关键经营指标展示" xfId="3387"/>
    <cellStyle name="_2005 Planning Day Template - Czech.xls Chart 77_Bob review pack (2)" xfId="3388"/>
    <cellStyle name="_2005 Planning Day Template - Czech.xls Chart 77_Bob review pack (2)_关键经营指标展示" xfId="3389"/>
    <cellStyle name="_2005 Planning Day Template - Czech.xls Chart 77_Bob review pack (3)" xfId="3390"/>
    <cellStyle name="_2005 Planning Day Template - Czech.xls Chart 77_Bob review pack (3)_关键经营指标展示" xfId="3391"/>
    <cellStyle name="_2005 Planning Day Template - Czech.xls Chart 77_Book1" xfId="3392"/>
    <cellStyle name="_2005 Planning Day Template - Czech.xls Chart 77_China CIA Model Jan 08" xfId="3393"/>
    <cellStyle name="_2005 Planning Day Template - Czech.xls Chart 77_China CIA Model Sep 08(2008 LTP)" xfId="3394"/>
    <cellStyle name="_2005 Planning Day Template - Czech.xls Chart 77_CIA Express 6 years" xfId="3395"/>
    <cellStyle name="_2005 Planning Day Template - Czech.xls Chart 77_CIA Guangyu Tieling PAG 9-10-2007" xfId="3396"/>
    <cellStyle name="_2005 Planning Day Template - Czech.xls Chart 77_CIA Qianshan New STD" xfId="3397"/>
    <cellStyle name="_2005 Planning Day Template - Czech.xls Chart 77_CIA Qianshan New STD_2008 Opening PnL_new model" xfId="3398"/>
    <cellStyle name="_2005 Planning Day Template - Czech.xls Chart 77_CIA Qianshan New STD_CIA Express" xfId="3399"/>
    <cellStyle name="_2005 Planning Day Template - Czech.xls Chart 77_CIA Qianshan New STD_CIA Express_CIA Express 6 years" xfId="3400"/>
    <cellStyle name="_2005 Planning Day Template - Czech.xls Chart 77_CIA Qianshan New STD_CIA Guangyu Tieling PAG 9-10-2007" xfId="3401"/>
    <cellStyle name="_2005 Planning Day Template - Czech.xls Chart 77_CIA Qianshan New STD_P3PP-New Store Programme" xfId="3402"/>
    <cellStyle name="_2005 Planning Day Template - Czech.xls Chart 77_CIA Shangnan PAC 25-6-2008 v2" xfId="3403"/>
    <cellStyle name="_2005 Planning Day Template - Czech.xls Chart 77_CIA STANDARD MODEL CHINA 2007 LTP_1" xfId="3404"/>
    <cellStyle name="_2005 Planning Day Template - Czech.xls Chart 77_dunnhumby Tesco Int LRP 0910 - example template PSV" xfId="3405"/>
    <cellStyle name="_2005 Planning Day Template - Czech.xls Chart 77_LTP CIA Model" xfId="3406"/>
    <cellStyle name="_2005 Planning Day Template - Czech.xls Chart 77_LTP CIA Model_2008 Opening PnL_new model" xfId="3407"/>
    <cellStyle name="_2005 Planning Day Template - Czech.xls Chart 77_LTP CIA Model_CIA Express" xfId="3408"/>
    <cellStyle name="_2005 Planning Day Template - Czech.xls Chart 77_LTP CIA Model_CIA Express_CIA Express 6 years" xfId="3409"/>
    <cellStyle name="_2005 Planning Day Template - Czech.xls Chart 77_LTP CIA Model_CIA Guangyu Tieling PAG 9-10-2007" xfId="3410"/>
    <cellStyle name="_2005 Planning Day Template - Czech.xls Chart 77_LTP CIA Model_P3PP-New Store Programme" xfId="3411"/>
    <cellStyle name="_2005 Planning Day Template - Czech.xls Chart 77_LTP CIA Model_With PnL ratio_1" xfId="3412"/>
    <cellStyle name="_2005 Planning Day Template - Czech.xls Chart 77_LTP CIA Model_With PnL ratio_1_2008 Opening PnL_new model" xfId="3413"/>
    <cellStyle name="_2005 Planning Day Template - Czech.xls Chart 77_LTP CIA Model_With PnL ratio_1_CIA Express" xfId="3414"/>
    <cellStyle name="_2005 Planning Day Template - Czech.xls Chart 77_LTP CIA Model_With PnL ratio_1_CIA Express_CIA Express 6 years" xfId="3415"/>
    <cellStyle name="_2005 Planning Day Template - Czech.xls Chart 77_LTP CIA Model_With PnL ratio_1_CIA Guangyu Tieling PAG 9-10-2007" xfId="3416"/>
    <cellStyle name="_2005 Planning Day Template - Czech.xls Chart 77_LTP CIA Model_With PnL ratio_1_P3PP-New Store Programme" xfId="3417"/>
    <cellStyle name="_2005 Planning Day Template - Czech.xls Chart 77_P3PP-New Store Programme" xfId="3418"/>
    <cellStyle name="_2005 Planning Day Template - Czech.xls Chart 77_Planning Day pack Template - blank" xfId="3419"/>
    <cellStyle name="_2005 Planning Day Template - Czech.xls Chart 77_Planning Day pack Template- Tem" xfId="3420"/>
    <cellStyle name="_2005 Planning Day Template - Czech.xls Chart 77_Poland Planning Day Pack" xfId="3421"/>
    <cellStyle name="_2005 Planning Day Template - Czech.xls Chart 77_Target affirmation" xfId="3422"/>
    <cellStyle name="_2005 Planning Day Template - Czech.xls Chart 77_复件 CIA STANDARD MODEL CHINA 2007 LTP" xfId="3423"/>
    <cellStyle name="_2005 Planning Day Template - Czech.xls Chart 77_关键经营指标展示" xfId="3424"/>
    <cellStyle name="_2005 Planning Day Template - Czech.xls Chart 78" xfId="3425"/>
    <cellStyle name="_2005 Planning Day Template - Czech.xls Chart 78_2007 Review Day China" xfId="3426"/>
    <cellStyle name="_2005 Planning Day Template - Czech.xls Chart 78_2007 Review Day China_关键经营指标展示" xfId="3427"/>
    <cellStyle name="_2005 Planning Day Template - Czech.xls Chart 78_2007 Review Day Czech" xfId="3428"/>
    <cellStyle name="_2005 Planning Day Template - Czech.xls Chart 78_2007 Review Day Czech_关键经营指标展示" xfId="3429"/>
    <cellStyle name="_2005 Planning Day Template - Czech.xls Chart 78_2007 Review Day Poland" xfId="3430"/>
    <cellStyle name="_2005 Planning Day Template - Czech.xls Chart 78_2007 Review Day Poland_关键经营指标展示" xfId="3431"/>
    <cellStyle name="_2005 Planning Day Template - Czech.xls Chart 78_2008 cfp draft" xfId="3432"/>
    <cellStyle name="_2005 Planning Day Template - Czech.xls Chart 78_2008 cfp draft_关键经营指标展示" xfId="3433"/>
    <cellStyle name="_2005 Planning Day Template - Czech.xls Chart 78_2008 Opening PnL_new model" xfId="3434"/>
    <cellStyle name="_2005 Planning Day Template - Czech.xls Chart 78_2008 planning day draft" xfId="3435"/>
    <cellStyle name="_2005 Planning Day Template - Czech.xls Chart 78_2008 planning day draft_关键经营指标展示" xfId="3436"/>
    <cellStyle name="_2005 Planning Day Template - Czech.xls Chart 78_Bob review pack (2)" xfId="3437"/>
    <cellStyle name="_2005 Planning Day Template - Czech.xls Chart 78_Bob review pack (2)_关键经营指标展示" xfId="3438"/>
    <cellStyle name="_2005 Planning Day Template - Czech.xls Chart 78_Bob review pack (3)" xfId="3439"/>
    <cellStyle name="_2005 Planning Day Template - Czech.xls Chart 78_Bob review pack (3)_关键经营指标展示" xfId="3440"/>
    <cellStyle name="_2005 Planning Day Template - Czech.xls Chart 78_Book1" xfId="3441"/>
    <cellStyle name="_2005 Planning Day Template - Czech.xls Chart 78_China CIA Model Jan 08" xfId="3442"/>
    <cellStyle name="_2005 Planning Day Template - Czech.xls Chart 78_China CIA Model Sep 08(2008 LTP)" xfId="3443"/>
    <cellStyle name="_2005 Planning Day Template - Czech.xls Chart 78_CIA Express 6 years" xfId="3444"/>
    <cellStyle name="_2005 Planning Day Template - Czech.xls Chart 78_CIA Guangyu Tieling PAG 9-10-2007" xfId="3445"/>
    <cellStyle name="_2005 Planning Day Template - Czech.xls Chart 78_CIA Qianshan New STD" xfId="3446"/>
    <cellStyle name="_2005 Planning Day Template - Czech.xls Chart 78_CIA Qianshan New STD_2008 Opening PnL_new model" xfId="3447"/>
    <cellStyle name="_2005 Planning Day Template - Czech.xls Chart 78_CIA Qianshan New STD_CIA Express" xfId="3448"/>
    <cellStyle name="_2005 Planning Day Template - Czech.xls Chart 78_CIA Qianshan New STD_CIA Express_CIA Express 6 years" xfId="3449"/>
    <cellStyle name="_2005 Planning Day Template - Czech.xls Chart 78_CIA Qianshan New STD_CIA Guangyu Tieling PAG 9-10-2007" xfId="3450"/>
    <cellStyle name="_2005 Planning Day Template - Czech.xls Chart 78_CIA Qianshan New STD_P3PP-New Store Programme" xfId="3451"/>
    <cellStyle name="_2005 Planning Day Template - Czech.xls Chart 78_CIA Shangnan PAC 25-6-2008 v2" xfId="3452"/>
    <cellStyle name="_2005 Planning Day Template - Czech.xls Chart 78_CIA STANDARD MODEL CHINA 2007 LTP_1" xfId="3453"/>
    <cellStyle name="_2005 Planning Day Template - Czech.xls Chart 78_dunnhumby Tesco Int LRP 0910 - example template PSV" xfId="3454"/>
    <cellStyle name="_2005 Planning Day Template - Czech.xls Chart 78_LTP CIA Model" xfId="3455"/>
    <cellStyle name="_2005 Planning Day Template - Czech.xls Chart 78_LTP CIA Model_2008 Opening PnL_new model" xfId="3456"/>
    <cellStyle name="_2005 Planning Day Template - Czech.xls Chart 78_LTP CIA Model_CIA Express" xfId="3457"/>
    <cellStyle name="_2005 Planning Day Template - Czech.xls Chart 78_LTP CIA Model_CIA Express_CIA Express 6 years" xfId="3458"/>
    <cellStyle name="_2005 Planning Day Template - Czech.xls Chart 78_LTP CIA Model_CIA Guangyu Tieling PAG 9-10-2007" xfId="3459"/>
    <cellStyle name="_2005 Planning Day Template - Czech.xls Chart 78_LTP CIA Model_P3PP-New Store Programme" xfId="3460"/>
    <cellStyle name="_2005 Planning Day Template - Czech.xls Chart 78_LTP CIA Model_With PnL ratio_1" xfId="3461"/>
    <cellStyle name="_2005 Planning Day Template - Czech.xls Chart 78_LTP CIA Model_With PnL ratio_1_2008 Opening PnL_new model" xfId="3462"/>
    <cellStyle name="_2005 Planning Day Template - Czech.xls Chart 78_LTP CIA Model_With PnL ratio_1_CIA Express" xfId="3463"/>
    <cellStyle name="_2005 Planning Day Template - Czech.xls Chart 78_LTP CIA Model_With PnL ratio_1_CIA Express_CIA Express 6 years" xfId="3464"/>
    <cellStyle name="_2005 Planning Day Template - Czech.xls Chart 78_LTP CIA Model_With PnL ratio_1_CIA Guangyu Tieling PAG 9-10-2007" xfId="3465"/>
    <cellStyle name="_2005 Planning Day Template - Czech.xls Chart 78_LTP CIA Model_With PnL ratio_1_P3PP-New Store Programme" xfId="3466"/>
    <cellStyle name="_2005 Planning Day Template - Czech.xls Chart 78_P3PP-New Store Programme" xfId="3467"/>
    <cellStyle name="_2005 Planning Day Template - Czech.xls Chart 78_Planning Day pack Template - blank" xfId="3468"/>
    <cellStyle name="_2005 Planning Day Template - Czech.xls Chart 78_Planning Day pack Template- Tem" xfId="3469"/>
    <cellStyle name="_2005 Planning Day Template - Czech.xls Chart 78_Poland Planning Day Pack" xfId="3470"/>
    <cellStyle name="_2005 Planning Day Template - Czech.xls Chart 78_Target affirmation" xfId="3471"/>
    <cellStyle name="_2005 Planning Day Template - Czech.xls Chart 78_复件 CIA STANDARD MODEL CHINA 2007 LTP" xfId="3472"/>
    <cellStyle name="_2005 Planning Day Template - Czech.xls Chart 78_关键经营指标展示" xfId="3473"/>
    <cellStyle name="_2005 Planning Day Template - Czech.xls Chart 79" xfId="3474"/>
    <cellStyle name="_2005 Planning Day Template - Czech.xls Chart 79_2007 Review Day China" xfId="3475"/>
    <cellStyle name="_2005 Planning Day Template - Czech.xls Chart 79_2007 Review Day China_关键经营指标展示" xfId="3476"/>
    <cellStyle name="_2005 Planning Day Template - Czech.xls Chart 79_2007 Review Day Czech" xfId="3477"/>
    <cellStyle name="_2005 Planning Day Template - Czech.xls Chart 79_2007 Review Day Czech_关键经营指标展示" xfId="3478"/>
    <cellStyle name="_2005 Planning Day Template - Czech.xls Chart 79_2007 Review Day Poland" xfId="3479"/>
    <cellStyle name="_2005 Planning Day Template - Czech.xls Chart 79_2007 Review Day Poland_关键经营指标展示" xfId="3480"/>
    <cellStyle name="_2005 Planning Day Template - Czech.xls Chart 79_2008 cfp draft" xfId="3481"/>
    <cellStyle name="_2005 Planning Day Template - Czech.xls Chart 79_2008 cfp draft_关键经营指标展示" xfId="3482"/>
    <cellStyle name="_2005 Planning Day Template - Czech.xls Chart 79_2008 Opening PnL_new model" xfId="3483"/>
    <cellStyle name="_2005 Planning Day Template - Czech.xls Chart 79_2008 planning day draft" xfId="3484"/>
    <cellStyle name="_2005 Planning Day Template - Czech.xls Chart 79_2008 planning day draft_关键经营指标展示" xfId="3485"/>
    <cellStyle name="_2005 Planning Day Template - Czech.xls Chart 79_Bob review pack (2)" xfId="3486"/>
    <cellStyle name="_2005 Planning Day Template - Czech.xls Chart 79_Bob review pack (2)_关键经营指标展示" xfId="3487"/>
    <cellStyle name="_2005 Planning Day Template - Czech.xls Chart 79_Bob review pack (3)" xfId="3488"/>
    <cellStyle name="_2005 Planning Day Template - Czech.xls Chart 79_Bob review pack (3)_关键经营指标展示" xfId="3489"/>
    <cellStyle name="_2005 Planning Day Template - Czech.xls Chart 79_Book1" xfId="3490"/>
    <cellStyle name="_2005 Planning Day Template - Czech.xls Chart 79_China CIA Model Jan 08" xfId="3491"/>
    <cellStyle name="_2005 Planning Day Template - Czech.xls Chart 79_China CIA Model Sep 08(2008 LTP)" xfId="3492"/>
    <cellStyle name="_2005 Planning Day Template - Czech.xls Chart 79_CIA Express 6 years" xfId="3493"/>
    <cellStyle name="_2005 Planning Day Template - Czech.xls Chart 79_CIA Guangyu Tieling PAG 9-10-2007" xfId="3494"/>
    <cellStyle name="_2005 Planning Day Template - Czech.xls Chart 79_CIA Qianshan New STD" xfId="3495"/>
    <cellStyle name="_2005 Planning Day Template - Czech.xls Chart 79_CIA Qianshan New STD_2008 Opening PnL_new model" xfId="3496"/>
    <cellStyle name="_2005 Planning Day Template - Czech.xls Chart 79_CIA Qianshan New STD_CIA Express" xfId="3497"/>
    <cellStyle name="_2005 Planning Day Template - Czech.xls Chart 79_CIA Qianshan New STD_CIA Express_CIA Express 6 years" xfId="3498"/>
    <cellStyle name="_2005 Planning Day Template - Czech.xls Chart 79_CIA Qianshan New STD_CIA Guangyu Tieling PAG 9-10-2007" xfId="3499"/>
    <cellStyle name="_2005 Planning Day Template - Czech.xls Chart 79_CIA Qianshan New STD_P3PP-New Store Programme" xfId="3500"/>
    <cellStyle name="_2005 Planning Day Template - Czech.xls Chart 79_CIA Shangnan PAC 25-6-2008 v2" xfId="3501"/>
    <cellStyle name="_2005 Planning Day Template - Czech.xls Chart 79_CIA STANDARD MODEL CHINA 2007 LTP_1" xfId="3502"/>
    <cellStyle name="_2005 Planning Day Template - Czech.xls Chart 79_dunnhumby Tesco Int LRP 0910 - example template PSV" xfId="3503"/>
    <cellStyle name="_2005 Planning Day Template - Czech.xls Chart 79_LTP CIA Model" xfId="3504"/>
    <cellStyle name="_2005 Planning Day Template - Czech.xls Chart 79_LTP CIA Model_2008 Opening PnL_new model" xfId="3505"/>
    <cellStyle name="_2005 Planning Day Template - Czech.xls Chart 79_LTP CIA Model_CIA Express" xfId="3506"/>
    <cellStyle name="_2005 Planning Day Template - Czech.xls Chart 79_LTP CIA Model_CIA Express_CIA Express 6 years" xfId="3507"/>
    <cellStyle name="_2005 Planning Day Template - Czech.xls Chart 79_LTP CIA Model_CIA Guangyu Tieling PAG 9-10-2007" xfId="3508"/>
    <cellStyle name="_2005 Planning Day Template - Czech.xls Chart 79_LTP CIA Model_P3PP-New Store Programme" xfId="3509"/>
    <cellStyle name="_2005 Planning Day Template - Czech.xls Chart 79_LTP CIA Model_With PnL ratio_1" xfId="3510"/>
    <cellStyle name="_2005 Planning Day Template - Czech.xls Chart 79_LTP CIA Model_With PnL ratio_1_2008 Opening PnL_new model" xfId="3511"/>
    <cellStyle name="_2005 Planning Day Template - Czech.xls Chart 79_LTP CIA Model_With PnL ratio_1_CIA Express" xfId="3512"/>
    <cellStyle name="_2005 Planning Day Template - Czech.xls Chart 79_LTP CIA Model_With PnL ratio_1_CIA Express_CIA Express 6 years" xfId="3513"/>
    <cellStyle name="_2005 Planning Day Template - Czech.xls Chart 79_LTP CIA Model_With PnL ratio_1_CIA Guangyu Tieling PAG 9-10-2007" xfId="3514"/>
    <cellStyle name="_2005 Planning Day Template - Czech.xls Chart 79_LTP CIA Model_With PnL ratio_1_P3PP-New Store Programme" xfId="3515"/>
    <cellStyle name="_2005 Planning Day Template - Czech.xls Chart 79_P3PP-New Store Programme" xfId="3516"/>
    <cellStyle name="_2005 Planning Day Template - Czech.xls Chart 79_Planning Day pack Template - blank" xfId="3517"/>
    <cellStyle name="_2005 Planning Day Template - Czech.xls Chart 79_Planning Day pack Template- Tem" xfId="3518"/>
    <cellStyle name="_2005 Planning Day Template - Czech.xls Chart 79_Poland Planning Day Pack" xfId="3519"/>
    <cellStyle name="_2005 Planning Day Template - Czech.xls Chart 79_Target affirmation" xfId="3520"/>
    <cellStyle name="_2005 Planning Day Template - Czech.xls Chart 79_复件 CIA STANDARD MODEL CHINA 2007 LTP" xfId="3521"/>
    <cellStyle name="_2005 Planning Day Template - Czech.xls Chart 79_关键经营指标展示" xfId="3522"/>
    <cellStyle name="_2005 Planning Day Template - Czech.xls Chart 80" xfId="3523"/>
    <cellStyle name="_2005 Planning Day Template - Czech.xls Chart 80_2007 Review Day China" xfId="3524"/>
    <cellStyle name="_2005 Planning Day Template - Czech.xls Chart 80_2007 Review Day China_关键经营指标展示" xfId="3525"/>
    <cellStyle name="_2005 Planning Day Template - Czech.xls Chart 80_2007 Review Day Czech" xfId="3526"/>
    <cellStyle name="_2005 Planning Day Template - Czech.xls Chart 80_2007 Review Day Czech_关键经营指标展示" xfId="3527"/>
    <cellStyle name="_2005 Planning Day Template - Czech.xls Chart 80_2007 Review Day Poland" xfId="3528"/>
    <cellStyle name="_2005 Planning Day Template - Czech.xls Chart 80_2007 Review Day Poland_关键经营指标展示" xfId="3529"/>
    <cellStyle name="_2005 Planning Day Template - Czech.xls Chart 80_2008 cfp draft" xfId="3530"/>
    <cellStyle name="_2005 Planning Day Template - Czech.xls Chart 80_2008 cfp draft_关键经营指标展示" xfId="3531"/>
    <cellStyle name="_2005 Planning Day Template - Czech.xls Chart 80_2008 Opening PnL_new model" xfId="3532"/>
    <cellStyle name="_2005 Planning Day Template - Czech.xls Chart 80_2008 planning day draft" xfId="3533"/>
    <cellStyle name="_2005 Planning Day Template - Czech.xls Chart 80_2008 planning day draft_关键经营指标展示" xfId="3534"/>
    <cellStyle name="_2005 Planning Day Template - Czech.xls Chart 80_Bob review pack (2)" xfId="3535"/>
    <cellStyle name="_2005 Planning Day Template - Czech.xls Chart 80_Bob review pack (2)_关键经营指标展示" xfId="3536"/>
    <cellStyle name="_2005 Planning Day Template - Czech.xls Chart 80_Bob review pack (3)" xfId="3537"/>
    <cellStyle name="_2005 Planning Day Template - Czech.xls Chart 80_Bob review pack (3)_关键经营指标展示" xfId="3538"/>
    <cellStyle name="_2005 Planning Day Template - Czech.xls Chart 80_Book1" xfId="3539"/>
    <cellStyle name="_2005 Planning Day Template - Czech.xls Chart 80_China CIA Model Jan 08" xfId="3540"/>
    <cellStyle name="_2005 Planning Day Template - Czech.xls Chart 80_China CIA Model Sep 08(2008 LTP)" xfId="3541"/>
    <cellStyle name="_2005 Planning Day Template - Czech.xls Chart 80_CIA Express 6 years" xfId="3542"/>
    <cellStyle name="_2005 Planning Day Template - Czech.xls Chart 80_CIA Guangyu Tieling PAG 9-10-2007" xfId="3543"/>
    <cellStyle name="_2005 Planning Day Template - Czech.xls Chart 80_CIA Qianshan New STD" xfId="3544"/>
    <cellStyle name="_2005 Planning Day Template - Czech.xls Chart 80_CIA Qianshan New STD_2008 Opening PnL_new model" xfId="3545"/>
    <cellStyle name="_2005 Planning Day Template - Czech.xls Chart 80_CIA Qianshan New STD_CIA Express" xfId="3546"/>
    <cellStyle name="_2005 Planning Day Template - Czech.xls Chart 80_CIA Qianshan New STD_CIA Express_CIA Express 6 years" xfId="3547"/>
    <cellStyle name="_2005 Planning Day Template - Czech.xls Chart 80_CIA Qianshan New STD_CIA Guangyu Tieling PAG 9-10-2007" xfId="3548"/>
    <cellStyle name="_2005 Planning Day Template - Czech.xls Chart 80_CIA Qianshan New STD_P3PP-New Store Programme" xfId="3549"/>
    <cellStyle name="_2005 Planning Day Template - Czech.xls Chart 80_CIA Shangnan PAC 25-6-2008 v2" xfId="3550"/>
    <cellStyle name="_2005 Planning Day Template - Czech.xls Chart 80_CIA STANDARD MODEL CHINA 2007 LTP_1" xfId="3551"/>
    <cellStyle name="_2005 Planning Day Template - Czech.xls Chart 80_dunnhumby Tesco Int LRP 0910 - example template PSV" xfId="3552"/>
    <cellStyle name="_2005 Planning Day Template - Czech.xls Chart 80_LTP CIA Model" xfId="3553"/>
    <cellStyle name="_2005 Planning Day Template - Czech.xls Chart 80_LTP CIA Model_2008 Opening PnL_new model" xfId="3554"/>
    <cellStyle name="_2005 Planning Day Template - Czech.xls Chart 80_LTP CIA Model_CIA Express" xfId="3555"/>
    <cellStyle name="_2005 Planning Day Template - Czech.xls Chart 80_LTP CIA Model_CIA Express_CIA Express 6 years" xfId="3556"/>
    <cellStyle name="_2005 Planning Day Template - Czech.xls Chart 80_LTP CIA Model_CIA Guangyu Tieling PAG 9-10-2007" xfId="3557"/>
    <cellStyle name="_2005 Planning Day Template - Czech.xls Chart 80_LTP CIA Model_P3PP-New Store Programme" xfId="3558"/>
    <cellStyle name="_2005 Planning Day Template - Czech.xls Chart 80_LTP CIA Model_With PnL ratio_1" xfId="3559"/>
    <cellStyle name="_2005 Planning Day Template - Czech.xls Chart 80_LTP CIA Model_With PnL ratio_1_2008 Opening PnL_new model" xfId="3560"/>
    <cellStyle name="_2005 Planning Day Template - Czech.xls Chart 80_LTP CIA Model_With PnL ratio_1_CIA Express" xfId="3561"/>
    <cellStyle name="_2005 Planning Day Template - Czech.xls Chart 80_LTP CIA Model_With PnL ratio_1_CIA Express_CIA Express 6 years" xfId="3562"/>
    <cellStyle name="_2005 Planning Day Template - Czech.xls Chart 80_LTP CIA Model_With PnL ratio_1_CIA Guangyu Tieling PAG 9-10-2007" xfId="3563"/>
    <cellStyle name="_2005 Planning Day Template - Czech.xls Chart 80_LTP CIA Model_With PnL ratio_1_P3PP-New Store Programme" xfId="3564"/>
    <cellStyle name="_2005 Planning Day Template - Czech.xls Chart 80_P3PP-New Store Programme" xfId="3565"/>
    <cellStyle name="_2005 Planning Day Template - Czech.xls Chart 80_Planning Day pack Template - blank" xfId="3566"/>
    <cellStyle name="_2005 Planning Day Template - Czech.xls Chart 80_Planning Day pack Template- Tem" xfId="3567"/>
    <cellStyle name="_2005 Planning Day Template - Czech.xls Chart 80_Poland Planning Day Pack" xfId="3568"/>
    <cellStyle name="_2005 Planning Day Template - Czech.xls Chart 80_Target affirmation" xfId="3569"/>
    <cellStyle name="_2005 Planning Day Template - Czech.xls Chart 80_复件 CIA STANDARD MODEL CHINA 2007 LTP" xfId="3570"/>
    <cellStyle name="_2005 Planning Day Template - Czech.xls Chart 80_关键经营指标展示" xfId="3571"/>
    <cellStyle name="_2005 Planning Day Template - Czech.xls Chart 81" xfId="3572"/>
    <cellStyle name="_2005 Planning Day Template - Czech.xls Chart 81_2007 Review Day China" xfId="3573"/>
    <cellStyle name="_2005 Planning Day Template - Czech.xls Chart 81_2007 Review Day China_关键经营指标展示" xfId="3574"/>
    <cellStyle name="_2005 Planning Day Template - Czech.xls Chart 81_2007 Review Day Czech" xfId="3575"/>
    <cellStyle name="_2005 Planning Day Template - Czech.xls Chart 81_2007 Review Day Czech_关键经营指标展示" xfId="3576"/>
    <cellStyle name="_2005 Planning Day Template - Czech.xls Chart 81_2007 Review Day Poland" xfId="3577"/>
    <cellStyle name="_2005 Planning Day Template - Czech.xls Chart 81_2007 Review Day Poland_关键经营指标展示" xfId="3578"/>
    <cellStyle name="_2005 Planning Day Template - Czech.xls Chart 81_2008 cfp draft" xfId="3579"/>
    <cellStyle name="_2005 Planning Day Template - Czech.xls Chart 81_2008 cfp draft_关键经营指标展示" xfId="3580"/>
    <cellStyle name="_2005 Planning Day Template - Czech.xls Chart 81_2008 Opening PnL_new model" xfId="3581"/>
    <cellStyle name="_2005 Planning Day Template - Czech.xls Chart 81_2008 planning day draft" xfId="3582"/>
    <cellStyle name="_2005 Planning Day Template - Czech.xls Chart 81_2008 planning day draft_关键经营指标展示" xfId="3583"/>
    <cellStyle name="_2005 Planning Day Template - Czech.xls Chart 81_Bob review pack (2)" xfId="3584"/>
    <cellStyle name="_2005 Planning Day Template - Czech.xls Chart 81_Bob review pack (2)_关键经营指标展示" xfId="3585"/>
    <cellStyle name="_2005 Planning Day Template - Czech.xls Chart 81_Bob review pack (3)" xfId="3586"/>
    <cellStyle name="_2005 Planning Day Template - Czech.xls Chart 81_Bob review pack (3)_关键经营指标展示" xfId="3587"/>
    <cellStyle name="_2005 Planning Day Template - Czech.xls Chart 81_Book1" xfId="3588"/>
    <cellStyle name="_2005 Planning Day Template - Czech.xls Chart 81_China CIA Model Jan 08" xfId="3589"/>
    <cellStyle name="_2005 Planning Day Template - Czech.xls Chart 81_China CIA Model Sep 08(2008 LTP)" xfId="3590"/>
    <cellStyle name="_2005 Planning Day Template - Czech.xls Chart 81_CIA Express 6 years" xfId="3591"/>
    <cellStyle name="_2005 Planning Day Template - Czech.xls Chart 81_CIA Guangyu Tieling PAG 9-10-2007" xfId="3592"/>
    <cellStyle name="_2005 Planning Day Template - Czech.xls Chart 81_CIA Qianshan New STD" xfId="3593"/>
    <cellStyle name="_2005 Planning Day Template - Czech.xls Chart 81_CIA Qianshan New STD_2008 Opening PnL_new model" xfId="3594"/>
    <cellStyle name="_2005 Planning Day Template - Czech.xls Chart 81_CIA Qianshan New STD_CIA Express" xfId="3595"/>
    <cellStyle name="_2005 Planning Day Template - Czech.xls Chart 81_CIA Qianshan New STD_CIA Express_CIA Express 6 years" xfId="3596"/>
    <cellStyle name="_2005 Planning Day Template - Czech.xls Chart 81_CIA Qianshan New STD_CIA Guangyu Tieling PAG 9-10-2007" xfId="3597"/>
    <cellStyle name="_2005 Planning Day Template - Czech.xls Chart 81_CIA Qianshan New STD_P3PP-New Store Programme" xfId="3598"/>
    <cellStyle name="_2005 Planning Day Template - Czech.xls Chart 81_CIA Shangnan PAC 25-6-2008 v2" xfId="3599"/>
    <cellStyle name="_2005 Planning Day Template - Czech.xls Chart 81_CIA STANDARD MODEL CHINA 2007 LTP_1" xfId="3600"/>
    <cellStyle name="_2005 Planning Day Template - Czech.xls Chart 81_dunnhumby Tesco Int LRP 0910 - example template PSV" xfId="3601"/>
    <cellStyle name="_2005 Planning Day Template - Czech.xls Chart 81_LTP CIA Model" xfId="3602"/>
    <cellStyle name="_2005 Planning Day Template - Czech.xls Chart 81_LTP CIA Model_2008 Opening PnL_new model" xfId="3603"/>
    <cellStyle name="_2005 Planning Day Template - Czech.xls Chart 81_LTP CIA Model_CIA Express" xfId="3604"/>
    <cellStyle name="_2005 Planning Day Template - Czech.xls Chart 81_LTP CIA Model_CIA Express_CIA Express 6 years" xfId="3605"/>
    <cellStyle name="_2005 Planning Day Template - Czech.xls Chart 81_LTP CIA Model_CIA Guangyu Tieling PAG 9-10-2007" xfId="3606"/>
    <cellStyle name="_2005 Planning Day Template - Czech.xls Chart 81_LTP CIA Model_P3PP-New Store Programme" xfId="3607"/>
    <cellStyle name="_2005 Planning Day Template - Czech.xls Chart 81_LTP CIA Model_With PnL ratio_1" xfId="3608"/>
    <cellStyle name="_2005 Planning Day Template - Czech.xls Chart 81_LTP CIA Model_With PnL ratio_1_2008 Opening PnL_new model" xfId="3609"/>
    <cellStyle name="_2005 Planning Day Template - Czech.xls Chart 81_LTP CIA Model_With PnL ratio_1_CIA Express" xfId="3610"/>
    <cellStyle name="_2005 Planning Day Template - Czech.xls Chart 81_LTP CIA Model_With PnL ratio_1_CIA Express_CIA Express 6 years" xfId="3611"/>
    <cellStyle name="_2005 Planning Day Template - Czech.xls Chart 81_LTP CIA Model_With PnL ratio_1_CIA Guangyu Tieling PAG 9-10-2007" xfId="3612"/>
    <cellStyle name="_2005 Planning Day Template - Czech.xls Chart 81_LTP CIA Model_With PnL ratio_1_P3PP-New Store Programme" xfId="3613"/>
    <cellStyle name="_2005 Planning Day Template - Czech.xls Chart 81_P3PP-New Store Programme" xfId="3614"/>
    <cellStyle name="_2005 Planning Day Template - Czech.xls Chart 81_Planning Day pack Template - blank" xfId="3615"/>
    <cellStyle name="_2005 Planning Day Template - Czech.xls Chart 81_Planning Day pack Template- Tem" xfId="3616"/>
    <cellStyle name="_2005 Planning Day Template - Czech.xls Chart 81_Poland Planning Day Pack" xfId="3617"/>
    <cellStyle name="_2005 Planning Day Template - Czech.xls Chart 81_Target affirmation" xfId="3618"/>
    <cellStyle name="_2005 Planning Day Template - Czech.xls Chart 81_复件 CIA STANDARD MODEL CHINA 2007 LTP" xfId="3619"/>
    <cellStyle name="_2005 Planning Day Template - Czech.xls Chart 81_关键经营指标展示" xfId="3620"/>
    <cellStyle name="_2005 Planning Day Template - Czech.xls Chart 82" xfId="3621"/>
    <cellStyle name="_2005 Planning Day Template - Czech.xls Chart 82_2007 Review Day China" xfId="3622"/>
    <cellStyle name="_2005 Planning Day Template - Czech.xls Chart 82_2007 Review Day China_关键经营指标展示" xfId="3623"/>
    <cellStyle name="_2005 Planning Day Template - Czech.xls Chart 82_2007 Review Day Czech" xfId="3624"/>
    <cellStyle name="_2005 Planning Day Template - Czech.xls Chart 82_2007 Review Day Czech_关键经营指标展示" xfId="3625"/>
    <cellStyle name="_2005 Planning Day Template - Czech.xls Chart 82_2007 Review Day Poland" xfId="3626"/>
    <cellStyle name="_2005 Planning Day Template - Czech.xls Chart 82_2007 Review Day Poland_关键经营指标展示" xfId="3627"/>
    <cellStyle name="_2005 Planning Day Template - Czech.xls Chart 82_2008 cfp draft" xfId="3628"/>
    <cellStyle name="_2005 Planning Day Template - Czech.xls Chart 82_2008 cfp draft_关键经营指标展示" xfId="3629"/>
    <cellStyle name="_2005 Planning Day Template - Czech.xls Chart 82_2008 Opening PnL_new model" xfId="3630"/>
    <cellStyle name="_2005 Planning Day Template - Czech.xls Chart 82_2008 planning day draft" xfId="3631"/>
    <cellStyle name="_2005 Planning Day Template - Czech.xls Chart 82_2008 planning day draft_关键经营指标展示" xfId="3632"/>
    <cellStyle name="_2005 Planning Day Template - Czech.xls Chart 82_Bob review pack (2)" xfId="3633"/>
    <cellStyle name="_2005 Planning Day Template - Czech.xls Chart 82_Bob review pack (2)_关键经营指标展示" xfId="3634"/>
    <cellStyle name="_2005 Planning Day Template - Czech.xls Chart 82_Bob review pack (3)" xfId="3635"/>
    <cellStyle name="_2005 Planning Day Template - Czech.xls Chart 82_Bob review pack (3)_关键经营指标展示" xfId="3636"/>
    <cellStyle name="_2005 Planning Day Template - Czech.xls Chart 82_Book1" xfId="3637"/>
    <cellStyle name="_2005 Planning Day Template - Czech.xls Chart 82_China CIA Model Jan 08" xfId="3638"/>
    <cellStyle name="_2005 Planning Day Template - Czech.xls Chart 82_China CIA Model Sep 08(2008 LTP)" xfId="3639"/>
    <cellStyle name="_2005 Planning Day Template - Czech.xls Chart 82_CIA Express 6 years" xfId="3640"/>
    <cellStyle name="_2005 Planning Day Template - Czech.xls Chart 82_CIA Guangyu Tieling PAG 9-10-2007" xfId="3641"/>
    <cellStyle name="_2005 Planning Day Template - Czech.xls Chart 82_CIA Qianshan New STD" xfId="3642"/>
    <cellStyle name="_2005 Planning Day Template - Czech.xls Chart 82_CIA Qianshan New STD_2008 Opening PnL_new model" xfId="3643"/>
    <cellStyle name="_2005 Planning Day Template - Czech.xls Chart 82_CIA Qianshan New STD_CIA Express" xfId="3644"/>
    <cellStyle name="_2005 Planning Day Template - Czech.xls Chart 82_CIA Qianshan New STD_CIA Express_CIA Express 6 years" xfId="3645"/>
    <cellStyle name="_2005 Planning Day Template - Czech.xls Chart 82_CIA Qianshan New STD_CIA Guangyu Tieling PAG 9-10-2007" xfId="3646"/>
    <cellStyle name="_2005 Planning Day Template - Czech.xls Chart 82_CIA Qianshan New STD_P3PP-New Store Programme" xfId="3647"/>
    <cellStyle name="_2005 Planning Day Template - Czech.xls Chart 82_CIA Shangnan PAC 25-6-2008 v2" xfId="3648"/>
    <cellStyle name="_2005 Planning Day Template - Czech.xls Chart 82_CIA STANDARD MODEL CHINA 2007 LTP_1" xfId="3649"/>
    <cellStyle name="_2005 Planning Day Template - Czech.xls Chart 82_dunnhumby Tesco Int LRP 0910 - example template PSV" xfId="3650"/>
    <cellStyle name="_2005 Planning Day Template - Czech.xls Chart 82_LTP CIA Model" xfId="3651"/>
    <cellStyle name="_2005 Planning Day Template - Czech.xls Chart 82_LTP CIA Model_2008 Opening PnL_new model" xfId="3652"/>
    <cellStyle name="_2005 Planning Day Template - Czech.xls Chart 82_LTP CIA Model_CIA Express" xfId="3653"/>
    <cellStyle name="_2005 Planning Day Template - Czech.xls Chart 82_LTP CIA Model_CIA Express_CIA Express 6 years" xfId="3654"/>
    <cellStyle name="_2005 Planning Day Template - Czech.xls Chart 82_LTP CIA Model_CIA Guangyu Tieling PAG 9-10-2007" xfId="3655"/>
    <cellStyle name="_2005 Planning Day Template - Czech.xls Chart 82_LTP CIA Model_P3PP-New Store Programme" xfId="3656"/>
    <cellStyle name="_2005 Planning Day Template - Czech.xls Chart 82_LTP CIA Model_With PnL ratio_1" xfId="3657"/>
    <cellStyle name="_2005 Planning Day Template - Czech.xls Chart 82_LTP CIA Model_With PnL ratio_1_2008 Opening PnL_new model" xfId="3658"/>
    <cellStyle name="_2005 Planning Day Template - Czech.xls Chart 82_LTP CIA Model_With PnL ratio_1_CIA Express" xfId="3659"/>
    <cellStyle name="_2005 Planning Day Template - Czech.xls Chart 82_LTP CIA Model_With PnL ratio_1_CIA Express_CIA Express 6 years" xfId="3660"/>
    <cellStyle name="_2005 Planning Day Template - Czech.xls Chart 82_LTP CIA Model_With PnL ratio_1_CIA Guangyu Tieling PAG 9-10-2007" xfId="3661"/>
    <cellStyle name="_2005 Planning Day Template - Czech.xls Chart 82_LTP CIA Model_With PnL ratio_1_P3PP-New Store Programme" xfId="3662"/>
    <cellStyle name="_2005 Planning Day Template - Czech.xls Chart 82_P3PP-New Store Programme" xfId="3663"/>
    <cellStyle name="_2005 Planning Day Template - Czech.xls Chart 82_Planning Day pack Template - blank" xfId="3664"/>
    <cellStyle name="_2005 Planning Day Template - Czech.xls Chart 82_Planning Day pack Template- Tem" xfId="3665"/>
    <cellStyle name="_2005 Planning Day Template - Czech.xls Chart 82_Poland Planning Day Pack" xfId="3666"/>
    <cellStyle name="_2005 Planning Day Template - Czech.xls Chart 82_Target affirmation" xfId="3667"/>
    <cellStyle name="_2005 Planning Day Template - Czech.xls Chart 82_复件 CIA STANDARD MODEL CHINA 2007 LTP" xfId="3668"/>
    <cellStyle name="_2005 Planning Day Template - Czech.xls Chart 82_关键经营指标展示" xfId="3669"/>
    <cellStyle name="_2005 Planning Day Template - Czech.xls Chart 83" xfId="3670"/>
    <cellStyle name="_2005 Planning Day Template - Czech.xls Chart 83_2007 Review Day China" xfId="3671"/>
    <cellStyle name="_2005 Planning Day Template - Czech.xls Chart 83_2007 Review Day China_关键经营指标展示" xfId="3672"/>
    <cellStyle name="_2005 Planning Day Template - Czech.xls Chart 83_2007 Review Day Czech" xfId="3673"/>
    <cellStyle name="_2005 Planning Day Template - Czech.xls Chart 83_2007 Review Day Czech_关键经营指标展示" xfId="3674"/>
    <cellStyle name="_2005 Planning Day Template - Czech.xls Chart 83_2007 Review Day Poland" xfId="3675"/>
    <cellStyle name="_2005 Planning Day Template - Czech.xls Chart 83_2007 Review Day Poland_关键经营指标展示" xfId="3676"/>
    <cellStyle name="_2005 Planning Day Template - Czech.xls Chart 83_2008 cfp draft" xfId="3677"/>
    <cellStyle name="_2005 Planning Day Template - Czech.xls Chart 83_2008 cfp draft_关键经营指标展示" xfId="3678"/>
    <cellStyle name="_2005 Planning Day Template - Czech.xls Chart 83_2008 Opening PnL_new model" xfId="3679"/>
    <cellStyle name="_2005 Planning Day Template - Czech.xls Chart 83_2008 planning day draft" xfId="3680"/>
    <cellStyle name="_2005 Planning Day Template - Czech.xls Chart 83_2008 planning day draft_关键经营指标展示" xfId="3681"/>
    <cellStyle name="_2005 Planning Day Template - Czech.xls Chart 83_Bob review pack (2)" xfId="3682"/>
    <cellStyle name="_2005 Planning Day Template - Czech.xls Chart 83_Bob review pack (2)_关键经营指标展示" xfId="3683"/>
    <cellStyle name="_2005 Planning Day Template - Czech.xls Chart 83_Bob review pack (3)" xfId="3684"/>
    <cellStyle name="_2005 Planning Day Template - Czech.xls Chart 83_Bob review pack (3)_关键经营指标展示" xfId="3685"/>
    <cellStyle name="_2005 Planning Day Template - Czech.xls Chart 83_Book1" xfId="3686"/>
    <cellStyle name="_2005 Planning Day Template - Czech.xls Chart 83_China CIA Model Jan 08" xfId="3687"/>
    <cellStyle name="_2005 Planning Day Template - Czech.xls Chart 83_China CIA Model Sep 08(2008 LTP)" xfId="3688"/>
    <cellStyle name="_2005 Planning Day Template - Czech.xls Chart 83_CIA Express 6 years" xfId="3689"/>
    <cellStyle name="_2005 Planning Day Template - Czech.xls Chart 83_CIA Guangyu Tieling PAG 9-10-2007" xfId="3690"/>
    <cellStyle name="_2005 Planning Day Template - Czech.xls Chart 83_CIA Qianshan New STD" xfId="3691"/>
    <cellStyle name="_2005 Planning Day Template - Czech.xls Chart 83_CIA Qianshan New STD_2008 Opening PnL_new model" xfId="3692"/>
    <cellStyle name="_2005 Planning Day Template - Czech.xls Chart 83_CIA Qianshan New STD_CIA Express" xfId="3693"/>
    <cellStyle name="_2005 Planning Day Template - Czech.xls Chart 83_CIA Qianshan New STD_CIA Express_CIA Express 6 years" xfId="3694"/>
    <cellStyle name="_2005 Planning Day Template - Czech.xls Chart 83_CIA Qianshan New STD_CIA Guangyu Tieling PAG 9-10-2007" xfId="3695"/>
    <cellStyle name="_2005 Planning Day Template - Czech.xls Chart 83_CIA Qianshan New STD_P3PP-New Store Programme" xfId="3696"/>
    <cellStyle name="_2005 Planning Day Template - Czech.xls Chart 83_CIA Shangnan PAC 25-6-2008 v2" xfId="3697"/>
    <cellStyle name="_2005 Planning Day Template - Czech.xls Chart 83_CIA STANDARD MODEL CHINA 2007 LTP_1" xfId="3698"/>
    <cellStyle name="_2005 Planning Day Template - Czech.xls Chart 83_dunnhumby Tesco Int LRP 0910 - example template PSV" xfId="3699"/>
    <cellStyle name="_2005 Planning Day Template - Czech.xls Chart 83_LTP CIA Model" xfId="3700"/>
    <cellStyle name="_2005 Planning Day Template - Czech.xls Chart 83_LTP CIA Model_2008 Opening PnL_new model" xfId="3701"/>
    <cellStyle name="_2005 Planning Day Template - Czech.xls Chart 83_LTP CIA Model_CIA Express" xfId="3702"/>
    <cellStyle name="_2005 Planning Day Template - Czech.xls Chart 83_LTP CIA Model_CIA Express_CIA Express 6 years" xfId="3703"/>
    <cellStyle name="_2005 Planning Day Template - Czech.xls Chart 83_LTP CIA Model_CIA Guangyu Tieling PAG 9-10-2007" xfId="3704"/>
    <cellStyle name="_2005 Planning Day Template - Czech.xls Chart 83_LTP CIA Model_P3PP-New Store Programme" xfId="3705"/>
    <cellStyle name="_2005 Planning Day Template - Czech.xls Chart 83_LTP CIA Model_With PnL ratio_1" xfId="3706"/>
    <cellStyle name="_2005 Planning Day Template - Czech.xls Chart 83_LTP CIA Model_With PnL ratio_1_2008 Opening PnL_new model" xfId="3707"/>
    <cellStyle name="_2005 Planning Day Template - Czech.xls Chart 83_LTP CIA Model_With PnL ratio_1_CIA Express" xfId="3708"/>
    <cellStyle name="_2005 Planning Day Template - Czech.xls Chart 83_LTP CIA Model_With PnL ratio_1_CIA Express_CIA Express 6 years" xfId="3709"/>
    <cellStyle name="_2005 Planning Day Template - Czech.xls Chart 83_LTP CIA Model_With PnL ratio_1_CIA Guangyu Tieling PAG 9-10-2007" xfId="3710"/>
    <cellStyle name="_2005 Planning Day Template - Czech.xls Chart 83_LTP CIA Model_With PnL ratio_1_P3PP-New Store Programme" xfId="3711"/>
    <cellStyle name="_2005 Planning Day Template - Czech.xls Chart 83_P3PP-New Store Programme" xfId="3712"/>
    <cellStyle name="_2005 Planning Day Template - Czech.xls Chart 83_Planning Day pack Template - blank" xfId="3713"/>
    <cellStyle name="_2005 Planning Day Template - Czech.xls Chart 83_Planning Day pack Template- Tem" xfId="3714"/>
    <cellStyle name="_2005 Planning Day Template - Czech.xls Chart 83_Poland Planning Day Pack" xfId="3715"/>
    <cellStyle name="_2005 Planning Day Template - Czech.xls Chart 83_Target affirmation" xfId="3716"/>
    <cellStyle name="_2005 Planning Day Template - Czech.xls Chart 83_复件 CIA STANDARD MODEL CHINA 2007 LTP" xfId="3717"/>
    <cellStyle name="_2005 Planning Day Template - Czech.xls Chart 83_关键经营指标展示" xfId="3718"/>
    <cellStyle name="_2005 Planning Day Template - Czech.xls Chart 84" xfId="3719"/>
    <cellStyle name="_2005 Planning Day Template - Czech.xls Chart 84_2007 Review Day China" xfId="3720"/>
    <cellStyle name="_2005 Planning Day Template - Czech.xls Chart 84_2007 Review Day China_关键经营指标展示" xfId="3721"/>
    <cellStyle name="_2005 Planning Day Template - Czech.xls Chart 84_2007 Review Day Czech" xfId="3722"/>
    <cellStyle name="_2005 Planning Day Template - Czech.xls Chart 84_2007 Review Day Czech_关键经营指标展示" xfId="3723"/>
    <cellStyle name="_2005 Planning Day Template - Czech.xls Chart 84_2007 Review Day Poland" xfId="3724"/>
    <cellStyle name="_2005 Planning Day Template - Czech.xls Chart 84_2007 Review Day Poland_关键经营指标展示" xfId="3725"/>
    <cellStyle name="_2005 Planning Day Template - Czech.xls Chart 84_2008 cfp draft" xfId="3726"/>
    <cellStyle name="_2005 Planning Day Template - Czech.xls Chart 84_2008 cfp draft_关键经营指标展示" xfId="3727"/>
    <cellStyle name="_2005 Planning Day Template - Czech.xls Chart 84_2008 Opening PnL_new model" xfId="3728"/>
    <cellStyle name="_2005 Planning Day Template - Czech.xls Chart 84_2008 planning day draft" xfId="3729"/>
    <cellStyle name="_2005 Planning Day Template - Czech.xls Chart 84_2008 planning day draft_关键经营指标展示" xfId="3730"/>
    <cellStyle name="_2005 Planning Day Template - Czech.xls Chart 84_Bob review pack (2)" xfId="3731"/>
    <cellStyle name="_2005 Planning Day Template - Czech.xls Chart 84_Bob review pack (2)_关键经营指标展示" xfId="3732"/>
    <cellStyle name="_2005 Planning Day Template - Czech.xls Chart 84_Bob review pack (3)" xfId="3733"/>
    <cellStyle name="_2005 Planning Day Template - Czech.xls Chart 84_Bob review pack (3)_关键经营指标展示" xfId="3734"/>
    <cellStyle name="_2005 Planning Day Template - Czech.xls Chart 84_Book1" xfId="3735"/>
    <cellStyle name="_2005 Planning Day Template - Czech.xls Chart 84_China CIA Model Jan 08" xfId="3736"/>
    <cellStyle name="_2005 Planning Day Template - Czech.xls Chart 84_China CIA Model Sep 08(2008 LTP)" xfId="3737"/>
    <cellStyle name="_2005 Planning Day Template - Czech.xls Chart 84_CIA Express 6 years" xfId="3738"/>
    <cellStyle name="_2005 Planning Day Template - Czech.xls Chart 84_CIA Guangyu Tieling PAG 9-10-2007" xfId="3739"/>
    <cellStyle name="_2005 Planning Day Template - Czech.xls Chart 84_CIA Qianshan New STD" xfId="3740"/>
    <cellStyle name="_2005 Planning Day Template - Czech.xls Chart 84_CIA Qianshan New STD_2008 Opening PnL_new model" xfId="3741"/>
    <cellStyle name="_2005 Planning Day Template - Czech.xls Chart 84_CIA Qianshan New STD_CIA Express" xfId="3742"/>
    <cellStyle name="_2005 Planning Day Template - Czech.xls Chart 84_CIA Qianshan New STD_CIA Express_CIA Express 6 years" xfId="3743"/>
    <cellStyle name="_2005 Planning Day Template - Czech.xls Chart 84_CIA Qianshan New STD_CIA Guangyu Tieling PAG 9-10-2007" xfId="3744"/>
    <cellStyle name="_2005 Planning Day Template - Czech.xls Chart 84_CIA Qianshan New STD_P3PP-New Store Programme" xfId="3745"/>
    <cellStyle name="_2005 Planning Day Template - Czech.xls Chart 84_CIA Shangnan PAC 25-6-2008 v2" xfId="3746"/>
    <cellStyle name="_2005 Planning Day Template - Czech.xls Chart 84_CIA STANDARD MODEL CHINA 2007 LTP_1" xfId="3747"/>
    <cellStyle name="_2005 Planning Day Template - Czech.xls Chart 84_dunnhumby Tesco Int LRP 0910 - example template PSV" xfId="3748"/>
    <cellStyle name="_2005 Planning Day Template - Czech.xls Chart 84_LTP CIA Model" xfId="3749"/>
    <cellStyle name="_2005 Planning Day Template - Czech.xls Chart 84_LTP CIA Model_2008 Opening PnL_new model" xfId="3750"/>
    <cellStyle name="_2005 Planning Day Template - Czech.xls Chart 84_LTP CIA Model_CIA Express" xfId="3751"/>
    <cellStyle name="_2005 Planning Day Template - Czech.xls Chart 84_LTP CIA Model_CIA Express_CIA Express 6 years" xfId="3752"/>
    <cellStyle name="_2005 Planning Day Template - Czech.xls Chart 84_LTP CIA Model_CIA Guangyu Tieling PAG 9-10-2007" xfId="3753"/>
    <cellStyle name="_2005 Planning Day Template - Czech.xls Chart 84_LTP CIA Model_P3PP-New Store Programme" xfId="3754"/>
    <cellStyle name="_2005 Planning Day Template - Czech.xls Chart 84_LTP CIA Model_With PnL ratio_1" xfId="3755"/>
    <cellStyle name="_2005 Planning Day Template - Czech.xls Chart 84_LTP CIA Model_With PnL ratio_1_2008 Opening PnL_new model" xfId="3756"/>
    <cellStyle name="_2005 Planning Day Template - Czech.xls Chart 84_LTP CIA Model_With PnL ratio_1_CIA Express" xfId="3757"/>
    <cellStyle name="_2005 Planning Day Template - Czech.xls Chart 84_LTP CIA Model_With PnL ratio_1_CIA Express_CIA Express 6 years" xfId="3758"/>
    <cellStyle name="_2005 Planning Day Template - Czech.xls Chart 84_LTP CIA Model_With PnL ratio_1_CIA Guangyu Tieling PAG 9-10-2007" xfId="3759"/>
    <cellStyle name="_2005 Planning Day Template - Czech.xls Chart 84_LTP CIA Model_With PnL ratio_1_P3PP-New Store Programme" xfId="3760"/>
    <cellStyle name="_2005 Planning Day Template - Czech.xls Chart 84_P3PP-New Store Programme" xfId="3761"/>
    <cellStyle name="_2005 Planning Day Template - Czech.xls Chart 84_Planning Day pack Template - blank" xfId="3762"/>
    <cellStyle name="_2005 Planning Day Template - Czech.xls Chart 84_Planning Day pack Template- Tem" xfId="3763"/>
    <cellStyle name="_2005 Planning Day Template - Czech.xls Chart 84_Poland Planning Day Pack" xfId="3764"/>
    <cellStyle name="_2005 Planning Day Template - Czech.xls Chart 84_Target affirmation" xfId="3765"/>
    <cellStyle name="_2005 Planning Day Template - Czech.xls Chart 84_复件 CIA STANDARD MODEL CHINA 2007 LTP" xfId="3766"/>
    <cellStyle name="_2005 Planning Day Template - Czech.xls Chart 84_关键经营指标展示" xfId="3767"/>
    <cellStyle name="_2005 Planning Day Template - Czech.xls Chart 85" xfId="3768"/>
    <cellStyle name="_2005 Planning Day Template - Czech.xls Chart 85_2007 Review Day China" xfId="3769"/>
    <cellStyle name="_2005 Planning Day Template - Czech.xls Chart 85_2007 Review Day China_关键经营指标展示" xfId="3770"/>
    <cellStyle name="_2005 Planning Day Template - Czech.xls Chart 85_2007 Review Day Czech" xfId="3771"/>
    <cellStyle name="_2005 Planning Day Template - Czech.xls Chart 85_2007 Review Day Czech_关键经营指标展示" xfId="3772"/>
    <cellStyle name="_2005 Planning Day Template - Czech.xls Chart 85_2007 Review Day Poland" xfId="3773"/>
    <cellStyle name="_2005 Planning Day Template - Czech.xls Chart 85_2007 Review Day Poland_关键经营指标展示" xfId="3774"/>
    <cellStyle name="_2005 Planning Day Template - Czech.xls Chart 85_2008 cfp draft" xfId="3775"/>
    <cellStyle name="_2005 Planning Day Template - Czech.xls Chart 85_2008 cfp draft_关键经营指标展示" xfId="3776"/>
    <cellStyle name="_2005 Planning Day Template - Czech.xls Chart 85_2008 Opening PnL_new model" xfId="3777"/>
    <cellStyle name="_2005 Planning Day Template - Czech.xls Chart 85_2008 planning day draft" xfId="3778"/>
    <cellStyle name="_2005 Planning Day Template - Czech.xls Chart 85_2008 planning day draft_关键经营指标展示" xfId="3779"/>
    <cellStyle name="_2005 Planning Day Template - Czech.xls Chart 85_Bob review pack (2)" xfId="3780"/>
    <cellStyle name="_2005 Planning Day Template - Czech.xls Chart 85_Bob review pack (2)_关键经营指标展示" xfId="3781"/>
    <cellStyle name="_2005 Planning Day Template - Czech.xls Chart 85_Bob review pack (3)" xfId="3782"/>
    <cellStyle name="_2005 Planning Day Template - Czech.xls Chart 85_Bob review pack (3)_关键经营指标展示" xfId="3783"/>
    <cellStyle name="_2005 Planning Day Template - Czech.xls Chart 85_Book1" xfId="3784"/>
    <cellStyle name="_2005 Planning Day Template - Czech.xls Chart 85_China CIA Model Jan 08" xfId="3785"/>
    <cellStyle name="_2005 Planning Day Template - Czech.xls Chart 85_China CIA Model Sep 08(2008 LTP)" xfId="3786"/>
    <cellStyle name="_2005 Planning Day Template - Czech.xls Chart 85_CIA Express 6 years" xfId="3787"/>
    <cellStyle name="_2005 Planning Day Template - Czech.xls Chart 85_CIA Guangyu Tieling PAG 9-10-2007" xfId="3788"/>
    <cellStyle name="_2005 Planning Day Template - Czech.xls Chart 85_CIA Qianshan New STD" xfId="3789"/>
    <cellStyle name="_2005 Planning Day Template - Czech.xls Chart 85_CIA Qianshan New STD_2008 Opening PnL_new model" xfId="3790"/>
    <cellStyle name="_2005 Planning Day Template - Czech.xls Chart 85_CIA Qianshan New STD_CIA Express" xfId="3791"/>
    <cellStyle name="_2005 Planning Day Template - Czech.xls Chart 85_CIA Qianshan New STD_CIA Express_CIA Express 6 years" xfId="3792"/>
    <cellStyle name="_2005 Planning Day Template - Czech.xls Chart 85_CIA Qianshan New STD_CIA Guangyu Tieling PAG 9-10-2007" xfId="3793"/>
    <cellStyle name="_2005 Planning Day Template - Czech.xls Chart 85_CIA Qianshan New STD_P3PP-New Store Programme" xfId="3794"/>
    <cellStyle name="_2005 Planning Day Template - Czech.xls Chart 85_CIA Shangnan PAC 25-6-2008 v2" xfId="3795"/>
    <cellStyle name="_2005 Planning Day Template - Czech.xls Chart 85_CIA STANDARD MODEL CHINA 2007 LTP_1" xfId="3796"/>
    <cellStyle name="_2005 Planning Day Template - Czech.xls Chart 85_dunnhumby Tesco Int LRP 0910 - example template PSV" xfId="3797"/>
    <cellStyle name="_2005 Planning Day Template - Czech.xls Chart 85_LTP CIA Model" xfId="3798"/>
    <cellStyle name="_2005 Planning Day Template - Czech.xls Chart 85_LTP CIA Model_2008 Opening PnL_new model" xfId="3799"/>
    <cellStyle name="_2005 Planning Day Template - Czech.xls Chart 85_LTP CIA Model_CIA Express" xfId="3800"/>
    <cellStyle name="_2005 Planning Day Template - Czech.xls Chart 85_LTP CIA Model_CIA Express_CIA Express 6 years" xfId="3801"/>
    <cellStyle name="_2005 Planning Day Template - Czech.xls Chart 85_LTP CIA Model_CIA Guangyu Tieling PAG 9-10-2007" xfId="3802"/>
    <cellStyle name="_2005 Planning Day Template - Czech.xls Chart 85_LTP CIA Model_P3PP-New Store Programme" xfId="3803"/>
    <cellStyle name="_2005 Planning Day Template - Czech.xls Chart 85_LTP CIA Model_With PnL ratio_1" xfId="3804"/>
    <cellStyle name="_2005 Planning Day Template - Czech.xls Chart 85_LTP CIA Model_With PnL ratio_1_2008 Opening PnL_new model" xfId="3805"/>
    <cellStyle name="_2005 Planning Day Template - Czech.xls Chart 85_LTP CIA Model_With PnL ratio_1_CIA Express" xfId="3806"/>
    <cellStyle name="_2005 Planning Day Template - Czech.xls Chart 85_LTP CIA Model_With PnL ratio_1_CIA Express_CIA Express 6 years" xfId="3807"/>
    <cellStyle name="_2005 Planning Day Template - Czech.xls Chart 85_LTP CIA Model_With PnL ratio_1_CIA Guangyu Tieling PAG 9-10-2007" xfId="3808"/>
    <cellStyle name="_2005 Planning Day Template - Czech.xls Chart 85_LTP CIA Model_With PnL ratio_1_P3PP-New Store Programme" xfId="3809"/>
    <cellStyle name="_2005 Planning Day Template - Czech.xls Chart 85_P3PP-New Store Programme" xfId="3810"/>
    <cellStyle name="_2005 Planning Day Template - Czech.xls Chart 85_Planning Day pack Template - blank" xfId="3811"/>
    <cellStyle name="_2005 Planning Day Template - Czech.xls Chart 85_Planning Day pack Template- Tem" xfId="3812"/>
    <cellStyle name="_2005 Planning Day Template - Czech.xls Chart 85_Poland Planning Day Pack" xfId="3813"/>
    <cellStyle name="_2005 Planning Day Template - Czech.xls Chart 85_Target affirmation" xfId="3814"/>
    <cellStyle name="_2005 Planning Day Template - Czech.xls Chart 85_复件 CIA STANDARD MODEL CHINA 2007 LTP" xfId="3815"/>
    <cellStyle name="_2005 Planning Day Template - Czech.xls Chart 85_关键经营指标展示" xfId="3816"/>
    <cellStyle name="_2005 Planning Day Template - Czech.xls Chart 86" xfId="3817"/>
    <cellStyle name="_2005 Planning Day Template - Czech.xls Chart 86_2007 Review Day China" xfId="3818"/>
    <cellStyle name="_2005 Planning Day Template - Czech.xls Chart 86_2007 Review Day China_关键经营指标展示" xfId="3819"/>
    <cellStyle name="_2005 Planning Day Template - Czech.xls Chart 86_2007 Review Day Czech" xfId="3820"/>
    <cellStyle name="_2005 Planning Day Template - Czech.xls Chart 86_2007 Review Day Czech_关键经营指标展示" xfId="3821"/>
    <cellStyle name="_2005 Planning Day Template - Czech.xls Chart 86_2007 Review Day Poland" xfId="3822"/>
    <cellStyle name="_2005 Planning Day Template - Czech.xls Chart 86_2007 Review Day Poland_关键经营指标展示" xfId="3823"/>
    <cellStyle name="_2005 Planning Day Template - Czech.xls Chart 86_2008 cfp draft" xfId="3824"/>
    <cellStyle name="_2005 Planning Day Template - Czech.xls Chart 86_2008 cfp draft_关键经营指标展示" xfId="3825"/>
    <cellStyle name="_2005 Planning Day Template - Czech.xls Chart 86_2008 Opening PnL_new model" xfId="3826"/>
    <cellStyle name="_2005 Planning Day Template - Czech.xls Chart 86_2008 planning day draft" xfId="3827"/>
    <cellStyle name="_2005 Planning Day Template - Czech.xls Chart 86_2008 planning day draft_关键经营指标展示" xfId="3828"/>
    <cellStyle name="_2005 Planning Day Template - Czech.xls Chart 86_Bob review pack (2)" xfId="3829"/>
    <cellStyle name="_2005 Planning Day Template - Czech.xls Chart 86_Bob review pack (2)_关键经营指标展示" xfId="3830"/>
    <cellStyle name="_2005 Planning Day Template - Czech.xls Chart 86_Bob review pack (3)" xfId="3831"/>
    <cellStyle name="_2005 Planning Day Template - Czech.xls Chart 86_Bob review pack (3)_关键经营指标展示" xfId="3832"/>
    <cellStyle name="_2005 Planning Day Template - Czech.xls Chart 86_Book1" xfId="3833"/>
    <cellStyle name="_2005 Planning Day Template - Czech.xls Chart 86_China CIA Model Jan 08" xfId="3834"/>
    <cellStyle name="_2005 Planning Day Template - Czech.xls Chart 86_China CIA Model Sep 08(2008 LTP)" xfId="3835"/>
    <cellStyle name="_2005 Planning Day Template - Czech.xls Chart 86_CIA Express 6 years" xfId="3836"/>
    <cellStyle name="_2005 Planning Day Template - Czech.xls Chart 86_CIA Guangyu Tieling PAG 9-10-2007" xfId="3837"/>
    <cellStyle name="_2005 Planning Day Template - Czech.xls Chart 86_CIA Qianshan New STD" xfId="3838"/>
    <cellStyle name="_2005 Planning Day Template - Czech.xls Chart 86_CIA Qianshan New STD_2008 Opening PnL_new model" xfId="3839"/>
    <cellStyle name="_2005 Planning Day Template - Czech.xls Chart 86_CIA Qianshan New STD_CIA Express" xfId="3840"/>
    <cellStyle name="_2005 Planning Day Template - Czech.xls Chart 86_CIA Qianshan New STD_CIA Express_CIA Express 6 years" xfId="3841"/>
    <cellStyle name="_2005 Planning Day Template - Czech.xls Chart 86_CIA Qianshan New STD_CIA Guangyu Tieling PAG 9-10-2007" xfId="3842"/>
    <cellStyle name="_2005 Planning Day Template - Czech.xls Chart 86_CIA Qianshan New STD_P3PP-New Store Programme" xfId="3843"/>
    <cellStyle name="_2005 Planning Day Template - Czech.xls Chart 86_CIA Shangnan PAC 25-6-2008 v2" xfId="3844"/>
    <cellStyle name="_2005 Planning Day Template - Czech.xls Chart 86_CIA STANDARD MODEL CHINA 2007 LTP_1" xfId="3845"/>
    <cellStyle name="_2005 Planning Day Template - Czech.xls Chart 86_dunnhumby Tesco Int LRP 0910 - example template PSV" xfId="3846"/>
    <cellStyle name="_2005 Planning Day Template - Czech.xls Chart 86_LTP CIA Model" xfId="3847"/>
    <cellStyle name="_2005 Planning Day Template - Czech.xls Chart 86_LTP CIA Model_2008 Opening PnL_new model" xfId="3848"/>
    <cellStyle name="_2005 Planning Day Template - Czech.xls Chart 86_LTP CIA Model_CIA Express" xfId="3849"/>
    <cellStyle name="_2005 Planning Day Template - Czech.xls Chart 86_LTP CIA Model_CIA Express_CIA Express 6 years" xfId="3850"/>
    <cellStyle name="_2005 Planning Day Template - Czech.xls Chart 86_LTP CIA Model_CIA Guangyu Tieling PAG 9-10-2007" xfId="3851"/>
    <cellStyle name="_2005 Planning Day Template - Czech.xls Chart 86_LTP CIA Model_P3PP-New Store Programme" xfId="3852"/>
    <cellStyle name="_2005 Planning Day Template - Czech.xls Chart 86_LTP CIA Model_With PnL ratio_1" xfId="3853"/>
    <cellStyle name="_2005 Planning Day Template - Czech.xls Chart 86_LTP CIA Model_With PnL ratio_1_2008 Opening PnL_new model" xfId="3854"/>
    <cellStyle name="_2005 Planning Day Template - Czech.xls Chart 86_LTP CIA Model_With PnL ratio_1_CIA Express" xfId="3855"/>
    <cellStyle name="_2005 Planning Day Template - Czech.xls Chart 86_LTP CIA Model_With PnL ratio_1_CIA Express_CIA Express 6 years" xfId="3856"/>
    <cellStyle name="_2005 Planning Day Template - Czech.xls Chart 86_LTP CIA Model_With PnL ratio_1_CIA Guangyu Tieling PAG 9-10-2007" xfId="3857"/>
    <cellStyle name="_2005 Planning Day Template - Czech.xls Chart 86_LTP CIA Model_With PnL ratio_1_P3PP-New Store Programme" xfId="3858"/>
    <cellStyle name="_2005 Planning Day Template - Czech.xls Chart 86_P3PP-New Store Programme" xfId="3859"/>
    <cellStyle name="_2005 Planning Day Template - Czech.xls Chart 86_Planning Day pack Template - blank" xfId="3860"/>
    <cellStyle name="_2005 Planning Day Template - Czech.xls Chart 86_Planning Day pack Template- Tem" xfId="3861"/>
    <cellStyle name="_2005 Planning Day Template - Czech.xls Chart 86_Poland Planning Day Pack" xfId="3862"/>
    <cellStyle name="_2005 Planning Day Template - Czech.xls Chart 86_Target affirmation" xfId="3863"/>
    <cellStyle name="_2005 Planning Day Template - Czech.xls Chart 86_复件 CIA STANDARD MODEL CHINA 2007 LTP" xfId="3864"/>
    <cellStyle name="_2005 Planning Day Template - Czech.xls Chart 86_关键经营指标展示" xfId="3865"/>
    <cellStyle name="_2005 Planning Day Template - Czech.xls Chart 88" xfId="3866"/>
    <cellStyle name="_2005 Planning Day Template - Czech.xls Chart 88_2007 Review Day China" xfId="3867"/>
    <cellStyle name="_2005 Planning Day Template - Czech.xls Chart 88_2007 Review Day China_关键经营指标展示" xfId="3868"/>
    <cellStyle name="_2005 Planning Day Template - Czech.xls Chart 88_2007 Review Day Czech" xfId="3869"/>
    <cellStyle name="_2005 Planning Day Template - Czech.xls Chart 88_2007 Review Day Czech_关键经营指标展示" xfId="3870"/>
    <cellStyle name="_2005 Planning Day Template - Czech.xls Chart 88_2007 Review Day Poland" xfId="3871"/>
    <cellStyle name="_2005 Planning Day Template - Czech.xls Chart 88_2007 Review Day Poland_关键经营指标展示" xfId="3872"/>
    <cellStyle name="_2005 Planning Day Template - Czech.xls Chart 88_2008 cfp draft" xfId="3873"/>
    <cellStyle name="_2005 Planning Day Template - Czech.xls Chart 88_2008 cfp draft_关键经营指标展示" xfId="3874"/>
    <cellStyle name="_2005 Planning Day Template - Czech.xls Chart 88_2008 Opening PnL_new model" xfId="3875"/>
    <cellStyle name="_2005 Planning Day Template - Czech.xls Chart 88_2008 planning day draft" xfId="3876"/>
    <cellStyle name="_2005 Planning Day Template - Czech.xls Chart 88_2008 planning day draft_关键经营指标展示" xfId="3877"/>
    <cellStyle name="_2005 Planning Day Template - Czech.xls Chart 88_Bob review pack (2)" xfId="3878"/>
    <cellStyle name="_2005 Planning Day Template - Czech.xls Chart 88_Bob review pack (2)_关键经营指标展示" xfId="3879"/>
    <cellStyle name="_2005 Planning Day Template - Czech.xls Chart 88_Bob review pack (3)" xfId="3880"/>
    <cellStyle name="_2005 Planning Day Template - Czech.xls Chart 88_Bob review pack (3)_关键经营指标展示" xfId="3881"/>
    <cellStyle name="_2005 Planning Day Template - Czech.xls Chart 88_Book1" xfId="3882"/>
    <cellStyle name="_2005 Planning Day Template - Czech.xls Chart 88_China CIA Model Jan 08" xfId="3883"/>
    <cellStyle name="_2005 Planning Day Template - Czech.xls Chart 88_China CIA Model Sep 08(2008 LTP)" xfId="3884"/>
    <cellStyle name="_2005 Planning Day Template - Czech.xls Chart 88_CIA Express 6 years" xfId="3885"/>
    <cellStyle name="_2005 Planning Day Template - Czech.xls Chart 88_CIA Guangyu Tieling PAG 9-10-2007" xfId="3886"/>
    <cellStyle name="_2005 Planning Day Template - Czech.xls Chart 88_CIA Qianshan New STD" xfId="3887"/>
    <cellStyle name="_2005 Planning Day Template - Czech.xls Chart 88_CIA Qianshan New STD_2008 Opening PnL_new model" xfId="3888"/>
    <cellStyle name="_2005 Planning Day Template - Czech.xls Chart 88_CIA Qianshan New STD_CIA Express" xfId="3889"/>
    <cellStyle name="_2005 Planning Day Template - Czech.xls Chart 88_CIA Qianshan New STD_CIA Express_CIA Express 6 years" xfId="3890"/>
    <cellStyle name="_2005 Planning Day Template - Czech.xls Chart 88_CIA Qianshan New STD_CIA Guangyu Tieling PAG 9-10-2007" xfId="3891"/>
    <cellStyle name="_2005 Planning Day Template - Czech.xls Chart 88_CIA Qianshan New STD_P3PP-New Store Programme" xfId="3892"/>
    <cellStyle name="_2005 Planning Day Template - Czech.xls Chart 88_CIA Shangnan PAC 25-6-2008 v2" xfId="3893"/>
    <cellStyle name="_2005 Planning Day Template - Czech.xls Chart 88_CIA STANDARD MODEL CHINA 2007 LTP_1" xfId="3894"/>
    <cellStyle name="_2005 Planning Day Template - Czech.xls Chart 88_dunnhumby Tesco Int LRP 0910 - example template PSV" xfId="3895"/>
    <cellStyle name="_2005 Planning Day Template - Czech.xls Chart 88_LTP CIA Model" xfId="3896"/>
    <cellStyle name="_2005 Planning Day Template - Czech.xls Chart 88_LTP CIA Model_2008 Opening PnL_new model" xfId="3897"/>
    <cellStyle name="_2005 Planning Day Template - Czech.xls Chart 88_LTP CIA Model_CIA Express" xfId="3898"/>
    <cellStyle name="_2005 Planning Day Template - Czech.xls Chart 88_LTP CIA Model_CIA Express_CIA Express 6 years" xfId="3899"/>
    <cellStyle name="_2005 Planning Day Template - Czech.xls Chart 88_LTP CIA Model_CIA Guangyu Tieling PAG 9-10-2007" xfId="3900"/>
    <cellStyle name="_2005 Planning Day Template - Czech.xls Chart 88_LTP CIA Model_P3PP-New Store Programme" xfId="3901"/>
    <cellStyle name="_2005 Planning Day Template - Czech.xls Chart 88_LTP CIA Model_With PnL ratio_1" xfId="3902"/>
    <cellStyle name="_2005 Planning Day Template - Czech.xls Chart 88_LTP CIA Model_With PnL ratio_1_2008 Opening PnL_new model" xfId="3903"/>
    <cellStyle name="_2005 Planning Day Template - Czech.xls Chart 88_LTP CIA Model_With PnL ratio_1_CIA Express" xfId="3904"/>
    <cellStyle name="_2005 Planning Day Template - Czech.xls Chart 88_LTP CIA Model_With PnL ratio_1_CIA Express_CIA Express 6 years" xfId="3905"/>
    <cellStyle name="_2005 Planning Day Template - Czech.xls Chart 88_LTP CIA Model_With PnL ratio_1_CIA Guangyu Tieling PAG 9-10-2007" xfId="3906"/>
    <cellStyle name="_2005 Planning Day Template - Czech.xls Chart 88_LTP CIA Model_With PnL ratio_1_P3PP-New Store Programme" xfId="3907"/>
    <cellStyle name="_2005 Planning Day Template - Czech.xls Chart 88_P3PP-New Store Programme" xfId="3908"/>
    <cellStyle name="_2005 Planning Day Template - Czech.xls Chart 88_Planning Day pack Template - blank" xfId="3909"/>
    <cellStyle name="_2005 Planning Day Template - Czech.xls Chart 88_Planning Day pack Template- Tem" xfId="3910"/>
    <cellStyle name="_2005 Planning Day Template - Czech.xls Chart 88_Poland Planning Day Pack" xfId="3911"/>
    <cellStyle name="_2005 Planning Day Template - Czech.xls Chart 88_Target affirmation" xfId="3912"/>
    <cellStyle name="_2005 Planning Day Template - Czech.xls Chart 88_复件 CIA STANDARD MODEL CHINA 2007 LTP" xfId="3913"/>
    <cellStyle name="_2005 Planning Day Template - Czech.xls Chart 88_关键经营指标展示" xfId="3914"/>
    <cellStyle name="_2005 Planning Day Template - Czech.xls Chart 89" xfId="3915"/>
    <cellStyle name="_2005 Planning Day Template - Czech.xls Chart 89_2007 Review Day China" xfId="3916"/>
    <cellStyle name="_2005 Planning Day Template - Czech.xls Chart 89_2007 Review Day China_关键经营指标展示" xfId="3917"/>
    <cellStyle name="_2005 Planning Day Template - Czech.xls Chart 89_2007 Review Day Czech" xfId="3918"/>
    <cellStyle name="_2005 Planning Day Template - Czech.xls Chart 89_2007 Review Day Czech_关键经营指标展示" xfId="3919"/>
    <cellStyle name="_2005 Planning Day Template - Czech.xls Chart 89_2007 Review Day Poland" xfId="3920"/>
    <cellStyle name="_2005 Planning Day Template - Czech.xls Chart 89_2007 Review Day Poland_关键经营指标展示" xfId="3921"/>
    <cellStyle name="_2005 Planning Day Template - Czech.xls Chart 89_2008 cfp draft" xfId="3922"/>
    <cellStyle name="_2005 Planning Day Template - Czech.xls Chart 89_2008 cfp draft_关键经营指标展示" xfId="3923"/>
    <cellStyle name="_2005 Planning Day Template - Czech.xls Chart 89_2008 Opening PnL_new model" xfId="3924"/>
    <cellStyle name="_2005 Planning Day Template - Czech.xls Chart 89_2008 planning day draft" xfId="3925"/>
    <cellStyle name="_2005 Planning Day Template - Czech.xls Chart 89_2008 planning day draft_关键经营指标展示" xfId="3926"/>
    <cellStyle name="_2005 Planning Day Template - Czech.xls Chart 89_Bob review pack (2)" xfId="3927"/>
    <cellStyle name="_2005 Planning Day Template - Czech.xls Chart 89_Bob review pack (2)_关键经营指标展示" xfId="3928"/>
    <cellStyle name="_2005 Planning Day Template - Czech.xls Chart 89_Bob review pack (3)" xfId="3929"/>
    <cellStyle name="_2005 Planning Day Template - Czech.xls Chart 89_Bob review pack (3)_关键经营指标展示" xfId="3930"/>
    <cellStyle name="_2005 Planning Day Template - Czech.xls Chart 89_Book1" xfId="3931"/>
    <cellStyle name="_2005 Planning Day Template - Czech.xls Chart 89_China CIA Model Jan 08" xfId="3932"/>
    <cellStyle name="_2005 Planning Day Template - Czech.xls Chart 89_China CIA Model Sep 08(2008 LTP)" xfId="3933"/>
    <cellStyle name="_2005 Planning Day Template - Czech.xls Chart 89_CIA Express 6 years" xfId="3934"/>
    <cellStyle name="_2005 Planning Day Template - Czech.xls Chart 89_CIA Guangyu Tieling PAG 9-10-2007" xfId="3935"/>
    <cellStyle name="_2005 Planning Day Template - Czech.xls Chart 89_CIA Qianshan New STD" xfId="3936"/>
    <cellStyle name="_2005 Planning Day Template - Czech.xls Chart 89_CIA Qianshan New STD_2008 Opening PnL_new model" xfId="3937"/>
    <cellStyle name="_2005 Planning Day Template - Czech.xls Chart 89_CIA Qianshan New STD_CIA Express" xfId="3938"/>
    <cellStyle name="_2005 Planning Day Template - Czech.xls Chart 89_CIA Qianshan New STD_CIA Express_CIA Express 6 years" xfId="3939"/>
    <cellStyle name="_2005 Planning Day Template - Czech.xls Chart 89_CIA Qianshan New STD_CIA Guangyu Tieling PAG 9-10-2007" xfId="3940"/>
    <cellStyle name="_2005 Planning Day Template - Czech.xls Chart 89_CIA Qianshan New STD_P3PP-New Store Programme" xfId="3941"/>
    <cellStyle name="_2005 Planning Day Template - Czech.xls Chart 89_CIA Shangnan PAC 25-6-2008 v2" xfId="3942"/>
    <cellStyle name="_2005 Planning Day Template - Czech.xls Chart 89_CIA STANDARD MODEL CHINA 2007 LTP_1" xfId="3943"/>
    <cellStyle name="_2005 Planning Day Template - Czech.xls Chart 89_dunnhumby Tesco Int LRP 0910 - example template PSV" xfId="3944"/>
    <cellStyle name="_2005 Planning Day Template - Czech.xls Chart 89_LTP CIA Model" xfId="3945"/>
    <cellStyle name="_2005 Planning Day Template - Czech.xls Chart 89_LTP CIA Model_2008 Opening PnL_new model" xfId="3946"/>
    <cellStyle name="_2005 Planning Day Template - Czech.xls Chart 89_LTP CIA Model_CIA Express" xfId="3947"/>
    <cellStyle name="_2005 Planning Day Template - Czech.xls Chart 89_LTP CIA Model_CIA Express_CIA Express 6 years" xfId="3948"/>
    <cellStyle name="_2005 Planning Day Template - Czech.xls Chart 89_LTP CIA Model_CIA Guangyu Tieling PAG 9-10-2007" xfId="3949"/>
    <cellStyle name="_2005 Planning Day Template - Czech.xls Chart 89_LTP CIA Model_P3PP-New Store Programme" xfId="3950"/>
    <cellStyle name="_2005 Planning Day Template - Czech.xls Chart 89_LTP CIA Model_With PnL ratio_1" xfId="3951"/>
    <cellStyle name="_2005 Planning Day Template - Czech.xls Chart 89_LTP CIA Model_With PnL ratio_1_2008 Opening PnL_new model" xfId="3952"/>
    <cellStyle name="_2005 Planning Day Template - Czech.xls Chart 89_LTP CIA Model_With PnL ratio_1_CIA Express" xfId="3953"/>
    <cellStyle name="_2005 Planning Day Template - Czech.xls Chart 89_LTP CIA Model_With PnL ratio_1_CIA Express_CIA Express 6 years" xfId="3954"/>
    <cellStyle name="_2005 Planning Day Template - Czech.xls Chart 89_LTP CIA Model_With PnL ratio_1_CIA Guangyu Tieling PAG 9-10-2007" xfId="3955"/>
    <cellStyle name="_2005 Planning Day Template - Czech.xls Chart 89_LTP CIA Model_With PnL ratio_1_P3PP-New Store Programme" xfId="3956"/>
    <cellStyle name="_2005 Planning Day Template - Czech.xls Chart 89_P3PP-New Store Programme" xfId="3957"/>
    <cellStyle name="_2005 Planning Day Template - Czech.xls Chart 89_Planning Day pack Template - blank" xfId="3958"/>
    <cellStyle name="_2005 Planning Day Template - Czech.xls Chart 89_Planning Day pack Template- Tem" xfId="3959"/>
    <cellStyle name="_2005 Planning Day Template - Czech.xls Chart 89_Poland Planning Day Pack" xfId="3960"/>
    <cellStyle name="_2005 Planning Day Template - Czech.xls Chart 89_Target affirmation" xfId="3961"/>
    <cellStyle name="_2005 Planning Day Template - Czech.xls Chart 89_复件 CIA STANDARD MODEL CHINA 2007 LTP" xfId="3962"/>
    <cellStyle name="_2005 Planning Day Template - Czech.xls Chart 89_关键经营指标展示" xfId="3963"/>
    <cellStyle name="_2005 Planning Day Template - Czech.xls Chart 90" xfId="3964"/>
    <cellStyle name="_2005 Planning Day Template - Czech.xls Chart 90_2007 Review Day China" xfId="3965"/>
    <cellStyle name="_2005 Planning Day Template - Czech.xls Chart 90_2007 Review Day China_关键经营指标展示" xfId="3966"/>
    <cellStyle name="_2005 Planning Day Template - Czech.xls Chart 90_2007 Review Day Czech" xfId="3967"/>
    <cellStyle name="_2005 Planning Day Template - Czech.xls Chart 90_2007 Review Day Czech_关键经营指标展示" xfId="3968"/>
    <cellStyle name="_2005 Planning Day Template - Czech.xls Chart 90_2007 Review Day Poland" xfId="3969"/>
    <cellStyle name="_2005 Planning Day Template - Czech.xls Chart 90_2007 Review Day Poland_关键经营指标展示" xfId="3970"/>
    <cellStyle name="_2005 Planning Day Template - Czech.xls Chart 90_2008 cfp draft" xfId="3971"/>
    <cellStyle name="_2005 Planning Day Template - Czech.xls Chart 90_2008 cfp draft_关键经营指标展示" xfId="3972"/>
    <cellStyle name="_2005 Planning Day Template - Czech.xls Chart 90_2008 Opening PnL_new model" xfId="3973"/>
    <cellStyle name="_2005 Planning Day Template - Czech.xls Chart 90_2008 planning day draft" xfId="3974"/>
    <cellStyle name="_2005 Planning Day Template - Czech.xls Chart 90_2008 planning day draft_关键经营指标展示" xfId="3975"/>
    <cellStyle name="_2005 Planning Day Template - Czech.xls Chart 90_Bob review pack (2)" xfId="3976"/>
    <cellStyle name="_2005 Planning Day Template - Czech.xls Chart 90_Bob review pack (2)_关键经营指标展示" xfId="3977"/>
    <cellStyle name="_2005 Planning Day Template - Czech.xls Chart 90_Bob review pack (3)" xfId="3978"/>
    <cellStyle name="_2005 Planning Day Template - Czech.xls Chart 90_Bob review pack (3)_关键经营指标展示" xfId="3979"/>
    <cellStyle name="_2005 Planning Day Template - Czech.xls Chart 90_Book1" xfId="3980"/>
    <cellStyle name="_2005 Planning Day Template - Czech.xls Chart 90_China CIA Model Jan 08" xfId="3981"/>
    <cellStyle name="_2005 Planning Day Template - Czech.xls Chart 90_China CIA Model Sep 08(2008 LTP)" xfId="3982"/>
    <cellStyle name="_2005 Planning Day Template - Czech.xls Chart 90_CIA Express 6 years" xfId="3983"/>
    <cellStyle name="_2005 Planning Day Template - Czech.xls Chart 90_CIA Guangyu Tieling PAG 9-10-2007" xfId="3984"/>
    <cellStyle name="_2005 Planning Day Template - Czech.xls Chart 90_CIA Qianshan New STD" xfId="3985"/>
    <cellStyle name="_2005 Planning Day Template - Czech.xls Chart 90_CIA Qianshan New STD_2008 Opening PnL_new model" xfId="3986"/>
    <cellStyle name="_2005 Planning Day Template - Czech.xls Chart 90_CIA Qianshan New STD_CIA Express" xfId="3987"/>
    <cellStyle name="_2005 Planning Day Template - Czech.xls Chart 90_CIA Qianshan New STD_CIA Express_CIA Express 6 years" xfId="3988"/>
    <cellStyle name="_2005 Planning Day Template - Czech.xls Chart 90_CIA Qianshan New STD_CIA Guangyu Tieling PAG 9-10-2007" xfId="3989"/>
    <cellStyle name="_2005 Planning Day Template - Czech.xls Chart 90_CIA Qianshan New STD_P3PP-New Store Programme" xfId="3990"/>
    <cellStyle name="_2005 Planning Day Template - Czech.xls Chart 90_CIA Shangnan PAC 25-6-2008 v2" xfId="3991"/>
    <cellStyle name="_2005 Planning Day Template - Czech.xls Chart 90_CIA STANDARD MODEL CHINA 2007 LTP_1" xfId="3992"/>
    <cellStyle name="_2005 Planning Day Template - Czech.xls Chart 90_dunnhumby Tesco Int LRP 0910 - example template PSV" xfId="3993"/>
    <cellStyle name="_2005 Planning Day Template - Czech.xls Chart 90_LTP CIA Model" xfId="3994"/>
    <cellStyle name="_2005 Planning Day Template - Czech.xls Chart 90_LTP CIA Model_2008 Opening PnL_new model" xfId="3995"/>
    <cellStyle name="_2005 Planning Day Template - Czech.xls Chart 90_LTP CIA Model_CIA Express" xfId="3996"/>
    <cellStyle name="_2005 Planning Day Template - Czech.xls Chart 90_LTP CIA Model_CIA Express_CIA Express 6 years" xfId="3997"/>
    <cellStyle name="_2005 Planning Day Template - Czech.xls Chart 90_LTP CIA Model_CIA Guangyu Tieling PAG 9-10-2007" xfId="3998"/>
    <cellStyle name="_2005 Planning Day Template - Czech.xls Chart 90_LTP CIA Model_P3PP-New Store Programme" xfId="3999"/>
    <cellStyle name="_2005 Planning Day Template - Czech.xls Chart 90_LTP CIA Model_With PnL ratio_1" xfId="4000"/>
    <cellStyle name="_2005 Planning Day Template - Czech.xls Chart 90_LTP CIA Model_With PnL ratio_1_2008 Opening PnL_new model" xfId="4001"/>
    <cellStyle name="_2005 Planning Day Template - Czech.xls Chart 90_LTP CIA Model_With PnL ratio_1_CIA Express" xfId="4002"/>
    <cellStyle name="_2005 Planning Day Template - Czech.xls Chart 90_LTP CIA Model_With PnL ratio_1_CIA Express_CIA Express 6 years" xfId="4003"/>
    <cellStyle name="_2005 Planning Day Template - Czech.xls Chart 90_LTP CIA Model_With PnL ratio_1_CIA Guangyu Tieling PAG 9-10-2007" xfId="4004"/>
    <cellStyle name="_2005 Planning Day Template - Czech.xls Chart 90_LTP CIA Model_With PnL ratio_1_P3PP-New Store Programme" xfId="4005"/>
    <cellStyle name="_2005 Planning Day Template - Czech.xls Chart 90_P3PP-New Store Programme" xfId="4006"/>
    <cellStyle name="_2005 Planning Day Template - Czech.xls Chart 90_Planning Day pack Template - blank" xfId="4007"/>
    <cellStyle name="_2005 Planning Day Template - Czech.xls Chart 90_Planning Day pack Template- Tem" xfId="4008"/>
    <cellStyle name="_2005 Planning Day Template - Czech.xls Chart 90_Poland Planning Day Pack" xfId="4009"/>
    <cellStyle name="_2005 Planning Day Template - Czech.xls Chart 90_Target affirmation" xfId="4010"/>
    <cellStyle name="_2005 Planning Day Template - Czech.xls Chart 90_复件 CIA STANDARD MODEL CHINA 2007 LTP" xfId="4011"/>
    <cellStyle name="_2005 Planning Day Template - Czech.xls Chart 90_关键经营指标展示" xfId="4012"/>
    <cellStyle name="_2005 Planning Day Template - Czech.xls Chart 91" xfId="4013"/>
    <cellStyle name="_2005 Planning Day Template - Czech.xls Chart 91_2007 Review Day China" xfId="4014"/>
    <cellStyle name="_2005 Planning Day Template - Czech.xls Chart 91_2007 Review Day China_关键经营指标展示" xfId="4015"/>
    <cellStyle name="_2005 Planning Day Template - Czech.xls Chart 91_2007 Review Day Czech" xfId="4016"/>
    <cellStyle name="_2005 Planning Day Template - Czech.xls Chart 91_2007 Review Day Czech_关键经营指标展示" xfId="4017"/>
    <cellStyle name="_2005 Planning Day Template - Czech.xls Chart 91_2007 Review Day Poland" xfId="4018"/>
    <cellStyle name="_2005 Planning Day Template - Czech.xls Chart 91_2007 Review Day Poland_关键经营指标展示" xfId="4019"/>
    <cellStyle name="_2005 Planning Day Template - Czech.xls Chart 91_2008 cfp draft" xfId="4020"/>
    <cellStyle name="_2005 Planning Day Template - Czech.xls Chart 91_2008 cfp draft_关键经营指标展示" xfId="4021"/>
    <cellStyle name="_2005 Planning Day Template - Czech.xls Chart 91_2008 Opening PnL_new model" xfId="4022"/>
    <cellStyle name="_2005 Planning Day Template - Czech.xls Chart 91_2008 planning day draft" xfId="4023"/>
    <cellStyle name="_2005 Planning Day Template - Czech.xls Chart 91_2008 planning day draft_关键经营指标展示" xfId="4024"/>
    <cellStyle name="_2005 Planning Day Template - Czech.xls Chart 91_Bob review pack (2)" xfId="4025"/>
    <cellStyle name="_2005 Planning Day Template - Czech.xls Chart 91_Bob review pack (2)_关键经营指标展示" xfId="4026"/>
    <cellStyle name="_2005 Planning Day Template - Czech.xls Chart 91_Bob review pack (3)" xfId="4027"/>
    <cellStyle name="_2005 Planning Day Template - Czech.xls Chart 91_Bob review pack (3)_关键经营指标展示" xfId="4028"/>
    <cellStyle name="_2005 Planning Day Template - Czech.xls Chart 91_Book1" xfId="4029"/>
    <cellStyle name="_2005 Planning Day Template - Czech.xls Chart 91_China CIA Model Jan 08" xfId="4030"/>
    <cellStyle name="_2005 Planning Day Template - Czech.xls Chart 91_China CIA Model Sep 08(2008 LTP)" xfId="4031"/>
    <cellStyle name="_2005 Planning Day Template - Czech.xls Chart 91_CIA Express 6 years" xfId="4032"/>
    <cellStyle name="_2005 Planning Day Template - Czech.xls Chart 91_CIA Guangyu Tieling PAG 9-10-2007" xfId="4033"/>
    <cellStyle name="_2005 Planning Day Template - Czech.xls Chart 91_CIA Qianshan New STD" xfId="4034"/>
    <cellStyle name="_2005 Planning Day Template - Czech.xls Chart 91_CIA Qianshan New STD_2008 Opening PnL_new model" xfId="4035"/>
    <cellStyle name="_2005 Planning Day Template - Czech.xls Chart 91_CIA Qianshan New STD_CIA Express" xfId="4036"/>
    <cellStyle name="_2005 Planning Day Template - Czech.xls Chart 91_CIA Qianshan New STD_CIA Express_CIA Express 6 years" xfId="4037"/>
    <cellStyle name="_2005 Planning Day Template - Czech.xls Chart 91_CIA Qianshan New STD_CIA Guangyu Tieling PAG 9-10-2007" xfId="4038"/>
    <cellStyle name="_2005 Planning Day Template - Czech.xls Chart 91_CIA Qianshan New STD_P3PP-New Store Programme" xfId="4039"/>
    <cellStyle name="_2005 Planning Day Template - Czech.xls Chart 91_CIA Shangnan PAC 25-6-2008 v2" xfId="4040"/>
    <cellStyle name="_2005 Planning Day Template - Czech.xls Chart 91_CIA STANDARD MODEL CHINA 2007 LTP_1" xfId="4041"/>
    <cellStyle name="_2005 Planning Day Template - Czech.xls Chart 91_dunnhumby Tesco Int LRP 0910 - example template PSV" xfId="4042"/>
    <cellStyle name="_2005 Planning Day Template - Czech.xls Chart 91_LTP CIA Model" xfId="4043"/>
    <cellStyle name="_2005 Planning Day Template - Czech.xls Chart 91_LTP CIA Model_2008 Opening PnL_new model" xfId="4044"/>
    <cellStyle name="_2005 Planning Day Template - Czech.xls Chart 91_LTP CIA Model_CIA Express" xfId="4045"/>
    <cellStyle name="_2005 Planning Day Template - Czech.xls Chart 91_LTP CIA Model_CIA Express_CIA Express 6 years" xfId="4046"/>
    <cellStyle name="_2005 Planning Day Template - Czech.xls Chart 91_LTP CIA Model_CIA Guangyu Tieling PAG 9-10-2007" xfId="4047"/>
    <cellStyle name="_2005 Planning Day Template - Czech.xls Chart 91_LTP CIA Model_P3PP-New Store Programme" xfId="4048"/>
    <cellStyle name="_2005 Planning Day Template - Czech.xls Chart 91_LTP CIA Model_With PnL ratio_1" xfId="4049"/>
    <cellStyle name="_2005 Planning Day Template - Czech.xls Chart 91_LTP CIA Model_With PnL ratio_1_2008 Opening PnL_new model" xfId="4050"/>
    <cellStyle name="_2005 Planning Day Template - Czech.xls Chart 91_LTP CIA Model_With PnL ratio_1_CIA Express" xfId="4051"/>
    <cellStyle name="_2005 Planning Day Template - Czech.xls Chart 91_LTP CIA Model_With PnL ratio_1_CIA Express_CIA Express 6 years" xfId="4052"/>
    <cellStyle name="_2005 Planning Day Template - Czech.xls Chart 91_LTP CIA Model_With PnL ratio_1_CIA Guangyu Tieling PAG 9-10-2007" xfId="4053"/>
    <cellStyle name="_2005 Planning Day Template - Czech.xls Chart 91_LTP CIA Model_With PnL ratio_1_P3PP-New Store Programme" xfId="4054"/>
    <cellStyle name="_2005 Planning Day Template - Czech.xls Chart 91_P3PP-New Store Programme" xfId="4055"/>
    <cellStyle name="_2005 Planning Day Template - Czech.xls Chart 91_Planning Day pack Template - blank" xfId="4056"/>
    <cellStyle name="_2005 Planning Day Template - Czech.xls Chart 91_Planning Day pack Template- Tem" xfId="4057"/>
    <cellStyle name="_2005 Planning Day Template - Czech.xls Chart 91_Poland Planning Day Pack" xfId="4058"/>
    <cellStyle name="_2005 Planning Day Template - Czech.xls Chart 91_Target affirmation" xfId="4059"/>
    <cellStyle name="_2005 Planning Day Template - Czech.xls Chart 91_复件 CIA STANDARD MODEL CHINA 2007 LTP" xfId="4060"/>
    <cellStyle name="_2005 Planning Day Template - Czech.xls Chart 91_关键经营指标展示" xfId="4061"/>
    <cellStyle name="_2005 Planning Day Template - Czech.xls Chart 92" xfId="4062"/>
    <cellStyle name="_2005 Planning Day Template - Czech.xls Chart 92_2007 Review Day China" xfId="4063"/>
    <cellStyle name="_2005 Planning Day Template - Czech.xls Chart 92_2007 Review Day China_关键经营指标展示" xfId="4064"/>
    <cellStyle name="_2005 Planning Day Template - Czech.xls Chart 92_2007 Review Day Czech" xfId="4065"/>
    <cellStyle name="_2005 Planning Day Template - Czech.xls Chart 92_2007 Review Day Czech_关键经营指标展示" xfId="4066"/>
    <cellStyle name="_2005 Planning Day Template - Czech.xls Chart 92_2007 Review Day Poland" xfId="4067"/>
    <cellStyle name="_2005 Planning Day Template - Czech.xls Chart 92_2007 Review Day Poland_关键经营指标展示" xfId="4068"/>
    <cellStyle name="_2005 Planning Day Template - Czech.xls Chart 92_2008 cfp draft" xfId="4069"/>
    <cellStyle name="_2005 Planning Day Template - Czech.xls Chart 92_2008 cfp draft_关键经营指标展示" xfId="4070"/>
    <cellStyle name="_2005 Planning Day Template - Czech.xls Chart 92_2008 Opening PnL_new model" xfId="4071"/>
    <cellStyle name="_2005 Planning Day Template - Czech.xls Chart 92_2008 planning day draft" xfId="4072"/>
    <cellStyle name="_2005 Planning Day Template - Czech.xls Chart 92_2008 planning day draft_关键经营指标展示" xfId="4073"/>
    <cellStyle name="_2005 Planning Day Template - Czech.xls Chart 92_Bob review pack (2)" xfId="4074"/>
    <cellStyle name="_2005 Planning Day Template - Czech.xls Chart 92_Bob review pack (2)_关键经营指标展示" xfId="4075"/>
    <cellStyle name="_2005 Planning Day Template - Czech.xls Chart 92_Bob review pack (3)" xfId="4076"/>
    <cellStyle name="_2005 Planning Day Template - Czech.xls Chart 92_Bob review pack (3)_关键经营指标展示" xfId="4077"/>
    <cellStyle name="_2005 Planning Day Template - Czech.xls Chart 92_Book1" xfId="4078"/>
    <cellStyle name="_2005 Planning Day Template - Czech.xls Chart 92_China CIA Model Jan 08" xfId="4079"/>
    <cellStyle name="_2005 Planning Day Template - Czech.xls Chart 92_China CIA Model Sep 08(2008 LTP)" xfId="4080"/>
    <cellStyle name="_2005 Planning Day Template - Czech.xls Chart 92_CIA Express 6 years" xfId="4081"/>
    <cellStyle name="_2005 Planning Day Template - Czech.xls Chart 92_CIA Guangyu Tieling PAG 9-10-2007" xfId="4082"/>
    <cellStyle name="_2005 Planning Day Template - Czech.xls Chart 92_CIA Qianshan New STD" xfId="4083"/>
    <cellStyle name="_2005 Planning Day Template - Czech.xls Chart 92_CIA Qianshan New STD_2008 Opening PnL_new model" xfId="4084"/>
    <cellStyle name="_2005 Planning Day Template - Czech.xls Chart 92_CIA Qianshan New STD_CIA Express" xfId="4085"/>
    <cellStyle name="_2005 Planning Day Template - Czech.xls Chart 92_CIA Qianshan New STD_CIA Express_CIA Express 6 years" xfId="4086"/>
    <cellStyle name="_2005 Planning Day Template - Czech.xls Chart 92_CIA Qianshan New STD_CIA Guangyu Tieling PAG 9-10-2007" xfId="4087"/>
    <cellStyle name="_2005 Planning Day Template - Czech.xls Chart 92_CIA Qianshan New STD_P3PP-New Store Programme" xfId="4088"/>
    <cellStyle name="_2005 Planning Day Template - Czech.xls Chart 92_CIA Shangnan PAC 25-6-2008 v2" xfId="4089"/>
    <cellStyle name="_2005 Planning Day Template - Czech.xls Chart 92_CIA STANDARD MODEL CHINA 2007 LTP_1" xfId="4090"/>
    <cellStyle name="_2005 Planning Day Template - Czech.xls Chart 92_dunnhumby Tesco Int LRP 0910 - example template PSV" xfId="4091"/>
    <cellStyle name="_2005 Planning Day Template - Czech.xls Chart 92_LTP CIA Model" xfId="4092"/>
    <cellStyle name="_2005 Planning Day Template - Czech.xls Chart 92_LTP CIA Model_2008 Opening PnL_new model" xfId="4093"/>
    <cellStyle name="_2005 Planning Day Template - Czech.xls Chart 92_LTP CIA Model_CIA Express" xfId="4094"/>
    <cellStyle name="_2005 Planning Day Template - Czech.xls Chart 92_LTP CIA Model_CIA Express_CIA Express 6 years" xfId="4095"/>
    <cellStyle name="_2005 Planning Day Template - Czech.xls Chart 92_LTP CIA Model_CIA Guangyu Tieling PAG 9-10-2007" xfId="4096"/>
    <cellStyle name="_2005 Planning Day Template - Czech.xls Chart 92_LTP CIA Model_P3PP-New Store Programme" xfId="4097"/>
    <cellStyle name="_2005 Planning Day Template - Czech.xls Chart 92_LTP CIA Model_With PnL ratio_1" xfId="4098"/>
    <cellStyle name="_2005 Planning Day Template - Czech.xls Chart 92_LTP CIA Model_With PnL ratio_1_2008 Opening PnL_new model" xfId="4099"/>
    <cellStyle name="_2005 Planning Day Template - Czech.xls Chart 92_LTP CIA Model_With PnL ratio_1_CIA Express" xfId="4100"/>
    <cellStyle name="_2005 Planning Day Template - Czech.xls Chart 92_LTP CIA Model_With PnL ratio_1_CIA Express_CIA Express 6 years" xfId="4101"/>
    <cellStyle name="_2005 Planning Day Template - Czech.xls Chart 92_LTP CIA Model_With PnL ratio_1_CIA Guangyu Tieling PAG 9-10-2007" xfId="4102"/>
    <cellStyle name="_2005 Planning Day Template - Czech.xls Chart 92_LTP CIA Model_With PnL ratio_1_P3PP-New Store Programme" xfId="4103"/>
    <cellStyle name="_2005 Planning Day Template - Czech.xls Chart 92_P3PP-New Store Programme" xfId="4104"/>
    <cellStyle name="_2005 Planning Day Template - Czech.xls Chart 92_Planning Day pack Template - blank" xfId="4105"/>
    <cellStyle name="_2005 Planning Day Template - Czech.xls Chart 92_Planning Day pack Template- Tem" xfId="4106"/>
    <cellStyle name="_2005 Planning Day Template - Czech.xls Chart 92_Poland Planning Day Pack" xfId="4107"/>
    <cellStyle name="_2005 Planning Day Template - Czech.xls Chart 92_Target affirmation" xfId="4108"/>
    <cellStyle name="_2005 Planning Day Template - Czech.xls Chart 92_复件 CIA STANDARD MODEL CHINA 2007 LTP" xfId="4109"/>
    <cellStyle name="_2005 Planning Day Template - Czech.xls Chart 92_关键经营指标展示" xfId="4110"/>
    <cellStyle name="_2005 Planning Day Template - Czech.xls Chart 93" xfId="4111"/>
    <cellStyle name="_2005 Planning Day Template - Czech.xls Chart 93_2007 Review Day China" xfId="4112"/>
    <cellStyle name="_2005 Planning Day Template - Czech.xls Chart 93_2007 Review Day China_关键经营指标展示" xfId="4113"/>
    <cellStyle name="_2005 Planning Day Template - Czech.xls Chart 93_2007 Review Day Czech" xfId="4114"/>
    <cellStyle name="_2005 Planning Day Template - Czech.xls Chart 93_2007 Review Day Czech_关键经营指标展示" xfId="4115"/>
    <cellStyle name="_2005 Planning Day Template - Czech.xls Chart 93_2007 Review Day Poland" xfId="4116"/>
    <cellStyle name="_2005 Planning Day Template - Czech.xls Chart 93_2007 Review Day Poland_关键经营指标展示" xfId="4117"/>
    <cellStyle name="_2005 Planning Day Template - Czech.xls Chart 93_2008 cfp draft" xfId="4118"/>
    <cellStyle name="_2005 Planning Day Template - Czech.xls Chart 93_2008 cfp draft_关键经营指标展示" xfId="4119"/>
    <cellStyle name="_2005 Planning Day Template - Czech.xls Chart 93_2008 Opening PnL_new model" xfId="4120"/>
    <cellStyle name="_2005 Planning Day Template - Czech.xls Chart 93_2008 planning day draft" xfId="4121"/>
    <cellStyle name="_2005 Planning Day Template - Czech.xls Chart 93_2008 planning day draft_关键经营指标展示" xfId="4122"/>
    <cellStyle name="_2005 Planning Day Template - Czech.xls Chart 93_Bob review pack (2)" xfId="4123"/>
    <cellStyle name="_2005 Planning Day Template - Czech.xls Chart 93_Bob review pack (2)_关键经营指标展示" xfId="4124"/>
    <cellStyle name="_2005 Planning Day Template - Czech.xls Chart 93_Bob review pack (3)" xfId="4125"/>
    <cellStyle name="_2005 Planning Day Template - Czech.xls Chart 93_Bob review pack (3)_关键经营指标展示" xfId="4126"/>
    <cellStyle name="_2005 Planning Day Template - Czech.xls Chart 93_Book1" xfId="4127"/>
    <cellStyle name="_2005 Planning Day Template - Czech.xls Chart 93_China CIA Model Jan 08" xfId="4128"/>
    <cellStyle name="_2005 Planning Day Template - Czech.xls Chart 93_China CIA Model Sep 08(2008 LTP)" xfId="4129"/>
    <cellStyle name="_2005 Planning Day Template - Czech.xls Chart 93_CIA Express 6 years" xfId="4130"/>
    <cellStyle name="_2005 Planning Day Template - Czech.xls Chart 93_CIA Guangyu Tieling PAG 9-10-2007" xfId="4131"/>
    <cellStyle name="_2005 Planning Day Template - Czech.xls Chart 93_CIA Qianshan New STD" xfId="4132"/>
    <cellStyle name="_2005 Planning Day Template - Czech.xls Chart 93_CIA Qianshan New STD_2008 Opening PnL_new model" xfId="4133"/>
    <cellStyle name="_2005 Planning Day Template - Czech.xls Chart 93_CIA Qianshan New STD_CIA Express" xfId="4134"/>
    <cellStyle name="_2005 Planning Day Template - Czech.xls Chart 93_CIA Qianshan New STD_CIA Express_CIA Express 6 years" xfId="4135"/>
    <cellStyle name="_2005 Planning Day Template - Czech.xls Chart 93_CIA Qianshan New STD_CIA Guangyu Tieling PAG 9-10-2007" xfId="4136"/>
    <cellStyle name="_2005 Planning Day Template - Czech.xls Chart 93_CIA Qianshan New STD_P3PP-New Store Programme" xfId="4137"/>
    <cellStyle name="_2005 Planning Day Template - Czech.xls Chart 93_CIA Shangnan PAC 25-6-2008 v2" xfId="4138"/>
    <cellStyle name="_2005 Planning Day Template - Czech.xls Chart 93_CIA STANDARD MODEL CHINA 2007 LTP_1" xfId="4139"/>
    <cellStyle name="_2005 Planning Day Template - Czech.xls Chart 93_dunnhumby Tesco Int LRP 0910 - example template PSV" xfId="4140"/>
    <cellStyle name="_2005 Planning Day Template - Czech.xls Chart 93_LTP CIA Model" xfId="4141"/>
    <cellStyle name="_2005 Planning Day Template - Czech.xls Chart 93_LTP CIA Model_2008 Opening PnL_new model" xfId="4142"/>
    <cellStyle name="_2005 Planning Day Template - Czech.xls Chart 93_LTP CIA Model_CIA Express" xfId="4143"/>
    <cellStyle name="_2005 Planning Day Template - Czech.xls Chart 93_LTP CIA Model_CIA Express_CIA Express 6 years" xfId="4144"/>
    <cellStyle name="_2005 Planning Day Template - Czech.xls Chart 93_LTP CIA Model_CIA Guangyu Tieling PAG 9-10-2007" xfId="4145"/>
    <cellStyle name="_2005 Planning Day Template - Czech.xls Chart 93_LTP CIA Model_P3PP-New Store Programme" xfId="4146"/>
    <cellStyle name="_2005 Planning Day Template - Czech.xls Chart 93_LTP CIA Model_With PnL ratio_1" xfId="4147"/>
    <cellStyle name="_2005 Planning Day Template - Czech.xls Chart 93_LTP CIA Model_With PnL ratio_1_2008 Opening PnL_new model" xfId="4148"/>
    <cellStyle name="_2005 Planning Day Template - Czech.xls Chart 93_LTP CIA Model_With PnL ratio_1_CIA Express" xfId="4149"/>
    <cellStyle name="_2005 Planning Day Template - Czech.xls Chart 93_LTP CIA Model_With PnL ratio_1_CIA Express_CIA Express 6 years" xfId="4150"/>
    <cellStyle name="_2005 Planning Day Template - Czech.xls Chart 93_LTP CIA Model_With PnL ratio_1_CIA Guangyu Tieling PAG 9-10-2007" xfId="4151"/>
    <cellStyle name="_2005 Planning Day Template - Czech.xls Chart 93_LTP CIA Model_With PnL ratio_1_P3PP-New Store Programme" xfId="4152"/>
    <cellStyle name="_2005 Planning Day Template - Czech.xls Chart 93_P3PP-New Store Programme" xfId="4153"/>
    <cellStyle name="_2005 Planning Day Template - Czech.xls Chart 93_Planning Day pack Template - blank" xfId="4154"/>
    <cellStyle name="_2005 Planning Day Template - Czech.xls Chart 93_Planning Day pack Template- Tem" xfId="4155"/>
    <cellStyle name="_2005 Planning Day Template - Czech.xls Chart 93_Poland Planning Day Pack" xfId="4156"/>
    <cellStyle name="_2005 Planning Day Template - Czech.xls Chart 93_Target affirmation" xfId="4157"/>
    <cellStyle name="_2005 Planning Day Template - Czech.xls Chart 93_复件 CIA STANDARD MODEL CHINA 2007 LTP" xfId="4158"/>
    <cellStyle name="_2005 Planning Day Template - Czech.xls Chart 93_关键经营指标展示" xfId="4159"/>
    <cellStyle name="_2005 Planning Day Template - Czech.xls Chart 94" xfId="4160"/>
    <cellStyle name="_2005 Planning Day Template - Czech.xls Chart 94_2007 Review Day China" xfId="4161"/>
    <cellStyle name="_2005 Planning Day Template - Czech.xls Chart 94_2007 Review Day China_关键经营指标展示" xfId="4162"/>
    <cellStyle name="_2005 Planning Day Template - Czech.xls Chart 94_2007 Review Day Czech" xfId="4163"/>
    <cellStyle name="_2005 Planning Day Template - Czech.xls Chart 94_2007 Review Day Czech_关键经营指标展示" xfId="4164"/>
    <cellStyle name="_2005 Planning Day Template - Czech.xls Chart 94_2007 Review Day Poland" xfId="4165"/>
    <cellStyle name="_2005 Planning Day Template - Czech.xls Chart 94_2007 Review Day Poland_关键经营指标展示" xfId="4166"/>
    <cellStyle name="_2005 Planning Day Template - Czech.xls Chart 94_2008 cfp draft" xfId="4167"/>
    <cellStyle name="_2005 Planning Day Template - Czech.xls Chart 94_2008 cfp draft_关键经营指标展示" xfId="4168"/>
    <cellStyle name="_2005 Planning Day Template - Czech.xls Chart 94_2008 Opening PnL_new model" xfId="4169"/>
    <cellStyle name="_2005 Planning Day Template - Czech.xls Chart 94_2008 planning day draft" xfId="4170"/>
    <cellStyle name="_2005 Planning Day Template - Czech.xls Chart 94_2008 planning day draft_关键经营指标展示" xfId="4171"/>
    <cellStyle name="_2005 Planning Day Template - Czech.xls Chart 94_Bob review pack (2)" xfId="4172"/>
    <cellStyle name="_2005 Planning Day Template - Czech.xls Chart 94_Bob review pack (2)_关键经营指标展示" xfId="4173"/>
    <cellStyle name="_2005 Planning Day Template - Czech.xls Chart 94_Bob review pack (3)" xfId="4174"/>
    <cellStyle name="_2005 Planning Day Template - Czech.xls Chart 94_Bob review pack (3)_关键经营指标展示" xfId="4175"/>
    <cellStyle name="_2005 Planning Day Template - Czech.xls Chart 94_Book1" xfId="4176"/>
    <cellStyle name="_2005 Planning Day Template - Czech.xls Chart 94_China CIA Model Jan 08" xfId="4177"/>
    <cellStyle name="_2005 Planning Day Template - Czech.xls Chart 94_China CIA Model Sep 08(2008 LTP)" xfId="4178"/>
    <cellStyle name="_2005 Planning Day Template - Czech.xls Chart 94_CIA Express 6 years" xfId="4179"/>
    <cellStyle name="_2005 Planning Day Template - Czech.xls Chart 94_CIA Guangyu Tieling PAG 9-10-2007" xfId="4180"/>
    <cellStyle name="_2005 Planning Day Template - Czech.xls Chart 94_CIA Qianshan New STD" xfId="4181"/>
    <cellStyle name="_2005 Planning Day Template - Czech.xls Chart 94_CIA Qianshan New STD_2008 Opening PnL_new model" xfId="4182"/>
    <cellStyle name="_2005 Planning Day Template - Czech.xls Chart 94_CIA Qianshan New STD_CIA Express" xfId="4183"/>
    <cellStyle name="_2005 Planning Day Template - Czech.xls Chart 94_CIA Qianshan New STD_CIA Express_CIA Express 6 years" xfId="4184"/>
    <cellStyle name="_2005 Planning Day Template - Czech.xls Chart 94_CIA Qianshan New STD_CIA Guangyu Tieling PAG 9-10-2007" xfId="4185"/>
    <cellStyle name="_2005 Planning Day Template - Czech.xls Chart 94_CIA Qianshan New STD_P3PP-New Store Programme" xfId="4186"/>
    <cellStyle name="_2005 Planning Day Template - Czech.xls Chart 94_CIA Shangnan PAC 25-6-2008 v2" xfId="4187"/>
    <cellStyle name="_2005 Planning Day Template - Czech.xls Chart 94_CIA STANDARD MODEL CHINA 2007 LTP_1" xfId="4188"/>
    <cellStyle name="_2005 Planning Day Template - Czech.xls Chart 94_dunnhumby Tesco Int LRP 0910 - example template PSV" xfId="4189"/>
    <cellStyle name="_2005 Planning Day Template - Czech.xls Chart 94_LTP CIA Model" xfId="4190"/>
    <cellStyle name="_2005 Planning Day Template - Czech.xls Chart 94_LTP CIA Model_2008 Opening PnL_new model" xfId="4191"/>
    <cellStyle name="_2005 Planning Day Template - Czech.xls Chart 94_LTP CIA Model_CIA Express" xfId="4192"/>
    <cellStyle name="_2005 Planning Day Template - Czech.xls Chart 94_LTP CIA Model_CIA Express_CIA Express 6 years" xfId="4193"/>
    <cellStyle name="_2005 Planning Day Template - Czech.xls Chart 94_LTP CIA Model_CIA Guangyu Tieling PAG 9-10-2007" xfId="4194"/>
    <cellStyle name="_2005 Planning Day Template - Czech.xls Chart 94_LTP CIA Model_P3PP-New Store Programme" xfId="4195"/>
    <cellStyle name="_2005 Planning Day Template - Czech.xls Chart 94_LTP CIA Model_With PnL ratio_1" xfId="4196"/>
    <cellStyle name="_2005 Planning Day Template - Czech.xls Chart 94_LTP CIA Model_With PnL ratio_1_2008 Opening PnL_new model" xfId="4197"/>
    <cellStyle name="_2005 Planning Day Template - Czech.xls Chart 94_LTP CIA Model_With PnL ratio_1_CIA Express" xfId="4198"/>
    <cellStyle name="_2005 Planning Day Template - Czech.xls Chart 94_LTP CIA Model_With PnL ratio_1_CIA Express_CIA Express 6 years" xfId="4199"/>
    <cellStyle name="_2005 Planning Day Template - Czech.xls Chart 94_LTP CIA Model_With PnL ratio_1_CIA Guangyu Tieling PAG 9-10-2007" xfId="4200"/>
    <cellStyle name="_2005 Planning Day Template - Czech.xls Chart 94_LTP CIA Model_With PnL ratio_1_P3PP-New Store Programme" xfId="4201"/>
    <cellStyle name="_2005 Planning Day Template - Czech.xls Chart 94_P3PP-New Store Programme" xfId="4202"/>
    <cellStyle name="_2005 Planning Day Template - Czech.xls Chart 94_Planning Day pack Template - blank" xfId="4203"/>
    <cellStyle name="_2005 Planning Day Template - Czech.xls Chart 94_Planning Day pack Template- Tem" xfId="4204"/>
    <cellStyle name="_2005 Planning Day Template - Czech.xls Chart 94_Poland Planning Day Pack" xfId="4205"/>
    <cellStyle name="_2005 Planning Day Template - Czech.xls Chart 94_Target affirmation" xfId="4206"/>
    <cellStyle name="_2005 Planning Day Template - Czech.xls Chart 94_复件 CIA STANDARD MODEL CHINA 2007 LTP" xfId="4207"/>
    <cellStyle name="_2005 Planning Day Template - Czech.xls Chart 94_关键经营指标展示" xfId="4208"/>
    <cellStyle name="_2005 Planning Day Template - Czech.xls Chart 95" xfId="4209"/>
    <cellStyle name="_2005 Planning Day Template - Czech.xls Chart 95_2007 Review Day China" xfId="4210"/>
    <cellStyle name="_2005 Planning Day Template - Czech.xls Chart 95_2007 Review Day China_关键经营指标展示" xfId="4211"/>
    <cellStyle name="_2005 Planning Day Template - Czech.xls Chart 95_2007 Review Day Czech" xfId="4212"/>
    <cellStyle name="_2005 Planning Day Template - Czech.xls Chart 95_2007 Review Day Czech_关键经营指标展示" xfId="4213"/>
    <cellStyle name="_2005 Planning Day Template - Czech.xls Chart 95_2007 Review Day Poland" xfId="4214"/>
    <cellStyle name="_2005 Planning Day Template - Czech.xls Chart 95_2007 Review Day Poland_关键经营指标展示" xfId="4215"/>
    <cellStyle name="_2005 Planning Day Template - Czech.xls Chart 95_2008 cfp draft" xfId="4216"/>
    <cellStyle name="_2005 Planning Day Template - Czech.xls Chart 95_2008 cfp draft_关键经营指标展示" xfId="4217"/>
    <cellStyle name="_2005 Planning Day Template - Czech.xls Chart 95_2008 Opening PnL_new model" xfId="4218"/>
    <cellStyle name="_2005 Planning Day Template - Czech.xls Chart 95_2008 planning day draft" xfId="4219"/>
    <cellStyle name="_2005 Planning Day Template - Czech.xls Chart 95_2008 planning day draft_关键经营指标展示" xfId="4220"/>
    <cellStyle name="_2005 Planning Day Template - Czech.xls Chart 95_Bob review pack (2)" xfId="4221"/>
    <cellStyle name="_2005 Planning Day Template - Czech.xls Chart 95_Bob review pack (2)_关键经营指标展示" xfId="4222"/>
    <cellStyle name="_2005 Planning Day Template - Czech.xls Chart 95_Bob review pack (3)" xfId="4223"/>
    <cellStyle name="_2005 Planning Day Template - Czech.xls Chart 95_Bob review pack (3)_关键经营指标展示" xfId="4224"/>
    <cellStyle name="_2005 Planning Day Template - Czech.xls Chart 95_Book1" xfId="4225"/>
    <cellStyle name="_2005 Planning Day Template - Czech.xls Chart 95_China CIA Model Jan 08" xfId="4226"/>
    <cellStyle name="_2005 Planning Day Template - Czech.xls Chart 95_China CIA Model Sep 08(2008 LTP)" xfId="4227"/>
    <cellStyle name="_2005 Planning Day Template - Czech.xls Chart 95_CIA Express 6 years" xfId="4228"/>
    <cellStyle name="_2005 Planning Day Template - Czech.xls Chart 95_CIA Guangyu Tieling PAG 9-10-2007" xfId="4229"/>
    <cellStyle name="_2005 Planning Day Template - Czech.xls Chart 95_CIA Qianshan New STD" xfId="4230"/>
    <cellStyle name="_2005 Planning Day Template - Czech.xls Chart 95_CIA Qianshan New STD_2008 Opening PnL_new model" xfId="4231"/>
    <cellStyle name="_2005 Planning Day Template - Czech.xls Chart 95_CIA Qianshan New STD_CIA Express" xfId="4232"/>
    <cellStyle name="_2005 Planning Day Template - Czech.xls Chart 95_CIA Qianshan New STD_CIA Express_CIA Express 6 years" xfId="4233"/>
    <cellStyle name="_2005 Planning Day Template - Czech.xls Chart 95_CIA Qianshan New STD_CIA Guangyu Tieling PAG 9-10-2007" xfId="4234"/>
    <cellStyle name="_2005 Planning Day Template - Czech.xls Chart 95_CIA Qianshan New STD_P3PP-New Store Programme" xfId="4235"/>
    <cellStyle name="_2005 Planning Day Template - Czech.xls Chart 95_CIA Shangnan PAC 25-6-2008 v2" xfId="4236"/>
    <cellStyle name="_2005 Planning Day Template - Czech.xls Chart 95_CIA STANDARD MODEL CHINA 2007 LTP_1" xfId="4237"/>
    <cellStyle name="_2005 Planning Day Template - Czech.xls Chart 95_dunnhumby Tesco Int LRP 0910 - example template PSV" xfId="4238"/>
    <cellStyle name="_2005 Planning Day Template - Czech.xls Chart 95_LTP CIA Model" xfId="4239"/>
    <cellStyle name="_2005 Planning Day Template - Czech.xls Chart 95_LTP CIA Model_2008 Opening PnL_new model" xfId="4240"/>
    <cellStyle name="_2005 Planning Day Template - Czech.xls Chart 95_LTP CIA Model_CIA Express" xfId="4241"/>
    <cellStyle name="_2005 Planning Day Template - Czech.xls Chart 95_LTP CIA Model_CIA Express_CIA Express 6 years" xfId="4242"/>
    <cellStyle name="_2005 Planning Day Template - Czech.xls Chart 95_LTP CIA Model_CIA Guangyu Tieling PAG 9-10-2007" xfId="4243"/>
    <cellStyle name="_2005 Planning Day Template - Czech.xls Chart 95_LTP CIA Model_P3PP-New Store Programme" xfId="4244"/>
    <cellStyle name="_2005 Planning Day Template - Czech.xls Chart 95_LTP CIA Model_With PnL ratio_1" xfId="4245"/>
    <cellStyle name="_2005 Planning Day Template - Czech.xls Chart 95_LTP CIA Model_With PnL ratio_1_2008 Opening PnL_new model" xfId="4246"/>
    <cellStyle name="_2005 Planning Day Template - Czech.xls Chart 95_LTP CIA Model_With PnL ratio_1_CIA Express" xfId="4247"/>
    <cellStyle name="_2005 Planning Day Template - Czech.xls Chart 95_LTP CIA Model_With PnL ratio_1_CIA Express_CIA Express 6 years" xfId="4248"/>
    <cellStyle name="_2005 Planning Day Template - Czech.xls Chart 95_LTP CIA Model_With PnL ratio_1_CIA Guangyu Tieling PAG 9-10-2007" xfId="4249"/>
    <cellStyle name="_2005 Planning Day Template - Czech.xls Chart 95_LTP CIA Model_With PnL ratio_1_P3PP-New Store Programme" xfId="4250"/>
    <cellStyle name="_2005 Planning Day Template - Czech.xls Chart 95_P3PP-New Store Programme" xfId="4251"/>
    <cellStyle name="_2005 Planning Day Template - Czech.xls Chart 95_Planning Day pack Template - blank" xfId="4252"/>
    <cellStyle name="_2005 Planning Day Template - Czech.xls Chart 95_Planning Day pack Template- Tem" xfId="4253"/>
    <cellStyle name="_2005 Planning Day Template - Czech.xls Chart 95_Poland Planning Day Pack" xfId="4254"/>
    <cellStyle name="_2005 Planning Day Template - Czech.xls Chart 95_Target affirmation" xfId="4255"/>
    <cellStyle name="_2005 Planning Day Template - Czech.xls Chart 95_复件 CIA STANDARD MODEL CHINA 2007 LTP" xfId="4256"/>
    <cellStyle name="_2005 Planning Day Template - Czech.xls Chart 95_关键经营指标展示" xfId="4257"/>
    <cellStyle name="_2005 Planning Day Template - Czech.xls Chart 96" xfId="4258"/>
    <cellStyle name="_2005 Planning Day Template - Czech.xls Chart 96_2007 Review Day China" xfId="4259"/>
    <cellStyle name="_2005 Planning Day Template - Czech.xls Chart 96_2007 Review Day China_关键经营指标展示" xfId="4260"/>
    <cellStyle name="_2005 Planning Day Template - Czech.xls Chart 96_2007 Review Day Czech" xfId="4261"/>
    <cellStyle name="_2005 Planning Day Template - Czech.xls Chart 96_2007 Review Day Czech_关键经营指标展示" xfId="4262"/>
    <cellStyle name="_2005 Planning Day Template - Czech.xls Chart 96_2007 Review Day Poland" xfId="4263"/>
    <cellStyle name="_2005 Planning Day Template - Czech.xls Chart 96_2007 Review Day Poland_关键经营指标展示" xfId="4264"/>
    <cellStyle name="_2005 Planning Day Template - Czech.xls Chart 96_2008 cfp draft" xfId="4265"/>
    <cellStyle name="_2005 Planning Day Template - Czech.xls Chart 96_2008 cfp draft_关键经营指标展示" xfId="4266"/>
    <cellStyle name="_2005 Planning Day Template - Czech.xls Chart 96_2008 Opening PnL_new model" xfId="4267"/>
    <cellStyle name="_2005 Planning Day Template - Czech.xls Chart 96_2008 planning day draft" xfId="4268"/>
    <cellStyle name="_2005 Planning Day Template - Czech.xls Chart 96_2008 planning day draft_关键经营指标展示" xfId="4269"/>
    <cellStyle name="_2005 Planning Day Template - Czech.xls Chart 96_Bob review pack (2)" xfId="4270"/>
    <cellStyle name="_2005 Planning Day Template - Czech.xls Chart 96_Bob review pack (2)_关键经营指标展示" xfId="4271"/>
    <cellStyle name="_2005 Planning Day Template - Czech.xls Chart 96_Bob review pack (3)" xfId="4272"/>
    <cellStyle name="_2005 Planning Day Template - Czech.xls Chart 96_Bob review pack (3)_关键经营指标展示" xfId="4273"/>
    <cellStyle name="_2005 Planning Day Template - Czech.xls Chart 96_Book1" xfId="4274"/>
    <cellStyle name="_2005 Planning Day Template - Czech.xls Chart 96_China CIA Model Jan 08" xfId="4275"/>
    <cellStyle name="_2005 Planning Day Template - Czech.xls Chart 96_China CIA Model Sep 08(2008 LTP)" xfId="4276"/>
    <cellStyle name="_2005 Planning Day Template - Czech.xls Chart 96_CIA Express 6 years" xfId="4277"/>
    <cellStyle name="_2005 Planning Day Template - Czech.xls Chart 96_CIA Guangyu Tieling PAG 9-10-2007" xfId="4278"/>
    <cellStyle name="_2005 Planning Day Template - Czech.xls Chart 96_CIA Qianshan New STD" xfId="4279"/>
    <cellStyle name="_2005 Planning Day Template - Czech.xls Chart 96_CIA Qianshan New STD_2008 Opening PnL_new model" xfId="4280"/>
    <cellStyle name="_2005 Planning Day Template - Czech.xls Chart 96_CIA Qianshan New STD_CIA Express" xfId="4281"/>
    <cellStyle name="_2005 Planning Day Template - Czech.xls Chart 96_CIA Qianshan New STD_CIA Express_CIA Express 6 years" xfId="4282"/>
    <cellStyle name="_2005 Planning Day Template - Czech.xls Chart 96_CIA Qianshan New STD_CIA Guangyu Tieling PAG 9-10-2007" xfId="4283"/>
    <cellStyle name="_2005 Planning Day Template - Czech.xls Chart 96_CIA Qianshan New STD_P3PP-New Store Programme" xfId="4284"/>
    <cellStyle name="_2005 Planning Day Template - Czech.xls Chart 96_CIA Shangnan PAC 25-6-2008 v2" xfId="4285"/>
    <cellStyle name="_2005 Planning Day Template - Czech.xls Chart 96_CIA STANDARD MODEL CHINA 2007 LTP_1" xfId="4286"/>
    <cellStyle name="_2005 Planning Day Template - Czech.xls Chart 96_dunnhumby Tesco Int LRP 0910 - example template PSV" xfId="4287"/>
    <cellStyle name="_2005 Planning Day Template - Czech.xls Chart 96_LTP CIA Model" xfId="4288"/>
    <cellStyle name="_2005 Planning Day Template - Czech.xls Chart 96_LTP CIA Model_2008 Opening PnL_new model" xfId="4289"/>
    <cellStyle name="_2005 Planning Day Template - Czech.xls Chart 96_LTP CIA Model_CIA Express" xfId="4290"/>
    <cellStyle name="_2005 Planning Day Template - Czech.xls Chart 96_LTP CIA Model_CIA Express_CIA Express 6 years" xfId="4291"/>
    <cellStyle name="_2005 Planning Day Template - Czech.xls Chart 96_LTP CIA Model_CIA Guangyu Tieling PAG 9-10-2007" xfId="4292"/>
    <cellStyle name="_2005 Planning Day Template - Czech.xls Chart 96_LTP CIA Model_P3PP-New Store Programme" xfId="4293"/>
    <cellStyle name="_2005 Planning Day Template - Czech.xls Chart 96_LTP CIA Model_With PnL ratio_1" xfId="4294"/>
    <cellStyle name="_2005 Planning Day Template - Czech.xls Chart 96_LTP CIA Model_With PnL ratio_1_2008 Opening PnL_new model" xfId="4295"/>
    <cellStyle name="_2005 Planning Day Template - Czech.xls Chart 96_LTP CIA Model_With PnL ratio_1_CIA Express" xfId="4296"/>
    <cellStyle name="_2005 Planning Day Template - Czech.xls Chart 96_LTP CIA Model_With PnL ratio_1_CIA Express_CIA Express 6 years" xfId="4297"/>
    <cellStyle name="_2005 Planning Day Template - Czech.xls Chart 96_LTP CIA Model_With PnL ratio_1_CIA Guangyu Tieling PAG 9-10-2007" xfId="4298"/>
    <cellStyle name="_2005 Planning Day Template - Czech.xls Chart 96_LTP CIA Model_With PnL ratio_1_P3PP-New Store Programme" xfId="4299"/>
    <cellStyle name="_2005 Planning Day Template - Czech.xls Chart 96_P3PP-New Store Programme" xfId="4300"/>
    <cellStyle name="_2005 Planning Day Template - Czech.xls Chart 96_Planning Day pack Template - blank" xfId="4301"/>
    <cellStyle name="_2005 Planning Day Template - Czech.xls Chart 96_Planning Day pack Template- Tem" xfId="4302"/>
    <cellStyle name="_2005 Planning Day Template - Czech.xls Chart 96_Poland Planning Day Pack" xfId="4303"/>
    <cellStyle name="_2005 Planning Day Template - Czech.xls Chart 96_Target affirmation" xfId="4304"/>
    <cellStyle name="_2005 Planning Day Template - Czech.xls Chart 96_复件 CIA STANDARD MODEL CHINA 2007 LTP" xfId="4305"/>
    <cellStyle name="_2005 Planning Day Template - Czech.xls Chart 96_关键经营指标展示" xfId="4306"/>
    <cellStyle name="_2005 Planning Day Template - Czech.xls Chart 97" xfId="4307"/>
    <cellStyle name="_2005 Planning Day Template - Czech.xls Chart 97_2007 Review Day China" xfId="4308"/>
    <cellStyle name="_2005 Planning Day Template - Czech.xls Chart 97_2007 Review Day China_关键经营指标展示" xfId="4309"/>
    <cellStyle name="_2005 Planning Day Template - Czech.xls Chart 97_2007 Review Day Czech" xfId="4310"/>
    <cellStyle name="_2005 Planning Day Template - Czech.xls Chart 97_2007 Review Day Czech_关键经营指标展示" xfId="4311"/>
    <cellStyle name="_2005 Planning Day Template - Czech.xls Chart 97_2007 Review Day Poland" xfId="4312"/>
    <cellStyle name="_2005 Planning Day Template - Czech.xls Chart 97_2007 Review Day Poland_关键经营指标展示" xfId="4313"/>
    <cellStyle name="_2005 Planning Day Template - Czech.xls Chart 97_2008 cfp draft" xfId="4314"/>
    <cellStyle name="_2005 Planning Day Template - Czech.xls Chart 97_2008 cfp draft_关键经营指标展示" xfId="4315"/>
    <cellStyle name="_2005 Planning Day Template - Czech.xls Chart 97_2008 Opening PnL_new model" xfId="4316"/>
    <cellStyle name="_2005 Planning Day Template - Czech.xls Chart 97_2008 planning day draft" xfId="4317"/>
    <cellStyle name="_2005 Planning Day Template - Czech.xls Chart 97_2008 planning day draft_关键经营指标展示" xfId="4318"/>
    <cellStyle name="_2005 Planning Day Template - Czech.xls Chart 97_Bob review pack (2)" xfId="4319"/>
    <cellStyle name="_2005 Planning Day Template - Czech.xls Chart 97_Bob review pack (2)_关键经营指标展示" xfId="4320"/>
    <cellStyle name="_2005 Planning Day Template - Czech.xls Chart 97_Bob review pack (3)" xfId="4321"/>
    <cellStyle name="_2005 Planning Day Template - Czech.xls Chart 97_Bob review pack (3)_关键经营指标展示" xfId="4322"/>
    <cellStyle name="_2005 Planning Day Template - Czech.xls Chart 97_Book1" xfId="4323"/>
    <cellStyle name="_2005 Planning Day Template - Czech.xls Chart 97_China CIA Model Jan 08" xfId="4324"/>
    <cellStyle name="_2005 Planning Day Template - Czech.xls Chart 97_China CIA Model Sep 08(2008 LTP)" xfId="4325"/>
    <cellStyle name="_2005 Planning Day Template - Czech.xls Chart 97_CIA Express 6 years" xfId="4326"/>
    <cellStyle name="_2005 Planning Day Template - Czech.xls Chart 97_CIA Guangyu Tieling PAG 9-10-2007" xfId="4327"/>
    <cellStyle name="_2005 Planning Day Template - Czech.xls Chart 97_CIA Qianshan New STD" xfId="4328"/>
    <cellStyle name="_2005 Planning Day Template - Czech.xls Chart 97_CIA Qianshan New STD_2008 Opening PnL_new model" xfId="4329"/>
    <cellStyle name="_2005 Planning Day Template - Czech.xls Chart 97_CIA Qianshan New STD_CIA Express" xfId="4330"/>
    <cellStyle name="_2005 Planning Day Template - Czech.xls Chart 97_CIA Qianshan New STD_CIA Express_CIA Express 6 years" xfId="4331"/>
    <cellStyle name="_2005 Planning Day Template - Czech.xls Chart 97_CIA Qianshan New STD_CIA Guangyu Tieling PAG 9-10-2007" xfId="4332"/>
    <cellStyle name="_2005 Planning Day Template - Czech.xls Chart 97_CIA Qianshan New STD_P3PP-New Store Programme" xfId="4333"/>
    <cellStyle name="_2005 Planning Day Template - Czech.xls Chart 97_CIA Shangnan PAC 25-6-2008 v2" xfId="4334"/>
    <cellStyle name="_2005 Planning Day Template - Czech.xls Chart 97_CIA STANDARD MODEL CHINA 2007 LTP_1" xfId="4335"/>
    <cellStyle name="_2005 Planning Day Template - Czech.xls Chart 97_dunnhumby Tesco Int LRP 0910 - example template PSV" xfId="4336"/>
    <cellStyle name="_2005 Planning Day Template - Czech.xls Chart 97_LTP CIA Model" xfId="4337"/>
    <cellStyle name="_2005 Planning Day Template - Czech.xls Chart 97_LTP CIA Model_2008 Opening PnL_new model" xfId="4338"/>
    <cellStyle name="_2005 Planning Day Template - Czech.xls Chart 97_LTP CIA Model_CIA Express" xfId="4339"/>
    <cellStyle name="_2005 Planning Day Template - Czech.xls Chart 97_LTP CIA Model_CIA Express_CIA Express 6 years" xfId="4340"/>
    <cellStyle name="_2005 Planning Day Template - Czech.xls Chart 97_LTP CIA Model_CIA Guangyu Tieling PAG 9-10-2007" xfId="4341"/>
    <cellStyle name="_2005 Planning Day Template - Czech.xls Chart 97_LTP CIA Model_P3PP-New Store Programme" xfId="4342"/>
    <cellStyle name="_2005 Planning Day Template - Czech.xls Chart 97_LTP CIA Model_With PnL ratio_1" xfId="4343"/>
    <cellStyle name="_2005 Planning Day Template - Czech.xls Chart 97_LTP CIA Model_With PnL ratio_1_2008 Opening PnL_new model" xfId="4344"/>
    <cellStyle name="_2005 Planning Day Template - Czech.xls Chart 97_LTP CIA Model_With PnL ratio_1_CIA Express" xfId="4345"/>
    <cellStyle name="_2005 Planning Day Template - Czech.xls Chart 97_LTP CIA Model_With PnL ratio_1_CIA Express_CIA Express 6 years" xfId="4346"/>
    <cellStyle name="_2005 Planning Day Template - Czech.xls Chart 97_LTP CIA Model_With PnL ratio_1_CIA Guangyu Tieling PAG 9-10-2007" xfId="4347"/>
    <cellStyle name="_2005 Planning Day Template - Czech.xls Chart 97_LTP CIA Model_With PnL ratio_1_P3PP-New Store Programme" xfId="4348"/>
    <cellStyle name="_2005 Planning Day Template - Czech.xls Chart 97_P3PP-New Store Programme" xfId="4349"/>
    <cellStyle name="_2005 Planning Day Template - Czech.xls Chart 97_Planning Day pack Template - blank" xfId="4350"/>
    <cellStyle name="_2005 Planning Day Template - Czech.xls Chart 97_Planning Day pack Template- Tem" xfId="4351"/>
    <cellStyle name="_2005 Planning Day Template - Czech.xls Chart 97_Poland Planning Day Pack" xfId="4352"/>
    <cellStyle name="_2005 Planning Day Template - Czech.xls Chart 97_Target affirmation" xfId="4353"/>
    <cellStyle name="_2005 Planning Day Template - Czech.xls Chart 97_复件 CIA STANDARD MODEL CHINA 2007 LTP" xfId="4354"/>
    <cellStyle name="_2005 Planning Day Template - Czech.xls Chart 97_关键经营指标展示" xfId="4355"/>
    <cellStyle name="_2005 Planning Day Template - Czech.xls Chart 98" xfId="4356"/>
    <cellStyle name="_2005 Planning Day Template - Czech.xls Chart 98_2007 Review Day China" xfId="4357"/>
    <cellStyle name="_2005 Planning Day Template - Czech.xls Chart 98_2007 Review Day China_关键经营指标展示" xfId="4358"/>
    <cellStyle name="_2005 Planning Day Template - Czech.xls Chart 98_2007 Review Day Czech" xfId="4359"/>
    <cellStyle name="_2005 Planning Day Template - Czech.xls Chart 98_2007 Review Day Czech_关键经营指标展示" xfId="4360"/>
    <cellStyle name="_2005 Planning Day Template - Czech.xls Chart 98_2007 Review Day Poland" xfId="4361"/>
    <cellStyle name="_2005 Planning Day Template - Czech.xls Chart 98_2007 Review Day Poland_关键经营指标展示" xfId="4362"/>
    <cellStyle name="_2005 Planning Day Template - Czech.xls Chart 98_2008 cfp draft" xfId="4363"/>
    <cellStyle name="_2005 Planning Day Template - Czech.xls Chart 98_2008 cfp draft_关键经营指标展示" xfId="4364"/>
    <cellStyle name="_2005 Planning Day Template - Czech.xls Chart 98_2008 Opening PnL_new model" xfId="4365"/>
    <cellStyle name="_2005 Planning Day Template - Czech.xls Chart 98_2008 planning day draft" xfId="4366"/>
    <cellStyle name="_2005 Planning Day Template - Czech.xls Chart 98_2008 planning day draft_关键经营指标展示" xfId="4367"/>
    <cellStyle name="_2005 Planning Day Template - Czech.xls Chart 98_Bob review pack (2)" xfId="4368"/>
    <cellStyle name="_2005 Planning Day Template - Czech.xls Chart 98_Bob review pack (2)_关键经营指标展示" xfId="4369"/>
    <cellStyle name="_2005 Planning Day Template - Czech.xls Chart 98_Bob review pack (3)" xfId="4370"/>
    <cellStyle name="_2005 Planning Day Template - Czech.xls Chart 98_Bob review pack (3)_关键经营指标展示" xfId="4371"/>
    <cellStyle name="_2005 Planning Day Template - Czech.xls Chart 98_Book1" xfId="4372"/>
    <cellStyle name="_2005 Planning Day Template - Czech.xls Chart 98_China CIA Model Jan 08" xfId="4373"/>
    <cellStyle name="_2005 Planning Day Template - Czech.xls Chart 98_China CIA Model Sep 08(2008 LTP)" xfId="4374"/>
    <cellStyle name="_2005 Planning Day Template - Czech.xls Chart 98_CIA Express 6 years" xfId="4375"/>
    <cellStyle name="_2005 Planning Day Template - Czech.xls Chart 98_CIA Guangyu Tieling PAG 9-10-2007" xfId="4376"/>
    <cellStyle name="_2005 Planning Day Template - Czech.xls Chart 98_CIA Qianshan New STD" xfId="4377"/>
    <cellStyle name="_2005 Planning Day Template - Czech.xls Chart 98_CIA Qianshan New STD_2008 Opening PnL_new model" xfId="4378"/>
    <cellStyle name="_2005 Planning Day Template - Czech.xls Chart 98_CIA Qianshan New STD_CIA Express" xfId="4379"/>
    <cellStyle name="_2005 Planning Day Template - Czech.xls Chart 98_CIA Qianshan New STD_CIA Express_CIA Express 6 years" xfId="4380"/>
    <cellStyle name="_2005 Planning Day Template - Czech.xls Chart 98_CIA Qianshan New STD_CIA Guangyu Tieling PAG 9-10-2007" xfId="4381"/>
    <cellStyle name="_2005 Planning Day Template - Czech.xls Chart 98_CIA Qianshan New STD_P3PP-New Store Programme" xfId="4382"/>
    <cellStyle name="_2005 Planning Day Template - Czech.xls Chart 98_CIA Shangnan PAC 25-6-2008 v2" xfId="4383"/>
    <cellStyle name="_2005 Planning Day Template - Czech.xls Chart 98_CIA STANDARD MODEL CHINA 2007 LTP_1" xfId="4384"/>
    <cellStyle name="_2005 Planning Day Template - Czech.xls Chart 98_dunnhumby Tesco Int LRP 0910 - example template PSV" xfId="4385"/>
    <cellStyle name="_2005 Planning Day Template - Czech.xls Chart 98_LTP CIA Model" xfId="4386"/>
    <cellStyle name="_2005 Planning Day Template - Czech.xls Chart 98_LTP CIA Model_2008 Opening PnL_new model" xfId="4387"/>
    <cellStyle name="_2005 Planning Day Template - Czech.xls Chart 98_LTP CIA Model_CIA Express" xfId="4388"/>
    <cellStyle name="_2005 Planning Day Template - Czech.xls Chart 98_LTP CIA Model_CIA Express_CIA Express 6 years" xfId="4389"/>
    <cellStyle name="_2005 Planning Day Template - Czech.xls Chart 98_LTP CIA Model_CIA Guangyu Tieling PAG 9-10-2007" xfId="4390"/>
    <cellStyle name="_2005 Planning Day Template - Czech.xls Chart 98_LTP CIA Model_P3PP-New Store Programme" xfId="4391"/>
    <cellStyle name="_2005 Planning Day Template - Czech.xls Chart 98_LTP CIA Model_With PnL ratio_1" xfId="4392"/>
    <cellStyle name="_2005 Planning Day Template - Czech.xls Chart 98_LTP CIA Model_With PnL ratio_1_2008 Opening PnL_new model" xfId="4393"/>
    <cellStyle name="_2005 Planning Day Template - Czech.xls Chart 98_LTP CIA Model_With PnL ratio_1_CIA Express" xfId="4394"/>
    <cellStyle name="_2005 Planning Day Template - Czech.xls Chart 98_LTP CIA Model_With PnL ratio_1_CIA Express_CIA Express 6 years" xfId="4395"/>
    <cellStyle name="_2005 Planning Day Template - Czech.xls Chart 98_LTP CIA Model_With PnL ratio_1_CIA Guangyu Tieling PAG 9-10-2007" xfId="4396"/>
    <cellStyle name="_2005 Planning Day Template - Czech.xls Chart 98_LTP CIA Model_With PnL ratio_1_P3PP-New Store Programme" xfId="4397"/>
    <cellStyle name="_2005 Planning Day Template - Czech.xls Chart 98_P3PP-New Store Programme" xfId="4398"/>
    <cellStyle name="_2005 Planning Day Template - Czech.xls Chart 98_Planning Day pack Template - blank" xfId="4399"/>
    <cellStyle name="_2005 Planning Day Template - Czech.xls Chart 98_Planning Day pack Template- Tem" xfId="4400"/>
    <cellStyle name="_2005 Planning Day Template - Czech.xls Chart 98_Poland Planning Day Pack" xfId="4401"/>
    <cellStyle name="_2005 Planning Day Template - Czech.xls Chart 98_Target affirmation" xfId="4402"/>
    <cellStyle name="_2005 Planning Day Template - Czech.xls Chart 98_复件 CIA STANDARD MODEL CHINA 2007 LTP" xfId="4403"/>
    <cellStyle name="_2005 Planning Day Template - Czech.xls Chart 98_关键经营指标展示" xfId="4404"/>
    <cellStyle name="_2005 Planning Day Template - Czech.xls Chart 99" xfId="4405"/>
    <cellStyle name="_2005 Planning Day Template - Czech.xls Chart 99_2007 Review Day China" xfId="4406"/>
    <cellStyle name="_2005 Planning Day Template - Czech.xls Chart 99_2007 Review Day China_关键经营指标展示" xfId="4407"/>
    <cellStyle name="_2005 Planning Day Template - Czech.xls Chart 99_2007 Review Day Czech" xfId="4408"/>
    <cellStyle name="_2005 Planning Day Template - Czech.xls Chart 99_2007 Review Day Czech_关键经营指标展示" xfId="4409"/>
    <cellStyle name="_2005 Planning Day Template - Czech.xls Chart 99_2007 Review Day Poland" xfId="4410"/>
    <cellStyle name="_2005 Planning Day Template - Czech.xls Chart 99_2007 Review Day Poland_关键经营指标展示" xfId="4411"/>
    <cellStyle name="_2005 Planning Day Template - Czech.xls Chart 99_2008 cfp draft" xfId="4412"/>
    <cellStyle name="_2005 Planning Day Template - Czech.xls Chart 99_2008 cfp draft_关键经营指标展示" xfId="4413"/>
    <cellStyle name="_2005 Planning Day Template - Czech.xls Chart 99_2008 Opening PnL_new model" xfId="4414"/>
    <cellStyle name="_2005 Planning Day Template - Czech.xls Chart 99_2008 planning day draft" xfId="4415"/>
    <cellStyle name="_2005 Planning Day Template - Czech.xls Chart 99_2008 planning day draft_关键经营指标展示" xfId="4416"/>
    <cellStyle name="_2005 Planning Day Template - Czech.xls Chart 99_Bob review pack (2)" xfId="4417"/>
    <cellStyle name="_2005 Planning Day Template - Czech.xls Chart 99_Bob review pack (2)_关键经营指标展示" xfId="4418"/>
    <cellStyle name="_2005 Planning Day Template - Czech.xls Chart 99_Bob review pack (3)" xfId="4419"/>
    <cellStyle name="_2005 Planning Day Template - Czech.xls Chart 99_Bob review pack (3)_关键经营指标展示" xfId="4420"/>
    <cellStyle name="_2005 Planning Day Template - Czech.xls Chart 99_Book1" xfId="4421"/>
    <cellStyle name="_2005 Planning Day Template - Czech.xls Chart 99_China CIA Model Jan 08" xfId="4422"/>
    <cellStyle name="_2005 Planning Day Template - Czech.xls Chart 99_China CIA Model Sep 08(2008 LTP)" xfId="4423"/>
    <cellStyle name="_2005 Planning Day Template - Czech.xls Chart 99_CIA Express 6 years" xfId="4424"/>
    <cellStyle name="_2005 Planning Day Template - Czech.xls Chart 99_CIA Guangyu Tieling PAG 9-10-2007" xfId="4425"/>
    <cellStyle name="_2005 Planning Day Template - Czech.xls Chart 99_CIA Qianshan New STD" xfId="4426"/>
    <cellStyle name="_2005 Planning Day Template - Czech.xls Chart 99_CIA Qianshan New STD_2008 Opening PnL_new model" xfId="4427"/>
    <cellStyle name="_2005 Planning Day Template - Czech.xls Chart 99_CIA Qianshan New STD_CIA Express" xfId="4428"/>
    <cellStyle name="_2005 Planning Day Template - Czech.xls Chart 99_CIA Qianshan New STD_CIA Express_CIA Express 6 years" xfId="4429"/>
    <cellStyle name="_2005 Planning Day Template - Czech.xls Chart 99_CIA Qianshan New STD_CIA Guangyu Tieling PAG 9-10-2007" xfId="4430"/>
    <cellStyle name="_2005 Planning Day Template - Czech.xls Chart 99_CIA Qianshan New STD_P3PP-New Store Programme" xfId="4431"/>
    <cellStyle name="_2005 Planning Day Template - Czech.xls Chart 99_CIA Shangnan PAC 25-6-2008 v2" xfId="4432"/>
    <cellStyle name="_2005 Planning Day Template - Czech.xls Chart 99_CIA STANDARD MODEL CHINA 2007 LTP_1" xfId="4433"/>
    <cellStyle name="_2005 Planning Day Template - Czech.xls Chart 99_dunnhumby Tesco Int LRP 0910 - example template PSV" xfId="4434"/>
    <cellStyle name="_2005 Planning Day Template - Czech.xls Chart 99_LTP CIA Model" xfId="4435"/>
    <cellStyle name="_2005 Planning Day Template - Czech.xls Chart 99_LTP CIA Model_2008 Opening PnL_new model" xfId="4436"/>
    <cellStyle name="_2005 Planning Day Template - Czech.xls Chart 99_LTP CIA Model_CIA Express" xfId="4437"/>
    <cellStyle name="_2005 Planning Day Template - Czech.xls Chart 99_LTP CIA Model_CIA Express_CIA Express 6 years" xfId="4438"/>
    <cellStyle name="_2005 Planning Day Template - Czech.xls Chart 99_LTP CIA Model_CIA Guangyu Tieling PAG 9-10-2007" xfId="4439"/>
    <cellStyle name="_2005 Planning Day Template - Czech.xls Chart 99_LTP CIA Model_P3PP-New Store Programme" xfId="4440"/>
    <cellStyle name="_2005 Planning Day Template - Czech.xls Chart 99_LTP CIA Model_With PnL ratio_1" xfId="4441"/>
    <cellStyle name="_2005 Planning Day Template - Czech.xls Chart 99_LTP CIA Model_With PnL ratio_1_2008 Opening PnL_new model" xfId="4442"/>
    <cellStyle name="_2005 Planning Day Template - Czech.xls Chart 99_LTP CIA Model_With PnL ratio_1_CIA Express" xfId="4443"/>
    <cellStyle name="_2005 Planning Day Template - Czech.xls Chart 99_LTP CIA Model_With PnL ratio_1_CIA Express_CIA Express 6 years" xfId="4444"/>
    <cellStyle name="_2005 Planning Day Template - Czech.xls Chart 99_LTP CIA Model_With PnL ratio_1_CIA Guangyu Tieling PAG 9-10-2007" xfId="4445"/>
    <cellStyle name="_2005 Planning Day Template - Czech.xls Chart 99_LTP CIA Model_With PnL ratio_1_P3PP-New Store Programme" xfId="4446"/>
    <cellStyle name="_2005 Planning Day Template - Czech.xls Chart 99_P3PP-New Store Programme" xfId="4447"/>
    <cellStyle name="_2005 Planning Day Template - Czech.xls Chart 99_Planning Day pack Template - blank" xfId="4448"/>
    <cellStyle name="_2005 Planning Day Template - Czech.xls Chart 99_Planning Day pack Template- Tem" xfId="4449"/>
    <cellStyle name="_2005 Planning Day Template - Czech.xls Chart 99_Poland Planning Day Pack" xfId="4450"/>
    <cellStyle name="_2005 Planning Day Template - Czech.xls Chart 99_Target affirmation" xfId="4451"/>
    <cellStyle name="_2005 Planning Day Template - Czech.xls Chart 99_复件 CIA STANDARD MODEL CHINA 2007 LTP" xfId="4452"/>
    <cellStyle name="_2005 Planning Day Template - Czech.xls Chart 99_关键经营指标展示" xfId="4453"/>
    <cellStyle name="_2005 Profit Tracker_05-12-19" xfId="4454"/>
    <cellStyle name="_2005 Profit Tracker_05-12-19_Regional Return_China half year Asset Valuation_1 (2)" xfId="4455"/>
    <cellStyle name="_2005 Profit Tracker_05-12-19_Regional Return_KOREA_090601 S (2)" xfId="4456"/>
    <cellStyle name="_2005 Profit Tracker_05-12-19_Regional Return_KOREA_090730 s" xfId="4457"/>
    <cellStyle name="_2006 Forecast - Nov 2006" xfId="4458"/>
    <cellStyle name="_2006 Forecast - Nov 2006- based on 281106" xfId="4459"/>
    <cellStyle name="_2006 Forecast - Nov 2006- based on 281106_北區 DATA BOOK 2010.01" xfId="4460"/>
    <cellStyle name="_2006 Forecast - Nov 2006- based on 281106_北區 DATA BOOK 2010.01 V2" xfId="4461"/>
    <cellStyle name="_2006 Forecast - Nov 2006_北區 DATA BOOK 2010.01" xfId="4462"/>
    <cellStyle name="_2006 Forecast - Nov 2006_北區 DATA BOOK 2010.01 V2" xfId="4463"/>
    <cellStyle name="_2006 forecast EBIT reconciliation from BU" xfId="4464"/>
    <cellStyle name="_2006 forecast EBIT reconciliation from BU_北區 DATA BOOK 2010.01" xfId="4465"/>
    <cellStyle name="_2006 forecast EBIT reconciliation from BU_北區 DATA BOOK 2010.01 V2" xfId="4466"/>
    <cellStyle name="_2006 VGD BS and cashflow databook" xfId="4467"/>
    <cellStyle name="_2006 VGD BS and cashflow databook_北區 DATA BOOK 2010.01" xfId="4468"/>
    <cellStyle name="_2006 VGD BS and cashflow databook_北區 DATA BOOK 2010.01 V2" xfId="4469"/>
    <cellStyle name="_2006_07 P3PP Summary Pack_detailed" xfId="4470"/>
    <cellStyle name="_2006-07 Budget Summary" xfId="4471"/>
    <cellStyle name="_2006-07 Budget Summary_Regional Return_China half year Asset Valuation_1 (2)" xfId="4472"/>
    <cellStyle name="_2006-07 Budget Summary_Regional Return_KOREA_090601 S (2)" xfId="4473"/>
    <cellStyle name="_2006-07 Budget Summary_Regional Return_KOREA_090730 s" xfId="4474"/>
    <cellStyle name="_2006-07 LTP International Summary_FINAL_06-11-06" xfId="4475"/>
    <cellStyle name="_2006-07 LTP International Summary_FINAL_06-11-06_关键经营指标展示" xfId="4476"/>
    <cellStyle name="_2006-07 LTP Summary_TOPDOWN" xfId="4477"/>
    <cellStyle name="_2006-07 LTP Summary_TOPDOWN_关键经营指标展示" xfId="4478"/>
    <cellStyle name="_2007 &amp; 2006 budget" xfId="4479"/>
    <cellStyle name="_2007 &amp; 2006 budget_北區 DATA BOOK 2010.01" xfId="4480"/>
    <cellStyle name="_2007 &amp; 2006 budget_北區 DATA BOOK 2010.01 V2" xfId="4481"/>
    <cellStyle name="_2007 budget anaylsis - suguo" xfId="4482"/>
    <cellStyle name="_2007 Refit Approval_070514" xfId="4483"/>
    <cellStyle name="_2007 Sales Budget-Summary Jan 22" xfId="4484"/>
    <cellStyle name="_2007_08 Detailed Budget Pack v5" xfId="4485"/>
    <cellStyle name="_2007-08 LTP Summary_TOPDOWN" xfId="4486"/>
    <cellStyle name="_2007-08 LTP Summary_TOPDOWN_REBASED ON P3PP" xfId="4487"/>
    <cellStyle name="_2007-08 LTP Summary_TOPDOWN_REBASED ON P3PP_关键经营指标展示" xfId="4488"/>
    <cellStyle name="_2007-08 LTP Summary_TOPDOWN_v3" xfId="4489"/>
    <cellStyle name="_2007-08 LTP Summary_TOPDOWN_v3_关键经营指标展示" xfId="4490"/>
    <cellStyle name="_2007-08 LTP Summary_TOPDOWN_关键经营指标展示" xfId="4491"/>
    <cellStyle name="_2007-08 LTP Summary_WW working" xfId="4492"/>
    <cellStyle name="_2008 budget analysis -suguo by quarter v3" xfId="4493"/>
    <cellStyle name="_2008 Maintenance LTP ver 1" xfId="4494"/>
    <cellStyle name="_2008 planning day - Thailand includes new CF format" xfId="4495"/>
    <cellStyle name="_2008 Q3 bonus (by Q)" xfId="4496"/>
    <cellStyle name="_2008 VGD budget vs 2007預測v2" xfId="4497"/>
    <cellStyle name="_2010年招商部整改" xfId="4498"/>
    <cellStyle name="_A8 and A15" xfId="4499"/>
    <cellStyle name="_accout mapping" xfId="4500"/>
    <cellStyle name="_App B" xfId="4501"/>
    <cellStyle name="_Attachment D" xfId="4502"/>
    <cellStyle name="_Block B_Phase -2 Budget(GC's Markup) Rev -4(from Renukanath)" xfId="4503"/>
    <cellStyle name="_Book1" xfId="4504"/>
    <cellStyle name="_Book1 (2)" xfId="4505"/>
    <cellStyle name="_Book1 (21)" xfId="4506"/>
    <cellStyle name="_Book1 (5)" xfId="4507"/>
    <cellStyle name="_Book1_A. Weekly Sales Summary" xfId="4508"/>
    <cellStyle name="_Book1_P13 Seasonal Events" xfId="4509"/>
    <cellStyle name="_Book1_WK34" xfId="4510"/>
    <cellStyle name="_Book12" xfId="4511"/>
    <cellStyle name="_Book12_Deployment plan and resource_24FEB09_v6 to be checked" xfId="4512"/>
    <cellStyle name="_Book12_Deployment plan and resource_24FEB09_v6 to be checked_China High Level Deployment Plan and Costs v11 Sam" xfId="4513"/>
    <cellStyle name="_Book12_Deployment plan and resource_24FEB09_v6 to be checked_China High Level Deployment Plan and Costs v29" xfId="4514"/>
    <cellStyle name="_Book12_Deployment plan and resource_24FEB09_v6 to be checked_China High Level Deployment Plan and Costs v3 Alice" xfId="4515"/>
    <cellStyle name="_Book12_Deployment plan and resource_24FEB09_v6 to be checked_China High Level Deployment Plan and Costs v30_final" xfId="4516"/>
    <cellStyle name="_Book12_Deployment plan and resource_24FEB09_v6 to be checked_Copy of China High Level Deployment Plan and Costs v5 Alice" xfId="4517"/>
    <cellStyle name="_Book2" xfId="4518"/>
    <cellStyle name="_Book2_1" xfId="4519"/>
    <cellStyle name="_Book2_2nd Top Down meeting pack (DraftP3PP)" xfId="4520"/>
    <cellStyle name="_Book2_2nd Top Down meeting pack (Leni)" xfId="4521"/>
    <cellStyle name="_Book2_Copy of Development ITG 0910" xfId="4522"/>
    <cellStyle name="_Book2_Copy of Development ITG 0910_关键经营指标展示" xfId="4523"/>
    <cellStyle name="_Book2_Development ITG 0910" xfId="4524"/>
    <cellStyle name="_Book2_Development ITG 0910_关键经营指标展示" xfId="4525"/>
    <cellStyle name="_Book2_Group Property template" xfId="4526"/>
    <cellStyle name="_Book2_Group Property template_Group MA_Draft_Section 3&amp;4_2003_V1" xfId="4527"/>
    <cellStyle name="_Book2_Group Property template_Group MA_Draft_Section 3&amp;4_2003_V1_Group MA sent to Paragon_Coded" xfId="4528"/>
    <cellStyle name="_Book2_Group Property template_Group MA_Draft_Section 5&amp;6&amp;7_2003_V1" xfId="4529"/>
    <cellStyle name="_Book2_Group Property template_Group MA_Draft_Section 5&amp;6&amp;7_2003_V1_Group MA sent to Paragon_Coded" xfId="4530"/>
    <cellStyle name="_Book2_Group Property template_Group MA_Draft_V02" xfId="4531"/>
    <cellStyle name="_Book2_Group Property template_Group MA_Draft_V07" xfId="4532"/>
    <cellStyle name="_Book2_Group Property template_Group MA_Draft_V07_Group MA sent to Paragon_Coded" xfId="4533"/>
    <cellStyle name="_Book2_Group Property template_Leni Draft_Group_Financial_Reporting_Pack_01_June_2009" xfId="4534"/>
    <cellStyle name="_Book2_Group Property template_Reports_Coding Presentation to Paul" xfId="4535"/>
    <cellStyle name="_Book2_Input P7PP" xfId="4536"/>
    <cellStyle name="_Book2_INT short summary Post task  with DCs" xfId="4537"/>
    <cellStyle name="_Book2_ITG Proforma 2008-09 - input" xfId="4538"/>
    <cellStyle name="_Book2_ITG Proforma 2008-09 - input_关键经营指标展示" xfId="4539"/>
    <cellStyle name="_Book2_Japan P7PP 1011" xfId="4540"/>
    <cellStyle name="_Book2_Korea ITG 0809 (Acquistion File)" xfId="4541"/>
    <cellStyle name="_Book2_Korea ITG 0809 (Acquistion File)_关键经营指标展示" xfId="4542"/>
    <cellStyle name="_Book2_LTP Consol 2008 (Bottom Up) Final" xfId="4543"/>
    <cellStyle name="_Book2_LTP Consol 2008 (Bottom Up) Final_Group MA_Draft_Section 3&amp;4_2003_V1" xfId="4544"/>
    <cellStyle name="_Book2_LTP Consol 2008 (Bottom Up) Final_Group MA_Draft_Section 3&amp;4_2003_V1_Group MA sent to Paragon_Coded" xfId="4545"/>
    <cellStyle name="_Book2_LTP Consol 2008 (Bottom Up) Final_Group MA_Draft_Section 5&amp;6&amp;7_2003_V1" xfId="4546"/>
    <cellStyle name="_Book2_LTP Consol 2008 (Bottom Up) Final_Group MA_Draft_Section 5&amp;6&amp;7_2003_V1_Group MA sent to Paragon_Coded" xfId="4547"/>
    <cellStyle name="_Book2_LTP Consol 2008 (Bottom Up) Final_Group MA_Draft_V02" xfId="4548"/>
    <cellStyle name="_Book2_LTP Consol 2008 (Bottom Up) Final_Group MA_Draft_V07" xfId="4549"/>
    <cellStyle name="_Book2_LTP Consol 2008 (Bottom Up) Final_Group MA_Draft_V07_Group MA sent to Paragon_Coded" xfId="4550"/>
    <cellStyle name="_Book2_LTP Consol 2008 (Bottom Up) Final_Leni Draft_Group_Financial_Reporting_Pack_01_June_2009" xfId="4551"/>
    <cellStyle name="_Book2_LTP Consol 2008 (Bottom Up) Final_Reports_Coding Presentation to Paul" xfId="4552"/>
    <cellStyle name="_Book2_Model ITG for format changes" xfId="4553"/>
    <cellStyle name="_Book2_Model ITG for format changes_关键经营指标展示" xfId="4554"/>
    <cellStyle name="_Book2_P&amp;L" xfId="4555"/>
    <cellStyle name="_Book2_P3PP FX impacts 19 06 08" xfId="4556"/>
    <cellStyle name="_Book2_Rolled forward template" xfId="4557"/>
    <cellStyle name="_Book2_Rolled forward template_Group MA_Draft_Section 3&amp;4_2003_V1" xfId="4558"/>
    <cellStyle name="_Book2_Rolled forward template_Group MA_Draft_Section 3&amp;4_2003_V1_Group MA sent to Paragon_Coded" xfId="4559"/>
    <cellStyle name="_Book2_Rolled forward template_Group MA_Draft_Section 5&amp;6&amp;7_2003_V1" xfId="4560"/>
    <cellStyle name="_Book2_Rolled forward template_Group MA_Draft_Section 5&amp;6&amp;7_2003_V1_Group MA sent to Paragon_Coded" xfId="4561"/>
    <cellStyle name="_Book2_Rolled forward template_Group MA_Draft_V02" xfId="4562"/>
    <cellStyle name="_Book2_Rolled forward template_Group MA_Draft_V07" xfId="4563"/>
    <cellStyle name="_Book2_Rolled forward template_Group MA_Draft_V07_Group MA sent to Paragon_Coded" xfId="4564"/>
    <cellStyle name="_Book2_Rolled forward template_Leni Draft_Group_Financial_Reporting_Pack_01_June_2009" xfId="4565"/>
    <cellStyle name="_Book2_Rolled forward template_Reports_Coding Presentation to Paul" xfId="4566"/>
    <cellStyle name="_Book2_Thailand Input 2010-11" xfId="4567"/>
    <cellStyle name="_Book2_北區 DATA BOOK 2010.01" xfId="4568"/>
    <cellStyle name="_Book2_北區 DATA BOOK 2010.01 V2" xfId="4569"/>
    <cellStyle name="_Book2_关键经营指标展示" xfId="4570"/>
    <cellStyle name="_Book3" xfId="4571"/>
    <cellStyle name="_Book5" xfId="4572"/>
    <cellStyle name="_Book5_北區 DATA BOOK 2010.01" xfId="4573"/>
    <cellStyle name="_Book5_北區 DATA BOOK 2010.01 V2" xfId="4574"/>
    <cellStyle name="_BRI Final capex (2007) V0 2" xfId="4575"/>
    <cellStyle name="_Broker pack - 08-09 Prelim results v7" xfId="4576"/>
    <cellStyle name="_Broker pack - 08-09 Prelim results v7 PV" xfId="4577"/>
    <cellStyle name="_Broker pack - 08-09 Prelim results v7 PV_Japan P7PP 1011" xfId="4578"/>
    <cellStyle name="_Broker pack - 08-09 Prelim results v7_Japan P7PP 1011" xfId="4579"/>
    <cellStyle name="_BS (input)" xfId="4580"/>
    <cellStyle name="_BS Submission file (reformated to 1 column for P7PP)" xfId="4581"/>
    <cellStyle name="_BS Submission file (reformated to 1 column for P7PP)_关键经营指标展示" xfId="4582"/>
    <cellStyle name="_Budget 2006-07_Korea" xfId="4583"/>
    <cellStyle name="_Budget 2006-07_Korea_Regional Return_China half year Asset Valuation" xfId="4584"/>
    <cellStyle name="_Budget 2011 Capex Summary RMB-1210_cash" xfId="4585"/>
    <cellStyle name="_Budget 2011 Capex Summary RMB-Accrual cash phasing V3" xfId="4586"/>
    <cellStyle name="_Budget Phasing Analysis Poland 07-08" xfId="4587"/>
    <cellStyle name="_Budget Phasing Analysis Poland 07-08_A. Weekly Sales Summary" xfId="4588"/>
    <cellStyle name="_Budget Phasing Analysis Poland 07-08_P13 Seasonal Events" xfId="4589"/>
    <cellStyle name="_Budget Phasing Analysis Poland 07-08_P6PP Flash_FY_12_Sep_Korea" xfId="4590"/>
    <cellStyle name="_Budget Phasing Analysis Poland 07-08_P6PP Flash_FY_12_Sep_Korea_A. Weekly Sales Summary" xfId="4591"/>
    <cellStyle name="_Budget Phasing Analysis Poland 07-08_P6PP Flash_FY_12_Sep_Korea_P13 Seasonal Events" xfId="4592"/>
    <cellStyle name="_Budget Phasing Analysis Poland 07-08_P6PP Flash_FY_12_Sep_Korea_WK34" xfId="4593"/>
    <cellStyle name="_Budget Phasing Analysis Poland 07-08_P6PP Flash_FY_12_Sep_Korea_关键经营指标展示" xfId="4594"/>
    <cellStyle name="_Budget Phasing Analysis Poland 07-08_WK34" xfId="4595"/>
    <cellStyle name="_Budget Phasing Analysis Poland 07-08_关键经营指标展示" xfId="4596"/>
    <cellStyle name="_Budget workings (SR)" xfId="4597"/>
    <cellStyle name="_Budget workings (SR)_Deployment plan and resource_24FEB09_v6 to be checked" xfId="4598"/>
    <cellStyle name="_Budget workings (SR)_Deployment plan and resource_24FEB09_v6 to be checked_China High Level Deployment Plan and Costs v11 Sam" xfId="4599"/>
    <cellStyle name="_Budget workings (SR)_Deployment plan and resource_24FEB09_v6 to be checked_China High Level Deployment Plan and Costs v29" xfId="4600"/>
    <cellStyle name="_Budget workings (SR)_Deployment plan and resource_24FEB09_v6 to be checked_China High Level Deployment Plan and Costs v3 Alice" xfId="4601"/>
    <cellStyle name="_Budget workings (SR)_Deployment plan and resource_24FEB09_v6 to be checked_China High Level Deployment Plan and Costs v30_final" xfId="4602"/>
    <cellStyle name="_Budget workings (SR)_Deployment plan and resource_24FEB09_v6 to be checked_Copy of China High Level Deployment Plan and Costs v5 Alice" xfId="4603"/>
    <cellStyle name="_CAPEX 2005 REPORT - CR" xfId="4604"/>
    <cellStyle name="_CAPEX 2005 REPORT - Korea" xfId="4605"/>
    <cellStyle name="_Capex Budget 2007" xfId="4606"/>
    <cellStyle name="_Capex budget Head office 汇总" xfId="4607"/>
    <cellStyle name="_Cash Office Benefit" xfId="4608"/>
    <cellStyle name="_Cash Office Benefit_Deployment plan and resource_24FEB09_v6 to be checked" xfId="4609"/>
    <cellStyle name="_Cash Office Benefit_Deployment plan and resource_24FEB09_v6 to be checked_China High Level Deployment Plan and Costs v11 Sam" xfId="4610"/>
    <cellStyle name="_Cash Office Benefit_Deployment plan and resource_24FEB09_v6 to be checked_China High Level Deployment Plan and Costs v29" xfId="4611"/>
    <cellStyle name="_Cash Office Benefit_Deployment plan and resource_24FEB09_v6 to be checked_China High Level Deployment Plan and Costs v3 Alice" xfId="4612"/>
    <cellStyle name="_Cash Office Benefit_Deployment plan and resource_24FEB09_v6 to be checked_China High Level Deployment Plan and Costs v30_final" xfId="4613"/>
    <cellStyle name="_Cash Office Benefit_Deployment plan and resource_24FEB09_v6 to be checked_Copy of China High Level Deployment Plan and Costs v5 Alice" xfId="4614"/>
    <cellStyle name="_Cashflow Summary (excl ROI&amp;US)" xfId="4615"/>
    <cellStyle name="_Cashflow Summary (excl ROI&amp;US)_Formats" xfId="4616"/>
    <cellStyle name="_CGM 200709 Flash - variance analysis (Distribution)" xfId="4617"/>
    <cellStyle name="_CGM 200709 Flash - variance analysis (Distribution)_A. Weekly Sales Summary" xfId="4618"/>
    <cellStyle name="_CGM 200709 Flash - variance analysis (Distribution)_P13 Seasonal Events" xfId="4619"/>
    <cellStyle name="_CGM 200709 Flash - variance analysis (Distribution)_WK34" xfId="4620"/>
    <cellStyle name="_Chart(Q)" xfId="4621"/>
    <cellStyle name="_Chart(Q)_北區 DATA BOOK 2010.01" xfId="4622"/>
    <cellStyle name="_Chart(Q)_北區 DATA BOOK 2010.01 V2" xfId="4623"/>
    <cellStyle name="_Check Benbow" xfId="4624"/>
    <cellStyle name="_China - P8" xfId="4625"/>
    <cellStyle name="_China - P8_关键经营指标展示" xfId="4626"/>
    <cellStyle name="_China GO Business case analysis results v2 0" xfId="4627"/>
    <cellStyle name="_China GO Business case analysis results v2 0 (2)" xfId="4628"/>
    <cellStyle name="_China High Level Deployment Plan and Costs v1 9Feb" xfId="4629"/>
    <cellStyle name="_China High Level Deployment Plan and Costs v11 Sam" xfId="4630"/>
    <cellStyle name="_China High Level Deployment Plan and Costs v3 Alice" xfId="4631"/>
    <cellStyle name="_China Operating Model Hardware Procurement List v2 7 (2)" xfId="4632"/>
    <cellStyle name="_China Operating Model Hardware Procurement List v2.1" xfId="4633"/>
    <cellStyle name="_China Operating Model Hardware Procurement List v3 0" xfId="4634"/>
    <cellStyle name="_China Prop Co Budget Pack 1112 140211" xfId="4635"/>
    <cellStyle name="_China Prop Co P3PP Pack 1112" xfId="4636"/>
    <cellStyle name="_China Wk old" xfId="4637"/>
    <cellStyle name="_China Wk old_0910 P1 a_new" xfId="4638"/>
    <cellStyle name="_China Wk old_0910 P1 a_new_1011 P10 a_new" xfId="4639"/>
    <cellStyle name="_China Wk old_1011 P2 a_new" xfId="4640"/>
    <cellStyle name="_China Wk old_1011 P2 a_new_1011 P10 a_new" xfId="4641"/>
    <cellStyle name="_China Wk old_23 May Exec Review" xfId="4642"/>
    <cellStyle name="_China Wk old_23 May Exec Review CH" xfId="4643"/>
    <cellStyle name="_China Wk old_23 May Exec Review CH_0910 P1 a_new" xfId="4644"/>
    <cellStyle name="_China Wk old_23 May Exec Review CH_0910 P1 a_new_1011 P10 a_new" xfId="4645"/>
    <cellStyle name="_China Wk old_23 May Exec Review CH_1011 P2 a_new" xfId="4646"/>
    <cellStyle name="_China Wk old_23 May Exec Review CH_23 May Exec Review" xfId="4647"/>
    <cellStyle name="_China Wk old_23 May Exec Review CH_23 May Exec Review_0910 P1 a_new" xfId="4648"/>
    <cellStyle name="_China Wk old_23 May Exec Review CH_23 May Exec Review_1011 P2 a_new" xfId="4649"/>
    <cellStyle name="_China Wk old_23 May Exec Review CH_23 May Exec Review_cf LY" xfId="4650"/>
    <cellStyle name="_China Wk old_23 May Exec Review CH_23 May Exec Review_cf LY_0910 P1 a_new" xfId="4651"/>
    <cellStyle name="_China Wk old_23 May Exec Review CH_23 May Exec Review_cf LY_1011 P2 a_new" xfId="4652"/>
    <cellStyle name="_China Wk old_23 May Exec Review CH_23 May Exec Review_cf LY_Copy of New PL format (6)" xfId="4653"/>
    <cellStyle name="_China Wk old_23 May Exec Review CH_23 May Exec Review_cf LY_Copy of New PL format (6)_0910 P1 a_new" xfId="4654"/>
    <cellStyle name="_China Wk old_23 May Exec Review CH_23 May Exec Review_cf LY_Copy of New PL format (6)_1011 P2 a_new" xfId="4655"/>
    <cellStyle name="_China Wk old_23 May Exec Review CH_23 May Exec Review_cf LY_Copy of New PL format (6)_Report - Store Expense" xfId="4656"/>
    <cellStyle name="_China Wk old_23 May Exec Review CH_23 May Exec Review_cf LY_Copy of New PL format (6)_Report - Store Expense_China management account-wk2,D+2 to Joan p6" xfId="4657"/>
    <cellStyle name="_China Wk old_23 May Exec Review CH_23 May Exec Review_cf LY_Report - Store Expense" xfId="4658"/>
    <cellStyle name="_China Wk old_23 May Exec Review CH_23 May Exec Review_cf LY_Report - Store Expense_China management account-wk2,D+2 to Joan p6" xfId="4659"/>
    <cellStyle name="_China Wk old_23 May Exec Review CH_23 May Exec Review_Copy of New PL format (6)" xfId="4660"/>
    <cellStyle name="_China Wk old_23 May Exec Review CH_23 May Exec Review_Copy of New PL format (6)_0910 P1 a_new" xfId="4661"/>
    <cellStyle name="_China Wk old_23 May Exec Review CH_23 May Exec Review_Copy of New PL format (6)_1011 P2 a_new" xfId="4662"/>
    <cellStyle name="_China Wk old_23 May Exec Review CH_23 May Exec Review_Copy of New PL format (6)_Report - Store Expense" xfId="4663"/>
    <cellStyle name="_China Wk old_23 May Exec Review CH_23 May Exec Review_Copy of New PL format (6)_Report - Store Expense_China management account-wk2,D+2 to Joan p6" xfId="4664"/>
    <cellStyle name="_China Wk old_23 May Exec Review CH_23 May Exec Review_Report - Store Expense" xfId="4665"/>
    <cellStyle name="_China Wk old_23 May Exec Review CH_23 May Exec Review_Report - Store Expense_China management account-wk2,D+2 to Joan p6" xfId="4666"/>
    <cellStyle name="_China Wk old_23 May Exec Review CH_cf LY" xfId="4667"/>
    <cellStyle name="_China Wk old_23 May Exec Review CH_cf LY_0910 P1 a_new" xfId="4668"/>
    <cellStyle name="_China Wk old_23 May Exec Review CH_cf LY_1011 P2 a_new" xfId="4669"/>
    <cellStyle name="_China Wk old_23 May Exec Review CH_cf LY_Copy of New PL format (6)" xfId="4670"/>
    <cellStyle name="_China Wk old_23 May Exec Review CH_cf LY_Copy of New PL format (6)_0910 P1 a_new" xfId="4671"/>
    <cellStyle name="_China Wk old_23 May Exec Review CH_cf LY_Copy of New PL format (6)_1011 P2 a_new" xfId="4672"/>
    <cellStyle name="_China Wk old_23 May Exec Review CH_cf LY_Copy of New PL format (6)_Report - Store Expense" xfId="4673"/>
    <cellStyle name="_China Wk old_23 May Exec Review CH_cf LY_Copy of New PL format (6)_Report - Store Expense_China management account-wk2,D+2 to Joan p6" xfId="4674"/>
    <cellStyle name="_China Wk old_23 May Exec Review CH_cf LY_Report - Store Expense" xfId="4675"/>
    <cellStyle name="_China Wk old_23 May Exec Review CH_cf LY_Report - Store Expense_China management account-wk2,D+2 to Joan p6" xfId="4676"/>
    <cellStyle name="_China Wk old_23 May Exec Review CH_Copy of 23 May Exec Review Whole Pack" xfId="4677"/>
    <cellStyle name="_China Wk old_23 May Exec Review CH_Copy of 23 May Exec Review Whole Pack_0910 P1 a_new" xfId="4678"/>
    <cellStyle name="_China Wk old_23 May Exec Review CH_Copy of 23 May Exec Review Whole Pack_1011 P2 a_new" xfId="4679"/>
    <cellStyle name="_China Wk old_23 May Exec Review CH_Copy of 23 May Exec Review Whole Pack_cf LY" xfId="4680"/>
    <cellStyle name="_China Wk old_23 May Exec Review CH_Copy of 23 May Exec Review Whole Pack_cf LY_0910 P1 a_new" xfId="4681"/>
    <cellStyle name="_China Wk old_23 May Exec Review CH_Copy of 23 May Exec Review Whole Pack_cf LY_1011 P2 a_new" xfId="4682"/>
    <cellStyle name="_China Wk old_23 May Exec Review CH_Copy of 23 May Exec Review Whole Pack_cf LY_Copy of New PL format (6)" xfId="4683"/>
    <cellStyle name="_China Wk old_23 May Exec Review CH_Copy of 23 May Exec Review Whole Pack_cf LY_Copy of New PL format (6)_0910 P1 a_new" xfId="4684"/>
    <cellStyle name="_China Wk old_23 May Exec Review CH_Copy of 23 May Exec Review Whole Pack_cf LY_Copy of New PL format (6)_1011 P2 a_new" xfId="4685"/>
    <cellStyle name="_China Wk old_23 May Exec Review CH_Copy of 23 May Exec Review Whole Pack_cf LY_Copy of New PL format (6)_Report - Store Expense" xfId="4686"/>
    <cellStyle name="_China Wk old_23 May Exec Review CH_Copy of 23 May Exec Review Whole Pack_cf LY_Copy of New PL format (6)_Report - Store Expense_China management account-wk2,D+2 to Joan p6" xfId="4687"/>
    <cellStyle name="_China Wk old_23 May Exec Review CH_Copy of 23 May Exec Review Whole Pack_cf LY_Report - Store Expense" xfId="4688"/>
    <cellStyle name="_China Wk old_23 May Exec Review CH_Copy of 23 May Exec Review Whole Pack_cf LY_Report - Store Expense_China management account-wk2,D+2 to Joan p6" xfId="4689"/>
    <cellStyle name="_China Wk old_23 May Exec Review CH_Copy of 23 May Exec Review Whole Pack_Copy of New PL format (6)" xfId="4690"/>
    <cellStyle name="_China Wk old_23 May Exec Review CH_Copy of 23 May Exec Review Whole Pack_Copy of New PL format (6)_0910 P1 a_new" xfId="4691"/>
    <cellStyle name="_China Wk old_23 May Exec Review CH_Copy of 23 May Exec Review Whole Pack_Copy of New PL format (6)_1011 P2 a_new" xfId="4692"/>
    <cellStyle name="_China Wk old_23 May Exec Review CH_Copy of 23 May Exec Review Whole Pack_Copy of New PL format (6)_Report - Store Expense" xfId="4693"/>
    <cellStyle name="_China Wk old_23 May Exec Review CH_Copy of 23 May Exec Review Whole Pack_Copy of New PL format (6)_Report - Store Expense_China management account-wk2,D+2 to Joan p6" xfId="4694"/>
    <cellStyle name="_China Wk old_23 May Exec Review CH_Copy of 23 May Exec Review Whole Pack_Report - Store Expense" xfId="4695"/>
    <cellStyle name="_China Wk old_23 May Exec Review CH_Copy of 23 May Exec Review Whole Pack_Report - Store Expense_China management account-wk2,D+2 to Joan p6" xfId="4696"/>
    <cellStyle name="_China Wk old_23 May Exec Review CH_Copy of New PL format (6)" xfId="4697"/>
    <cellStyle name="_China Wk old_23 May Exec Review CH_Copy of New PL format (6)_0910 P1 a_new" xfId="4698"/>
    <cellStyle name="_China Wk old_23 May Exec Review CH_Copy of New PL format (6)_1011 P2 a_new" xfId="4699"/>
    <cellStyle name="_China Wk old_23 May Exec Review CH_Copy of New PL format (6)_Report - Store Expense" xfId="4700"/>
    <cellStyle name="_China Wk old_23 May Exec Review CH_Copy of New PL format (6)_Report - Store Expense_China management account-wk2,D+2 to Joan p6" xfId="4701"/>
    <cellStyle name="_China Wk old_23 May Exec Review CH_Report - Store Expense" xfId="4702"/>
    <cellStyle name="_China Wk old_23 May Exec Review CH_Report - Store Expense_China management account-wk2,D+2 to Joan p6" xfId="4703"/>
    <cellStyle name="_China Wk old_23 May Exec Review_0910 P1 a_new" xfId="4704"/>
    <cellStyle name="_China Wk old_23 May Exec Review_1011 P2 a_new" xfId="4705"/>
    <cellStyle name="_China Wk old_23 May Exec Review_cf LY" xfId="4706"/>
    <cellStyle name="_China Wk old_23 May Exec Review_cf LY_0910 P1 a_new" xfId="4707"/>
    <cellStyle name="_China Wk old_23 May Exec Review_cf LY_1011 P2 a_new" xfId="4708"/>
    <cellStyle name="_China Wk old_23 May Exec Review_cf LY_Copy of New PL format (6)" xfId="4709"/>
    <cellStyle name="_China Wk old_23 May Exec Review_cf LY_Copy of New PL format (6)_0910 P1 a_new" xfId="4710"/>
    <cellStyle name="_China Wk old_23 May Exec Review_cf LY_Copy of New PL format (6)_1011 P2 a_new" xfId="4711"/>
    <cellStyle name="_China Wk old_23 May Exec Review_cf LY_Copy of New PL format (6)_Report - Store Expense" xfId="4712"/>
    <cellStyle name="_China Wk old_23 May Exec Review_cf LY_Copy of New PL format (6)_Report - Store Expense_China management account-wk2,D+2 to Joan p6" xfId="4713"/>
    <cellStyle name="_China Wk old_23 May Exec Review_cf LY_Report - Store Expense" xfId="4714"/>
    <cellStyle name="_China Wk old_23 May Exec Review_cf LY_Report - Store Expense_China management account-wk2,D+2 to Joan p6" xfId="4715"/>
    <cellStyle name="_China Wk old_23 May Exec Review_Copy of New PL format (6)" xfId="4716"/>
    <cellStyle name="_China Wk old_23 May Exec Review_Copy of New PL format (6)_0910 P1 a_new" xfId="4717"/>
    <cellStyle name="_China Wk old_23 May Exec Review_Copy of New PL format (6)_1011 P2 a_new" xfId="4718"/>
    <cellStyle name="_China Wk old_23 May Exec Review_Copy of New PL format (6)_Report - Store Expense" xfId="4719"/>
    <cellStyle name="_China Wk old_23 May Exec Review_Copy of New PL format (6)_Report - Store Expense_China management account-wk2,D+2 to Joan p6" xfId="4720"/>
    <cellStyle name="_China Wk old_23 May Exec Review_Report - Store Expense" xfId="4721"/>
    <cellStyle name="_China Wk old_23 May Exec Review_Report - Store Expense_China management account-wk2,D+2 to Joan p6" xfId="4722"/>
    <cellStyle name="_China Wk old_Book1" xfId="4723"/>
    <cellStyle name="_China Wk old_Book1_0910 P1 a_new" xfId="4724"/>
    <cellStyle name="_China Wk old_Book1_1011 P2 a_new" xfId="4725"/>
    <cellStyle name="_China Wk old_Book1_Copy of New PL format (6)" xfId="4726"/>
    <cellStyle name="_China Wk old_Book1_Copy of New PL format (6)_0910 P1 a_new" xfId="4727"/>
    <cellStyle name="_China Wk old_Book1_Copy of New PL format (6)_1011 P2 a_new" xfId="4728"/>
    <cellStyle name="_China Wk old_Book1_Copy of New PL format (6)_Report - Store Expense" xfId="4729"/>
    <cellStyle name="_China Wk old_Book1_Copy of New PL format (6)_Report - Store Expense_China management account-wk2,D+2 to Joan p6" xfId="4730"/>
    <cellStyle name="_China Wk old_Book1_Report - Store Expense" xfId="4731"/>
    <cellStyle name="_China Wk old_Book1_Report - Store Expense_China management account-wk2,D+2 to Joan p6" xfId="4732"/>
    <cellStyle name="_China Wk old_cf LY" xfId="4733"/>
    <cellStyle name="_China Wk old_cf LY_0910 P1 a_new" xfId="4734"/>
    <cellStyle name="_China Wk old_cf LY_1011 P2 a_new" xfId="4735"/>
    <cellStyle name="_China Wk old_cf LY_Copy of New PL format (6)" xfId="4736"/>
    <cellStyle name="_China Wk old_cf LY_Copy of New PL format (6)_0910 P1 a_new" xfId="4737"/>
    <cellStyle name="_China Wk old_cf LY_Copy of New PL format (6)_1011 P2 a_new" xfId="4738"/>
    <cellStyle name="_China Wk old_cf LY_Copy of New PL format (6)_Report - Store Expense" xfId="4739"/>
    <cellStyle name="_China Wk old_cf LY_Copy of New PL format (6)_Report - Store Expense_China management account-wk2,D+2 to Joan p6" xfId="4740"/>
    <cellStyle name="_China Wk old_cf LY_Report - Store Expense" xfId="4741"/>
    <cellStyle name="_China Wk old_cf LY_Report - Store Expense_China management account-wk2,D+2 to Joan p6" xfId="4742"/>
    <cellStyle name="_China Wk old_Copy of 23 May Exec Review Whole Pack" xfId="4743"/>
    <cellStyle name="_China Wk old_Copy of 23 May Exec Review Whole Pack_0910 P1 a_new" xfId="4744"/>
    <cellStyle name="_China Wk old_Copy of 23 May Exec Review Whole Pack_1011 P2 a_new" xfId="4745"/>
    <cellStyle name="_China Wk old_Copy of 23 May Exec Review Whole Pack_cf LY" xfId="4746"/>
    <cellStyle name="_China Wk old_Copy of 23 May Exec Review Whole Pack_cf LY_0910 P1 a_new" xfId="4747"/>
    <cellStyle name="_China Wk old_Copy of 23 May Exec Review Whole Pack_cf LY_1011 P2 a_new" xfId="4748"/>
    <cellStyle name="_China Wk old_Copy of 23 May Exec Review Whole Pack_cf LY_Copy of New PL format (6)" xfId="4749"/>
    <cellStyle name="_China Wk old_Copy of 23 May Exec Review Whole Pack_cf LY_Copy of New PL format (6)_0910 P1 a_new" xfId="4750"/>
    <cellStyle name="_China Wk old_Copy of 23 May Exec Review Whole Pack_cf LY_Copy of New PL format (6)_1011 P2 a_new" xfId="4751"/>
    <cellStyle name="_China Wk old_Copy of 23 May Exec Review Whole Pack_cf LY_Copy of New PL format (6)_Report - Store Expense" xfId="4752"/>
    <cellStyle name="_China Wk old_Copy of 23 May Exec Review Whole Pack_cf LY_Copy of New PL format (6)_Report - Store Expense_China management account-wk2,D+2 to Joan p6" xfId="4753"/>
    <cellStyle name="_China Wk old_Copy of 23 May Exec Review Whole Pack_cf LY_Report - Store Expense" xfId="4754"/>
    <cellStyle name="_China Wk old_Copy of 23 May Exec Review Whole Pack_cf LY_Report - Store Expense_China management account-wk2,D+2 to Joan p6" xfId="4755"/>
    <cellStyle name="_China Wk old_Copy of 23 May Exec Review Whole Pack_Copy of New PL format (6)" xfId="4756"/>
    <cellStyle name="_China Wk old_Copy of 23 May Exec Review Whole Pack_Copy of New PL format (6)_0910 P1 a_new" xfId="4757"/>
    <cellStyle name="_China Wk old_Copy of 23 May Exec Review Whole Pack_Copy of New PL format (6)_1011 P2 a_new" xfId="4758"/>
    <cellStyle name="_China Wk old_Copy of 23 May Exec Review Whole Pack_Copy of New PL format (6)_Report - Store Expense" xfId="4759"/>
    <cellStyle name="_China Wk old_Copy of 23 May Exec Review Whole Pack_Copy of New PL format (6)_Report - Store Expense_China management account-wk2,D+2 to Joan p6" xfId="4760"/>
    <cellStyle name="_China Wk old_Copy of 23 May Exec Review Whole Pack_Report - Store Expense" xfId="4761"/>
    <cellStyle name="_China Wk old_Copy of 23 May Exec Review Whole Pack_Report - Store Expense_China management account-wk2,D+2 to Joan p6" xfId="4762"/>
    <cellStyle name="_China Wk old_Copy of New PL format (6)" xfId="4763"/>
    <cellStyle name="_China Wk old_Copy of New PL format (6)_0910 P1 a_new" xfId="4764"/>
    <cellStyle name="_China Wk old_Copy of New PL format (6)_1011 P2 a_new" xfId="4765"/>
    <cellStyle name="_China Wk old_Copy of New PL format (6)_Report - Store Expense" xfId="4766"/>
    <cellStyle name="_China Wk old_Copy of New PL format (6)_Report - Store Expense_China management account-wk2,D+2 to Joan p6" xfId="4767"/>
    <cellStyle name="_China Wk old_Next Step CH" xfId="4768"/>
    <cellStyle name="_China Wk old_Next Step CH_0910 P1 a_new" xfId="4769"/>
    <cellStyle name="_China Wk old_Next Step CH_1011 P2 a_new" xfId="4770"/>
    <cellStyle name="_China Wk old_Next Step CH_cf LY" xfId="4771"/>
    <cellStyle name="_China Wk old_Next Step CH_cf LY_0910 P1 a_new" xfId="4772"/>
    <cellStyle name="_China Wk old_Next Step CH_cf LY_1011 P2 a_new" xfId="4773"/>
    <cellStyle name="_China Wk old_Next Step CH_cf LY_Copy of New PL format (6)" xfId="4774"/>
    <cellStyle name="_China Wk old_Next Step CH_cf LY_Copy of New PL format (6)_0910 P1 a_new" xfId="4775"/>
    <cellStyle name="_China Wk old_Next Step CH_cf LY_Copy of New PL format (6)_1011 P2 a_new" xfId="4776"/>
    <cellStyle name="_China Wk old_Next Step CH_cf LY_Copy of New PL format (6)_Report - Store Expense" xfId="4777"/>
    <cellStyle name="_China Wk old_Next Step CH_cf LY_Copy of New PL format (6)_Report - Store Expense_China management account-wk2,D+2 to Joan p6" xfId="4778"/>
    <cellStyle name="_China Wk old_Next Step CH_cf LY_Report - Store Expense" xfId="4779"/>
    <cellStyle name="_China Wk old_Next Step CH_cf LY_Report - Store Expense_China management account-wk2,D+2 to Joan p6" xfId="4780"/>
    <cellStyle name="_China Wk old_Next Step CH_Copy of New PL format (6)" xfId="4781"/>
    <cellStyle name="_China Wk old_Next Step CH_Copy of New PL format (6)_0910 P1 a_new" xfId="4782"/>
    <cellStyle name="_China Wk old_Next Step CH_Copy of New PL format (6)_1011 P2 a_new" xfId="4783"/>
    <cellStyle name="_China Wk old_Next Step CH_Copy of New PL format (6)_Report - Store Expense" xfId="4784"/>
    <cellStyle name="_China Wk old_Next Step CH_Copy of New PL format (6)_Report - Store Expense_China management account-wk2,D+2 to Joan p6" xfId="4785"/>
    <cellStyle name="_China Wk old_Next Step CH_Report - Store Expense" xfId="4786"/>
    <cellStyle name="_China Wk old_Next Step CH_Report - Store Expense_China management account-wk2,D+2 to Joan p6" xfId="4787"/>
    <cellStyle name="_China Wk old_Notes" xfId="4788"/>
    <cellStyle name="_China Wk old_Notes_0910 P1 a_new" xfId="4789"/>
    <cellStyle name="_China Wk old_Notes_1011 P2 a_new" xfId="4790"/>
    <cellStyle name="_China Wk old_Notes_cf LY" xfId="4791"/>
    <cellStyle name="_China Wk old_Notes_cf LY_0910 P1 a_new" xfId="4792"/>
    <cellStyle name="_China Wk old_Notes_cf LY_1011 P2 a_new" xfId="4793"/>
    <cellStyle name="_China Wk old_Notes_cf LY_Copy of New PL format (6)" xfId="4794"/>
    <cellStyle name="_China Wk old_Notes_cf LY_Copy of New PL format (6)_0910 P1 a_new" xfId="4795"/>
    <cellStyle name="_China Wk old_Notes_cf LY_Copy of New PL format (6)_1011 P2 a_new" xfId="4796"/>
    <cellStyle name="_China Wk old_Notes_cf LY_Copy of New PL format (6)_Report - Store Expense" xfId="4797"/>
    <cellStyle name="_China Wk old_Notes_cf LY_Copy of New PL format (6)_Report - Store Expense_China management account-wk2,D+2 to Joan p6" xfId="4798"/>
    <cellStyle name="_China Wk old_Notes_cf LY_Report - Store Expense" xfId="4799"/>
    <cellStyle name="_China Wk old_Notes_cf LY_Report - Store Expense_China management account-wk2,D+2 to Joan p6" xfId="4800"/>
    <cellStyle name="_China Wk old_Notes_Copy of New PL format (6)" xfId="4801"/>
    <cellStyle name="_China Wk old_Notes_Copy of New PL format (6)_0910 P1 a_new" xfId="4802"/>
    <cellStyle name="_China Wk old_Notes_Copy of New PL format (6)_1011 P2 a_new" xfId="4803"/>
    <cellStyle name="_China Wk old_Notes_Copy of New PL format (6)_Report - Store Expense" xfId="4804"/>
    <cellStyle name="_China Wk old_Notes_Copy of New PL format (6)_Report - Store Expense_China management account-wk2,D+2 to Joan p6" xfId="4805"/>
    <cellStyle name="_China Wk old_Notes_Report - Store Expense" xfId="4806"/>
    <cellStyle name="_China Wk old_Notes_Report - Store Expense_China management account-wk2,D+2 to Joan p6" xfId="4807"/>
    <cellStyle name="_China Wk old_Report - Store Expense" xfId="4808"/>
    <cellStyle name="_China Wk old_Report - Store Expense_China management account-wk2,D+2 to Joan p6" xfId="4809"/>
    <cellStyle name="_CIA Weekly Target for Finance 201008" xfId="4810"/>
    <cellStyle name="_Company Report_Feb08_final" xfId="4811"/>
    <cellStyle name="_Company report-update" xfId="4812"/>
    <cellStyle name="_Copy of 2007 IT Capex budget 1204" xfId="4813"/>
    <cellStyle name="_Copy of China High Level Deployment Plan and Costs v5 Alice" xfId="4814"/>
    <cellStyle name="_Copy of Energy LTP" xfId="4815"/>
    <cellStyle name="_Corp Pg Dot Com Grp 030907 Mon v1" xfId="4816"/>
    <cellStyle name="_Corp Pg Dot Com UK Page 030907 Mon v1" xfId="4817"/>
    <cellStyle name="_Cost for IRR v0 4" xfId="4818"/>
    <cellStyle name="_Cost for IRR v0 5" xfId="4819"/>
    <cellStyle name="_CRE summary _ NFH budget 2010 V3" xfId="4820"/>
    <cellStyle name="_CRR Data Book 0403" xfId="4821"/>
    <cellStyle name="_CRR Data Book 0403_2006 Forecast - Nov 2006- based on 281106" xfId="4822"/>
    <cellStyle name="_CRR Data Book 0403_2006 Forecast - Nov 2006- based on 281106_北區 DATA BOOK 2010.01" xfId="4823"/>
    <cellStyle name="_CRR Data Book 0403_2006 Forecast - Nov 2006- based on 281106_北區 DATA BOOK 2010.01 V2" xfId="4824"/>
    <cellStyle name="_CRR Data Book 0403_2007 budget anaylsis - suguo" xfId="4825"/>
    <cellStyle name="_CRR Data Book 0403_2008 budget analysis -suguo by quarter v3" xfId="4826"/>
    <cellStyle name="_CRR Data Book 0403_2008 Q3 bonus (by Q)" xfId="4827"/>
    <cellStyle name="_CRR Data Book 0403_2008 VGD budget vs 2007預測v2" xfId="4828"/>
    <cellStyle name="_CRR Data Book 0403_CRR Data Book 04Q2" xfId="4829"/>
    <cellStyle name="_CRR Data Book 0403_CRR Data Book 04Q2_2006 Forecast - Nov 2006- based on 281106" xfId="4830"/>
    <cellStyle name="_CRR Data Book 0403_CRR Data Book 04Q2_2006 Forecast - Nov 2006- based on 281106_北區 DATA BOOK 2010.01" xfId="4831"/>
    <cellStyle name="_CRR Data Book 0403_CRR Data Book 04Q2_2006 Forecast - Nov 2006- based on 281106_北區 DATA BOOK 2010.01 V2" xfId="4832"/>
    <cellStyle name="_CRR Data Book 0403_CRR Data Book 04Q2_2007 budget anaylsis - suguo" xfId="4833"/>
    <cellStyle name="_CRR Data Book 0403_CRR Data Book 04Q2_2008 budget analysis -suguo by quarter v3" xfId="4834"/>
    <cellStyle name="_CRR Data Book 0403_CRR Data Book 04Q2_2008 Q3 bonus (by Q)" xfId="4835"/>
    <cellStyle name="_CRR Data Book 0403_CRR Data Book 04Q2_2008 VGD budget vs 2007預測v2" xfId="4836"/>
    <cellStyle name="_CRR Data Book 0403_CRR Data Book 04Q2_CRV 2005 EXCO Workings (23.12.04)" xfId="4837"/>
    <cellStyle name="_CRR Data Book 0403_CRR Data Book 04Q2_CRV 2005 EXCO Workings (23.12.04)_北區 DATA BOOK 2010.01" xfId="4838"/>
    <cellStyle name="_CRR Data Book 0403_CRR Data Book 04Q2_CRV 2005 EXCO Workings (23.12.04)_北區 DATA BOOK 2010.01 V2" xfId="4839"/>
    <cellStyle name="_CRR Data Book 0403_CRR Data Book 04Q2_CRV 2006 EXCO Workings v1" xfId="4840"/>
    <cellStyle name="_CRR Data Book 0403_CRR Data Book 04Q2_CRV 2006 EXCO Workings v1_北區 DATA BOOK 2010.01" xfId="4841"/>
    <cellStyle name="_CRR Data Book 0403_CRR Data Book 04Q2_CRV 2006 EXCO Workings v1_北區 DATA BOOK 2010.01 V2" xfId="4842"/>
    <cellStyle name="_CRR Data Book 0403_CRR Data Book 04Q2_CRVA000000-BU2010v01@20091021_142536 (T1+T2)a v2 " xfId="4843"/>
    <cellStyle name="_CRR Data Book 0403_CRR Data Book 04Q2_Suguo 06預算分析底稿" xfId="4844"/>
    <cellStyle name="_CRR Data Book 0403_CRR Data Book 04Q2_Suguo 06預算分析底稿_北區 DATA BOOK 2010.01" xfId="4845"/>
    <cellStyle name="_CRR Data Book 0403_CRR Data Book 04Q2_Suguo 06預算分析底稿_北區 DATA BOOK 2010.01 V2" xfId="4846"/>
    <cellStyle name="_CRR Data Book 0403_CRR Data Book 04Q2_SUGUO 06預算修訂犒分析" xfId="4847"/>
    <cellStyle name="_CRR Data Book 0403_CRR Data Book 04Q2_SUGUO 06預算修訂犒分析_北區 DATA BOOK 2010.01" xfId="4848"/>
    <cellStyle name="_CRR Data Book 0403_CRR Data Book 04Q2_SUGUO 06預算修訂犒分析_北區 DATA BOOK 2010.01 V2" xfId="4849"/>
    <cellStyle name="_CRR Data Book 0403_CRR Data Book 04Q2_Suguo 06資本性支出預算分析底稿" xfId="4850"/>
    <cellStyle name="_CRR Data Book 0403_CRR Data Book 04Q2_Suguo 06資本性支出預算分析底稿_北區 DATA BOOK 2010.01" xfId="4851"/>
    <cellStyle name="_CRR Data Book 0403_CRR Data Book 04Q2_Suguo 06資本性支出預算分析底稿_北區 DATA BOOK 2010.01 V2" xfId="4852"/>
    <cellStyle name="_CRR Data Book 0403_CRR Data Book 04Q2_SUGUO 07預算分析底稿" xfId="4853"/>
    <cellStyle name="_CRR Data Book 0403_CRR Data Book 04Q2_SUGUO 08預算分析底稿" xfId="4854"/>
    <cellStyle name="_CRR Data Book 0403_CRR Data Book 04Q2_SUGUO 08預算分析底稿v3" xfId="4855"/>
    <cellStyle name="_CRR Data Book 0403_CRR Data Book 04Q2_SUGUO 09預算分析底稿v1" xfId="4856"/>
    <cellStyle name="_CRR Data Book 0403_CRR Data Book 04Q2_SUGUO 09預算分析底稿v2 (version 15 Dec 08)" xfId="4857"/>
    <cellStyle name="_CRR Data Book 0403_CRR Data Book 04Q2_SUGUO 經營利潤預測 2006" xfId="4858"/>
    <cellStyle name="_CRR Data Book 0403_CRR Data Book 04Q2_VGD 06 預算分析損益表分业态底犒" xfId="4859"/>
    <cellStyle name="_CRR Data Book 0403_CRR Data Book 04Q2_VGD 06 預算分析損益表分业态底犒_北區 DATA BOOK 2010.01" xfId="4860"/>
    <cellStyle name="_CRR Data Book 0403_CRR Data Book 04Q2_VGD 06 預算分析損益表分业态底犒_北區 DATA BOOK 2010.01 V2" xfId="4861"/>
    <cellStyle name="_CRR Data Book 0403_CRR Data Book 04Q2_VGD 06預算分析底稿" xfId="4862"/>
    <cellStyle name="_CRR Data Book 0403_CRR Data Book 04Q2_VGD 06預算分析底稿_北區 DATA BOOK 2010.01" xfId="4863"/>
    <cellStyle name="_CRR Data Book 0403_CRR Data Book 04Q2_VGD 06預算分析底稿_北區 DATA BOOK 2010.01 V2" xfId="4864"/>
    <cellStyle name="_CRR Data Book 0403_CRR Data Book 04Q2_VGD 07預算分析底稿 191206 (v3) " xfId="4865"/>
    <cellStyle name="_CRR Data Book 0403_CRR Data Book 04Q2_VGD 07預算分析底稿 191206 (v3) _北區 DATA BOOK 2010.01" xfId="4866"/>
    <cellStyle name="_CRR Data Book 0403_CRR Data Book 04Q2_VGD 07預算分析底稿 191206 (v3) _北區 DATA BOOK 2010.01 V2" xfId="4867"/>
    <cellStyle name="_CRR Data Book 0403_CRR Data Book 04Q2_VGD 07預算分析底稿 191206 (v3)281106 " xfId="4868"/>
    <cellStyle name="_CRR Data Book 0403_CRR Data Book 04Q2_VGD 07預算分析底稿 191206 (v3)281106 _北區 DATA BOOK 2010.01" xfId="4869"/>
    <cellStyle name="_CRR Data Book 0403_CRR Data Book 04Q2_VGD 07預算分析底稿 191206 (v3)281106 _北區 DATA BOOK 2010.01 V2" xfId="4870"/>
    <cellStyle name="_CRR Data Book 0403_CRR Data Book 04Q2_VGD 07預算分析底稿281206 (1)" xfId="4871"/>
    <cellStyle name="_CRR Data Book 0403_CRR Data Book 04Q2_VGD 07預算分析底稿281206 (1)_北區 DATA BOOK 2010.01" xfId="4872"/>
    <cellStyle name="_CRR Data Book 0403_CRR Data Book 04Q2_VGD 07預算分析底稿281206 (1)_北區 DATA BOOK 2010.01 V2" xfId="4873"/>
    <cellStyle name="_CRR Data Book 0403_CRR Data Book 04Q2_VGD 08預算分析底稿v2 (241207 version)" xfId="4874"/>
    <cellStyle name="_CRR Data Book 0403_CRR Data Book 04Q2_VGD 09預算分析底稿v1" xfId="4875"/>
    <cellStyle name="_CRR Data Book 0403_CRR Data Book 04Q2_VGD 09預算分析底稿v3 (version 15 Dec 08)" xfId="4876"/>
    <cellStyle name="_CRR Data Book 0403_CRR Data Book 04Q2_working 1" xfId="4877"/>
    <cellStyle name="_CRR Data Book 0403_CRR Data Book 04Q2_北區 DATA BOOK 2010.01" xfId="4878"/>
    <cellStyle name="_CRR Data Book 0403_CRR Data Book 04Q2_北區 DATA BOOK 2010.01 V2" xfId="4879"/>
    <cellStyle name="_CRR Data Book 0403_CRR Data Book 04Q2_华润万家2009-2011预算报表-华创版" xfId="4880"/>
    <cellStyle name="_CRR Data Book 0403_CRR Data Book 04Q2_零售集團 10年預算分析底稿v1" xfId="4881"/>
    <cellStyle name="_CRR Data Book 0403_CRR Data Book 04Q2_零售集團 10年預算分析底稿v2" xfId="4882"/>
    <cellStyle name="_CRR Data Book 0403_CRR Data Book 04Q2_零售集團 10年預算分析底稿v5 (excluded Esprit)" xfId="4883"/>
    <cellStyle name="_CRR Data Book 0403_CRR Data Book 04Q3" xfId="4884"/>
    <cellStyle name="_CRR Data Book 0403_CRR Data Book 04Q3_2006 Forecast - Nov 2006- based on 281106" xfId="4885"/>
    <cellStyle name="_CRR Data Book 0403_CRR Data Book 04Q3_2006 Forecast - Nov 2006- based on 281106_北區 DATA BOOK 2010.01" xfId="4886"/>
    <cellStyle name="_CRR Data Book 0403_CRR Data Book 04Q3_2006 Forecast - Nov 2006- based on 281106_北區 DATA BOOK 2010.01 V2" xfId="4887"/>
    <cellStyle name="_CRR Data Book 0403_CRR Data Book 04Q3_2007 budget anaylsis - suguo" xfId="4888"/>
    <cellStyle name="_CRR Data Book 0403_CRR Data Book 04Q3_2008 budget analysis -suguo by quarter v3" xfId="4889"/>
    <cellStyle name="_CRR Data Book 0403_CRR Data Book 04Q3_2008 Q3 bonus (by Q)" xfId="4890"/>
    <cellStyle name="_CRR Data Book 0403_CRR Data Book 04Q3_2008 VGD budget vs 2007預測v2" xfId="4891"/>
    <cellStyle name="_CRR Data Book 0403_CRR Data Book 04Q3_CRV 2005 EXCO Workings (23.12.04)" xfId="4892"/>
    <cellStyle name="_CRR Data Book 0403_CRR Data Book 04Q3_CRV 2005 EXCO Workings (23.12.04)_北區 DATA BOOK 2010.01" xfId="4893"/>
    <cellStyle name="_CRR Data Book 0403_CRR Data Book 04Q3_CRV 2005 EXCO Workings (23.12.04)_北區 DATA BOOK 2010.01 V2" xfId="4894"/>
    <cellStyle name="_CRR Data Book 0403_CRR Data Book 04Q3_CRV 2006 EXCO Workings v1" xfId="4895"/>
    <cellStyle name="_CRR Data Book 0403_CRR Data Book 04Q3_CRV 2006 EXCO Workings v1_北區 DATA BOOK 2010.01" xfId="4896"/>
    <cellStyle name="_CRR Data Book 0403_CRR Data Book 04Q3_CRV 2006 EXCO Workings v1_北區 DATA BOOK 2010.01 V2" xfId="4897"/>
    <cellStyle name="_CRR Data Book 0403_CRR Data Book 04Q3_CRVA000000-BU2010v01@20091021_142536 (T1+T2)a v2 " xfId="4898"/>
    <cellStyle name="_CRR Data Book 0403_CRR Data Book 04Q3_Suguo 06預算分析底稿" xfId="4899"/>
    <cellStyle name="_CRR Data Book 0403_CRR Data Book 04Q3_Suguo 06預算分析底稿_北區 DATA BOOK 2010.01" xfId="4900"/>
    <cellStyle name="_CRR Data Book 0403_CRR Data Book 04Q3_Suguo 06預算分析底稿_北區 DATA BOOK 2010.01 V2" xfId="4901"/>
    <cellStyle name="_CRR Data Book 0403_CRR Data Book 04Q3_SUGUO 06預算修訂犒分析" xfId="4902"/>
    <cellStyle name="_CRR Data Book 0403_CRR Data Book 04Q3_SUGUO 06預算修訂犒分析_北區 DATA BOOK 2010.01" xfId="4903"/>
    <cellStyle name="_CRR Data Book 0403_CRR Data Book 04Q3_SUGUO 06預算修訂犒分析_北區 DATA BOOK 2010.01 V2" xfId="4904"/>
    <cellStyle name="_CRR Data Book 0403_CRR Data Book 04Q3_Suguo 06資本性支出預算分析底稿" xfId="4905"/>
    <cellStyle name="_CRR Data Book 0403_CRR Data Book 04Q3_Suguo 06資本性支出預算分析底稿_北區 DATA BOOK 2010.01" xfId="4906"/>
    <cellStyle name="_CRR Data Book 0403_CRR Data Book 04Q3_Suguo 06資本性支出預算分析底稿_北區 DATA BOOK 2010.01 V2" xfId="4907"/>
    <cellStyle name="_CRR Data Book 0403_CRR Data Book 04Q3_SUGUO 07預算分析底稿" xfId="4908"/>
    <cellStyle name="_CRR Data Book 0403_CRR Data Book 04Q3_SUGUO 08預算分析底稿" xfId="4909"/>
    <cellStyle name="_CRR Data Book 0403_CRR Data Book 04Q3_SUGUO 08預算分析底稿v3" xfId="4910"/>
    <cellStyle name="_CRR Data Book 0403_CRR Data Book 04Q3_SUGUO 09預算分析底稿v1" xfId="4911"/>
    <cellStyle name="_CRR Data Book 0403_CRR Data Book 04Q3_SUGUO 09預算分析底稿v2 (version 15 Dec 08)" xfId="4912"/>
    <cellStyle name="_CRR Data Book 0403_CRR Data Book 04Q3_SUGUO 經營利潤預測 2006" xfId="4913"/>
    <cellStyle name="_CRR Data Book 0403_CRR Data Book 04Q3_VGD 06 預算分析損益表分业态底犒" xfId="4914"/>
    <cellStyle name="_CRR Data Book 0403_CRR Data Book 04Q3_VGD 06 預算分析損益表分业态底犒_北區 DATA BOOK 2010.01" xfId="4915"/>
    <cellStyle name="_CRR Data Book 0403_CRR Data Book 04Q3_VGD 06 預算分析損益表分业态底犒_北區 DATA BOOK 2010.01 V2" xfId="4916"/>
    <cellStyle name="_CRR Data Book 0403_CRR Data Book 04Q3_VGD 06預算分析底稿" xfId="4917"/>
    <cellStyle name="_CRR Data Book 0403_CRR Data Book 04Q3_VGD 06預算分析底稿_北區 DATA BOOK 2010.01" xfId="4918"/>
    <cellStyle name="_CRR Data Book 0403_CRR Data Book 04Q3_VGD 06預算分析底稿_北區 DATA BOOK 2010.01 V2" xfId="4919"/>
    <cellStyle name="_CRR Data Book 0403_CRR Data Book 04Q3_VGD 07預算分析底稿 191206 (v3) " xfId="4920"/>
    <cellStyle name="_CRR Data Book 0403_CRR Data Book 04Q3_VGD 07預算分析底稿 191206 (v3) _北區 DATA BOOK 2010.01" xfId="4921"/>
    <cellStyle name="_CRR Data Book 0403_CRR Data Book 04Q3_VGD 07預算分析底稿 191206 (v3) _北區 DATA BOOK 2010.01 V2" xfId="4922"/>
    <cellStyle name="_CRR Data Book 0403_CRR Data Book 04Q3_VGD 07預算分析底稿 191206 (v3)281106 " xfId="4923"/>
    <cellStyle name="_CRR Data Book 0403_CRR Data Book 04Q3_VGD 07預算分析底稿 191206 (v3)281106 _北區 DATA BOOK 2010.01" xfId="4924"/>
    <cellStyle name="_CRR Data Book 0403_CRR Data Book 04Q3_VGD 07預算分析底稿 191206 (v3)281106 _北區 DATA BOOK 2010.01 V2" xfId="4925"/>
    <cellStyle name="_CRR Data Book 0403_CRR Data Book 04Q3_VGD 07預算分析底稿281206 (1)" xfId="4926"/>
    <cellStyle name="_CRR Data Book 0403_CRR Data Book 04Q3_VGD 07預算分析底稿281206 (1)_北區 DATA BOOK 2010.01" xfId="4927"/>
    <cellStyle name="_CRR Data Book 0403_CRR Data Book 04Q3_VGD 07預算分析底稿281206 (1)_北區 DATA BOOK 2010.01 V2" xfId="4928"/>
    <cellStyle name="_CRR Data Book 0403_CRR Data Book 04Q3_VGD 08預算分析底稿v2 (241207 version)" xfId="4929"/>
    <cellStyle name="_CRR Data Book 0403_CRR Data Book 04Q3_VGD 09預算分析底稿v1" xfId="4930"/>
    <cellStyle name="_CRR Data Book 0403_CRR Data Book 04Q3_VGD 09預算分析底稿v3 (version 15 Dec 08)" xfId="4931"/>
    <cellStyle name="_CRR Data Book 0403_CRR Data Book 04Q3_working 1" xfId="4932"/>
    <cellStyle name="_CRR Data Book 0403_CRR Data Book 04Q3_北區 DATA BOOK 2010.01" xfId="4933"/>
    <cellStyle name="_CRR Data Book 0403_CRR Data Book 04Q3_北區 DATA BOOK 2010.01 V2" xfId="4934"/>
    <cellStyle name="_CRR Data Book 0403_CRR Data Book 04Q3_华润万家2009-2011预算报表-华创版" xfId="4935"/>
    <cellStyle name="_CRR Data Book 0403_CRR Data Book 04Q3_零售集團 10年預算分析底稿v1" xfId="4936"/>
    <cellStyle name="_CRR Data Book 0403_CRR Data Book 04Q3_零售集團 10年預算分析底稿v2" xfId="4937"/>
    <cellStyle name="_CRR Data Book 0403_CRR Data Book 04Q3_零售集團 10年預算分析底稿v5 (excluded Esprit)" xfId="4938"/>
    <cellStyle name="_CRR Data Book 0403_CRV 2005 EXCO Workings (23.12.04)" xfId="4939"/>
    <cellStyle name="_CRR Data Book 0403_CRV 2005 EXCO Workings (23.12.04)_北區 DATA BOOK 2010.01" xfId="4940"/>
    <cellStyle name="_CRR Data Book 0403_CRV 2005 EXCO Workings (23.12.04)_北區 DATA BOOK 2010.01 V2" xfId="4941"/>
    <cellStyle name="_CRR Data Book 0403_CRV 2006 EXCO Workings v1" xfId="4942"/>
    <cellStyle name="_CRR Data Book 0403_CRV 2006 EXCO Workings v1_北區 DATA BOOK 2010.01" xfId="4943"/>
    <cellStyle name="_CRR Data Book 0403_CRV 2006 EXCO Workings v1_北區 DATA BOOK 2010.01 V2" xfId="4944"/>
    <cellStyle name="_CRR Data Book 0403_CRVA000000-BU2010v01@20091021_142536 (T1+T2)a v2 " xfId="4945"/>
    <cellStyle name="_CRR Data Book 0403_Suguo 06預算分析底稿" xfId="4946"/>
    <cellStyle name="_CRR Data Book 0403_Suguo 06預算分析底稿_北區 DATA BOOK 2010.01" xfId="4947"/>
    <cellStyle name="_CRR Data Book 0403_Suguo 06預算分析底稿_北區 DATA BOOK 2010.01 V2" xfId="4948"/>
    <cellStyle name="_CRR Data Book 0403_SUGUO 06預算修訂犒分析" xfId="4949"/>
    <cellStyle name="_CRR Data Book 0403_SUGUO 06預算修訂犒分析_北區 DATA BOOK 2010.01" xfId="4950"/>
    <cellStyle name="_CRR Data Book 0403_SUGUO 06預算修訂犒分析_北區 DATA BOOK 2010.01 V2" xfId="4951"/>
    <cellStyle name="_CRR Data Book 0403_Suguo 06資本性支出預算分析底稿" xfId="4952"/>
    <cellStyle name="_CRR Data Book 0403_Suguo 06資本性支出預算分析底稿_北區 DATA BOOK 2010.01" xfId="4953"/>
    <cellStyle name="_CRR Data Book 0403_Suguo 06資本性支出預算分析底稿_北區 DATA BOOK 2010.01 V2" xfId="4954"/>
    <cellStyle name="_CRR Data Book 0403_SUGUO 07預算分析底稿" xfId="4955"/>
    <cellStyle name="_CRR Data Book 0403_SUGUO 08預算分析底稿" xfId="4956"/>
    <cellStyle name="_CRR Data Book 0403_SUGUO 08預算分析底稿v3" xfId="4957"/>
    <cellStyle name="_CRR Data Book 0403_SUGUO 09預算分析底稿v1" xfId="4958"/>
    <cellStyle name="_CRR Data Book 0403_SUGUO 09預算分析底稿v2 (version 15 Dec 08)" xfId="4959"/>
    <cellStyle name="_CRR Data Book 0403_SUGUO 經營利潤預測 2006" xfId="4960"/>
    <cellStyle name="_CRR Data Book 0403_VGD 06 預算分析損益表分业态底犒" xfId="4961"/>
    <cellStyle name="_CRR Data Book 0403_VGD 06 預算分析損益表分业态底犒_北區 DATA BOOK 2010.01" xfId="4962"/>
    <cellStyle name="_CRR Data Book 0403_VGD 06 預算分析損益表分业态底犒_北區 DATA BOOK 2010.01 V2" xfId="4963"/>
    <cellStyle name="_CRR Data Book 0403_VGD 06預算分析底稿" xfId="4964"/>
    <cellStyle name="_CRR Data Book 0403_VGD 06預算分析底稿_北區 DATA BOOK 2010.01" xfId="4965"/>
    <cellStyle name="_CRR Data Book 0403_VGD 06預算分析底稿_北區 DATA BOOK 2010.01 V2" xfId="4966"/>
    <cellStyle name="_CRR Data Book 0403_VGD 07預算分析底稿 191206 (v3) " xfId="4967"/>
    <cellStyle name="_CRR Data Book 0403_VGD 07預算分析底稿 191206 (v3) _北區 DATA BOOK 2010.01" xfId="4968"/>
    <cellStyle name="_CRR Data Book 0403_VGD 07預算分析底稿 191206 (v3) _北區 DATA BOOK 2010.01 V2" xfId="4969"/>
    <cellStyle name="_CRR Data Book 0403_VGD 07預算分析底稿 191206 (v3)281106 " xfId="4970"/>
    <cellStyle name="_CRR Data Book 0403_VGD 07預算分析底稿 191206 (v3)281106 _北區 DATA BOOK 2010.01" xfId="4971"/>
    <cellStyle name="_CRR Data Book 0403_VGD 07預算分析底稿 191206 (v3)281106 _北區 DATA BOOK 2010.01 V2" xfId="4972"/>
    <cellStyle name="_CRR Data Book 0403_VGD 07預算分析底稿281206 (1)" xfId="4973"/>
    <cellStyle name="_CRR Data Book 0403_VGD 07預算分析底稿281206 (1)_北區 DATA BOOK 2010.01" xfId="4974"/>
    <cellStyle name="_CRR Data Book 0403_VGD 07預算分析底稿281206 (1)_北區 DATA BOOK 2010.01 V2" xfId="4975"/>
    <cellStyle name="_CRR Data Book 0403_VGD 08預算分析底稿v2 (241207 version)" xfId="4976"/>
    <cellStyle name="_CRR Data Book 0403_VGD 09預算分析底稿v1" xfId="4977"/>
    <cellStyle name="_CRR Data Book 0403_VGD 09預算分析底稿v3 (version 15 Dec 08)" xfId="4978"/>
    <cellStyle name="_CRR Data Book 0403_working 1" xfId="4979"/>
    <cellStyle name="_CRR Data Book 0403_北區 DATA BOOK 2010.01" xfId="4980"/>
    <cellStyle name="_CRR Data Book 0403_北區 DATA BOOK 2010.01 V2" xfId="4981"/>
    <cellStyle name="_CRR Data Book 0403_华润万家2009-2011预算报表-华创版" xfId="4982"/>
    <cellStyle name="_CRR Data Book 0403_零售集團 10年預算分析底稿v1" xfId="4983"/>
    <cellStyle name="_CRR Data Book 0403_零售集團 10年預算分析底稿v2" xfId="4984"/>
    <cellStyle name="_CRR Data Book 0403_零售集團 10年預算分析底稿v5 (excluded Esprit)" xfId="4985"/>
    <cellStyle name="_CRR Data Book 04Q2" xfId="4986"/>
    <cellStyle name="_CRR Data Book 04Q2_2006 Forecast - Nov 2006- based on 281106" xfId="4987"/>
    <cellStyle name="_CRR Data Book 04Q2_2006 Forecast - Nov 2006- based on 281106_北區 DATA BOOK 2010.01" xfId="4988"/>
    <cellStyle name="_CRR Data Book 04Q2_2006 Forecast - Nov 2006- based on 281106_北區 DATA BOOK 2010.01 V2" xfId="4989"/>
    <cellStyle name="_CRR Data Book 04Q2_2007 budget anaylsis - suguo" xfId="4990"/>
    <cellStyle name="_CRR Data Book 04Q2_2008 budget analysis -suguo by quarter v3" xfId="4991"/>
    <cellStyle name="_CRR Data Book 04Q2_2008 Q3 bonus (by Q)" xfId="4992"/>
    <cellStyle name="_CRR Data Book 04Q2_2008 VGD budget vs 2007預測v2" xfId="4993"/>
    <cellStyle name="_CRR Data Book 04Q2_CRR Data Book 04Q2" xfId="4994"/>
    <cellStyle name="_CRR Data Book 04Q2_CRR Data Book 04Q2_2006 Forecast - Nov 2006- based on 281106" xfId="4995"/>
    <cellStyle name="_CRR Data Book 04Q2_CRR Data Book 04Q2_2006 Forecast - Nov 2006- based on 281106_北區 DATA BOOK 2010.01" xfId="4996"/>
    <cellStyle name="_CRR Data Book 04Q2_CRR Data Book 04Q2_2006 Forecast - Nov 2006- based on 281106_北區 DATA BOOK 2010.01 V2" xfId="4997"/>
    <cellStyle name="_CRR Data Book 04Q2_CRR Data Book 04Q2_2007 budget anaylsis - suguo" xfId="4998"/>
    <cellStyle name="_CRR Data Book 04Q2_CRR Data Book 04Q2_2008 budget analysis -suguo by quarter v3" xfId="4999"/>
    <cellStyle name="_CRR Data Book 04Q2_CRR Data Book 04Q2_2008 Q3 bonus (by Q)" xfId="5000"/>
    <cellStyle name="_CRR Data Book 04Q2_CRR Data Book 04Q2_2008 VGD budget vs 2007預測v2" xfId="5001"/>
    <cellStyle name="_CRR Data Book 04Q2_CRR Data Book 04Q2_CRV 2005 EXCO Workings (23.12.04)" xfId="5002"/>
    <cellStyle name="_CRR Data Book 04Q2_CRR Data Book 04Q2_CRV 2005 EXCO Workings (23.12.04)_北區 DATA BOOK 2010.01" xfId="5003"/>
    <cellStyle name="_CRR Data Book 04Q2_CRR Data Book 04Q2_CRV 2005 EXCO Workings (23.12.04)_北區 DATA BOOK 2010.01 V2" xfId="5004"/>
    <cellStyle name="_CRR Data Book 04Q2_CRR Data Book 04Q2_CRV 2006 EXCO Workings v1" xfId="5005"/>
    <cellStyle name="_CRR Data Book 04Q2_CRR Data Book 04Q2_CRV 2006 EXCO Workings v1_北區 DATA BOOK 2010.01" xfId="5006"/>
    <cellStyle name="_CRR Data Book 04Q2_CRR Data Book 04Q2_CRV 2006 EXCO Workings v1_北區 DATA BOOK 2010.01 V2" xfId="5007"/>
    <cellStyle name="_CRR Data Book 04Q2_CRR Data Book 04Q2_CRVA000000-BU2010v01@20091021_142536 (T1+T2)a v2 " xfId="5008"/>
    <cellStyle name="_CRR Data Book 04Q2_CRR Data Book 04Q2_Suguo 06預算分析底稿" xfId="5009"/>
    <cellStyle name="_CRR Data Book 04Q2_CRR Data Book 04Q2_Suguo 06預算分析底稿_北區 DATA BOOK 2010.01" xfId="5010"/>
    <cellStyle name="_CRR Data Book 04Q2_CRR Data Book 04Q2_Suguo 06預算分析底稿_北區 DATA BOOK 2010.01 V2" xfId="5011"/>
    <cellStyle name="_CRR Data Book 04Q2_CRR Data Book 04Q2_SUGUO 06預算修訂犒分析" xfId="5012"/>
    <cellStyle name="_CRR Data Book 04Q2_CRR Data Book 04Q2_SUGUO 06預算修訂犒分析_北區 DATA BOOK 2010.01" xfId="5013"/>
    <cellStyle name="_CRR Data Book 04Q2_CRR Data Book 04Q2_SUGUO 06預算修訂犒分析_北區 DATA BOOK 2010.01 V2" xfId="5014"/>
    <cellStyle name="_CRR Data Book 04Q2_CRR Data Book 04Q2_Suguo 06資本性支出預算分析底稿" xfId="5015"/>
    <cellStyle name="_CRR Data Book 04Q2_CRR Data Book 04Q2_Suguo 06資本性支出預算分析底稿_北區 DATA BOOK 2010.01" xfId="5016"/>
    <cellStyle name="_CRR Data Book 04Q2_CRR Data Book 04Q2_Suguo 06資本性支出預算分析底稿_北區 DATA BOOK 2010.01 V2" xfId="5017"/>
    <cellStyle name="_CRR Data Book 04Q2_CRR Data Book 04Q2_SUGUO 07預算分析底稿" xfId="5018"/>
    <cellStyle name="_CRR Data Book 04Q2_CRR Data Book 04Q2_SUGUO 08預算分析底稿" xfId="5019"/>
    <cellStyle name="_CRR Data Book 04Q2_CRR Data Book 04Q2_SUGUO 08預算分析底稿v3" xfId="5020"/>
    <cellStyle name="_CRR Data Book 04Q2_CRR Data Book 04Q2_SUGUO 09預算分析底稿v1" xfId="5021"/>
    <cellStyle name="_CRR Data Book 04Q2_CRR Data Book 04Q2_SUGUO 09預算分析底稿v2 (version 15 Dec 08)" xfId="5022"/>
    <cellStyle name="_CRR Data Book 04Q2_CRR Data Book 04Q2_SUGUO 經營利潤預測 2006" xfId="5023"/>
    <cellStyle name="_CRR Data Book 04Q2_CRR Data Book 04Q2_VGD 06 預算分析損益表分业态底犒" xfId="5024"/>
    <cellStyle name="_CRR Data Book 04Q2_CRR Data Book 04Q2_VGD 06 預算分析損益表分业态底犒_北區 DATA BOOK 2010.01" xfId="5025"/>
    <cellStyle name="_CRR Data Book 04Q2_CRR Data Book 04Q2_VGD 06 預算分析損益表分业态底犒_北區 DATA BOOK 2010.01 V2" xfId="5026"/>
    <cellStyle name="_CRR Data Book 04Q2_CRR Data Book 04Q2_VGD 06預算分析底稿" xfId="5027"/>
    <cellStyle name="_CRR Data Book 04Q2_CRR Data Book 04Q2_VGD 06預算分析底稿_北區 DATA BOOK 2010.01" xfId="5028"/>
    <cellStyle name="_CRR Data Book 04Q2_CRR Data Book 04Q2_VGD 06預算分析底稿_北區 DATA BOOK 2010.01 V2" xfId="5029"/>
    <cellStyle name="_CRR Data Book 04Q2_CRR Data Book 04Q2_VGD 07預算分析底稿 191206 (v3) " xfId="5030"/>
    <cellStyle name="_CRR Data Book 04Q2_CRR Data Book 04Q2_VGD 07預算分析底稿 191206 (v3) _北區 DATA BOOK 2010.01" xfId="5031"/>
    <cellStyle name="_CRR Data Book 04Q2_CRR Data Book 04Q2_VGD 07預算分析底稿 191206 (v3) _北區 DATA BOOK 2010.01 V2" xfId="5032"/>
    <cellStyle name="_CRR Data Book 04Q2_CRR Data Book 04Q2_VGD 07預算分析底稿 191206 (v3)281106 " xfId="5033"/>
    <cellStyle name="_CRR Data Book 04Q2_CRR Data Book 04Q2_VGD 07預算分析底稿 191206 (v3)281106 _北區 DATA BOOK 2010.01" xfId="5034"/>
    <cellStyle name="_CRR Data Book 04Q2_CRR Data Book 04Q2_VGD 07預算分析底稿 191206 (v3)281106 _北區 DATA BOOK 2010.01 V2" xfId="5035"/>
    <cellStyle name="_CRR Data Book 04Q2_CRR Data Book 04Q2_VGD 07預算分析底稿281206 (1)" xfId="5036"/>
    <cellStyle name="_CRR Data Book 04Q2_CRR Data Book 04Q2_VGD 07預算分析底稿281206 (1)_北區 DATA BOOK 2010.01" xfId="5037"/>
    <cellStyle name="_CRR Data Book 04Q2_CRR Data Book 04Q2_VGD 07預算分析底稿281206 (1)_北區 DATA BOOK 2010.01 V2" xfId="5038"/>
    <cellStyle name="_CRR Data Book 04Q2_CRR Data Book 04Q2_VGD 08預算分析底稿v2 (241207 version)" xfId="5039"/>
    <cellStyle name="_CRR Data Book 04Q2_CRR Data Book 04Q2_VGD 09預算分析底稿v1" xfId="5040"/>
    <cellStyle name="_CRR Data Book 04Q2_CRR Data Book 04Q2_VGD 09預算分析底稿v3 (version 15 Dec 08)" xfId="5041"/>
    <cellStyle name="_CRR Data Book 04Q2_CRR Data Book 04Q2_working 1" xfId="5042"/>
    <cellStyle name="_CRR Data Book 04Q2_CRR Data Book 04Q2_北區 DATA BOOK 2010.01" xfId="5043"/>
    <cellStyle name="_CRR Data Book 04Q2_CRR Data Book 04Q2_北區 DATA BOOK 2010.01 V2" xfId="5044"/>
    <cellStyle name="_CRR Data Book 04Q2_CRR Data Book 04Q2_华润万家2009-2011预算报表-华创版" xfId="5045"/>
    <cellStyle name="_CRR Data Book 04Q2_CRR Data Book 04Q2_零售集團 10年預算分析底稿v1" xfId="5046"/>
    <cellStyle name="_CRR Data Book 04Q2_CRR Data Book 04Q2_零售集團 10年預算分析底稿v2" xfId="5047"/>
    <cellStyle name="_CRR Data Book 04Q2_CRR Data Book 04Q2_零售集團 10年預算分析底稿v5 (excluded Esprit)" xfId="5048"/>
    <cellStyle name="_CRR Data Book 04Q2_CRR Data Book 04Q3" xfId="5049"/>
    <cellStyle name="_CRR Data Book 04Q2_CRR Data Book 04Q3_2006 Forecast - Nov 2006- based on 281106" xfId="5050"/>
    <cellStyle name="_CRR Data Book 04Q2_CRR Data Book 04Q3_2006 Forecast - Nov 2006- based on 281106_北區 DATA BOOK 2010.01" xfId="5051"/>
    <cellStyle name="_CRR Data Book 04Q2_CRR Data Book 04Q3_2006 Forecast - Nov 2006- based on 281106_北區 DATA BOOK 2010.01 V2" xfId="5052"/>
    <cellStyle name="_CRR Data Book 04Q2_CRR Data Book 04Q3_2007 budget anaylsis - suguo" xfId="5053"/>
    <cellStyle name="_CRR Data Book 04Q2_CRR Data Book 04Q3_2008 budget analysis -suguo by quarter v3" xfId="5054"/>
    <cellStyle name="_CRR Data Book 04Q2_CRR Data Book 04Q3_2008 Q3 bonus (by Q)" xfId="5055"/>
    <cellStyle name="_CRR Data Book 04Q2_CRR Data Book 04Q3_2008 VGD budget vs 2007預測v2" xfId="5056"/>
    <cellStyle name="_CRR Data Book 04Q2_CRR Data Book 04Q3_CRV 2005 EXCO Workings (23.12.04)" xfId="5057"/>
    <cellStyle name="_CRR Data Book 04Q2_CRR Data Book 04Q3_CRV 2005 EXCO Workings (23.12.04)_北區 DATA BOOK 2010.01" xfId="5058"/>
    <cellStyle name="_CRR Data Book 04Q2_CRR Data Book 04Q3_CRV 2005 EXCO Workings (23.12.04)_北區 DATA BOOK 2010.01 V2" xfId="5059"/>
    <cellStyle name="_CRR Data Book 04Q2_CRR Data Book 04Q3_CRV 2006 EXCO Workings v1" xfId="5060"/>
    <cellStyle name="_CRR Data Book 04Q2_CRR Data Book 04Q3_CRV 2006 EXCO Workings v1_北區 DATA BOOK 2010.01" xfId="5061"/>
    <cellStyle name="_CRR Data Book 04Q2_CRR Data Book 04Q3_CRV 2006 EXCO Workings v1_北區 DATA BOOK 2010.01 V2" xfId="5062"/>
    <cellStyle name="_CRR Data Book 04Q2_CRR Data Book 04Q3_CRVA000000-BU2010v01@20091021_142536 (T1+T2)a v2 " xfId="5063"/>
    <cellStyle name="_CRR Data Book 04Q2_CRR Data Book 04Q3_Suguo 06預算分析底稿" xfId="5064"/>
    <cellStyle name="_CRR Data Book 04Q2_CRR Data Book 04Q3_Suguo 06預算分析底稿_北區 DATA BOOK 2010.01" xfId="5065"/>
    <cellStyle name="_CRR Data Book 04Q2_CRR Data Book 04Q3_Suguo 06預算分析底稿_北區 DATA BOOK 2010.01 V2" xfId="5066"/>
    <cellStyle name="_CRR Data Book 04Q2_CRR Data Book 04Q3_SUGUO 06預算修訂犒分析" xfId="5067"/>
    <cellStyle name="_CRR Data Book 04Q2_CRR Data Book 04Q3_SUGUO 06預算修訂犒分析_北區 DATA BOOK 2010.01" xfId="5068"/>
    <cellStyle name="_CRR Data Book 04Q2_CRR Data Book 04Q3_SUGUO 06預算修訂犒分析_北區 DATA BOOK 2010.01 V2" xfId="5069"/>
    <cellStyle name="_CRR Data Book 04Q2_CRR Data Book 04Q3_Suguo 06資本性支出預算分析底稿" xfId="5070"/>
    <cellStyle name="_CRR Data Book 04Q2_CRR Data Book 04Q3_Suguo 06資本性支出預算分析底稿_北區 DATA BOOK 2010.01" xfId="5071"/>
    <cellStyle name="_CRR Data Book 04Q2_CRR Data Book 04Q3_Suguo 06資本性支出預算分析底稿_北區 DATA BOOK 2010.01 V2" xfId="5072"/>
    <cellStyle name="_CRR Data Book 04Q2_CRR Data Book 04Q3_SUGUO 07預算分析底稿" xfId="5073"/>
    <cellStyle name="_CRR Data Book 04Q2_CRR Data Book 04Q3_SUGUO 08預算分析底稿" xfId="5074"/>
    <cellStyle name="_CRR Data Book 04Q2_CRR Data Book 04Q3_SUGUO 08預算分析底稿v3" xfId="5075"/>
    <cellStyle name="_CRR Data Book 04Q2_CRR Data Book 04Q3_SUGUO 09預算分析底稿v1" xfId="5076"/>
    <cellStyle name="_CRR Data Book 04Q2_CRR Data Book 04Q3_SUGUO 09預算分析底稿v2 (version 15 Dec 08)" xfId="5077"/>
    <cellStyle name="_CRR Data Book 04Q2_CRR Data Book 04Q3_SUGUO 經營利潤預測 2006" xfId="5078"/>
    <cellStyle name="_CRR Data Book 04Q2_CRR Data Book 04Q3_VGD 06 預算分析損益表分业态底犒" xfId="5079"/>
    <cellStyle name="_CRR Data Book 04Q2_CRR Data Book 04Q3_VGD 06 預算分析損益表分业态底犒_北區 DATA BOOK 2010.01" xfId="5080"/>
    <cellStyle name="_CRR Data Book 04Q2_CRR Data Book 04Q3_VGD 06 預算分析損益表分业态底犒_北區 DATA BOOK 2010.01 V2" xfId="5081"/>
    <cellStyle name="_CRR Data Book 04Q2_CRR Data Book 04Q3_VGD 06預算分析底稿" xfId="5082"/>
    <cellStyle name="_CRR Data Book 04Q2_CRR Data Book 04Q3_VGD 06預算分析底稿_北區 DATA BOOK 2010.01" xfId="5083"/>
    <cellStyle name="_CRR Data Book 04Q2_CRR Data Book 04Q3_VGD 06預算分析底稿_北區 DATA BOOK 2010.01 V2" xfId="5084"/>
    <cellStyle name="_CRR Data Book 04Q2_CRR Data Book 04Q3_VGD 07預算分析底稿 191206 (v3) " xfId="5085"/>
    <cellStyle name="_CRR Data Book 04Q2_CRR Data Book 04Q3_VGD 07預算分析底稿 191206 (v3) _北區 DATA BOOK 2010.01" xfId="5086"/>
    <cellStyle name="_CRR Data Book 04Q2_CRR Data Book 04Q3_VGD 07預算分析底稿 191206 (v3) _北區 DATA BOOK 2010.01 V2" xfId="5087"/>
    <cellStyle name="_CRR Data Book 04Q2_CRR Data Book 04Q3_VGD 07預算分析底稿 191206 (v3)281106 " xfId="5088"/>
    <cellStyle name="_CRR Data Book 04Q2_CRR Data Book 04Q3_VGD 07預算分析底稿 191206 (v3)281106 _北區 DATA BOOK 2010.01" xfId="5089"/>
    <cellStyle name="_CRR Data Book 04Q2_CRR Data Book 04Q3_VGD 07預算分析底稿 191206 (v3)281106 _北區 DATA BOOK 2010.01 V2" xfId="5090"/>
    <cellStyle name="_CRR Data Book 04Q2_CRR Data Book 04Q3_VGD 07預算分析底稿281206 (1)" xfId="5091"/>
    <cellStyle name="_CRR Data Book 04Q2_CRR Data Book 04Q3_VGD 07預算分析底稿281206 (1)_北區 DATA BOOK 2010.01" xfId="5092"/>
    <cellStyle name="_CRR Data Book 04Q2_CRR Data Book 04Q3_VGD 07預算分析底稿281206 (1)_北區 DATA BOOK 2010.01 V2" xfId="5093"/>
    <cellStyle name="_CRR Data Book 04Q2_CRR Data Book 04Q3_VGD 08預算分析底稿v2 (241207 version)" xfId="5094"/>
    <cellStyle name="_CRR Data Book 04Q2_CRR Data Book 04Q3_VGD 09預算分析底稿v1" xfId="5095"/>
    <cellStyle name="_CRR Data Book 04Q2_CRR Data Book 04Q3_VGD 09預算分析底稿v3 (version 15 Dec 08)" xfId="5096"/>
    <cellStyle name="_CRR Data Book 04Q2_CRR Data Book 04Q3_working 1" xfId="5097"/>
    <cellStyle name="_CRR Data Book 04Q2_CRR Data Book 04Q3_北區 DATA BOOK 2010.01" xfId="5098"/>
    <cellStyle name="_CRR Data Book 04Q2_CRR Data Book 04Q3_北區 DATA BOOK 2010.01 V2" xfId="5099"/>
    <cellStyle name="_CRR Data Book 04Q2_CRR Data Book 04Q3_华润万家2009-2011预算报表-华创版" xfId="5100"/>
    <cellStyle name="_CRR Data Book 04Q2_CRR Data Book 04Q3_零售集團 10年預算分析底稿v1" xfId="5101"/>
    <cellStyle name="_CRR Data Book 04Q2_CRR Data Book 04Q3_零售集團 10年預算分析底稿v2" xfId="5102"/>
    <cellStyle name="_CRR Data Book 04Q2_CRR Data Book 04Q3_零售集團 10年預算分析底稿v5 (excluded Esprit)" xfId="5103"/>
    <cellStyle name="_CRR Data Book 04Q2_CRV 2005 EXCO Workings (23.12.04)" xfId="5104"/>
    <cellStyle name="_CRR Data Book 04Q2_CRV 2005 EXCO Workings (23.12.04)_北區 DATA BOOK 2010.01" xfId="5105"/>
    <cellStyle name="_CRR Data Book 04Q2_CRV 2005 EXCO Workings (23.12.04)_北區 DATA BOOK 2010.01 V2" xfId="5106"/>
    <cellStyle name="_CRR Data Book 04Q2_CRV 2006 EXCO Workings v1" xfId="5107"/>
    <cellStyle name="_CRR Data Book 04Q2_CRV 2006 EXCO Workings v1_北區 DATA BOOK 2010.01" xfId="5108"/>
    <cellStyle name="_CRR Data Book 04Q2_CRV 2006 EXCO Workings v1_北區 DATA BOOK 2010.01 V2" xfId="5109"/>
    <cellStyle name="_CRR Data Book 04Q2_CRVA000000-BU2010v01@20091021_142536 (T1+T2)a v2 " xfId="5110"/>
    <cellStyle name="_CRR Data Book 04Q2_Suguo 06預算分析底稿" xfId="5111"/>
    <cellStyle name="_CRR Data Book 04Q2_Suguo 06預算分析底稿_北區 DATA BOOK 2010.01" xfId="5112"/>
    <cellStyle name="_CRR Data Book 04Q2_Suguo 06預算分析底稿_北區 DATA BOOK 2010.01 V2" xfId="5113"/>
    <cellStyle name="_CRR Data Book 04Q2_SUGUO 06預算修訂犒分析" xfId="5114"/>
    <cellStyle name="_CRR Data Book 04Q2_SUGUO 06預算修訂犒分析_北區 DATA BOOK 2010.01" xfId="5115"/>
    <cellStyle name="_CRR Data Book 04Q2_SUGUO 06預算修訂犒分析_北區 DATA BOOK 2010.01 V2" xfId="5116"/>
    <cellStyle name="_CRR Data Book 04Q2_Suguo 06資本性支出預算分析底稿" xfId="5117"/>
    <cellStyle name="_CRR Data Book 04Q2_Suguo 06資本性支出預算分析底稿_北區 DATA BOOK 2010.01" xfId="5118"/>
    <cellStyle name="_CRR Data Book 04Q2_Suguo 06資本性支出預算分析底稿_北區 DATA BOOK 2010.01 V2" xfId="5119"/>
    <cellStyle name="_CRR Data Book 04Q2_SUGUO 07預算分析底稿" xfId="5120"/>
    <cellStyle name="_CRR Data Book 04Q2_SUGUO 08預算分析底稿" xfId="5121"/>
    <cellStyle name="_CRR Data Book 04Q2_SUGUO 08預算分析底稿v3" xfId="5122"/>
    <cellStyle name="_CRR Data Book 04Q2_SUGUO 09預算分析底稿v1" xfId="5123"/>
    <cellStyle name="_CRR Data Book 04Q2_SUGUO 09預算分析底稿v2 (version 15 Dec 08)" xfId="5124"/>
    <cellStyle name="_CRR Data Book 04Q2_SUGUO 經營利潤預測 2006" xfId="5125"/>
    <cellStyle name="_CRR Data Book 04Q2_VGD 06 預算分析損益表分业态底犒" xfId="5126"/>
    <cellStyle name="_CRR Data Book 04Q2_VGD 06 預算分析損益表分业态底犒_北區 DATA BOOK 2010.01" xfId="5127"/>
    <cellStyle name="_CRR Data Book 04Q2_VGD 06 預算分析損益表分业态底犒_北區 DATA BOOK 2010.01 V2" xfId="5128"/>
    <cellStyle name="_CRR Data Book 04Q2_VGD 06預算分析底稿" xfId="5129"/>
    <cellStyle name="_CRR Data Book 04Q2_VGD 06預算分析底稿_北區 DATA BOOK 2010.01" xfId="5130"/>
    <cellStyle name="_CRR Data Book 04Q2_VGD 06預算分析底稿_北區 DATA BOOK 2010.01 V2" xfId="5131"/>
    <cellStyle name="_CRR Data Book 04Q2_VGD 07預算分析底稿 191206 (v3) " xfId="5132"/>
    <cellStyle name="_CRR Data Book 04Q2_VGD 07預算分析底稿 191206 (v3) _北區 DATA BOOK 2010.01" xfId="5133"/>
    <cellStyle name="_CRR Data Book 04Q2_VGD 07預算分析底稿 191206 (v3) _北區 DATA BOOK 2010.01 V2" xfId="5134"/>
    <cellStyle name="_CRR Data Book 04Q2_VGD 07預算分析底稿 191206 (v3)281106 " xfId="5135"/>
    <cellStyle name="_CRR Data Book 04Q2_VGD 07預算分析底稿 191206 (v3)281106 _北區 DATA BOOK 2010.01" xfId="5136"/>
    <cellStyle name="_CRR Data Book 04Q2_VGD 07預算分析底稿 191206 (v3)281106 _北區 DATA BOOK 2010.01 V2" xfId="5137"/>
    <cellStyle name="_CRR Data Book 04Q2_VGD 07預算分析底稿281206 (1)" xfId="5138"/>
    <cellStyle name="_CRR Data Book 04Q2_VGD 07預算分析底稿281206 (1)_北區 DATA BOOK 2010.01" xfId="5139"/>
    <cellStyle name="_CRR Data Book 04Q2_VGD 07預算分析底稿281206 (1)_北區 DATA BOOK 2010.01 V2" xfId="5140"/>
    <cellStyle name="_CRR Data Book 04Q2_VGD 08預算分析底稿v2 (241207 version)" xfId="5141"/>
    <cellStyle name="_CRR Data Book 04Q2_VGD 09預算分析底稿v1" xfId="5142"/>
    <cellStyle name="_CRR Data Book 04Q2_VGD 09預算分析底稿v3 (version 15 Dec 08)" xfId="5143"/>
    <cellStyle name="_CRR Data Book 04Q2_working 1" xfId="5144"/>
    <cellStyle name="_CRR Data Book 04Q2_北區 DATA BOOK 2010.01" xfId="5145"/>
    <cellStyle name="_CRR Data Book 04Q2_北區 DATA BOOK 2010.01 V2" xfId="5146"/>
    <cellStyle name="_CRR Data Book 04Q2_华润万家2009-2011预算报表-华创版" xfId="5147"/>
    <cellStyle name="_CRR Data Book 04Q2_零售集團 10年預算分析底稿v1" xfId="5148"/>
    <cellStyle name="_CRR Data Book 04Q2_零售集團 10年預算分析底稿v2" xfId="5149"/>
    <cellStyle name="_CRR Data Book 04Q2_零售集團 10年預算分析底稿v5 (excluded Esprit)" xfId="5150"/>
    <cellStyle name="_CRS Sales and Margin Phasing for Cat Teams Margin % v2" xfId="5151"/>
    <cellStyle name="_CRS Sales and Margin Phasing for Cat Teams Margin % v2_Formats" xfId="5152"/>
    <cellStyle name="_CRV 2005 EXCO Workings (23.12.04)" xfId="5153"/>
    <cellStyle name="_CRV 2005 EXCO Workings (23.12.04)_北區 DATA BOOK 2010.01" xfId="5154"/>
    <cellStyle name="_CRV 2005 EXCO Workings (23.12.04)_北區 DATA BOOK 2010.01 V2" xfId="5155"/>
    <cellStyle name="_CRV 2006 EXCO Workings v1" xfId="5156"/>
    <cellStyle name="_CRV 2006 EXCO Workings v1_北區 DATA BOOK 2010.01" xfId="5157"/>
    <cellStyle name="_CRV 2006 EXCO Workings v1_北區 DATA BOOK 2010.01 V2" xfId="5158"/>
    <cellStyle name="_Czech" xfId="5159"/>
    <cellStyle name="_Czech ITG" xfId="5160"/>
    <cellStyle name="_Czech ITG_Copy of Development ITG 0910" xfId="5161"/>
    <cellStyle name="_Czech ITG_Copy of Development ITG 0910_关键经营指标展示" xfId="5162"/>
    <cellStyle name="_Czech ITG_Development ITG 0910" xfId="5163"/>
    <cellStyle name="_Czech ITG_Development ITG 0910_关键经营指标展示" xfId="5164"/>
    <cellStyle name="_Czech ITG_ITG Proforma 2008-09 - input" xfId="5165"/>
    <cellStyle name="_Czech ITG_ITG Proforma 2008-09 - input_关键经营指标展示" xfId="5166"/>
    <cellStyle name="_Czech ITG_Korea ITG 0809 (Acquistion File)" xfId="5167"/>
    <cellStyle name="_Czech ITG_Korea ITG 0809 (Acquistion File)_关键经营指标展示" xfId="5168"/>
    <cellStyle name="_Czech ITG_Model ITG for format changes" xfId="5169"/>
    <cellStyle name="_Czech ITG_Model ITG for format changes_关键经营指标展示" xfId="5170"/>
    <cellStyle name="_Czech ITG_关键经营指标展示" xfId="5171"/>
    <cellStyle name="_Czech_Capex Details" xfId="5172"/>
    <cellStyle name="_Czech_Japan P7PP 1011" xfId="5173"/>
    <cellStyle name="_DC-freehold" xfId="5174"/>
    <cellStyle name="_DC-leasehold" xfId="5175"/>
    <cellStyle name="_Deployment plan and resource_24FEB09_v5" xfId="5176"/>
    <cellStyle name="_Deployment plan and resource_24FEB09_v6 to be checked" xfId="5177"/>
    <cellStyle name="_Detail items" xfId="5178"/>
    <cellStyle name="_Dotcom Group Page Fri v2" xfId="5179"/>
    <cellStyle name="_Draft BS Hierarchy(1)" xfId="5180"/>
    <cellStyle name="_Draft BS Hierarchy(1)_Capex Details" xfId="5181"/>
    <cellStyle name="_Draft BS Hierarchy(1)_Japan P7PP 1011" xfId="5182"/>
    <cellStyle name="_Draft Group Financial Reporting Pack 25 Feb 2009" xfId="5183"/>
    <cellStyle name="_Draft Group Financial Reporting Pack 25 Feb 2009 (2)" xfId="5184"/>
    <cellStyle name="_Draft P3PP (based on Turkey) (2)" xfId="5185"/>
    <cellStyle name="_Draft P3PP (based on Turkey) (2)_Capex Details" xfId="5186"/>
    <cellStyle name="_Draft P3PP (based on Turkey) (2)_Japan P7PP 1011" xfId="5187"/>
    <cellStyle name="_DS8100 MES 071228-讯安达" xfId="5188"/>
    <cellStyle name="_E-Commerce" xfId="5189"/>
    <cellStyle name="_E-Commerce_Formats" xfId="5190"/>
    <cellStyle name="_Exec Summary Pack 06-Apr09 v2 (3)" xfId="5191"/>
    <cellStyle name="_Exec Summary Pack 06-Apr09 v2 (3)_Group MA_Draft_Section 3&amp;4_2003_V1" xfId="5192"/>
    <cellStyle name="_Exec Summary Pack 06-Apr09 v2 (3)_Group MA_Draft_Section 3&amp;4_2003_V1_Group MA sent to Paragon_Coded" xfId="5193"/>
    <cellStyle name="_Exec Summary Pack 06-Apr09 v2 (3)_Group MA_Draft_Section 5&amp;6&amp;7_2003_V1" xfId="5194"/>
    <cellStyle name="_Exec Summary Pack 06-Apr09 v2 (3)_Group MA_Draft_Section 5&amp;6&amp;7_2003_V1_Group MA sent to Paragon_Coded" xfId="5195"/>
    <cellStyle name="_Exec Summary Pack 06-Apr09 v2 (3)_Group MA_Draft_V02" xfId="5196"/>
    <cellStyle name="_Exec Summary Pack 06-Apr09 v2 (3)_Group MA_Draft_V07" xfId="5197"/>
    <cellStyle name="_Exec Summary Pack 06-Apr09 v2 (3)_Group MA_Draft_V07_Group MA sent to Paragon_Coded" xfId="5198"/>
    <cellStyle name="_Exec Summary Pack 06-Apr09 v2 (3)_Leni Draft_Group_Financial_Reporting_Pack_01_June_2009" xfId="5199"/>
    <cellStyle name="_EXPENSE_MONTHLY" xfId="5200"/>
    <cellStyle name="_FF Estimate budget 201011" xfId="5201"/>
    <cellStyle name="_format" xfId="5202"/>
    <cellStyle name="_Front and Back Margin-2010P7(incl Express)" xfId="5203"/>
    <cellStyle name="_Full year segmental split" xfId="5204"/>
    <cellStyle name="_Full year segmental split_Regional Return_China half year Asset Valuation_1 (2)" xfId="5205"/>
    <cellStyle name="_Full year segmental split_Regional Return_KOREA_090601 S (2)" xfId="5206"/>
    <cellStyle name="_Full year segmental split_Regional Return_KOREA_090730 s" xfId="5207"/>
    <cellStyle name="_Fx Model (Budget)" xfId="5208"/>
    <cellStyle name="_Fx Model (Budget)_2nd Top Down meeting pack (DraftP3PP)" xfId="5209"/>
    <cellStyle name="_Fx Model (Budget)_2nd Top Down meeting pack (Leni)" xfId="5210"/>
    <cellStyle name="_Fx Model (Budget)_Group MA_Draft_Section 3&amp;4_2003_V1" xfId="5211"/>
    <cellStyle name="_Fx Model (Budget)_Group MA_Draft_Section 3&amp;4_2003_V1_Group MA sent to Paragon_Coded" xfId="5212"/>
    <cellStyle name="_Fx Model (Budget)_Group MA_Draft_Section 5&amp;6&amp;7_2003_V1" xfId="5213"/>
    <cellStyle name="_Fx Model (Budget)_Group MA_Draft_Section 5&amp;6&amp;7_2003_V1_Group MA sent to Paragon_Coded" xfId="5214"/>
    <cellStyle name="_Fx Model (Budget)_Group MA_Draft_V02" xfId="5215"/>
    <cellStyle name="_Fx Model (Budget)_Group MA_Draft_V07" xfId="5216"/>
    <cellStyle name="_Fx Model (Budget)_Group MA_Draft_V07_Group MA sent to Paragon_Coded" xfId="5217"/>
    <cellStyle name="_Fx Model (Budget)_Leni Draft_Group_Financial_Reporting_Pack_01_June_2009" xfId="5218"/>
    <cellStyle name="_Fx Model (Budget)_Reports_Coding Presentation to Paul" xfId="5219"/>
    <cellStyle name="_GBCF Submission - external P6 Oracle 11i Test" xfId="5220"/>
    <cellStyle name="_GLF - slides for Mike Mc presentation" xfId="5221"/>
    <cellStyle name="_GLF - slides for Mike Mc presentation_Deployment plan and resource_24FEB09_v6 to be checked" xfId="5222"/>
    <cellStyle name="_GLF - slides for Mike Mc presentation_Deployment plan and resource_24FEB09_v6 to be checked_China High Level Deployment Plan and Costs v11 Sam" xfId="5223"/>
    <cellStyle name="_GLF - slides for Mike Mc presentation_Deployment plan and resource_24FEB09_v6 to be checked_China High Level Deployment Plan and Costs v29" xfId="5224"/>
    <cellStyle name="_GLF - slides for Mike Mc presentation_Deployment plan and resource_24FEB09_v6 to be checked_China High Level Deployment Plan and Costs v3 Alice" xfId="5225"/>
    <cellStyle name="_GLF - slides for Mike Mc presentation_Deployment plan and resource_24FEB09_v6 to be checked_China High Level Deployment Plan and Costs v30_final" xfId="5226"/>
    <cellStyle name="_GLF - slides for Mike Mc presentation_Deployment plan and resource_24FEB09_v6 to be checked_Copy of China High Level Deployment Plan and Costs v5 Alice" xfId="5227"/>
    <cellStyle name="_GLF 09-10 final" xfId="5228"/>
    <cellStyle name="_GLF and S&amp;M" xfId="5229"/>
    <cellStyle name="_GROUP BUDGET PACK (FINAL)" xfId="5230"/>
    <cellStyle name="_Group Budget Pack With Outturn 010312" xfId="5231"/>
    <cellStyle name="_Group Budget Summary - 09Mar09" xfId="5232"/>
    <cellStyle name="_Group MA_Draft_Master" xfId="5233"/>
    <cellStyle name="_Group MA_Draft_Master_1" xfId="5234"/>
    <cellStyle name="_Group MA_Draft_Master_SmartView" xfId="5235"/>
    <cellStyle name="_Group MA_Draft_Section 3&amp;4_2003_V1" xfId="5236"/>
    <cellStyle name="_Group MA_Draft_Section 5&amp;6&amp;7_2003_V1" xfId="5237"/>
    <cellStyle name="_Group MA_Draft_V07" xfId="5238"/>
    <cellStyle name="_Group Property template" xfId="5239"/>
    <cellStyle name="_Guidu cashflow" xfId="5240"/>
    <cellStyle name="_Hasune_320_F16S2C11_070406_PAC approved a CSF increase.xls" xfId="5241"/>
    <cellStyle name="_Hasune_320_F16S2C11_070406_PAC approved a CSF increase.xls_A. Weekly Sales Summary" xfId="5242"/>
    <cellStyle name="_Hasune_320_F16S2C11_070406_PAC approved a CSF increase.xls_P13 Seasonal Events" xfId="5243"/>
    <cellStyle name="_Hasune_320_F16S2C11_070406_PAC approved a CSF increase.xls_WK34" xfId="5244"/>
    <cellStyle name="_High Fashion 2006 Budget T1+T2 (29.11.05)" xfId="5245"/>
    <cellStyle name="_High Fashion 2006 Budget T1+T2 (29.11.05)_北區 DATA BOOK 2010.01" xfId="5246"/>
    <cellStyle name="_High Fashion 2006 Budget T1+T2 (29.11.05)_北區 DATA BOOK 2010.01 V2" xfId="5247"/>
    <cellStyle name="_Hymall Budget Sales Model" xfId="5248"/>
    <cellStyle name="_Hymall Budget Sales Model updated" xfId="5249"/>
    <cellStyle name="_Hymall DS4800(146 8) 071228-讯安达" xfId="5250"/>
    <cellStyle name="_Hymall Mob Budget (New) - Ver 0.8.1" xfId="5251"/>
    <cellStyle name="_Index" xfId="5252"/>
    <cellStyle name="_INT short summary Post task  with DCs" xfId="5253"/>
    <cellStyle name="_International 2008-09 Budget Summary_FINAL" xfId="5254"/>
    <cellStyle name="_International bs &amp; cf excl US ROI 141009" xfId="5255"/>
    <cellStyle name="_International bs &amp; cf excl US ROI 141009_Formats" xfId="5256"/>
    <cellStyle name="_International P3PP Template 0809" xfId="5257"/>
    <cellStyle name="_International P3PP Template 0809_INT short summary Post task  with DCs" xfId="5258"/>
    <cellStyle name="_International P3PP Template 0809_INT short summary Post task  with DCs_Group MA_Draft_Section 3&amp;4_2003_V1" xfId="5259"/>
    <cellStyle name="_International P3PP Template 0809_INT short summary Post task  with DCs_Group MA_Draft_Section 3&amp;4_2003_V1_Group MA sent to Paragon_Coded" xfId="5260"/>
    <cellStyle name="_International P3PP Template 0809_INT short summary Post task  with DCs_Group MA_Draft_Section 5&amp;6&amp;7_2003_V1" xfId="5261"/>
    <cellStyle name="_International P3PP Template 0809_INT short summary Post task  with DCs_Group MA_Draft_Section 5&amp;6&amp;7_2003_V1_Group MA sent to Paragon_Coded" xfId="5262"/>
    <cellStyle name="_International P3PP Template 0809_INT short summary Post task  with DCs_Group MA_Draft_V02" xfId="5263"/>
    <cellStyle name="_International P3PP Template 0809_INT short summary Post task  with DCs_Group MA_Draft_V07" xfId="5264"/>
    <cellStyle name="_International P3PP Template 0809_INT short summary Post task  with DCs_Group MA_Draft_V07_Group MA sent to Paragon_Coded" xfId="5265"/>
    <cellStyle name="_International P3PP Template 0809_INT short summary Post task  with DCs_Leni Draft_Group_Financial_Reporting_Pack_01_June_2009" xfId="5266"/>
    <cellStyle name="_International P3PP Template 0809_Rolled forward template" xfId="5267"/>
    <cellStyle name="_International P3PP Template 0809_Rolled forward template_Group MA_Draft_Section 3&amp;4_2003_V1" xfId="5268"/>
    <cellStyle name="_International P3PP Template 0809_Rolled forward template_Group MA_Draft_Section 3&amp;4_2003_V1_Group MA sent to Paragon_Coded" xfId="5269"/>
    <cellStyle name="_International P3PP Template 0809_Rolled forward template_Group MA_Draft_Section 5&amp;6&amp;7_2003_V1" xfId="5270"/>
    <cellStyle name="_International P3PP Template 0809_Rolled forward template_Group MA_Draft_Section 5&amp;6&amp;7_2003_V1_Group MA sent to Paragon_Coded" xfId="5271"/>
    <cellStyle name="_International P3PP Template 0809_Rolled forward template_Group MA_Draft_V02" xfId="5272"/>
    <cellStyle name="_International P3PP Template 0809_Rolled forward template_Group MA_Draft_V07" xfId="5273"/>
    <cellStyle name="_International P3PP Template 0809_Rolled forward template_Group MA_Draft_V07_Group MA sent to Paragon_Coded" xfId="5274"/>
    <cellStyle name="_International P3PP Template 0809_Rolled forward template_Leni Draft_Group_Financial_Reporting_Pack_01_June_2009" xfId="5275"/>
    <cellStyle name="_International P3PP Template 0809_Rolled forward template_Reports_Coding Presentation to Paul" xfId="5276"/>
    <cellStyle name="_International Summary v1" xfId="5277"/>
    <cellStyle name="_International Summary v1_关键经营指标展示" xfId="5278"/>
    <cellStyle name="_International Update - August 2004- withtrackers x 2" xfId="5279"/>
    <cellStyle name="_International Update - August 2004- withtrackers x 2_关键经营指标展示" xfId="5280"/>
    <cellStyle name="_IT Investment Plan v0.47 - incl. Phase 2" xfId="5281"/>
    <cellStyle name="_IT Investment Plan v0.47 - incl. Phase 2 (4.5 버젼)" xfId="5282"/>
    <cellStyle name="_IT Investment Plan v0.48 - incl. Phase 2 (4.5 버젼 SCM 포함)" xfId="5283"/>
    <cellStyle name="_IT P3PP 1128" xfId="5284"/>
    <cellStyle name="_IT Transfer To Group Version Proposed Final 08.11.21 (proposed revision for 09-10 budget)" xfId="5285"/>
    <cellStyle name="_IT Transfer To Group Version Proposed Final 08.11.21 (proposed revision for 09-10 budget)_Regional Return_China half year Asset Valuation_1 (2)" xfId="5286"/>
    <cellStyle name="_IT Transfer To Group Version Proposed Final 08.11.21 (proposed revision for 09-10 budget)_Regional Return_KOREA_090601 S (2)" xfId="5287"/>
    <cellStyle name="_IT Transfer To Group Version Proposed Final 08.11.21 (proposed revision for 09-10 budget)_Regional Return_KOREA_090730 s" xfId="5288"/>
    <cellStyle name="_Japan P7PP 1011" xfId="5289"/>
    <cellStyle name="_JV &amp; Associates - RETRIEVE @ BUDGET RATES" xfId="5290"/>
    <cellStyle name="_JVs &amp; Associates HFM Report for PM to amend" xfId="5291"/>
    <cellStyle name="_Korea LTP Planning Day Pack - 1 Aug" xfId="5292"/>
    <cellStyle name="_KPI" xfId="5293"/>
    <cellStyle name="_KPI Sheet Example" xfId="5294"/>
    <cellStyle name="_KPI_北區 DATA BOOK 2010.01" xfId="5295"/>
    <cellStyle name="_KPI_北區 DATA BOOK 2010.01 V2" xfId="5296"/>
    <cellStyle name="_KT Model_March 12" xfId="5297"/>
    <cellStyle name="_KT Model_March 12_1. International Summary_WW" xfId="5298"/>
    <cellStyle name="_KT Model_March 12_1. International Summary_WW_关键经营指标展示" xfId="5299"/>
    <cellStyle name="_KT Model_March 12_1. LTP Summary 2007_08" xfId="5300"/>
    <cellStyle name="_KT Model_March 12_1. LTP Summary 2007_08 Inc US" xfId="5301"/>
    <cellStyle name="_KT Model_March 12_2006-07 LTP International Summary_FINAL_06-11-06" xfId="5302"/>
    <cellStyle name="_KT Model_March 12_2006-07 LTP International Summary_FINAL_06-11-06_关键经营指标展示" xfId="5303"/>
    <cellStyle name="_KT Model_March 12_2007 Review Day China" xfId="5304"/>
    <cellStyle name="_KT Model_March 12_2007 Review Day China_关键经营指标展示" xfId="5305"/>
    <cellStyle name="_KT Model_March 12_2007 Review Day Czech" xfId="5306"/>
    <cellStyle name="_KT Model_March 12_2007 Review Day Czech_关键经营指标展示" xfId="5307"/>
    <cellStyle name="_KT Model_March 12_2007 Review Day Poland" xfId="5308"/>
    <cellStyle name="_KT Model_March 12_2007 Review Day Poland_关键经营指标展示" xfId="5309"/>
    <cellStyle name="_KT Model_March 12_2007-08 LTP Summary_TOPDOWN" xfId="5310"/>
    <cellStyle name="_KT Model_March 12_2007-08 LTP Summary_TOPDOWN_REBASED ON P3PP" xfId="5311"/>
    <cellStyle name="_KT Model_March 12_2007-08 LTP Summary_TOPDOWN_REBASED ON P3PP_关键经营指标展示" xfId="5312"/>
    <cellStyle name="_KT Model_March 12_2007-08 LTP Summary_TOPDOWN_v3" xfId="5313"/>
    <cellStyle name="_KT Model_March 12_2007-08 LTP Summary_TOPDOWN_v3_关键经营指标展示" xfId="5314"/>
    <cellStyle name="_KT Model_March 12_2007-08 LTP Summary_TOPDOWN_关键经营指标展示" xfId="5315"/>
    <cellStyle name="_KT Model_March 12_2007-08 LTP Summary_WW working" xfId="5316"/>
    <cellStyle name="_KT Model_March 12_2008 cfp draft" xfId="5317"/>
    <cellStyle name="_KT Model_March 12_2008 cfp draft_关键经营指标展示" xfId="5318"/>
    <cellStyle name="_KT Model_March 12_2008 Opening PnL_new model" xfId="5319"/>
    <cellStyle name="_KT Model_March 12_2008 planning day draft" xfId="5320"/>
    <cellStyle name="_KT Model_March 12_2008 planning day draft_关键经营指标展示" xfId="5321"/>
    <cellStyle name="_KT Model_March 12_A. Weekly Sales Summary" xfId="5322"/>
    <cellStyle name="_KT Model_March 12_App B" xfId="5323"/>
    <cellStyle name="_KT Model_March 12_Bob review pack (2)" xfId="5324"/>
    <cellStyle name="_KT Model_March 12_Bob review pack (2)_关键经营指标展示" xfId="5325"/>
    <cellStyle name="_KT Model_March 12_Bob review pack (3)" xfId="5326"/>
    <cellStyle name="_KT Model_March 12_Bob review pack (3)_关键经营指标展示" xfId="5327"/>
    <cellStyle name="_KT Model_March 12_Book1" xfId="5328"/>
    <cellStyle name="_KT Model_March 12_China CIA Model Jan 08" xfId="5329"/>
    <cellStyle name="_KT Model_March 12_China CIA Model Sep 08(2008 LTP)" xfId="5330"/>
    <cellStyle name="_KT Model_March 12_China High Level Deployment Plan and Costs v1 9Feb" xfId="5331"/>
    <cellStyle name="_KT Model_March 12_China High Level Deployment Plan and Costs v11 Sam" xfId="5332"/>
    <cellStyle name="_KT Model_March 12_China High Level Deployment Plan and Costs v29" xfId="5333"/>
    <cellStyle name="_KT Model_March 12_China High Level Deployment Plan and Costs v3 Alice" xfId="5334"/>
    <cellStyle name="_KT Model_March 12_China High Level Deployment Plan and Costs v30_final" xfId="5335"/>
    <cellStyle name="_KT Model_March 12_CIA Express 6 years" xfId="5336"/>
    <cellStyle name="_KT Model_March 12_CIA Guangyu Tieling PAG 9-10-2007" xfId="5337"/>
    <cellStyle name="_KT Model_March 12_CIA Qianshan New STD" xfId="5338"/>
    <cellStyle name="_KT Model_March 12_CIA Qianshan New STD_2008 Opening PnL_new model" xfId="5339"/>
    <cellStyle name="_KT Model_March 12_CIA Qianshan New STD_CIA Express" xfId="5340"/>
    <cellStyle name="_KT Model_March 12_CIA Qianshan New STD_CIA Express_CIA Express 6 years" xfId="5341"/>
    <cellStyle name="_KT Model_March 12_CIA Qianshan New STD_CIA Guangyu Tieling PAG 9-10-2007" xfId="5342"/>
    <cellStyle name="_KT Model_March 12_CIA Qianshan New STD_P3PP-New Store Programme" xfId="5343"/>
    <cellStyle name="_KT Model_March 12_CIA Shangnan PAC 25-6-2008 v2" xfId="5344"/>
    <cellStyle name="_KT Model_March 12_CIA STANDARD MODEL CHINA 2007 LTP_1" xfId="5345"/>
    <cellStyle name="_KT Model_March 12_Copy of China High Level Deployment Plan and Costs v5 Alice" xfId="5346"/>
    <cellStyle name="_KT Model_March 12_Deployment plan and resource_24FEB09_v5" xfId="5347"/>
    <cellStyle name="_KT Model_March 12_Deployment plan and resource_24FEB09_v6 to be checked" xfId="5348"/>
    <cellStyle name="_KT Model_March 12_dunnhumby Tesco Int LRP 0910 - example template PSV" xfId="5349"/>
    <cellStyle name="_KT Model_March 12_LTP CIA Model" xfId="5350"/>
    <cellStyle name="_KT Model_March 12_LTP CIA Model_2008 Opening PnL_new model" xfId="5351"/>
    <cellStyle name="_KT Model_March 12_LTP CIA Model_CIA Express" xfId="5352"/>
    <cellStyle name="_KT Model_March 12_LTP CIA Model_CIA Express_CIA Express 6 years" xfId="5353"/>
    <cellStyle name="_KT Model_March 12_LTP CIA Model_CIA Guangyu Tieling PAG 9-10-2007" xfId="5354"/>
    <cellStyle name="_KT Model_March 12_LTP CIA Model_P3PP-New Store Programme" xfId="5355"/>
    <cellStyle name="_KT Model_March 12_LTP CIA Model_With PnL ratio_1" xfId="5356"/>
    <cellStyle name="_KT Model_March 12_LTP CIA Model_With PnL ratio_1_2008 Opening PnL_new model" xfId="5357"/>
    <cellStyle name="_KT Model_March 12_LTP CIA Model_With PnL ratio_1_CIA Express" xfId="5358"/>
    <cellStyle name="_KT Model_March 12_LTP CIA Model_With PnL ratio_1_CIA Express_CIA Express 6 years" xfId="5359"/>
    <cellStyle name="_KT Model_March 12_LTP CIA Model_With PnL ratio_1_CIA Guangyu Tieling PAG 9-10-2007" xfId="5360"/>
    <cellStyle name="_KT Model_March 12_LTP CIA Model_With PnL ratio_1_P3PP-New Store Programme" xfId="5361"/>
    <cellStyle name="_KT Model_March 12_LTP Model" xfId="5362"/>
    <cellStyle name="_KT Model_March 12_Overall IT plan summary_17FEBv2" xfId="5363"/>
    <cellStyle name="_KT Model_March 12_P13 Seasonal Events" xfId="5364"/>
    <cellStyle name="_KT Model_March 12_P3PP-New Store Programme" xfId="5365"/>
    <cellStyle name="_KT Model_March 12_Planning Day pack Template - blank" xfId="5366"/>
    <cellStyle name="_KT Model_March 12_Planning Day pack Template- Tem" xfId="5367"/>
    <cellStyle name="_KT Model_March 12_Poland Planning Day Pack" xfId="5368"/>
    <cellStyle name="_KT Model_March 12_Target affirmation" xfId="5369"/>
    <cellStyle name="_KT Model_March 12_WK34" xfId="5370"/>
    <cellStyle name="_KT Model_March 12_复件 CIA STANDARD MODEL CHINA 2007 LTP" xfId="5371"/>
    <cellStyle name="_KT Model_March 12_关键经营指标展示" xfId="5372"/>
    <cellStyle name="_Leader Price Budget Pack 2007-08" xfId="5373"/>
    <cellStyle name="_Leasehold new pages" xfId="5374"/>
    <cellStyle name="_Leasehold new pages(0618)" xfId="5375"/>
    <cellStyle name="_Leasehold new pages(0618)_1. International Summary_WW" xfId="5376"/>
    <cellStyle name="_Leasehold new pages(0618)_1. International Summary_WW_关键经营指标展示" xfId="5377"/>
    <cellStyle name="_Leasehold new pages(0618)_1. LTP Summary 2007_08" xfId="5378"/>
    <cellStyle name="_Leasehold new pages(0618)_1. LTP Summary 2007_08 Inc US" xfId="5379"/>
    <cellStyle name="_Leasehold new pages(0618)_2006-07 LTP International Summary_FINAL_06-11-06" xfId="5380"/>
    <cellStyle name="_Leasehold new pages(0618)_2006-07 LTP International Summary_FINAL_06-11-06_关键经营指标展示" xfId="5381"/>
    <cellStyle name="_Leasehold new pages(0618)_2007 Review Day China" xfId="5382"/>
    <cellStyle name="_Leasehold new pages(0618)_2007 Review Day China_关键经营指标展示" xfId="5383"/>
    <cellStyle name="_Leasehold new pages(0618)_2007 Review Day Czech" xfId="5384"/>
    <cellStyle name="_Leasehold new pages(0618)_2007 Review Day Czech_关键经营指标展示" xfId="5385"/>
    <cellStyle name="_Leasehold new pages(0618)_2007 Review Day Poland" xfId="5386"/>
    <cellStyle name="_Leasehold new pages(0618)_2007 Review Day Poland_关键经营指标展示" xfId="5387"/>
    <cellStyle name="_Leasehold new pages(0618)_2007-08 LTP Summary_TOPDOWN" xfId="5388"/>
    <cellStyle name="_Leasehold new pages(0618)_2007-08 LTP Summary_TOPDOWN_REBASED ON P3PP" xfId="5389"/>
    <cellStyle name="_Leasehold new pages(0618)_2007-08 LTP Summary_TOPDOWN_REBASED ON P3PP_关键经营指标展示" xfId="5390"/>
    <cellStyle name="_Leasehold new pages(0618)_2007-08 LTP Summary_TOPDOWN_v3" xfId="5391"/>
    <cellStyle name="_Leasehold new pages(0618)_2007-08 LTP Summary_TOPDOWN_v3_关键经营指标展示" xfId="5392"/>
    <cellStyle name="_Leasehold new pages(0618)_2007-08 LTP Summary_TOPDOWN_关键经营指标展示" xfId="5393"/>
    <cellStyle name="_Leasehold new pages(0618)_2007-08 LTP Summary_WW working" xfId="5394"/>
    <cellStyle name="_Leasehold new pages(0618)_2008 cfp draft" xfId="5395"/>
    <cellStyle name="_Leasehold new pages(0618)_2008 cfp draft_关键经营指标展示" xfId="5396"/>
    <cellStyle name="_Leasehold new pages(0618)_2008 Opening PnL_new model" xfId="5397"/>
    <cellStyle name="_Leasehold new pages(0618)_2008 planning day draft" xfId="5398"/>
    <cellStyle name="_Leasehold new pages(0618)_2008 planning day draft_关键经营指标展示" xfId="5399"/>
    <cellStyle name="_Leasehold new pages(0618)_A. Weekly Sales Summary" xfId="5400"/>
    <cellStyle name="_Leasehold new pages(0618)_App B" xfId="5401"/>
    <cellStyle name="_Leasehold new pages(0618)_Bob review pack (2)" xfId="5402"/>
    <cellStyle name="_Leasehold new pages(0618)_Bob review pack (2)_关键经营指标展示" xfId="5403"/>
    <cellStyle name="_Leasehold new pages(0618)_Bob review pack (3)" xfId="5404"/>
    <cellStyle name="_Leasehold new pages(0618)_Bob review pack (3)_关键经营指标展示" xfId="5405"/>
    <cellStyle name="_Leasehold new pages(0618)_Book1" xfId="5406"/>
    <cellStyle name="_Leasehold new pages(0618)_China CIA Model Jan 08" xfId="5407"/>
    <cellStyle name="_Leasehold new pages(0618)_China CIA Model Sep 08(2008 LTP)" xfId="5408"/>
    <cellStyle name="_Leasehold new pages(0618)_China High Level Deployment Plan and Costs v1 9Feb" xfId="5409"/>
    <cellStyle name="_Leasehold new pages(0618)_China High Level Deployment Plan and Costs v11 Sam" xfId="5410"/>
    <cellStyle name="_Leasehold new pages(0618)_China High Level Deployment Plan and Costs v29" xfId="5411"/>
    <cellStyle name="_Leasehold new pages(0618)_China High Level Deployment Plan and Costs v3 Alice" xfId="5412"/>
    <cellStyle name="_Leasehold new pages(0618)_China High Level Deployment Plan and Costs v30_final" xfId="5413"/>
    <cellStyle name="_Leasehold new pages(0618)_CIA Express 6 years" xfId="5414"/>
    <cellStyle name="_Leasehold new pages(0618)_CIA Guangyu Tieling PAG 9-10-2007" xfId="5415"/>
    <cellStyle name="_Leasehold new pages(0618)_CIA Qianshan New STD" xfId="5416"/>
    <cellStyle name="_Leasehold new pages(0618)_CIA Qianshan New STD_2008 Opening PnL_new model" xfId="5417"/>
    <cellStyle name="_Leasehold new pages(0618)_CIA Qianshan New STD_CIA Express" xfId="5418"/>
    <cellStyle name="_Leasehold new pages(0618)_CIA Qianshan New STD_CIA Express_CIA Express 6 years" xfId="5419"/>
    <cellStyle name="_Leasehold new pages(0618)_CIA Qianshan New STD_CIA Guangyu Tieling PAG 9-10-2007" xfId="5420"/>
    <cellStyle name="_Leasehold new pages(0618)_CIA Qianshan New STD_P3PP-New Store Programme" xfId="5421"/>
    <cellStyle name="_Leasehold new pages(0618)_CIA Shangnan PAC 25-6-2008 v2" xfId="5422"/>
    <cellStyle name="_Leasehold new pages(0618)_CIA STANDARD MODEL CHINA 2007 LTP_1" xfId="5423"/>
    <cellStyle name="_Leasehold new pages(0618)_Copy of China High Level Deployment Plan and Costs v5 Alice" xfId="5424"/>
    <cellStyle name="_Leasehold new pages(0618)_Deployment plan and resource_24FEB09_v5" xfId="5425"/>
    <cellStyle name="_Leasehold new pages(0618)_Deployment plan and resource_24FEB09_v6 to be checked" xfId="5426"/>
    <cellStyle name="_Leasehold new pages(0618)_dunnhumby Tesco Int LRP 0910 - example template PSV" xfId="5427"/>
    <cellStyle name="_Leasehold new pages(0618)_LTP CIA Model" xfId="5428"/>
    <cellStyle name="_Leasehold new pages(0618)_LTP CIA Model_2008 Opening PnL_new model" xfId="5429"/>
    <cellStyle name="_Leasehold new pages(0618)_LTP CIA Model_CIA Express" xfId="5430"/>
    <cellStyle name="_Leasehold new pages(0618)_LTP CIA Model_CIA Express_CIA Express 6 years" xfId="5431"/>
    <cellStyle name="_Leasehold new pages(0618)_LTP CIA Model_CIA Guangyu Tieling PAG 9-10-2007" xfId="5432"/>
    <cellStyle name="_Leasehold new pages(0618)_LTP CIA Model_P3PP-New Store Programme" xfId="5433"/>
    <cellStyle name="_Leasehold new pages(0618)_LTP CIA Model_With PnL ratio_1" xfId="5434"/>
    <cellStyle name="_Leasehold new pages(0618)_LTP CIA Model_With PnL ratio_1_2008 Opening PnL_new model" xfId="5435"/>
    <cellStyle name="_Leasehold new pages(0618)_LTP CIA Model_With PnL ratio_1_CIA Express" xfId="5436"/>
    <cellStyle name="_Leasehold new pages(0618)_LTP CIA Model_With PnL ratio_1_CIA Express_CIA Express 6 years" xfId="5437"/>
    <cellStyle name="_Leasehold new pages(0618)_LTP CIA Model_With PnL ratio_1_CIA Guangyu Tieling PAG 9-10-2007" xfId="5438"/>
    <cellStyle name="_Leasehold new pages(0618)_LTP CIA Model_With PnL ratio_1_P3PP-New Store Programme" xfId="5439"/>
    <cellStyle name="_Leasehold new pages(0618)_LTP Model" xfId="5440"/>
    <cellStyle name="_Leasehold new pages(0618)_Overall IT plan summary_17FEBv2" xfId="5441"/>
    <cellStyle name="_Leasehold new pages(0618)_P13 Seasonal Events" xfId="5442"/>
    <cellStyle name="_Leasehold new pages(0618)_P3PP-New Store Programme" xfId="5443"/>
    <cellStyle name="_Leasehold new pages(0618)_Planning Day pack Template - blank" xfId="5444"/>
    <cellStyle name="_Leasehold new pages(0618)_Planning Day pack Template- Tem" xfId="5445"/>
    <cellStyle name="_Leasehold new pages(0618)_Poland Planning Day Pack" xfId="5446"/>
    <cellStyle name="_Leasehold new pages(0618)_Target affirmation" xfId="5447"/>
    <cellStyle name="_Leasehold new pages(0618)_WK34" xfId="5448"/>
    <cellStyle name="_Leasehold new pages(0618)_复件 CIA STANDARD MODEL CHINA 2007 LTP" xfId="5449"/>
    <cellStyle name="_Leasehold new pages(0618)_关键经营指标展示" xfId="5450"/>
    <cellStyle name="_Leasehold new pages_1. International Summary_WW" xfId="5451"/>
    <cellStyle name="_Leasehold new pages_1. International Summary_WW_关键经营指标展示" xfId="5452"/>
    <cellStyle name="_Leasehold new pages_1. LTP Summary 2007_08" xfId="5453"/>
    <cellStyle name="_Leasehold new pages_1. LTP Summary 2007_08 Inc US" xfId="5454"/>
    <cellStyle name="_Leasehold new pages_2006-07 LTP International Summary_FINAL_06-11-06" xfId="5455"/>
    <cellStyle name="_Leasehold new pages_2006-07 LTP International Summary_FINAL_06-11-06_关键经营指标展示" xfId="5456"/>
    <cellStyle name="_Leasehold new pages_2007 Review Day China" xfId="5457"/>
    <cellStyle name="_Leasehold new pages_2007 Review Day China_关键经营指标展示" xfId="5458"/>
    <cellStyle name="_Leasehold new pages_2007 Review Day Czech" xfId="5459"/>
    <cellStyle name="_Leasehold new pages_2007 Review Day Czech_关键经营指标展示" xfId="5460"/>
    <cellStyle name="_Leasehold new pages_2007 Review Day Poland" xfId="5461"/>
    <cellStyle name="_Leasehold new pages_2007 Review Day Poland_关键经营指标展示" xfId="5462"/>
    <cellStyle name="_Leasehold new pages_2007-08 LTP Summary_TOPDOWN" xfId="5463"/>
    <cellStyle name="_Leasehold new pages_2007-08 LTP Summary_TOPDOWN_REBASED ON P3PP" xfId="5464"/>
    <cellStyle name="_Leasehold new pages_2007-08 LTP Summary_TOPDOWN_REBASED ON P3PP_关键经营指标展示" xfId="5465"/>
    <cellStyle name="_Leasehold new pages_2007-08 LTP Summary_TOPDOWN_v3" xfId="5466"/>
    <cellStyle name="_Leasehold new pages_2007-08 LTP Summary_TOPDOWN_v3_关键经营指标展示" xfId="5467"/>
    <cellStyle name="_Leasehold new pages_2007-08 LTP Summary_TOPDOWN_关键经营指标展示" xfId="5468"/>
    <cellStyle name="_Leasehold new pages_2007-08 LTP Summary_WW working" xfId="5469"/>
    <cellStyle name="_Leasehold new pages_2008 cfp draft" xfId="5470"/>
    <cellStyle name="_Leasehold new pages_2008 cfp draft_关键经营指标展示" xfId="5471"/>
    <cellStyle name="_Leasehold new pages_2008 Opening PnL_new model" xfId="5472"/>
    <cellStyle name="_Leasehold new pages_2008 planning day draft" xfId="5473"/>
    <cellStyle name="_Leasehold new pages_2008 planning day draft_关键经营指标展示" xfId="5474"/>
    <cellStyle name="_Leasehold new pages_A. Weekly Sales Summary" xfId="5475"/>
    <cellStyle name="_Leasehold new pages_App B" xfId="5476"/>
    <cellStyle name="_Leasehold new pages_Bob review pack (2)" xfId="5477"/>
    <cellStyle name="_Leasehold new pages_Bob review pack (2)_关键经营指标展示" xfId="5478"/>
    <cellStyle name="_Leasehold new pages_Bob review pack (3)" xfId="5479"/>
    <cellStyle name="_Leasehold new pages_Bob review pack (3)_关键经营指标展示" xfId="5480"/>
    <cellStyle name="_Leasehold new pages_Book1" xfId="5481"/>
    <cellStyle name="_Leasehold new pages_China CIA Model Jan 08" xfId="5482"/>
    <cellStyle name="_Leasehold new pages_China CIA Model Sep 08(2008 LTP)" xfId="5483"/>
    <cellStyle name="_Leasehold new pages_China High Level Deployment Plan and Costs v1 9Feb" xfId="5484"/>
    <cellStyle name="_Leasehold new pages_China High Level Deployment Plan and Costs v11 Sam" xfId="5485"/>
    <cellStyle name="_Leasehold new pages_China High Level Deployment Plan and Costs v29" xfId="5486"/>
    <cellStyle name="_Leasehold new pages_China High Level Deployment Plan and Costs v3 Alice" xfId="5487"/>
    <cellStyle name="_Leasehold new pages_China High Level Deployment Plan and Costs v30_final" xfId="5488"/>
    <cellStyle name="_Leasehold new pages_CIA Express 6 years" xfId="5489"/>
    <cellStyle name="_Leasehold new pages_CIA Guangyu Tieling PAG 9-10-2007" xfId="5490"/>
    <cellStyle name="_Leasehold new pages_CIA Qianshan New STD" xfId="5491"/>
    <cellStyle name="_Leasehold new pages_CIA Qianshan New STD_2008 Opening PnL_new model" xfId="5492"/>
    <cellStyle name="_Leasehold new pages_CIA Qianshan New STD_CIA Express" xfId="5493"/>
    <cellStyle name="_Leasehold new pages_CIA Qianshan New STD_CIA Express_CIA Express 6 years" xfId="5494"/>
    <cellStyle name="_Leasehold new pages_CIA Qianshan New STD_CIA Guangyu Tieling PAG 9-10-2007" xfId="5495"/>
    <cellStyle name="_Leasehold new pages_CIA Qianshan New STD_P3PP-New Store Programme" xfId="5496"/>
    <cellStyle name="_Leasehold new pages_CIA Shangnan PAC 25-6-2008 v2" xfId="5497"/>
    <cellStyle name="_Leasehold new pages_CIA STANDARD MODEL CHINA 2007 LTP_1" xfId="5498"/>
    <cellStyle name="_Leasehold new pages_Copy of China High Level Deployment Plan and Costs v5 Alice" xfId="5499"/>
    <cellStyle name="_Leasehold new pages_Deployment plan and resource_24FEB09_v5" xfId="5500"/>
    <cellStyle name="_Leasehold new pages_Deployment plan and resource_24FEB09_v6 to be checked" xfId="5501"/>
    <cellStyle name="_Leasehold new pages_dunnhumby Tesco Int LRP 0910 - example template PSV" xfId="5502"/>
    <cellStyle name="_Leasehold new pages_LTP CIA Model" xfId="5503"/>
    <cellStyle name="_Leasehold new pages_LTP CIA Model_2008 Opening PnL_new model" xfId="5504"/>
    <cellStyle name="_Leasehold new pages_LTP CIA Model_CIA Express" xfId="5505"/>
    <cellStyle name="_Leasehold new pages_LTP CIA Model_CIA Express_CIA Express 6 years" xfId="5506"/>
    <cellStyle name="_Leasehold new pages_LTP CIA Model_CIA Guangyu Tieling PAG 9-10-2007" xfId="5507"/>
    <cellStyle name="_Leasehold new pages_LTP CIA Model_P3PP-New Store Programme" xfId="5508"/>
    <cellStyle name="_Leasehold new pages_LTP CIA Model_With PnL ratio_1" xfId="5509"/>
    <cellStyle name="_Leasehold new pages_LTP CIA Model_With PnL ratio_1_2008 Opening PnL_new model" xfId="5510"/>
    <cellStyle name="_Leasehold new pages_LTP CIA Model_With PnL ratio_1_CIA Express" xfId="5511"/>
    <cellStyle name="_Leasehold new pages_LTP CIA Model_With PnL ratio_1_CIA Express_CIA Express 6 years" xfId="5512"/>
    <cellStyle name="_Leasehold new pages_LTP CIA Model_With PnL ratio_1_CIA Guangyu Tieling PAG 9-10-2007" xfId="5513"/>
    <cellStyle name="_Leasehold new pages_LTP CIA Model_With PnL ratio_1_P3PP-New Store Programme" xfId="5514"/>
    <cellStyle name="_Leasehold new pages_LTP Model" xfId="5515"/>
    <cellStyle name="_Leasehold new pages_Overall IT plan summary_17FEBv2" xfId="5516"/>
    <cellStyle name="_Leasehold new pages_P13 Seasonal Events" xfId="5517"/>
    <cellStyle name="_Leasehold new pages_P3PP-New Store Programme" xfId="5518"/>
    <cellStyle name="_Leasehold new pages_Planning Day pack Template - blank" xfId="5519"/>
    <cellStyle name="_Leasehold new pages_Planning Day pack Template- Tem" xfId="5520"/>
    <cellStyle name="_Leasehold new pages_Poland Planning Day Pack" xfId="5521"/>
    <cellStyle name="_Leasehold new pages_Target affirmation" xfId="5522"/>
    <cellStyle name="_Leasehold new pages_WK34" xfId="5523"/>
    <cellStyle name="_Leasehold new pages_复件 CIA STANDARD MODEL CHINA 2007 LTP" xfId="5524"/>
    <cellStyle name="_Leasehold new pages_关键经营指标展示" xfId="5525"/>
    <cellStyle name="_Leasehold new pages1" xfId="5526"/>
    <cellStyle name="_Leasehold new pages1_1. International Summary_WW" xfId="5527"/>
    <cellStyle name="_Leasehold new pages1_1. International Summary_WW_关键经营指标展示" xfId="5528"/>
    <cellStyle name="_Leasehold new pages1_1. LTP Summary 2007_08" xfId="5529"/>
    <cellStyle name="_Leasehold new pages1_1. LTP Summary 2007_08 Inc US" xfId="5530"/>
    <cellStyle name="_Leasehold new pages1_2006-07 LTP International Summary_FINAL_06-11-06" xfId="5531"/>
    <cellStyle name="_Leasehold new pages1_2006-07 LTP International Summary_FINAL_06-11-06_关键经营指标展示" xfId="5532"/>
    <cellStyle name="_Leasehold new pages1_2007 Review Day China" xfId="5533"/>
    <cellStyle name="_Leasehold new pages1_2007 Review Day China_关键经营指标展示" xfId="5534"/>
    <cellStyle name="_Leasehold new pages1_2007 Review Day Czech" xfId="5535"/>
    <cellStyle name="_Leasehold new pages1_2007 Review Day Czech_关键经营指标展示" xfId="5536"/>
    <cellStyle name="_Leasehold new pages1_2007 Review Day Poland" xfId="5537"/>
    <cellStyle name="_Leasehold new pages1_2007 Review Day Poland_关键经营指标展示" xfId="5538"/>
    <cellStyle name="_Leasehold new pages1_2007-08 LTP Summary_TOPDOWN" xfId="5539"/>
    <cellStyle name="_Leasehold new pages1_2007-08 LTP Summary_TOPDOWN_REBASED ON P3PP" xfId="5540"/>
    <cellStyle name="_Leasehold new pages1_2007-08 LTP Summary_TOPDOWN_REBASED ON P3PP_关键经营指标展示" xfId="5541"/>
    <cellStyle name="_Leasehold new pages1_2007-08 LTP Summary_TOPDOWN_v3" xfId="5542"/>
    <cellStyle name="_Leasehold new pages1_2007-08 LTP Summary_TOPDOWN_v3_关键经营指标展示" xfId="5543"/>
    <cellStyle name="_Leasehold new pages1_2007-08 LTP Summary_TOPDOWN_关键经营指标展示" xfId="5544"/>
    <cellStyle name="_Leasehold new pages1_2007-08 LTP Summary_WW working" xfId="5545"/>
    <cellStyle name="_Leasehold new pages1_2008 cfp draft" xfId="5546"/>
    <cellStyle name="_Leasehold new pages1_2008 cfp draft_关键经营指标展示" xfId="5547"/>
    <cellStyle name="_Leasehold new pages1_2008 Opening PnL_new model" xfId="5548"/>
    <cellStyle name="_Leasehold new pages1_2008 planning day draft" xfId="5549"/>
    <cellStyle name="_Leasehold new pages1_2008 planning day draft_关键经营指标展示" xfId="5550"/>
    <cellStyle name="_Leasehold new pages1_A. Weekly Sales Summary" xfId="5551"/>
    <cellStyle name="_Leasehold new pages1_App B" xfId="5552"/>
    <cellStyle name="_Leasehold new pages1_Bob review pack (2)" xfId="5553"/>
    <cellStyle name="_Leasehold new pages1_Bob review pack (2)_关键经营指标展示" xfId="5554"/>
    <cellStyle name="_Leasehold new pages1_Bob review pack (3)" xfId="5555"/>
    <cellStyle name="_Leasehold new pages1_Bob review pack (3)_关键经营指标展示" xfId="5556"/>
    <cellStyle name="_Leasehold new pages1_Book1" xfId="5557"/>
    <cellStyle name="_Leasehold new pages1_China CIA Model Jan 08" xfId="5558"/>
    <cellStyle name="_Leasehold new pages1_China CIA Model Sep 08(2008 LTP)" xfId="5559"/>
    <cellStyle name="_Leasehold new pages1_China High Level Deployment Plan and Costs v1 9Feb" xfId="5560"/>
    <cellStyle name="_Leasehold new pages1_China High Level Deployment Plan and Costs v11 Sam" xfId="5561"/>
    <cellStyle name="_Leasehold new pages1_China High Level Deployment Plan and Costs v29" xfId="5562"/>
    <cellStyle name="_Leasehold new pages1_China High Level Deployment Plan and Costs v3 Alice" xfId="5563"/>
    <cellStyle name="_Leasehold new pages1_China High Level Deployment Plan and Costs v30_final" xfId="5564"/>
    <cellStyle name="_Leasehold new pages1_CIA Express 6 years" xfId="5565"/>
    <cellStyle name="_Leasehold new pages1_CIA Guangyu Tieling PAG 9-10-2007" xfId="5566"/>
    <cellStyle name="_Leasehold new pages1_CIA Qianshan New STD" xfId="5567"/>
    <cellStyle name="_Leasehold new pages1_CIA Qianshan New STD_2008 Opening PnL_new model" xfId="5568"/>
    <cellStyle name="_Leasehold new pages1_CIA Qianshan New STD_CIA Express" xfId="5569"/>
    <cellStyle name="_Leasehold new pages1_CIA Qianshan New STD_CIA Express_CIA Express 6 years" xfId="5570"/>
    <cellStyle name="_Leasehold new pages1_CIA Qianshan New STD_CIA Guangyu Tieling PAG 9-10-2007" xfId="5571"/>
    <cellStyle name="_Leasehold new pages1_CIA Qianshan New STD_P3PP-New Store Programme" xfId="5572"/>
    <cellStyle name="_Leasehold new pages1_CIA Shangnan PAC 25-6-2008 v2" xfId="5573"/>
    <cellStyle name="_Leasehold new pages1_CIA STANDARD MODEL CHINA 2007 LTP_1" xfId="5574"/>
    <cellStyle name="_Leasehold new pages1_Copy of China High Level Deployment Plan and Costs v5 Alice" xfId="5575"/>
    <cellStyle name="_Leasehold new pages1_Deployment plan and resource_24FEB09_v5" xfId="5576"/>
    <cellStyle name="_Leasehold new pages1_Deployment plan and resource_24FEB09_v6 to be checked" xfId="5577"/>
    <cellStyle name="_Leasehold new pages1_dunnhumby Tesco Int LRP 0910 - example template PSV" xfId="5578"/>
    <cellStyle name="_Leasehold new pages1_LTP CIA Model" xfId="5579"/>
    <cellStyle name="_Leasehold new pages1_LTP CIA Model_2008 Opening PnL_new model" xfId="5580"/>
    <cellStyle name="_Leasehold new pages1_LTP CIA Model_CIA Express" xfId="5581"/>
    <cellStyle name="_Leasehold new pages1_LTP CIA Model_CIA Express_CIA Express 6 years" xfId="5582"/>
    <cellStyle name="_Leasehold new pages1_LTP CIA Model_CIA Guangyu Tieling PAG 9-10-2007" xfId="5583"/>
    <cellStyle name="_Leasehold new pages1_LTP CIA Model_P3PP-New Store Programme" xfId="5584"/>
    <cellStyle name="_Leasehold new pages1_LTP CIA Model_With PnL ratio_1" xfId="5585"/>
    <cellStyle name="_Leasehold new pages1_LTP CIA Model_With PnL ratio_1_2008 Opening PnL_new model" xfId="5586"/>
    <cellStyle name="_Leasehold new pages1_LTP CIA Model_With PnL ratio_1_CIA Express" xfId="5587"/>
    <cellStyle name="_Leasehold new pages1_LTP CIA Model_With PnL ratio_1_CIA Express_CIA Express 6 years" xfId="5588"/>
    <cellStyle name="_Leasehold new pages1_LTP CIA Model_With PnL ratio_1_CIA Guangyu Tieling PAG 9-10-2007" xfId="5589"/>
    <cellStyle name="_Leasehold new pages1_LTP CIA Model_With PnL ratio_1_P3PP-New Store Programme" xfId="5590"/>
    <cellStyle name="_Leasehold new pages1_LTP Model" xfId="5591"/>
    <cellStyle name="_Leasehold new pages1_Overall IT plan summary_17FEBv2" xfId="5592"/>
    <cellStyle name="_Leasehold new pages1_P13 Seasonal Events" xfId="5593"/>
    <cellStyle name="_Leasehold new pages1_P3PP-New Store Programme" xfId="5594"/>
    <cellStyle name="_Leasehold new pages1_Planning Day pack Template - blank" xfId="5595"/>
    <cellStyle name="_Leasehold new pages1_Planning Day pack Template- Tem" xfId="5596"/>
    <cellStyle name="_Leasehold new pages1_Poland Planning Day Pack" xfId="5597"/>
    <cellStyle name="_Leasehold new pages1_Target affirmation" xfId="5598"/>
    <cellStyle name="_Leasehold new pages1_WK34" xfId="5599"/>
    <cellStyle name="_Leasehold new pages1_复件 CIA STANDARD MODEL CHINA 2007 LTP" xfId="5600"/>
    <cellStyle name="_Leasehold new pages1_关键经营指标展示" xfId="5601"/>
    <cellStyle name="_Leasing Summary (excl ROI&amp;US)" xfId="5602"/>
    <cellStyle name="_Leasing Summary (excl ROI&amp;US)_Formats" xfId="5603"/>
    <cellStyle name="_LOG - FR 0409" xfId="5604"/>
    <cellStyle name="_LOG - FR 0409_LOG - FR 0409(quarterly)" xfId="5605"/>
    <cellStyle name="_LOG - FR 0409_LOG - FR 0409(quarterly)_北區 DATA BOOK 2010.01" xfId="5606"/>
    <cellStyle name="_LOG - FR 0409_LOG - FR 0409(quarterly)_北區 DATA BOOK 2010.01 V2" xfId="5607"/>
    <cellStyle name="_LOG - FR 0409_LOG - FR 0409(quarterly)_季度比較 Suguo" xfId="5608"/>
    <cellStyle name="_LOG - FR 0409_LOG - FR 0409(quarterly)_季度比較 Suguo_2007 &amp; 2006 budget" xfId="5609"/>
    <cellStyle name="_LOG - FR 0409_LOG - FR 0409(quarterly)_季度比較 Suguo_rental vs depn 0610" xfId="5610"/>
    <cellStyle name="_LOG - FR 0409_LOG - FR 0409(quarterly)_季度比較 Suguo_Suguo 2005 Q1" xfId="5611"/>
    <cellStyle name="_LOG - FR 0409_LOG - FR 0409(quarterly)_季度比較 Suguo_Suguo 2005 Q1_北區 DATA BOOK 2010.01" xfId="5612"/>
    <cellStyle name="_LOG - FR 0409_LOG - FR 0409(quarterly)_季度比較 Suguo_Suguo 2005 Q1_北區 DATA BOOK 2010.01 V2" xfId="5613"/>
    <cellStyle name="_LOG - FR 0409_LOG - FR 0409(quarterly)_季度比較 Suguo_SUGUO 經營利潤預測 2006" xfId="5614"/>
    <cellStyle name="_LOG - FR 0409_LOG - FR 0409(quarterly)_季度比較 Suguo_SUGUO 經營利潤預測 2006_北區 DATA BOOK 2010.01" xfId="5615"/>
    <cellStyle name="_LOG - FR 0409_LOG - FR 0409(quarterly)_季度比較 Suguo_SUGUO 經營利潤預測 2006_北區 DATA BOOK 2010.01 V2" xfId="5616"/>
    <cellStyle name="_LOG - FR 0409_LOG - FR 0409(quarterly)_季度比較 Suguo_SUGUO_DATA BOOK 0610V1" xfId="5617"/>
    <cellStyle name="_LOG - FR 0409_LOG - FR 0409(quarterly)_季度比較 Suguo_SUGUO_DATA BOOK 0610V1_北區 DATA BOOK 2010.01" xfId="5618"/>
    <cellStyle name="_LOG - FR 0409_LOG - FR 0409(quarterly)_季度比較 Suguo_SUGUO_DATA BOOK 0610V1_北區 DATA BOOK 2010.01 V2" xfId="5619"/>
    <cellStyle name="_LOG - FR 0409_LOG - FR 0409(quarterly)_季度比較 Suguo_SUGUO_DATA BOOK 06Q3V1" xfId="5620"/>
    <cellStyle name="_LOG - FR 0409_LOG - FR 0409(quarterly)_季度比較 Suguo_SUGUO_DATA BOOK 06Q3V1_北區 DATA BOOK 2010.01" xfId="5621"/>
    <cellStyle name="_LOG - FR 0409_LOG - FR 0409(quarterly)_季度比較 Suguo_SUGUO_DATA BOOK 06Q3V1_北區 DATA BOOK 2010.01 V2" xfId="5622"/>
    <cellStyle name="_LOG - FR 0409_LOG - FR 0409(quarterly)_季度比較 Suguo_北區 DATA BOOK 2010.01" xfId="5623"/>
    <cellStyle name="_LOG - FR 0409_LOG - FR 0409(quarterly)_季度比較 Suguo_北區 DATA BOOK 2010.01 V2" xfId="5624"/>
    <cellStyle name="_LOG - FR 0409_LOG - FR 0409(quarterly)_季度比較 Suguo_季度比較 Suguo Q4" xfId="5625"/>
    <cellStyle name="_LOG - FR 0409_LOG - FR 0409(quarterly)_季度比較 Suguo_季度比較 Suguo Q4_北區 DATA BOOK 2010.01" xfId="5626"/>
    <cellStyle name="_LOG - FR 0409_LOG - FR 0409(quarterly)_季度比較 Suguo_季度比較 Suguo Q4_北區 DATA BOOK 2010.01 V2" xfId="5627"/>
    <cellStyle name="_LOG - FR 0409_LOG - FR 0409(quarterly)_季度比較 VGDQ4" xfId="5628"/>
    <cellStyle name="_LOG - FR 0409_LOG - FR 0409(quarterly)_季度比較 VGDQ4 v2" xfId="5629"/>
    <cellStyle name="_LOG - FR 0409_LOG - FR 0409(quarterly)_季度比較 VGDQ4 v2_VGD 2005Q1" xfId="5630"/>
    <cellStyle name="_LOG - FR 0409_LOG - FR 0409(quarterly)_季度比較 VGDQ4 v2_VGD 2005Q1_北區 DATA BOOK 2010.01" xfId="5631"/>
    <cellStyle name="_LOG - FR 0409_LOG - FR 0409(quarterly)_季度比較 VGDQ4 v2_VGD 2005Q1_北區 DATA BOOK 2010.01 V2" xfId="5632"/>
    <cellStyle name="_LOG - FR 0409_LOG - FR 0409(quarterly)_季度比較 VGDQ4 v2_VGD 經營利潤預測 2005" xfId="5633"/>
    <cellStyle name="_LOG - FR 0409_LOG - FR 0409(quarterly)_季度比較 VGDQ4 v2_VGD 經營利潤預測 2005_北區 DATA BOOK 2010.01" xfId="5634"/>
    <cellStyle name="_LOG - FR 0409_LOG - FR 0409(quarterly)_季度比較 VGDQ4 v2_VGD 經營利潤預測 2005_北區 DATA BOOK 2010.01 V2" xfId="5635"/>
    <cellStyle name="_LOG - FR 0409_LOG - FR 0409(quarterly)_季度比較 VGDQ4 v2_VGD 預測盈虧平衡點 2005" xfId="5636"/>
    <cellStyle name="_LOG - FR 0409_LOG - FR 0409(quarterly)_季度比較 VGDQ4 v2_VGD 預測盈虧平衡點 2005_北區 DATA BOOK 2010.01" xfId="5637"/>
    <cellStyle name="_LOG - FR 0409_LOG - FR 0409(quarterly)_季度比較 VGDQ4 v2_VGD 預測盈虧平衡點 2005_北區 DATA BOOK 2010.01 V2" xfId="5638"/>
    <cellStyle name="_LOG - FR 0409_LOG - FR 0409(quarterly)_季度比較 VGDQ4 v2_北區 DATA BOOK 2010.01" xfId="5639"/>
    <cellStyle name="_LOG - FR 0409_LOG - FR 0409(quarterly)_季度比較 VGDQ4 v2_北區 DATA BOOK 2010.01 V2" xfId="5640"/>
    <cellStyle name="_LOG - FR 0409_LOG - FR 0409(quarterly)_季度比較 VGDQ4 v2_股东应占溢利（地区）-调整后" xfId="5641"/>
    <cellStyle name="_LOG - FR 0409_LOG - FR 0409(quarterly)_季度比較 VGDQ4 v2_股东应占溢利（地区）-调整后_北區 DATA BOOK 2010.01" xfId="5642"/>
    <cellStyle name="_LOG - FR 0409_LOG - FR 0409(quarterly)_季度比較 VGDQ4 v2_股东应占溢利（地区）-调整后_北區 DATA BOOK 2010.01 V2" xfId="5643"/>
    <cellStyle name="_LOG - FR 0409_LOG - FR 0409(quarterly)_季度比較 VGDQ4 v2_季度比較 Suguo 2005" xfId="5644"/>
    <cellStyle name="_LOG - FR 0409_LOG - FR 0409(quarterly)_季度比較 VGDQ4 v2_季度比較 Suguo 2005_北區 DATA BOOK 2010.01" xfId="5645"/>
    <cellStyle name="_LOG - FR 0409_LOG - FR 0409(quarterly)_季度比較 VGDQ4 v2_季度比較 Suguo 2005_北區 DATA BOOK 2010.01 V2" xfId="5646"/>
    <cellStyle name="_LOG - FR 0409_LOG - FR 0409(quarterly)_季度比較 VGDQ4 v2_季度比較 VGDQ4 v3" xfId="5647"/>
    <cellStyle name="_LOG - FR 0409_LOG - FR 0409(quarterly)_季度比較 VGDQ4 v2_季度比較 VGDQ4 v3_北區 DATA BOOK 2010.01" xfId="5648"/>
    <cellStyle name="_LOG - FR 0409_LOG - FR 0409(quarterly)_季度比較 VGDQ4 v2_季度比較 VGDQ4 v3_北區 DATA BOOK 2010.01 V2" xfId="5649"/>
    <cellStyle name="_LOG - FR 0409_LOG - FR 0409(quarterly)_季度比較 VGDQ4 v2_季度比較 VGDQ4 v4" xfId="5650"/>
    <cellStyle name="_LOG - FR 0409_LOG - FR 0409(quarterly)_季度比較 VGDQ4 v2_季度比較 VGDQ4 v4_北區 DATA BOOK 2010.01" xfId="5651"/>
    <cellStyle name="_LOG - FR 0409_LOG - FR 0409(quarterly)_季度比較 VGDQ4 v2_季度比較 VGDQ4 v4_北區 DATA BOOK 2010.01 V2" xfId="5652"/>
    <cellStyle name="_LOG - FR 0409_LOG - FR 0409(quarterly)_季度比較 VGDQ4 v2_季度比較 VGDQ4 v5" xfId="5653"/>
    <cellStyle name="_LOG - FR 0409_LOG - FR 0409(quarterly)_季度比較 VGDQ4 v2_季度比較 VGDQ4 v5_北區 DATA BOOK 2010.01" xfId="5654"/>
    <cellStyle name="_LOG - FR 0409_LOG - FR 0409(quarterly)_季度比較 VGDQ4 v2_季度比較 VGDQ4 v5_北區 DATA BOOK 2010.01 V2" xfId="5655"/>
    <cellStyle name="_LOG - FR 0409_LOG - FR 0409(quarterly)_季度比較 VGDQ4 v2_季度比較 VGDQ4 v7" xfId="5656"/>
    <cellStyle name="_LOG - FR 0409_LOG - FR 0409(quarterly)_季度比較 VGDQ4 v2_季度比較 VGDQ4 v7_北區 DATA BOOK 2010.01" xfId="5657"/>
    <cellStyle name="_LOG - FR 0409_LOG - FR 0409(quarterly)_季度比較 VGDQ4 v2_季度比較 VGDQ4 v7_北區 DATA BOOK 2010.01 V2" xfId="5658"/>
    <cellStyle name="_LOG - FR 0409_LOG - FR 0409(quarterly)_季度比較 VGDQ4 v2_全年預測 2005Q2" xfId="5659"/>
    <cellStyle name="_LOG - FR 0409_LOG - FR 0409(quarterly)_季度比較 VGDQ4 v2_全年預測 2005Q2_北區 DATA BOOK 2010.01" xfId="5660"/>
    <cellStyle name="_LOG - FR 0409_LOG - FR 0409(quarterly)_季度比較 VGDQ4 v2_全年預測 2005Q2_北區 DATA BOOK 2010.01 V2" xfId="5661"/>
    <cellStyle name="_LOG - FR 0409_LOG - FR 0409(quarterly)_季度比較 VGDQ4_VGD 2005Q1" xfId="5662"/>
    <cellStyle name="_LOG - FR 0409_LOG - FR 0409(quarterly)_季度比較 VGDQ4_VGD 2005Q1_北區 DATA BOOK 2010.01" xfId="5663"/>
    <cellStyle name="_LOG - FR 0409_LOG - FR 0409(quarterly)_季度比較 VGDQ4_VGD 2005Q1_北區 DATA BOOK 2010.01 V2" xfId="5664"/>
    <cellStyle name="_LOG - FR 0409_LOG - FR 0409(quarterly)_季度比較 VGDQ4_VGD 經營利潤預測 2005" xfId="5665"/>
    <cellStyle name="_LOG - FR 0409_LOG - FR 0409(quarterly)_季度比較 VGDQ4_VGD 經營利潤預測 2005_北區 DATA BOOK 2010.01" xfId="5666"/>
    <cellStyle name="_LOG - FR 0409_LOG - FR 0409(quarterly)_季度比較 VGDQ4_VGD 經營利潤預測 2005_北區 DATA BOOK 2010.01 V2" xfId="5667"/>
    <cellStyle name="_LOG - FR 0409_LOG - FR 0409(quarterly)_季度比較 VGDQ4_VGD 預測盈虧平衡點 2005" xfId="5668"/>
    <cellStyle name="_LOG - FR 0409_LOG - FR 0409(quarterly)_季度比較 VGDQ4_VGD 預測盈虧平衡點 2005_北區 DATA BOOK 2010.01" xfId="5669"/>
    <cellStyle name="_LOG - FR 0409_LOG - FR 0409(quarterly)_季度比較 VGDQ4_VGD 預測盈虧平衡點 2005_北區 DATA BOOK 2010.01 V2" xfId="5670"/>
    <cellStyle name="_LOG - FR 0409_LOG - FR 0409(quarterly)_季度比較 VGDQ4_北區 DATA BOOK 2010.01" xfId="5671"/>
    <cellStyle name="_LOG - FR 0409_LOG - FR 0409(quarterly)_季度比較 VGDQ4_北區 DATA BOOK 2010.01 V2" xfId="5672"/>
    <cellStyle name="_LOG - FR 0409_LOG - FR 0409(quarterly)_季度比較 VGDQ4_股东应占溢利（地区）-调整后" xfId="5673"/>
    <cellStyle name="_LOG - FR 0409_LOG - FR 0409(quarterly)_季度比較 VGDQ4_股东应占溢利（地区）-调整后_北區 DATA BOOK 2010.01" xfId="5674"/>
    <cellStyle name="_LOG - FR 0409_LOG - FR 0409(quarterly)_季度比較 VGDQ4_股东应占溢利（地区）-调整后_北區 DATA BOOK 2010.01 V2" xfId="5675"/>
    <cellStyle name="_LOG - FR 0409_LOG - FR 0409(quarterly)_季度比較 VGDQ4_季度比較 Suguo 2005" xfId="5676"/>
    <cellStyle name="_LOG - FR 0409_LOG - FR 0409(quarterly)_季度比較 VGDQ4_季度比較 Suguo 2005_北區 DATA BOOK 2010.01" xfId="5677"/>
    <cellStyle name="_LOG - FR 0409_LOG - FR 0409(quarterly)_季度比較 VGDQ4_季度比較 Suguo 2005_北區 DATA BOOK 2010.01 V2" xfId="5678"/>
    <cellStyle name="_LOG - FR 0409_LOG - FR 0409(quarterly)_季度比較 VGDQ4_季度比較 VGDQ4 v1" xfId="5679"/>
    <cellStyle name="_LOG - FR 0409_LOG - FR 0409(quarterly)_季度比較 VGDQ4_季度比較 VGDQ4 v1_北區 DATA BOOK 2010.01" xfId="5680"/>
    <cellStyle name="_LOG - FR 0409_LOG - FR 0409(quarterly)_季度比較 VGDQ4_季度比較 VGDQ4 v1_北區 DATA BOOK 2010.01 V2" xfId="5681"/>
    <cellStyle name="_LOG - FR 0409_LOG - FR 0409(quarterly)_季度比較 VGDQ4_季度比較 VGDQ4 v3" xfId="5682"/>
    <cellStyle name="_LOG - FR 0409_LOG - FR 0409(quarterly)_季度比較 VGDQ4_季度比較 VGDQ4 v3_北區 DATA BOOK 2010.01" xfId="5683"/>
    <cellStyle name="_LOG - FR 0409_LOG - FR 0409(quarterly)_季度比較 VGDQ4_季度比較 VGDQ4 v3_北區 DATA BOOK 2010.01 V2" xfId="5684"/>
    <cellStyle name="_LOG - FR 0409_LOG - FR 0409(quarterly)_季度比較 VGDQ4_季度比較 VGDQ4 v4" xfId="5685"/>
    <cellStyle name="_LOG - FR 0409_LOG - FR 0409(quarterly)_季度比較 VGDQ4_季度比較 VGDQ4 v4_北區 DATA BOOK 2010.01" xfId="5686"/>
    <cellStyle name="_LOG - FR 0409_LOG - FR 0409(quarterly)_季度比較 VGDQ4_季度比較 VGDQ4 v4_北區 DATA BOOK 2010.01 V2" xfId="5687"/>
    <cellStyle name="_LOG - FR 0409_LOG - FR 0409(quarterly)_季度比較 VGDQ4_季度比較 VGDQ4 v5" xfId="5688"/>
    <cellStyle name="_LOG - FR 0409_LOG - FR 0409(quarterly)_季度比較 VGDQ4_季度比較 VGDQ4 v5_北區 DATA BOOK 2010.01" xfId="5689"/>
    <cellStyle name="_LOG - FR 0409_LOG - FR 0409(quarterly)_季度比較 VGDQ4_季度比較 VGDQ4 v5_北區 DATA BOOK 2010.01 V2" xfId="5690"/>
    <cellStyle name="_LOG - FR 0409_LOG - FR 0409(quarterly)_季度比較 VGDQ4_季度比較 VGDQ4 v7" xfId="5691"/>
    <cellStyle name="_LOG - FR 0409_LOG - FR 0409(quarterly)_季度比較 VGDQ4_季度比較 VGDQ4 v7_北區 DATA BOOK 2010.01" xfId="5692"/>
    <cellStyle name="_LOG - FR 0409_LOG - FR 0409(quarterly)_季度比較 VGDQ4_季度比較 VGDQ4 v7_北區 DATA BOOK 2010.01 V2" xfId="5693"/>
    <cellStyle name="_LOG - FR 0409_LOG - FR 0409(quarterly)_季度比較 VGDQ4_全年預測 2005Q2" xfId="5694"/>
    <cellStyle name="_LOG - FR 0409_LOG - FR 0409(quarterly)_季度比較 VGDQ4_全年預測 2005Q2_北區 DATA BOOK 2010.01" xfId="5695"/>
    <cellStyle name="_LOG - FR 0409_LOG - FR 0409(quarterly)_季度比較 VGDQ4_全年預測 2005Q2_北區 DATA BOOK 2010.01 V2" xfId="5696"/>
    <cellStyle name="_LOG - FR 0409_北區 DATA BOOK 2010.01" xfId="5697"/>
    <cellStyle name="_LOG - FR 0409_北區 DATA BOOK 2010.01 V2" xfId="5698"/>
    <cellStyle name="_LOG - FR 0409_季度比較 Suguo" xfId="5699"/>
    <cellStyle name="_LOG - FR 0409_季度比較 Suguo_2007 &amp; 2006 budget" xfId="5700"/>
    <cellStyle name="_LOG - FR 0409_季度比較 Suguo_rental vs depn 0610" xfId="5701"/>
    <cellStyle name="_LOG - FR 0409_季度比較 Suguo_Suguo 2005 Q1" xfId="5702"/>
    <cellStyle name="_LOG - FR 0409_季度比較 Suguo_Suguo 2005 Q1_北區 DATA BOOK 2010.01" xfId="5703"/>
    <cellStyle name="_LOG - FR 0409_季度比較 Suguo_Suguo 2005 Q1_北區 DATA BOOK 2010.01 V2" xfId="5704"/>
    <cellStyle name="_LOG - FR 0409_季度比較 Suguo_SUGUO 經營利潤預測 2006" xfId="5705"/>
    <cellStyle name="_LOG - FR 0409_季度比較 Suguo_SUGUO 經營利潤預測 2006_北區 DATA BOOK 2010.01" xfId="5706"/>
    <cellStyle name="_LOG - FR 0409_季度比較 Suguo_SUGUO 經營利潤預測 2006_北區 DATA BOOK 2010.01 V2" xfId="5707"/>
    <cellStyle name="_LOG - FR 0409_季度比較 Suguo_SUGUO_DATA BOOK 0610V1" xfId="5708"/>
    <cellStyle name="_LOG - FR 0409_季度比較 Suguo_SUGUO_DATA BOOK 0610V1_北區 DATA BOOK 2010.01" xfId="5709"/>
    <cellStyle name="_LOG - FR 0409_季度比較 Suguo_SUGUO_DATA BOOK 0610V1_北區 DATA BOOK 2010.01 V2" xfId="5710"/>
    <cellStyle name="_LOG - FR 0409_季度比較 Suguo_SUGUO_DATA BOOK 06Q3V1" xfId="5711"/>
    <cellStyle name="_LOG - FR 0409_季度比較 Suguo_SUGUO_DATA BOOK 06Q3V1_北區 DATA BOOK 2010.01" xfId="5712"/>
    <cellStyle name="_LOG - FR 0409_季度比較 Suguo_SUGUO_DATA BOOK 06Q3V1_北區 DATA BOOK 2010.01 V2" xfId="5713"/>
    <cellStyle name="_LOG - FR 0409_季度比較 Suguo_北區 DATA BOOK 2010.01" xfId="5714"/>
    <cellStyle name="_LOG - FR 0409_季度比較 Suguo_北區 DATA BOOK 2010.01 V2" xfId="5715"/>
    <cellStyle name="_LOG - FR 0409_季度比較 Suguo_季度比較 Suguo Q4" xfId="5716"/>
    <cellStyle name="_LOG - FR 0409_季度比較 Suguo_季度比較 Suguo Q4_北區 DATA BOOK 2010.01" xfId="5717"/>
    <cellStyle name="_LOG - FR 0409_季度比較 Suguo_季度比較 Suguo Q4_北區 DATA BOOK 2010.01 V2" xfId="5718"/>
    <cellStyle name="_LOG - FR 0409_季度比較 VGDQ4" xfId="5719"/>
    <cellStyle name="_LOG - FR 0409_季度比較 VGDQ4 v2" xfId="5720"/>
    <cellStyle name="_LOG - FR 0409_季度比較 VGDQ4 v2_VGD 2005Q1" xfId="5721"/>
    <cellStyle name="_LOG - FR 0409_季度比較 VGDQ4 v2_VGD 2005Q1_北區 DATA BOOK 2010.01" xfId="5722"/>
    <cellStyle name="_LOG - FR 0409_季度比較 VGDQ4 v2_VGD 2005Q1_北區 DATA BOOK 2010.01 V2" xfId="5723"/>
    <cellStyle name="_LOG - FR 0409_季度比較 VGDQ4 v2_VGD 經營利潤預測 2005" xfId="5724"/>
    <cellStyle name="_LOG - FR 0409_季度比較 VGDQ4 v2_VGD 經營利潤預測 2005_北區 DATA BOOK 2010.01" xfId="5725"/>
    <cellStyle name="_LOG - FR 0409_季度比較 VGDQ4 v2_VGD 經營利潤預測 2005_北區 DATA BOOK 2010.01 V2" xfId="5726"/>
    <cellStyle name="_LOG - FR 0409_季度比較 VGDQ4 v2_VGD 預測盈虧平衡點 2005" xfId="5727"/>
    <cellStyle name="_LOG - FR 0409_季度比較 VGDQ4 v2_VGD 預測盈虧平衡點 2005_北區 DATA BOOK 2010.01" xfId="5728"/>
    <cellStyle name="_LOG - FR 0409_季度比較 VGDQ4 v2_VGD 預測盈虧平衡點 2005_北區 DATA BOOK 2010.01 V2" xfId="5729"/>
    <cellStyle name="_LOG - FR 0409_季度比較 VGDQ4 v2_北區 DATA BOOK 2010.01" xfId="5730"/>
    <cellStyle name="_LOG - FR 0409_季度比較 VGDQ4 v2_北區 DATA BOOK 2010.01 V2" xfId="5731"/>
    <cellStyle name="_LOG - FR 0409_季度比較 VGDQ4 v2_股东应占溢利（地区）-调整后" xfId="5732"/>
    <cellStyle name="_LOG - FR 0409_季度比較 VGDQ4 v2_股东应占溢利（地区）-调整后_北區 DATA BOOK 2010.01" xfId="5733"/>
    <cellStyle name="_LOG - FR 0409_季度比較 VGDQ4 v2_股东应占溢利（地区）-调整后_北區 DATA BOOK 2010.01 V2" xfId="5734"/>
    <cellStyle name="_LOG - FR 0409_季度比較 VGDQ4 v2_季度比較 Suguo 2005" xfId="5735"/>
    <cellStyle name="_LOG - FR 0409_季度比較 VGDQ4 v2_季度比較 Suguo 2005_北區 DATA BOOK 2010.01" xfId="5736"/>
    <cellStyle name="_LOG - FR 0409_季度比較 VGDQ4 v2_季度比較 Suguo 2005_北區 DATA BOOK 2010.01 V2" xfId="5737"/>
    <cellStyle name="_LOG - FR 0409_季度比較 VGDQ4 v2_季度比較 VGDQ4 v3" xfId="5738"/>
    <cellStyle name="_LOG - FR 0409_季度比較 VGDQ4 v2_季度比較 VGDQ4 v3_北區 DATA BOOK 2010.01" xfId="5739"/>
    <cellStyle name="_LOG - FR 0409_季度比較 VGDQ4 v2_季度比較 VGDQ4 v3_北區 DATA BOOK 2010.01 V2" xfId="5740"/>
    <cellStyle name="_LOG - FR 0409_季度比較 VGDQ4 v2_季度比較 VGDQ4 v4" xfId="5741"/>
    <cellStyle name="_LOG - FR 0409_季度比較 VGDQ4 v2_季度比較 VGDQ4 v4_北區 DATA BOOK 2010.01" xfId="5742"/>
    <cellStyle name="_LOG - FR 0409_季度比較 VGDQ4 v2_季度比較 VGDQ4 v4_北區 DATA BOOK 2010.01 V2" xfId="5743"/>
    <cellStyle name="_LOG - FR 0409_季度比較 VGDQ4 v2_季度比較 VGDQ4 v5" xfId="5744"/>
    <cellStyle name="_LOG - FR 0409_季度比較 VGDQ4 v2_季度比較 VGDQ4 v5_北區 DATA BOOK 2010.01" xfId="5745"/>
    <cellStyle name="_LOG - FR 0409_季度比較 VGDQ4 v2_季度比較 VGDQ4 v5_北區 DATA BOOK 2010.01 V2" xfId="5746"/>
    <cellStyle name="_LOG - FR 0409_季度比較 VGDQ4 v2_季度比較 VGDQ4 v7" xfId="5747"/>
    <cellStyle name="_LOG - FR 0409_季度比較 VGDQ4 v2_季度比較 VGDQ4 v7_北區 DATA BOOK 2010.01" xfId="5748"/>
    <cellStyle name="_LOG - FR 0409_季度比較 VGDQ4 v2_季度比較 VGDQ4 v7_北區 DATA BOOK 2010.01 V2" xfId="5749"/>
    <cellStyle name="_LOG - FR 0409_季度比較 VGDQ4 v2_全年預測 2005Q2" xfId="5750"/>
    <cellStyle name="_LOG - FR 0409_季度比較 VGDQ4 v2_全年預測 2005Q2_北區 DATA BOOK 2010.01" xfId="5751"/>
    <cellStyle name="_LOG - FR 0409_季度比較 VGDQ4 v2_全年預測 2005Q2_北區 DATA BOOK 2010.01 V2" xfId="5752"/>
    <cellStyle name="_LOG - FR 0409_季度比較 VGDQ4_VGD 2005Q1" xfId="5753"/>
    <cellStyle name="_LOG - FR 0409_季度比較 VGDQ4_VGD 2005Q1_北區 DATA BOOK 2010.01" xfId="5754"/>
    <cellStyle name="_LOG - FR 0409_季度比較 VGDQ4_VGD 2005Q1_北區 DATA BOOK 2010.01 V2" xfId="5755"/>
    <cellStyle name="_LOG - FR 0409_季度比較 VGDQ4_VGD 經營利潤預測 2005" xfId="5756"/>
    <cellStyle name="_LOG - FR 0409_季度比較 VGDQ4_VGD 經營利潤預測 2005_北區 DATA BOOK 2010.01" xfId="5757"/>
    <cellStyle name="_LOG - FR 0409_季度比較 VGDQ4_VGD 經營利潤預測 2005_北區 DATA BOOK 2010.01 V2" xfId="5758"/>
    <cellStyle name="_LOG - FR 0409_季度比較 VGDQ4_VGD 預測盈虧平衡點 2005" xfId="5759"/>
    <cellStyle name="_LOG - FR 0409_季度比較 VGDQ4_VGD 預測盈虧平衡點 2005_北區 DATA BOOK 2010.01" xfId="5760"/>
    <cellStyle name="_LOG - FR 0409_季度比較 VGDQ4_VGD 預測盈虧平衡點 2005_北區 DATA BOOK 2010.01 V2" xfId="5761"/>
    <cellStyle name="_LOG - FR 0409_季度比較 VGDQ4_北區 DATA BOOK 2010.01" xfId="5762"/>
    <cellStyle name="_LOG - FR 0409_季度比較 VGDQ4_北區 DATA BOOK 2010.01 V2" xfId="5763"/>
    <cellStyle name="_LOG - FR 0409_季度比較 VGDQ4_股东应占溢利（地区）-调整后" xfId="5764"/>
    <cellStyle name="_LOG - FR 0409_季度比較 VGDQ4_股东应占溢利（地区）-调整后_北區 DATA BOOK 2010.01" xfId="5765"/>
    <cellStyle name="_LOG - FR 0409_季度比較 VGDQ4_股东应占溢利（地区）-调整后_北區 DATA BOOK 2010.01 V2" xfId="5766"/>
    <cellStyle name="_LOG - FR 0409_季度比較 VGDQ4_季度比較 Suguo 2005" xfId="5767"/>
    <cellStyle name="_LOG - FR 0409_季度比較 VGDQ4_季度比較 Suguo 2005_北區 DATA BOOK 2010.01" xfId="5768"/>
    <cellStyle name="_LOG - FR 0409_季度比較 VGDQ4_季度比較 Suguo 2005_北區 DATA BOOK 2010.01 V2" xfId="5769"/>
    <cellStyle name="_LOG - FR 0409_季度比較 VGDQ4_季度比較 VGDQ4 v1" xfId="5770"/>
    <cellStyle name="_LOG - FR 0409_季度比較 VGDQ4_季度比較 VGDQ4 v1_北區 DATA BOOK 2010.01" xfId="5771"/>
    <cellStyle name="_LOG - FR 0409_季度比較 VGDQ4_季度比較 VGDQ4 v1_北區 DATA BOOK 2010.01 V2" xfId="5772"/>
    <cellStyle name="_LOG - FR 0409_季度比較 VGDQ4_季度比較 VGDQ4 v3" xfId="5773"/>
    <cellStyle name="_LOG - FR 0409_季度比較 VGDQ4_季度比較 VGDQ4 v3_北區 DATA BOOK 2010.01" xfId="5774"/>
    <cellStyle name="_LOG - FR 0409_季度比較 VGDQ4_季度比較 VGDQ4 v3_北區 DATA BOOK 2010.01 V2" xfId="5775"/>
    <cellStyle name="_LOG - FR 0409_季度比較 VGDQ4_季度比較 VGDQ4 v4" xfId="5776"/>
    <cellStyle name="_LOG - FR 0409_季度比較 VGDQ4_季度比較 VGDQ4 v4_北區 DATA BOOK 2010.01" xfId="5777"/>
    <cellStyle name="_LOG - FR 0409_季度比較 VGDQ4_季度比較 VGDQ4 v4_北區 DATA BOOK 2010.01 V2" xfId="5778"/>
    <cellStyle name="_LOG - FR 0409_季度比較 VGDQ4_季度比較 VGDQ4 v5" xfId="5779"/>
    <cellStyle name="_LOG - FR 0409_季度比較 VGDQ4_季度比較 VGDQ4 v5_北區 DATA BOOK 2010.01" xfId="5780"/>
    <cellStyle name="_LOG - FR 0409_季度比較 VGDQ4_季度比較 VGDQ4 v5_北區 DATA BOOK 2010.01 V2" xfId="5781"/>
    <cellStyle name="_LOG - FR 0409_季度比較 VGDQ4_季度比較 VGDQ4 v7" xfId="5782"/>
    <cellStyle name="_LOG - FR 0409_季度比較 VGDQ4_季度比較 VGDQ4 v7_北區 DATA BOOK 2010.01" xfId="5783"/>
    <cellStyle name="_LOG - FR 0409_季度比較 VGDQ4_季度比較 VGDQ4 v7_北區 DATA BOOK 2010.01 V2" xfId="5784"/>
    <cellStyle name="_LOG - FR 0409_季度比較 VGDQ4_全年預測 2005Q2" xfId="5785"/>
    <cellStyle name="_LOG - FR 0409_季度比較 VGDQ4_全年預測 2005Q2_北區 DATA BOOK 2010.01" xfId="5786"/>
    <cellStyle name="_LOG - FR 0409_季度比較 VGDQ4_全年預測 2005Q2_北區 DATA BOOK 2010.01 V2" xfId="5787"/>
    <cellStyle name="_LTP 2005 Matrix.xls Chart 1" xfId="5788"/>
    <cellStyle name="_LTP 2005 Matrix.xls Chart 1_关键经营指标展示" xfId="5789"/>
    <cellStyle name="_LTP 2005 Matrix.xls Chart 10" xfId="5790"/>
    <cellStyle name="_LTP 2005 Matrix.xls Chart 10_关键经营指标展示" xfId="5791"/>
    <cellStyle name="_LTP 2005 Matrix.xls Chart 11" xfId="5792"/>
    <cellStyle name="_LTP 2005 Matrix.xls Chart 11_关键经营指标展示" xfId="5793"/>
    <cellStyle name="_LTP 2005 Matrix.xls Chart 12" xfId="5794"/>
    <cellStyle name="_LTP 2005 Matrix.xls Chart 12_关键经营指标展示" xfId="5795"/>
    <cellStyle name="_LTP 2005 Matrix.xls Chart 13" xfId="5796"/>
    <cellStyle name="_LTP 2005 Matrix.xls Chart 13_关键经营指标展示" xfId="5797"/>
    <cellStyle name="_LTP 2005 Matrix.xls Chart 14" xfId="5798"/>
    <cellStyle name="_LTP 2005 Matrix.xls Chart 14_关键经营指标展示" xfId="5799"/>
    <cellStyle name="_LTP 2005 Matrix.xls Chart 15" xfId="5800"/>
    <cellStyle name="_LTP 2005 Matrix.xls Chart 15_关键经营指标展示" xfId="5801"/>
    <cellStyle name="_LTP 2005 Matrix.xls Chart 16" xfId="5802"/>
    <cellStyle name="_LTP 2005 Matrix.xls Chart 16_关键经营指标展示" xfId="5803"/>
    <cellStyle name="_LTP 2005 Matrix.xls Chart 17" xfId="5804"/>
    <cellStyle name="_LTP 2005 Matrix.xls Chart 17_关键经营指标展示" xfId="5805"/>
    <cellStyle name="_LTP 2005 Matrix.xls Chart 18" xfId="5806"/>
    <cellStyle name="_LTP 2005 Matrix.xls Chart 18_关键经营指标展示" xfId="5807"/>
    <cellStyle name="_LTP 2005 Matrix.xls Chart 19" xfId="5808"/>
    <cellStyle name="_LTP 2005 Matrix.xls Chart 19_关键经营指标展示" xfId="5809"/>
    <cellStyle name="_LTP 2005 Matrix.xls Chart 2" xfId="5810"/>
    <cellStyle name="_LTP 2005 Matrix.xls Chart 2_关键经营指标展示" xfId="5811"/>
    <cellStyle name="_LTP 2005 Matrix.xls Chart 20" xfId="5812"/>
    <cellStyle name="_LTP 2005 Matrix.xls Chart 20_关键经营指标展示" xfId="5813"/>
    <cellStyle name="_LTP 2005 Matrix.xls Chart 21" xfId="5814"/>
    <cellStyle name="_LTP 2005 Matrix.xls Chart 21_关键经营指标展示" xfId="5815"/>
    <cellStyle name="_LTP 2005 Matrix.xls Chart 22" xfId="5816"/>
    <cellStyle name="_LTP 2005 Matrix.xls Chart 22_关键经营指标展示" xfId="5817"/>
    <cellStyle name="_LTP 2005 Matrix.xls Chart 23" xfId="5818"/>
    <cellStyle name="_LTP 2005 Matrix.xls Chart 23_关键经营指标展示" xfId="5819"/>
    <cellStyle name="_LTP 2005 Matrix.xls Chart 24" xfId="5820"/>
    <cellStyle name="_LTP 2005 Matrix.xls Chart 24_关键经营指标展示" xfId="5821"/>
    <cellStyle name="_LTP 2005 Matrix.xls Chart 27" xfId="5822"/>
    <cellStyle name="_LTP 2005 Matrix.xls Chart 27_关键经营指标展示" xfId="5823"/>
    <cellStyle name="_LTP 2005 Matrix.xls Chart 28" xfId="5824"/>
    <cellStyle name="_LTP 2005 Matrix.xls Chart 28_关键经营指标展示" xfId="5825"/>
    <cellStyle name="_LTP 2005 Matrix.xls Chart 3" xfId="5826"/>
    <cellStyle name="_LTP 2005 Matrix.xls Chart 3_关键经营指标展示" xfId="5827"/>
    <cellStyle name="_LTP 2005 Matrix.xls Chart 4" xfId="5828"/>
    <cellStyle name="_LTP 2005 Matrix.xls Chart 4_关键经营指标展示" xfId="5829"/>
    <cellStyle name="_LTP 2005 Matrix.xls Chart 5" xfId="5830"/>
    <cellStyle name="_LTP 2005 Matrix.xls Chart 5_关键经营指标展示" xfId="5831"/>
    <cellStyle name="_LTP 2005 Matrix.xls Chart 6" xfId="5832"/>
    <cellStyle name="_LTP 2005 Matrix.xls Chart 6_关键经营指标展示" xfId="5833"/>
    <cellStyle name="_LTP 2005 Matrix.xls Chart 7" xfId="5834"/>
    <cellStyle name="_LTP 2005 Matrix.xls Chart 7_关键经营指标展示" xfId="5835"/>
    <cellStyle name="_LTP 2005 Matrix.xls Chart 8" xfId="5836"/>
    <cellStyle name="_LTP 2005 Matrix.xls Chart 8_关键经营指标展示" xfId="5837"/>
    <cellStyle name="_LTP 2005 Matrix.xls Chart 9" xfId="5838"/>
    <cellStyle name="_LTP 2005 Matrix.xls Chart 9_关键经营指标展示" xfId="5839"/>
    <cellStyle name="_LTP 2005_Matrix_China PRO-FORMA" xfId="5840"/>
    <cellStyle name="_LTP 2005_Matrix_China PRO-FORMA_2008 Opening PnL_new model" xfId="5841"/>
    <cellStyle name="_LTP 2005_Matrix_China PRO-FORMA_Book1" xfId="5842"/>
    <cellStyle name="_LTP 2005_Matrix_China PRO-FORMA_China CIA Model Jan 08" xfId="5843"/>
    <cellStyle name="_LTP 2005_Matrix_China PRO-FORMA_China CIA Model Sep 08(2008 LTP)" xfId="5844"/>
    <cellStyle name="_LTP 2005_Matrix_China PRO-FORMA_CIA Express 6 years" xfId="5845"/>
    <cellStyle name="_LTP 2005_Matrix_China PRO-FORMA_CIA Guangyu Tieling PAG 9-10-2007" xfId="5846"/>
    <cellStyle name="_LTP 2005_Matrix_China PRO-FORMA_CIA Qianshan New STD" xfId="5847"/>
    <cellStyle name="_LTP 2005_Matrix_China PRO-FORMA_CIA Qianshan New STD_2008 Opening PnL_new model" xfId="5848"/>
    <cellStyle name="_LTP 2005_Matrix_China PRO-FORMA_CIA Qianshan New STD_CIA Express" xfId="5849"/>
    <cellStyle name="_LTP 2005_Matrix_China PRO-FORMA_CIA Qianshan New STD_CIA Express_CIA Express 6 years" xfId="5850"/>
    <cellStyle name="_LTP 2005_Matrix_China PRO-FORMA_CIA Qianshan New STD_CIA Guangyu Tieling PAG 9-10-2007" xfId="5851"/>
    <cellStyle name="_LTP 2005_Matrix_China PRO-FORMA_CIA Qianshan New STD_P3PP-New Store Programme" xfId="5852"/>
    <cellStyle name="_LTP 2005_Matrix_China PRO-FORMA_CIA Shangnan PAC 25-6-2008 v2" xfId="5853"/>
    <cellStyle name="_LTP 2005_Matrix_China PRO-FORMA_CIA STANDARD MODEL CHINA 2007 LTP_1" xfId="5854"/>
    <cellStyle name="_LTP 2005_Matrix_China PRO-FORMA_LTP CIA Model" xfId="5855"/>
    <cellStyle name="_LTP 2005_Matrix_China PRO-FORMA_LTP CIA Model_2008 Opening PnL_new model" xfId="5856"/>
    <cellStyle name="_LTP 2005_Matrix_China PRO-FORMA_LTP CIA Model_CIA Express" xfId="5857"/>
    <cellStyle name="_LTP 2005_Matrix_China PRO-FORMA_LTP CIA Model_CIA Express_CIA Express 6 years" xfId="5858"/>
    <cellStyle name="_LTP 2005_Matrix_China PRO-FORMA_LTP CIA Model_CIA Guangyu Tieling PAG 9-10-2007" xfId="5859"/>
    <cellStyle name="_LTP 2005_Matrix_China PRO-FORMA_LTP CIA Model_P3PP-New Store Programme" xfId="5860"/>
    <cellStyle name="_LTP 2005_Matrix_China PRO-FORMA_LTP CIA Model_With PnL ratio_1" xfId="5861"/>
    <cellStyle name="_LTP 2005_Matrix_China PRO-FORMA_LTP CIA Model_With PnL ratio_1_2008 Opening PnL_new model" xfId="5862"/>
    <cellStyle name="_LTP 2005_Matrix_China PRO-FORMA_LTP CIA Model_With PnL ratio_1_CIA Express" xfId="5863"/>
    <cellStyle name="_LTP 2005_Matrix_China PRO-FORMA_LTP CIA Model_With PnL ratio_1_CIA Express_CIA Express 6 years" xfId="5864"/>
    <cellStyle name="_LTP 2005_Matrix_China PRO-FORMA_LTP CIA Model_With PnL ratio_1_CIA Guangyu Tieling PAG 9-10-2007" xfId="5865"/>
    <cellStyle name="_LTP 2005_Matrix_China PRO-FORMA_LTP CIA Model_With PnL ratio_1_P3PP-New Store Programme" xfId="5866"/>
    <cellStyle name="_LTP 2005_Matrix_China PRO-FORMA_P3PP-New Store Programme" xfId="5867"/>
    <cellStyle name="_LTP 2005_Matrix_China PRO-FORMA_复件 CIA STANDARD MODEL CHINA 2007 LTP" xfId="5868"/>
    <cellStyle name="_LTP balance sheet consolidation v10" xfId="5869"/>
    <cellStyle name="_LTP balance sheet consolidation v8 2" xfId="5870"/>
    <cellStyle name="_LTP Model" xfId="5871"/>
    <cellStyle name="_LTP Model (New Format)" xfId="5872"/>
    <cellStyle name="_LTP Model (New Format)_1. International Summary_WW" xfId="5873"/>
    <cellStyle name="_LTP Model (New Format)_1. International Summary_WW_关键经营指标展示" xfId="5874"/>
    <cellStyle name="_LTP Model (New Format)_1. LTP Summary 2007_08" xfId="5875"/>
    <cellStyle name="_LTP Model (New Format)_1. LTP Summary 2007_08 Inc US" xfId="5876"/>
    <cellStyle name="_LTP Model (New Format)_2006-07 LTP International Summary_FINAL_06-11-06" xfId="5877"/>
    <cellStyle name="_LTP Model (New Format)_2006-07 LTP International Summary_FINAL_06-11-06_关键经营指标展示" xfId="5878"/>
    <cellStyle name="_LTP Model (New Format)_2007 Review Day China" xfId="5879"/>
    <cellStyle name="_LTP Model (New Format)_2007 Review Day China_关键经营指标展示" xfId="5880"/>
    <cellStyle name="_LTP Model (New Format)_2007 Review Day Czech" xfId="5881"/>
    <cellStyle name="_LTP Model (New Format)_2007 Review Day Czech_关键经营指标展示" xfId="5882"/>
    <cellStyle name="_LTP Model (New Format)_2007 Review Day Poland" xfId="5883"/>
    <cellStyle name="_LTP Model (New Format)_2007 Review Day Poland_关键经营指标展示" xfId="5884"/>
    <cellStyle name="_LTP Model (New Format)_2007-08 LTP Summary_TOPDOWN" xfId="5885"/>
    <cellStyle name="_LTP Model (New Format)_2007-08 LTP Summary_TOPDOWN_REBASED ON P3PP" xfId="5886"/>
    <cellStyle name="_LTP Model (New Format)_2007-08 LTP Summary_TOPDOWN_REBASED ON P3PP_关键经营指标展示" xfId="5887"/>
    <cellStyle name="_LTP Model (New Format)_2007-08 LTP Summary_TOPDOWN_v3" xfId="5888"/>
    <cellStyle name="_LTP Model (New Format)_2007-08 LTP Summary_TOPDOWN_v3_关键经营指标展示" xfId="5889"/>
    <cellStyle name="_LTP Model (New Format)_2007-08 LTP Summary_TOPDOWN_关键经营指标展示" xfId="5890"/>
    <cellStyle name="_LTP Model (New Format)_2007-08 LTP Summary_WW working" xfId="5891"/>
    <cellStyle name="_LTP Model (New Format)_2008 cfp draft" xfId="5892"/>
    <cellStyle name="_LTP Model (New Format)_2008 cfp draft_关键经营指标展示" xfId="5893"/>
    <cellStyle name="_LTP Model (New Format)_2008 Opening PnL_new model" xfId="5894"/>
    <cellStyle name="_LTP Model (New Format)_2008 planning day draft" xfId="5895"/>
    <cellStyle name="_LTP Model (New Format)_2008 planning day draft_关键经营指标展示" xfId="5896"/>
    <cellStyle name="_LTP Model (New Format)_A. Weekly Sales Summary" xfId="5897"/>
    <cellStyle name="_LTP Model (New Format)_Bob review pack (2)" xfId="5898"/>
    <cellStyle name="_LTP Model (New Format)_Bob review pack (2)_关键经营指标展示" xfId="5899"/>
    <cellStyle name="_LTP Model (New Format)_Bob review pack (3)" xfId="5900"/>
    <cellStyle name="_LTP Model (New Format)_Bob review pack (3)_关键经营指标展示" xfId="5901"/>
    <cellStyle name="_LTP Model (New Format)_Book1" xfId="5902"/>
    <cellStyle name="_LTP Model (New Format)_China CIA Model Jan 08" xfId="5903"/>
    <cellStyle name="_LTP Model (New Format)_China CIA Model Sep 08(2008 LTP)" xfId="5904"/>
    <cellStyle name="_LTP Model (New Format)_China High Level Deployment Plan and Costs v1 9Feb" xfId="5905"/>
    <cellStyle name="_LTP Model (New Format)_China High Level Deployment Plan and Costs v11 Sam" xfId="5906"/>
    <cellStyle name="_LTP Model (New Format)_China High Level Deployment Plan and Costs v29" xfId="5907"/>
    <cellStyle name="_LTP Model (New Format)_China High Level Deployment Plan and Costs v3 Alice" xfId="5908"/>
    <cellStyle name="_LTP Model (New Format)_China High Level Deployment Plan and Costs v30_final" xfId="5909"/>
    <cellStyle name="_LTP Model (New Format)_CIA Express 6 years" xfId="5910"/>
    <cellStyle name="_LTP Model (New Format)_CIA Guangyu Tieling PAG 9-10-2007" xfId="5911"/>
    <cellStyle name="_LTP Model (New Format)_CIA Qianshan New STD" xfId="5912"/>
    <cellStyle name="_LTP Model (New Format)_CIA Qianshan New STD_2008 Opening PnL_new model" xfId="5913"/>
    <cellStyle name="_LTP Model (New Format)_CIA Qianshan New STD_CIA Express" xfId="5914"/>
    <cellStyle name="_LTP Model (New Format)_CIA Qianshan New STD_CIA Express_CIA Express 6 years" xfId="5915"/>
    <cellStyle name="_LTP Model (New Format)_CIA Qianshan New STD_CIA Guangyu Tieling PAG 9-10-2007" xfId="5916"/>
    <cellStyle name="_LTP Model (New Format)_CIA Qianshan New STD_P3PP-New Store Programme" xfId="5917"/>
    <cellStyle name="_LTP Model (New Format)_CIA Shangnan PAC 25-6-2008 v2" xfId="5918"/>
    <cellStyle name="_LTP Model (New Format)_CIA STANDARD MODEL CHINA 2007 LTP_1" xfId="5919"/>
    <cellStyle name="_LTP Model (New Format)_Copy of China High Level Deployment Plan and Costs v5 Alice" xfId="5920"/>
    <cellStyle name="_LTP Model (New Format)_Deployment plan and resource_24FEB09_v5" xfId="5921"/>
    <cellStyle name="_LTP Model (New Format)_Deployment plan and resource_24FEB09_v6 to be checked" xfId="5922"/>
    <cellStyle name="_LTP Model (New Format)_dunnhumby Tesco Int LRP 0910 - example template PSV" xfId="5923"/>
    <cellStyle name="_LTP Model (New Format)_LTP CIA Model" xfId="5924"/>
    <cellStyle name="_LTP Model (New Format)_LTP CIA Model_2008 Opening PnL_new model" xfId="5925"/>
    <cellStyle name="_LTP Model (New Format)_LTP CIA Model_CIA Express" xfId="5926"/>
    <cellStyle name="_LTP Model (New Format)_LTP CIA Model_CIA Express_CIA Express 6 years" xfId="5927"/>
    <cellStyle name="_LTP Model (New Format)_LTP CIA Model_CIA Guangyu Tieling PAG 9-10-2007" xfId="5928"/>
    <cellStyle name="_LTP Model (New Format)_LTP CIA Model_P3PP-New Store Programme" xfId="5929"/>
    <cellStyle name="_LTP Model (New Format)_LTP CIA Model_With PnL ratio_1" xfId="5930"/>
    <cellStyle name="_LTP Model (New Format)_LTP CIA Model_With PnL ratio_1_2008 Opening PnL_new model" xfId="5931"/>
    <cellStyle name="_LTP Model (New Format)_LTP CIA Model_With PnL ratio_1_CIA Express" xfId="5932"/>
    <cellStyle name="_LTP Model (New Format)_LTP CIA Model_With PnL ratio_1_CIA Express_CIA Express 6 years" xfId="5933"/>
    <cellStyle name="_LTP Model (New Format)_LTP CIA Model_With PnL ratio_1_CIA Guangyu Tieling PAG 9-10-2007" xfId="5934"/>
    <cellStyle name="_LTP Model (New Format)_LTP CIA Model_With PnL ratio_1_P3PP-New Store Programme" xfId="5935"/>
    <cellStyle name="_LTP Model (New Format)_Overall IT plan summary_17FEBv2" xfId="5936"/>
    <cellStyle name="_LTP Model (New Format)_P13 Seasonal Events" xfId="5937"/>
    <cellStyle name="_LTP Model (New Format)_P3PP-New Store Programme" xfId="5938"/>
    <cellStyle name="_LTP Model (New Format)_Planning Day pack Template - blank" xfId="5939"/>
    <cellStyle name="_LTP Model (New Format)_Planning Day pack Template- Tem" xfId="5940"/>
    <cellStyle name="_LTP Model (New Format)_Poland Planning Day Pack" xfId="5941"/>
    <cellStyle name="_LTP Model (New Format)_Target affirmation" xfId="5942"/>
    <cellStyle name="_LTP Model (New Format)_WK34" xfId="5943"/>
    <cellStyle name="_LTP Model (New Format)_复件 CIA STANDARD MODEL CHINA 2007 LTP" xfId="5944"/>
    <cellStyle name="_LTP Model (New Format)_关键经营指标展示" xfId="5945"/>
    <cellStyle name="_LTP Model 02 June at 10-00(Sean)" xfId="5946"/>
    <cellStyle name="_LTP Model 02 June at 10-00(Sean)_1. International Summary_WW" xfId="5947"/>
    <cellStyle name="_LTP Model 02 June at 10-00(Sean)_1. International Summary_WW_关键经营指标展示" xfId="5948"/>
    <cellStyle name="_LTP Model 02 June at 10-00(Sean)_1. LTP Summary 2007_08" xfId="5949"/>
    <cellStyle name="_LTP Model 02 June at 10-00(Sean)_1. LTP Summary 2007_08 Inc US" xfId="5950"/>
    <cellStyle name="_LTP Model 02 June at 10-00(Sean)_2006-07 LTP International Summary_FINAL_06-11-06" xfId="5951"/>
    <cellStyle name="_LTP Model 02 June at 10-00(Sean)_2006-07 LTP International Summary_FINAL_06-11-06_关键经营指标展示" xfId="5952"/>
    <cellStyle name="_LTP Model 02 June at 10-00(Sean)_2007 Review Day China" xfId="5953"/>
    <cellStyle name="_LTP Model 02 June at 10-00(Sean)_2007 Review Day China_关键经营指标展示" xfId="5954"/>
    <cellStyle name="_LTP Model 02 June at 10-00(Sean)_2007 Review Day Czech" xfId="5955"/>
    <cellStyle name="_LTP Model 02 June at 10-00(Sean)_2007 Review Day Czech_关键经营指标展示" xfId="5956"/>
    <cellStyle name="_LTP Model 02 June at 10-00(Sean)_2007 Review Day Poland" xfId="5957"/>
    <cellStyle name="_LTP Model 02 June at 10-00(Sean)_2007 Review Day Poland_关键经营指标展示" xfId="5958"/>
    <cellStyle name="_LTP Model 02 June at 10-00(Sean)_2007-08 LTP Summary_TOPDOWN" xfId="5959"/>
    <cellStyle name="_LTP Model 02 June at 10-00(Sean)_2007-08 LTP Summary_TOPDOWN_REBASED ON P3PP" xfId="5960"/>
    <cellStyle name="_LTP Model 02 June at 10-00(Sean)_2007-08 LTP Summary_TOPDOWN_REBASED ON P3PP_关键经营指标展示" xfId="5961"/>
    <cellStyle name="_LTP Model 02 June at 10-00(Sean)_2007-08 LTP Summary_TOPDOWN_v3" xfId="5962"/>
    <cellStyle name="_LTP Model 02 June at 10-00(Sean)_2007-08 LTP Summary_TOPDOWN_v3_关键经营指标展示" xfId="5963"/>
    <cellStyle name="_LTP Model 02 June at 10-00(Sean)_2007-08 LTP Summary_TOPDOWN_关键经营指标展示" xfId="5964"/>
    <cellStyle name="_LTP Model 02 June at 10-00(Sean)_2007-08 LTP Summary_WW working" xfId="5965"/>
    <cellStyle name="_LTP Model 02 June at 10-00(Sean)_2008 cfp draft" xfId="5966"/>
    <cellStyle name="_LTP Model 02 June at 10-00(Sean)_2008 cfp draft_关键经营指标展示" xfId="5967"/>
    <cellStyle name="_LTP Model 02 June at 10-00(Sean)_2008 Opening PnL_new model" xfId="5968"/>
    <cellStyle name="_LTP Model 02 June at 10-00(Sean)_2008 planning day draft" xfId="5969"/>
    <cellStyle name="_LTP Model 02 June at 10-00(Sean)_2008 planning day draft_关键经营指标展示" xfId="5970"/>
    <cellStyle name="_LTP Model 02 June at 10-00(Sean)_A. Weekly Sales Summary" xfId="5971"/>
    <cellStyle name="_LTP Model 02 June at 10-00(Sean)_App B" xfId="5972"/>
    <cellStyle name="_LTP Model 02 June at 10-00(Sean)_Bob review pack (2)" xfId="5973"/>
    <cellStyle name="_LTP Model 02 June at 10-00(Sean)_Bob review pack (2)_关键经营指标展示" xfId="5974"/>
    <cellStyle name="_LTP Model 02 June at 10-00(Sean)_Bob review pack (3)" xfId="5975"/>
    <cellStyle name="_LTP Model 02 June at 10-00(Sean)_Bob review pack (3)_关键经营指标展示" xfId="5976"/>
    <cellStyle name="_LTP Model 02 June at 10-00(Sean)_Book1" xfId="5977"/>
    <cellStyle name="_LTP Model 02 June at 10-00(Sean)_China CIA Model Jan 08" xfId="5978"/>
    <cellStyle name="_LTP Model 02 June at 10-00(Sean)_China CIA Model Sep 08(2008 LTP)" xfId="5979"/>
    <cellStyle name="_LTP Model 02 June at 10-00(Sean)_China High Level Deployment Plan and Costs v1 9Feb" xfId="5980"/>
    <cellStyle name="_LTP Model 02 June at 10-00(Sean)_China High Level Deployment Plan and Costs v11 Sam" xfId="5981"/>
    <cellStyle name="_LTP Model 02 June at 10-00(Sean)_China High Level Deployment Plan and Costs v29" xfId="5982"/>
    <cellStyle name="_LTP Model 02 June at 10-00(Sean)_China High Level Deployment Plan and Costs v3 Alice" xfId="5983"/>
    <cellStyle name="_LTP Model 02 June at 10-00(Sean)_China High Level Deployment Plan and Costs v30_final" xfId="5984"/>
    <cellStyle name="_LTP Model 02 June at 10-00(Sean)_CIA Express 6 years" xfId="5985"/>
    <cellStyle name="_LTP Model 02 June at 10-00(Sean)_CIA Guangyu Tieling PAG 9-10-2007" xfId="5986"/>
    <cellStyle name="_LTP Model 02 June at 10-00(Sean)_CIA Qianshan New STD" xfId="5987"/>
    <cellStyle name="_LTP Model 02 June at 10-00(Sean)_CIA Qianshan New STD_2008 Opening PnL_new model" xfId="5988"/>
    <cellStyle name="_LTP Model 02 June at 10-00(Sean)_CIA Qianshan New STD_CIA Express" xfId="5989"/>
    <cellStyle name="_LTP Model 02 June at 10-00(Sean)_CIA Qianshan New STD_CIA Express_CIA Express 6 years" xfId="5990"/>
    <cellStyle name="_LTP Model 02 June at 10-00(Sean)_CIA Qianshan New STD_CIA Guangyu Tieling PAG 9-10-2007" xfId="5991"/>
    <cellStyle name="_LTP Model 02 June at 10-00(Sean)_CIA Qianshan New STD_P3PP-New Store Programme" xfId="5992"/>
    <cellStyle name="_LTP Model 02 June at 10-00(Sean)_CIA Shangnan PAC 25-6-2008 v2" xfId="5993"/>
    <cellStyle name="_LTP Model 02 June at 10-00(Sean)_CIA STANDARD MODEL CHINA 2007 LTP_1" xfId="5994"/>
    <cellStyle name="_LTP Model 02 June at 10-00(Sean)_Copy of China High Level Deployment Plan and Costs v5 Alice" xfId="5995"/>
    <cellStyle name="_LTP Model 02 June at 10-00(Sean)_Deployment plan and resource_24FEB09_v5" xfId="5996"/>
    <cellStyle name="_LTP Model 02 June at 10-00(Sean)_Deployment plan and resource_24FEB09_v6 to be checked" xfId="5997"/>
    <cellStyle name="_LTP Model 02 June at 10-00(Sean)_dunnhumby Tesco Int LRP 0910 - example template PSV" xfId="5998"/>
    <cellStyle name="_LTP Model 02 June at 10-00(Sean)_LTP CIA Model" xfId="5999"/>
    <cellStyle name="_LTP Model 02 June at 10-00(Sean)_LTP CIA Model_2008 Opening PnL_new model" xfId="6000"/>
    <cellStyle name="_LTP Model 02 June at 10-00(Sean)_LTP CIA Model_CIA Express" xfId="6001"/>
    <cellStyle name="_LTP Model 02 June at 10-00(Sean)_LTP CIA Model_CIA Express_CIA Express 6 years" xfId="6002"/>
    <cellStyle name="_LTP Model 02 June at 10-00(Sean)_LTP CIA Model_CIA Guangyu Tieling PAG 9-10-2007" xfId="6003"/>
    <cellStyle name="_LTP Model 02 June at 10-00(Sean)_LTP CIA Model_P3PP-New Store Programme" xfId="6004"/>
    <cellStyle name="_LTP Model 02 June at 10-00(Sean)_LTP CIA Model_With PnL ratio_1" xfId="6005"/>
    <cellStyle name="_LTP Model 02 June at 10-00(Sean)_LTP CIA Model_With PnL ratio_1_2008 Opening PnL_new model" xfId="6006"/>
    <cellStyle name="_LTP Model 02 June at 10-00(Sean)_LTP CIA Model_With PnL ratio_1_CIA Express" xfId="6007"/>
    <cellStyle name="_LTP Model 02 June at 10-00(Sean)_LTP CIA Model_With PnL ratio_1_CIA Express_CIA Express 6 years" xfId="6008"/>
    <cellStyle name="_LTP Model 02 June at 10-00(Sean)_LTP CIA Model_With PnL ratio_1_CIA Guangyu Tieling PAG 9-10-2007" xfId="6009"/>
    <cellStyle name="_LTP Model 02 June at 10-00(Sean)_LTP CIA Model_With PnL ratio_1_P3PP-New Store Programme" xfId="6010"/>
    <cellStyle name="_LTP Model 02 June at 10-00(Sean)_LTP Model" xfId="6011"/>
    <cellStyle name="_LTP Model 02 June at 10-00(Sean)_Overall IT plan summary_17FEBv2" xfId="6012"/>
    <cellStyle name="_LTP Model 02 June at 10-00(Sean)_P13 Seasonal Events" xfId="6013"/>
    <cellStyle name="_LTP Model 02 June at 10-00(Sean)_P3PP-New Store Programme" xfId="6014"/>
    <cellStyle name="_LTP Model 02 June at 10-00(Sean)_Planning Day pack Template - blank" xfId="6015"/>
    <cellStyle name="_LTP Model 02 June at 10-00(Sean)_Planning Day pack Template- Tem" xfId="6016"/>
    <cellStyle name="_LTP Model 02 June at 10-00(Sean)_Poland Planning Day Pack" xfId="6017"/>
    <cellStyle name="_LTP Model 02 June at 10-00(Sean)_Target affirmation" xfId="6018"/>
    <cellStyle name="_LTP Model 02 June at 10-00(Sean)_WK34" xfId="6019"/>
    <cellStyle name="_LTP Model 02 June at 10-00(Sean)_复件 CIA STANDARD MODEL CHINA 2007 LTP" xfId="6020"/>
    <cellStyle name="_LTP Model 02 June at 10-00(Sean)_关键经营指标展示" xfId="6021"/>
    <cellStyle name="_LTP Model Current_070404" xfId="6022"/>
    <cellStyle name="_LTP Model Current_070404_1. International Summary_WW" xfId="6023"/>
    <cellStyle name="_LTP Model Current_070404_1. International Summary_WW_关键经营指标展示" xfId="6024"/>
    <cellStyle name="_LTP Model Current_070404_1. LTP Summary 2007_08" xfId="6025"/>
    <cellStyle name="_LTP Model Current_070404_1. LTP Summary 2007_08 Inc US" xfId="6026"/>
    <cellStyle name="_LTP Model Current_070404_2006-07 LTP International Summary_FINAL_06-11-06" xfId="6027"/>
    <cellStyle name="_LTP Model Current_070404_2006-07 LTP International Summary_FINAL_06-11-06_关键经营指标展示" xfId="6028"/>
    <cellStyle name="_LTP Model Current_070404_2007 Review Day China" xfId="6029"/>
    <cellStyle name="_LTP Model Current_070404_2007 Review Day China_关键经营指标展示" xfId="6030"/>
    <cellStyle name="_LTP Model Current_070404_2007 Review Day Czech" xfId="6031"/>
    <cellStyle name="_LTP Model Current_070404_2007 Review Day Czech_关键经营指标展示" xfId="6032"/>
    <cellStyle name="_LTP Model Current_070404_2007 Review Day Poland" xfId="6033"/>
    <cellStyle name="_LTP Model Current_070404_2007 Review Day Poland_关键经营指标展示" xfId="6034"/>
    <cellStyle name="_LTP Model Current_070404_2007-08 LTP Summary_TOPDOWN" xfId="6035"/>
    <cellStyle name="_LTP Model Current_070404_2007-08 LTP Summary_TOPDOWN_REBASED ON P3PP" xfId="6036"/>
    <cellStyle name="_LTP Model Current_070404_2007-08 LTP Summary_TOPDOWN_REBASED ON P3PP_关键经营指标展示" xfId="6037"/>
    <cellStyle name="_LTP Model Current_070404_2007-08 LTP Summary_TOPDOWN_v3" xfId="6038"/>
    <cellStyle name="_LTP Model Current_070404_2007-08 LTP Summary_TOPDOWN_v3_关键经营指标展示" xfId="6039"/>
    <cellStyle name="_LTP Model Current_070404_2007-08 LTP Summary_TOPDOWN_关键经营指标展示" xfId="6040"/>
    <cellStyle name="_LTP Model Current_070404_2007-08 LTP Summary_WW working" xfId="6041"/>
    <cellStyle name="_LTP Model Current_070404_2008 cfp draft" xfId="6042"/>
    <cellStyle name="_LTP Model Current_070404_2008 cfp draft_关键经营指标展示" xfId="6043"/>
    <cellStyle name="_LTP Model Current_070404_2008 Opening PnL_new model" xfId="6044"/>
    <cellStyle name="_LTP Model Current_070404_2008 planning day draft" xfId="6045"/>
    <cellStyle name="_LTP Model Current_070404_2008 planning day draft_关键经营指标展示" xfId="6046"/>
    <cellStyle name="_LTP Model Current_070404_A. Weekly Sales Summary" xfId="6047"/>
    <cellStyle name="_LTP Model Current_070404_App B" xfId="6048"/>
    <cellStyle name="_LTP Model Current_070404_Bob review pack (2)" xfId="6049"/>
    <cellStyle name="_LTP Model Current_070404_Bob review pack (2)_关键经营指标展示" xfId="6050"/>
    <cellStyle name="_LTP Model Current_070404_Bob review pack (3)" xfId="6051"/>
    <cellStyle name="_LTP Model Current_070404_Bob review pack (3)_关键经营指标展示" xfId="6052"/>
    <cellStyle name="_LTP Model Current_070404_Book1" xfId="6053"/>
    <cellStyle name="_LTP Model Current_070404_China CIA Model Jan 08" xfId="6054"/>
    <cellStyle name="_LTP Model Current_070404_China CIA Model Sep 08(2008 LTP)" xfId="6055"/>
    <cellStyle name="_LTP Model Current_070404_China High Level Deployment Plan and Costs v1 9Feb" xfId="6056"/>
    <cellStyle name="_LTP Model Current_070404_China High Level Deployment Plan and Costs v11 Sam" xfId="6057"/>
    <cellStyle name="_LTP Model Current_070404_China High Level Deployment Plan and Costs v29" xfId="6058"/>
    <cellStyle name="_LTP Model Current_070404_China High Level Deployment Plan and Costs v3 Alice" xfId="6059"/>
    <cellStyle name="_LTP Model Current_070404_China High Level Deployment Plan and Costs v30_final" xfId="6060"/>
    <cellStyle name="_LTP Model Current_070404_CIA Express 6 years" xfId="6061"/>
    <cellStyle name="_LTP Model Current_070404_CIA Guangyu Tieling PAG 9-10-2007" xfId="6062"/>
    <cellStyle name="_LTP Model Current_070404_CIA Qianshan New STD" xfId="6063"/>
    <cellStyle name="_LTP Model Current_070404_CIA Qianshan New STD_2008 Opening PnL_new model" xfId="6064"/>
    <cellStyle name="_LTP Model Current_070404_CIA Qianshan New STD_CIA Express" xfId="6065"/>
    <cellStyle name="_LTP Model Current_070404_CIA Qianshan New STD_CIA Express_CIA Express 6 years" xfId="6066"/>
    <cellStyle name="_LTP Model Current_070404_CIA Qianshan New STD_CIA Guangyu Tieling PAG 9-10-2007" xfId="6067"/>
    <cellStyle name="_LTP Model Current_070404_CIA Qianshan New STD_P3PP-New Store Programme" xfId="6068"/>
    <cellStyle name="_LTP Model Current_070404_CIA Shangnan PAC 25-6-2008 v2" xfId="6069"/>
    <cellStyle name="_LTP Model Current_070404_CIA STANDARD MODEL CHINA 2007 LTP_1" xfId="6070"/>
    <cellStyle name="_LTP Model Current_070404_Copy of China High Level Deployment Plan and Costs v5 Alice" xfId="6071"/>
    <cellStyle name="_LTP Model Current_070404_Deployment plan and resource_24FEB09_v5" xfId="6072"/>
    <cellStyle name="_LTP Model Current_070404_Deployment plan and resource_24FEB09_v6 to be checked" xfId="6073"/>
    <cellStyle name="_LTP Model Current_070404_dunnhumby Tesco Int LRP 0910 - example template PSV" xfId="6074"/>
    <cellStyle name="_LTP Model Current_070404_LTP CIA Model" xfId="6075"/>
    <cellStyle name="_LTP Model Current_070404_LTP CIA Model_2008 Opening PnL_new model" xfId="6076"/>
    <cellStyle name="_LTP Model Current_070404_LTP CIA Model_CIA Express" xfId="6077"/>
    <cellStyle name="_LTP Model Current_070404_LTP CIA Model_CIA Express_CIA Express 6 years" xfId="6078"/>
    <cellStyle name="_LTP Model Current_070404_LTP CIA Model_CIA Guangyu Tieling PAG 9-10-2007" xfId="6079"/>
    <cellStyle name="_LTP Model Current_070404_LTP CIA Model_P3PP-New Store Programme" xfId="6080"/>
    <cellStyle name="_LTP Model Current_070404_LTP CIA Model_With PnL ratio_1" xfId="6081"/>
    <cellStyle name="_LTP Model Current_070404_LTP CIA Model_With PnL ratio_1_2008 Opening PnL_new model" xfId="6082"/>
    <cellStyle name="_LTP Model Current_070404_LTP CIA Model_With PnL ratio_1_CIA Express" xfId="6083"/>
    <cellStyle name="_LTP Model Current_070404_LTP CIA Model_With PnL ratio_1_CIA Express_CIA Express 6 years" xfId="6084"/>
    <cellStyle name="_LTP Model Current_070404_LTP CIA Model_With PnL ratio_1_CIA Guangyu Tieling PAG 9-10-2007" xfId="6085"/>
    <cellStyle name="_LTP Model Current_070404_LTP CIA Model_With PnL ratio_1_P3PP-New Store Programme" xfId="6086"/>
    <cellStyle name="_LTP Model Current_070404_LTP Model" xfId="6087"/>
    <cellStyle name="_LTP Model Current_070404_Overall IT plan summary_17FEBv2" xfId="6088"/>
    <cellStyle name="_LTP Model Current_070404_P13 Seasonal Events" xfId="6089"/>
    <cellStyle name="_LTP Model Current_070404_P3PP-New Store Programme" xfId="6090"/>
    <cellStyle name="_LTP Model Current_070404_Planning Day pack Template - blank" xfId="6091"/>
    <cellStyle name="_LTP Model Current_070404_Planning Day pack Template- Tem" xfId="6092"/>
    <cellStyle name="_LTP Model Current_070404_Poland Planning Day Pack" xfId="6093"/>
    <cellStyle name="_LTP Model Current_070404_Target affirmation" xfId="6094"/>
    <cellStyle name="_LTP Model Current_070404_WK34" xfId="6095"/>
    <cellStyle name="_LTP Model Current_070404_复件 CIA STANDARD MODEL CHINA 2007 LTP" xfId="6096"/>
    <cellStyle name="_LTP Model Current_070404_关键经营指标展示" xfId="6097"/>
    <cellStyle name="_LTP_Thai Model_5-test2003" xfId="6098"/>
    <cellStyle name="_LTP_Thai Model_5-test2003_1. International Summary_WW" xfId="6099"/>
    <cellStyle name="_LTP_Thai Model_5-test2003_1. International Summary_WW_关键经营指标展示" xfId="6100"/>
    <cellStyle name="_LTP_Thai Model_5-test2003_1. LTP Summary 2007_08" xfId="6101"/>
    <cellStyle name="_LTP_Thai Model_5-test2003_1. LTP Summary 2007_08 Inc US" xfId="6102"/>
    <cellStyle name="_LTP_Thai Model_5-test2003_2006-07 LTP International Summary_FINAL_06-11-06" xfId="6103"/>
    <cellStyle name="_LTP_Thai Model_5-test2003_2006-07 LTP International Summary_FINAL_06-11-06_关键经营指标展示" xfId="6104"/>
    <cellStyle name="_LTP_Thai Model_5-test2003_2007 Review Day China" xfId="6105"/>
    <cellStyle name="_LTP_Thai Model_5-test2003_2007 Review Day China_关键经营指标展示" xfId="6106"/>
    <cellStyle name="_LTP_Thai Model_5-test2003_2007 Review Day Czech" xfId="6107"/>
    <cellStyle name="_LTP_Thai Model_5-test2003_2007 Review Day Czech_关键经营指标展示" xfId="6108"/>
    <cellStyle name="_LTP_Thai Model_5-test2003_2007 Review Day Poland" xfId="6109"/>
    <cellStyle name="_LTP_Thai Model_5-test2003_2007 Review Day Poland_关键经营指标展示" xfId="6110"/>
    <cellStyle name="_LTP_Thai Model_5-test2003_2007-08 LTP Summary_TOPDOWN" xfId="6111"/>
    <cellStyle name="_LTP_Thai Model_5-test2003_2007-08 LTP Summary_TOPDOWN_REBASED ON P3PP" xfId="6112"/>
    <cellStyle name="_LTP_Thai Model_5-test2003_2007-08 LTP Summary_TOPDOWN_REBASED ON P3PP_关键经营指标展示" xfId="6113"/>
    <cellStyle name="_LTP_Thai Model_5-test2003_2007-08 LTP Summary_TOPDOWN_v3" xfId="6114"/>
    <cellStyle name="_LTP_Thai Model_5-test2003_2007-08 LTP Summary_TOPDOWN_v3_关键经营指标展示" xfId="6115"/>
    <cellStyle name="_LTP_Thai Model_5-test2003_2007-08 LTP Summary_TOPDOWN_关键经营指标展示" xfId="6116"/>
    <cellStyle name="_LTP_Thai Model_5-test2003_2007-08 LTP Summary_WW working" xfId="6117"/>
    <cellStyle name="_LTP_Thai Model_5-test2003_2008 cfp draft" xfId="6118"/>
    <cellStyle name="_LTP_Thai Model_5-test2003_2008 cfp draft_关键经营指标展示" xfId="6119"/>
    <cellStyle name="_LTP_Thai Model_5-test2003_2008 Opening PnL_new model" xfId="6120"/>
    <cellStyle name="_LTP_Thai Model_5-test2003_2008 planning day draft" xfId="6121"/>
    <cellStyle name="_LTP_Thai Model_5-test2003_2008 planning day draft_关键经营指标展示" xfId="6122"/>
    <cellStyle name="_LTP_Thai Model_5-test2003_A. Weekly Sales Summary" xfId="6123"/>
    <cellStyle name="_LTP_Thai Model_5-test2003_Bob review pack (2)" xfId="6124"/>
    <cellStyle name="_LTP_Thai Model_5-test2003_Bob review pack (2)_关键经营指标展示" xfId="6125"/>
    <cellStyle name="_LTP_Thai Model_5-test2003_Bob review pack (3)" xfId="6126"/>
    <cellStyle name="_LTP_Thai Model_5-test2003_Bob review pack (3)_关键经营指标展示" xfId="6127"/>
    <cellStyle name="_LTP_Thai Model_5-test2003_Book1" xfId="6128"/>
    <cellStyle name="_LTP_Thai Model_5-test2003_China CIA Model Jan 08" xfId="6129"/>
    <cellStyle name="_LTP_Thai Model_5-test2003_China CIA Model Sep 08(2008 LTP)" xfId="6130"/>
    <cellStyle name="_LTP_Thai Model_5-test2003_China High Level Deployment Plan and Costs v1 9Feb" xfId="6131"/>
    <cellStyle name="_LTP_Thai Model_5-test2003_China High Level Deployment Plan and Costs v11 Sam" xfId="6132"/>
    <cellStyle name="_LTP_Thai Model_5-test2003_China High Level Deployment Plan and Costs v29" xfId="6133"/>
    <cellStyle name="_LTP_Thai Model_5-test2003_China High Level Deployment Plan and Costs v3 Alice" xfId="6134"/>
    <cellStyle name="_LTP_Thai Model_5-test2003_China High Level Deployment Plan and Costs v30_final" xfId="6135"/>
    <cellStyle name="_LTP_Thai Model_5-test2003_CIA Express 6 years" xfId="6136"/>
    <cellStyle name="_LTP_Thai Model_5-test2003_CIA Guangyu Tieling PAG 9-10-2007" xfId="6137"/>
    <cellStyle name="_LTP_Thai Model_5-test2003_CIA Qianshan New STD" xfId="6138"/>
    <cellStyle name="_LTP_Thai Model_5-test2003_CIA Qianshan New STD_2008 Opening PnL_new model" xfId="6139"/>
    <cellStyle name="_LTP_Thai Model_5-test2003_CIA Qianshan New STD_CIA Express" xfId="6140"/>
    <cellStyle name="_LTP_Thai Model_5-test2003_CIA Qianshan New STD_CIA Express_CIA Express 6 years" xfId="6141"/>
    <cellStyle name="_LTP_Thai Model_5-test2003_CIA Qianshan New STD_CIA Guangyu Tieling PAG 9-10-2007" xfId="6142"/>
    <cellStyle name="_LTP_Thai Model_5-test2003_CIA Qianshan New STD_P3PP-New Store Programme" xfId="6143"/>
    <cellStyle name="_LTP_Thai Model_5-test2003_CIA Shangnan PAC 25-6-2008 v2" xfId="6144"/>
    <cellStyle name="_LTP_Thai Model_5-test2003_CIA STANDARD MODEL CHINA 2007 LTP_1" xfId="6145"/>
    <cellStyle name="_LTP_Thai Model_5-test2003_Copy of China High Level Deployment Plan and Costs v5 Alice" xfId="6146"/>
    <cellStyle name="_LTP_Thai Model_5-test2003_Deployment plan and resource_24FEB09_v5" xfId="6147"/>
    <cellStyle name="_LTP_Thai Model_5-test2003_Deployment plan and resource_24FEB09_v6 to be checked" xfId="6148"/>
    <cellStyle name="_LTP_Thai Model_5-test2003_dunnhumby Tesco Int LRP 0910 - example template PSV" xfId="6149"/>
    <cellStyle name="_LTP_Thai Model_5-test2003_LTP CIA Model" xfId="6150"/>
    <cellStyle name="_LTP_Thai Model_5-test2003_LTP CIA Model_2008 Opening PnL_new model" xfId="6151"/>
    <cellStyle name="_LTP_Thai Model_5-test2003_LTP CIA Model_CIA Express" xfId="6152"/>
    <cellStyle name="_LTP_Thai Model_5-test2003_LTP CIA Model_CIA Express_CIA Express 6 years" xfId="6153"/>
    <cellStyle name="_LTP_Thai Model_5-test2003_LTP CIA Model_CIA Guangyu Tieling PAG 9-10-2007" xfId="6154"/>
    <cellStyle name="_LTP_Thai Model_5-test2003_LTP CIA Model_P3PP-New Store Programme" xfId="6155"/>
    <cellStyle name="_LTP_Thai Model_5-test2003_LTP CIA Model_With PnL ratio_1" xfId="6156"/>
    <cellStyle name="_LTP_Thai Model_5-test2003_LTP CIA Model_With PnL ratio_1_2008 Opening PnL_new model" xfId="6157"/>
    <cellStyle name="_LTP_Thai Model_5-test2003_LTP CIA Model_With PnL ratio_1_CIA Express" xfId="6158"/>
    <cellStyle name="_LTP_Thai Model_5-test2003_LTP CIA Model_With PnL ratio_1_CIA Express_CIA Express 6 years" xfId="6159"/>
    <cellStyle name="_LTP_Thai Model_5-test2003_LTP CIA Model_With PnL ratio_1_CIA Guangyu Tieling PAG 9-10-2007" xfId="6160"/>
    <cellStyle name="_LTP_Thai Model_5-test2003_LTP CIA Model_With PnL ratio_1_P3PP-New Store Programme" xfId="6161"/>
    <cellStyle name="_LTP_Thai Model_5-test2003_Overall IT plan summary_17FEBv2" xfId="6162"/>
    <cellStyle name="_LTP_Thai Model_5-test2003_P13 Seasonal Events" xfId="6163"/>
    <cellStyle name="_LTP_Thai Model_5-test2003_P3PP-New Store Programme" xfId="6164"/>
    <cellStyle name="_LTP_Thai Model_5-test2003_Planning Day pack Template - blank" xfId="6165"/>
    <cellStyle name="_LTP_Thai Model_5-test2003_Planning Day pack Template- Tem" xfId="6166"/>
    <cellStyle name="_LTP_Thai Model_5-test2003_Poland Planning Day Pack" xfId="6167"/>
    <cellStyle name="_LTP_Thai Model_5-test2003_Target affirmation" xfId="6168"/>
    <cellStyle name="_LTP_Thai Model_5-test2003_WK34" xfId="6169"/>
    <cellStyle name="_LTP_Thai Model_5-test2003_复件 CIA STANDARD MODEL CHINA 2007 LTP" xfId="6170"/>
    <cellStyle name="_LTP_Thai Model_5-test2003_关键经营指标展示" xfId="6171"/>
    <cellStyle name="_LTP_Thai Model_P3 2004_Hyper" xfId="6172"/>
    <cellStyle name="_LTP_Thai Model_P3 2004_Hyper_1. International Summary_WW" xfId="6173"/>
    <cellStyle name="_LTP_Thai Model_P3 2004_Hyper_1. International Summary_WW_关键经营指标展示" xfId="6174"/>
    <cellStyle name="_LTP_Thai Model_P3 2004_Hyper_1. LTP Summary 2007_08" xfId="6175"/>
    <cellStyle name="_LTP_Thai Model_P3 2004_Hyper_1. LTP Summary 2007_08 Inc US" xfId="6176"/>
    <cellStyle name="_LTP_Thai Model_P3 2004_Hyper_2006-07 LTP International Summary_FINAL_06-11-06" xfId="6177"/>
    <cellStyle name="_LTP_Thai Model_P3 2004_Hyper_2006-07 LTP International Summary_FINAL_06-11-06_关键经营指标展示" xfId="6178"/>
    <cellStyle name="_LTP_Thai Model_P3 2004_Hyper_2007 Review Day China" xfId="6179"/>
    <cellStyle name="_LTP_Thai Model_P3 2004_Hyper_2007 Review Day China_关键经营指标展示" xfId="6180"/>
    <cellStyle name="_LTP_Thai Model_P3 2004_Hyper_2007 Review Day Czech" xfId="6181"/>
    <cellStyle name="_LTP_Thai Model_P3 2004_Hyper_2007 Review Day Czech_关键经营指标展示" xfId="6182"/>
    <cellStyle name="_LTP_Thai Model_P3 2004_Hyper_2007 Review Day Poland" xfId="6183"/>
    <cellStyle name="_LTP_Thai Model_P3 2004_Hyper_2007 Review Day Poland_关键经营指标展示" xfId="6184"/>
    <cellStyle name="_LTP_Thai Model_P3 2004_Hyper_2007-08 LTP Summary_TOPDOWN" xfId="6185"/>
    <cellStyle name="_LTP_Thai Model_P3 2004_Hyper_2007-08 LTP Summary_TOPDOWN_REBASED ON P3PP" xfId="6186"/>
    <cellStyle name="_LTP_Thai Model_P3 2004_Hyper_2007-08 LTP Summary_TOPDOWN_REBASED ON P3PP_关键经营指标展示" xfId="6187"/>
    <cellStyle name="_LTP_Thai Model_P3 2004_Hyper_2007-08 LTP Summary_TOPDOWN_v3" xfId="6188"/>
    <cellStyle name="_LTP_Thai Model_P3 2004_Hyper_2007-08 LTP Summary_TOPDOWN_v3_关键经营指标展示" xfId="6189"/>
    <cellStyle name="_LTP_Thai Model_P3 2004_Hyper_2007-08 LTP Summary_TOPDOWN_关键经营指标展示" xfId="6190"/>
    <cellStyle name="_LTP_Thai Model_P3 2004_Hyper_2007-08 LTP Summary_WW working" xfId="6191"/>
    <cellStyle name="_LTP_Thai Model_P3 2004_Hyper_2008 cfp draft" xfId="6192"/>
    <cellStyle name="_LTP_Thai Model_P3 2004_Hyper_2008 cfp draft_关键经营指标展示" xfId="6193"/>
    <cellStyle name="_LTP_Thai Model_P3 2004_Hyper_2008 Opening PnL_new model" xfId="6194"/>
    <cellStyle name="_LTP_Thai Model_P3 2004_Hyper_2008 planning day draft" xfId="6195"/>
    <cellStyle name="_LTP_Thai Model_P3 2004_Hyper_2008 planning day draft_关键经营指标展示" xfId="6196"/>
    <cellStyle name="_LTP_Thai Model_P3 2004_Hyper_A. Weekly Sales Summary" xfId="6197"/>
    <cellStyle name="_LTP_Thai Model_P3 2004_Hyper_Bob review pack (2)" xfId="6198"/>
    <cellStyle name="_LTP_Thai Model_P3 2004_Hyper_Bob review pack (2)_关键经营指标展示" xfId="6199"/>
    <cellStyle name="_LTP_Thai Model_P3 2004_Hyper_Bob review pack (3)" xfId="6200"/>
    <cellStyle name="_LTP_Thai Model_P3 2004_Hyper_Bob review pack (3)_关键经营指标展示" xfId="6201"/>
    <cellStyle name="_LTP_Thai Model_P3 2004_Hyper_Book1" xfId="6202"/>
    <cellStyle name="_LTP_Thai Model_P3 2004_Hyper_China CIA Model Jan 08" xfId="6203"/>
    <cellStyle name="_LTP_Thai Model_P3 2004_Hyper_China CIA Model Sep 08(2008 LTP)" xfId="6204"/>
    <cellStyle name="_LTP_Thai Model_P3 2004_Hyper_China High Level Deployment Plan and Costs v1 9Feb" xfId="6205"/>
    <cellStyle name="_LTP_Thai Model_P3 2004_Hyper_China High Level Deployment Plan and Costs v11 Sam" xfId="6206"/>
    <cellStyle name="_LTP_Thai Model_P3 2004_Hyper_China High Level Deployment Plan and Costs v29" xfId="6207"/>
    <cellStyle name="_LTP_Thai Model_P3 2004_Hyper_China High Level Deployment Plan and Costs v3 Alice" xfId="6208"/>
    <cellStyle name="_LTP_Thai Model_P3 2004_Hyper_China High Level Deployment Plan and Costs v30_final" xfId="6209"/>
    <cellStyle name="_LTP_Thai Model_P3 2004_Hyper_CIA Express 6 years" xfId="6210"/>
    <cellStyle name="_LTP_Thai Model_P3 2004_Hyper_CIA Guangyu Tieling PAG 9-10-2007" xfId="6211"/>
    <cellStyle name="_LTP_Thai Model_P3 2004_Hyper_CIA Qianshan New STD" xfId="6212"/>
    <cellStyle name="_LTP_Thai Model_P3 2004_Hyper_CIA Qianshan New STD_2008 Opening PnL_new model" xfId="6213"/>
    <cellStyle name="_LTP_Thai Model_P3 2004_Hyper_CIA Qianshan New STD_CIA Express" xfId="6214"/>
    <cellStyle name="_LTP_Thai Model_P3 2004_Hyper_CIA Qianshan New STD_CIA Express_CIA Express 6 years" xfId="6215"/>
    <cellStyle name="_LTP_Thai Model_P3 2004_Hyper_CIA Qianshan New STD_CIA Guangyu Tieling PAG 9-10-2007" xfId="6216"/>
    <cellStyle name="_LTP_Thai Model_P3 2004_Hyper_CIA Qianshan New STD_P3PP-New Store Programme" xfId="6217"/>
    <cellStyle name="_LTP_Thai Model_P3 2004_Hyper_CIA Shangnan PAC 25-6-2008 v2" xfId="6218"/>
    <cellStyle name="_LTP_Thai Model_P3 2004_Hyper_CIA STANDARD MODEL CHINA 2007 LTP_1" xfId="6219"/>
    <cellStyle name="_LTP_Thai Model_P3 2004_Hyper_Copy of China High Level Deployment Plan and Costs v5 Alice" xfId="6220"/>
    <cellStyle name="_LTP_Thai Model_P3 2004_Hyper_Deployment plan and resource_24FEB09_v5" xfId="6221"/>
    <cellStyle name="_LTP_Thai Model_P3 2004_Hyper_Deployment plan and resource_24FEB09_v6 to be checked" xfId="6222"/>
    <cellStyle name="_LTP_Thai Model_P3 2004_Hyper_dunnhumby Tesco Int LRP 0910 - example template PSV" xfId="6223"/>
    <cellStyle name="_LTP_Thai Model_P3 2004_Hyper_LTP CIA Model" xfId="6224"/>
    <cellStyle name="_LTP_Thai Model_P3 2004_Hyper_LTP CIA Model_2008 Opening PnL_new model" xfId="6225"/>
    <cellStyle name="_LTP_Thai Model_P3 2004_Hyper_LTP CIA Model_CIA Express" xfId="6226"/>
    <cellStyle name="_LTP_Thai Model_P3 2004_Hyper_LTP CIA Model_CIA Express_CIA Express 6 years" xfId="6227"/>
    <cellStyle name="_LTP_Thai Model_P3 2004_Hyper_LTP CIA Model_CIA Guangyu Tieling PAG 9-10-2007" xfId="6228"/>
    <cellStyle name="_LTP_Thai Model_P3 2004_Hyper_LTP CIA Model_P3PP-New Store Programme" xfId="6229"/>
    <cellStyle name="_LTP_Thai Model_P3 2004_Hyper_LTP CIA Model_With PnL ratio_1" xfId="6230"/>
    <cellStyle name="_LTP_Thai Model_P3 2004_Hyper_LTP CIA Model_With PnL ratio_1_2008 Opening PnL_new model" xfId="6231"/>
    <cellStyle name="_LTP_Thai Model_P3 2004_Hyper_LTP CIA Model_With PnL ratio_1_CIA Express" xfId="6232"/>
    <cellStyle name="_LTP_Thai Model_P3 2004_Hyper_LTP CIA Model_With PnL ratio_1_CIA Express_CIA Express 6 years" xfId="6233"/>
    <cellStyle name="_LTP_Thai Model_P3 2004_Hyper_LTP CIA Model_With PnL ratio_1_CIA Guangyu Tieling PAG 9-10-2007" xfId="6234"/>
    <cellStyle name="_LTP_Thai Model_P3 2004_Hyper_LTP CIA Model_With PnL ratio_1_P3PP-New Store Programme" xfId="6235"/>
    <cellStyle name="_LTP_Thai Model_P3 2004_Hyper_Overall IT plan summary_17FEBv2" xfId="6236"/>
    <cellStyle name="_LTP_Thai Model_P3 2004_Hyper_P13 Seasonal Events" xfId="6237"/>
    <cellStyle name="_LTP_Thai Model_P3 2004_Hyper_P3PP-New Store Programme" xfId="6238"/>
    <cellStyle name="_LTP_Thai Model_P3 2004_Hyper_Planning Day pack Template - blank" xfId="6239"/>
    <cellStyle name="_LTP_Thai Model_P3 2004_Hyper_Planning Day pack Template- Tem" xfId="6240"/>
    <cellStyle name="_LTP_Thai Model_P3 2004_Hyper_Poland Planning Day Pack" xfId="6241"/>
    <cellStyle name="_LTP_Thai Model_P3 2004_Hyper_Target affirmation" xfId="6242"/>
    <cellStyle name="_LTP_Thai Model_P3 2004_Hyper_WK34" xfId="6243"/>
    <cellStyle name="_LTP_Thai Model_P3 2004_Hyper_复件 CIA STANDARD MODEL CHINA 2007 LTP" xfId="6244"/>
    <cellStyle name="_LTP_Thai Model_P3 2004_Hyper_关键经营指标展示" xfId="6245"/>
    <cellStyle name="_MA HM-November-01 as values" xfId="6246"/>
    <cellStyle name="_MA HM-November-01 as values_accout mapping" xfId="6247"/>
    <cellStyle name="_MA HM-November-01 as values_Book2" xfId="6248"/>
    <cellStyle name="_MA HM-November-01 as values_Book2_Copy of Development ITG 0910" xfId="6249"/>
    <cellStyle name="_MA HM-November-01 as values_Book2_Copy of Development ITG 0910_关键经营指标展示" xfId="6250"/>
    <cellStyle name="_MA HM-November-01 as values_Book2_Development ITG 0910" xfId="6251"/>
    <cellStyle name="_MA HM-November-01 as values_Book2_Development ITG 0910_关键经营指标展示" xfId="6252"/>
    <cellStyle name="_MA HM-November-01 as values_Book2_ITG Proforma 2008-09 - input" xfId="6253"/>
    <cellStyle name="_MA HM-November-01 as values_Book2_ITG Proforma 2008-09 - input_关键经营指标展示" xfId="6254"/>
    <cellStyle name="_MA HM-November-01 as values_Book2_Korea ITG 0809 (Acquistion File)" xfId="6255"/>
    <cellStyle name="_MA HM-November-01 as values_Book2_Korea ITG 0809 (Acquistion File)_关键经营指标展示" xfId="6256"/>
    <cellStyle name="_MA HM-November-01 as values_Book2_Model ITG for format changes" xfId="6257"/>
    <cellStyle name="_MA HM-November-01 as values_Book2_Model ITG for format changes_关键经营指标展示" xfId="6258"/>
    <cellStyle name="_MA HM-November-01 as values_Book2_关键经营指标展示" xfId="6259"/>
    <cellStyle name="_MA HM-November-01 as values_Czech ITG" xfId="6260"/>
    <cellStyle name="_MA HM-November-01 as values_Czech ITG_Copy of Development ITG 0910" xfId="6261"/>
    <cellStyle name="_MA HM-November-01 as values_Czech ITG_Copy of Development ITG 0910_关键经营指标展示" xfId="6262"/>
    <cellStyle name="_MA HM-November-01 as values_Czech ITG_Development ITG 0910" xfId="6263"/>
    <cellStyle name="_MA HM-November-01 as values_Czech ITG_Development ITG 0910_关键经营指标展示" xfId="6264"/>
    <cellStyle name="_MA HM-November-01 as values_Czech ITG_ITG Proforma 2008-09 - input" xfId="6265"/>
    <cellStyle name="_MA HM-November-01 as values_Czech ITG_ITG Proforma 2008-09 - input_关键经营指标展示" xfId="6266"/>
    <cellStyle name="_MA HM-November-01 as values_Czech ITG_Korea ITG 0809 (Acquistion File)" xfId="6267"/>
    <cellStyle name="_MA HM-November-01 as values_Czech ITG_Korea ITG 0809 (Acquistion File)_关键经营指标展示" xfId="6268"/>
    <cellStyle name="_MA HM-November-01 as values_Czech ITG_Model ITG for format changes" xfId="6269"/>
    <cellStyle name="_MA HM-November-01 as values_Czech ITG_Model ITG for format changes_关键经营指标展示" xfId="6270"/>
    <cellStyle name="_MA HM-November-01 as values_Czech ITG_关键经营指标展示" xfId="6271"/>
    <cellStyle name="_MA HM-November-01 as values_P&amp;L" xfId="6272"/>
    <cellStyle name="_MA HM-November-01 as values_Regional Return_China half year Asset Valuation_1 (2)" xfId="6273"/>
    <cellStyle name="_MA HM-November-01 as values_Regional Return_KOREA_090601 S (2)" xfId="6274"/>
    <cellStyle name="_MA HM-November-01 as values_Regional Return_KOREA_090730 s" xfId="6275"/>
    <cellStyle name="_MA HM-November-01 as values_SALES MARGIN - BACKUP ANALYSIS (DEC-01)" xfId="6276"/>
    <cellStyle name="_MA HM-November-01 as values_SALES MARGIN - BACKUP ANALYSIS (DEC-01)_accout mapping" xfId="6277"/>
    <cellStyle name="_MA HM-November-01 as values_SALES MARGIN - BACKUP ANALYSIS (DEC-01)_Book2" xfId="6278"/>
    <cellStyle name="_MA HM-November-01 as values_SALES MARGIN - BACKUP ANALYSIS (DEC-01)_Book2_Copy of Development ITG 0910" xfId="6279"/>
    <cellStyle name="_MA HM-November-01 as values_SALES MARGIN - BACKUP ANALYSIS (DEC-01)_Book2_Copy of Development ITG 0910_关键经营指标展示" xfId="6280"/>
    <cellStyle name="_MA HM-November-01 as values_SALES MARGIN - BACKUP ANALYSIS (DEC-01)_Book2_Development ITG 0910" xfId="6281"/>
    <cellStyle name="_MA HM-November-01 as values_SALES MARGIN - BACKUP ANALYSIS (DEC-01)_Book2_Development ITG 0910_关键经营指标展示" xfId="6282"/>
    <cellStyle name="_MA HM-November-01 as values_SALES MARGIN - BACKUP ANALYSIS (DEC-01)_Book2_ITG Proforma 2008-09 - input" xfId="6283"/>
    <cellStyle name="_MA HM-November-01 as values_SALES MARGIN - BACKUP ANALYSIS (DEC-01)_Book2_ITG Proforma 2008-09 - input_关键经营指标展示" xfId="6284"/>
    <cellStyle name="_MA HM-November-01 as values_SALES MARGIN - BACKUP ANALYSIS (DEC-01)_Book2_Korea ITG 0809 (Acquistion File)" xfId="6285"/>
    <cellStyle name="_MA HM-November-01 as values_SALES MARGIN - BACKUP ANALYSIS (DEC-01)_Book2_Korea ITG 0809 (Acquistion File)_关键经营指标展示" xfId="6286"/>
    <cellStyle name="_MA HM-November-01 as values_SALES MARGIN - BACKUP ANALYSIS (DEC-01)_Book2_Model ITG for format changes" xfId="6287"/>
    <cellStyle name="_MA HM-November-01 as values_SALES MARGIN - BACKUP ANALYSIS (DEC-01)_Book2_Model ITG for format changes_关键经营指标展示" xfId="6288"/>
    <cellStyle name="_MA HM-November-01 as values_SALES MARGIN - BACKUP ANALYSIS (DEC-01)_Book2_关键经营指标展示" xfId="6289"/>
    <cellStyle name="_MA HM-November-01 as values_SALES MARGIN - BACKUP ANALYSIS (DEC-01)_Czech ITG" xfId="6290"/>
    <cellStyle name="_MA HM-November-01 as values_SALES MARGIN - BACKUP ANALYSIS (DEC-01)_Czech ITG_Copy of Development ITG 0910" xfId="6291"/>
    <cellStyle name="_MA HM-November-01 as values_SALES MARGIN - BACKUP ANALYSIS (DEC-01)_Czech ITG_Copy of Development ITG 0910_关键经营指标展示" xfId="6292"/>
    <cellStyle name="_MA HM-November-01 as values_SALES MARGIN - BACKUP ANALYSIS (DEC-01)_Czech ITG_Development ITG 0910" xfId="6293"/>
    <cellStyle name="_MA HM-November-01 as values_SALES MARGIN - BACKUP ANALYSIS (DEC-01)_Czech ITG_Development ITG 0910_关键经营指标展示" xfId="6294"/>
    <cellStyle name="_MA HM-November-01 as values_SALES MARGIN - BACKUP ANALYSIS (DEC-01)_Czech ITG_ITG Proforma 2008-09 - input" xfId="6295"/>
    <cellStyle name="_MA HM-November-01 as values_SALES MARGIN - BACKUP ANALYSIS (DEC-01)_Czech ITG_ITG Proforma 2008-09 - input_关键经营指标展示" xfId="6296"/>
    <cellStyle name="_MA HM-November-01 as values_SALES MARGIN - BACKUP ANALYSIS (DEC-01)_Czech ITG_Korea ITG 0809 (Acquistion File)" xfId="6297"/>
    <cellStyle name="_MA HM-November-01 as values_SALES MARGIN - BACKUP ANALYSIS (DEC-01)_Czech ITG_Korea ITG 0809 (Acquistion File)_关键经营指标展示" xfId="6298"/>
    <cellStyle name="_MA HM-November-01 as values_SALES MARGIN - BACKUP ANALYSIS (DEC-01)_Czech ITG_Model ITG for format changes" xfId="6299"/>
    <cellStyle name="_MA HM-November-01 as values_SALES MARGIN - BACKUP ANALYSIS (DEC-01)_Czech ITG_Model ITG for format changes_关键经营指标展示" xfId="6300"/>
    <cellStyle name="_MA HM-November-01 as values_SALES MARGIN - BACKUP ANALYSIS (DEC-01)_Czech ITG_关键经营指标展示" xfId="6301"/>
    <cellStyle name="_MA HM-November-01 as values_SALES MARGIN - BACKUP ANALYSIS (DEC-01)_P&amp;L" xfId="6302"/>
    <cellStyle name="_MA HM-November-01 as values_SALES MARGIN - BACKUP ANALYSIS (DEC-01)_Regional Return_China half year Asset Valuation_1 (2)" xfId="6303"/>
    <cellStyle name="_MA HM-November-01 as values_SALES MARGIN - BACKUP ANALYSIS (DEC-01)_Regional Return_KOREA_090601 S (2)" xfId="6304"/>
    <cellStyle name="_MA HM-November-01 as values_SALES MARGIN - BACKUP ANALYSIS (DEC-01)_Regional Return_KOREA_090730 s" xfId="6305"/>
    <cellStyle name="_MA HM-November-01 as values_SALES MARGIN - BACKUP ANALYSIS (DEC-01)_split and migration-0825" xfId="6306"/>
    <cellStyle name="_MA HM-November-01 as values_SALES MARGIN - BACKUP ANALYSIS (DEC-01)_关键经营指标展示" xfId="6307"/>
    <cellStyle name="_MA HM-November-01 as values_split and migration-0825" xfId="6308"/>
    <cellStyle name="_MA HM-November-01 as values_关键经营指标展示" xfId="6309"/>
    <cellStyle name="_MA Local Pack-January-02_as_values" xfId="6310"/>
    <cellStyle name="_MA Local Pack-January-02_as_values_Book2" xfId="6311"/>
    <cellStyle name="_MA Local Pack-January-02_as_values_Book2_Copy of Development ITG 0910" xfId="6312"/>
    <cellStyle name="_MA Local Pack-January-02_as_values_Book2_Copy of Development ITG 0910_关键经营指标展示" xfId="6313"/>
    <cellStyle name="_MA Local Pack-January-02_as_values_Book2_Development ITG 0910" xfId="6314"/>
    <cellStyle name="_MA Local Pack-January-02_as_values_Book2_Development ITG 0910_关键经营指标展示" xfId="6315"/>
    <cellStyle name="_MA Local Pack-January-02_as_values_Book2_ITG Proforma 2008-09 - input" xfId="6316"/>
    <cellStyle name="_MA Local Pack-January-02_as_values_Book2_ITG Proforma 2008-09 - input_关键经营指标展示" xfId="6317"/>
    <cellStyle name="_MA Local Pack-January-02_as_values_Book2_Korea ITG 0809 (Acquistion File)" xfId="6318"/>
    <cellStyle name="_MA Local Pack-January-02_as_values_Book2_Korea ITG 0809 (Acquistion File)_关键经营指标展示" xfId="6319"/>
    <cellStyle name="_MA Local Pack-January-02_as_values_Book2_Model ITG for format changes" xfId="6320"/>
    <cellStyle name="_MA Local Pack-January-02_as_values_Book2_Model ITG for format changes_关键经营指标展示" xfId="6321"/>
    <cellStyle name="_MA Local Pack-January-02_as_values_Book2_关键经营指标展示" xfId="6322"/>
    <cellStyle name="_MA Local Pack-January-02_as_values_Czech ITG" xfId="6323"/>
    <cellStyle name="_MA Local Pack-January-02_as_values_Czech ITG_Copy of Development ITG 0910" xfId="6324"/>
    <cellStyle name="_MA Local Pack-January-02_as_values_Czech ITG_Copy of Development ITG 0910_关键经营指标展示" xfId="6325"/>
    <cellStyle name="_MA Local Pack-January-02_as_values_Czech ITG_Development ITG 0910" xfId="6326"/>
    <cellStyle name="_MA Local Pack-January-02_as_values_Czech ITG_Development ITG 0910_关键经营指标展示" xfId="6327"/>
    <cellStyle name="_MA Local Pack-January-02_as_values_Czech ITG_ITG Proforma 2008-09 - input" xfId="6328"/>
    <cellStyle name="_MA Local Pack-January-02_as_values_Czech ITG_ITG Proforma 2008-09 - input_关键经营指标展示" xfId="6329"/>
    <cellStyle name="_MA Local Pack-January-02_as_values_Czech ITG_Korea ITG 0809 (Acquistion File)" xfId="6330"/>
    <cellStyle name="_MA Local Pack-January-02_as_values_Czech ITG_Korea ITG 0809 (Acquistion File)_关键经营指标展示" xfId="6331"/>
    <cellStyle name="_MA Local Pack-January-02_as_values_Czech ITG_Model ITG for format changes" xfId="6332"/>
    <cellStyle name="_MA Local Pack-January-02_as_values_Czech ITG_Model ITG for format changes_关键经营指标展示" xfId="6333"/>
    <cellStyle name="_MA Local Pack-January-02_as_values_Czech ITG_关键经营指标展示" xfId="6334"/>
    <cellStyle name="_MA Local Pack-January-02_as_values_P&amp;L" xfId="6335"/>
    <cellStyle name="_MA Local Pack-January-02_as_values_Regional Return_China half year Asset Valuation_1 (2)" xfId="6336"/>
    <cellStyle name="_MA Local Pack-January-02_as_values_Regional Return_KOREA_090601 S (2)" xfId="6337"/>
    <cellStyle name="_MA Local Pack-January-02_as_values_Regional Return_KOREA_090730 s" xfId="6338"/>
    <cellStyle name="_MA Local Pack-January-02_as_values_关键经营指标展示" xfId="6339"/>
    <cellStyle name="_MA Period 3 Group" xfId="6340"/>
    <cellStyle name="_MA Period 3 Group_Rolled forward template" xfId="6341"/>
    <cellStyle name="_MA Period 3 Group_Rolled forward template_Group MA_Draft_Section 3&amp;4_2003_V1" xfId="6342"/>
    <cellStyle name="_MA Period 3 Group_Rolled forward template_Group MA_Draft_Section 3&amp;4_2003_V1_Group MA sent to Paragon_Coded" xfId="6343"/>
    <cellStyle name="_MA Period 3 Group_Rolled forward template_Group MA_Draft_Section 5&amp;6&amp;7_2003_V1" xfId="6344"/>
    <cellStyle name="_MA Period 3 Group_Rolled forward template_Group MA_Draft_Section 5&amp;6&amp;7_2003_V1_Group MA sent to Paragon_Coded" xfId="6345"/>
    <cellStyle name="_MA Period 3 Group_Rolled forward template_Group MA_Draft_V02" xfId="6346"/>
    <cellStyle name="_MA Period 3 Group_Rolled forward template_Group MA_Draft_V07" xfId="6347"/>
    <cellStyle name="_MA Period 3 Group_Rolled forward template_Group MA_Draft_V07_Group MA sent to Paragon_Coded" xfId="6348"/>
    <cellStyle name="_MA Period 3 Group_Rolled forward template_Leni Draft_Group_Financial_Reporting_Pack_01_June_2009" xfId="6349"/>
    <cellStyle name="_MA Period 3 Group_Rolled forward template_Reports_Coding Presentation to Paul" xfId="6350"/>
    <cellStyle name="_MA Period 7 Retailing Services" xfId="6351"/>
    <cellStyle name="_MA Period 7 Retailing Services_Group MA_Draft_Section 3&amp;4_2003_V1" xfId="6352"/>
    <cellStyle name="_MA Period 7 Retailing Services_Group MA_Draft_Section 3&amp;4_2003_V1_Group MA sent to Paragon_Coded" xfId="6353"/>
    <cellStyle name="_MA Period 7 Retailing Services_Group MA_Draft_Section 5&amp;6&amp;7_2003_V1" xfId="6354"/>
    <cellStyle name="_MA Period 7 Retailing Services_Group MA_Draft_Section 5&amp;6&amp;7_2003_V1_Group MA sent to Paragon_Coded" xfId="6355"/>
    <cellStyle name="_MA Period 7 Retailing Services_Group MA_Draft_V02" xfId="6356"/>
    <cellStyle name="_MA Period 7 Retailing Services_Group MA_Draft_V07" xfId="6357"/>
    <cellStyle name="_MA Period 7 Retailing Services_Group MA_Draft_V07_Group MA sent to Paragon_Coded" xfId="6358"/>
    <cellStyle name="_MA Period 7 Retailing Services_Leni Draft_Group_Financial_Reporting_Pack_01_June_2009" xfId="6359"/>
    <cellStyle name="_MA Period 7 Retailing Services_Reports_Coding Presentation to Paul" xfId="6360"/>
    <cellStyle name="_MA Period 9 Retail Services v2" xfId="6361"/>
    <cellStyle name="_MA Period 9 Retail Services v2_Group MA_Draft_Section 3&amp;4_2003_V1" xfId="6362"/>
    <cellStyle name="_MA Period 9 Retail Services v2_Group MA_Draft_Section 3&amp;4_2003_V1_Group MA sent to Paragon_Coded" xfId="6363"/>
    <cellStyle name="_MA Period 9 Retail Services v2_Group MA_Draft_Section 5&amp;6&amp;7_2003_V1" xfId="6364"/>
    <cellStyle name="_MA Period 9 Retail Services v2_Group MA_Draft_Section 5&amp;6&amp;7_2003_V1_Group MA sent to Paragon_Coded" xfId="6365"/>
    <cellStyle name="_MA Period 9 Retail Services v2_Group MA_Draft_V02" xfId="6366"/>
    <cellStyle name="_MA Period 9 Retail Services v2_Group MA_Draft_V07" xfId="6367"/>
    <cellStyle name="_MA Period 9 Retail Services v2_Group MA_Draft_V07_Group MA sent to Paragon_Coded" xfId="6368"/>
    <cellStyle name="_MA Period 9 Retail Services v2_Leni Draft_Group_Financial_Reporting_Pack_01_June_2009" xfId="6369"/>
    <cellStyle name="_MA Period 9 Retail Services v2_Reports_Coding Presentation to Paul" xfId="6370"/>
    <cellStyle name="_Makro_overlay_phased_feb26" xfId="6371"/>
    <cellStyle name="_mall" xfId="6372"/>
    <cellStyle name="_M'sia ITG Input 2006_07 Makro" xfId="6373"/>
    <cellStyle name="_nathan-simplify" xfId="6374"/>
    <cellStyle name="_New Full Year Budget 16.01.08" xfId="6375"/>
    <cellStyle name="_Non Food Weekly Report - Books 06-07" xfId="6376"/>
    <cellStyle name="_Non Food Weekly Report - Books 06-07_Formats" xfId="6377"/>
    <cellStyle name="_Non Food Weekly Report - Books 06-07_Malaysia LTP 1011" xfId="6378"/>
    <cellStyle name="_Non-biz" xfId="6379"/>
    <cellStyle name="_Other Leni feedsLTP_14_05" xfId="6380"/>
    <cellStyle name="_Other Leni feedsLTP_14_05_1" xfId="6381"/>
    <cellStyle name="_Other Leni feedsLTP_14_05_1_Group MA_Draft_Section 3&amp;4_2003_V1" xfId="6382"/>
    <cellStyle name="_Other Leni feedsLTP_14_05_1_Group MA_Draft_Section 3&amp;4_2003_V1_Group MA sent to Paragon_Coded" xfId="6383"/>
    <cellStyle name="_Other Leni feedsLTP_14_05_1_Group MA_Draft_Section 5&amp;6&amp;7_2003_V1" xfId="6384"/>
    <cellStyle name="_Other Leni feedsLTP_14_05_1_Group MA_Draft_Section 5&amp;6&amp;7_2003_V1_Group MA sent to Paragon_Coded" xfId="6385"/>
    <cellStyle name="_Other Leni feedsLTP_14_05_1_Group MA_Draft_V02" xfId="6386"/>
    <cellStyle name="_Other Leni feedsLTP_14_05_1_Group MA_Draft_V07" xfId="6387"/>
    <cellStyle name="_Other Leni feedsLTP_14_05_1_Group MA_Draft_V07_Group MA sent to Paragon_Coded" xfId="6388"/>
    <cellStyle name="_Other Leni feedsLTP_14_05_1_Leni Draft_Group_Financial_Reporting_Pack_01_June_2009" xfId="6389"/>
    <cellStyle name="_Other Leni feedsLTP_14_05_1_Reports_Coding Presentation to Paul" xfId="6390"/>
    <cellStyle name="_Overall IT plan summary_17FEBv2" xfId="6391"/>
    <cellStyle name="_P&amp;L CAPTURE PROFORMA - Czech" xfId="6392"/>
    <cellStyle name="_P&amp;L CAPTURE PROFORMA - Czech_Master P7PP File NO DATA" xfId="6393"/>
    <cellStyle name="_P&amp;L CAPTURE PROFORMA - Czech_P&amp;L" xfId="6394"/>
    <cellStyle name="_P&amp;L CAPTURE PROFORMA - Hungary" xfId="6395"/>
    <cellStyle name="_P&amp;L CAPTURE PROFORMA - Hungary_Copy of Development ITG 0910" xfId="6396"/>
    <cellStyle name="_P&amp;L CAPTURE PROFORMA - Hungary_Copy of Development ITG 0910_关键经营指标展示" xfId="6397"/>
    <cellStyle name="_P&amp;L CAPTURE PROFORMA - Hungary_Development ITG 0910" xfId="6398"/>
    <cellStyle name="_P&amp;L CAPTURE PROFORMA - Hungary_Development ITG 0910_关键经营指标展示" xfId="6399"/>
    <cellStyle name="_P&amp;L CAPTURE PROFORMA - Hungary_ITG Proforma 2008-09 - input" xfId="6400"/>
    <cellStyle name="_P&amp;L CAPTURE PROFORMA - Hungary_ITG Proforma 2008-09 - input_关键经营指标展示" xfId="6401"/>
    <cellStyle name="_P&amp;L CAPTURE PROFORMA - Hungary_Korea ITG 0809 (Acquistion File)" xfId="6402"/>
    <cellStyle name="_P&amp;L CAPTURE PROFORMA - Hungary_Korea ITG 0809 (Acquistion File)_关键经营指标展示" xfId="6403"/>
    <cellStyle name="_P&amp;L CAPTURE PROFORMA - Hungary_Model ITG for format changes" xfId="6404"/>
    <cellStyle name="_P&amp;L CAPTURE PROFORMA - Hungary_Model ITG for format changes_关键经营指标展示" xfId="6405"/>
    <cellStyle name="_P&amp;L CAPTURE PROFORMA - Hungary_关键经营指标展示" xfId="6406"/>
    <cellStyle name="_P&amp;L CAPTURE PROFORMA - Thailand" xfId="6407"/>
    <cellStyle name="_P&amp;L CAPTURE PROFORMA - Thailand_Copy of Development ITG 0910" xfId="6408"/>
    <cellStyle name="_P&amp;L CAPTURE PROFORMA - Thailand_Copy of Development ITG 0910_关键经营指标展示" xfId="6409"/>
    <cellStyle name="_P&amp;L CAPTURE PROFORMA - Thailand_Development ITG 0910" xfId="6410"/>
    <cellStyle name="_P&amp;L CAPTURE PROFORMA - Thailand_Development ITG 0910_关键经营指标展示" xfId="6411"/>
    <cellStyle name="_P&amp;L CAPTURE PROFORMA - Thailand_ITG Proforma 2008-09 - input" xfId="6412"/>
    <cellStyle name="_P&amp;L CAPTURE PROFORMA - Thailand_ITG Proforma 2008-09 - input_关键经营指标展示" xfId="6413"/>
    <cellStyle name="_P&amp;L CAPTURE PROFORMA - Thailand_Korea ITG 0809 (Acquistion File)" xfId="6414"/>
    <cellStyle name="_P&amp;L CAPTURE PROFORMA - Thailand_Korea ITG 0809 (Acquistion File)_关键经营指标展示" xfId="6415"/>
    <cellStyle name="_P&amp;L CAPTURE PROFORMA - Thailand_Model ITG for format changes" xfId="6416"/>
    <cellStyle name="_P&amp;L CAPTURE PROFORMA - Thailand_Model ITG for format changes_关键经营指标展示" xfId="6417"/>
    <cellStyle name="_P&amp;L CAPTURE PROFORMA - Thailand_关键经营指标展示" xfId="6418"/>
    <cellStyle name="_P01 0809 simple average FX rates" xfId="6419"/>
    <cellStyle name="_P10 Group MA_Draft_Master_SmartView" xfId="6420"/>
    <cellStyle name="_P11 Group MA_Draft_Master_SmartView" xfId="6421"/>
    <cellStyle name="_P11 Group MA_Draft_Master_SmartView RD" xfId="6422"/>
    <cellStyle name="_P11 Group MA_Draft_Master_SmartView RD_1" xfId="6423"/>
    <cellStyle name="_P11 Group MA_Draft_Master_SmartView RD_Book2" xfId="6424"/>
    <cellStyle name="_P11 Group MA_Draft_Master_SmartView RDv2" xfId="6425"/>
    <cellStyle name="_P11 HFM v PPP &amp; LY" xfId="6426"/>
    <cellStyle name="_P11 HFM v PPP &amp; LY_1" xfId="6427"/>
    <cellStyle name="_P3 Tesco Mgt Reporting - HO" xfId="6428"/>
    <cellStyle name="_P3PP 0708 Tesco w overlay&amp;Extra" xfId="6429"/>
    <cellStyle name="_P3PP 2007-08_China" xfId="6430"/>
    <cellStyle name="_P3PP 2007-08_Japan" xfId="6431"/>
    <cellStyle name="_P3PP 2007-08_Korea" xfId="6432"/>
    <cellStyle name="_P3PP Backup 29May07" xfId="6433"/>
    <cellStyle name="_P3PP Backup 29May07_Book2" xfId="6434"/>
    <cellStyle name="_P3PP Backup 29May07_Book2_Regional Return_China half year Asset Valuation_1 (2)" xfId="6435"/>
    <cellStyle name="_P3PP Backup 29May07_Book2_Regional Return_KOREA_090601 S (2)" xfId="6436"/>
    <cellStyle name="_P3PP Backup 29May07_Book2_Regional Return_KOREA_090730 s" xfId="6437"/>
    <cellStyle name="_P3PP Backup 29May07_Master Valuation 2009 6 march" xfId="6438"/>
    <cellStyle name="_P3PP Backup 29May07_Master Valuation 2009 6 march_Regional Return_China half year Asset Valuation_1 (2)" xfId="6439"/>
    <cellStyle name="_P3PP Backup 29May07_Master Valuation 2009 6 march_Regional Return_KOREA_090601 S (2)" xfId="6440"/>
    <cellStyle name="_P3PP Backup 29May07_Master Valuation 2009 6 march_Regional Return_KOREA_090730 s" xfId="6441"/>
    <cellStyle name="_P3PP Backup 29May07_Regional Return_China half year Asset Valuation_1 (2)" xfId="6442"/>
    <cellStyle name="_P3PP Backup 29May07_Regional Return_KOREA_090601 S (2)" xfId="6443"/>
    <cellStyle name="_P3PP Backup 29May07_Regional Return_KOREA_090730 s" xfId="6444"/>
    <cellStyle name="_P3PP Backup 29May07_Split" xfId="6445"/>
    <cellStyle name="_P3PP Backup 29May07_Split_Regional Return_China half year Asset Valuation_1 (2)" xfId="6446"/>
    <cellStyle name="_P3PP Backup 29May07_Split_Regional Return_KOREA_090601 S (2)" xfId="6447"/>
    <cellStyle name="_P3PP Backup 29May07_Split_Regional Return_KOREA_090730 s" xfId="6448"/>
    <cellStyle name="_P3PP budget to Finance - split Capex and Revenue v2-OMD" xfId="6449"/>
    <cellStyle name="_P3PP capex summary-0610 phasing with P1-P3 actual" xfId="6450"/>
    <cellStyle name="_P3PP capex summary-0715_RMB" xfId="6451"/>
    <cellStyle name="_P3PP-Capex-final-1" xfId="6452"/>
    <cellStyle name="_P6 Management Accounts by Expense Line-New Version hardcode" xfId="6453"/>
    <cellStyle name="_P6PP Flash_FY_12_Sep_Korea" xfId="6454"/>
    <cellStyle name="_P6PP Flash_FY_12_Sep_Korea_A. Weekly Sales Summary" xfId="6455"/>
    <cellStyle name="_P6PP Flash_FY_12_Sep_Korea_P13 Seasonal Events" xfId="6456"/>
    <cellStyle name="_P6PP Flash_FY_12_Sep_Korea_WK34" xfId="6457"/>
    <cellStyle name="_P6PP Flash_FY_12_Sep_Korea_关键经营指标展示" xfId="6458"/>
    <cellStyle name="_PAYROLL_MONTHLY" xfId="6459"/>
    <cellStyle name="_Periodic Phasing Property Profits 07 08v2" xfId="6460"/>
    <cellStyle name="_Periodic Phasing Property Profits 07 08v2_Book2" xfId="6461"/>
    <cellStyle name="_Periodic Phasing Property Profits 07 08v2_Book2_Regional Return_China half year Asset Valuation_1 (2)" xfId="6462"/>
    <cellStyle name="_Periodic Phasing Property Profits 07 08v2_Book2_Regional Return_KOREA_090601 S (2)" xfId="6463"/>
    <cellStyle name="_Periodic Phasing Property Profits 07 08v2_Book2_Regional Return_KOREA_090730 s" xfId="6464"/>
    <cellStyle name="_Periodic Phasing Property Profits 07 08v2_Master Valuation 2009 6 march" xfId="6465"/>
    <cellStyle name="_Periodic Phasing Property Profits 07 08v2_Master Valuation 2009 6 march_Regional Return_China half year Asset Valuation_1 (2)" xfId="6466"/>
    <cellStyle name="_Periodic Phasing Property Profits 07 08v2_Master Valuation 2009 6 march_Regional Return_KOREA_090601 S (2)" xfId="6467"/>
    <cellStyle name="_Periodic Phasing Property Profits 07 08v2_Master Valuation 2009 6 march_Regional Return_KOREA_090730 s" xfId="6468"/>
    <cellStyle name="_Periodic Phasing Property Profits 07 08v2_Regional Return_China half year Asset Valuation_1 (2)" xfId="6469"/>
    <cellStyle name="_Periodic Phasing Property Profits 07 08v2_Regional Return_KOREA_090601 S (2)" xfId="6470"/>
    <cellStyle name="_Periodic Phasing Property Profits 07 08v2_Regional Return_KOREA_090730 s" xfId="6471"/>
    <cellStyle name="_Periodic Phasing Property Profits 07 08v2_Split" xfId="6472"/>
    <cellStyle name="_Periodic Phasing Property Profits 07 08v2_Split_Regional Return_China half year Asset Valuation_1 (2)" xfId="6473"/>
    <cellStyle name="_Periodic Phasing Property Profits 07 08v2_Split_Regional Return_KOREA_090601 S (2)" xfId="6474"/>
    <cellStyle name="_Periodic Phasing Property Profits 07 08v2_Split_Regional Return_KOREA_090730 s" xfId="6475"/>
    <cellStyle name="_PERSONAL" xfId="6476"/>
    <cellStyle name="_PERSONAL_02_February_Reports-1" xfId="6477"/>
    <cellStyle name="_PERSONAL_02_February_Reports-1_Book2" xfId="6478"/>
    <cellStyle name="_PERSONAL_02_February_Reports-1_Book2_Copy of Development ITG 0910" xfId="6479"/>
    <cellStyle name="_PERSONAL_02_February_Reports-1_Book2_Copy of Development ITG 0910_关键经营指标展示" xfId="6480"/>
    <cellStyle name="_PERSONAL_02_February_Reports-1_Book2_Development ITG 0910" xfId="6481"/>
    <cellStyle name="_PERSONAL_02_February_Reports-1_Book2_Development ITG 0910_关键经营指标展示" xfId="6482"/>
    <cellStyle name="_PERSONAL_02_February_Reports-1_Book2_ITG Proforma 2008-09 - input" xfId="6483"/>
    <cellStyle name="_PERSONAL_02_February_Reports-1_Book2_ITG Proforma 2008-09 - input_关键经营指标展示" xfId="6484"/>
    <cellStyle name="_PERSONAL_02_February_Reports-1_Book2_Korea ITG 0809 (Acquistion File)" xfId="6485"/>
    <cellStyle name="_PERSONAL_02_February_Reports-1_Book2_Korea ITG 0809 (Acquistion File)_关键经营指标展示" xfId="6486"/>
    <cellStyle name="_PERSONAL_02_February_Reports-1_Book2_Model ITG for format changes" xfId="6487"/>
    <cellStyle name="_PERSONAL_02_February_Reports-1_Book2_Model ITG for format changes_关键经营指标展示" xfId="6488"/>
    <cellStyle name="_PERSONAL_02_February_Reports-1_Book2_关键经营指标展示" xfId="6489"/>
    <cellStyle name="_PERSONAL_02_February_Reports-1_Czech ITG" xfId="6490"/>
    <cellStyle name="_PERSONAL_02_February_Reports-1_Czech ITG_Copy of Development ITG 0910" xfId="6491"/>
    <cellStyle name="_PERSONAL_02_February_Reports-1_Czech ITG_Copy of Development ITG 0910_关键经营指标展示" xfId="6492"/>
    <cellStyle name="_PERSONAL_02_February_Reports-1_Czech ITG_Development ITG 0910" xfId="6493"/>
    <cellStyle name="_PERSONAL_02_February_Reports-1_Czech ITG_Development ITG 0910_关键经营指标展示" xfId="6494"/>
    <cellStyle name="_PERSONAL_02_February_Reports-1_Czech ITG_ITG Proforma 2008-09 - input" xfId="6495"/>
    <cellStyle name="_PERSONAL_02_February_Reports-1_Czech ITG_ITG Proforma 2008-09 - input_关键经营指标展示" xfId="6496"/>
    <cellStyle name="_PERSONAL_02_February_Reports-1_Czech ITG_Korea ITG 0809 (Acquistion File)" xfId="6497"/>
    <cellStyle name="_PERSONAL_02_February_Reports-1_Czech ITG_Korea ITG 0809 (Acquistion File)_关键经营指标展示" xfId="6498"/>
    <cellStyle name="_PERSONAL_02_February_Reports-1_Czech ITG_Model ITG for format changes" xfId="6499"/>
    <cellStyle name="_PERSONAL_02_February_Reports-1_Czech ITG_Model ITG for format changes_关键经营指标展示" xfId="6500"/>
    <cellStyle name="_PERSONAL_02_February_Reports-1_Czech ITG_关键经营指标展示" xfId="6501"/>
    <cellStyle name="_PERSONAL_02_February_Reports-1_P&amp;L" xfId="6502"/>
    <cellStyle name="_PERSONAL_02_February_Reports-1_Regional Return_China half year Asset Valuation_1 (2)" xfId="6503"/>
    <cellStyle name="_PERSONAL_02_February_Reports-1_Regional Return_KOREA_090601 S (2)" xfId="6504"/>
    <cellStyle name="_PERSONAL_02_February_Reports-1_Regional Return_KOREA_090730 s" xfId="6505"/>
    <cellStyle name="_PERSONAL_02_February_Reports-1_关键经营指标展示" xfId="6506"/>
    <cellStyle name="_PERSONAL_0505-B Other income accrual" xfId="6507"/>
    <cellStyle name="_PERSONAL_08.11.07 0809 BUDGET" xfId="6508"/>
    <cellStyle name="_PERSONAL_1" xfId="6509"/>
    <cellStyle name="_PERSONAL_1_02_February_Reports-1" xfId="6510"/>
    <cellStyle name="_PERSONAL_1_02_February_Reports-1_2004 ITG worksheet-budget" xfId="6511"/>
    <cellStyle name="_PERSONAL_1_02_February_Reports-1_2004 ITG worksheet-budget_Copy of Development ITG 0910" xfId="6512"/>
    <cellStyle name="_PERSONAL_1_02_February_Reports-1_2004 ITG worksheet-budget_Copy of Development ITG 0910_关键经营指标展示" xfId="6513"/>
    <cellStyle name="_PERSONAL_1_02_February_Reports-1_2004 ITG worksheet-budget_Development ITG 0910" xfId="6514"/>
    <cellStyle name="_PERSONAL_1_02_February_Reports-1_2004 ITG worksheet-budget_Development ITG 0910_关键经营指标展示" xfId="6515"/>
    <cellStyle name="_PERSONAL_1_02_February_Reports-1_2004 ITG worksheet-budget_ITG Proforma 2008-09 - input" xfId="6516"/>
    <cellStyle name="_PERSONAL_1_02_February_Reports-1_2004 ITG worksheet-budget_ITG Proforma 2008-09 - input_关键经营指标展示" xfId="6517"/>
    <cellStyle name="_PERSONAL_1_02_February_Reports-1_2004 ITG worksheet-budget_Korea ITG 0809 (Acquistion File)" xfId="6518"/>
    <cellStyle name="_PERSONAL_1_02_February_Reports-1_2004 ITG worksheet-budget_Korea ITG 0809 (Acquistion File)_关键经营指标展示" xfId="6519"/>
    <cellStyle name="_PERSONAL_1_02_February_Reports-1_2004 ITG worksheet-budget_Model ITG for format changes" xfId="6520"/>
    <cellStyle name="_PERSONAL_1_02_February_Reports-1_2004 ITG worksheet-budget_Model ITG for format changes_关键经营指标展示" xfId="6521"/>
    <cellStyle name="_PERSONAL_1_02_February_Reports-1_2004 ITG worksheet-budget_关键经营指标展示" xfId="6522"/>
    <cellStyle name="_PERSONAL_1_02_February_Reports-1_Book2" xfId="6523"/>
    <cellStyle name="_PERSONAL_1_02_February_Reports-1_Book2_Copy of Development ITG 0910" xfId="6524"/>
    <cellStyle name="_PERSONAL_1_02_February_Reports-1_Book2_Copy of Development ITG 0910_关键经营指标展示" xfId="6525"/>
    <cellStyle name="_PERSONAL_1_02_February_Reports-1_Book2_Development ITG 0910" xfId="6526"/>
    <cellStyle name="_PERSONAL_1_02_February_Reports-1_Book2_Development ITG 0910_关键经营指标展示" xfId="6527"/>
    <cellStyle name="_PERSONAL_1_02_February_Reports-1_Book2_ITG Proforma 2008-09 - input" xfId="6528"/>
    <cellStyle name="_PERSONAL_1_02_February_Reports-1_Book2_ITG Proforma 2008-09 - input_关键经营指标展示" xfId="6529"/>
    <cellStyle name="_PERSONAL_1_02_February_Reports-1_Book2_Korea ITG 0809 (Acquistion File)" xfId="6530"/>
    <cellStyle name="_PERSONAL_1_02_February_Reports-1_Book2_Korea ITG 0809 (Acquistion File)_关键经营指标展示" xfId="6531"/>
    <cellStyle name="_PERSONAL_1_02_February_Reports-1_Book2_Model ITG for format changes" xfId="6532"/>
    <cellStyle name="_PERSONAL_1_02_February_Reports-1_Book2_Model ITG for format changes_关键经营指标展示" xfId="6533"/>
    <cellStyle name="_PERSONAL_1_02_February_Reports-1_Book2_关键经营指标展示" xfId="6534"/>
    <cellStyle name="_PERSONAL_1_02_February_Reports-1_Copy of Development ITG 0910" xfId="6535"/>
    <cellStyle name="_PERSONAL_1_02_February_Reports-1_Copy of Development ITG 0910_关键经营指标展示" xfId="6536"/>
    <cellStyle name="_PERSONAL_1_02_February_Reports-1_Czech ITG" xfId="6537"/>
    <cellStyle name="_PERSONAL_1_02_February_Reports-1_Czech ITG_Copy of Development ITG 0910" xfId="6538"/>
    <cellStyle name="_PERSONAL_1_02_February_Reports-1_Czech ITG_Copy of Development ITG 0910_关键经营指标展示" xfId="6539"/>
    <cellStyle name="_PERSONAL_1_02_February_Reports-1_Czech ITG_Development ITG 0910" xfId="6540"/>
    <cellStyle name="_PERSONAL_1_02_February_Reports-1_Czech ITG_Development ITG 0910_关键经营指标展示" xfId="6541"/>
    <cellStyle name="_PERSONAL_1_02_February_Reports-1_Czech ITG_ITG Proforma 2008-09 - input" xfId="6542"/>
    <cellStyle name="_PERSONAL_1_02_February_Reports-1_Czech ITG_ITG Proforma 2008-09 - input_关键经营指标展示" xfId="6543"/>
    <cellStyle name="_PERSONAL_1_02_February_Reports-1_Czech ITG_Korea ITG 0809 (Acquistion File)" xfId="6544"/>
    <cellStyle name="_PERSONAL_1_02_February_Reports-1_Czech ITG_Korea ITG 0809 (Acquistion File)_关键经营指标展示" xfId="6545"/>
    <cellStyle name="_PERSONAL_1_02_February_Reports-1_Czech ITG_Model ITG for format changes" xfId="6546"/>
    <cellStyle name="_PERSONAL_1_02_February_Reports-1_Czech ITG_Model ITG for format changes_关键经营指标展示" xfId="6547"/>
    <cellStyle name="_PERSONAL_1_02_February_Reports-1_Czech ITG_关键经营指标展示" xfId="6548"/>
    <cellStyle name="_PERSONAL_1_02_February_Reports-1_Development ITG 0910" xfId="6549"/>
    <cellStyle name="_PERSONAL_1_02_February_Reports-1_Development ITG 0910_关键经营指标展示" xfId="6550"/>
    <cellStyle name="_PERSONAL_1_02_February_Reports-1_ITG Proforma 2008-09 - input" xfId="6551"/>
    <cellStyle name="_PERSONAL_1_02_February_Reports-1_ITG Proforma 2008-09 - input_关键经营指标展示" xfId="6552"/>
    <cellStyle name="_PERSONAL_1_02_February_Reports-1_Korea ITG 0809 (Acquistion File)" xfId="6553"/>
    <cellStyle name="_PERSONAL_1_02_February_Reports-1_Korea ITG 0809 (Acquistion File)_关键经营指标展示" xfId="6554"/>
    <cellStyle name="_PERSONAL_1_02_February_Reports-1_Model ITG for format changes" xfId="6555"/>
    <cellStyle name="_PERSONAL_1_02_February_Reports-1_Model ITG for format changes_关键经营指标展示" xfId="6556"/>
    <cellStyle name="_PERSONAL_1_02_February_Reports-1_P&amp;L" xfId="6557"/>
    <cellStyle name="_PERSONAL_1_02_February_Reports-1_Regional Return_China half year Asset Valuation" xfId="6558"/>
    <cellStyle name="_PERSONAL_1_02_February_Reports-1_Regional Return_China half year Asset Valuation_1 (2)" xfId="6559"/>
    <cellStyle name="_PERSONAL_1_02_February_Reports-1_Regional Return_KOREA_090601 S (2)" xfId="6560"/>
    <cellStyle name="_PERSONAL_1_02_February_Reports-1_Regional Return_KOREA_090730 s" xfId="6561"/>
    <cellStyle name="_PERSONAL_1_02_February_Reports-1_关键经营指标展示" xfId="6562"/>
    <cellStyle name="_PERSONAL_1_0505-B Other income accrual" xfId="6563"/>
    <cellStyle name="_PERSONAL_1_08.11.07 0809 BUDGET" xfId="6564"/>
    <cellStyle name="_PERSONAL_1_1. FH KPI summary" xfId="6565"/>
    <cellStyle name="_PERSONAL_1_1. International Summary_WW" xfId="6566"/>
    <cellStyle name="_PERSONAL_1_1. International Summary_WW_关键经营指标展示" xfId="6567"/>
    <cellStyle name="_PERSONAL_1_1. LH KPI summary" xfId="6568"/>
    <cellStyle name="_PERSONAL_1_1. LTP Summary 2007_08" xfId="6569"/>
    <cellStyle name="_PERSONAL_1_1. LTP Summary 2007_08 Inc US" xfId="6570"/>
    <cellStyle name="_PERSONAL_1_2005 Sales Performance-May" xfId="6571"/>
    <cellStyle name="_PERSONAL_1_2006-07 LTP International Summary_FINAL_06-11-06" xfId="6572"/>
    <cellStyle name="_PERSONAL_1_2006-07 LTP International Summary_FINAL_06-11-06_关键经营指标展示" xfId="6573"/>
    <cellStyle name="_PERSONAL_1_2007 Review Day China" xfId="6574"/>
    <cellStyle name="_PERSONAL_1_2007 Review Day China_关键经营指标展示" xfId="6575"/>
    <cellStyle name="_PERSONAL_1_2007 Review Day Czech" xfId="6576"/>
    <cellStyle name="_PERSONAL_1_2007 Review Day Czech_关键经营指标展示" xfId="6577"/>
    <cellStyle name="_PERSONAL_1_2007 Review Day Poland" xfId="6578"/>
    <cellStyle name="_PERSONAL_1_2007 Review Day Poland_关键经营指标展示" xfId="6579"/>
    <cellStyle name="_PERSONAL_1_2007_08 Detailed Budget Pack v5" xfId="6580"/>
    <cellStyle name="_PERSONAL_1_2007-08 LTP Summary_TOPDOWN" xfId="6581"/>
    <cellStyle name="_PERSONAL_1_2007-08 LTP Summary_TOPDOWN_REBASED ON P3PP" xfId="6582"/>
    <cellStyle name="_PERSONAL_1_2007-08 LTP Summary_TOPDOWN_REBASED ON P3PP_关键经营指标展示" xfId="6583"/>
    <cellStyle name="_PERSONAL_1_2007-08 LTP Summary_TOPDOWN_v3" xfId="6584"/>
    <cellStyle name="_PERSONAL_1_2007-08 LTP Summary_TOPDOWN_v3_关键经营指标展示" xfId="6585"/>
    <cellStyle name="_PERSONAL_1_2007-08 LTP Summary_TOPDOWN_关键经营指标展示" xfId="6586"/>
    <cellStyle name="_PERSONAL_1_2007-08 LTP Summary_WW working" xfId="6587"/>
    <cellStyle name="_PERSONAL_1_2008 cfp draft" xfId="6588"/>
    <cellStyle name="_PERSONAL_1_2008 cfp draft_关键经营指标展示" xfId="6589"/>
    <cellStyle name="_PERSONAL_1_2008 planning day draft" xfId="6590"/>
    <cellStyle name="_PERSONAL_1_2008 planning day draft_关键经营指标展示" xfId="6591"/>
    <cellStyle name="_PERSONAL_1_5k and HM CIA Standards" xfId="6592"/>
    <cellStyle name="_PERSONAL_1_5k assumptions pack" xfId="6593"/>
    <cellStyle name="_PERSONAL_1_5K Rent all assumptions" xfId="6594"/>
    <cellStyle name="_PERSONAL_1_A. Weekly Sales Summary" xfId="6595"/>
    <cellStyle name="_PERSONAL_1_accout mapping" xfId="6596"/>
    <cellStyle name="_PERSONAL_1_Bob review pack (2)" xfId="6597"/>
    <cellStyle name="_PERSONAL_1_Bob review pack (2)_关键经营指标展示" xfId="6598"/>
    <cellStyle name="_PERSONAL_1_Bob review pack (3)" xfId="6599"/>
    <cellStyle name="_PERSONAL_1_Bob review pack (3)_关键经营指标展示" xfId="6600"/>
    <cellStyle name="_PERSONAL_1_Book1" xfId="6601"/>
    <cellStyle name="_PERSONAL_1_Book2" xfId="6602"/>
    <cellStyle name="_PERSONAL_1_Book2_Copy of Development ITG 0910" xfId="6603"/>
    <cellStyle name="_PERSONAL_1_Book2_Copy of Development ITG 0910_关键经营指标展示" xfId="6604"/>
    <cellStyle name="_PERSONAL_1_Book2_Development ITG 0910" xfId="6605"/>
    <cellStyle name="_PERSONAL_1_Book2_Development ITG 0910_关键经营指标展示" xfId="6606"/>
    <cellStyle name="_PERSONAL_1_Book2_ITG Proforma 2008-09 - input" xfId="6607"/>
    <cellStyle name="_PERSONAL_1_Book2_ITG Proforma 2008-09 - input_关键经营指标展示" xfId="6608"/>
    <cellStyle name="_PERSONAL_1_Book2_Korea ITG 0809 (Acquistion File)" xfId="6609"/>
    <cellStyle name="_PERSONAL_1_Book2_Korea ITG 0809 (Acquistion File)_关键经营指标展示" xfId="6610"/>
    <cellStyle name="_PERSONAL_1_Book2_Model ITG for format changes" xfId="6611"/>
    <cellStyle name="_PERSONAL_1_Book2_Model ITG for format changes_关键经营指标展示" xfId="6612"/>
    <cellStyle name="_PERSONAL_1_Book2_P7PP to P9PP Adjustment" xfId="6613"/>
    <cellStyle name="_PERSONAL_1_Book2_Sales Budget 2006" xfId="6614"/>
    <cellStyle name="_PERSONAL_1_Book2_Sales Budget 2006(Polish Model)" xfId="6615"/>
    <cellStyle name="_PERSONAL_1_Book2_Sales Budget 2006(Ver-Nov23)" xfId="6616"/>
    <cellStyle name="_PERSONAL_1_Book2_Sales Budget 2006-Ops Adjustment" xfId="6617"/>
    <cellStyle name="_PERSONAL_1_Book2_关键经营指标展示" xfId="6618"/>
    <cellStyle name="_PERSONAL_1_Cash flow 1" xfId="6619"/>
    <cellStyle name="_PERSONAL_1_Cashflow Consolidated View" xfId="6620"/>
    <cellStyle name="_PERSONAL_1_CGM 200709 Flash - variance analysis (Distribution)" xfId="6621"/>
    <cellStyle name="_PERSONAL_1_CGM 200709 Flash - variance analysis (Distribution)_A. Weekly Sales Summary" xfId="6622"/>
    <cellStyle name="_PERSONAL_1_CGM 200709 Flash - variance analysis (Distribution)_P13 Seasonal Events" xfId="6623"/>
    <cellStyle name="_PERSONAL_1_CGM 200709 Flash - variance analysis (Distribution)_WK34" xfId="6624"/>
    <cellStyle name="_PERSONAL_1_China" xfId="6625"/>
    <cellStyle name="_PERSONAL_1_China CIA Model Jan 08" xfId="6626"/>
    <cellStyle name="_PERSONAL_1_China CIA Model Sep 08(2008 LTP)" xfId="6627"/>
    <cellStyle name="_PERSONAL_1_China Wk old" xfId="6628"/>
    <cellStyle name="_PERSONAL_1_China Wk old_0910 P1 a_new" xfId="6629"/>
    <cellStyle name="_PERSONAL_1_China Wk old_1011 P2 a_new" xfId="6630"/>
    <cellStyle name="_PERSONAL_1_China Wk old_23 May Exec Review" xfId="6631"/>
    <cellStyle name="_PERSONAL_1_China Wk old_23 May Exec Review CH" xfId="6632"/>
    <cellStyle name="_PERSONAL_1_China Wk old_23 May Exec Review CH_0910 P1 a_new" xfId="6633"/>
    <cellStyle name="_PERSONAL_1_China Wk old_23 May Exec Review CH_1011 P2 a_new" xfId="6634"/>
    <cellStyle name="_PERSONAL_1_China Wk old_23 May Exec Review CH_23 May Exec Review" xfId="6635"/>
    <cellStyle name="_PERSONAL_1_China Wk old_23 May Exec Review CH_23 May Exec Review_0910 P1 a_new" xfId="6636"/>
    <cellStyle name="_PERSONAL_1_China Wk old_23 May Exec Review CH_23 May Exec Review_1011 P2 a_new" xfId="6637"/>
    <cellStyle name="_PERSONAL_1_China Wk old_23 May Exec Review CH_23 May Exec Review_cf LY" xfId="6638"/>
    <cellStyle name="_PERSONAL_1_China Wk old_23 May Exec Review CH_23 May Exec Review_cf LY_0910 P1 a_new" xfId="6639"/>
    <cellStyle name="_PERSONAL_1_China Wk old_23 May Exec Review CH_23 May Exec Review_cf LY_1011 P2 a_new" xfId="6640"/>
    <cellStyle name="_PERSONAL_1_China Wk old_23 May Exec Review CH_23 May Exec Review_cf LY_Copy of New PL format (6)" xfId="6641"/>
    <cellStyle name="_PERSONAL_1_China Wk old_23 May Exec Review CH_23 May Exec Review_cf LY_Copy of New PL format (6)_0910 P1 a_new" xfId="6642"/>
    <cellStyle name="_PERSONAL_1_China Wk old_23 May Exec Review CH_23 May Exec Review_cf LY_Copy of New PL format (6)_1011 P2 a_new" xfId="6643"/>
    <cellStyle name="_PERSONAL_1_China Wk old_23 May Exec Review CH_23 May Exec Review_cf LY_Copy of New PL format (6)_Report - Store Expense" xfId="6644"/>
    <cellStyle name="_PERSONAL_1_China Wk old_23 May Exec Review CH_23 May Exec Review_cf LY_Copy of New PL format (6)_Report - Store Expense_China management account-wk2,D+2 to Joan p6" xfId="6645"/>
    <cellStyle name="_PERSONAL_1_China Wk old_23 May Exec Review CH_23 May Exec Review_cf LY_Report - Store Expense" xfId="6646"/>
    <cellStyle name="_PERSONAL_1_China Wk old_23 May Exec Review CH_23 May Exec Review_cf LY_Report - Store Expense_China management account-wk2,D+2 to Joan p6" xfId="6647"/>
    <cellStyle name="_PERSONAL_1_China Wk old_23 May Exec Review CH_23 May Exec Review_Copy of New PL format (6)" xfId="6648"/>
    <cellStyle name="_PERSONAL_1_China Wk old_23 May Exec Review CH_23 May Exec Review_Copy of New PL format (6)_0910 P1 a_new" xfId="6649"/>
    <cellStyle name="_PERSONAL_1_China Wk old_23 May Exec Review CH_23 May Exec Review_Copy of New PL format (6)_1011 P2 a_new" xfId="6650"/>
    <cellStyle name="_PERSONAL_1_China Wk old_23 May Exec Review CH_23 May Exec Review_Copy of New PL format (6)_Report - Store Expense" xfId="6651"/>
    <cellStyle name="_PERSONAL_1_China Wk old_23 May Exec Review CH_23 May Exec Review_Copy of New PL format (6)_Report - Store Expense_China management account-wk2,D+2 to Joan p6" xfId="6652"/>
    <cellStyle name="_PERSONAL_1_China Wk old_23 May Exec Review CH_23 May Exec Review_Report - Store Expense" xfId="6653"/>
    <cellStyle name="_PERSONAL_1_China Wk old_23 May Exec Review CH_23 May Exec Review_Report - Store Expense_China management account-wk2,D+2 to Joan p6" xfId="6654"/>
    <cellStyle name="_PERSONAL_1_China Wk old_23 May Exec Review CH_cf LY" xfId="6655"/>
    <cellStyle name="_PERSONAL_1_China Wk old_23 May Exec Review CH_cf LY_0910 P1 a_new" xfId="6656"/>
    <cellStyle name="_PERSONAL_1_China Wk old_23 May Exec Review CH_cf LY_1011 P2 a_new" xfId="6657"/>
    <cellStyle name="_PERSONAL_1_China Wk old_23 May Exec Review CH_cf LY_Copy of New PL format (6)" xfId="6658"/>
    <cellStyle name="_PERSONAL_1_China Wk old_23 May Exec Review CH_cf LY_Copy of New PL format (6)_0910 P1 a_new" xfId="6659"/>
    <cellStyle name="_PERSONAL_1_China Wk old_23 May Exec Review CH_cf LY_Copy of New PL format (6)_1011 P2 a_new" xfId="6660"/>
    <cellStyle name="_PERSONAL_1_China Wk old_23 May Exec Review CH_cf LY_Copy of New PL format (6)_Report - Store Expense" xfId="6661"/>
    <cellStyle name="_PERSONAL_1_China Wk old_23 May Exec Review CH_cf LY_Copy of New PL format (6)_Report - Store Expense_China management account-wk2,D+2 to Joan p6" xfId="6662"/>
    <cellStyle name="_PERSONAL_1_China Wk old_23 May Exec Review CH_cf LY_Report - Store Expense" xfId="6663"/>
    <cellStyle name="_PERSONAL_1_China Wk old_23 May Exec Review CH_cf LY_Report - Store Expense_China management account-wk2,D+2 to Joan p6" xfId="6664"/>
    <cellStyle name="_PERSONAL_1_China Wk old_23 May Exec Review CH_Copy of 23 May Exec Review Whole Pack" xfId="6665"/>
    <cellStyle name="_PERSONAL_1_China Wk old_23 May Exec Review CH_Copy of 23 May Exec Review Whole Pack_0910 P1 a_new" xfId="6666"/>
    <cellStyle name="_PERSONAL_1_China Wk old_23 May Exec Review CH_Copy of 23 May Exec Review Whole Pack_1011 P2 a_new" xfId="6667"/>
    <cellStyle name="_PERSONAL_1_China Wk old_23 May Exec Review CH_Copy of 23 May Exec Review Whole Pack_cf LY" xfId="6668"/>
    <cellStyle name="_PERSONAL_1_China Wk old_23 May Exec Review CH_Copy of 23 May Exec Review Whole Pack_cf LY_0910 P1 a_new" xfId="6669"/>
    <cellStyle name="_PERSONAL_1_China Wk old_23 May Exec Review CH_Copy of 23 May Exec Review Whole Pack_cf LY_1011 P2 a_new" xfId="6670"/>
    <cellStyle name="_PERSONAL_1_China Wk old_23 May Exec Review CH_Copy of 23 May Exec Review Whole Pack_cf LY_Copy of New PL format (6)" xfId="6671"/>
    <cellStyle name="_PERSONAL_1_China Wk old_23 May Exec Review CH_Copy of 23 May Exec Review Whole Pack_cf LY_Copy of New PL format (6)_0910 P1 a_new" xfId="6672"/>
    <cellStyle name="_PERSONAL_1_China Wk old_23 May Exec Review CH_Copy of 23 May Exec Review Whole Pack_cf LY_Copy of New PL format (6)_1011 P2 a_new" xfId="6673"/>
    <cellStyle name="_PERSONAL_1_China Wk old_23 May Exec Review CH_Copy of 23 May Exec Review Whole Pack_cf LY_Copy of New PL format (6)_Report - Store Expense" xfId="6674"/>
    <cellStyle name="_PERSONAL_1_China Wk old_23 May Exec Review CH_Copy of 23 May Exec Review Whole Pack_cf LY_Copy of New PL format (6)_Report - Store Expense_China management account-wk2,D+2 to Joan p6" xfId="6675"/>
    <cellStyle name="_PERSONAL_1_China Wk old_23 May Exec Review CH_Copy of 23 May Exec Review Whole Pack_cf LY_Report - Store Expense" xfId="6676"/>
    <cellStyle name="_PERSONAL_1_China Wk old_23 May Exec Review CH_Copy of 23 May Exec Review Whole Pack_cf LY_Report - Store Expense_China management account-wk2,D+2 to Joan p6" xfId="6677"/>
    <cellStyle name="_PERSONAL_1_China Wk old_23 May Exec Review CH_Copy of 23 May Exec Review Whole Pack_Copy of New PL format (6)" xfId="6678"/>
    <cellStyle name="_PERSONAL_1_China Wk old_23 May Exec Review CH_Copy of 23 May Exec Review Whole Pack_Copy of New PL format (6)_0910 P1 a_new" xfId="6679"/>
    <cellStyle name="_PERSONAL_1_China Wk old_23 May Exec Review CH_Copy of 23 May Exec Review Whole Pack_Copy of New PL format (6)_1011 P2 a_new" xfId="6680"/>
    <cellStyle name="_PERSONAL_1_China Wk old_23 May Exec Review CH_Copy of 23 May Exec Review Whole Pack_Copy of New PL format (6)_Report - Store Expense" xfId="6681"/>
    <cellStyle name="_PERSONAL_1_China Wk old_23 May Exec Review CH_Copy of 23 May Exec Review Whole Pack_Copy of New PL format (6)_Report - Store Expense_China management account-wk2,D+2 to Joan p6" xfId="6682"/>
    <cellStyle name="_PERSONAL_1_China Wk old_23 May Exec Review CH_Copy of 23 May Exec Review Whole Pack_Report - Store Expense" xfId="6683"/>
    <cellStyle name="_PERSONAL_1_China Wk old_23 May Exec Review CH_Copy of 23 May Exec Review Whole Pack_Report - Store Expense_China management account-wk2,D+2 to Joan p6" xfId="6684"/>
    <cellStyle name="_PERSONAL_1_China Wk old_23 May Exec Review CH_Copy of New PL format (6)" xfId="6685"/>
    <cellStyle name="_PERSONAL_1_China Wk old_23 May Exec Review CH_Copy of New PL format (6)_0910 P1 a_new" xfId="6686"/>
    <cellStyle name="_PERSONAL_1_China Wk old_23 May Exec Review CH_Copy of New PL format (6)_1011 P2 a_new" xfId="6687"/>
    <cellStyle name="_PERSONAL_1_China Wk old_23 May Exec Review CH_Copy of New PL format (6)_Report - Store Expense" xfId="6688"/>
    <cellStyle name="_PERSONAL_1_China Wk old_23 May Exec Review CH_Copy of New PL format (6)_Report - Store Expense_China management account-wk2,D+2 to Joan p6" xfId="6689"/>
    <cellStyle name="_PERSONAL_1_China Wk old_23 May Exec Review CH_Report - Store Expense" xfId="6690"/>
    <cellStyle name="_PERSONAL_1_China Wk old_23 May Exec Review CH_Report - Store Expense_China management account-wk2,D+2 to Joan p6" xfId="6691"/>
    <cellStyle name="_PERSONAL_1_China Wk old_23 May Exec Review_0910 P1 a_new" xfId="6692"/>
    <cellStyle name="_PERSONAL_1_China Wk old_23 May Exec Review_1011 P2 a_new" xfId="6693"/>
    <cellStyle name="_PERSONAL_1_China Wk old_23 May Exec Review_cf LY" xfId="6694"/>
    <cellStyle name="_PERSONAL_1_China Wk old_23 May Exec Review_cf LY_0910 P1 a_new" xfId="6695"/>
    <cellStyle name="_PERSONAL_1_China Wk old_23 May Exec Review_cf LY_1011 P2 a_new" xfId="6696"/>
    <cellStyle name="_PERSONAL_1_China Wk old_23 May Exec Review_cf LY_Copy of New PL format (6)" xfId="6697"/>
    <cellStyle name="_PERSONAL_1_China Wk old_23 May Exec Review_cf LY_Copy of New PL format (6)_0910 P1 a_new" xfId="6698"/>
    <cellStyle name="_PERSONAL_1_China Wk old_23 May Exec Review_cf LY_Copy of New PL format (6)_1011 P2 a_new" xfId="6699"/>
    <cellStyle name="_PERSONAL_1_China Wk old_23 May Exec Review_cf LY_Copy of New PL format (6)_Report - Store Expense" xfId="6700"/>
    <cellStyle name="_PERSONAL_1_China Wk old_23 May Exec Review_cf LY_Copy of New PL format (6)_Report - Store Expense_China management account-wk2,D+2 to Joan p6" xfId="6701"/>
    <cellStyle name="_PERSONAL_1_China Wk old_23 May Exec Review_cf LY_Report - Store Expense" xfId="6702"/>
    <cellStyle name="_PERSONAL_1_China Wk old_23 May Exec Review_cf LY_Report - Store Expense_China management account-wk2,D+2 to Joan p6" xfId="6703"/>
    <cellStyle name="_PERSONAL_1_China Wk old_23 May Exec Review_Copy of New PL format (6)" xfId="6704"/>
    <cellStyle name="_PERSONAL_1_China Wk old_23 May Exec Review_Copy of New PL format (6)_0910 P1 a_new" xfId="6705"/>
    <cellStyle name="_PERSONAL_1_China Wk old_23 May Exec Review_Copy of New PL format (6)_1011 P2 a_new" xfId="6706"/>
    <cellStyle name="_PERSONAL_1_China Wk old_23 May Exec Review_Copy of New PL format (6)_Report - Store Expense" xfId="6707"/>
    <cellStyle name="_PERSONAL_1_China Wk old_23 May Exec Review_Copy of New PL format (6)_Report - Store Expense_China management account-wk2,D+2 to Joan p6" xfId="6708"/>
    <cellStyle name="_PERSONAL_1_China Wk old_23 May Exec Review_Report - Store Expense" xfId="6709"/>
    <cellStyle name="_PERSONAL_1_China Wk old_23 May Exec Review_Report - Store Expense_China management account-wk2,D+2 to Joan p6" xfId="6710"/>
    <cellStyle name="_PERSONAL_1_China Wk old_Book1" xfId="6711"/>
    <cellStyle name="_PERSONAL_1_China Wk old_Book1_0910 P1 a_new" xfId="6712"/>
    <cellStyle name="_PERSONAL_1_China Wk old_Book1_1011 P2 a_new" xfId="6713"/>
    <cellStyle name="_PERSONAL_1_China Wk old_Book1_Copy of New PL format (6)" xfId="6714"/>
    <cellStyle name="_PERSONAL_1_China Wk old_Book1_Copy of New PL format (6)_0910 P1 a_new" xfId="6715"/>
    <cellStyle name="_PERSONAL_1_China Wk old_Book1_Copy of New PL format (6)_1011 P2 a_new" xfId="6716"/>
    <cellStyle name="_PERSONAL_1_China Wk old_Book1_Copy of New PL format (6)_Report - Store Expense" xfId="6717"/>
    <cellStyle name="_PERSONAL_1_China Wk old_Book1_Copy of New PL format (6)_Report - Store Expense_China management account-wk2,D+2 to Joan p6" xfId="6718"/>
    <cellStyle name="_PERSONAL_1_China Wk old_Book1_Report - Store Expense" xfId="6719"/>
    <cellStyle name="_PERSONAL_1_China Wk old_Book1_Report - Store Expense_China management account-wk2,D+2 to Joan p6" xfId="6720"/>
    <cellStyle name="_PERSONAL_1_China Wk old_cf LY" xfId="6721"/>
    <cellStyle name="_PERSONAL_1_China Wk old_cf LY_0910 P1 a_new" xfId="6722"/>
    <cellStyle name="_PERSONAL_1_China Wk old_cf LY_1011 P2 a_new" xfId="6723"/>
    <cellStyle name="_PERSONAL_1_China Wk old_cf LY_Copy of New PL format (6)" xfId="6724"/>
    <cellStyle name="_PERSONAL_1_China Wk old_cf LY_Copy of New PL format (6)_0910 P1 a_new" xfId="6725"/>
    <cellStyle name="_PERSONAL_1_China Wk old_cf LY_Copy of New PL format (6)_1011 P2 a_new" xfId="6726"/>
    <cellStyle name="_PERSONAL_1_China Wk old_cf LY_Copy of New PL format (6)_Report - Store Expense" xfId="6727"/>
    <cellStyle name="_PERSONAL_1_China Wk old_cf LY_Copy of New PL format (6)_Report - Store Expense_China management account-wk2,D+2 to Joan p6" xfId="6728"/>
    <cellStyle name="_PERSONAL_1_China Wk old_cf LY_Report - Store Expense" xfId="6729"/>
    <cellStyle name="_PERSONAL_1_China Wk old_cf LY_Report - Store Expense_China management account-wk2,D+2 to Joan p6" xfId="6730"/>
    <cellStyle name="_PERSONAL_1_China Wk old_Copy of 23 May Exec Review Whole Pack" xfId="6731"/>
    <cellStyle name="_PERSONAL_1_China Wk old_Copy of 23 May Exec Review Whole Pack_0910 P1 a_new" xfId="6732"/>
    <cellStyle name="_PERSONAL_1_China Wk old_Copy of 23 May Exec Review Whole Pack_1011 P2 a_new" xfId="6733"/>
    <cellStyle name="_PERSONAL_1_China Wk old_Copy of 23 May Exec Review Whole Pack_cf LY" xfId="6734"/>
    <cellStyle name="_PERSONAL_1_China Wk old_Copy of 23 May Exec Review Whole Pack_cf LY_0910 P1 a_new" xfId="6735"/>
    <cellStyle name="_PERSONAL_1_China Wk old_Copy of 23 May Exec Review Whole Pack_cf LY_1011 P2 a_new" xfId="6736"/>
    <cellStyle name="_PERSONAL_1_China Wk old_Copy of 23 May Exec Review Whole Pack_cf LY_Copy of New PL format (6)" xfId="6737"/>
    <cellStyle name="_PERSONAL_1_China Wk old_Copy of 23 May Exec Review Whole Pack_cf LY_Copy of New PL format (6)_0910 P1 a_new" xfId="6738"/>
    <cellStyle name="_PERSONAL_1_China Wk old_Copy of 23 May Exec Review Whole Pack_cf LY_Copy of New PL format (6)_1011 P2 a_new" xfId="6739"/>
    <cellStyle name="_PERSONAL_1_China Wk old_Copy of 23 May Exec Review Whole Pack_cf LY_Copy of New PL format (6)_Report - Store Expense" xfId="6740"/>
    <cellStyle name="_PERSONAL_1_China Wk old_Copy of 23 May Exec Review Whole Pack_cf LY_Copy of New PL format (6)_Report - Store Expense_China management account-wk2,D+2 to Joan p6" xfId="6741"/>
    <cellStyle name="_PERSONAL_1_China Wk old_Copy of 23 May Exec Review Whole Pack_cf LY_Report - Store Expense" xfId="6742"/>
    <cellStyle name="_PERSONAL_1_China Wk old_Copy of 23 May Exec Review Whole Pack_cf LY_Report - Store Expense_China management account-wk2,D+2 to Joan p6" xfId="6743"/>
    <cellStyle name="_PERSONAL_1_China Wk old_Copy of 23 May Exec Review Whole Pack_Copy of New PL format (6)" xfId="6744"/>
    <cellStyle name="_PERSONAL_1_China Wk old_Copy of 23 May Exec Review Whole Pack_Copy of New PL format (6)_0910 P1 a_new" xfId="6745"/>
    <cellStyle name="_PERSONAL_1_China Wk old_Copy of 23 May Exec Review Whole Pack_Copy of New PL format (6)_1011 P2 a_new" xfId="6746"/>
    <cellStyle name="_PERSONAL_1_China Wk old_Copy of 23 May Exec Review Whole Pack_Copy of New PL format (6)_Report - Store Expense" xfId="6747"/>
    <cellStyle name="_PERSONAL_1_China Wk old_Copy of 23 May Exec Review Whole Pack_Copy of New PL format (6)_Report - Store Expense_China management account-wk2,D+2 to Joan p6" xfId="6748"/>
    <cellStyle name="_PERSONAL_1_China Wk old_Copy of 23 May Exec Review Whole Pack_Report - Store Expense" xfId="6749"/>
    <cellStyle name="_PERSONAL_1_China Wk old_Copy of 23 May Exec Review Whole Pack_Report - Store Expense_China management account-wk2,D+2 to Joan p6" xfId="6750"/>
    <cellStyle name="_PERSONAL_1_China Wk old_Copy of New PL format (6)" xfId="6751"/>
    <cellStyle name="_PERSONAL_1_China Wk old_Copy of New PL format (6)_0910 P1 a_new" xfId="6752"/>
    <cellStyle name="_PERSONAL_1_China Wk old_Copy of New PL format (6)_1011 P2 a_new" xfId="6753"/>
    <cellStyle name="_PERSONAL_1_China Wk old_Copy of New PL format (6)_Report - Store Expense" xfId="6754"/>
    <cellStyle name="_PERSONAL_1_China Wk old_Copy of New PL format (6)_Report - Store Expense_China management account-wk2,D+2 to Joan p6" xfId="6755"/>
    <cellStyle name="_PERSONAL_1_China Wk old_Next Step CH" xfId="6756"/>
    <cellStyle name="_PERSONAL_1_China Wk old_Next Step CH_0910 P1 a_new" xfId="6757"/>
    <cellStyle name="_PERSONAL_1_China Wk old_Next Step CH_1011 P2 a_new" xfId="6758"/>
    <cellStyle name="_PERSONAL_1_China Wk old_Next Step CH_cf LY" xfId="6759"/>
    <cellStyle name="_PERSONAL_1_China Wk old_Next Step CH_cf LY_0910 P1 a_new" xfId="6760"/>
    <cellStyle name="_PERSONAL_1_China Wk old_Next Step CH_cf LY_1011 P2 a_new" xfId="6761"/>
    <cellStyle name="_PERSONAL_1_China Wk old_Next Step CH_cf LY_Copy of New PL format (6)" xfId="6762"/>
    <cellStyle name="_PERSONAL_1_China Wk old_Next Step CH_cf LY_Copy of New PL format (6)_0910 P1 a_new" xfId="6763"/>
    <cellStyle name="_PERSONAL_1_China Wk old_Next Step CH_cf LY_Copy of New PL format (6)_1011 P2 a_new" xfId="6764"/>
    <cellStyle name="_PERSONAL_1_China Wk old_Next Step CH_cf LY_Copy of New PL format (6)_Report - Store Expense" xfId="6765"/>
    <cellStyle name="_PERSONAL_1_China Wk old_Next Step CH_cf LY_Copy of New PL format (6)_Report - Store Expense_China management account-wk2,D+2 to Joan p6" xfId="6766"/>
    <cellStyle name="_PERSONAL_1_China Wk old_Next Step CH_cf LY_Report - Store Expense" xfId="6767"/>
    <cellStyle name="_PERSONAL_1_China Wk old_Next Step CH_cf LY_Report - Store Expense_China management account-wk2,D+2 to Joan p6" xfId="6768"/>
    <cellStyle name="_PERSONAL_1_China Wk old_Next Step CH_Copy of New PL format (6)" xfId="6769"/>
    <cellStyle name="_PERSONAL_1_China Wk old_Next Step CH_Copy of New PL format (6)_0910 P1 a_new" xfId="6770"/>
    <cellStyle name="_PERSONAL_1_China Wk old_Next Step CH_Copy of New PL format (6)_1011 P2 a_new" xfId="6771"/>
    <cellStyle name="_PERSONAL_1_China Wk old_Next Step CH_Copy of New PL format (6)_Report - Store Expense" xfId="6772"/>
    <cellStyle name="_PERSONAL_1_China Wk old_Next Step CH_Copy of New PL format (6)_Report - Store Expense_China management account-wk2,D+2 to Joan p6" xfId="6773"/>
    <cellStyle name="_PERSONAL_1_China Wk old_Next Step CH_Report - Store Expense" xfId="6774"/>
    <cellStyle name="_PERSONAL_1_China Wk old_Next Step CH_Report - Store Expense_China management account-wk2,D+2 to Joan p6" xfId="6775"/>
    <cellStyle name="_PERSONAL_1_China Wk old_Notes" xfId="6776"/>
    <cellStyle name="_PERSONAL_1_China Wk old_Notes_0910 P1 a_new" xfId="6777"/>
    <cellStyle name="_PERSONAL_1_China Wk old_Notes_1011 P2 a_new" xfId="6778"/>
    <cellStyle name="_PERSONAL_1_China Wk old_Notes_cf LY" xfId="6779"/>
    <cellStyle name="_PERSONAL_1_China Wk old_Notes_cf LY_0910 P1 a_new" xfId="6780"/>
    <cellStyle name="_PERSONAL_1_China Wk old_Notes_cf LY_1011 P2 a_new" xfId="6781"/>
    <cellStyle name="_PERSONAL_1_China Wk old_Notes_cf LY_Copy of New PL format (6)" xfId="6782"/>
    <cellStyle name="_PERSONAL_1_China Wk old_Notes_cf LY_Copy of New PL format (6)_0910 P1 a_new" xfId="6783"/>
    <cellStyle name="_PERSONAL_1_China Wk old_Notes_cf LY_Copy of New PL format (6)_1011 P2 a_new" xfId="6784"/>
    <cellStyle name="_PERSONAL_1_China Wk old_Notes_cf LY_Copy of New PL format (6)_Report - Store Expense" xfId="6785"/>
    <cellStyle name="_PERSONAL_1_China Wk old_Notes_cf LY_Copy of New PL format (6)_Report - Store Expense_China management account-wk2,D+2 to Joan p6" xfId="6786"/>
    <cellStyle name="_PERSONAL_1_China Wk old_Notes_cf LY_Report - Store Expense" xfId="6787"/>
    <cellStyle name="_PERSONAL_1_China Wk old_Notes_cf LY_Report - Store Expense_China management account-wk2,D+2 to Joan p6" xfId="6788"/>
    <cellStyle name="_PERSONAL_1_China Wk old_Notes_Copy of New PL format (6)" xfId="6789"/>
    <cellStyle name="_PERSONAL_1_China Wk old_Notes_Copy of New PL format (6)_0910 P1 a_new" xfId="6790"/>
    <cellStyle name="_PERSONAL_1_China Wk old_Notes_Copy of New PL format (6)_1011 P2 a_new" xfId="6791"/>
    <cellStyle name="_PERSONAL_1_China Wk old_Notes_Copy of New PL format (6)_Report - Store Expense" xfId="6792"/>
    <cellStyle name="_PERSONAL_1_China Wk old_Notes_Copy of New PL format (6)_Report - Store Expense_China management account-wk2,D+2 to Joan p6" xfId="6793"/>
    <cellStyle name="_PERSONAL_1_China Wk old_Notes_Report - Store Expense" xfId="6794"/>
    <cellStyle name="_PERSONAL_1_China Wk old_Notes_Report - Store Expense_China management account-wk2,D+2 to Joan p6" xfId="6795"/>
    <cellStyle name="_PERSONAL_1_China Wk old_Report - Store Expense" xfId="6796"/>
    <cellStyle name="_PERSONAL_1_China Wk old_Report - Store Expense_China management account-wk2,D+2 to Joan p6" xfId="6797"/>
    <cellStyle name="_PERSONAL_1_CIA Cao'an Home Mart PAG 17-08-2005" xfId="6798"/>
    <cellStyle name="_PERSONAL_1_CIA Dingsheng PAG 02-09-2005" xfId="6799"/>
    <cellStyle name="_PERSONAL_1_CIA Express" xfId="6800"/>
    <cellStyle name="_PERSONAL_1_CIA Express 6 years" xfId="6801"/>
    <cellStyle name="_PERSONAL_1_CIA Qianshan New STD" xfId="6802"/>
    <cellStyle name="_PERSONAL_1_CIA Qingshi Test 18-08-2005" xfId="6803"/>
    <cellStyle name="_PERSONAL_1_CIA Shangnan PAC 25-6-2008 v2" xfId="6804"/>
    <cellStyle name="_PERSONAL_1_CIA STANDARD MODEL CHINA" xfId="6805"/>
    <cellStyle name="_PERSONAL_1_CIA STANDARD MODEL CHINA 2007 LTP_1" xfId="6806"/>
    <cellStyle name="_PERSONAL_1_CIA STANDARD MODEL CHINA_1" xfId="6807"/>
    <cellStyle name="_PERSONAL_1_CIA STANDARD MODEL CHINA_1A" xfId="6808"/>
    <cellStyle name="_PERSONAL_1_CIA STANDARD MODEL CHINA_2" xfId="6809"/>
    <cellStyle name="_PERSONAL_1_CIA Standards 2005 China" xfId="6810"/>
    <cellStyle name="_PERSONAL_1_CIA Standards 2005 China sent to PF" xfId="6811"/>
    <cellStyle name="_PERSONAL_1_CIA STDS Mall extension" xfId="6812"/>
    <cellStyle name="_PERSONAL_1_Commercial Gross Margin CIA2" xfId="6813"/>
    <cellStyle name="_PERSONAL_1_Company report" xfId="6814"/>
    <cellStyle name="_PERSONAL_1_Copy of Energy LTP" xfId="6815"/>
    <cellStyle name="_PERSONAL_1_Czech ITG" xfId="6816"/>
    <cellStyle name="_PERSONAL_1_Czech ITG_Copy of Development ITG 0910" xfId="6817"/>
    <cellStyle name="_PERSONAL_1_Czech ITG_Copy of Development ITG 0910_关键经营指标展示" xfId="6818"/>
    <cellStyle name="_PERSONAL_1_Czech ITG_Development ITG 0910" xfId="6819"/>
    <cellStyle name="_PERSONAL_1_Czech ITG_Development ITG 0910_关键经营指标展示" xfId="6820"/>
    <cellStyle name="_PERSONAL_1_Czech ITG_ITG Proforma 2008-09 - input" xfId="6821"/>
    <cellStyle name="_PERSONAL_1_Czech ITG_ITG Proforma 2008-09 - input_关键经营指标展示" xfId="6822"/>
    <cellStyle name="_PERSONAL_1_Czech ITG_Korea ITG 0809 (Acquistion File)" xfId="6823"/>
    <cellStyle name="_PERSONAL_1_Czech ITG_Korea ITG 0809 (Acquistion File)_关键经营指标展示" xfId="6824"/>
    <cellStyle name="_PERSONAL_1_Czech ITG_Model ITG for format changes" xfId="6825"/>
    <cellStyle name="_PERSONAL_1_Czech ITG_Model ITG for format changes_关键经营指标展示" xfId="6826"/>
    <cellStyle name="_PERSONAL_1_Czech ITG_关键经营指标展示" xfId="6827"/>
    <cellStyle name="_PERSONAL_1_dunnhumby Tesco Int LRP 0910 - example template PSV" xfId="6828"/>
    <cellStyle name="_PERSONAL_1_FINAL BUDGET TEMPLATE (0910) 220109 (PF)" xfId="6829"/>
    <cellStyle name="_PERSONAL_1_Fx Model (Budget)" xfId="6830"/>
    <cellStyle name="_PERSONAL_1_Global CIA model - Jan 08" xfId="6831"/>
    <cellStyle name="_PERSONAL_1_Group Budget Cash Flow 09-10 v1" xfId="6832"/>
    <cellStyle name="_PERSONAL_1_Group P7PP cashflow v9" xfId="6833"/>
    <cellStyle name="_PERSONAL_1_Group Property template" xfId="6834"/>
    <cellStyle name="_PERSONAL_1_Head Office January PV" xfId="6835"/>
    <cellStyle name="_PERSONAL_1_Head Office January PV_P7PP to P9PP Adjustment" xfId="6836"/>
    <cellStyle name="_PERSONAL_1_Head Office January PV_Sales Budget 2006" xfId="6837"/>
    <cellStyle name="_PERSONAL_1_Head Office January PV_Sales Budget 2006(Polish Model)" xfId="6838"/>
    <cellStyle name="_PERSONAL_1_Head Office January PV_Sales Budget 2006(Ver-Nov23)" xfId="6839"/>
    <cellStyle name="_PERSONAL_1_Head Office January PV_Sales Budget 2006-Ops Adjustment" xfId="6840"/>
    <cellStyle name="_PERSONAL_1_HO Forecast March based 2002 " xfId="6841"/>
    <cellStyle name="_PERSONAL_1_HO Forecast March based 2002 _P7PP to P9PP Adjustment" xfId="6842"/>
    <cellStyle name="_PERSONAL_1_HO Forecast March based 2002 _Sales Budget 2006" xfId="6843"/>
    <cellStyle name="_PERSONAL_1_HO Forecast March based 2002 _Sales Budget 2006(Polish Model)" xfId="6844"/>
    <cellStyle name="_PERSONAL_1_HO Forecast March based 2002 _Sales Budget 2006(Ver-Nov23)" xfId="6845"/>
    <cellStyle name="_PERSONAL_1_HO Forecast March based 2002 _Sales Budget 2006-Ops Adjustment" xfId="6846"/>
    <cellStyle name="_PERSONAL_1_HO MA Dec03" xfId="6847"/>
    <cellStyle name="_PERSONAL_1_HO MA Oct" xfId="6848"/>
    <cellStyle name="_PERSONAL_1_HO total" xfId="6849"/>
    <cellStyle name="_PERSONAL_1_HO1  -  by category Apr 2003 " xfId="6850"/>
    <cellStyle name="_PERSONAL_1_HO1  -  by category Aug 2002" xfId="6851"/>
    <cellStyle name="_PERSONAL_1_HO1  -  by category Aug2003 " xfId="6852"/>
    <cellStyle name="_PERSONAL_1_HO1  -  by category Dec 2002" xfId="6853"/>
    <cellStyle name="_PERSONAL_1_HO1  -  by category Feb 2002" xfId="6854"/>
    <cellStyle name="_PERSONAL_1_HO1  -  by category Feb 2002_Book2" xfId="6855"/>
    <cellStyle name="_PERSONAL_1_HO1  -  by category Feb 2002_Book2_Copy of Development ITG 0910" xfId="6856"/>
    <cellStyle name="_PERSONAL_1_HO1  -  by category Feb 2002_Book2_Copy of Development ITG 0910_关键经营指标展示" xfId="6857"/>
    <cellStyle name="_PERSONAL_1_HO1  -  by category Feb 2002_Book2_Development ITG 0910" xfId="6858"/>
    <cellStyle name="_PERSONAL_1_HO1  -  by category Feb 2002_Book2_Development ITG 0910_关键经营指标展示" xfId="6859"/>
    <cellStyle name="_PERSONAL_1_HO1  -  by category Feb 2002_Book2_ITG Proforma 2008-09 - input" xfId="6860"/>
    <cellStyle name="_PERSONAL_1_HO1  -  by category Feb 2002_Book2_ITG Proforma 2008-09 - input_关键经营指标展示" xfId="6861"/>
    <cellStyle name="_PERSONAL_1_HO1  -  by category Feb 2002_Book2_Korea ITG 0809 (Acquistion File)" xfId="6862"/>
    <cellStyle name="_PERSONAL_1_HO1  -  by category Feb 2002_Book2_Korea ITG 0809 (Acquistion File)_关键经营指标展示" xfId="6863"/>
    <cellStyle name="_PERSONAL_1_HO1  -  by category Feb 2002_Book2_Model ITG for format changes" xfId="6864"/>
    <cellStyle name="_PERSONAL_1_HO1  -  by category Feb 2002_Book2_Model ITG for format changes_关键经营指标展示" xfId="6865"/>
    <cellStyle name="_PERSONAL_1_HO1  -  by category Feb 2002_Book2_关键经营指标展示" xfId="6866"/>
    <cellStyle name="_PERSONAL_1_HO1  -  by category Feb 2002_Czech ITG" xfId="6867"/>
    <cellStyle name="_PERSONAL_1_HO1  -  by category Feb 2002_Czech ITG_Copy of Development ITG 0910" xfId="6868"/>
    <cellStyle name="_PERSONAL_1_HO1  -  by category Feb 2002_Czech ITG_Copy of Development ITG 0910_关键经营指标展示" xfId="6869"/>
    <cellStyle name="_PERSONAL_1_HO1  -  by category Feb 2002_Czech ITG_Development ITG 0910" xfId="6870"/>
    <cellStyle name="_PERSONAL_1_HO1  -  by category Feb 2002_Czech ITG_Development ITG 0910_关键经营指标展示" xfId="6871"/>
    <cellStyle name="_PERSONAL_1_HO1  -  by category Feb 2002_Czech ITG_ITG Proforma 2008-09 - input" xfId="6872"/>
    <cellStyle name="_PERSONAL_1_HO1  -  by category Feb 2002_Czech ITG_ITG Proforma 2008-09 - input_关键经营指标展示" xfId="6873"/>
    <cellStyle name="_PERSONAL_1_HO1  -  by category Feb 2002_Czech ITG_Korea ITG 0809 (Acquistion File)" xfId="6874"/>
    <cellStyle name="_PERSONAL_1_HO1  -  by category Feb 2002_Czech ITG_Korea ITG 0809 (Acquistion File)_关键经营指标展示" xfId="6875"/>
    <cellStyle name="_PERSONAL_1_HO1  -  by category Feb 2002_Czech ITG_Model ITG for format changes" xfId="6876"/>
    <cellStyle name="_PERSONAL_1_HO1  -  by category Feb 2002_Czech ITG_Model ITG for format changes_关键经营指标展示" xfId="6877"/>
    <cellStyle name="_PERSONAL_1_HO1  -  by category Feb 2002_Czech ITG_关键经营指标展示" xfId="6878"/>
    <cellStyle name="_PERSONAL_1_HO1  -  by category Feb 2002_P&amp;L" xfId="6879"/>
    <cellStyle name="_PERSONAL_1_HO1  -  by category Feb 2002_Regional Return_China half year Asset Valuation_1 (2)" xfId="6880"/>
    <cellStyle name="_PERSONAL_1_HO1  -  by category Feb 2002_Regional Return_KOREA_090601 S (2)" xfId="6881"/>
    <cellStyle name="_PERSONAL_1_HO1  -  by category Feb 2002_Regional Return_KOREA_090730 s" xfId="6882"/>
    <cellStyle name="_PERSONAL_1_HO1  -  by category Feb 2002_关键经营指标展示" xfId="6883"/>
    <cellStyle name="_PERSONAL_1_HO1  -  by category Feb 2003 " xfId="6884"/>
    <cellStyle name="_PERSONAL_1_HO1  -  by category Jan 2003" xfId="6885"/>
    <cellStyle name="_PERSONAL_1_HO1  -  by category Jan 2003 new" xfId="6886"/>
    <cellStyle name="_PERSONAL_1_HO1  -  by category July 2002" xfId="6887"/>
    <cellStyle name="_PERSONAL_1_HO1  -  by category July 2003 " xfId="6888"/>
    <cellStyle name="_PERSONAL_1_HO1  -  by category Jun 2003 " xfId="6889"/>
    <cellStyle name="_PERSONAL_1_HO1  -  by category June 2002" xfId="6890"/>
    <cellStyle name="_PERSONAL_1_HO1  -  by category Mar 2002" xfId="6891"/>
    <cellStyle name="_PERSONAL_1_HO1  -  by category Mar 2003 " xfId="6892"/>
    <cellStyle name="_PERSONAL_1_HO1  -  by category May 2002" xfId="6893"/>
    <cellStyle name="_PERSONAL_1_HO1  -  by category May 2003 " xfId="6894"/>
    <cellStyle name="_PERSONAL_1_HO1  -  by category Nov 2002" xfId="6895"/>
    <cellStyle name="_PERSONAL_1_HO1  -  by category Nov2003 " xfId="6896"/>
    <cellStyle name="_PERSONAL_1_HO1  -  by category Oct2003 " xfId="6897"/>
    <cellStyle name="_PERSONAL_1_HO1  -  by category Sep2003 " xfId="6898"/>
    <cellStyle name="_PERSONAL_1_HO2" xfId="6899"/>
    <cellStyle name="_PERSONAL_1_HO2  -  by department Dec 2003 " xfId="6900"/>
    <cellStyle name="_PERSONAL_1_HO2  -  by department Dec 2003 _P7PP to P9PP Adjustment" xfId="6901"/>
    <cellStyle name="_PERSONAL_1_HO2  -  by department Dec 2003 _Sales Budget 2006" xfId="6902"/>
    <cellStyle name="_PERSONAL_1_HO2  -  by department Dec 2003 _Sales Budget 2006(Polish Model)" xfId="6903"/>
    <cellStyle name="_PERSONAL_1_HO2  -  by department Dec 2003 _Sales Budget 2006(Ver-Nov23)" xfId="6904"/>
    <cellStyle name="_PERSONAL_1_HO2  -  by department Dec 2003 _Sales Budget 2006-Ops Adjustment" xfId="6905"/>
    <cellStyle name="_PERSONAL_1_HO2  -  by department Oct 2003 " xfId="6906"/>
    <cellStyle name="_PERSONAL_1_HO2  -  by department Oct 2003 _P7PP to P9PP Adjustment" xfId="6907"/>
    <cellStyle name="_PERSONAL_1_HO2  -  by department Oct 2003 _Sales Budget 2006" xfId="6908"/>
    <cellStyle name="_PERSONAL_1_HO2  -  by department Oct 2003 _Sales Budget 2006(Polish Model)" xfId="6909"/>
    <cellStyle name="_PERSONAL_1_HO2  -  by department Oct 2003 _Sales Budget 2006(Ver-Nov23)" xfId="6910"/>
    <cellStyle name="_PERSONAL_1_HO2  -  by department Oct 2003 _Sales Budget 2006-Ops Adjustment" xfId="6911"/>
    <cellStyle name="_PERSONAL_1_HO2_P7PP to P9PP Adjustment" xfId="6912"/>
    <cellStyle name="_PERSONAL_1_HO2_Sales Budget 2006" xfId="6913"/>
    <cellStyle name="_PERSONAL_1_HO2_Sales Budget 2006(Polish Model)" xfId="6914"/>
    <cellStyle name="_PERSONAL_1_HO2_Sales Budget 2006(Ver-Nov23)" xfId="6915"/>
    <cellStyle name="_PERSONAL_1_HO2_Sales Budget 2006-Ops Adjustment" xfId="6916"/>
    <cellStyle name="_PERSONAL_1_IT Transfer To Group Version Proposed Final 08.11.21 (proposed revision for 09-10 budget)" xfId="6917"/>
    <cellStyle name="_PERSONAL_1_IT Transfer To Group Version Proposed Final 08.11.21 (proposed revision for 09-10 budget)_Regional Return_China half year Asset Valuation_1 (2)" xfId="6918"/>
    <cellStyle name="_PERSONAL_1_IT Transfer To Group Version Proposed Final 08.11.21 (proposed revision for 09-10 budget)_Regional Return_KOREA_090601 S (2)" xfId="6919"/>
    <cellStyle name="_PERSONAL_1_IT Transfer To Group Version Proposed Final 08.11.21 (proposed revision for 09-10 budget)_Regional Return_KOREA_090730 s" xfId="6920"/>
    <cellStyle name="_PERSONAL_1_ITG_China Output" xfId="6921"/>
    <cellStyle name="_PERSONAL_1_Japan P7PP 1011" xfId="6922"/>
    <cellStyle name="_PERSONAL_1_Jinshan CIA_travelator Incremental" xfId="6923"/>
    <cellStyle name="_PERSONAL_1_Jinshan KPI CIA - opened store" xfId="6924"/>
    <cellStyle name="_PERSONAL_1_KPI comparison_1A" xfId="6925"/>
    <cellStyle name="_PERSONAL_1_LTP CIA Model" xfId="6926"/>
    <cellStyle name="_PERSONAL_1_LTP CIA Model_With PnL ratio_1" xfId="6927"/>
    <cellStyle name="_PERSONAL_1_LTP Consol 2008 (Bottom Up) Final" xfId="6928"/>
    <cellStyle name="_PERSONAL_1_LTP Standards 2005 China" xfId="6929"/>
    <cellStyle name="_PERSONAL_1_LTP Standards 2005 China_1" xfId="6930"/>
    <cellStyle name="_PERSONAL_1_LTP Standards 2005 China_pack" xfId="6931"/>
    <cellStyle name="_PERSONAL_1_LTP Standards 2005 China_pack _WA" xfId="6932"/>
    <cellStyle name="_PERSONAL_1_LTP Standards 2005 China_pack _WA_link_cg" xfId="6933"/>
    <cellStyle name="_PERSONAL_1_LTP Standards 2005 China_pack_FH  _WA" xfId="6934"/>
    <cellStyle name="_PERSONAL_1_MA HM-November-01 as values" xfId="6935"/>
    <cellStyle name="_PERSONAL_1_MA HM-November-01 as values_accout mapping" xfId="6936"/>
    <cellStyle name="_PERSONAL_1_MA HM-November-01 as values_Book2" xfId="6937"/>
    <cellStyle name="_PERSONAL_1_MA HM-November-01 as values_Book2_Copy of Development ITG 0910" xfId="6938"/>
    <cellStyle name="_PERSONAL_1_MA HM-November-01 as values_Book2_Copy of Development ITG 0910_关键经营指标展示" xfId="6939"/>
    <cellStyle name="_PERSONAL_1_MA HM-November-01 as values_Book2_Development ITG 0910" xfId="6940"/>
    <cellStyle name="_PERSONAL_1_MA HM-November-01 as values_Book2_Development ITG 0910_关键经营指标展示" xfId="6941"/>
    <cellStyle name="_PERSONAL_1_MA HM-November-01 as values_Book2_ITG Proforma 2008-09 - input" xfId="6942"/>
    <cellStyle name="_PERSONAL_1_MA HM-November-01 as values_Book2_ITG Proforma 2008-09 - input_关键经营指标展示" xfId="6943"/>
    <cellStyle name="_PERSONAL_1_MA HM-November-01 as values_Book2_Korea ITG 0809 (Acquistion File)" xfId="6944"/>
    <cellStyle name="_PERSONAL_1_MA HM-November-01 as values_Book2_Korea ITG 0809 (Acquistion File)_关键经营指标展示" xfId="6945"/>
    <cellStyle name="_PERSONAL_1_MA HM-November-01 as values_Book2_Model ITG for format changes" xfId="6946"/>
    <cellStyle name="_PERSONAL_1_MA HM-November-01 as values_Book2_Model ITG for format changes_关键经营指标展示" xfId="6947"/>
    <cellStyle name="_PERSONAL_1_MA HM-November-01 as values_Book2_关键经营指标展示" xfId="6948"/>
    <cellStyle name="_PERSONAL_1_MA HM-November-01 as values_Czech ITG" xfId="6949"/>
    <cellStyle name="_PERSONAL_1_MA HM-November-01 as values_Czech ITG_Copy of Development ITG 0910" xfId="6950"/>
    <cellStyle name="_PERSONAL_1_MA HM-November-01 as values_Czech ITG_Copy of Development ITG 0910_关键经营指标展示" xfId="6951"/>
    <cellStyle name="_PERSONAL_1_MA HM-November-01 as values_Czech ITG_Development ITG 0910" xfId="6952"/>
    <cellStyle name="_PERSONAL_1_MA HM-November-01 as values_Czech ITG_Development ITG 0910_关键经营指标展示" xfId="6953"/>
    <cellStyle name="_PERSONAL_1_MA HM-November-01 as values_Czech ITG_ITG Proforma 2008-09 - input" xfId="6954"/>
    <cellStyle name="_PERSONAL_1_MA HM-November-01 as values_Czech ITG_ITG Proforma 2008-09 - input_关键经营指标展示" xfId="6955"/>
    <cellStyle name="_PERSONAL_1_MA HM-November-01 as values_Czech ITG_Korea ITG 0809 (Acquistion File)" xfId="6956"/>
    <cellStyle name="_PERSONAL_1_MA HM-November-01 as values_Czech ITG_Korea ITG 0809 (Acquistion File)_关键经营指标展示" xfId="6957"/>
    <cellStyle name="_PERSONAL_1_MA HM-November-01 as values_Czech ITG_Model ITG for format changes" xfId="6958"/>
    <cellStyle name="_PERSONAL_1_MA HM-November-01 as values_Czech ITG_Model ITG for format changes_关键经营指标展示" xfId="6959"/>
    <cellStyle name="_PERSONAL_1_MA HM-November-01 as values_Czech ITG_关键经营指标展示" xfId="6960"/>
    <cellStyle name="_PERSONAL_1_MA HM-November-01 as values_P&amp;L" xfId="6961"/>
    <cellStyle name="_PERSONAL_1_MA HM-November-01 as values_Regional Return_China half year Asset Valuation_1 (2)" xfId="6962"/>
    <cellStyle name="_PERSONAL_1_MA HM-November-01 as values_Regional Return_KOREA_090601 S (2)" xfId="6963"/>
    <cellStyle name="_PERSONAL_1_MA HM-November-01 as values_Regional Return_KOREA_090730 s" xfId="6964"/>
    <cellStyle name="_PERSONAL_1_MA HM-November-01 as values_SALES MARGIN - BACKUP ANALYSIS (DEC-01)" xfId="6965"/>
    <cellStyle name="_PERSONAL_1_MA HM-November-01 as values_SALES MARGIN - BACKUP ANALYSIS (DEC-01)_accout mapping" xfId="6966"/>
    <cellStyle name="_PERSONAL_1_MA HM-November-01 as values_SALES MARGIN - BACKUP ANALYSIS (DEC-01)_Book2" xfId="6967"/>
    <cellStyle name="_PERSONAL_1_MA HM-November-01 as values_SALES MARGIN - BACKUP ANALYSIS (DEC-01)_Book2_Copy of Development ITG 0910" xfId="6968"/>
    <cellStyle name="_PERSONAL_1_MA HM-November-01 as values_SALES MARGIN - BACKUP ANALYSIS (DEC-01)_Book2_Copy of Development ITG 0910_关键经营指标展示" xfId="6969"/>
    <cellStyle name="_PERSONAL_1_MA HM-November-01 as values_SALES MARGIN - BACKUP ANALYSIS (DEC-01)_Book2_Development ITG 0910" xfId="6970"/>
    <cellStyle name="_PERSONAL_1_MA HM-November-01 as values_SALES MARGIN - BACKUP ANALYSIS (DEC-01)_Book2_Development ITG 0910_关键经营指标展示" xfId="6971"/>
    <cellStyle name="_PERSONAL_1_MA HM-November-01 as values_SALES MARGIN - BACKUP ANALYSIS (DEC-01)_Book2_ITG Proforma 2008-09 - input" xfId="6972"/>
    <cellStyle name="_PERSONAL_1_MA HM-November-01 as values_SALES MARGIN - BACKUP ANALYSIS (DEC-01)_Book2_ITG Proforma 2008-09 - input_关键经营指标展示" xfId="6973"/>
    <cellStyle name="_PERSONAL_1_MA HM-November-01 as values_SALES MARGIN - BACKUP ANALYSIS (DEC-01)_Book2_Korea ITG 0809 (Acquistion File)" xfId="6974"/>
    <cellStyle name="_PERSONAL_1_MA HM-November-01 as values_SALES MARGIN - BACKUP ANALYSIS (DEC-01)_Book2_Korea ITG 0809 (Acquistion File)_关键经营指标展示" xfId="6975"/>
    <cellStyle name="_PERSONAL_1_MA HM-November-01 as values_SALES MARGIN - BACKUP ANALYSIS (DEC-01)_Book2_Model ITG for format changes" xfId="6976"/>
    <cellStyle name="_PERSONAL_1_MA HM-November-01 as values_SALES MARGIN - BACKUP ANALYSIS (DEC-01)_Book2_Model ITG for format changes_关键经营指标展示" xfId="6977"/>
    <cellStyle name="_PERSONAL_1_MA HM-November-01 as values_SALES MARGIN - BACKUP ANALYSIS (DEC-01)_Book2_关键经营指标展示" xfId="6978"/>
    <cellStyle name="_PERSONAL_1_MA HM-November-01 as values_SALES MARGIN - BACKUP ANALYSIS (DEC-01)_Czech ITG" xfId="6979"/>
    <cellStyle name="_PERSONAL_1_MA HM-November-01 as values_SALES MARGIN - BACKUP ANALYSIS (DEC-01)_Czech ITG_Copy of Development ITG 0910" xfId="6980"/>
    <cellStyle name="_PERSONAL_1_MA HM-November-01 as values_SALES MARGIN - BACKUP ANALYSIS (DEC-01)_Czech ITG_Copy of Development ITG 0910_关键经营指标展示" xfId="6981"/>
    <cellStyle name="_PERSONAL_1_MA HM-November-01 as values_SALES MARGIN - BACKUP ANALYSIS (DEC-01)_Czech ITG_Development ITG 0910" xfId="6982"/>
    <cellStyle name="_PERSONAL_1_MA HM-November-01 as values_SALES MARGIN - BACKUP ANALYSIS (DEC-01)_Czech ITG_Development ITG 0910_关键经营指标展示" xfId="6983"/>
    <cellStyle name="_PERSONAL_1_MA HM-November-01 as values_SALES MARGIN - BACKUP ANALYSIS (DEC-01)_Czech ITG_ITG Proforma 2008-09 - input" xfId="6984"/>
    <cellStyle name="_PERSONAL_1_MA HM-November-01 as values_SALES MARGIN - BACKUP ANALYSIS (DEC-01)_Czech ITG_ITG Proforma 2008-09 - input_关键经营指标展示" xfId="6985"/>
    <cellStyle name="_PERSONAL_1_MA HM-November-01 as values_SALES MARGIN - BACKUP ANALYSIS (DEC-01)_Czech ITG_Korea ITG 0809 (Acquistion File)" xfId="6986"/>
    <cellStyle name="_PERSONAL_1_MA HM-November-01 as values_SALES MARGIN - BACKUP ANALYSIS (DEC-01)_Czech ITG_Korea ITG 0809 (Acquistion File)_关键经营指标展示" xfId="6987"/>
    <cellStyle name="_PERSONAL_1_MA HM-November-01 as values_SALES MARGIN - BACKUP ANALYSIS (DEC-01)_Czech ITG_Model ITG for format changes" xfId="6988"/>
    <cellStyle name="_PERSONAL_1_MA HM-November-01 as values_SALES MARGIN - BACKUP ANALYSIS (DEC-01)_Czech ITG_Model ITG for format changes_关键经营指标展示" xfId="6989"/>
    <cellStyle name="_PERSONAL_1_MA HM-November-01 as values_SALES MARGIN - BACKUP ANALYSIS (DEC-01)_Czech ITG_关键经营指标展示" xfId="6990"/>
    <cellStyle name="_PERSONAL_1_MA HM-November-01 as values_SALES MARGIN - BACKUP ANALYSIS (DEC-01)_P&amp;L" xfId="6991"/>
    <cellStyle name="_PERSONAL_1_MA HM-November-01 as values_SALES MARGIN - BACKUP ANALYSIS (DEC-01)_Regional Return_China half year Asset Valuation_1 (2)" xfId="6992"/>
    <cellStyle name="_PERSONAL_1_MA HM-November-01 as values_SALES MARGIN - BACKUP ANALYSIS (DEC-01)_Regional Return_KOREA_090601 S (2)" xfId="6993"/>
    <cellStyle name="_PERSONAL_1_MA HM-November-01 as values_SALES MARGIN - BACKUP ANALYSIS (DEC-01)_Regional Return_KOREA_090730 s" xfId="6994"/>
    <cellStyle name="_PERSONAL_1_MA HM-November-01 as values_SALES MARGIN - BACKUP ANALYSIS (DEC-01)_split and migration-0825" xfId="6995"/>
    <cellStyle name="_PERSONAL_1_MA HM-November-01 as values_SALES MARGIN - BACKUP ANALYSIS (DEC-01)_关键经营指标展示" xfId="6996"/>
    <cellStyle name="_PERSONAL_1_MA HM-November-01 as values_split and migration-0825" xfId="6997"/>
    <cellStyle name="_PERSONAL_1_MA HM-November-01 as values_关键经营指标展示" xfId="6998"/>
    <cellStyle name="_PERSONAL_1_MA Local Pack-January-02_as_values" xfId="6999"/>
    <cellStyle name="_PERSONAL_1_MA Local Pack-January-02_as_values_2004 ITG worksheet-budget" xfId="7000"/>
    <cellStyle name="_PERSONAL_1_MA Local Pack-January-02_as_values_2004 ITG worksheet-budget_Copy of Development ITG 0910" xfId="7001"/>
    <cellStyle name="_PERSONAL_1_MA Local Pack-January-02_as_values_2004 ITG worksheet-budget_Copy of Development ITG 0910_关键经营指标展示" xfId="7002"/>
    <cellStyle name="_PERSONAL_1_MA Local Pack-January-02_as_values_2004 ITG worksheet-budget_Development ITG 0910" xfId="7003"/>
    <cellStyle name="_PERSONAL_1_MA Local Pack-January-02_as_values_2004 ITG worksheet-budget_Development ITG 0910_关键经营指标展示" xfId="7004"/>
    <cellStyle name="_PERSONAL_1_MA Local Pack-January-02_as_values_2004 ITG worksheet-budget_ITG Proforma 2008-09 - input" xfId="7005"/>
    <cellStyle name="_PERSONAL_1_MA Local Pack-January-02_as_values_2004 ITG worksheet-budget_ITG Proforma 2008-09 - input_关键经营指标展示" xfId="7006"/>
    <cellStyle name="_PERSONAL_1_MA Local Pack-January-02_as_values_2004 ITG worksheet-budget_Korea ITG 0809 (Acquistion File)" xfId="7007"/>
    <cellStyle name="_PERSONAL_1_MA Local Pack-January-02_as_values_2004 ITG worksheet-budget_Korea ITG 0809 (Acquistion File)_关键经营指标展示" xfId="7008"/>
    <cellStyle name="_PERSONAL_1_MA Local Pack-January-02_as_values_2004 ITG worksheet-budget_Model ITG for format changes" xfId="7009"/>
    <cellStyle name="_PERSONAL_1_MA Local Pack-January-02_as_values_2004 ITG worksheet-budget_Model ITG for format changes_关键经营指标展示" xfId="7010"/>
    <cellStyle name="_PERSONAL_1_MA Local Pack-January-02_as_values_2004 ITG worksheet-budget_关键经营指标展示" xfId="7011"/>
    <cellStyle name="_PERSONAL_1_MA Local Pack-January-02_as_values_Book2" xfId="7012"/>
    <cellStyle name="_PERSONAL_1_MA Local Pack-January-02_as_values_Book2_Copy of Development ITG 0910" xfId="7013"/>
    <cellStyle name="_PERSONAL_1_MA Local Pack-January-02_as_values_Book2_Copy of Development ITG 0910_关键经营指标展示" xfId="7014"/>
    <cellStyle name="_PERSONAL_1_MA Local Pack-January-02_as_values_Book2_Development ITG 0910" xfId="7015"/>
    <cellStyle name="_PERSONAL_1_MA Local Pack-January-02_as_values_Book2_Development ITG 0910_关键经营指标展示" xfId="7016"/>
    <cellStyle name="_PERSONAL_1_MA Local Pack-January-02_as_values_Book2_ITG Proforma 2008-09 - input" xfId="7017"/>
    <cellStyle name="_PERSONAL_1_MA Local Pack-January-02_as_values_Book2_ITG Proforma 2008-09 - input_关键经营指标展示" xfId="7018"/>
    <cellStyle name="_PERSONAL_1_MA Local Pack-January-02_as_values_Book2_Korea ITG 0809 (Acquistion File)" xfId="7019"/>
    <cellStyle name="_PERSONAL_1_MA Local Pack-January-02_as_values_Book2_Korea ITG 0809 (Acquistion File)_关键经营指标展示" xfId="7020"/>
    <cellStyle name="_PERSONAL_1_MA Local Pack-January-02_as_values_Book2_Model ITG for format changes" xfId="7021"/>
    <cellStyle name="_PERSONAL_1_MA Local Pack-January-02_as_values_Book2_Model ITG for format changes_关键经营指标展示" xfId="7022"/>
    <cellStyle name="_PERSONAL_1_MA Local Pack-January-02_as_values_Book2_关键经营指标展示" xfId="7023"/>
    <cellStyle name="_PERSONAL_1_MA Local Pack-January-02_as_values_Copy of Development ITG 0910" xfId="7024"/>
    <cellStyle name="_PERSONAL_1_MA Local Pack-January-02_as_values_Copy of Development ITG 0910_关键经营指标展示" xfId="7025"/>
    <cellStyle name="_PERSONAL_1_MA Local Pack-January-02_as_values_Czech ITG" xfId="7026"/>
    <cellStyle name="_PERSONAL_1_MA Local Pack-January-02_as_values_Czech ITG_Copy of Development ITG 0910" xfId="7027"/>
    <cellStyle name="_PERSONAL_1_MA Local Pack-January-02_as_values_Czech ITG_Copy of Development ITG 0910_关键经营指标展示" xfId="7028"/>
    <cellStyle name="_PERSONAL_1_MA Local Pack-January-02_as_values_Czech ITG_Development ITG 0910" xfId="7029"/>
    <cellStyle name="_PERSONAL_1_MA Local Pack-January-02_as_values_Czech ITG_Development ITG 0910_关键经营指标展示" xfId="7030"/>
    <cellStyle name="_PERSONAL_1_MA Local Pack-January-02_as_values_Czech ITG_ITG Proforma 2008-09 - input" xfId="7031"/>
    <cellStyle name="_PERSONAL_1_MA Local Pack-January-02_as_values_Czech ITG_ITG Proforma 2008-09 - input_关键经营指标展示" xfId="7032"/>
    <cellStyle name="_PERSONAL_1_MA Local Pack-January-02_as_values_Czech ITG_Korea ITG 0809 (Acquistion File)" xfId="7033"/>
    <cellStyle name="_PERSONAL_1_MA Local Pack-January-02_as_values_Czech ITG_Korea ITG 0809 (Acquistion File)_关键经营指标展示" xfId="7034"/>
    <cellStyle name="_PERSONAL_1_MA Local Pack-January-02_as_values_Czech ITG_Model ITG for format changes" xfId="7035"/>
    <cellStyle name="_PERSONAL_1_MA Local Pack-January-02_as_values_Czech ITG_Model ITG for format changes_关键经营指标展示" xfId="7036"/>
    <cellStyle name="_PERSONAL_1_MA Local Pack-January-02_as_values_Czech ITG_关键经营指标展示" xfId="7037"/>
    <cellStyle name="_PERSONAL_1_MA Local Pack-January-02_as_values_Development ITG 0910" xfId="7038"/>
    <cellStyle name="_PERSONAL_1_MA Local Pack-January-02_as_values_Development ITG 0910_关键经营指标展示" xfId="7039"/>
    <cellStyle name="_PERSONAL_1_MA Local Pack-January-02_as_values_ITG Proforma 2008-09 - input" xfId="7040"/>
    <cellStyle name="_PERSONAL_1_MA Local Pack-January-02_as_values_ITG Proforma 2008-09 - input_关键经营指标展示" xfId="7041"/>
    <cellStyle name="_PERSONAL_1_MA Local Pack-January-02_as_values_Korea ITG 0809 (Acquistion File)" xfId="7042"/>
    <cellStyle name="_PERSONAL_1_MA Local Pack-January-02_as_values_Korea ITG 0809 (Acquistion File)_关键经营指标展示" xfId="7043"/>
    <cellStyle name="_PERSONAL_1_MA Local Pack-January-02_as_values_Model ITG for format changes" xfId="7044"/>
    <cellStyle name="_PERSONAL_1_MA Local Pack-January-02_as_values_Model ITG for format changes_关键经营指标展示" xfId="7045"/>
    <cellStyle name="_PERSONAL_1_MA Local Pack-January-02_as_values_P&amp;L" xfId="7046"/>
    <cellStyle name="_PERSONAL_1_MA Local Pack-January-02_as_values_Regional Return_China half year Asset Valuation" xfId="7047"/>
    <cellStyle name="_PERSONAL_1_MA Local Pack-January-02_as_values_Regional Return_China half year Asset Valuation_1 (2)" xfId="7048"/>
    <cellStyle name="_PERSONAL_1_MA Local Pack-January-02_as_values_Regional Return_KOREA_090601 S (2)" xfId="7049"/>
    <cellStyle name="_PERSONAL_1_MA Local Pack-January-02_as_values_Regional Return_KOREA_090730 s" xfId="7050"/>
    <cellStyle name="_PERSONAL_1_MA Local Pack-January-02_as_values_关键经营指标展示" xfId="7051"/>
    <cellStyle name="_PERSONAL_1_Malaysia P7PP 1011" xfId="7052"/>
    <cellStyle name="_PERSONAL_1_Mallincome average price2005-2009" xfId="7053"/>
    <cellStyle name="_PERSONAL_1_MOFCOM Financials Model" xfId="7054"/>
    <cellStyle name="_PERSONAL_1_Monthly Sales&amp;Margin&amp;Cust Chart" xfId="7055"/>
    <cellStyle name="_PERSONAL_1_Monthly Sales&amp;Margin&amp;Cust Chart_China Wk old" xfId="7056"/>
    <cellStyle name="_PERSONAL_1_Monthly Sales&amp;Margin&amp;Cust Chart_China Wk old_0910 P1 a_new" xfId="7057"/>
    <cellStyle name="_PERSONAL_1_Monthly Sales&amp;Margin&amp;Cust Chart_China Wk old_1011 P2 a_new" xfId="7058"/>
    <cellStyle name="_PERSONAL_1_Monthly Sales&amp;Margin&amp;Cust Chart_China Wk old_23 May Exec Review" xfId="7059"/>
    <cellStyle name="_PERSONAL_1_Monthly Sales&amp;Margin&amp;Cust Chart_China Wk old_23 May Exec Review CH" xfId="7060"/>
    <cellStyle name="_PERSONAL_1_Monthly Sales&amp;Margin&amp;Cust Chart_China Wk old_23 May Exec Review CH_0910 P1 a_new" xfId="7061"/>
    <cellStyle name="_PERSONAL_1_Monthly Sales&amp;Margin&amp;Cust Chart_China Wk old_23 May Exec Review CH_1011 P2 a_new" xfId="7062"/>
    <cellStyle name="_PERSONAL_1_Monthly Sales&amp;Margin&amp;Cust Chart_China Wk old_23 May Exec Review CH_23 May Exec Review" xfId="7063"/>
    <cellStyle name="_PERSONAL_1_Monthly Sales&amp;Margin&amp;Cust Chart_China Wk old_23 May Exec Review CH_23 May Exec Review_0910 P1 a_new" xfId="7064"/>
    <cellStyle name="_PERSONAL_1_Monthly Sales&amp;Margin&amp;Cust Chart_China Wk old_23 May Exec Review CH_23 May Exec Review_1011 P2 a_new" xfId="7065"/>
    <cellStyle name="_PERSONAL_1_Monthly Sales&amp;Margin&amp;Cust Chart_China Wk old_23 May Exec Review CH_23 May Exec Review_cf LY" xfId="7066"/>
    <cellStyle name="_PERSONAL_1_Monthly Sales&amp;Margin&amp;Cust Chart_China Wk old_23 May Exec Review CH_23 May Exec Review_cf LY_0910 P1 a_new" xfId="7067"/>
    <cellStyle name="_PERSONAL_1_Monthly Sales&amp;Margin&amp;Cust Chart_China Wk old_23 May Exec Review CH_23 May Exec Review_cf LY_1011 P2 a_new" xfId="7068"/>
    <cellStyle name="_PERSONAL_1_Monthly Sales&amp;Margin&amp;Cust Chart_China Wk old_23 May Exec Review CH_23 May Exec Review_cf LY_Copy of New PL format (6)" xfId="7069"/>
    <cellStyle name="_PERSONAL_1_Monthly Sales&amp;Margin&amp;Cust Chart_China Wk old_23 May Exec Review CH_23 May Exec Review_cf LY_Copy of New PL format (6)_0910 P1 a_new" xfId="7070"/>
    <cellStyle name="_PERSONAL_1_Monthly Sales&amp;Margin&amp;Cust Chart_China Wk old_23 May Exec Review CH_23 May Exec Review_cf LY_Copy of New PL format (6)_1011 P2 a_new" xfId="7071"/>
    <cellStyle name="_PERSONAL_1_Monthly Sales&amp;Margin&amp;Cust Chart_China Wk old_23 May Exec Review CH_23 May Exec Review_cf LY_Copy of New PL format (6)_Report - Store Expense" xfId="7072"/>
    <cellStyle name="_PERSONAL_1_Monthly Sales&amp;Margin&amp;Cust Chart_China Wk old_23 May Exec Review CH_23 May Exec Review_cf LY_Copy of New PL format (6)_Report - Store Expense_China management account-wk2,D+2 to Joan p6" xfId="7073"/>
    <cellStyle name="_PERSONAL_1_Monthly Sales&amp;Margin&amp;Cust Chart_China Wk old_23 May Exec Review CH_23 May Exec Review_cf LY_Report - Store Expense" xfId="7074"/>
    <cellStyle name="_PERSONAL_1_Monthly Sales&amp;Margin&amp;Cust Chart_China Wk old_23 May Exec Review CH_23 May Exec Review_cf LY_Report - Store Expense_China management account-wk2,D+2 to Joan p6" xfId="7075"/>
    <cellStyle name="_PERSONAL_1_Monthly Sales&amp;Margin&amp;Cust Chart_China Wk old_23 May Exec Review CH_23 May Exec Review_Copy of New PL format (6)" xfId="7076"/>
    <cellStyle name="_PERSONAL_1_Monthly Sales&amp;Margin&amp;Cust Chart_China Wk old_23 May Exec Review CH_23 May Exec Review_Copy of New PL format (6)_0910 P1 a_new" xfId="7077"/>
    <cellStyle name="_PERSONAL_1_Monthly Sales&amp;Margin&amp;Cust Chart_China Wk old_23 May Exec Review CH_23 May Exec Review_Copy of New PL format (6)_1011 P2 a_new" xfId="7078"/>
    <cellStyle name="_PERSONAL_1_Monthly Sales&amp;Margin&amp;Cust Chart_China Wk old_23 May Exec Review CH_23 May Exec Review_Copy of New PL format (6)_Report - Store Expense" xfId="7079"/>
    <cellStyle name="_PERSONAL_1_Monthly Sales&amp;Margin&amp;Cust Chart_China Wk old_23 May Exec Review CH_23 May Exec Review_Copy of New PL format (6)_Report - Store Expense_China management account-wk2,D+2 to Joan p6" xfId="7080"/>
    <cellStyle name="_PERSONAL_1_Monthly Sales&amp;Margin&amp;Cust Chart_China Wk old_23 May Exec Review CH_23 May Exec Review_Report - Store Expense" xfId="7081"/>
    <cellStyle name="_PERSONAL_1_Monthly Sales&amp;Margin&amp;Cust Chart_China Wk old_23 May Exec Review CH_23 May Exec Review_Report - Store Expense_China management account-wk2,D+2 to Joan p6" xfId="7082"/>
    <cellStyle name="_PERSONAL_1_Monthly Sales&amp;Margin&amp;Cust Chart_China Wk old_23 May Exec Review CH_cf LY" xfId="7083"/>
    <cellStyle name="_PERSONAL_1_Monthly Sales&amp;Margin&amp;Cust Chart_China Wk old_23 May Exec Review CH_cf LY_0910 P1 a_new" xfId="7084"/>
    <cellStyle name="_PERSONAL_1_Monthly Sales&amp;Margin&amp;Cust Chart_China Wk old_23 May Exec Review CH_cf LY_1011 P2 a_new" xfId="7085"/>
    <cellStyle name="_PERSONAL_1_Monthly Sales&amp;Margin&amp;Cust Chart_China Wk old_23 May Exec Review CH_cf LY_Copy of New PL format (6)" xfId="7086"/>
    <cellStyle name="_PERSONAL_1_Monthly Sales&amp;Margin&amp;Cust Chart_China Wk old_23 May Exec Review CH_cf LY_Copy of New PL format (6)_0910 P1 a_new" xfId="7087"/>
    <cellStyle name="_PERSONAL_1_Monthly Sales&amp;Margin&amp;Cust Chart_China Wk old_23 May Exec Review CH_cf LY_Copy of New PL format (6)_1011 P2 a_new" xfId="7088"/>
    <cellStyle name="_PERSONAL_1_Monthly Sales&amp;Margin&amp;Cust Chart_China Wk old_23 May Exec Review CH_cf LY_Copy of New PL format (6)_Report - Store Expense" xfId="7089"/>
    <cellStyle name="_PERSONAL_1_Monthly Sales&amp;Margin&amp;Cust Chart_China Wk old_23 May Exec Review CH_cf LY_Copy of New PL format (6)_Report - Store Expense_China management account-wk2,D+2 to Joan p6" xfId="7090"/>
    <cellStyle name="_PERSONAL_1_Monthly Sales&amp;Margin&amp;Cust Chart_China Wk old_23 May Exec Review CH_cf LY_Report - Store Expense" xfId="7091"/>
    <cellStyle name="_PERSONAL_1_Monthly Sales&amp;Margin&amp;Cust Chart_China Wk old_23 May Exec Review CH_cf LY_Report - Store Expense_China management account-wk2,D+2 to Joan p6" xfId="7092"/>
    <cellStyle name="_PERSONAL_1_Monthly Sales&amp;Margin&amp;Cust Chart_China Wk old_23 May Exec Review CH_Copy of 23 May Exec Review Whole Pack" xfId="7093"/>
    <cellStyle name="_PERSONAL_1_Monthly Sales&amp;Margin&amp;Cust Chart_China Wk old_23 May Exec Review CH_Copy of 23 May Exec Review Whole Pack_0910 P1 a_new" xfId="7094"/>
    <cellStyle name="_PERSONAL_1_Monthly Sales&amp;Margin&amp;Cust Chart_China Wk old_23 May Exec Review CH_Copy of 23 May Exec Review Whole Pack_1011 P2 a_new" xfId="7095"/>
    <cellStyle name="_PERSONAL_1_Monthly Sales&amp;Margin&amp;Cust Chart_China Wk old_23 May Exec Review CH_Copy of 23 May Exec Review Whole Pack_cf LY" xfId="7096"/>
    <cellStyle name="_PERSONAL_1_Monthly Sales&amp;Margin&amp;Cust Chart_China Wk old_23 May Exec Review CH_Copy of 23 May Exec Review Whole Pack_cf LY_0910 P1 a_new" xfId="7097"/>
    <cellStyle name="_PERSONAL_1_Monthly Sales&amp;Margin&amp;Cust Chart_China Wk old_23 May Exec Review CH_Copy of 23 May Exec Review Whole Pack_cf LY_1011 P2 a_new" xfId="7098"/>
    <cellStyle name="_PERSONAL_1_Monthly Sales&amp;Margin&amp;Cust Chart_China Wk old_23 May Exec Review CH_Copy of 23 May Exec Review Whole Pack_cf LY_Copy of New PL format (6)" xfId="7099"/>
    <cellStyle name="_PERSONAL_1_Monthly Sales&amp;Margin&amp;Cust Chart_China Wk old_23 May Exec Review CH_Copy of 23 May Exec Review Whole Pack_cf LY_Copy of New PL format (6)_0910 P1 a_new" xfId="7100"/>
    <cellStyle name="_PERSONAL_1_Monthly Sales&amp;Margin&amp;Cust Chart_China Wk old_23 May Exec Review CH_Copy of 23 May Exec Review Whole Pack_cf LY_Copy of New PL format (6)_1011 P2 a_new" xfId="7101"/>
    <cellStyle name="_PERSONAL_1_Monthly Sales&amp;Margin&amp;Cust Chart_China Wk old_23 May Exec Review CH_Copy of 23 May Exec Review Whole Pack_cf LY_Copy of New PL format (6)_Report - Store Expense" xfId="7102"/>
    <cellStyle name="_PERSONAL_1_Monthly Sales&amp;Margin&amp;Cust Chart_China Wk old_23 May Exec Review CH_Copy of 23 May Exec Review Whole Pack_cf LY_Copy of New PL format (6)_Report - Store Expense_China management account-wk2,D+2 to Joan p6" xfId="7103"/>
    <cellStyle name="_PERSONAL_1_Monthly Sales&amp;Margin&amp;Cust Chart_China Wk old_23 May Exec Review CH_Copy of 23 May Exec Review Whole Pack_cf LY_Report - Store Expense" xfId="7104"/>
    <cellStyle name="_PERSONAL_1_Monthly Sales&amp;Margin&amp;Cust Chart_China Wk old_23 May Exec Review CH_Copy of 23 May Exec Review Whole Pack_cf LY_Report - Store Expense_China management account-wk2,D+2 to Joan p6" xfId="7105"/>
    <cellStyle name="_PERSONAL_1_Monthly Sales&amp;Margin&amp;Cust Chart_China Wk old_23 May Exec Review CH_Copy of 23 May Exec Review Whole Pack_Copy of New PL format (6)" xfId="7106"/>
    <cellStyle name="_PERSONAL_1_Monthly Sales&amp;Margin&amp;Cust Chart_China Wk old_23 May Exec Review CH_Copy of 23 May Exec Review Whole Pack_Copy of New PL format (6)_0910 P1 a_new" xfId="7107"/>
    <cellStyle name="_PERSONAL_1_Monthly Sales&amp;Margin&amp;Cust Chart_China Wk old_23 May Exec Review CH_Copy of 23 May Exec Review Whole Pack_Copy of New PL format (6)_1011 P2 a_new" xfId="7108"/>
    <cellStyle name="_PERSONAL_1_Monthly Sales&amp;Margin&amp;Cust Chart_China Wk old_23 May Exec Review CH_Copy of 23 May Exec Review Whole Pack_Copy of New PL format (6)_Report - Store Expense" xfId="7109"/>
    <cellStyle name="_PERSONAL_1_Monthly Sales&amp;Margin&amp;Cust Chart_China Wk old_23 May Exec Review CH_Copy of 23 May Exec Review Whole Pack_Copy of New PL format (6)_Report - Store Expense_China management account-wk2,D+2 to Joan p6" xfId="7110"/>
    <cellStyle name="_PERSONAL_1_Monthly Sales&amp;Margin&amp;Cust Chart_China Wk old_23 May Exec Review CH_Copy of 23 May Exec Review Whole Pack_Report - Store Expense" xfId="7111"/>
    <cellStyle name="_PERSONAL_1_Monthly Sales&amp;Margin&amp;Cust Chart_China Wk old_23 May Exec Review CH_Copy of 23 May Exec Review Whole Pack_Report - Store Expense_China management account-wk2,D+2 to Joan p6" xfId="7112"/>
    <cellStyle name="_PERSONAL_1_Monthly Sales&amp;Margin&amp;Cust Chart_China Wk old_23 May Exec Review CH_Copy of New PL format (6)" xfId="7113"/>
    <cellStyle name="_PERSONAL_1_Monthly Sales&amp;Margin&amp;Cust Chart_China Wk old_23 May Exec Review CH_Copy of New PL format (6)_0910 P1 a_new" xfId="7114"/>
    <cellStyle name="_PERSONAL_1_Monthly Sales&amp;Margin&amp;Cust Chart_China Wk old_23 May Exec Review CH_Copy of New PL format (6)_1011 P2 a_new" xfId="7115"/>
    <cellStyle name="_PERSONAL_1_Monthly Sales&amp;Margin&amp;Cust Chart_China Wk old_23 May Exec Review CH_Copy of New PL format (6)_Report - Store Expense" xfId="7116"/>
    <cellStyle name="_PERSONAL_1_Monthly Sales&amp;Margin&amp;Cust Chart_China Wk old_23 May Exec Review CH_Copy of New PL format (6)_Report - Store Expense_China management account-wk2,D+2 to Joan p6" xfId="7117"/>
    <cellStyle name="_PERSONAL_1_Monthly Sales&amp;Margin&amp;Cust Chart_China Wk old_23 May Exec Review CH_Report - Store Expense" xfId="7118"/>
    <cellStyle name="_PERSONAL_1_Monthly Sales&amp;Margin&amp;Cust Chart_China Wk old_23 May Exec Review CH_Report - Store Expense_China management account-wk2,D+2 to Joan p6" xfId="7119"/>
    <cellStyle name="_PERSONAL_1_Monthly Sales&amp;Margin&amp;Cust Chart_China Wk old_23 May Exec Review_0910 P1 a_new" xfId="7120"/>
    <cellStyle name="_PERSONAL_1_Monthly Sales&amp;Margin&amp;Cust Chart_China Wk old_23 May Exec Review_1011 P2 a_new" xfId="7121"/>
    <cellStyle name="_PERSONAL_1_Monthly Sales&amp;Margin&amp;Cust Chart_China Wk old_23 May Exec Review_cf LY" xfId="7122"/>
    <cellStyle name="_PERSONAL_1_Monthly Sales&amp;Margin&amp;Cust Chart_China Wk old_23 May Exec Review_cf LY_0910 P1 a_new" xfId="7123"/>
    <cellStyle name="_PERSONAL_1_Monthly Sales&amp;Margin&amp;Cust Chart_China Wk old_23 May Exec Review_cf LY_1011 P2 a_new" xfId="7124"/>
    <cellStyle name="_PERSONAL_1_Monthly Sales&amp;Margin&amp;Cust Chart_China Wk old_23 May Exec Review_cf LY_Copy of New PL format (6)" xfId="7125"/>
    <cellStyle name="_PERSONAL_1_Monthly Sales&amp;Margin&amp;Cust Chart_China Wk old_23 May Exec Review_cf LY_Copy of New PL format (6)_0910 P1 a_new" xfId="7126"/>
    <cellStyle name="_PERSONAL_1_Monthly Sales&amp;Margin&amp;Cust Chart_China Wk old_23 May Exec Review_cf LY_Copy of New PL format (6)_1011 P2 a_new" xfId="7127"/>
    <cellStyle name="_PERSONAL_1_Monthly Sales&amp;Margin&amp;Cust Chart_China Wk old_23 May Exec Review_cf LY_Copy of New PL format (6)_Report - Store Expense" xfId="7128"/>
    <cellStyle name="_PERSONAL_1_Monthly Sales&amp;Margin&amp;Cust Chart_China Wk old_23 May Exec Review_cf LY_Copy of New PL format (6)_Report - Store Expense_China management account-wk2,D+2 to Joan p6" xfId="7129"/>
    <cellStyle name="_PERSONAL_1_Monthly Sales&amp;Margin&amp;Cust Chart_China Wk old_23 May Exec Review_cf LY_Report - Store Expense" xfId="7130"/>
    <cellStyle name="_PERSONAL_1_Monthly Sales&amp;Margin&amp;Cust Chart_China Wk old_23 May Exec Review_cf LY_Report - Store Expense_China management account-wk2,D+2 to Joan p6" xfId="7131"/>
    <cellStyle name="_PERSONAL_1_Monthly Sales&amp;Margin&amp;Cust Chart_China Wk old_23 May Exec Review_Copy of New PL format (6)" xfId="7132"/>
    <cellStyle name="_PERSONAL_1_Monthly Sales&amp;Margin&amp;Cust Chart_China Wk old_23 May Exec Review_Copy of New PL format (6)_0910 P1 a_new" xfId="7133"/>
    <cellStyle name="_PERSONAL_1_Monthly Sales&amp;Margin&amp;Cust Chart_China Wk old_23 May Exec Review_Copy of New PL format (6)_1011 P2 a_new" xfId="7134"/>
    <cellStyle name="_PERSONAL_1_Monthly Sales&amp;Margin&amp;Cust Chart_China Wk old_23 May Exec Review_Copy of New PL format (6)_Report - Store Expense" xfId="7135"/>
    <cellStyle name="_PERSONAL_1_Monthly Sales&amp;Margin&amp;Cust Chart_China Wk old_23 May Exec Review_Copy of New PL format (6)_Report - Store Expense_China management account-wk2,D+2 to Joan p6" xfId="7136"/>
    <cellStyle name="_PERSONAL_1_Monthly Sales&amp;Margin&amp;Cust Chart_China Wk old_23 May Exec Review_Report - Store Expense" xfId="7137"/>
    <cellStyle name="_PERSONAL_1_Monthly Sales&amp;Margin&amp;Cust Chart_China Wk old_23 May Exec Review_Report - Store Expense_China management account-wk2,D+2 to Joan p6" xfId="7138"/>
    <cellStyle name="_PERSONAL_1_Monthly Sales&amp;Margin&amp;Cust Chart_China Wk old_Book1" xfId="7139"/>
    <cellStyle name="_PERSONAL_1_Monthly Sales&amp;Margin&amp;Cust Chart_China Wk old_Book1_0910 P1 a_new" xfId="7140"/>
    <cellStyle name="_PERSONAL_1_Monthly Sales&amp;Margin&amp;Cust Chart_China Wk old_Book1_1011 P2 a_new" xfId="7141"/>
    <cellStyle name="_PERSONAL_1_Monthly Sales&amp;Margin&amp;Cust Chart_China Wk old_Book1_Copy of New PL format (6)" xfId="7142"/>
    <cellStyle name="_PERSONAL_1_Monthly Sales&amp;Margin&amp;Cust Chart_China Wk old_Book1_Copy of New PL format (6)_0910 P1 a_new" xfId="7143"/>
    <cellStyle name="_PERSONAL_1_Monthly Sales&amp;Margin&amp;Cust Chart_China Wk old_Book1_Copy of New PL format (6)_1011 P2 a_new" xfId="7144"/>
    <cellStyle name="_PERSONAL_1_Monthly Sales&amp;Margin&amp;Cust Chart_China Wk old_Book1_Copy of New PL format (6)_Report - Store Expense" xfId="7145"/>
    <cellStyle name="_PERSONAL_1_Monthly Sales&amp;Margin&amp;Cust Chart_China Wk old_Book1_Copy of New PL format (6)_Report - Store Expense_China management account-wk2,D+2 to Joan p6" xfId="7146"/>
    <cellStyle name="_PERSONAL_1_Monthly Sales&amp;Margin&amp;Cust Chart_China Wk old_Book1_Report - Store Expense" xfId="7147"/>
    <cellStyle name="_PERSONAL_1_Monthly Sales&amp;Margin&amp;Cust Chart_China Wk old_Book1_Report - Store Expense_China management account-wk2,D+2 to Joan p6" xfId="7148"/>
    <cellStyle name="_PERSONAL_1_Monthly Sales&amp;Margin&amp;Cust Chart_China Wk old_cf LY" xfId="7149"/>
    <cellStyle name="_PERSONAL_1_Monthly Sales&amp;Margin&amp;Cust Chart_China Wk old_cf LY_0910 P1 a_new" xfId="7150"/>
    <cellStyle name="_PERSONAL_1_Monthly Sales&amp;Margin&amp;Cust Chart_China Wk old_cf LY_1011 P2 a_new" xfId="7151"/>
    <cellStyle name="_PERSONAL_1_Monthly Sales&amp;Margin&amp;Cust Chart_China Wk old_cf LY_Copy of New PL format (6)" xfId="7152"/>
    <cellStyle name="_PERSONAL_1_Monthly Sales&amp;Margin&amp;Cust Chart_China Wk old_cf LY_Copy of New PL format (6)_0910 P1 a_new" xfId="7153"/>
    <cellStyle name="_PERSONAL_1_Monthly Sales&amp;Margin&amp;Cust Chart_China Wk old_cf LY_Copy of New PL format (6)_1011 P2 a_new" xfId="7154"/>
    <cellStyle name="_PERSONAL_1_Monthly Sales&amp;Margin&amp;Cust Chart_China Wk old_cf LY_Copy of New PL format (6)_Report - Store Expense" xfId="7155"/>
    <cellStyle name="_PERSONAL_1_Monthly Sales&amp;Margin&amp;Cust Chart_China Wk old_cf LY_Copy of New PL format (6)_Report - Store Expense_China management account-wk2,D+2 to Joan p6" xfId="7156"/>
    <cellStyle name="_PERSONAL_1_Monthly Sales&amp;Margin&amp;Cust Chart_China Wk old_cf LY_Report - Store Expense" xfId="7157"/>
    <cellStyle name="_PERSONAL_1_Monthly Sales&amp;Margin&amp;Cust Chart_China Wk old_cf LY_Report - Store Expense_China management account-wk2,D+2 to Joan p6" xfId="7158"/>
    <cellStyle name="_PERSONAL_1_Monthly Sales&amp;Margin&amp;Cust Chart_China Wk old_Copy of 23 May Exec Review Whole Pack" xfId="7159"/>
    <cellStyle name="_PERSONAL_1_Monthly Sales&amp;Margin&amp;Cust Chart_China Wk old_Copy of 23 May Exec Review Whole Pack_0910 P1 a_new" xfId="7160"/>
    <cellStyle name="_PERSONAL_1_Monthly Sales&amp;Margin&amp;Cust Chart_China Wk old_Copy of 23 May Exec Review Whole Pack_1011 P2 a_new" xfId="7161"/>
    <cellStyle name="_PERSONAL_1_Monthly Sales&amp;Margin&amp;Cust Chart_China Wk old_Copy of 23 May Exec Review Whole Pack_cf LY" xfId="7162"/>
    <cellStyle name="_PERSONAL_1_Monthly Sales&amp;Margin&amp;Cust Chart_China Wk old_Copy of 23 May Exec Review Whole Pack_cf LY_0910 P1 a_new" xfId="7163"/>
    <cellStyle name="_PERSONAL_1_Monthly Sales&amp;Margin&amp;Cust Chart_China Wk old_Copy of 23 May Exec Review Whole Pack_cf LY_1011 P2 a_new" xfId="7164"/>
    <cellStyle name="_PERSONAL_1_Monthly Sales&amp;Margin&amp;Cust Chart_China Wk old_Copy of 23 May Exec Review Whole Pack_cf LY_Copy of New PL format (6)" xfId="7165"/>
    <cellStyle name="_PERSONAL_1_Monthly Sales&amp;Margin&amp;Cust Chart_China Wk old_Copy of 23 May Exec Review Whole Pack_cf LY_Copy of New PL format (6)_0910 P1 a_new" xfId="7166"/>
    <cellStyle name="_PERSONAL_1_Monthly Sales&amp;Margin&amp;Cust Chart_China Wk old_Copy of 23 May Exec Review Whole Pack_cf LY_Copy of New PL format (6)_1011 P2 a_new" xfId="7167"/>
    <cellStyle name="_PERSONAL_1_Monthly Sales&amp;Margin&amp;Cust Chart_China Wk old_Copy of 23 May Exec Review Whole Pack_cf LY_Copy of New PL format (6)_Report - Store Expense" xfId="7168"/>
    <cellStyle name="_PERSONAL_1_Monthly Sales&amp;Margin&amp;Cust Chart_China Wk old_Copy of 23 May Exec Review Whole Pack_cf LY_Copy of New PL format (6)_Report - Store Expense_China management account-wk2,D+2 to Joan p6" xfId="7169"/>
    <cellStyle name="_PERSONAL_1_Monthly Sales&amp;Margin&amp;Cust Chart_China Wk old_Copy of 23 May Exec Review Whole Pack_cf LY_Report - Store Expense" xfId="7170"/>
    <cellStyle name="_PERSONAL_1_Monthly Sales&amp;Margin&amp;Cust Chart_China Wk old_Copy of 23 May Exec Review Whole Pack_cf LY_Report - Store Expense_China management account-wk2,D+2 to Joan p6" xfId="7171"/>
    <cellStyle name="_PERSONAL_1_Monthly Sales&amp;Margin&amp;Cust Chart_China Wk old_Copy of 23 May Exec Review Whole Pack_Copy of New PL format (6)" xfId="7172"/>
    <cellStyle name="_PERSONAL_1_Monthly Sales&amp;Margin&amp;Cust Chart_China Wk old_Copy of 23 May Exec Review Whole Pack_Copy of New PL format (6)_0910 P1 a_new" xfId="7173"/>
    <cellStyle name="_PERSONAL_1_Monthly Sales&amp;Margin&amp;Cust Chart_China Wk old_Copy of 23 May Exec Review Whole Pack_Copy of New PL format (6)_1011 P2 a_new" xfId="7174"/>
    <cellStyle name="_PERSONAL_1_Monthly Sales&amp;Margin&amp;Cust Chart_China Wk old_Copy of 23 May Exec Review Whole Pack_Copy of New PL format (6)_Report - Store Expense" xfId="7175"/>
    <cellStyle name="_PERSONAL_1_Monthly Sales&amp;Margin&amp;Cust Chart_China Wk old_Copy of 23 May Exec Review Whole Pack_Copy of New PL format (6)_Report - Store Expense_China management account-wk2,D+2 to Joan p6" xfId="7176"/>
    <cellStyle name="_PERSONAL_1_Monthly Sales&amp;Margin&amp;Cust Chart_China Wk old_Copy of 23 May Exec Review Whole Pack_Report - Store Expense" xfId="7177"/>
    <cellStyle name="_PERSONAL_1_Monthly Sales&amp;Margin&amp;Cust Chart_China Wk old_Copy of 23 May Exec Review Whole Pack_Report - Store Expense_China management account-wk2,D+2 to Joan p6" xfId="7178"/>
    <cellStyle name="_PERSONAL_1_Monthly Sales&amp;Margin&amp;Cust Chart_China Wk old_Copy of New PL format (6)" xfId="7179"/>
    <cellStyle name="_PERSONAL_1_Monthly Sales&amp;Margin&amp;Cust Chart_China Wk old_Copy of New PL format (6)_0910 P1 a_new" xfId="7180"/>
    <cellStyle name="_PERSONAL_1_Monthly Sales&amp;Margin&amp;Cust Chart_China Wk old_Copy of New PL format (6)_1011 P2 a_new" xfId="7181"/>
    <cellStyle name="_PERSONAL_1_Monthly Sales&amp;Margin&amp;Cust Chart_China Wk old_Copy of New PL format (6)_Report - Store Expense" xfId="7182"/>
    <cellStyle name="_PERSONAL_1_Monthly Sales&amp;Margin&amp;Cust Chart_China Wk old_Copy of New PL format (6)_Report - Store Expense_China management account-wk2,D+2 to Joan p6" xfId="7183"/>
    <cellStyle name="_PERSONAL_1_Monthly Sales&amp;Margin&amp;Cust Chart_China Wk old_Next Step CH" xfId="7184"/>
    <cellStyle name="_PERSONAL_1_Monthly Sales&amp;Margin&amp;Cust Chart_China Wk old_Next Step CH_0910 P1 a_new" xfId="7185"/>
    <cellStyle name="_PERSONAL_1_Monthly Sales&amp;Margin&amp;Cust Chart_China Wk old_Next Step CH_1011 P2 a_new" xfId="7186"/>
    <cellStyle name="_PERSONAL_1_Monthly Sales&amp;Margin&amp;Cust Chart_China Wk old_Next Step CH_cf LY" xfId="7187"/>
    <cellStyle name="_PERSONAL_1_Monthly Sales&amp;Margin&amp;Cust Chart_China Wk old_Next Step CH_cf LY_0910 P1 a_new" xfId="7188"/>
    <cellStyle name="_PERSONAL_1_Monthly Sales&amp;Margin&amp;Cust Chart_China Wk old_Next Step CH_cf LY_1011 P2 a_new" xfId="7189"/>
    <cellStyle name="_PERSONAL_1_Monthly Sales&amp;Margin&amp;Cust Chart_China Wk old_Next Step CH_cf LY_Copy of New PL format (6)" xfId="7190"/>
    <cellStyle name="_PERSONAL_1_Monthly Sales&amp;Margin&amp;Cust Chart_China Wk old_Next Step CH_cf LY_Copy of New PL format (6)_0910 P1 a_new" xfId="7191"/>
    <cellStyle name="_PERSONAL_1_Monthly Sales&amp;Margin&amp;Cust Chart_China Wk old_Next Step CH_cf LY_Copy of New PL format (6)_1011 P2 a_new" xfId="7192"/>
    <cellStyle name="_PERSONAL_1_Monthly Sales&amp;Margin&amp;Cust Chart_China Wk old_Next Step CH_cf LY_Copy of New PL format (6)_Report - Store Expense" xfId="7193"/>
    <cellStyle name="_PERSONAL_1_Monthly Sales&amp;Margin&amp;Cust Chart_China Wk old_Next Step CH_cf LY_Copy of New PL format (6)_Report - Store Expense_China management account-wk2,D+2 to Joan p6" xfId="7194"/>
    <cellStyle name="_PERSONAL_1_Monthly Sales&amp;Margin&amp;Cust Chart_China Wk old_Next Step CH_cf LY_Report - Store Expense" xfId="7195"/>
    <cellStyle name="_PERSONAL_1_Monthly Sales&amp;Margin&amp;Cust Chart_China Wk old_Next Step CH_cf LY_Report - Store Expense_China management account-wk2,D+2 to Joan p6" xfId="7196"/>
    <cellStyle name="_PERSONAL_1_Monthly Sales&amp;Margin&amp;Cust Chart_China Wk old_Next Step CH_Copy of New PL format (6)" xfId="7197"/>
    <cellStyle name="_PERSONAL_1_Monthly Sales&amp;Margin&amp;Cust Chart_China Wk old_Next Step CH_Copy of New PL format (6)_0910 P1 a_new" xfId="7198"/>
    <cellStyle name="_PERSONAL_1_Monthly Sales&amp;Margin&amp;Cust Chart_China Wk old_Next Step CH_Copy of New PL format (6)_1011 P2 a_new" xfId="7199"/>
    <cellStyle name="_PERSONAL_1_Monthly Sales&amp;Margin&amp;Cust Chart_China Wk old_Next Step CH_Copy of New PL format (6)_Report - Store Expense" xfId="7200"/>
    <cellStyle name="_PERSONAL_1_Monthly Sales&amp;Margin&amp;Cust Chart_China Wk old_Next Step CH_Copy of New PL format (6)_Report - Store Expense_China management account-wk2,D+2 to Joan p6" xfId="7201"/>
    <cellStyle name="_PERSONAL_1_Monthly Sales&amp;Margin&amp;Cust Chart_China Wk old_Next Step CH_Report - Store Expense" xfId="7202"/>
    <cellStyle name="_PERSONAL_1_Monthly Sales&amp;Margin&amp;Cust Chart_China Wk old_Next Step CH_Report - Store Expense_China management account-wk2,D+2 to Joan p6" xfId="7203"/>
    <cellStyle name="_PERSONAL_1_Monthly Sales&amp;Margin&amp;Cust Chart_China Wk old_Notes" xfId="7204"/>
    <cellStyle name="_PERSONAL_1_Monthly Sales&amp;Margin&amp;Cust Chart_China Wk old_Notes_0910 P1 a_new" xfId="7205"/>
    <cellStyle name="_PERSONAL_1_Monthly Sales&amp;Margin&amp;Cust Chart_China Wk old_Notes_1011 P2 a_new" xfId="7206"/>
    <cellStyle name="_PERSONAL_1_Monthly Sales&amp;Margin&amp;Cust Chart_China Wk old_Notes_cf LY" xfId="7207"/>
    <cellStyle name="_PERSONAL_1_Monthly Sales&amp;Margin&amp;Cust Chart_China Wk old_Notes_cf LY_0910 P1 a_new" xfId="7208"/>
    <cellStyle name="_PERSONAL_1_Monthly Sales&amp;Margin&amp;Cust Chart_China Wk old_Notes_cf LY_1011 P2 a_new" xfId="7209"/>
    <cellStyle name="_PERSONAL_1_Monthly Sales&amp;Margin&amp;Cust Chart_China Wk old_Notes_cf LY_Copy of New PL format (6)" xfId="7210"/>
    <cellStyle name="_PERSONAL_1_Monthly Sales&amp;Margin&amp;Cust Chart_China Wk old_Notes_cf LY_Copy of New PL format (6)_0910 P1 a_new" xfId="7211"/>
    <cellStyle name="_PERSONAL_1_Monthly Sales&amp;Margin&amp;Cust Chart_China Wk old_Notes_cf LY_Copy of New PL format (6)_1011 P2 a_new" xfId="7212"/>
    <cellStyle name="_PERSONAL_1_Monthly Sales&amp;Margin&amp;Cust Chart_China Wk old_Notes_cf LY_Copy of New PL format (6)_Report - Store Expense" xfId="7213"/>
    <cellStyle name="_PERSONAL_1_Monthly Sales&amp;Margin&amp;Cust Chart_China Wk old_Notes_cf LY_Copy of New PL format (6)_Report - Store Expense_China management account-wk2,D+2 to Joan p6" xfId="7214"/>
    <cellStyle name="_PERSONAL_1_Monthly Sales&amp;Margin&amp;Cust Chart_China Wk old_Notes_cf LY_Report - Store Expense" xfId="7215"/>
    <cellStyle name="_PERSONAL_1_Monthly Sales&amp;Margin&amp;Cust Chart_China Wk old_Notes_cf LY_Report - Store Expense_China management account-wk2,D+2 to Joan p6" xfId="7216"/>
    <cellStyle name="_PERSONAL_1_Monthly Sales&amp;Margin&amp;Cust Chart_China Wk old_Notes_Copy of New PL format (6)" xfId="7217"/>
    <cellStyle name="_PERSONAL_1_Monthly Sales&amp;Margin&amp;Cust Chart_China Wk old_Notes_Copy of New PL format (6)_0910 P1 a_new" xfId="7218"/>
    <cellStyle name="_PERSONAL_1_Monthly Sales&amp;Margin&amp;Cust Chart_China Wk old_Notes_Copy of New PL format (6)_1011 P2 a_new" xfId="7219"/>
    <cellStyle name="_PERSONAL_1_Monthly Sales&amp;Margin&amp;Cust Chart_China Wk old_Notes_Copy of New PL format (6)_Report - Store Expense" xfId="7220"/>
    <cellStyle name="_PERSONAL_1_Monthly Sales&amp;Margin&amp;Cust Chart_China Wk old_Notes_Copy of New PL format (6)_Report - Store Expense_China management account-wk2,D+2 to Joan p6" xfId="7221"/>
    <cellStyle name="_PERSONAL_1_Monthly Sales&amp;Margin&amp;Cust Chart_China Wk old_Notes_Report - Store Expense" xfId="7222"/>
    <cellStyle name="_PERSONAL_1_Monthly Sales&amp;Margin&amp;Cust Chart_China Wk old_Notes_Report - Store Expense_China management account-wk2,D+2 to Joan p6" xfId="7223"/>
    <cellStyle name="_PERSONAL_1_Monthly Sales&amp;Margin&amp;Cust Chart_China Wk old_Report - Store Expense" xfId="7224"/>
    <cellStyle name="_PERSONAL_1_Monthly Sales&amp;Margin&amp;Cust Chart_China Wk old_Report - Store Expense_China management account-wk2,D+2 to Joan p6" xfId="7225"/>
    <cellStyle name="_PERSONAL_1_New Full Year Budget 16.01.08" xfId="7226"/>
    <cellStyle name="_PERSONAL_1_Ops-1" xfId="7227"/>
    <cellStyle name="_PERSONAL_1_P&amp;L" xfId="7228"/>
    <cellStyle name="_PERSONAL_1_P&amp;L CAPTURE PROFORMA - Czech" xfId="7229"/>
    <cellStyle name="_PERSONAL_1_P&amp;L CAPTURE PROFORMA - Czech_Copy of Development ITG 0910" xfId="7230"/>
    <cellStyle name="_PERSONAL_1_P&amp;L CAPTURE PROFORMA - Czech_Copy of Development ITG 0910_关键经营指标展示" xfId="7231"/>
    <cellStyle name="_PERSONAL_1_P&amp;L CAPTURE PROFORMA - Czech_Development ITG 0910" xfId="7232"/>
    <cellStyle name="_PERSONAL_1_P&amp;L CAPTURE PROFORMA - Czech_Development ITG 0910_关键经营指标展示" xfId="7233"/>
    <cellStyle name="_PERSONAL_1_P&amp;L CAPTURE PROFORMA - Czech_ITG Proforma 2008-09 - input" xfId="7234"/>
    <cellStyle name="_PERSONAL_1_P&amp;L CAPTURE PROFORMA - Czech_ITG Proforma 2008-09 - input_关键经营指标展示" xfId="7235"/>
    <cellStyle name="_PERSONAL_1_P&amp;L CAPTURE PROFORMA - Czech_Korea ITG 0809 (Acquistion File)" xfId="7236"/>
    <cellStyle name="_PERSONAL_1_P&amp;L CAPTURE PROFORMA - Czech_Korea ITG 0809 (Acquistion File)_关键经营指标展示" xfId="7237"/>
    <cellStyle name="_PERSONAL_1_P&amp;L CAPTURE PROFORMA - Czech_Model ITG for format changes" xfId="7238"/>
    <cellStyle name="_PERSONAL_1_P&amp;L CAPTURE PROFORMA - Czech_Model ITG for format changes_关键经营指标展示" xfId="7239"/>
    <cellStyle name="_PERSONAL_1_P&amp;L CAPTURE PROFORMA - Czech_关键经营指标展示" xfId="7240"/>
    <cellStyle name="_PERSONAL_1_P&amp;L CAPTURE PROFORMA - Hungary" xfId="7241"/>
    <cellStyle name="_PERSONAL_1_P&amp;L CAPTURE PROFORMA - Hungary_Copy of Development ITG 0910" xfId="7242"/>
    <cellStyle name="_PERSONAL_1_P&amp;L CAPTURE PROFORMA - Hungary_Copy of Development ITG 0910_关键经营指标展示" xfId="7243"/>
    <cellStyle name="_PERSONAL_1_P&amp;L CAPTURE PROFORMA - Hungary_Development ITG 0910" xfId="7244"/>
    <cellStyle name="_PERSONAL_1_P&amp;L CAPTURE PROFORMA - Hungary_Development ITG 0910_关键经营指标展示" xfId="7245"/>
    <cellStyle name="_PERSONAL_1_P&amp;L CAPTURE PROFORMA - Hungary_ITG Proforma 2008-09 - input" xfId="7246"/>
    <cellStyle name="_PERSONAL_1_P&amp;L CAPTURE PROFORMA - Hungary_ITG Proforma 2008-09 - input_关键经营指标展示" xfId="7247"/>
    <cellStyle name="_PERSONAL_1_P&amp;L CAPTURE PROFORMA - Hungary_Korea ITG 0809 (Acquistion File)" xfId="7248"/>
    <cellStyle name="_PERSONAL_1_P&amp;L CAPTURE PROFORMA - Hungary_Korea ITG 0809 (Acquistion File)_关键经营指标展示" xfId="7249"/>
    <cellStyle name="_PERSONAL_1_P&amp;L CAPTURE PROFORMA - Hungary_Model ITG for format changes" xfId="7250"/>
    <cellStyle name="_PERSONAL_1_P&amp;L CAPTURE PROFORMA - Hungary_Model ITG for format changes_关键经营指标展示" xfId="7251"/>
    <cellStyle name="_PERSONAL_1_P&amp;L CAPTURE PROFORMA - Hungary_关键经营指标展示" xfId="7252"/>
    <cellStyle name="_PERSONAL_1_P13 Seasonal Events" xfId="7253"/>
    <cellStyle name="_PERSONAL_1_P3PP 0708 Tesco w overlay&amp;Extra" xfId="7254"/>
    <cellStyle name="_PERSONAL_1_P7PP to P9PP Adjustment" xfId="7255"/>
    <cellStyle name="_PERSONAL_1_Phased cashflow" xfId="7256"/>
    <cellStyle name="_PERSONAL_1_Phased cashflow - 14th March" xfId="7257"/>
    <cellStyle name="_PERSONAL_1_Planning Day pack Template - blank" xfId="7258"/>
    <cellStyle name="_PERSONAL_1_Planning Day pack Template- Tem" xfId="7259"/>
    <cellStyle name="_PERSONAL_1_Poland Planning Day Pack" xfId="7260"/>
    <cellStyle name="_PERSONAL_1_PolandManAccts-Part1" xfId="7261"/>
    <cellStyle name="_PERSONAL_1_PolandManAccts-Part1_2004 ITG worksheet-budget" xfId="7262"/>
    <cellStyle name="_PERSONAL_1_PolandManAccts-Part1_2004 ITG worksheet-budget_Copy of Development ITG 0910" xfId="7263"/>
    <cellStyle name="_PERSONAL_1_PolandManAccts-Part1_2004 ITG worksheet-budget_Copy of Development ITG 0910_关键经营指标展示" xfId="7264"/>
    <cellStyle name="_PERSONAL_1_PolandManAccts-Part1_2004 ITG worksheet-budget_Development ITG 0910" xfId="7265"/>
    <cellStyle name="_PERSONAL_1_PolandManAccts-Part1_2004 ITG worksheet-budget_Development ITG 0910_关键经营指标展示" xfId="7266"/>
    <cellStyle name="_PERSONAL_1_PolandManAccts-Part1_2004 ITG worksheet-budget_ITG Proforma 2008-09 - input" xfId="7267"/>
    <cellStyle name="_PERSONAL_1_PolandManAccts-Part1_2004 ITG worksheet-budget_ITG Proforma 2008-09 - input_关键经营指标展示" xfId="7268"/>
    <cellStyle name="_PERSONAL_1_PolandManAccts-Part1_2004 ITG worksheet-budget_Korea ITG 0809 (Acquistion File)" xfId="7269"/>
    <cellStyle name="_PERSONAL_1_PolandManAccts-Part1_2004 ITG worksheet-budget_Korea ITG 0809 (Acquistion File)_关键经营指标展示" xfId="7270"/>
    <cellStyle name="_PERSONAL_1_PolandManAccts-Part1_2004 ITG worksheet-budget_Model ITG for format changes" xfId="7271"/>
    <cellStyle name="_PERSONAL_1_PolandManAccts-Part1_2004 ITG worksheet-budget_Model ITG for format changes_关键经营指标展示" xfId="7272"/>
    <cellStyle name="_PERSONAL_1_PolandManAccts-Part1_2004 ITG worksheet-budget_关键经营指标展示" xfId="7273"/>
    <cellStyle name="_PERSONAL_1_PolandManAccts-Part1_Book2" xfId="7274"/>
    <cellStyle name="_PERSONAL_1_PolandManAccts-Part1_Book2_Copy of Development ITG 0910" xfId="7275"/>
    <cellStyle name="_PERSONAL_1_PolandManAccts-Part1_Book2_Copy of Development ITG 0910_关键经营指标展示" xfId="7276"/>
    <cellStyle name="_PERSONAL_1_PolandManAccts-Part1_Book2_Development ITG 0910" xfId="7277"/>
    <cellStyle name="_PERSONAL_1_PolandManAccts-Part1_Book2_Development ITG 0910_关键经营指标展示" xfId="7278"/>
    <cellStyle name="_PERSONAL_1_PolandManAccts-Part1_Book2_ITG Proforma 2008-09 - input" xfId="7279"/>
    <cellStyle name="_PERSONAL_1_PolandManAccts-Part1_Book2_ITG Proforma 2008-09 - input_关键经营指标展示" xfId="7280"/>
    <cellStyle name="_PERSONAL_1_PolandManAccts-Part1_Book2_Korea ITG 0809 (Acquistion File)" xfId="7281"/>
    <cellStyle name="_PERSONAL_1_PolandManAccts-Part1_Book2_Korea ITG 0809 (Acquistion File)_关键经营指标展示" xfId="7282"/>
    <cellStyle name="_PERSONAL_1_PolandManAccts-Part1_Book2_Model ITG for format changes" xfId="7283"/>
    <cellStyle name="_PERSONAL_1_PolandManAccts-Part1_Book2_Model ITG for format changes_关键经营指标展示" xfId="7284"/>
    <cellStyle name="_PERSONAL_1_PolandManAccts-Part1_Book2_关键经营指标展示" xfId="7285"/>
    <cellStyle name="_PERSONAL_1_PolandManAccts-Part1_Copy of Development ITG 0910" xfId="7286"/>
    <cellStyle name="_PERSONAL_1_PolandManAccts-Part1_Copy of Development ITG 0910_关键经营指标展示" xfId="7287"/>
    <cellStyle name="_PERSONAL_1_PolandManAccts-Part1_Czech ITG" xfId="7288"/>
    <cellStyle name="_PERSONAL_1_PolandManAccts-Part1_Czech ITG_Copy of Development ITG 0910" xfId="7289"/>
    <cellStyle name="_PERSONAL_1_PolandManAccts-Part1_Czech ITG_Copy of Development ITG 0910_关键经营指标展示" xfId="7290"/>
    <cellStyle name="_PERSONAL_1_PolandManAccts-Part1_Czech ITG_Development ITG 0910" xfId="7291"/>
    <cellStyle name="_PERSONAL_1_PolandManAccts-Part1_Czech ITG_Development ITG 0910_关键经营指标展示" xfId="7292"/>
    <cellStyle name="_PERSONAL_1_PolandManAccts-Part1_Czech ITG_ITG Proforma 2008-09 - input" xfId="7293"/>
    <cellStyle name="_PERSONAL_1_PolandManAccts-Part1_Czech ITG_ITG Proforma 2008-09 - input_关键经营指标展示" xfId="7294"/>
    <cellStyle name="_PERSONAL_1_PolandManAccts-Part1_Czech ITG_Korea ITG 0809 (Acquistion File)" xfId="7295"/>
    <cellStyle name="_PERSONAL_1_PolandManAccts-Part1_Czech ITG_Korea ITG 0809 (Acquistion File)_关键经营指标展示" xfId="7296"/>
    <cellStyle name="_PERSONAL_1_PolandManAccts-Part1_Czech ITG_Model ITG for format changes" xfId="7297"/>
    <cellStyle name="_PERSONAL_1_PolandManAccts-Part1_Czech ITG_Model ITG for format changes_关键经营指标展示" xfId="7298"/>
    <cellStyle name="_PERSONAL_1_PolandManAccts-Part1_Czech ITG_关键经营指标展示" xfId="7299"/>
    <cellStyle name="_PERSONAL_1_PolandManAccts-Part1_Development ITG 0910" xfId="7300"/>
    <cellStyle name="_PERSONAL_1_PolandManAccts-Part1_Development ITG 0910_关键经营指标展示" xfId="7301"/>
    <cellStyle name="_PERSONAL_1_PolandManAccts-Part1_ITG Proforma 2008-09 - input" xfId="7302"/>
    <cellStyle name="_PERSONAL_1_PolandManAccts-Part1_ITG Proforma 2008-09 - input_关键经营指标展示" xfId="7303"/>
    <cellStyle name="_PERSONAL_1_PolandManAccts-Part1_Korea ITG 0809 (Acquistion File)" xfId="7304"/>
    <cellStyle name="_PERSONAL_1_PolandManAccts-Part1_Korea ITG 0809 (Acquistion File)_关键经营指标展示" xfId="7305"/>
    <cellStyle name="_PERSONAL_1_PolandManAccts-Part1_Model ITG for format changes" xfId="7306"/>
    <cellStyle name="_PERSONAL_1_PolandManAccts-Part1_Model ITG for format changes_关键经营指标展示" xfId="7307"/>
    <cellStyle name="_PERSONAL_1_PolandManAccts-Part1_P&amp;L" xfId="7308"/>
    <cellStyle name="_PERSONAL_1_PolandManAccts-Part1_Regional Return_China half year Asset Valuation" xfId="7309"/>
    <cellStyle name="_PERSONAL_1_PolandManAccts-Part1_Regional Return_China half year Asset Valuation_1 (2)" xfId="7310"/>
    <cellStyle name="_PERSONAL_1_PolandManAccts-Part1_Regional Return_KOREA_090601 S (2)" xfId="7311"/>
    <cellStyle name="_PERSONAL_1_PolandManAccts-Part1_Regional Return_KOREA_090730 s" xfId="7312"/>
    <cellStyle name="_PERSONAL_1_PolandManAccts-Part1_关键经营指标展示" xfId="7313"/>
    <cellStyle name="_PERSONAL_1_Regional Return_China half year Asset Valuation" xfId="7314"/>
    <cellStyle name="_PERSONAL_1_Regional Return_China half year Asset Valuation_1 (2)" xfId="7315"/>
    <cellStyle name="_PERSONAL_1_Regional Return_KOREA_090601 S (2)" xfId="7316"/>
    <cellStyle name="_PERSONAL_1_Regional Return_KOREA_090730 s" xfId="7317"/>
    <cellStyle name="_PERSONAL_1_Rent Assumptions" xfId="7318"/>
    <cellStyle name="_PERSONAL_1_Rent Assumptions(revised)2005 6 24" xfId="7319"/>
    <cellStyle name="_PERSONAL_1_Sales &amp; Margin Page" xfId="7320"/>
    <cellStyle name="_PERSONAL_1_Sales &amp; Margin Page_China Wk old" xfId="7321"/>
    <cellStyle name="_PERSONAL_1_Sales &amp; Margin Page_China Wk old_0910 P1 a_new" xfId="7322"/>
    <cellStyle name="_PERSONAL_1_Sales &amp; Margin Page_China Wk old_1011 P2 a_new" xfId="7323"/>
    <cellStyle name="_PERSONAL_1_Sales &amp; Margin Page_China Wk old_23 May Exec Review" xfId="7324"/>
    <cellStyle name="_PERSONAL_1_Sales &amp; Margin Page_China Wk old_23 May Exec Review CH" xfId="7325"/>
    <cellStyle name="_PERSONAL_1_Sales &amp; Margin Page_China Wk old_23 May Exec Review CH_0910 P1 a_new" xfId="7326"/>
    <cellStyle name="_PERSONAL_1_Sales &amp; Margin Page_China Wk old_23 May Exec Review CH_1011 P2 a_new" xfId="7327"/>
    <cellStyle name="_PERSONAL_1_Sales &amp; Margin Page_China Wk old_23 May Exec Review CH_23 May Exec Review" xfId="7328"/>
    <cellStyle name="_PERSONAL_1_Sales &amp; Margin Page_China Wk old_23 May Exec Review CH_23 May Exec Review_0910 P1 a_new" xfId="7329"/>
    <cellStyle name="_PERSONAL_1_Sales &amp; Margin Page_China Wk old_23 May Exec Review CH_23 May Exec Review_1011 P2 a_new" xfId="7330"/>
    <cellStyle name="_PERSONAL_1_Sales &amp; Margin Page_China Wk old_23 May Exec Review CH_23 May Exec Review_cf LY" xfId="7331"/>
    <cellStyle name="_PERSONAL_1_Sales &amp; Margin Page_China Wk old_23 May Exec Review CH_23 May Exec Review_cf LY_0910 P1 a_new" xfId="7332"/>
    <cellStyle name="_PERSONAL_1_Sales &amp; Margin Page_China Wk old_23 May Exec Review CH_23 May Exec Review_cf LY_1011 P2 a_new" xfId="7333"/>
    <cellStyle name="_PERSONAL_1_Sales &amp; Margin Page_China Wk old_23 May Exec Review CH_23 May Exec Review_cf LY_Copy of New PL format (6)" xfId="7334"/>
    <cellStyle name="_PERSONAL_1_Sales &amp; Margin Page_China Wk old_23 May Exec Review CH_23 May Exec Review_cf LY_Copy of New PL format (6)_0910 P1 a_new" xfId="7335"/>
    <cellStyle name="_PERSONAL_1_Sales &amp; Margin Page_China Wk old_23 May Exec Review CH_23 May Exec Review_cf LY_Copy of New PL format (6)_1011 P2 a_new" xfId="7336"/>
    <cellStyle name="_PERSONAL_1_Sales &amp; Margin Page_China Wk old_23 May Exec Review CH_23 May Exec Review_cf LY_Copy of New PL format (6)_Report - Store Expense" xfId="7337"/>
    <cellStyle name="_PERSONAL_1_Sales &amp; Margin Page_China Wk old_23 May Exec Review CH_23 May Exec Review_cf LY_Copy of New PL format (6)_Report - Store Expense_China management account-wk2,D+2 to Joan p6" xfId="7338"/>
    <cellStyle name="_PERSONAL_1_Sales &amp; Margin Page_China Wk old_23 May Exec Review CH_23 May Exec Review_cf LY_Report - Store Expense" xfId="7339"/>
    <cellStyle name="_PERSONAL_1_Sales &amp; Margin Page_China Wk old_23 May Exec Review CH_23 May Exec Review_cf LY_Report - Store Expense_China management account-wk2,D+2 to Joan p6" xfId="7340"/>
    <cellStyle name="_PERSONAL_1_Sales &amp; Margin Page_China Wk old_23 May Exec Review CH_23 May Exec Review_Copy of New PL format (6)" xfId="7341"/>
    <cellStyle name="_PERSONAL_1_Sales &amp; Margin Page_China Wk old_23 May Exec Review CH_23 May Exec Review_Copy of New PL format (6)_0910 P1 a_new" xfId="7342"/>
    <cellStyle name="_PERSONAL_1_Sales &amp; Margin Page_China Wk old_23 May Exec Review CH_23 May Exec Review_Copy of New PL format (6)_1011 P2 a_new" xfId="7343"/>
    <cellStyle name="_PERSONAL_1_Sales &amp; Margin Page_China Wk old_23 May Exec Review CH_23 May Exec Review_Copy of New PL format (6)_Report - Store Expense" xfId="7344"/>
    <cellStyle name="_PERSONAL_1_Sales &amp; Margin Page_China Wk old_23 May Exec Review CH_23 May Exec Review_Copy of New PL format (6)_Report - Store Expense_China management account-wk2,D+2 to Joan p6" xfId="7345"/>
    <cellStyle name="_PERSONAL_1_Sales &amp; Margin Page_China Wk old_23 May Exec Review CH_23 May Exec Review_Report - Store Expense" xfId="7346"/>
    <cellStyle name="_PERSONAL_1_Sales &amp; Margin Page_China Wk old_23 May Exec Review CH_23 May Exec Review_Report - Store Expense_China management account-wk2,D+2 to Joan p6" xfId="7347"/>
    <cellStyle name="_PERSONAL_1_Sales &amp; Margin Page_China Wk old_23 May Exec Review CH_cf LY" xfId="7348"/>
    <cellStyle name="_PERSONAL_1_Sales &amp; Margin Page_China Wk old_23 May Exec Review CH_cf LY_0910 P1 a_new" xfId="7349"/>
    <cellStyle name="_PERSONAL_1_Sales &amp; Margin Page_China Wk old_23 May Exec Review CH_cf LY_1011 P2 a_new" xfId="7350"/>
    <cellStyle name="_PERSONAL_1_Sales &amp; Margin Page_China Wk old_23 May Exec Review CH_cf LY_Copy of New PL format (6)" xfId="7351"/>
    <cellStyle name="_PERSONAL_1_Sales &amp; Margin Page_China Wk old_23 May Exec Review CH_cf LY_Copy of New PL format (6)_0910 P1 a_new" xfId="7352"/>
    <cellStyle name="_PERSONAL_1_Sales &amp; Margin Page_China Wk old_23 May Exec Review CH_cf LY_Copy of New PL format (6)_1011 P2 a_new" xfId="7353"/>
    <cellStyle name="_PERSONAL_1_Sales &amp; Margin Page_China Wk old_23 May Exec Review CH_cf LY_Copy of New PL format (6)_Report - Store Expense" xfId="7354"/>
    <cellStyle name="_PERSONAL_1_Sales &amp; Margin Page_China Wk old_23 May Exec Review CH_cf LY_Copy of New PL format (6)_Report - Store Expense_China management account-wk2,D+2 to Joan p6" xfId="7355"/>
    <cellStyle name="_PERSONAL_1_Sales &amp; Margin Page_China Wk old_23 May Exec Review CH_cf LY_Report - Store Expense" xfId="7356"/>
    <cellStyle name="_PERSONAL_1_Sales &amp; Margin Page_China Wk old_23 May Exec Review CH_cf LY_Report - Store Expense_China management account-wk2,D+2 to Joan p6" xfId="7357"/>
    <cellStyle name="_PERSONAL_1_Sales &amp; Margin Page_China Wk old_23 May Exec Review CH_Copy of 23 May Exec Review Whole Pack" xfId="7358"/>
    <cellStyle name="_PERSONAL_1_Sales &amp; Margin Page_China Wk old_23 May Exec Review CH_Copy of 23 May Exec Review Whole Pack_0910 P1 a_new" xfId="7359"/>
    <cellStyle name="_PERSONAL_1_Sales &amp; Margin Page_China Wk old_23 May Exec Review CH_Copy of 23 May Exec Review Whole Pack_1011 P2 a_new" xfId="7360"/>
    <cellStyle name="_PERSONAL_1_Sales &amp; Margin Page_China Wk old_23 May Exec Review CH_Copy of 23 May Exec Review Whole Pack_cf LY" xfId="7361"/>
    <cellStyle name="_PERSONAL_1_Sales &amp; Margin Page_China Wk old_23 May Exec Review CH_Copy of 23 May Exec Review Whole Pack_cf LY_0910 P1 a_new" xfId="7362"/>
    <cellStyle name="_PERSONAL_1_Sales &amp; Margin Page_China Wk old_23 May Exec Review CH_Copy of 23 May Exec Review Whole Pack_cf LY_1011 P2 a_new" xfId="7363"/>
    <cellStyle name="_PERSONAL_1_Sales &amp; Margin Page_China Wk old_23 May Exec Review CH_Copy of 23 May Exec Review Whole Pack_cf LY_Copy of New PL format (6)" xfId="7364"/>
    <cellStyle name="_PERSONAL_1_Sales &amp; Margin Page_China Wk old_23 May Exec Review CH_Copy of 23 May Exec Review Whole Pack_cf LY_Copy of New PL format (6)_0910 P1 a_new" xfId="7365"/>
    <cellStyle name="_PERSONAL_1_Sales &amp; Margin Page_China Wk old_23 May Exec Review CH_Copy of 23 May Exec Review Whole Pack_cf LY_Copy of New PL format (6)_1011 P2 a_new" xfId="7366"/>
    <cellStyle name="_PERSONAL_1_Sales &amp; Margin Page_China Wk old_23 May Exec Review CH_Copy of 23 May Exec Review Whole Pack_cf LY_Copy of New PL format (6)_Report - Store Expense" xfId="7367"/>
    <cellStyle name="_PERSONAL_1_Sales &amp; Margin Page_China Wk old_23 May Exec Review CH_Copy of 23 May Exec Review Whole Pack_cf LY_Copy of New PL format (6)_Report - Store Expense_China management account-wk2,D+2 to Joan p6" xfId="7368"/>
    <cellStyle name="_PERSONAL_1_Sales &amp; Margin Page_China Wk old_23 May Exec Review CH_Copy of 23 May Exec Review Whole Pack_cf LY_Report - Store Expense" xfId="7369"/>
    <cellStyle name="_PERSONAL_1_Sales &amp; Margin Page_China Wk old_23 May Exec Review CH_Copy of 23 May Exec Review Whole Pack_cf LY_Report - Store Expense_China management account-wk2,D+2 to Joan p6" xfId="7370"/>
    <cellStyle name="_PERSONAL_1_Sales &amp; Margin Page_China Wk old_23 May Exec Review CH_Copy of 23 May Exec Review Whole Pack_Copy of New PL format (6)" xfId="7371"/>
    <cellStyle name="_PERSONAL_1_Sales &amp; Margin Page_China Wk old_23 May Exec Review CH_Copy of 23 May Exec Review Whole Pack_Copy of New PL format (6)_0910 P1 a_new" xfId="7372"/>
    <cellStyle name="_PERSONAL_1_Sales &amp; Margin Page_China Wk old_23 May Exec Review CH_Copy of 23 May Exec Review Whole Pack_Copy of New PL format (6)_1011 P2 a_new" xfId="7373"/>
    <cellStyle name="_PERSONAL_1_Sales &amp; Margin Page_China Wk old_23 May Exec Review CH_Copy of 23 May Exec Review Whole Pack_Copy of New PL format (6)_Report - Store Expense" xfId="7374"/>
    <cellStyle name="_PERSONAL_1_Sales &amp; Margin Page_China Wk old_23 May Exec Review CH_Copy of 23 May Exec Review Whole Pack_Copy of New PL format (6)_Report - Store Expense_China management account-wk2,D+2 to Joan p6" xfId="7375"/>
    <cellStyle name="_PERSONAL_1_Sales &amp; Margin Page_China Wk old_23 May Exec Review CH_Copy of 23 May Exec Review Whole Pack_Report - Store Expense" xfId="7376"/>
    <cellStyle name="_PERSONAL_1_Sales &amp; Margin Page_China Wk old_23 May Exec Review CH_Copy of 23 May Exec Review Whole Pack_Report - Store Expense_China management account-wk2,D+2 to Joan p6" xfId="7377"/>
    <cellStyle name="_PERSONAL_1_Sales &amp; Margin Page_China Wk old_23 May Exec Review CH_Copy of New PL format (6)" xfId="7378"/>
    <cellStyle name="_PERSONAL_1_Sales &amp; Margin Page_China Wk old_23 May Exec Review CH_Copy of New PL format (6)_0910 P1 a_new" xfId="7379"/>
    <cellStyle name="_PERSONAL_1_Sales &amp; Margin Page_China Wk old_23 May Exec Review CH_Copy of New PL format (6)_1011 P2 a_new" xfId="7380"/>
    <cellStyle name="_PERSONAL_1_Sales &amp; Margin Page_China Wk old_23 May Exec Review CH_Copy of New PL format (6)_Report - Store Expense" xfId="7381"/>
    <cellStyle name="_PERSONAL_1_Sales &amp; Margin Page_China Wk old_23 May Exec Review CH_Copy of New PL format (6)_Report - Store Expense_China management account-wk2,D+2 to Joan p6" xfId="7382"/>
    <cellStyle name="_PERSONAL_1_Sales &amp; Margin Page_China Wk old_23 May Exec Review CH_Report - Store Expense" xfId="7383"/>
    <cellStyle name="_PERSONAL_1_Sales &amp; Margin Page_China Wk old_23 May Exec Review CH_Report - Store Expense_China management account-wk2,D+2 to Joan p6" xfId="7384"/>
    <cellStyle name="_PERSONAL_1_Sales &amp; Margin Page_China Wk old_23 May Exec Review_0910 P1 a_new" xfId="7385"/>
    <cellStyle name="_PERSONAL_1_Sales &amp; Margin Page_China Wk old_23 May Exec Review_1011 P2 a_new" xfId="7386"/>
    <cellStyle name="_PERSONAL_1_Sales &amp; Margin Page_China Wk old_23 May Exec Review_cf LY" xfId="7387"/>
    <cellStyle name="_PERSONAL_1_Sales &amp; Margin Page_China Wk old_23 May Exec Review_cf LY_0910 P1 a_new" xfId="7388"/>
    <cellStyle name="_PERSONAL_1_Sales &amp; Margin Page_China Wk old_23 May Exec Review_cf LY_1011 P2 a_new" xfId="7389"/>
    <cellStyle name="_PERSONAL_1_Sales &amp; Margin Page_China Wk old_23 May Exec Review_cf LY_Copy of New PL format (6)" xfId="7390"/>
    <cellStyle name="_PERSONAL_1_Sales &amp; Margin Page_China Wk old_23 May Exec Review_cf LY_Copy of New PL format (6)_0910 P1 a_new" xfId="7391"/>
    <cellStyle name="_PERSONAL_1_Sales &amp; Margin Page_China Wk old_23 May Exec Review_cf LY_Copy of New PL format (6)_1011 P2 a_new" xfId="7392"/>
    <cellStyle name="_PERSONAL_1_Sales &amp; Margin Page_China Wk old_23 May Exec Review_cf LY_Copy of New PL format (6)_Report - Store Expense" xfId="7393"/>
    <cellStyle name="_PERSONAL_1_Sales &amp; Margin Page_China Wk old_23 May Exec Review_cf LY_Copy of New PL format (6)_Report - Store Expense_China management account-wk2,D+2 to Joan p6" xfId="7394"/>
    <cellStyle name="_PERSONAL_1_Sales &amp; Margin Page_China Wk old_23 May Exec Review_cf LY_Report - Store Expense" xfId="7395"/>
    <cellStyle name="_PERSONAL_1_Sales &amp; Margin Page_China Wk old_23 May Exec Review_cf LY_Report - Store Expense_China management account-wk2,D+2 to Joan p6" xfId="7396"/>
    <cellStyle name="_PERSONAL_1_Sales &amp; Margin Page_China Wk old_23 May Exec Review_Copy of New PL format (6)" xfId="7397"/>
    <cellStyle name="_PERSONAL_1_Sales &amp; Margin Page_China Wk old_23 May Exec Review_Copy of New PL format (6)_0910 P1 a_new" xfId="7398"/>
    <cellStyle name="_PERSONAL_1_Sales &amp; Margin Page_China Wk old_23 May Exec Review_Copy of New PL format (6)_1011 P2 a_new" xfId="7399"/>
    <cellStyle name="_PERSONAL_1_Sales &amp; Margin Page_China Wk old_23 May Exec Review_Copy of New PL format (6)_Report - Store Expense" xfId="7400"/>
    <cellStyle name="_PERSONAL_1_Sales &amp; Margin Page_China Wk old_23 May Exec Review_Copy of New PL format (6)_Report - Store Expense_China management account-wk2,D+2 to Joan p6" xfId="7401"/>
    <cellStyle name="_PERSONAL_1_Sales &amp; Margin Page_China Wk old_23 May Exec Review_Report - Store Expense" xfId="7402"/>
    <cellStyle name="_PERSONAL_1_Sales &amp; Margin Page_China Wk old_23 May Exec Review_Report - Store Expense_China management account-wk2,D+2 to Joan p6" xfId="7403"/>
    <cellStyle name="_PERSONAL_1_Sales &amp; Margin Page_China Wk old_Book1" xfId="7404"/>
    <cellStyle name="_PERSONAL_1_Sales &amp; Margin Page_China Wk old_Book1_0910 P1 a_new" xfId="7405"/>
    <cellStyle name="_PERSONAL_1_Sales &amp; Margin Page_China Wk old_Book1_1011 P2 a_new" xfId="7406"/>
    <cellStyle name="_PERSONAL_1_Sales &amp; Margin Page_China Wk old_Book1_Copy of New PL format (6)" xfId="7407"/>
    <cellStyle name="_PERSONAL_1_Sales &amp; Margin Page_China Wk old_Book1_Copy of New PL format (6)_0910 P1 a_new" xfId="7408"/>
    <cellStyle name="_PERSONAL_1_Sales &amp; Margin Page_China Wk old_Book1_Copy of New PL format (6)_1011 P2 a_new" xfId="7409"/>
    <cellStyle name="_PERSONAL_1_Sales &amp; Margin Page_China Wk old_Book1_Copy of New PL format (6)_Report - Store Expense" xfId="7410"/>
    <cellStyle name="_PERSONAL_1_Sales &amp; Margin Page_China Wk old_Book1_Copy of New PL format (6)_Report - Store Expense_China management account-wk2,D+2 to Joan p6" xfId="7411"/>
    <cellStyle name="_PERSONAL_1_Sales &amp; Margin Page_China Wk old_Book1_Report - Store Expense" xfId="7412"/>
    <cellStyle name="_PERSONAL_1_Sales &amp; Margin Page_China Wk old_Book1_Report - Store Expense_China management account-wk2,D+2 to Joan p6" xfId="7413"/>
    <cellStyle name="_PERSONAL_1_Sales &amp; Margin Page_China Wk old_cf LY" xfId="7414"/>
    <cellStyle name="_PERSONAL_1_Sales &amp; Margin Page_China Wk old_cf LY_0910 P1 a_new" xfId="7415"/>
    <cellStyle name="_PERSONAL_1_Sales &amp; Margin Page_China Wk old_cf LY_1011 P2 a_new" xfId="7416"/>
    <cellStyle name="_PERSONAL_1_Sales &amp; Margin Page_China Wk old_cf LY_Copy of New PL format (6)" xfId="7417"/>
    <cellStyle name="_PERSONAL_1_Sales &amp; Margin Page_China Wk old_cf LY_Copy of New PL format (6)_0910 P1 a_new" xfId="7418"/>
    <cellStyle name="_PERSONAL_1_Sales &amp; Margin Page_China Wk old_cf LY_Copy of New PL format (6)_1011 P2 a_new" xfId="7419"/>
    <cellStyle name="_PERSONAL_1_Sales &amp; Margin Page_China Wk old_cf LY_Copy of New PL format (6)_Report - Store Expense" xfId="7420"/>
    <cellStyle name="_PERSONAL_1_Sales &amp; Margin Page_China Wk old_cf LY_Copy of New PL format (6)_Report - Store Expense_China management account-wk2,D+2 to Joan p6" xfId="7421"/>
    <cellStyle name="_PERSONAL_1_Sales &amp; Margin Page_China Wk old_cf LY_Report - Store Expense" xfId="7422"/>
    <cellStyle name="_PERSONAL_1_Sales &amp; Margin Page_China Wk old_cf LY_Report - Store Expense_China management account-wk2,D+2 to Joan p6" xfId="7423"/>
    <cellStyle name="_PERSONAL_1_Sales &amp; Margin Page_China Wk old_Copy of 23 May Exec Review Whole Pack" xfId="7424"/>
    <cellStyle name="_PERSONAL_1_Sales &amp; Margin Page_China Wk old_Copy of 23 May Exec Review Whole Pack_0910 P1 a_new" xfId="7425"/>
    <cellStyle name="_PERSONAL_1_Sales &amp; Margin Page_China Wk old_Copy of 23 May Exec Review Whole Pack_1011 P2 a_new" xfId="7426"/>
    <cellStyle name="_PERSONAL_1_Sales &amp; Margin Page_China Wk old_Copy of 23 May Exec Review Whole Pack_cf LY" xfId="7427"/>
    <cellStyle name="_PERSONAL_1_Sales &amp; Margin Page_China Wk old_Copy of 23 May Exec Review Whole Pack_cf LY_0910 P1 a_new" xfId="7428"/>
    <cellStyle name="_PERSONAL_1_Sales &amp; Margin Page_China Wk old_Copy of 23 May Exec Review Whole Pack_cf LY_1011 P2 a_new" xfId="7429"/>
    <cellStyle name="_PERSONAL_1_Sales &amp; Margin Page_China Wk old_Copy of 23 May Exec Review Whole Pack_cf LY_Copy of New PL format (6)" xfId="7430"/>
    <cellStyle name="_PERSONAL_1_Sales &amp; Margin Page_China Wk old_Copy of 23 May Exec Review Whole Pack_cf LY_Copy of New PL format (6)_0910 P1 a_new" xfId="7431"/>
    <cellStyle name="_PERSONAL_1_Sales &amp; Margin Page_China Wk old_Copy of 23 May Exec Review Whole Pack_cf LY_Copy of New PL format (6)_1011 P2 a_new" xfId="7432"/>
    <cellStyle name="_PERSONAL_1_Sales &amp; Margin Page_China Wk old_Copy of 23 May Exec Review Whole Pack_cf LY_Copy of New PL format (6)_Report - Store Expense" xfId="7433"/>
    <cellStyle name="_PERSONAL_1_Sales &amp; Margin Page_China Wk old_Copy of 23 May Exec Review Whole Pack_cf LY_Copy of New PL format (6)_Report - Store Expense_China management account-wk2,D+2 to Joan p6" xfId="7434"/>
    <cellStyle name="_PERSONAL_1_Sales &amp; Margin Page_China Wk old_Copy of 23 May Exec Review Whole Pack_cf LY_Report - Store Expense" xfId="7435"/>
    <cellStyle name="_PERSONAL_1_Sales &amp; Margin Page_China Wk old_Copy of 23 May Exec Review Whole Pack_cf LY_Report - Store Expense_China management account-wk2,D+2 to Joan p6" xfId="7436"/>
    <cellStyle name="_PERSONAL_1_Sales &amp; Margin Page_China Wk old_Copy of 23 May Exec Review Whole Pack_Copy of New PL format (6)" xfId="7437"/>
    <cellStyle name="_PERSONAL_1_Sales &amp; Margin Page_China Wk old_Copy of 23 May Exec Review Whole Pack_Copy of New PL format (6)_0910 P1 a_new" xfId="7438"/>
    <cellStyle name="_PERSONAL_1_Sales &amp; Margin Page_China Wk old_Copy of 23 May Exec Review Whole Pack_Copy of New PL format (6)_1011 P2 a_new" xfId="7439"/>
    <cellStyle name="_PERSONAL_1_Sales &amp; Margin Page_China Wk old_Copy of 23 May Exec Review Whole Pack_Copy of New PL format (6)_Report - Store Expense" xfId="7440"/>
    <cellStyle name="_PERSONAL_1_Sales &amp; Margin Page_China Wk old_Copy of 23 May Exec Review Whole Pack_Copy of New PL format (6)_Report - Store Expense_China management account-wk2,D+2 to Joan p6" xfId="7441"/>
    <cellStyle name="_PERSONAL_1_Sales &amp; Margin Page_China Wk old_Copy of 23 May Exec Review Whole Pack_Report - Store Expense" xfId="7442"/>
    <cellStyle name="_PERSONAL_1_Sales &amp; Margin Page_China Wk old_Copy of 23 May Exec Review Whole Pack_Report - Store Expense_China management account-wk2,D+2 to Joan p6" xfId="7443"/>
    <cellStyle name="_PERSONAL_1_Sales &amp; Margin Page_China Wk old_Copy of New PL format (6)" xfId="7444"/>
    <cellStyle name="_PERSONAL_1_Sales &amp; Margin Page_China Wk old_Copy of New PL format (6)_0910 P1 a_new" xfId="7445"/>
    <cellStyle name="_PERSONAL_1_Sales &amp; Margin Page_China Wk old_Copy of New PL format (6)_1011 P2 a_new" xfId="7446"/>
    <cellStyle name="_PERSONAL_1_Sales &amp; Margin Page_China Wk old_Copy of New PL format (6)_Report - Store Expense" xfId="7447"/>
    <cellStyle name="_PERSONAL_1_Sales &amp; Margin Page_China Wk old_Copy of New PL format (6)_Report - Store Expense_China management account-wk2,D+2 to Joan p6" xfId="7448"/>
    <cellStyle name="_PERSONAL_1_Sales &amp; Margin Page_China Wk old_Next Step CH" xfId="7449"/>
    <cellStyle name="_PERSONAL_1_Sales &amp; Margin Page_China Wk old_Next Step CH_0910 P1 a_new" xfId="7450"/>
    <cellStyle name="_PERSONAL_1_Sales &amp; Margin Page_China Wk old_Next Step CH_1011 P2 a_new" xfId="7451"/>
    <cellStyle name="_PERSONAL_1_Sales &amp; Margin Page_China Wk old_Next Step CH_cf LY" xfId="7452"/>
    <cellStyle name="_PERSONAL_1_Sales &amp; Margin Page_China Wk old_Next Step CH_cf LY_0910 P1 a_new" xfId="7453"/>
    <cellStyle name="_PERSONAL_1_Sales &amp; Margin Page_China Wk old_Next Step CH_cf LY_1011 P2 a_new" xfId="7454"/>
    <cellStyle name="_PERSONAL_1_Sales &amp; Margin Page_China Wk old_Next Step CH_cf LY_Copy of New PL format (6)" xfId="7455"/>
    <cellStyle name="_PERSONAL_1_Sales &amp; Margin Page_China Wk old_Next Step CH_cf LY_Copy of New PL format (6)_0910 P1 a_new" xfId="7456"/>
    <cellStyle name="_PERSONAL_1_Sales &amp; Margin Page_China Wk old_Next Step CH_cf LY_Copy of New PL format (6)_1011 P2 a_new" xfId="7457"/>
    <cellStyle name="_PERSONAL_1_Sales &amp; Margin Page_China Wk old_Next Step CH_cf LY_Copy of New PL format (6)_Report - Store Expense" xfId="7458"/>
    <cellStyle name="_PERSONAL_1_Sales &amp; Margin Page_China Wk old_Next Step CH_cf LY_Copy of New PL format (6)_Report - Store Expense_China management account-wk2,D+2 to Joan p6" xfId="7459"/>
    <cellStyle name="_PERSONAL_1_Sales &amp; Margin Page_China Wk old_Next Step CH_cf LY_Report - Store Expense" xfId="7460"/>
    <cellStyle name="_PERSONAL_1_Sales &amp; Margin Page_China Wk old_Next Step CH_cf LY_Report - Store Expense_China management account-wk2,D+2 to Joan p6" xfId="7461"/>
    <cellStyle name="_PERSONAL_1_Sales &amp; Margin Page_China Wk old_Next Step CH_Copy of New PL format (6)" xfId="7462"/>
    <cellStyle name="_PERSONAL_1_Sales &amp; Margin Page_China Wk old_Next Step CH_Copy of New PL format (6)_0910 P1 a_new" xfId="7463"/>
    <cellStyle name="_PERSONAL_1_Sales &amp; Margin Page_China Wk old_Next Step CH_Copy of New PL format (6)_1011 P2 a_new" xfId="7464"/>
    <cellStyle name="_PERSONAL_1_Sales &amp; Margin Page_China Wk old_Next Step CH_Copy of New PL format (6)_Report - Store Expense" xfId="7465"/>
    <cellStyle name="_PERSONAL_1_Sales &amp; Margin Page_China Wk old_Next Step CH_Copy of New PL format (6)_Report - Store Expense_China management account-wk2,D+2 to Joan p6" xfId="7466"/>
    <cellStyle name="_PERSONAL_1_Sales &amp; Margin Page_China Wk old_Next Step CH_Report - Store Expense" xfId="7467"/>
    <cellStyle name="_PERSONAL_1_Sales &amp; Margin Page_China Wk old_Next Step CH_Report - Store Expense_China management account-wk2,D+2 to Joan p6" xfId="7468"/>
    <cellStyle name="_PERSONAL_1_Sales &amp; Margin Page_China Wk old_Notes" xfId="7469"/>
    <cellStyle name="_PERSONAL_1_Sales &amp; Margin Page_China Wk old_Notes_0910 P1 a_new" xfId="7470"/>
    <cellStyle name="_PERSONAL_1_Sales &amp; Margin Page_China Wk old_Notes_1011 P2 a_new" xfId="7471"/>
    <cellStyle name="_PERSONAL_1_Sales &amp; Margin Page_China Wk old_Notes_cf LY" xfId="7472"/>
    <cellStyle name="_PERSONAL_1_Sales &amp; Margin Page_China Wk old_Notes_cf LY_0910 P1 a_new" xfId="7473"/>
    <cellStyle name="_PERSONAL_1_Sales &amp; Margin Page_China Wk old_Notes_cf LY_1011 P2 a_new" xfId="7474"/>
    <cellStyle name="_PERSONAL_1_Sales &amp; Margin Page_China Wk old_Notes_cf LY_Copy of New PL format (6)" xfId="7475"/>
    <cellStyle name="_PERSONAL_1_Sales &amp; Margin Page_China Wk old_Notes_cf LY_Copy of New PL format (6)_0910 P1 a_new" xfId="7476"/>
    <cellStyle name="_PERSONAL_1_Sales &amp; Margin Page_China Wk old_Notes_cf LY_Copy of New PL format (6)_1011 P2 a_new" xfId="7477"/>
    <cellStyle name="_PERSONAL_1_Sales &amp; Margin Page_China Wk old_Notes_cf LY_Copy of New PL format (6)_Report - Store Expense" xfId="7478"/>
    <cellStyle name="_PERSONAL_1_Sales &amp; Margin Page_China Wk old_Notes_cf LY_Copy of New PL format (6)_Report - Store Expense_China management account-wk2,D+2 to Joan p6" xfId="7479"/>
    <cellStyle name="_PERSONAL_1_Sales &amp; Margin Page_China Wk old_Notes_cf LY_Report - Store Expense" xfId="7480"/>
    <cellStyle name="_PERSONAL_1_Sales &amp; Margin Page_China Wk old_Notes_cf LY_Report - Store Expense_China management account-wk2,D+2 to Joan p6" xfId="7481"/>
    <cellStyle name="_PERSONAL_1_Sales &amp; Margin Page_China Wk old_Notes_Copy of New PL format (6)" xfId="7482"/>
    <cellStyle name="_PERSONAL_1_Sales &amp; Margin Page_China Wk old_Notes_Copy of New PL format (6)_0910 P1 a_new" xfId="7483"/>
    <cellStyle name="_PERSONAL_1_Sales &amp; Margin Page_China Wk old_Notes_Copy of New PL format (6)_1011 P2 a_new" xfId="7484"/>
    <cellStyle name="_PERSONAL_1_Sales &amp; Margin Page_China Wk old_Notes_Copy of New PL format (6)_Report - Store Expense" xfId="7485"/>
    <cellStyle name="_PERSONAL_1_Sales &amp; Margin Page_China Wk old_Notes_Copy of New PL format (6)_Report - Store Expense_China management account-wk2,D+2 to Joan p6" xfId="7486"/>
    <cellStyle name="_PERSONAL_1_Sales &amp; Margin Page_China Wk old_Notes_Report - Store Expense" xfId="7487"/>
    <cellStyle name="_PERSONAL_1_Sales &amp; Margin Page_China Wk old_Notes_Report - Store Expense_China management account-wk2,D+2 to Joan p6" xfId="7488"/>
    <cellStyle name="_PERSONAL_1_Sales &amp; Margin Page_China Wk old_Report - Store Expense" xfId="7489"/>
    <cellStyle name="_PERSONAL_1_Sales &amp; Margin Page_China Wk old_Report - Store Expense_China management account-wk2,D+2 to Joan p6" xfId="7490"/>
    <cellStyle name="_PERSONAL_1_Sales Budget 2006" xfId="7491"/>
    <cellStyle name="_PERSONAL_1_Sales Budget 2006(Polish Model)" xfId="7492"/>
    <cellStyle name="_PERSONAL_1_Sales Budget 2006(Ver-Nov23)" xfId="7493"/>
    <cellStyle name="_PERSONAL_1_Sales Budget 2006-Ops Adjustment" xfId="7494"/>
    <cellStyle name="_PERSONAL_1_SALES MARGIN - BACKUP ANALYSIS (DEC-01)" xfId="7495"/>
    <cellStyle name="_PERSONAL_1_SALES MARGIN - BACKUP ANALYSIS (DEC-01)_accout mapping" xfId="7496"/>
    <cellStyle name="_PERSONAL_1_SALES MARGIN - BACKUP ANALYSIS (DEC-01)_Book2" xfId="7497"/>
    <cellStyle name="_PERSONAL_1_SALES MARGIN - BACKUP ANALYSIS (DEC-01)_Book2_Copy of Development ITG 0910" xfId="7498"/>
    <cellStyle name="_PERSONAL_1_SALES MARGIN - BACKUP ANALYSIS (DEC-01)_Book2_Copy of Development ITG 0910_关键经营指标展示" xfId="7499"/>
    <cellStyle name="_PERSONAL_1_SALES MARGIN - BACKUP ANALYSIS (DEC-01)_Book2_Development ITG 0910" xfId="7500"/>
    <cellStyle name="_PERSONAL_1_SALES MARGIN - BACKUP ANALYSIS (DEC-01)_Book2_Development ITG 0910_关键经营指标展示" xfId="7501"/>
    <cellStyle name="_PERSONAL_1_SALES MARGIN - BACKUP ANALYSIS (DEC-01)_Book2_ITG Proforma 2008-09 - input" xfId="7502"/>
    <cellStyle name="_PERSONAL_1_SALES MARGIN - BACKUP ANALYSIS (DEC-01)_Book2_ITG Proforma 2008-09 - input_关键经营指标展示" xfId="7503"/>
    <cellStyle name="_PERSONAL_1_SALES MARGIN - BACKUP ANALYSIS (DEC-01)_Book2_Korea ITG 0809 (Acquistion File)" xfId="7504"/>
    <cellStyle name="_PERSONAL_1_SALES MARGIN - BACKUP ANALYSIS (DEC-01)_Book2_Korea ITG 0809 (Acquistion File)_关键经营指标展示" xfId="7505"/>
    <cellStyle name="_PERSONAL_1_SALES MARGIN - BACKUP ANALYSIS (DEC-01)_Book2_Model ITG for format changes" xfId="7506"/>
    <cellStyle name="_PERSONAL_1_SALES MARGIN - BACKUP ANALYSIS (DEC-01)_Book2_Model ITG for format changes_关键经营指标展示" xfId="7507"/>
    <cellStyle name="_PERSONAL_1_SALES MARGIN - BACKUP ANALYSIS (DEC-01)_Book2_关键经营指标展示" xfId="7508"/>
    <cellStyle name="_PERSONAL_1_SALES MARGIN - BACKUP ANALYSIS (DEC-01)_Czech ITG" xfId="7509"/>
    <cellStyle name="_PERSONAL_1_SALES MARGIN - BACKUP ANALYSIS (DEC-01)_Czech ITG_Copy of Development ITG 0910" xfId="7510"/>
    <cellStyle name="_PERSONAL_1_SALES MARGIN - BACKUP ANALYSIS (DEC-01)_Czech ITG_Copy of Development ITG 0910_关键经营指标展示" xfId="7511"/>
    <cellStyle name="_PERSONAL_1_SALES MARGIN - BACKUP ANALYSIS (DEC-01)_Czech ITG_Development ITG 0910" xfId="7512"/>
    <cellStyle name="_PERSONAL_1_SALES MARGIN - BACKUP ANALYSIS (DEC-01)_Czech ITG_Development ITG 0910_关键经营指标展示" xfId="7513"/>
    <cellStyle name="_PERSONAL_1_SALES MARGIN - BACKUP ANALYSIS (DEC-01)_Czech ITG_ITG Proforma 2008-09 - input" xfId="7514"/>
    <cellStyle name="_PERSONAL_1_SALES MARGIN - BACKUP ANALYSIS (DEC-01)_Czech ITG_ITG Proforma 2008-09 - input_关键经营指标展示" xfId="7515"/>
    <cellStyle name="_PERSONAL_1_SALES MARGIN - BACKUP ANALYSIS (DEC-01)_Czech ITG_Korea ITG 0809 (Acquistion File)" xfId="7516"/>
    <cellStyle name="_PERSONAL_1_SALES MARGIN - BACKUP ANALYSIS (DEC-01)_Czech ITG_Korea ITG 0809 (Acquistion File)_关键经营指标展示" xfId="7517"/>
    <cellStyle name="_PERSONAL_1_SALES MARGIN - BACKUP ANALYSIS (DEC-01)_Czech ITG_Model ITG for format changes" xfId="7518"/>
    <cellStyle name="_PERSONAL_1_SALES MARGIN - BACKUP ANALYSIS (DEC-01)_Czech ITG_Model ITG for format changes_关键经营指标展示" xfId="7519"/>
    <cellStyle name="_PERSONAL_1_SALES MARGIN - BACKUP ANALYSIS (DEC-01)_Czech ITG_关键经营指标展示" xfId="7520"/>
    <cellStyle name="_PERSONAL_1_SALES MARGIN - BACKUP ANALYSIS (DEC-01)_P&amp;L" xfId="7521"/>
    <cellStyle name="_PERSONAL_1_SALES MARGIN - BACKUP ANALYSIS (DEC-01)_Regional Return_China half year Asset Valuation_1 (2)" xfId="7522"/>
    <cellStyle name="_PERSONAL_1_SALES MARGIN - BACKUP ANALYSIS (DEC-01)_Regional Return_KOREA_090601 S (2)" xfId="7523"/>
    <cellStyle name="_PERSONAL_1_SALES MARGIN - BACKUP ANALYSIS (DEC-01)_Regional Return_KOREA_090730 s" xfId="7524"/>
    <cellStyle name="_PERSONAL_1_SALES MARGIN - BACKUP ANALYSIS (DEC-01)_split and migration-0825" xfId="7525"/>
    <cellStyle name="_PERSONAL_1_SALES MARGIN - BACKUP ANALYSIS (DEC-01)_关键经营指标展示" xfId="7526"/>
    <cellStyle name="_PERSONAL_1_SALES MARGIN - BACKUP ANALYSIS (JAN-02).xls Chart 1" xfId="7527"/>
    <cellStyle name="_PERSONAL_1_SALES MARGIN - BACKUP ANALYSIS (JAN-02).xls Chart 1_2004 ITG worksheet-budget" xfId="7528"/>
    <cellStyle name="_PERSONAL_1_SALES MARGIN - BACKUP ANALYSIS (JAN-02).xls Chart 1_2004 ITG worksheet-budget_Copy of Development ITG 0910" xfId="7529"/>
    <cellStyle name="_PERSONAL_1_SALES MARGIN - BACKUP ANALYSIS (JAN-02).xls Chart 1_2004 ITG worksheet-budget_Copy of Development ITG 0910_关键经营指标展示" xfId="7530"/>
    <cellStyle name="_PERSONAL_1_SALES MARGIN - BACKUP ANALYSIS (JAN-02).xls Chart 1_2004 ITG worksheet-budget_Development ITG 0910" xfId="7531"/>
    <cellStyle name="_PERSONAL_1_SALES MARGIN - BACKUP ANALYSIS (JAN-02).xls Chart 1_2004 ITG worksheet-budget_Development ITG 0910_关键经营指标展示" xfId="7532"/>
    <cellStyle name="_PERSONAL_1_SALES MARGIN - BACKUP ANALYSIS (JAN-02).xls Chart 1_2004 ITG worksheet-budget_ITG Proforma 2008-09 - input" xfId="7533"/>
    <cellStyle name="_PERSONAL_1_SALES MARGIN - BACKUP ANALYSIS (JAN-02).xls Chart 1_2004 ITG worksheet-budget_ITG Proforma 2008-09 - input_关键经营指标展示" xfId="7534"/>
    <cellStyle name="_PERSONAL_1_SALES MARGIN - BACKUP ANALYSIS (JAN-02).xls Chart 1_2004 ITG worksheet-budget_Korea ITG 0809 (Acquistion File)" xfId="7535"/>
    <cellStyle name="_PERSONAL_1_SALES MARGIN - BACKUP ANALYSIS (JAN-02).xls Chart 1_2004 ITG worksheet-budget_Korea ITG 0809 (Acquistion File)_关键经营指标展示" xfId="7536"/>
    <cellStyle name="_PERSONAL_1_SALES MARGIN - BACKUP ANALYSIS (JAN-02).xls Chart 1_2004 ITG worksheet-budget_Model ITG for format changes" xfId="7537"/>
    <cellStyle name="_PERSONAL_1_SALES MARGIN - BACKUP ANALYSIS (JAN-02).xls Chart 1_2004 ITG worksheet-budget_Model ITG for format changes_关键经营指标展示" xfId="7538"/>
    <cellStyle name="_PERSONAL_1_SALES MARGIN - BACKUP ANALYSIS (JAN-02).xls Chart 1_2004 ITG worksheet-budget_关键经营指标展示" xfId="7539"/>
    <cellStyle name="_PERSONAL_1_SALES MARGIN - BACKUP ANALYSIS (JAN-02).xls Chart 1_Copy of Development ITG 0910" xfId="7540"/>
    <cellStyle name="_PERSONAL_1_SALES MARGIN - BACKUP ANALYSIS (JAN-02).xls Chart 1_Copy of Development ITG 0910_关键经营指标展示" xfId="7541"/>
    <cellStyle name="_PERSONAL_1_SALES MARGIN - BACKUP ANALYSIS (JAN-02).xls Chart 1_Development ITG 0910" xfId="7542"/>
    <cellStyle name="_PERSONAL_1_SALES MARGIN - BACKUP ANALYSIS (JAN-02).xls Chart 1_Development ITG 0910_关键经营指标展示" xfId="7543"/>
    <cellStyle name="_PERSONAL_1_SALES MARGIN - BACKUP ANALYSIS (JAN-02).xls Chart 1_ITG Proforma 2008-09 - input" xfId="7544"/>
    <cellStyle name="_PERSONAL_1_SALES MARGIN - BACKUP ANALYSIS (JAN-02).xls Chart 1_ITG Proforma 2008-09 - input_关键经营指标展示" xfId="7545"/>
    <cellStyle name="_PERSONAL_1_SALES MARGIN - BACKUP ANALYSIS (JAN-02).xls Chart 1_Korea ITG 0809 (Acquistion File)" xfId="7546"/>
    <cellStyle name="_PERSONAL_1_SALES MARGIN - BACKUP ANALYSIS (JAN-02).xls Chart 1_Korea ITG 0809 (Acquistion File)_关键经营指标展示" xfId="7547"/>
    <cellStyle name="_PERSONAL_1_SALES MARGIN - BACKUP ANALYSIS (JAN-02).xls Chart 1_Model ITG for format changes" xfId="7548"/>
    <cellStyle name="_PERSONAL_1_SALES MARGIN - BACKUP ANALYSIS (JAN-02).xls Chart 1_Model ITG for format changes_关键经营指标展示" xfId="7549"/>
    <cellStyle name="_PERSONAL_1_SALES MARGIN - BACKUP ANALYSIS (JAN-02).xls Chart 1_Regional Return_China half year Asset Valuation" xfId="7550"/>
    <cellStyle name="_PERSONAL_1_SALES MARGIN - BACKUP ANALYSIS (JAN-02).xls Chart 1_关键经营指标展示" xfId="7551"/>
    <cellStyle name="_PERSONAL_1_SamsungTesco_Feb_2002" xfId="7552"/>
    <cellStyle name="_PERSONAL_1_SamsungTesco_Feb_2002_2004 ITG worksheet-budget" xfId="7553"/>
    <cellStyle name="_PERSONAL_1_SamsungTesco_Feb_2002_2004 ITG worksheet-budget_Copy of Development ITG 0910" xfId="7554"/>
    <cellStyle name="_PERSONAL_1_SamsungTesco_Feb_2002_2004 ITG worksheet-budget_Copy of Development ITG 0910_关键经营指标展示" xfId="7555"/>
    <cellStyle name="_PERSONAL_1_SamsungTesco_Feb_2002_2004 ITG worksheet-budget_Development ITG 0910" xfId="7556"/>
    <cellStyle name="_PERSONAL_1_SamsungTesco_Feb_2002_2004 ITG worksheet-budget_Development ITG 0910_关键经营指标展示" xfId="7557"/>
    <cellStyle name="_PERSONAL_1_SamsungTesco_Feb_2002_2004 ITG worksheet-budget_ITG Proforma 2008-09 - input" xfId="7558"/>
    <cellStyle name="_PERSONAL_1_SamsungTesco_Feb_2002_2004 ITG worksheet-budget_ITG Proforma 2008-09 - input_关键经营指标展示" xfId="7559"/>
    <cellStyle name="_PERSONAL_1_SamsungTesco_Feb_2002_2004 ITG worksheet-budget_Korea ITG 0809 (Acquistion File)" xfId="7560"/>
    <cellStyle name="_PERSONAL_1_SamsungTesco_Feb_2002_2004 ITG worksheet-budget_Korea ITG 0809 (Acquistion File)_关键经营指标展示" xfId="7561"/>
    <cellStyle name="_PERSONAL_1_SamsungTesco_Feb_2002_2004 ITG worksheet-budget_Model ITG for format changes" xfId="7562"/>
    <cellStyle name="_PERSONAL_1_SamsungTesco_Feb_2002_2004 ITG worksheet-budget_Model ITG for format changes_关键经营指标展示" xfId="7563"/>
    <cellStyle name="_PERSONAL_1_SamsungTesco_Feb_2002_2004 ITG worksheet-budget_关键经营指标展示" xfId="7564"/>
    <cellStyle name="_PERSONAL_1_SamsungTesco_Feb_2002_Copy of Development ITG 0910" xfId="7565"/>
    <cellStyle name="_PERSONAL_1_SamsungTesco_Feb_2002_Copy of Development ITG 0910_关键经营指标展示" xfId="7566"/>
    <cellStyle name="_PERSONAL_1_SamsungTesco_Feb_2002_Development ITG 0910" xfId="7567"/>
    <cellStyle name="_PERSONAL_1_SamsungTesco_Feb_2002_Development ITG 0910_关键经营指标展示" xfId="7568"/>
    <cellStyle name="_PERSONAL_1_SamsungTesco_Feb_2002_ITG Proforma 2008-09 - input" xfId="7569"/>
    <cellStyle name="_PERSONAL_1_SamsungTesco_Feb_2002_ITG Proforma 2008-09 - input_关键经营指标展示" xfId="7570"/>
    <cellStyle name="_PERSONAL_1_SamsungTesco_Feb_2002_Korea ITG 0809 (Acquistion File)" xfId="7571"/>
    <cellStyle name="_PERSONAL_1_SamsungTesco_Feb_2002_Korea ITG 0809 (Acquistion File)_关键经营指标展示" xfId="7572"/>
    <cellStyle name="_PERSONAL_1_SamsungTesco_Feb_2002_Model ITG for format changes" xfId="7573"/>
    <cellStyle name="_PERSONAL_1_SamsungTesco_Feb_2002_Model ITG for format changes_关键经营指标展示" xfId="7574"/>
    <cellStyle name="_PERSONAL_1_SamsungTesco_Feb_2002_Regional Return_China half year Asset Valuation" xfId="7575"/>
    <cellStyle name="_PERSONAL_1_SamsungTesco_Feb_2002_关键经营指标展示" xfId="7576"/>
    <cellStyle name="_PERSONAL_1_SamsungTesco_Jan 2002" xfId="7577"/>
    <cellStyle name="_PERSONAL_1_SamsungTesco_Jan 2002_2004 ITG worksheet-budget" xfId="7578"/>
    <cellStyle name="_PERSONAL_1_SamsungTesco_Jan 2002_2004 ITG worksheet-budget_Copy of Development ITG 0910" xfId="7579"/>
    <cellStyle name="_PERSONAL_1_SamsungTesco_Jan 2002_2004 ITG worksheet-budget_Copy of Development ITG 0910_关键经营指标展示" xfId="7580"/>
    <cellStyle name="_PERSONAL_1_SamsungTesco_Jan 2002_2004 ITG worksheet-budget_Development ITG 0910" xfId="7581"/>
    <cellStyle name="_PERSONAL_1_SamsungTesco_Jan 2002_2004 ITG worksheet-budget_Development ITG 0910_关键经营指标展示" xfId="7582"/>
    <cellStyle name="_PERSONAL_1_SamsungTesco_Jan 2002_2004 ITG worksheet-budget_ITG Proforma 2008-09 - input" xfId="7583"/>
    <cellStyle name="_PERSONAL_1_SamsungTesco_Jan 2002_2004 ITG worksheet-budget_ITG Proforma 2008-09 - input_关键经营指标展示" xfId="7584"/>
    <cellStyle name="_PERSONAL_1_SamsungTesco_Jan 2002_2004 ITG worksheet-budget_Korea ITG 0809 (Acquistion File)" xfId="7585"/>
    <cellStyle name="_PERSONAL_1_SamsungTesco_Jan 2002_2004 ITG worksheet-budget_Korea ITG 0809 (Acquistion File)_关键经营指标展示" xfId="7586"/>
    <cellStyle name="_PERSONAL_1_SamsungTesco_Jan 2002_2004 ITG worksheet-budget_Model ITG for format changes" xfId="7587"/>
    <cellStyle name="_PERSONAL_1_SamsungTesco_Jan 2002_2004 ITG worksheet-budget_Model ITG for format changes_关键经营指标展示" xfId="7588"/>
    <cellStyle name="_PERSONAL_1_SamsungTesco_Jan 2002_2004 ITG worksheet-budget_关键经营指标展示" xfId="7589"/>
    <cellStyle name="_PERSONAL_1_SamsungTesco_Jan 2002_Copy of Development ITG 0910" xfId="7590"/>
    <cellStyle name="_PERSONAL_1_SamsungTesco_Jan 2002_Copy of Development ITG 0910_关键经营指标展示" xfId="7591"/>
    <cellStyle name="_PERSONAL_1_SamsungTesco_Jan 2002_Development ITG 0910" xfId="7592"/>
    <cellStyle name="_PERSONAL_1_SamsungTesco_Jan 2002_Development ITG 0910_关键经营指标展示" xfId="7593"/>
    <cellStyle name="_PERSONAL_1_SamsungTesco_Jan 2002_ITG Proforma 2008-09 - input" xfId="7594"/>
    <cellStyle name="_PERSONAL_1_SamsungTesco_Jan 2002_ITG Proforma 2008-09 - input_关键经营指标展示" xfId="7595"/>
    <cellStyle name="_PERSONAL_1_SamsungTesco_Jan 2002_Korea ITG 0809 (Acquistion File)" xfId="7596"/>
    <cellStyle name="_PERSONAL_1_SamsungTesco_Jan 2002_Korea ITG 0809 (Acquistion File)_关键经营指标展示" xfId="7597"/>
    <cellStyle name="_PERSONAL_1_SamsungTesco_Jan 2002_Model ITG for format changes" xfId="7598"/>
    <cellStyle name="_PERSONAL_1_SamsungTesco_Jan 2002_Model ITG for format changes_关键经营指标展示" xfId="7599"/>
    <cellStyle name="_PERSONAL_1_SamsungTesco_Jan 2002_Regional Return_China half year Asset Valuation" xfId="7600"/>
    <cellStyle name="_PERSONAL_1_SamsungTesco_Jan 2002_关键经营指标展示" xfId="7601"/>
    <cellStyle name="_PERSONAL_1_split and migration-0825" xfId="7602"/>
    <cellStyle name="_PERSONAL_1_Store expenses &amp; property" xfId="7603"/>
    <cellStyle name="_PERSONAL_1_Sum-Perf_Feb_02_last" xfId="7604"/>
    <cellStyle name="_PERSONAL_1_Sum-Perf_Feb_02_last_2004 ITG worksheet-budget" xfId="7605"/>
    <cellStyle name="_PERSONAL_1_Sum-Perf_Feb_02_last_2004 ITG worksheet-budget_Copy of Development ITG 0910" xfId="7606"/>
    <cellStyle name="_PERSONAL_1_Sum-Perf_Feb_02_last_2004 ITG worksheet-budget_Copy of Development ITG 0910_关键经营指标展示" xfId="7607"/>
    <cellStyle name="_PERSONAL_1_Sum-Perf_Feb_02_last_2004 ITG worksheet-budget_Development ITG 0910" xfId="7608"/>
    <cellStyle name="_PERSONAL_1_Sum-Perf_Feb_02_last_2004 ITG worksheet-budget_Development ITG 0910_关键经营指标展示" xfId="7609"/>
    <cellStyle name="_PERSONAL_1_Sum-Perf_Feb_02_last_2004 ITG worksheet-budget_ITG Proforma 2008-09 - input" xfId="7610"/>
    <cellStyle name="_PERSONAL_1_Sum-Perf_Feb_02_last_2004 ITG worksheet-budget_ITG Proforma 2008-09 - input_关键经营指标展示" xfId="7611"/>
    <cellStyle name="_PERSONAL_1_Sum-Perf_Feb_02_last_2004 ITG worksheet-budget_Korea ITG 0809 (Acquistion File)" xfId="7612"/>
    <cellStyle name="_PERSONAL_1_Sum-Perf_Feb_02_last_2004 ITG worksheet-budget_Korea ITG 0809 (Acquistion File)_关键经营指标展示" xfId="7613"/>
    <cellStyle name="_PERSONAL_1_Sum-Perf_Feb_02_last_2004 ITG worksheet-budget_Model ITG for format changes" xfId="7614"/>
    <cellStyle name="_PERSONAL_1_Sum-Perf_Feb_02_last_2004 ITG worksheet-budget_Model ITG for format changes_关键经营指标展示" xfId="7615"/>
    <cellStyle name="_PERSONAL_1_Sum-Perf_Feb_02_last_2004 ITG worksheet-budget_关键经营指标展示" xfId="7616"/>
    <cellStyle name="_PERSONAL_1_Sum-Perf_Feb_02_last_Book2" xfId="7617"/>
    <cellStyle name="_PERSONAL_1_Sum-Perf_Feb_02_last_Book2_Copy of Development ITG 0910" xfId="7618"/>
    <cellStyle name="_PERSONAL_1_Sum-Perf_Feb_02_last_Book2_Copy of Development ITG 0910_关键经营指标展示" xfId="7619"/>
    <cellStyle name="_PERSONAL_1_Sum-Perf_Feb_02_last_Book2_Development ITG 0910" xfId="7620"/>
    <cellStyle name="_PERSONAL_1_Sum-Perf_Feb_02_last_Book2_Development ITG 0910_关键经营指标展示" xfId="7621"/>
    <cellStyle name="_PERSONAL_1_Sum-Perf_Feb_02_last_Book2_ITG Proforma 2008-09 - input" xfId="7622"/>
    <cellStyle name="_PERSONAL_1_Sum-Perf_Feb_02_last_Book2_ITG Proforma 2008-09 - input_关键经营指标展示" xfId="7623"/>
    <cellStyle name="_PERSONAL_1_Sum-Perf_Feb_02_last_Book2_Korea ITG 0809 (Acquistion File)" xfId="7624"/>
    <cellStyle name="_PERSONAL_1_Sum-Perf_Feb_02_last_Book2_Korea ITG 0809 (Acquistion File)_关键经营指标展示" xfId="7625"/>
    <cellStyle name="_PERSONAL_1_Sum-Perf_Feb_02_last_Book2_Model ITG for format changes" xfId="7626"/>
    <cellStyle name="_PERSONAL_1_Sum-Perf_Feb_02_last_Book2_Model ITG for format changes_关键经营指标展示" xfId="7627"/>
    <cellStyle name="_PERSONAL_1_Sum-Perf_Feb_02_last_Book2_关键经营指标展示" xfId="7628"/>
    <cellStyle name="_PERSONAL_1_Sum-Perf_Feb_02_last_Copy of Development ITG 0910" xfId="7629"/>
    <cellStyle name="_PERSONAL_1_Sum-Perf_Feb_02_last_Copy of Development ITG 0910_关键经营指标展示" xfId="7630"/>
    <cellStyle name="_PERSONAL_1_Sum-Perf_Feb_02_last_Czech ITG" xfId="7631"/>
    <cellStyle name="_PERSONAL_1_Sum-Perf_Feb_02_last_Czech ITG_Copy of Development ITG 0910" xfId="7632"/>
    <cellStyle name="_PERSONAL_1_Sum-Perf_Feb_02_last_Czech ITG_Copy of Development ITG 0910_关键经营指标展示" xfId="7633"/>
    <cellStyle name="_PERSONAL_1_Sum-Perf_Feb_02_last_Czech ITG_Development ITG 0910" xfId="7634"/>
    <cellStyle name="_PERSONAL_1_Sum-Perf_Feb_02_last_Czech ITG_Development ITG 0910_关键经营指标展示" xfId="7635"/>
    <cellStyle name="_PERSONAL_1_Sum-Perf_Feb_02_last_Czech ITG_ITG Proforma 2008-09 - input" xfId="7636"/>
    <cellStyle name="_PERSONAL_1_Sum-Perf_Feb_02_last_Czech ITG_ITG Proforma 2008-09 - input_关键经营指标展示" xfId="7637"/>
    <cellStyle name="_PERSONAL_1_Sum-Perf_Feb_02_last_Czech ITG_Korea ITG 0809 (Acquistion File)" xfId="7638"/>
    <cellStyle name="_PERSONAL_1_Sum-Perf_Feb_02_last_Czech ITG_Korea ITG 0809 (Acquistion File)_关键经营指标展示" xfId="7639"/>
    <cellStyle name="_PERSONAL_1_Sum-Perf_Feb_02_last_Czech ITG_Model ITG for format changes" xfId="7640"/>
    <cellStyle name="_PERSONAL_1_Sum-Perf_Feb_02_last_Czech ITG_Model ITG for format changes_关键经营指标展示" xfId="7641"/>
    <cellStyle name="_PERSONAL_1_Sum-Perf_Feb_02_last_Czech ITG_关键经营指标展示" xfId="7642"/>
    <cellStyle name="_PERSONAL_1_Sum-Perf_Feb_02_last_Development ITG 0910" xfId="7643"/>
    <cellStyle name="_PERSONAL_1_Sum-Perf_Feb_02_last_Development ITG 0910_关键经营指标展示" xfId="7644"/>
    <cellStyle name="_PERSONAL_1_Sum-Perf_Feb_02_last_ITG Proforma 2008-09 - input" xfId="7645"/>
    <cellStyle name="_PERSONAL_1_Sum-Perf_Feb_02_last_ITG Proforma 2008-09 - input_关键经营指标展示" xfId="7646"/>
    <cellStyle name="_PERSONAL_1_Sum-Perf_Feb_02_last_Korea ITG 0809 (Acquistion File)" xfId="7647"/>
    <cellStyle name="_PERSONAL_1_Sum-Perf_Feb_02_last_Korea ITG 0809 (Acquistion File)_关键经营指标展示" xfId="7648"/>
    <cellStyle name="_PERSONAL_1_Sum-Perf_Feb_02_last_Model ITG for format changes" xfId="7649"/>
    <cellStyle name="_PERSONAL_1_Sum-Perf_Feb_02_last_Model ITG for format changes_关键经营指标展示" xfId="7650"/>
    <cellStyle name="_PERSONAL_1_Sum-Perf_Feb_02_last_P&amp;L" xfId="7651"/>
    <cellStyle name="_PERSONAL_1_Sum-Perf_Feb_02_last_Regional Return_China half year Asset Valuation" xfId="7652"/>
    <cellStyle name="_PERSONAL_1_Sum-Perf_Feb_02_last_Regional Return_China half year Asset Valuation_1 (2)" xfId="7653"/>
    <cellStyle name="_PERSONAL_1_Sum-Perf_Feb_02_last_Regional Return_KOREA_090601 S (2)" xfId="7654"/>
    <cellStyle name="_PERSONAL_1_Sum-Perf_Feb_02_last_Regional Return_KOREA_090730 s" xfId="7655"/>
    <cellStyle name="_PERSONAL_1_Sum-Perf_Feb_02_last_关键经营指标展示" xfId="7656"/>
    <cellStyle name="_PERSONAL_1_Target affirmation" xfId="7657"/>
    <cellStyle name="_PERSONAL_1_temporary" xfId="7658"/>
    <cellStyle name="_PERSONAL_1_Translated Budget Capex" xfId="7659"/>
    <cellStyle name="_PERSONAL_1_WK34" xfId="7660"/>
    <cellStyle name="_PERSONAL_1_Xinsong PAG 7 Apr 2005" xfId="7661"/>
    <cellStyle name="_PERSONAL_1_复件 CIA STANDARD MODEL CHINA 2007 LTP" xfId="7662"/>
    <cellStyle name="_PERSONAL_1_关键经营指标展示" xfId="7663"/>
    <cellStyle name="_PERSONAL_2007_08 Detailed Budget Pack v5" xfId="7664"/>
    <cellStyle name="_PERSONAL_accout mapping" xfId="7665"/>
    <cellStyle name="_PERSONAL_Book2" xfId="7666"/>
    <cellStyle name="_PERSONAL_Book2_Copy of Development ITG 0910" xfId="7667"/>
    <cellStyle name="_PERSONAL_Book2_Copy of Development ITG 0910_关键经营指标展示" xfId="7668"/>
    <cellStyle name="_PERSONAL_Book2_Development ITG 0910" xfId="7669"/>
    <cellStyle name="_PERSONAL_Book2_Development ITG 0910_关键经营指标展示" xfId="7670"/>
    <cellStyle name="_PERSONAL_Book2_ITG Proforma 2008-09 - input" xfId="7671"/>
    <cellStyle name="_PERSONAL_Book2_ITG Proforma 2008-09 - input_关键经营指标展示" xfId="7672"/>
    <cellStyle name="_PERSONAL_Book2_Korea ITG 0809 (Acquistion File)" xfId="7673"/>
    <cellStyle name="_PERSONAL_Book2_Korea ITG 0809 (Acquistion File)_关键经营指标展示" xfId="7674"/>
    <cellStyle name="_PERSONAL_Book2_Model ITG for format changes" xfId="7675"/>
    <cellStyle name="_PERSONAL_Book2_Model ITG for format changes_关键经营指标展示" xfId="7676"/>
    <cellStyle name="_PERSONAL_Book2_关键经营指标展示" xfId="7677"/>
    <cellStyle name="_PERSONAL_Cashflow Consolidated View" xfId="7678"/>
    <cellStyle name="_PERSONAL_CGM 200709 Flash - variance analysis (Distribution)" xfId="7679"/>
    <cellStyle name="_PERSONAL_CGM 200709 Flash - variance analysis (Distribution)_A. Weekly Sales Summary" xfId="7680"/>
    <cellStyle name="_PERSONAL_CGM 200709 Flash - variance analysis (Distribution)_P13 Seasonal Events" xfId="7681"/>
    <cellStyle name="_PERSONAL_CGM 200709 Flash - variance analysis (Distribution)_WK34" xfId="7682"/>
    <cellStyle name="_PERSONAL_China Wk old" xfId="7683"/>
    <cellStyle name="_PERSONAL_China Wk old_0910 P1 a_new" xfId="7684"/>
    <cellStyle name="_PERSONAL_China Wk old_1011 P2 a_new" xfId="7685"/>
    <cellStyle name="_PERSONAL_China Wk old_23 May Exec Review" xfId="7686"/>
    <cellStyle name="_PERSONAL_China Wk old_23 May Exec Review CH" xfId="7687"/>
    <cellStyle name="_PERSONAL_China Wk old_23 May Exec Review CH_0910 P1 a_new" xfId="7688"/>
    <cellStyle name="_PERSONAL_China Wk old_23 May Exec Review CH_1011 P2 a_new" xfId="7689"/>
    <cellStyle name="_PERSONAL_China Wk old_23 May Exec Review CH_23 May Exec Review" xfId="7690"/>
    <cellStyle name="_PERSONAL_China Wk old_23 May Exec Review CH_23 May Exec Review_0910 P1 a_new" xfId="7691"/>
    <cellStyle name="_PERSONAL_China Wk old_23 May Exec Review CH_23 May Exec Review_1011 P2 a_new" xfId="7692"/>
    <cellStyle name="_PERSONAL_China Wk old_23 May Exec Review CH_23 May Exec Review_cf LY" xfId="7693"/>
    <cellStyle name="_PERSONAL_China Wk old_23 May Exec Review CH_23 May Exec Review_cf LY_0910 P1 a_new" xfId="7694"/>
    <cellStyle name="_PERSONAL_China Wk old_23 May Exec Review CH_23 May Exec Review_cf LY_1011 P2 a_new" xfId="7695"/>
    <cellStyle name="_PERSONAL_China Wk old_23 May Exec Review CH_23 May Exec Review_cf LY_Copy of New PL format (6)" xfId="7696"/>
    <cellStyle name="_PERSONAL_China Wk old_23 May Exec Review CH_23 May Exec Review_cf LY_Copy of New PL format (6)_0910 P1 a_new" xfId="7697"/>
    <cellStyle name="_PERSONAL_China Wk old_23 May Exec Review CH_23 May Exec Review_cf LY_Copy of New PL format (6)_1011 P2 a_new" xfId="7698"/>
    <cellStyle name="_PERSONAL_China Wk old_23 May Exec Review CH_23 May Exec Review_cf LY_Copy of New PL format (6)_Report - Store Expense" xfId="7699"/>
    <cellStyle name="_PERSONAL_China Wk old_23 May Exec Review CH_23 May Exec Review_cf LY_Copy of New PL format (6)_Report - Store Expense_China management account-wk2,D+2 to Joan p6" xfId="7700"/>
    <cellStyle name="_PERSONAL_China Wk old_23 May Exec Review CH_23 May Exec Review_cf LY_Report - Store Expense" xfId="7701"/>
    <cellStyle name="_PERSONAL_China Wk old_23 May Exec Review CH_23 May Exec Review_cf LY_Report - Store Expense_China management account-wk2,D+2 to Joan p6" xfId="7702"/>
    <cellStyle name="_PERSONAL_China Wk old_23 May Exec Review CH_23 May Exec Review_Copy of New PL format (6)" xfId="7703"/>
    <cellStyle name="_PERSONAL_China Wk old_23 May Exec Review CH_23 May Exec Review_Copy of New PL format (6)_0910 P1 a_new" xfId="7704"/>
    <cellStyle name="_PERSONAL_China Wk old_23 May Exec Review CH_23 May Exec Review_Copy of New PL format (6)_1011 P2 a_new" xfId="7705"/>
    <cellStyle name="_PERSONAL_China Wk old_23 May Exec Review CH_23 May Exec Review_Copy of New PL format (6)_Report - Store Expense" xfId="7706"/>
    <cellStyle name="_PERSONAL_China Wk old_23 May Exec Review CH_23 May Exec Review_Copy of New PL format (6)_Report - Store Expense_China management account-wk2,D+2 to Joan p6" xfId="7707"/>
    <cellStyle name="_PERSONAL_China Wk old_23 May Exec Review CH_23 May Exec Review_Report - Store Expense" xfId="7708"/>
    <cellStyle name="_PERSONAL_China Wk old_23 May Exec Review CH_23 May Exec Review_Report - Store Expense_China management account-wk2,D+2 to Joan p6" xfId="7709"/>
    <cellStyle name="_PERSONAL_China Wk old_23 May Exec Review CH_cf LY" xfId="7710"/>
    <cellStyle name="_PERSONAL_China Wk old_23 May Exec Review CH_cf LY_0910 P1 a_new" xfId="7711"/>
    <cellStyle name="_PERSONAL_China Wk old_23 May Exec Review CH_cf LY_1011 P2 a_new" xfId="7712"/>
    <cellStyle name="_PERSONAL_China Wk old_23 May Exec Review CH_cf LY_Copy of New PL format (6)" xfId="7713"/>
    <cellStyle name="_PERSONAL_China Wk old_23 May Exec Review CH_cf LY_Copy of New PL format (6)_0910 P1 a_new" xfId="7714"/>
    <cellStyle name="_PERSONAL_China Wk old_23 May Exec Review CH_cf LY_Copy of New PL format (6)_1011 P2 a_new" xfId="7715"/>
    <cellStyle name="_PERSONAL_China Wk old_23 May Exec Review CH_cf LY_Copy of New PL format (6)_Report - Store Expense" xfId="7716"/>
    <cellStyle name="_PERSONAL_China Wk old_23 May Exec Review CH_cf LY_Copy of New PL format (6)_Report - Store Expense_China management account-wk2,D+2 to Joan p6" xfId="7717"/>
    <cellStyle name="_PERSONAL_China Wk old_23 May Exec Review CH_cf LY_Report - Store Expense" xfId="7718"/>
    <cellStyle name="_PERSONAL_China Wk old_23 May Exec Review CH_cf LY_Report - Store Expense_China management account-wk2,D+2 to Joan p6" xfId="7719"/>
    <cellStyle name="_PERSONAL_China Wk old_23 May Exec Review CH_Copy of 23 May Exec Review Whole Pack" xfId="7720"/>
    <cellStyle name="_PERSONAL_China Wk old_23 May Exec Review CH_Copy of 23 May Exec Review Whole Pack_0910 P1 a_new" xfId="7721"/>
    <cellStyle name="_PERSONAL_China Wk old_23 May Exec Review CH_Copy of 23 May Exec Review Whole Pack_1011 P2 a_new" xfId="7722"/>
    <cellStyle name="_PERSONAL_China Wk old_23 May Exec Review CH_Copy of 23 May Exec Review Whole Pack_cf LY" xfId="7723"/>
    <cellStyle name="_PERSONAL_China Wk old_23 May Exec Review CH_Copy of 23 May Exec Review Whole Pack_cf LY_0910 P1 a_new" xfId="7724"/>
    <cellStyle name="_PERSONAL_China Wk old_23 May Exec Review CH_Copy of 23 May Exec Review Whole Pack_cf LY_1011 P2 a_new" xfId="7725"/>
    <cellStyle name="_PERSONAL_China Wk old_23 May Exec Review CH_Copy of 23 May Exec Review Whole Pack_cf LY_Copy of New PL format (6)" xfId="7726"/>
    <cellStyle name="_PERSONAL_China Wk old_23 May Exec Review CH_Copy of 23 May Exec Review Whole Pack_cf LY_Copy of New PL format (6)_0910 P1 a_new" xfId="7727"/>
    <cellStyle name="_PERSONAL_China Wk old_23 May Exec Review CH_Copy of 23 May Exec Review Whole Pack_cf LY_Copy of New PL format (6)_1011 P2 a_new" xfId="7728"/>
    <cellStyle name="_PERSONAL_China Wk old_23 May Exec Review CH_Copy of 23 May Exec Review Whole Pack_cf LY_Copy of New PL format (6)_Report - Store Expense" xfId="7729"/>
    <cellStyle name="_PERSONAL_China Wk old_23 May Exec Review CH_Copy of 23 May Exec Review Whole Pack_cf LY_Copy of New PL format (6)_Report - Store Expense_China management account-wk2,D+2 to Joan p6" xfId="7730"/>
    <cellStyle name="_PERSONAL_China Wk old_23 May Exec Review CH_Copy of 23 May Exec Review Whole Pack_cf LY_Report - Store Expense" xfId="7731"/>
    <cellStyle name="_PERSONAL_China Wk old_23 May Exec Review CH_Copy of 23 May Exec Review Whole Pack_cf LY_Report - Store Expense_China management account-wk2,D+2 to Joan p6" xfId="7732"/>
    <cellStyle name="_PERSONAL_China Wk old_23 May Exec Review CH_Copy of 23 May Exec Review Whole Pack_Copy of New PL format (6)" xfId="7733"/>
    <cellStyle name="_PERSONAL_China Wk old_23 May Exec Review CH_Copy of 23 May Exec Review Whole Pack_Copy of New PL format (6)_0910 P1 a_new" xfId="7734"/>
    <cellStyle name="_PERSONAL_China Wk old_23 May Exec Review CH_Copy of 23 May Exec Review Whole Pack_Copy of New PL format (6)_1011 P2 a_new" xfId="7735"/>
    <cellStyle name="_PERSONAL_China Wk old_23 May Exec Review CH_Copy of 23 May Exec Review Whole Pack_Copy of New PL format (6)_Report - Store Expense" xfId="7736"/>
    <cellStyle name="_PERSONAL_China Wk old_23 May Exec Review CH_Copy of 23 May Exec Review Whole Pack_Copy of New PL format (6)_Report - Store Expense_China management account-wk2,D+2 to Joan p6" xfId="7737"/>
    <cellStyle name="_PERSONAL_China Wk old_23 May Exec Review CH_Copy of 23 May Exec Review Whole Pack_Report - Store Expense" xfId="7738"/>
    <cellStyle name="_PERSONAL_China Wk old_23 May Exec Review CH_Copy of 23 May Exec Review Whole Pack_Report - Store Expense_China management account-wk2,D+2 to Joan p6" xfId="7739"/>
    <cellStyle name="_PERSONAL_China Wk old_23 May Exec Review CH_Copy of New PL format (6)" xfId="7740"/>
    <cellStyle name="_PERSONAL_China Wk old_23 May Exec Review CH_Copy of New PL format (6)_0910 P1 a_new" xfId="7741"/>
    <cellStyle name="_PERSONAL_China Wk old_23 May Exec Review CH_Copy of New PL format (6)_1011 P2 a_new" xfId="7742"/>
    <cellStyle name="_PERSONAL_China Wk old_23 May Exec Review CH_Copy of New PL format (6)_Report - Store Expense" xfId="7743"/>
    <cellStyle name="_PERSONAL_China Wk old_23 May Exec Review CH_Copy of New PL format (6)_Report - Store Expense_China management account-wk2,D+2 to Joan p6" xfId="7744"/>
    <cellStyle name="_PERSONAL_China Wk old_23 May Exec Review CH_Report - Store Expense" xfId="7745"/>
    <cellStyle name="_PERSONAL_China Wk old_23 May Exec Review CH_Report - Store Expense_China management account-wk2,D+2 to Joan p6" xfId="7746"/>
    <cellStyle name="_PERSONAL_China Wk old_23 May Exec Review_0910 P1 a_new" xfId="7747"/>
    <cellStyle name="_PERSONAL_China Wk old_23 May Exec Review_1011 P2 a_new" xfId="7748"/>
    <cellStyle name="_PERSONAL_China Wk old_23 May Exec Review_cf LY" xfId="7749"/>
    <cellStyle name="_PERSONAL_China Wk old_23 May Exec Review_cf LY_0910 P1 a_new" xfId="7750"/>
    <cellStyle name="_PERSONAL_China Wk old_23 May Exec Review_cf LY_1011 P2 a_new" xfId="7751"/>
    <cellStyle name="_PERSONAL_China Wk old_23 May Exec Review_cf LY_Copy of New PL format (6)" xfId="7752"/>
    <cellStyle name="_PERSONAL_China Wk old_23 May Exec Review_cf LY_Copy of New PL format (6)_0910 P1 a_new" xfId="7753"/>
    <cellStyle name="_PERSONAL_China Wk old_23 May Exec Review_cf LY_Copy of New PL format (6)_1011 P2 a_new" xfId="7754"/>
    <cellStyle name="_PERSONAL_China Wk old_23 May Exec Review_cf LY_Copy of New PL format (6)_Report - Store Expense" xfId="7755"/>
    <cellStyle name="_PERSONAL_China Wk old_23 May Exec Review_cf LY_Copy of New PL format (6)_Report - Store Expense_China management account-wk2,D+2 to Joan p6" xfId="7756"/>
    <cellStyle name="_PERSONAL_China Wk old_23 May Exec Review_cf LY_Report - Store Expense" xfId="7757"/>
    <cellStyle name="_PERSONAL_China Wk old_23 May Exec Review_cf LY_Report - Store Expense_China management account-wk2,D+2 to Joan p6" xfId="7758"/>
    <cellStyle name="_PERSONAL_China Wk old_23 May Exec Review_Copy of New PL format (6)" xfId="7759"/>
    <cellStyle name="_PERSONAL_China Wk old_23 May Exec Review_Copy of New PL format (6)_0910 P1 a_new" xfId="7760"/>
    <cellStyle name="_PERSONAL_China Wk old_23 May Exec Review_Copy of New PL format (6)_1011 P2 a_new" xfId="7761"/>
    <cellStyle name="_PERSONAL_China Wk old_23 May Exec Review_Copy of New PL format (6)_Report - Store Expense" xfId="7762"/>
    <cellStyle name="_PERSONAL_China Wk old_23 May Exec Review_Copy of New PL format (6)_Report - Store Expense_China management account-wk2,D+2 to Joan p6" xfId="7763"/>
    <cellStyle name="_PERSONAL_China Wk old_23 May Exec Review_Report - Store Expense" xfId="7764"/>
    <cellStyle name="_PERSONAL_China Wk old_23 May Exec Review_Report - Store Expense_China management account-wk2,D+2 to Joan p6" xfId="7765"/>
    <cellStyle name="_PERSONAL_China Wk old_Book1" xfId="7766"/>
    <cellStyle name="_PERSONAL_China Wk old_Book1_0910 P1 a_new" xfId="7767"/>
    <cellStyle name="_PERSONAL_China Wk old_Book1_1011 P2 a_new" xfId="7768"/>
    <cellStyle name="_PERSONAL_China Wk old_Book1_Copy of New PL format (6)" xfId="7769"/>
    <cellStyle name="_PERSONAL_China Wk old_Book1_Copy of New PL format (6)_0910 P1 a_new" xfId="7770"/>
    <cellStyle name="_PERSONAL_China Wk old_Book1_Copy of New PL format (6)_1011 P2 a_new" xfId="7771"/>
    <cellStyle name="_PERSONAL_China Wk old_Book1_Copy of New PL format (6)_Report - Store Expense" xfId="7772"/>
    <cellStyle name="_PERSONAL_China Wk old_Book1_Copy of New PL format (6)_Report - Store Expense_China management account-wk2,D+2 to Joan p6" xfId="7773"/>
    <cellStyle name="_PERSONAL_China Wk old_Book1_Report - Store Expense" xfId="7774"/>
    <cellStyle name="_PERSONAL_China Wk old_Book1_Report - Store Expense_China management account-wk2,D+2 to Joan p6" xfId="7775"/>
    <cellStyle name="_PERSONAL_China Wk old_cf LY" xfId="7776"/>
    <cellStyle name="_PERSONAL_China Wk old_cf LY_0910 P1 a_new" xfId="7777"/>
    <cellStyle name="_PERSONAL_China Wk old_cf LY_1011 P2 a_new" xfId="7778"/>
    <cellStyle name="_PERSONAL_China Wk old_cf LY_Copy of New PL format (6)" xfId="7779"/>
    <cellStyle name="_PERSONAL_China Wk old_cf LY_Copy of New PL format (6)_0910 P1 a_new" xfId="7780"/>
    <cellStyle name="_PERSONAL_China Wk old_cf LY_Copy of New PL format (6)_1011 P2 a_new" xfId="7781"/>
    <cellStyle name="_PERSONAL_China Wk old_cf LY_Copy of New PL format (6)_Report - Store Expense" xfId="7782"/>
    <cellStyle name="_PERSONAL_China Wk old_cf LY_Copy of New PL format (6)_Report - Store Expense_China management account-wk2,D+2 to Joan p6" xfId="7783"/>
    <cellStyle name="_PERSONAL_China Wk old_cf LY_Report - Store Expense" xfId="7784"/>
    <cellStyle name="_PERSONAL_China Wk old_cf LY_Report - Store Expense_China management account-wk2,D+2 to Joan p6" xfId="7785"/>
    <cellStyle name="_PERSONAL_China Wk old_Copy of 23 May Exec Review Whole Pack" xfId="7786"/>
    <cellStyle name="_PERSONAL_China Wk old_Copy of 23 May Exec Review Whole Pack_0910 P1 a_new" xfId="7787"/>
    <cellStyle name="_PERSONAL_China Wk old_Copy of 23 May Exec Review Whole Pack_1011 P2 a_new" xfId="7788"/>
    <cellStyle name="_PERSONAL_China Wk old_Copy of 23 May Exec Review Whole Pack_cf LY" xfId="7789"/>
    <cellStyle name="_PERSONAL_China Wk old_Copy of 23 May Exec Review Whole Pack_cf LY_0910 P1 a_new" xfId="7790"/>
    <cellStyle name="_PERSONAL_China Wk old_Copy of 23 May Exec Review Whole Pack_cf LY_1011 P2 a_new" xfId="7791"/>
    <cellStyle name="_PERSONAL_China Wk old_Copy of 23 May Exec Review Whole Pack_cf LY_Copy of New PL format (6)" xfId="7792"/>
    <cellStyle name="_PERSONAL_China Wk old_Copy of 23 May Exec Review Whole Pack_cf LY_Copy of New PL format (6)_0910 P1 a_new" xfId="7793"/>
    <cellStyle name="_PERSONAL_China Wk old_Copy of 23 May Exec Review Whole Pack_cf LY_Copy of New PL format (6)_1011 P2 a_new" xfId="7794"/>
    <cellStyle name="_PERSONAL_China Wk old_Copy of 23 May Exec Review Whole Pack_cf LY_Copy of New PL format (6)_Report - Store Expense" xfId="7795"/>
    <cellStyle name="_PERSONAL_China Wk old_Copy of 23 May Exec Review Whole Pack_cf LY_Copy of New PL format (6)_Report - Store Expense_China management account-wk2,D+2 to Joan p6" xfId="7796"/>
    <cellStyle name="_PERSONAL_China Wk old_Copy of 23 May Exec Review Whole Pack_cf LY_Report - Store Expense" xfId="7797"/>
    <cellStyle name="_PERSONAL_China Wk old_Copy of 23 May Exec Review Whole Pack_cf LY_Report - Store Expense_China management account-wk2,D+2 to Joan p6" xfId="7798"/>
    <cellStyle name="_PERSONAL_China Wk old_Copy of 23 May Exec Review Whole Pack_Copy of New PL format (6)" xfId="7799"/>
    <cellStyle name="_PERSONAL_China Wk old_Copy of 23 May Exec Review Whole Pack_Copy of New PL format (6)_0910 P1 a_new" xfId="7800"/>
    <cellStyle name="_PERSONAL_China Wk old_Copy of 23 May Exec Review Whole Pack_Copy of New PL format (6)_1011 P2 a_new" xfId="7801"/>
    <cellStyle name="_PERSONAL_China Wk old_Copy of 23 May Exec Review Whole Pack_Copy of New PL format (6)_Report - Store Expense" xfId="7802"/>
    <cellStyle name="_PERSONAL_China Wk old_Copy of 23 May Exec Review Whole Pack_Copy of New PL format (6)_Report - Store Expense_China management account-wk2,D+2 to Joan p6" xfId="7803"/>
    <cellStyle name="_PERSONAL_China Wk old_Copy of 23 May Exec Review Whole Pack_Report - Store Expense" xfId="7804"/>
    <cellStyle name="_PERSONAL_China Wk old_Copy of 23 May Exec Review Whole Pack_Report - Store Expense_China management account-wk2,D+2 to Joan p6" xfId="7805"/>
    <cellStyle name="_PERSONAL_China Wk old_Copy of New PL format (6)" xfId="7806"/>
    <cellStyle name="_PERSONAL_China Wk old_Copy of New PL format (6)_0910 P1 a_new" xfId="7807"/>
    <cellStyle name="_PERSONAL_China Wk old_Copy of New PL format (6)_1011 P2 a_new" xfId="7808"/>
    <cellStyle name="_PERSONAL_China Wk old_Copy of New PL format (6)_Report - Store Expense" xfId="7809"/>
    <cellStyle name="_PERSONAL_China Wk old_Copy of New PL format (6)_Report - Store Expense_China management account-wk2,D+2 to Joan p6" xfId="7810"/>
    <cellStyle name="_PERSONAL_China Wk old_Next Step CH" xfId="7811"/>
    <cellStyle name="_PERSONAL_China Wk old_Next Step CH_0910 P1 a_new" xfId="7812"/>
    <cellStyle name="_PERSONAL_China Wk old_Next Step CH_1011 P2 a_new" xfId="7813"/>
    <cellStyle name="_PERSONAL_China Wk old_Next Step CH_cf LY" xfId="7814"/>
    <cellStyle name="_PERSONAL_China Wk old_Next Step CH_cf LY_0910 P1 a_new" xfId="7815"/>
    <cellStyle name="_PERSONAL_China Wk old_Next Step CH_cf LY_1011 P2 a_new" xfId="7816"/>
    <cellStyle name="_PERSONAL_China Wk old_Next Step CH_cf LY_Copy of New PL format (6)" xfId="7817"/>
    <cellStyle name="_PERSONAL_China Wk old_Next Step CH_cf LY_Copy of New PL format (6)_0910 P1 a_new" xfId="7818"/>
    <cellStyle name="_PERSONAL_China Wk old_Next Step CH_cf LY_Copy of New PL format (6)_1011 P2 a_new" xfId="7819"/>
    <cellStyle name="_PERSONAL_China Wk old_Next Step CH_cf LY_Copy of New PL format (6)_Report - Store Expense" xfId="7820"/>
    <cellStyle name="_PERSONAL_China Wk old_Next Step CH_cf LY_Copy of New PL format (6)_Report - Store Expense_China management account-wk2,D+2 to Joan p6" xfId="7821"/>
    <cellStyle name="_PERSONAL_China Wk old_Next Step CH_cf LY_Report - Store Expense" xfId="7822"/>
    <cellStyle name="_PERSONAL_China Wk old_Next Step CH_cf LY_Report - Store Expense_China management account-wk2,D+2 to Joan p6" xfId="7823"/>
    <cellStyle name="_PERSONAL_China Wk old_Next Step CH_Copy of New PL format (6)" xfId="7824"/>
    <cellStyle name="_PERSONAL_China Wk old_Next Step CH_Copy of New PL format (6)_0910 P1 a_new" xfId="7825"/>
    <cellStyle name="_PERSONAL_China Wk old_Next Step CH_Copy of New PL format (6)_1011 P2 a_new" xfId="7826"/>
    <cellStyle name="_PERSONAL_China Wk old_Next Step CH_Copy of New PL format (6)_Report - Store Expense" xfId="7827"/>
    <cellStyle name="_PERSONAL_China Wk old_Next Step CH_Copy of New PL format (6)_Report - Store Expense_China management account-wk2,D+2 to Joan p6" xfId="7828"/>
    <cellStyle name="_PERSONAL_China Wk old_Next Step CH_Report - Store Expense" xfId="7829"/>
    <cellStyle name="_PERSONAL_China Wk old_Next Step CH_Report - Store Expense_China management account-wk2,D+2 to Joan p6" xfId="7830"/>
    <cellStyle name="_PERSONAL_China Wk old_Notes" xfId="7831"/>
    <cellStyle name="_PERSONAL_China Wk old_Notes_0910 P1 a_new" xfId="7832"/>
    <cellStyle name="_PERSONAL_China Wk old_Notes_1011 P2 a_new" xfId="7833"/>
    <cellStyle name="_PERSONAL_China Wk old_Notes_cf LY" xfId="7834"/>
    <cellStyle name="_PERSONAL_China Wk old_Notes_cf LY_0910 P1 a_new" xfId="7835"/>
    <cellStyle name="_PERSONAL_China Wk old_Notes_cf LY_1011 P2 a_new" xfId="7836"/>
    <cellStyle name="_PERSONAL_China Wk old_Notes_cf LY_Copy of New PL format (6)" xfId="7837"/>
    <cellStyle name="_PERSONAL_China Wk old_Notes_cf LY_Copy of New PL format (6)_0910 P1 a_new" xfId="7838"/>
    <cellStyle name="_PERSONAL_China Wk old_Notes_cf LY_Copy of New PL format (6)_1011 P2 a_new" xfId="7839"/>
    <cellStyle name="_PERSONAL_China Wk old_Notes_cf LY_Copy of New PL format (6)_Report - Store Expense" xfId="7840"/>
    <cellStyle name="_PERSONAL_China Wk old_Notes_cf LY_Copy of New PL format (6)_Report - Store Expense_China management account-wk2,D+2 to Joan p6" xfId="7841"/>
    <cellStyle name="_PERSONAL_China Wk old_Notes_cf LY_Report - Store Expense" xfId="7842"/>
    <cellStyle name="_PERSONAL_China Wk old_Notes_cf LY_Report - Store Expense_China management account-wk2,D+2 to Joan p6" xfId="7843"/>
    <cellStyle name="_PERSONAL_China Wk old_Notes_Copy of New PL format (6)" xfId="7844"/>
    <cellStyle name="_PERSONAL_China Wk old_Notes_Copy of New PL format (6)_0910 P1 a_new" xfId="7845"/>
    <cellStyle name="_PERSONAL_China Wk old_Notes_Copy of New PL format (6)_1011 P2 a_new" xfId="7846"/>
    <cellStyle name="_PERSONAL_China Wk old_Notes_Copy of New PL format (6)_Report - Store Expense" xfId="7847"/>
    <cellStyle name="_PERSONAL_China Wk old_Notes_Copy of New PL format (6)_Report - Store Expense_China management account-wk2,D+2 to Joan p6" xfId="7848"/>
    <cellStyle name="_PERSONAL_China Wk old_Notes_Report - Store Expense" xfId="7849"/>
    <cellStyle name="_PERSONAL_China Wk old_Notes_Report - Store Expense_China management account-wk2,D+2 to Joan p6" xfId="7850"/>
    <cellStyle name="_PERSONAL_China Wk old_Report - Store Expense" xfId="7851"/>
    <cellStyle name="_PERSONAL_China Wk old_Report - Store Expense_China management account-wk2,D+2 to Joan p6" xfId="7852"/>
    <cellStyle name="_PERSONAL_Copy of Energy LTP" xfId="7853"/>
    <cellStyle name="_PERSONAL_Czech ITG" xfId="7854"/>
    <cellStyle name="_PERSONAL_Czech ITG_Copy of Development ITG 0910" xfId="7855"/>
    <cellStyle name="_PERSONAL_Czech ITG_Copy of Development ITG 0910_关键经营指标展示" xfId="7856"/>
    <cellStyle name="_PERSONAL_Czech ITG_Development ITG 0910" xfId="7857"/>
    <cellStyle name="_PERSONAL_Czech ITG_Development ITG 0910_关键经营指标展示" xfId="7858"/>
    <cellStyle name="_PERSONAL_Czech ITG_ITG Proforma 2008-09 - input" xfId="7859"/>
    <cellStyle name="_PERSONAL_Czech ITG_ITG Proforma 2008-09 - input_关键经营指标展示" xfId="7860"/>
    <cellStyle name="_PERSONAL_Czech ITG_Korea ITG 0809 (Acquistion File)" xfId="7861"/>
    <cellStyle name="_PERSONAL_Czech ITG_Korea ITG 0809 (Acquistion File)_关键经营指标展示" xfId="7862"/>
    <cellStyle name="_PERSONAL_Czech ITG_Model ITG for format changes" xfId="7863"/>
    <cellStyle name="_PERSONAL_Czech ITG_Model ITG for format changes_关键经营指标展示" xfId="7864"/>
    <cellStyle name="_PERSONAL_Czech ITG_关键经营指标展示" xfId="7865"/>
    <cellStyle name="_PERSONAL_FINAL BUDGET TEMPLATE (0910) 220109 (PF)" xfId="7866"/>
    <cellStyle name="_PERSONAL_Fx Model (Budget)" xfId="7867"/>
    <cellStyle name="_PERSONAL_Group Budget Cash Flow 09-10 v1" xfId="7868"/>
    <cellStyle name="_PERSONAL_Group P7PP cashflow v9" xfId="7869"/>
    <cellStyle name="_PERSONAL_Group Property template" xfId="7870"/>
    <cellStyle name="_PERSONAL_IT Transfer To Group Version Proposed Final 08.11.21 (proposed revision for 09-10 budget)" xfId="7871"/>
    <cellStyle name="_PERSONAL_IT Transfer To Group Version Proposed Final 08.11.21 (proposed revision for 09-10 budget)_Regional Return_China half year Asset Valuation_1 (2)" xfId="7872"/>
    <cellStyle name="_PERSONAL_IT Transfer To Group Version Proposed Final 08.11.21 (proposed revision for 09-10 budget)_Regional Return_KOREA_090601 S (2)" xfId="7873"/>
    <cellStyle name="_PERSONAL_IT Transfer To Group Version Proposed Final 08.11.21 (proposed revision for 09-10 budget)_Regional Return_KOREA_090730 s" xfId="7874"/>
    <cellStyle name="_PERSONAL_Japan P7PP 1011" xfId="7875"/>
    <cellStyle name="_PERSONAL_LTP Consol 2008 (Bottom Up) Final" xfId="7876"/>
    <cellStyle name="_PERSONAL_MA HM-November-01 as values" xfId="7877"/>
    <cellStyle name="_PERSONAL_MA HM-November-01 as values_accout mapping" xfId="7878"/>
    <cellStyle name="_PERSONAL_MA HM-November-01 as values_Book2" xfId="7879"/>
    <cellStyle name="_PERSONAL_MA HM-November-01 as values_Book2_Copy of Development ITG 0910" xfId="7880"/>
    <cellStyle name="_PERSONAL_MA HM-November-01 as values_Book2_Copy of Development ITG 0910_关键经营指标展示" xfId="7881"/>
    <cellStyle name="_PERSONAL_MA HM-November-01 as values_Book2_Development ITG 0910" xfId="7882"/>
    <cellStyle name="_PERSONAL_MA HM-November-01 as values_Book2_Development ITG 0910_关键经营指标展示" xfId="7883"/>
    <cellStyle name="_PERSONAL_MA HM-November-01 as values_Book2_ITG Proforma 2008-09 - input" xfId="7884"/>
    <cellStyle name="_PERSONAL_MA HM-November-01 as values_Book2_ITG Proforma 2008-09 - input_关键经营指标展示" xfId="7885"/>
    <cellStyle name="_PERSONAL_MA HM-November-01 as values_Book2_Korea ITG 0809 (Acquistion File)" xfId="7886"/>
    <cellStyle name="_PERSONAL_MA HM-November-01 as values_Book2_Korea ITG 0809 (Acquistion File)_关键经营指标展示" xfId="7887"/>
    <cellStyle name="_PERSONAL_MA HM-November-01 as values_Book2_Model ITG for format changes" xfId="7888"/>
    <cellStyle name="_PERSONAL_MA HM-November-01 as values_Book2_Model ITG for format changes_关键经营指标展示" xfId="7889"/>
    <cellStyle name="_PERSONAL_MA HM-November-01 as values_Book2_关键经营指标展示" xfId="7890"/>
    <cellStyle name="_PERSONAL_MA HM-November-01 as values_Czech ITG" xfId="7891"/>
    <cellStyle name="_PERSONAL_MA HM-November-01 as values_Czech ITG_Copy of Development ITG 0910" xfId="7892"/>
    <cellStyle name="_PERSONAL_MA HM-November-01 as values_Czech ITG_Copy of Development ITG 0910_关键经营指标展示" xfId="7893"/>
    <cellStyle name="_PERSONAL_MA HM-November-01 as values_Czech ITG_Development ITG 0910" xfId="7894"/>
    <cellStyle name="_PERSONAL_MA HM-November-01 as values_Czech ITG_Development ITG 0910_关键经营指标展示" xfId="7895"/>
    <cellStyle name="_PERSONAL_MA HM-November-01 as values_Czech ITG_ITG Proforma 2008-09 - input" xfId="7896"/>
    <cellStyle name="_PERSONAL_MA HM-November-01 as values_Czech ITG_ITG Proforma 2008-09 - input_关键经营指标展示" xfId="7897"/>
    <cellStyle name="_PERSONAL_MA HM-November-01 as values_Czech ITG_Korea ITG 0809 (Acquistion File)" xfId="7898"/>
    <cellStyle name="_PERSONAL_MA HM-November-01 as values_Czech ITG_Korea ITG 0809 (Acquistion File)_关键经营指标展示" xfId="7899"/>
    <cellStyle name="_PERSONAL_MA HM-November-01 as values_Czech ITG_Model ITG for format changes" xfId="7900"/>
    <cellStyle name="_PERSONAL_MA HM-November-01 as values_Czech ITG_Model ITG for format changes_关键经营指标展示" xfId="7901"/>
    <cellStyle name="_PERSONAL_MA HM-November-01 as values_Czech ITG_关键经营指标展示" xfId="7902"/>
    <cellStyle name="_PERSONAL_MA HM-November-01 as values_P&amp;L" xfId="7903"/>
    <cellStyle name="_PERSONAL_MA HM-November-01 as values_Regional Return_China half year Asset Valuation_1 (2)" xfId="7904"/>
    <cellStyle name="_PERSONAL_MA HM-November-01 as values_Regional Return_KOREA_090601 S (2)" xfId="7905"/>
    <cellStyle name="_PERSONAL_MA HM-November-01 as values_Regional Return_KOREA_090730 s" xfId="7906"/>
    <cellStyle name="_PERSONAL_MA HM-November-01 as values_SALES MARGIN - BACKUP ANALYSIS (DEC-01)" xfId="7907"/>
    <cellStyle name="_PERSONAL_MA HM-November-01 as values_SALES MARGIN - BACKUP ANALYSIS (DEC-01)_accout mapping" xfId="7908"/>
    <cellStyle name="_PERSONAL_MA HM-November-01 as values_SALES MARGIN - BACKUP ANALYSIS (DEC-01)_Book2" xfId="7909"/>
    <cellStyle name="_PERSONAL_MA HM-November-01 as values_SALES MARGIN - BACKUP ANALYSIS (DEC-01)_Book2_Copy of Development ITG 0910" xfId="7910"/>
    <cellStyle name="_PERSONAL_MA HM-November-01 as values_SALES MARGIN - BACKUP ANALYSIS (DEC-01)_Book2_Copy of Development ITG 0910_关键经营指标展示" xfId="7911"/>
    <cellStyle name="_PERSONAL_MA HM-November-01 as values_SALES MARGIN - BACKUP ANALYSIS (DEC-01)_Book2_Development ITG 0910" xfId="7912"/>
    <cellStyle name="_PERSONAL_MA HM-November-01 as values_SALES MARGIN - BACKUP ANALYSIS (DEC-01)_Book2_Development ITG 0910_关键经营指标展示" xfId="7913"/>
    <cellStyle name="_PERSONAL_MA HM-November-01 as values_SALES MARGIN - BACKUP ANALYSIS (DEC-01)_Book2_ITG Proforma 2008-09 - input" xfId="7914"/>
    <cellStyle name="_PERSONAL_MA HM-November-01 as values_SALES MARGIN - BACKUP ANALYSIS (DEC-01)_Book2_ITG Proforma 2008-09 - input_关键经营指标展示" xfId="7915"/>
    <cellStyle name="_PERSONAL_MA HM-November-01 as values_SALES MARGIN - BACKUP ANALYSIS (DEC-01)_Book2_Korea ITG 0809 (Acquistion File)" xfId="7916"/>
    <cellStyle name="_PERSONAL_MA HM-November-01 as values_SALES MARGIN - BACKUP ANALYSIS (DEC-01)_Book2_Korea ITG 0809 (Acquistion File)_关键经营指标展示" xfId="7917"/>
    <cellStyle name="_PERSONAL_MA HM-November-01 as values_SALES MARGIN - BACKUP ANALYSIS (DEC-01)_Book2_Model ITG for format changes" xfId="7918"/>
    <cellStyle name="_PERSONAL_MA HM-November-01 as values_SALES MARGIN - BACKUP ANALYSIS (DEC-01)_Book2_Model ITG for format changes_关键经营指标展示" xfId="7919"/>
    <cellStyle name="_PERSONAL_MA HM-November-01 as values_SALES MARGIN - BACKUP ANALYSIS (DEC-01)_Book2_关键经营指标展示" xfId="7920"/>
    <cellStyle name="_PERSONAL_MA HM-November-01 as values_SALES MARGIN - BACKUP ANALYSIS (DEC-01)_Czech ITG" xfId="7921"/>
    <cellStyle name="_PERSONAL_MA HM-November-01 as values_SALES MARGIN - BACKUP ANALYSIS (DEC-01)_Czech ITG_Copy of Development ITG 0910" xfId="7922"/>
    <cellStyle name="_PERSONAL_MA HM-November-01 as values_SALES MARGIN - BACKUP ANALYSIS (DEC-01)_Czech ITG_Copy of Development ITG 0910_关键经营指标展示" xfId="7923"/>
    <cellStyle name="_PERSONAL_MA HM-November-01 as values_SALES MARGIN - BACKUP ANALYSIS (DEC-01)_Czech ITG_Development ITG 0910" xfId="7924"/>
    <cellStyle name="_PERSONAL_MA HM-November-01 as values_SALES MARGIN - BACKUP ANALYSIS (DEC-01)_Czech ITG_Development ITG 0910_关键经营指标展示" xfId="7925"/>
    <cellStyle name="_PERSONAL_MA HM-November-01 as values_SALES MARGIN - BACKUP ANALYSIS (DEC-01)_Czech ITG_ITG Proforma 2008-09 - input" xfId="7926"/>
    <cellStyle name="_PERSONAL_MA HM-November-01 as values_SALES MARGIN - BACKUP ANALYSIS (DEC-01)_Czech ITG_ITG Proforma 2008-09 - input_关键经营指标展示" xfId="7927"/>
    <cellStyle name="_PERSONAL_MA HM-November-01 as values_SALES MARGIN - BACKUP ANALYSIS (DEC-01)_Czech ITG_Korea ITG 0809 (Acquistion File)" xfId="7928"/>
    <cellStyle name="_PERSONAL_MA HM-November-01 as values_SALES MARGIN - BACKUP ANALYSIS (DEC-01)_Czech ITG_Korea ITG 0809 (Acquistion File)_关键经营指标展示" xfId="7929"/>
    <cellStyle name="_PERSONAL_MA HM-November-01 as values_SALES MARGIN - BACKUP ANALYSIS (DEC-01)_Czech ITG_Model ITG for format changes" xfId="7930"/>
    <cellStyle name="_PERSONAL_MA HM-November-01 as values_SALES MARGIN - BACKUP ANALYSIS (DEC-01)_Czech ITG_Model ITG for format changes_关键经营指标展示" xfId="7931"/>
    <cellStyle name="_PERSONAL_MA HM-November-01 as values_SALES MARGIN - BACKUP ANALYSIS (DEC-01)_Czech ITG_关键经营指标展示" xfId="7932"/>
    <cellStyle name="_PERSONAL_MA HM-November-01 as values_SALES MARGIN - BACKUP ANALYSIS (DEC-01)_P&amp;L" xfId="7933"/>
    <cellStyle name="_PERSONAL_MA HM-November-01 as values_SALES MARGIN - BACKUP ANALYSIS (DEC-01)_Regional Return_China half year Asset Valuation_1 (2)" xfId="7934"/>
    <cellStyle name="_PERSONAL_MA HM-November-01 as values_SALES MARGIN - BACKUP ANALYSIS (DEC-01)_Regional Return_KOREA_090601 S (2)" xfId="7935"/>
    <cellStyle name="_PERSONAL_MA HM-November-01 as values_SALES MARGIN - BACKUP ANALYSIS (DEC-01)_Regional Return_KOREA_090730 s" xfId="7936"/>
    <cellStyle name="_PERSONAL_MA HM-November-01 as values_SALES MARGIN - BACKUP ANALYSIS (DEC-01)_split and migration-0825" xfId="7937"/>
    <cellStyle name="_PERSONAL_MA HM-November-01 as values_SALES MARGIN - BACKUP ANALYSIS (DEC-01)_关键经营指标展示" xfId="7938"/>
    <cellStyle name="_PERSONAL_MA HM-November-01 as values_split and migration-0825" xfId="7939"/>
    <cellStyle name="_PERSONAL_MA HM-November-01 as values_关键经营指标展示" xfId="7940"/>
    <cellStyle name="_PERSONAL_MA Local Pack-January-02_as_values" xfId="7941"/>
    <cellStyle name="_PERSONAL_MA Local Pack-January-02_as_values_Book2" xfId="7942"/>
    <cellStyle name="_PERSONAL_MA Local Pack-January-02_as_values_Book2_Copy of Development ITG 0910" xfId="7943"/>
    <cellStyle name="_PERSONAL_MA Local Pack-January-02_as_values_Book2_Copy of Development ITG 0910_关键经营指标展示" xfId="7944"/>
    <cellStyle name="_PERSONAL_MA Local Pack-January-02_as_values_Book2_Development ITG 0910" xfId="7945"/>
    <cellStyle name="_PERSONAL_MA Local Pack-January-02_as_values_Book2_Development ITG 0910_关键经营指标展示" xfId="7946"/>
    <cellStyle name="_PERSONAL_MA Local Pack-January-02_as_values_Book2_ITG Proforma 2008-09 - input" xfId="7947"/>
    <cellStyle name="_PERSONAL_MA Local Pack-January-02_as_values_Book2_ITG Proforma 2008-09 - input_关键经营指标展示" xfId="7948"/>
    <cellStyle name="_PERSONAL_MA Local Pack-January-02_as_values_Book2_Korea ITG 0809 (Acquistion File)" xfId="7949"/>
    <cellStyle name="_PERSONAL_MA Local Pack-January-02_as_values_Book2_Korea ITG 0809 (Acquistion File)_关键经营指标展示" xfId="7950"/>
    <cellStyle name="_PERSONAL_MA Local Pack-January-02_as_values_Book2_Model ITG for format changes" xfId="7951"/>
    <cellStyle name="_PERSONAL_MA Local Pack-January-02_as_values_Book2_Model ITG for format changes_关键经营指标展示" xfId="7952"/>
    <cellStyle name="_PERSONAL_MA Local Pack-January-02_as_values_Book2_关键经营指标展示" xfId="7953"/>
    <cellStyle name="_PERSONAL_MA Local Pack-January-02_as_values_Czech ITG" xfId="7954"/>
    <cellStyle name="_PERSONAL_MA Local Pack-January-02_as_values_Czech ITG_Copy of Development ITG 0910" xfId="7955"/>
    <cellStyle name="_PERSONAL_MA Local Pack-January-02_as_values_Czech ITG_Copy of Development ITG 0910_关键经营指标展示" xfId="7956"/>
    <cellStyle name="_PERSONAL_MA Local Pack-January-02_as_values_Czech ITG_Development ITG 0910" xfId="7957"/>
    <cellStyle name="_PERSONAL_MA Local Pack-January-02_as_values_Czech ITG_Development ITG 0910_关键经营指标展示" xfId="7958"/>
    <cellStyle name="_PERSONAL_MA Local Pack-January-02_as_values_Czech ITG_ITG Proforma 2008-09 - input" xfId="7959"/>
    <cellStyle name="_PERSONAL_MA Local Pack-January-02_as_values_Czech ITG_ITG Proforma 2008-09 - input_关键经营指标展示" xfId="7960"/>
    <cellStyle name="_PERSONAL_MA Local Pack-January-02_as_values_Czech ITG_Korea ITG 0809 (Acquistion File)" xfId="7961"/>
    <cellStyle name="_PERSONAL_MA Local Pack-January-02_as_values_Czech ITG_Korea ITG 0809 (Acquistion File)_关键经营指标展示" xfId="7962"/>
    <cellStyle name="_PERSONAL_MA Local Pack-January-02_as_values_Czech ITG_Model ITG for format changes" xfId="7963"/>
    <cellStyle name="_PERSONAL_MA Local Pack-January-02_as_values_Czech ITG_Model ITG for format changes_关键经营指标展示" xfId="7964"/>
    <cellStyle name="_PERSONAL_MA Local Pack-January-02_as_values_Czech ITG_关键经营指标展示" xfId="7965"/>
    <cellStyle name="_PERSONAL_MA Local Pack-January-02_as_values_P&amp;L" xfId="7966"/>
    <cellStyle name="_PERSONAL_MA Local Pack-January-02_as_values_Regional Return_China half year Asset Valuation_1 (2)" xfId="7967"/>
    <cellStyle name="_PERSONAL_MA Local Pack-January-02_as_values_Regional Return_KOREA_090601 S (2)" xfId="7968"/>
    <cellStyle name="_PERSONAL_MA Local Pack-January-02_as_values_Regional Return_KOREA_090730 s" xfId="7969"/>
    <cellStyle name="_PERSONAL_MA Local Pack-January-02_as_values_关键经营指标展示" xfId="7970"/>
    <cellStyle name="_PERSONAL_Malaysia P7PP 1011" xfId="7971"/>
    <cellStyle name="_PERSONAL_New Full Year Budget 16.01.08" xfId="7972"/>
    <cellStyle name="_PERSONAL_P&amp;L" xfId="7973"/>
    <cellStyle name="_PERSONAL_P&amp;L CAPTURE PROFORMA - Czech" xfId="7974"/>
    <cellStyle name="_PERSONAL_P&amp;L CAPTURE PROFORMA - Czech_Copy of Development ITG 0910" xfId="7975"/>
    <cellStyle name="_PERSONAL_P&amp;L CAPTURE PROFORMA - Czech_Copy of Development ITG 0910_关键经营指标展示" xfId="7976"/>
    <cellStyle name="_PERSONAL_P&amp;L CAPTURE PROFORMA - Czech_Development ITG 0910" xfId="7977"/>
    <cellStyle name="_PERSONAL_P&amp;L CAPTURE PROFORMA - Czech_Development ITG 0910_关键经营指标展示" xfId="7978"/>
    <cellStyle name="_PERSONAL_P&amp;L CAPTURE PROFORMA - Czech_ITG Proforma 2008-09 - input" xfId="7979"/>
    <cellStyle name="_PERSONAL_P&amp;L CAPTURE PROFORMA - Czech_ITG Proforma 2008-09 - input_关键经营指标展示" xfId="7980"/>
    <cellStyle name="_PERSONAL_P&amp;L CAPTURE PROFORMA - Czech_Korea ITG 0809 (Acquistion File)" xfId="7981"/>
    <cellStyle name="_PERSONAL_P&amp;L CAPTURE PROFORMA - Czech_Korea ITG 0809 (Acquistion File)_关键经营指标展示" xfId="7982"/>
    <cellStyle name="_PERSONAL_P&amp;L CAPTURE PROFORMA - Czech_Model ITG for format changes" xfId="7983"/>
    <cellStyle name="_PERSONAL_P&amp;L CAPTURE PROFORMA - Czech_Model ITG for format changes_关键经营指标展示" xfId="7984"/>
    <cellStyle name="_PERSONAL_P&amp;L CAPTURE PROFORMA - Czech_关键经营指标展示" xfId="7985"/>
    <cellStyle name="_PERSONAL_P&amp;L CAPTURE PROFORMA - Hungary" xfId="7986"/>
    <cellStyle name="_PERSONAL_P&amp;L CAPTURE PROFORMA - Hungary_Copy of Development ITG 0910" xfId="7987"/>
    <cellStyle name="_PERSONAL_P&amp;L CAPTURE PROFORMA - Hungary_Copy of Development ITG 0910_关键经营指标展示" xfId="7988"/>
    <cellStyle name="_PERSONAL_P&amp;L CAPTURE PROFORMA - Hungary_Development ITG 0910" xfId="7989"/>
    <cellStyle name="_PERSONAL_P&amp;L CAPTURE PROFORMA - Hungary_Development ITG 0910_关键经营指标展示" xfId="7990"/>
    <cellStyle name="_PERSONAL_P&amp;L CAPTURE PROFORMA - Hungary_ITG Proforma 2008-09 - input" xfId="7991"/>
    <cellStyle name="_PERSONAL_P&amp;L CAPTURE PROFORMA - Hungary_ITG Proforma 2008-09 - input_关键经营指标展示" xfId="7992"/>
    <cellStyle name="_PERSONAL_P&amp;L CAPTURE PROFORMA - Hungary_Korea ITG 0809 (Acquistion File)" xfId="7993"/>
    <cellStyle name="_PERSONAL_P&amp;L CAPTURE PROFORMA - Hungary_Korea ITG 0809 (Acquistion File)_关键经营指标展示" xfId="7994"/>
    <cellStyle name="_PERSONAL_P&amp;L CAPTURE PROFORMA - Hungary_Model ITG for format changes" xfId="7995"/>
    <cellStyle name="_PERSONAL_P&amp;L CAPTURE PROFORMA - Hungary_Model ITG for format changes_关键经营指标展示" xfId="7996"/>
    <cellStyle name="_PERSONAL_P&amp;L CAPTURE PROFORMA - Hungary_关键经营指标展示" xfId="7997"/>
    <cellStyle name="_PERSONAL_P3PP 0708 Tesco w overlay&amp;Extra" xfId="7998"/>
    <cellStyle name="_PERSONAL_Phased cashflow" xfId="7999"/>
    <cellStyle name="_PERSONAL_Phased cashflow - 14th March" xfId="8000"/>
    <cellStyle name="_PERSONAL_PolandManAccts-Part1" xfId="8001"/>
    <cellStyle name="_PERSONAL_PolandManAccts-Part1_Book2" xfId="8002"/>
    <cellStyle name="_PERSONAL_PolandManAccts-Part1_Book2_Copy of Development ITG 0910" xfId="8003"/>
    <cellStyle name="_PERSONAL_PolandManAccts-Part1_Book2_Copy of Development ITG 0910_关键经营指标展示" xfId="8004"/>
    <cellStyle name="_PERSONAL_PolandManAccts-Part1_Book2_Development ITG 0910" xfId="8005"/>
    <cellStyle name="_PERSONAL_PolandManAccts-Part1_Book2_Development ITG 0910_关键经营指标展示" xfId="8006"/>
    <cellStyle name="_PERSONAL_PolandManAccts-Part1_Book2_ITG Proforma 2008-09 - input" xfId="8007"/>
    <cellStyle name="_PERSONAL_PolandManAccts-Part1_Book2_ITG Proforma 2008-09 - input_关键经营指标展示" xfId="8008"/>
    <cellStyle name="_PERSONAL_PolandManAccts-Part1_Book2_Korea ITG 0809 (Acquistion File)" xfId="8009"/>
    <cellStyle name="_PERSONAL_PolandManAccts-Part1_Book2_Korea ITG 0809 (Acquistion File)_关键经营指标展示" xfId="8010"/>
    <cellStyle name="_PERSONAL_PolandManAccts-Part1_Book2_Model ITG for format changes" xfId="8011"/>
    <cellStyle name="_PERSONAL_PolandManAccts-Part1_Book2_Model ITG for format changes_关键经营指标展示" xfId="8012"/>
    <cellStyle name="_PERSONAL_PolandManAccts-Part1_Book2_关键经营指标展示" xfId="8013"/>
    <cellStyle name="_PERSONAL_PolandManAccts-Part1_Czech ITG" xfId="8014"/>
    <cellStyle name="_PERSONAL_PolandManAccts-Part1_Czech ITG_Copy of Development ITG 0910" xfId="8015"/>
    <cellStyle name="_PERSONAL_PolandManAccts-Part1_Czech ITG_Copy of Development ITG 0910_关键经营指标展示" xfId="8016"/>
    <cellStyle name="_PERSONAL_PolandManAccts-Part1_Czech ITG_Development ITG 0910" xfId="8017"/>
    <cellStyle name="_PERSONAL_PolandManAccts-Part1_Czech ITG_Development ITG 0910_关键经营指标展示" xfId="8018"/>
    <cellStyle name="_PERSONAL_PolandManAccts-Part1_Czech ITG_ITG Proforma 2008-09 - input" xfId="8019"/>
    <cellStyle name="_PERSONAL_PolandManAccts-Part1_Czech ITG_ITG Proforma 2008-09 - input_关键经营指标展示" xfId="8020"/>
    <cellStyle name="_PERSONAL_PolandManAccts-Part1_Czech ITG_Korea ITG 0809 (Acquistion File)" xfId="8021"/>
    <cellStyle name="_PERSONAL_PolandManAccts-Part1_Czech ITG_Korea ITG 0809 (Acquistion File)_关键经营指标展示" xfId="8022"/>
    <cellStyle name="_PERSONAL_PolandManAccts-Part1_Czech ITG_Model ITG for format changes" xfId="8023"/>
    <cellStyle name="_PERSONAL_PolandManAccts-Part1_Czech ITG_Model ITG for format changes_关键经营指标展示" xfId="8024"/>
    <cellStyle name="_PERSONAL_PolandManAccts-Part1_Czech ITG_关键经营指标展示" xfId="8025"/>
    <cellStyle name="_PERSONAL_PolandManAccts-Part1_P&amp;L" xfId="8026"/>
    <cellStyle name="_PERSONAL_PolandManAccts-Part1_Regional Return_China half year Asset Valuation_1 (2)" xfId="8027"/>
    <cellStyle name="_PERSONAL_PolandManAccts-Part1_Regional Return_KOREA_090601 S (2)" xfId="8028"/>
    <cellStyle name="_PERSONAL_PolandManAccts-Part1_Regional Return_KOREA_090730 s" xfId="8029"/>
    <cellStyle name="_PERSONAL_PolandManAccts-Part1_关键经营指标展示" xfId="8030"/>
    <cellStyle name="_PERSONAL_Regional Return_China half year Asset Valuation_1 (2)" xfId="8031"/>
    <cellStyle name="_PERSONAL_Regional Return_KOREA_090601 S (2)" xfId="8032"/>
    <cellStyle name="_PERSONAL_Regional Return_KOREA_090730 s" xfId="8033"/>
    <cellStyle name="_PERSONAL_SALES MARGIN - BACKUP ANALYSIS (DEC-01)" xfId="8034"/>
    <cellStyle name="_PERSONAL_SALES MARGIN - BACKUP ANALYSIS (DEC-01)_accout mapping" xfId="8035"/>
    <cellStyle name="_PERSONAL_SALES MARGIN - BACKUP ANALYSIS (DEC-01)_Book2" xfId="8036"/>
    <cellStyle name="_PERSONAL_SALES MARGIN - BACKUP ANALYSIS (DEC-01)_Book2_Copy of Development ITG 0910" xfId="8037"/>
    <cellStyle name="_PERSONAL_SALES MARGIN - BACKUP ANALYSIS (DEC-01)_Book2_Copy of Development ITG 0910_关键经营指标展示" xfId="8038"/>
    <cellStyle name="_PERSONAL_SALES MARGIN - BACKUP ANALYSIS (DEC-01)_Book2_Development ITG 0910" xfId="8039"/>
    <cellStyle name="_PERSONAL_SALES MARGIN - BACKUP ANALYSIS (DEC-01)_Book2_Development ITG 0910_关键经营指标展示" xfId="8040"/>
    <cellStyle name="_PERSONAL_SALES MARGIN - BACKUP ANALYSIS (DEC-01)_Book2_ITG Proforma 2008-09 - input" xfId="8041"/>
    <cellStyle name="_PERSONAL_SALES MARGIN - BACKUP ANALYSIS (DEC-01)_Book2_ITG Proforma 2008-09 - input_关键经营指标展示" xfId="8042"/>
    <cellStyle name="_PERSONAL_SALES MARGIN - BACKUP ANALYSIS (DEC-01)_Book2_Korea ITG 0809 (Acquistion File)" xfId="8043"/>
    <cellStyle name="_PERSONAL_SALES MARGIN - BACKUP ANALYSIS (DEC-01)_Book2_Korea ITG 0809 (Acquistion File)_关键经营指标展示" xfId="8044"/>
    <cellStyle name="_PERSONAL_SALES MARGIN - BACKUP ANALYSIS (DEC-01)_Book2_Model ITG for format changes" xfId="8045"/>
    <cellStyle name="_PERSONAL_SALES MARGIN - BACKUP ANALYSIS (DEC-01)_Book2_Model ITG for format changes_关键经营指标展示" xfId="8046"/>
    <cellStyle name="_PERSONAL_SALES MARGIN - BACKUP ANALYSIS (DEC-01)_Book2_关键经营指标展示" xfId="8047"/>
    <cellStyle name="_PERSONAL_SALES MARGIN - BACKUP ANALYSIS (DEC-01)_Czech ITG" xfId="8048"/>
    <cellStyle name="_PERSONAL_SALES MARGIN - BACKUP ANALYSIS (DEC-01)_Czech ITG_Copy of Development ITG 0910" xfId="8049"/>
    <cellStyle name="_PERSONAL_SALES MARGIN - BACKUP ANALYSIS (DEC-01)_Czech ITG_Copy of Development ITG 0910_关键经营指标展示" xfId="8050"/>
    <cellStyle name="_PERSONAL_SALES MARGIN - BACKUP ANALYSIS (DEC-01)_Czech ITG_Development ITG 0910" xfId="8051"/>
    <cellStyle name="_PERSONAL_SALES MARGIN - BACKUP ANALYSIS (DEC-01)_Czech ITG_Development ITG 0910_关键经营指标展示" xfId="8052"/>
    <cellStyle name="_PERSONAL_SALES MARGIN - BACKUP ANALYSIS (DEC-01)_Czech ITG_ITG Proforma 2008-09 - input" xfId="8053"/>
    <cellStyle name="_PERSONAL_SALES MARGIN - BACKUP ANALYSIS (DEC-01)_Czech ITG_ITG Proforma 2008-09 - input_关键经营指标展示" xfId="8054"/>
    <cellStyle name="_PERSONAL_SALES MARGIN - BACKUP ANALYSIS (DEC-01)_Czech ITG_Korea ITG 0809 (Acquistion File)" xfId="8055"/>
    <cellStyle name="_PERSONAL_SALES MARGIN - BACKUP ANALYSIS (DEC-01)_Czech ITG_Korea ITG 0809 (Acquistion File)_关键经营指标展示" xfId="8056"/>
    <cellStyle name="_PERSONAL_SALES MARGIN - BACKUP ANALYSIS (DEC-01)_Czech ITG_Model ITG for format changes" xfId="8057"/>
    <cellStyle name="_PERSONAL_SALES MARGIN - BACKUP ANALYSIS (DEC-01)_Czech ITG_Model ITG for format changes_关键经营指标展示" xfId="8058"/>
    <cellStyle name="_PERSONAL_SALES MARGIN - BACKUP ANALYSIS (DEC-01)_Czech ITG_关键经营指标展示" xfId="8059"/>
    <cellStyle name="_PERSONAL_SALES MARGIN - BACKUP ANALYSIS (DEC-01)_P&amp;L" xfId="8060"/>
    <cellStyle name="_PERSONAL_SALES MARGIN - BACKUP ANALYSIS (DEC-01)_Regional Return_China half year Asset Valuation_1 (2)" xfId="8061"/>
    <cellStyle name="_PERSONAL_SALES MARGIN - BACKUP ANALYSIS (DEC-01)_Regional Return_KOREA_090601 S (2)" xfId="8062"/>
    <cellStyle name="_PERSONAL_SALES MARGIN - BACKUP ANALYSIS (DEC-01)_Regional Return_KOREA_090730 s" xfId="8063"/>
    <cellStyle name="_PERSONAL_SALES MARGIN - BACKUP ANALYSIS (DEC-01)_split and migration-0825" xfId="8064"/>
    <cellStyle name="_PERSONAL_SALES MARGIN - BACKUP ANALYSIS (DEC-01)_关键经营指标展示" xfId="8065"/>
    <cellStyle name="_PERSONAL_SALES MARGIN - BACKUP ANALYSIS (JAN-02).xls Chart 1" xfId="8066"/>
    <cellStyle name="_PERSONAL_SALES MARGIN - BACKUP ANALYSIS (JAN-02).xls Chart 1_2004 ITG worksheet-budget" xfId="8067"/>
    <cellStyle name="_PERSONAL_SALES MARGIN - BACKUP ANALYSIS (JAN-02).xls Chart 1_2004 ITG worksheet-budget_Copy of Development ITG 0910" xfId="8068"/>
    <cellStyle name="_PERSONAL_SALES MARGIN - BACKUP ANALYSIS (JAN-02).xls Chart 1_2004 ITG worksheet-budget_Copy of Development ITG 0910_关键经营指标展示" xfId="8069"/>
    <cellStyle name="_PERSONAL_SALES MARGIN - BACKUP ANALYSIS (JAN-02).xls Chart 1_2004 ITG worksheet-budget_Development ITG 0910" xfId="8070"/>
    <cellStyle name="_PERSONAL_SALES MARGIN - BACKUP ANALYSIS (JAN-02).xls Chart 1_2004 ITG worksheet-budget_Development ITG 0910_关键经营指标展示" xfId="8071"/>
    <cellStyle name="_PERSONAL_SALES MARGIN - BACKUP ANALYSIS (JAN-02).xls Chart 1_2004 ITG worksheet-budget_ITG Proforma 2008-09 - input" xfId="8072"/>
    <cellStyle name="_PERSONAL_SALES MARGIN - BACKUP ANALYSIS (JAN-02).xls Chart 1_2004 ITG worksheet-budget_ITG Proforma 2008-09 - input_关键经营指标展示" xfId="8073"/>
    <cellStyle name="_PERSONAL_SALES MARGIN - BACKUP ANALYSIS (JAN-02).xls Chart 1_2004 ITG worksheet-budget_Korea ITG 0809 (Acquistion File)" xfId="8074"/>
    <cellStyle name="_PERSONAL_SALES MARGIN - BACKUP ANALYSIS (JAN-02).xls Chart 1_2004 ITG worksheet-budget_Korea ITG 0809 (Acquistion File)_关键经营指标展示" xfId="8075"/>
    <cellStyle name="_PERSONAL_SALES MARGIN - BACKUP ANALYSIS (JAN-02).xls Chart 1_2004 ITG worksheet-budget_Model ITG for format changes" xfId="8076"/>
    <cellStyle name="_PERSONAL_SALES MARGIN - BACKUP ANALYSIS (JAN-02).xls Chart 1_2004 ITG worksheet-budget_Model ITG for format changes_关键经营指标展示" xfId="8077"/>
    <cellStyle name="_PERSONAL_SALES MARGIN - BACKUP ANALYSIS (JAN-02).xls Chart 1_2004 ITG worksheet-budget_关键经营指标展示" xfId="8078"/>
    <cellStyle name="_PERSONAL_SALES MARGIN - BACKUP ANALYSIS (JAN-02).xls Chart 1_Copy of Development ITG 0910" xfId="8079"/>
    <cellStyle name="_PERSONAL_SALES MARGIN - BACKUP ANALYSIS (JAN-02).xls Chart 1_Copy of Development ITG 0910_关键经营指标展示" xfId="8080"/>
    <cellStyle name="_PERSONAL_SALES MARGIN - BACKUP ANALYSIS (JAN-02).xls Chart 1_Development ITG 0910" xfId="8081"/>
    <cellStyle name="_PERSONAL_SALES MARGIN - BACKUP ANALYSIS (JAN-02).xls Chart 1_Development ITG 0910_关键经营指标展示" xfId="8082"/>
    <cellStyle name="_PERSONAL_SALES MARGIN - BACKUP ANALYSIS (JAN-02).xls Chart 1_ITG Proforma 2008-09 - input" xfId="8083"/>
    <cellStyle name="_PERSONAL_SALES MARGIN - BACKUP ANALYSIS (JAN-02).xls Chart 1_ITG Proforma 2008-09 - input_关键经营指标展示" xfId="8084"/>
    <cellStyle name="_PERSONAL_SALES MARGIN - BACKUP ANALYSIS (JAN-02).xls Chart 1_Korea ITG 0809 (Acquistion File)" xfId="8085"/>
    <cellStyle name="_PERSONAL_SALES MARGIN - BACKUP ANALYSIS (JAN-02).xls Chart 1_Korea ITG 0809 (Acquistion File)_关键经营指标展示" xfId="8086"/>
    <cellStyle name="_PERSONAL_SALES MARGIN - BACKUP ANALYSIS (JAN-02).xls Chart 1_Model ITG for format changes" xfId="8087"/>
    <cellStyle name="_PERSONAL_SALES MARGIN - BACKUP ANALYSIS (JAN-02).xls Chart 1_Model ITG for format changes_关键经营指标展示" xfId="8088"/>
    <cellStyle name="_PERSONAL_SALES MARGIN - BACKUP ANALYSIS (JAN-02).xls Chart 1_Regional Return_China half year Asset Valuation" xfId="8089"/>
    <cellStyle name="_PERSONAL_SALES MARGIN - BACKUP ANALYSIS (JAN-02).xls Chart 1_关键经营指标展示" xfId="8090"/>
    <cellStyle name="_PERSONAL_SamsungTesco_Feb_2002" xfId="8091"/>
    <cellStyle name="_PERSONAL_SamsungTesco_Feb_2002_2004 ITG worksheet-budget" xfId="8092"/>
    <cellStyle name="_PERSONAL_SamsungTesco_Feb_2002_2004 ITG worksheet-budget_Copy of Development ITG 0910" xfId="8093"/>
    <cellStyle name="_PERSONAL_SamsungTesco_Feb_2002_2004 ITG worksheet-budget_Copy of Development ITG 0910_关键经营指标展示" xfId="8094"/>
    <cellStyle name="_PERSONAL_SamsungTesco_Feb_2002_2004 ITG worksheet-budget_Development ITG 0910" xfId="8095"/>
    <cellStyle name="_PERSONAL_SamsungTesco_Feb_2002_2004 ITG worksheet-budget_Development ITG 0910_关键经营指标展示" xfId="8096"/>
    <cellStyle name="_PERSONAL_SamsungTesco_Feb_2002_2004 ITG worksheet-budget_ITG Proforma 2008-09 - input" xfId="8097"/>
    <cellStyle name="_PERSONAL_SamsungTesco_Feb_2002_2004 ITG worksheet-budget_ITG Proforma 2008-09 - input_关键经营指标展示" xfId="8098"/>
    <cellStyle name="_PERSONAL_SamsungTesco_Feb_2002_2004 ITG worksheet-budget_Korea ITG 0809 (Acquistion File)" xfId="8099"/>
    <cellStyle name="_PERSONAL_SamsungTesco_Feb_2002_2004 ITG worksheet-budget_Korea ITG 0809 (Acquistion File)_关键经营指标展示" xfId="8100"/>
    <cellStyle name="_PERSONAL_SamsungTesco_Feb_2002_2004 ITG worksheet-budget_Model ITG for format changes" xfId="8101"/>
    <cellStyle name="_PERSONAL_SamsungTesco_Feb_2002_2004 ITG worksheet-budget_Model ITG for format changes_关键经营指标展示" xfId="8102"/>
    <cellStyle name="_PERSONAL_SamsungTesco_Feb_2002_2004 ITG worksheet-budget_关键经营指标展示" xfId="8103"/>
    <cellStyle name="_PERSONAL_SamsungTesco_Feb_2002_Copy of Development ITG 0910" xfId="8104"/>
    <cellStyle name="_PERSONAL_SamsungTesco_Feb_2002_Copy of Development ITG 0910_关键经营指标展示" xfId="8105"/>
    <cellStyle name="_PERSONAL_SamsungTesco_Feb_2002_Development ITG 0910" xfId="8106"/>
    <cellStyle name="_PERSONAL_SamsungTesco_Feb_2002_Development ITG 0910_关键经营指标展示" xfId="8107"/>
    <cellStyle name="_PERSONAL_SamsungTesco_Feb_2002_ITG Proforma 2008-09 - input" xfId="8108"/>
    <cellStyle name="_PERSONAL_SamsungTesco_Feb_2002_ITG Proforma 2008-09 - input_关键经营指标展示" xfId="8109"/>
    <cellStyle name="_PERSONAL_SamsungTesco_Feb_2002_Korea ITG 0809 (Acquistion File)" xfId="8110"/>
    <cellStyle name="_PERSONAL_SamsungTesco_Feb_2002_Korea ITG 0809 (Acquistion File)_关键经营指标展示" xfId="8111"/>
    <cellStyle name="_PERSONAL_SamsungTesco_Feb_2002_Model ITG for format changes" xfId="8112"/>
    <cellStyle name="_PERSONAL_SamsungTesco_Feb_2002_Model ITG for format changes_关键经营指标展示" xfId="8113"/>
    <cellStyle name="_PERSONAL_SamsungTesco_Feb_2002_Regional Return_China half year Asset Valuation" xfId="8114"/>
    <cellStyle name="_PERSONAL_SamsungTesco_Feb_2002_关键经营指标展示" xfId="8115"/>
    <cellStyle name="_PERSONAL_SamsungTesco_Jan 2002" xfId="8116"/>
    <cellStyle name="_PERSONAL_SamsungTesco_Jan 2002_2004 ITG worksheet-budget" xfId="8117"/>
    <cellStyle name="_PERSONAL_SamsungTesco_Jan 2002_2004 ITG worksheet-budget_Copy of Development ITG 0910" xfId="8118"/>
    <cellStyle name="_PERSONAL_SamsungTesco_Jan 2002_2004 ITG worksheet-budget_Copy of Development ITG 0910_关键经营指标展示" xfId="8119"/>
    <cellStyle name="_PERSONAL_SamsungTesco_Jan 2002_2004 ITG worksheet-budget_Development ITG 0910" xfId="8120"/>
    <cellStyle name="_PERSONAL_SamsungTesco_Jan 2002_2004 ITG worksheet-budget_Development ITG 0910_关键经营指标展示" xfId="8121"/>
    <cellStyle name="_PERSONAL_SamsungTesco_Jan 2002_2004 ITG worksheet-budget_ITG Proforma 2008-09 - input" xfId="8122"/>
    <cellStyle name="_PERSONAL_SamsungTesco_Jan 2002_2004 ITG worksheet-budget_ITG Proforma 2008-09 - input_关键经营指标展示" xfId="8123"/>
    <cellStyle name="_PERSONAL_SamsungTesco_Jan 2002_2004 ITG worksheet-budget_Korea ITG 0809 (Acquistion File)" xfId="8124"/>
    <cellStyle name="_PERSONAL_SamsungTesco_Jan 2002_2004 ITG worksheet-budget_Korea ITG 0809 (Acquistion File)_关键经营指标展示" xfId="8125"/>
    <cellStyle name="_PERSONAL_SamsungTesco_Jan 2002_2004 ITG worksheet-budget_Model ITG for format changes" xfId="8126"/>
    <cellStyle name="_PERSONAL_SamsungTesco_Jan 2002_2004 ITG worksheet-budget_Model ITG for format changes_关键经营指标展示" xfId="8127"/>
    <cellStyle name="_PERSONAL_SamsungTesco_Jan 2002_2004 ITG worksheet-budget_关键经营指标展示" xfId="8128"/>
    <cellStyle name="_PERSONAL_SamsungTesco_Jan 2002_Copy of Development ITG 0910" xfId="8129"/>
    <cellStyle name="_PERSONAL_SamsungTesco_Jan 2002_Copy of Development ITG 0910_关键经营指标展示" xfId="8130"/>
    <cellStyle name="_PERSONAL_SamsungTesco_Jan 2002_Development ITG 0910" xfId="8131"/>
    <cellStyle name="_PERSONAL_SamsungTesco_Jan 2002_Development ITG 0910_关键经营指标展示" xfId="8132"/>
    <cellStyle name="_PERSONAL_SamsungTesco_Jan 2002_ITG Proforma 2008-09 - input" xfId="8133"/>
    <cellStyle name="_PERSONAL_SamsungTesco_Jan 2002_ITG Proforma 2008-09 - input_关键经营指标展示" xfId="8134"/>
    <cellStyle name="_PERSONAL_SamsungTesco_Jan 2002_Korea ITG 0809 (Acquistion File)" xfId="8135"/>
    <cellStyle name="_PERSONAL_SamsungTesco_Jan 2002_Korea ITG 0809 (Acquistion File)_关键经营指标展示" xfId="8136"/>
    <cellStyle name="_PERSONAL_SamsungTesco_Jan 2002_Model ITG for format changes" xfId="8137"/>
    <cellStyle name="_PERSONAL_SamsungTesco_Jan 2002_Model ITG for format changes_关键经营指标展示" xfId="8138"/>
    <cellStyle name="_PERSONAL_SamsungTesco_Jan 2002_Regional Return_China half year Asset Valuation" xfId="8139"/>
    <cellStyle name="_PERSONAL_SamsungTesco_Jan 2002_关键经营指标展示" xfId="8140"/>
    <cellStyle name="_PERSONAL_split and migration-0825" xfId="8141"/>
    <cellStyle name="_PERSONAL_Sum-Perf_Feb_02_last" xfId="8142"/>
    <cellStyle name="_PERSONAL_Sum-Perf_Feb_02_last_Book2" xfId="8143"/>
    <cellStyle name="_PERSONAL_Sum-Perf_Feb_02_last_Book2_Copy of Development ITG 0910" xfId="8144"/>
    <cellStyle name="_PERSONAL_Sum-Perf_Feb_02_last_Book2_Copy of Development ITG 0910_关键经营指标展示" xfId="8145"/>
    <cellStyle name="_PERSONAL_Sum-Perf_Feb_02_last_Book2_Development ITG 0910" xfId="8146"/>
    <cellStyle name="_PERSONAL_Sum-Perf_Feb_02_last_Book2_Development ITG 0910_关键经营指标展示" xfId="8147"/>
    <cellStyle name="_PERSONAL_Sum-Perf_Feb_02_last_Book2_ITG Proforma 2008-09 - input" xfId="8148"/>
    <cellStyle name="_PERSONAL_Sum-Perf_Feb_02_last_Book2_ITG Proforma 2008-09 - input_关键经营指标展示" xfId="8149"/>
    <cellStyle name="_PERSONAL_Sum-Perf_Feb_02_last_Book2_Korea ITG 0809 (Acquistion File)" xfId="8150"/>
    <cellStyle name="_PERSONAL_Sum-Perf_Feb_02_last_Book2_Korea ITG 0809 (Acquistion File)_关键经营指标展示" xfId="8151"/>
    <cellStyle name="_PERSONAL_Sum-Perf_Feb_02_last_Book2_Model ITG for format changes" xfId="8152"/>
    <cellStyle name="_PERSONAL_Sum-Perf_Feb_02_last_Book2_Model ITG for format changes_关键经营指标展示" xfId="8153"/>
    <cellStyle name="_PERSONAL_Sum-Perf_Feb_02_last_Book2_关键经营指标展示" xfId="8154"/>
    <cellStyle name="_PERSONAL_Sum-Perf_Feb_02_last_Czech ITG" xfId="8155"/>
    <cellStyle name="_PERSONAL_Sum-Perf_Feb_02_last_Czech ITG_Copy of Development ITG 0910" xfId="8156"/>
    <cellStyle name="_PERSONAL_Sum-Perf_Feb_02_last_Czech ITG_Copy of Development ITG 0910_关键经营指标展示" xfId="8157"/>
    <cellStyle name="_PERSONAL_Sum-Perf_Feb_02_last_Czech ITG_Development ITG 0910" xfId="8158"/>
    <cellStyle name="_PERSONAL_Sum-Perf_Feb_02_last_Czech ITG_Development ITG 0910_关键经营指标展示" xfId="8159"/>
    <cellStyle name="_PERSONAL_Sum-Perf_Feb_02_last_Czech ITG_ITG Proforma 2008-09 - input" xfId="8160"/>
    <cellStyle name="_PERSONAL_Sum-Perf_Feb_02_last_Czech ITG_ITG Proforma 2008-09 - input_关键经营指标展示" xfId="8161"/>
    <cellStyle name="_PERSONAL_Sum-Perf_Feb_02_last_Czech ITG_Korea ITG 0809 (Acquistion File)" xfId="8162"/>
    <cellStyle name="_PERSONAL_Sum-Perf_Feb_02_last_Czech ITG_Korea ITG 0809 (Acquistion File)_关键经营指标展示" xfId="8163"/>
    <cellStyle name="_PERSONAL_Sum-Perf_Feb_02_last_Czech ITG_Model ITG for format changes" xfId="8164"/>
    <cellStyle name="_PERSONAL_Sum-Perf_Feb_02_last_Czech ITG_Model ITG for format changes_关键经营指标展示" xfId="8165"/>
    <cellStyle name="_PERSONAL_Sum-Perf_Feb_02_last_Czech ITG_关键经营指标展示" xfId="8166"/>
    <cellStyle name="_PERSONAL_Sum-Perf_Feb_02_last_P&amp;L" xfId="8167"/>
    <cellStyle name="_PERSONAL_Sum-Perf_Feb_02_last_Regional Return_China half year Asset Valuation_1 (2)" xfId="8168"/>
    <cellStyle name="_PERSONAL_Sum-Perf_Feb_02_last_Regional Return_KOREA_090601 S (2)" xfId="8169"/>
    <cellStyle name="_PERSONAL_Sum-Perf_Feb_02_last_Regional Return_KOREA_090730 s" xfId="8170"/>
    <cellStyle name="_PERSONAL_Sum-Perf_Feb_02_last_关键经营指标展示" xfId="8171"/>
    <cellStyle name="_PERSONAL_Translated Budget Capex" xfId="8172"/>
    <cellStyle name="_PERSONAL_关键经营指标展示" xfId="8173"/>
    <cellStyle name="_Phase -2 Budget(GC's Markup) Rev -3 (2)" xfId="8174"/>
    <cellStyle name="_Phase -2 Budget(GC's Markup) Rev -6" xfId="8175"/>
    <cellStyle name="_Phase -2 BudgetRev -7-cost per sft  (2)" xfId="8176"/>
    <cellStyle name="_Phased cashflow" xfId="8177"/>
    <cellStyle name="_Phased cashflow - 14th March" xfId="8178"/>
    <cellStyle name="_Planning Day Pack Template" xfId="8179"/>
    <cellStyle name="_Planning Day pack Template - blank" xfId="8180"/>
    <cellStyle name="_Planning Day pack Template - blank (3)" xfId="8181"/>
    <cellStyle name="_Planning Day pack Template - blank_1" xfId="8182"/>
    <cellStyle name="_Planning Day pack Template- Tem" xfId="8183"/>
    <cellStyle name="_Planning Day Pack Template v.2" xfId="8184"/>
    <cellStyle name="_Planning Day Pack Template v.3" xfId="8185"/>
    <cellStyle name="_Planning Day Template - Korea" xfId="8186"/>
    <cellStyle name="_Poland" xfId="8187"/>
    <cellStyle name="_Poland Budget Pack 2007-08" xfId="8188"/>
    <cellStyle name="_Poland Planning Day Pack" xfId="8189"/>
    <cellStyle name="_Poland Planning Day Pack_1" xfId="8190"/>
    <cellStyle name="_Poland_Capex Details" xfId="8191"/>
    <cellStyle name="_Poland_Japan P7PP 1011" xfId="8192"/>
    <cellStyle name="_PolandManAccts-Part1" xfId="8193"/>
    <cellStyle name="_PolandManAccts-Part1_Book2" xfId="8194"/>
    <cellStyle name="_PolandManAccts-Part1_Book2_Copy of Development ITG 0910" xfId="8195"/>
    <cellStyle name="_PolandManAccts-Part1_Book2_Copy of Development ITG 0910_关键经营指标展示" xfId="8196"/>
    <cellStyle name="_PolandManAccts-Part1_Book2_Development ITG 0910" xfId="8197"/>
    <cellStyle name="_PolandManAccts-Part1_Book2_Development ITG 0910_关键经营指标展示" xfId="8198"/>
    <cellStyle name="_PolandManAccts-Part1_Book2_ITG Proforma 2008-09 - input" xfId="8199"/>
    <cellStyle name="_PolandManAccts-Part1_Book2_ITG Proforma 2008-09 - input_关键经营指标展示" xfId="8200"/>
    <cellStyle name="_PolandManAccts-Part1_Book2_Korea ITG 0809 (Acquistion File)" xfId="8201"/>
    <cellStyle name="_PolandManAccts-Part1_Book2_Korea ITG 0809 (Acquistion File)_关键经营指标展示" xfId="8202"/>
    <cellStyle name="_PolandManAccts-Part1_Book2_Model ITG for format changes" xfId="8203"/>
    <cellStyle name="_PolandManAccts-Part1_Book2_Model ITG for format changes_关键经营指标展示" xfId="8204"/>
    <cellStyle name="_PolandManAccts-Part1_Book2_关键经营指标展示" xfId="8205"/>
    <cellStyle name="_PolandManAccts-Part1_Czech ITG" xfId="8206"/>
    <cellStyle name="_PolandManAccts-Part1_Czech ITG_Copy of Development ITG 0910" xfId="8207"/>
    <cellStyle name="_PolandManAccts-Part1_Czech ITG_Copy of Development ITG 0910_关键经营指标展示" xfId="8208"/>
    <cellStyle name="_PolandManAccts-Part1_Czech ITG_Development ITG 0910" xfId="8209"/>
    <cellStyle name="_PolandManAccts-Part1_Czech ITG_Development ITG 0910_关键经营指标展示" xfId="8210"/>
    <cellStyle name="_PolandManAccts-Part1_Czech ITG_ITG Proforma 2008-09 - input" xfId="8211"/>
    <cellStyle name="_PolandManAccts-Part1_Czech ITG_ITG Proforma 2008-09 - input_关键经营指标展示" xfId="8212"/>
    <cellStyle name="_PolandManAccts-Part1_Czech ITG_Korea ITG 0809 (Acquistion File)" xfId="8213"/>
    <cellStyle name="_PolandManAccts-Part1_Czech ITG_Korea ITG 0809 (Acquistion File)_关键经营指标展示" xfId="8214"/>
    <cellStyle name="_PolandManAccts-Part1_Czech ITG_Model ITG for format changes" xfId="8215"/>
    <cellStyle name="_PolandManAccts-Part1_Czech ITG_Model ITG for format changes_关键经营指标展示" xfId="8216"/>
    <cellStyle name="_PolandManAccts-Part1_Czech ITG_关键经营指标展示" xfId="8217"/>
    <cellStyle name="_PolandManAccts-Part1_P&amp;L" xfId="8218"/>
    <cellStyle name="_PolandManAccts-Part1_Regional Return_China half year Asset Valuation_1 (2)" xfId="8219"/>
    <cellStyle name="_PolandManAccts-Part1_Regional Return_KOREA_090601 S (2)" xfId="8220"/>
    <cellStyle name="_PolandManAccts-Part1_Regional Return_KOREA_090730 s" xfId="8221"/>
    <cellStyle name="_PolandManAccts-Part1_关键经营指标展示" xfId="8222"/>
    <cellStyle name="_POS-Hymall standard format - Jack" xfId="8223"/>
    <cellStyle name="_PP 0708 Actual + Forecast 2 May 07" xfId="8224"/>
    <cellStyle name="_PP 0708 Actual + Forecast 2 May 07_Regional Return_China half year Asset Valuation_1 (2)" xfId="8225"/>
    <cellStyle name="_PP 0708 Actual + Forecast 2 May 07_Regional Return_KOREA_090601 S (2)" xfId="8226"/>
    <cellStyle name="_PP 0708 Actual + Forecast 2 May 07_Regional Return_KOREA_090730 s" xfId="8227"/>
    <cellStyle name="_PP 0708 Re-phasing 13 Mar 07 - SUBMITTED" xfId="8228"/>
    <cellStyle name="_PP 0708 Re-phasing 13 Mar 07 - SUBMITTED_Regional Return_China half year Asset Valuation_1 (2)" xfId="8229"/>
    <cellStyle name="_PP 0708 Re-phasing 13 Mar 07 - SUBMITTED_Regional Return_KOREA_090601 S (2)" xfId="8230"/>
    <cellStyle name="_PP 0708 Re-phasing 13 Mar 07 - SUBMITTED_Regional Return_KOREA_090730 s" xfId="8231"/>
    <cellStyle name="_PP 0708 Re-phasing 18 Apr 07 - International adjustment" xfId="8232"/>
    <cellStyle name="_PP 0708 Re-phasing 18 Apr 07 - International adjustment_Regional Return_China half year Asset Valuation_1 (2)" xfId="8233"/>
    <cellStyle name="_PP 0708 Re-phasing 18 Apr 07 - International adjustment_Regional Return_KOREA_090601 S (2)" xfId="8234"/>
    <cellStyle name="_PP 0708 Re-phasing 18 Apr 07 - International adjustment_Regional Return_KOREA_090730 s" xfId="8235"/>
    <cellStyle name="_Quotation for SATO (2)" xfId="8236"/>
    <cellStyle name="_Regional Return_China half year Asset Valuation_1 (2)" xfId="8237"/>
    <cellStyle name="_Re-phased Property Profits 0708 Cashflow (Mar 22nd)" xfId="8238"/>
    <cellStyle name="_Re-phased Property Profits 0708 Cashflow (Mar 22nd)_Book2" xfId="8239"/>
    <cellStyle name="_Re-phased Property Profits 0708 Cashflow (Mar 22nd)_Book2_Regional Return_China half year Asset Valuation_1 (2)" xfId="8240"/>
    <cellStyle name="_Re-phased Property Profits 0708 Cashflow (Mar 22nd)_Book2_Regional Return_KOREA_090601 S (2)" xfId="8241"/>
    <cellStyle name="_Re-phased Property Profits 0708 Cashflow (Mar 22nd)_Book2_Regional Return_KOREA_090730 s" xfId="8242"/>
    <cellStyle name="_Re-phased Property Profits 0708 Cashflow (Mar 22nd)_Master Valuation 2009 6 march" xfId="8243"/>
    <cellStyle name="_Re-phased Property Profits 0708 Cashflow (Mar 22nd)_Master Valuation 2009 6 march_Regional Return_China half year Asset Valuation_1 (2)" xfId="8244"/>
    <cellStyle name="_Re-phased Property Profits 0708 Cashflow (Mar 22nd)_Master Valuation 2009 6 march_Regional Return_KOREA_090601 S (2)" xfId="8245"/>
    <cellStyle name="_Re-phased Property Profits 0708 Cashflow (Mar 22nd)_Master Valuation 2009 6 march_Regional Return_KOREA_090730 s" xfId="8246"/>
    <cellStyle name="_Re-phased Property Profits 0708 Cashflow (Mar 22nd)_Regional Return_China half year Asset Valuation_1 (2)" xfId="8247"/>
    <cellStyle name="_Re-phased Property Profits 0708 Cashflow (Mar 22nd)_Regional Return_KOREA_090601 S (2)" xfId="8248"/>
    <cellStyle name="_Re-phased Property Profits 0708 Cashflow (Mar 22nd)_Regional Return_KOREA_090730 s" xfId="8249"/>
    <cellStyle name="_Re-phased Property Profits 0708 Cashflow (Mar 22nd)_Split" xfId="8250"/>
    <cellStyle name="_Re-phased Property Profits 0708 Cashflow (Mar 22nd)_Split_Regional Return_China half year Asset Valuation_1 (2)" xfId="8251"/>
    <cellStyle name="_Re-phased Property Profits 0708 Cashflow (Mar 22nd)_Split_Regional Return_KOREA_090601 S (2)" xfId="8252"/>
    <cellStyle name="_Re-phased Property Profits 0708 Cashflow (Mar 22nd)_Split_Regional Return_KOREA_090730 s" xfId="8253"/>
    <cellStyle name="_Reservoir sales Feb 2009" xfId="8254"/>
    <cellStyle name="_Reservoir sales Feb 2009_Book2" xfId="8255"/>
    <cellStyle name="_Reservoir sales Feb 2009_Book2_Regional Return_China half year Asset Valuation_1 (2)" xfId="8256"/>
    <cellStyle name="_Reservoir sales Feb 2009_Book2_Regional Return_KOREA_090601 S (2)" xfId="8257"/>
    <cellStyle name="_Reservoir sales Feb 2009_Book2_Regional Return_KOREA_090730 s" xfId="8258"/>
    <cellStyle name="_Reservoir sales Feb 2009_Master Valuation 2009 6 march" xfId="8259"/>
    <cellStyle name="_Reservoir sales Feb 2009_Master Valuation 2009 6 march_Regional Return_China half year Asset Valuation_1 (2)" xfId="8260"/>
    <cellStyle name="_Reservoir sales Feb 2009_Master Valuation 2009 6 march_Regional Return_KOREA_090601 S (2)" xfId="8261"/>
    <cellStyle name="_Reservoir sales Feb 2009_Master Valuation 2009 6 march_Regional Return_KOREA_090730 s" xfId="8262"/>
    <cellStyle name="_Reservoir sales Feb 2009_Regional Return_China half year Asset Valuation_1 (2)" xfId="8263"/>
    <cellStyle name="_Reservoir sales Feb 2009_Regional Return_KOREA_090601 S (2)" xfId="8264"/>
    <cellStyle name="_Reservoir sales Feb 2009_Regional Return_KOREA_090730 s" xfId="8265"/>
    <cellStyle name="_Reservoir sales Feb 2009_Split" xfId="8266"/>
    <cellStyle name="_Reservoir sales Feb 2009_Split_Regional Return_China half year Asset Valuation_1 (2)" xfId="8267"/>
    <cellStyle name="_Reservoir sales Feb 2009_Split_Regional Return_KOREA_090601 S (2)" xfId="8268"/>
    <cellStyle name="_Reservoir sales Feb 2009_Split_Regional Return_KOREA_090730 s" xfId="8269"/>
    <cellStyle name="_Rolled forward template" xfId="8270"/>
    <cellStyle name="_RRS1" xfId="8271"/>
    <cellStyle name="_RRS31" xfId="8272"/>
    <cellStyle name="_RRS51" xfId="8273"/>
    <cellStyle name="_RRS7" xfId="8274"/>
    <cellStyle name="_Sales and Profit Summary" xfId="8275"/>
    <cellStyle name="_Sales and Profit Summary_Group MA_Draft_Section 3&amp;4_2003_V1" xfId="8276"/>
    <cellStyle name="_Sales and Profit Summary_Group MA_Draft_Section 3&amp;4_2003_V1_Group MA sent to Paragon_Coded" xfId="8277"/>
    <cellStyle name="_Sales and Profit Summary_Group MA_Draft_Section 5&amp;6&amp;7_2003_V1" xfId="8278"/>
    <cellStyle name="_Sales and Profit Summary_Group MA_Draft_Section 5&amp;6&amp;7_2003_V1_Group MA sent to Paragon_Coded" xfId="8279"/>
    <cellStyle name="_Sales and Profit Summary_Group MA_Draft_V02" xfId="8280"/>
    <cellStyle name="_Sales and Profit Summary_Group MA_Draft_V07" xfId="8281"/>
    <cellStyle name="_Sales and Profit Summary_Group MA_Draft_V07_Group MA sent to Paragon_Coded" xfId="8282"/>
    <cellStyle name="_Sales and Profit Summary_Leni Draft_Group_Financial_Reporting_Pack_01_June_2009" xfId="8283"/>
    <cellStyle name="_Sales by Cat  Del  Channel" xfId="8284"/>
    <cellStyle name="_Sales by Cat  Del  Channel_Formats" xfId="8285"/>
    <cellStyle name="_SALES MARGIN - BACKUP ANALYSIS (DEC-01)" xfId="8286"/>
    <cellStyle name="_SALES MARGIN - BACKUP ANALYSIS (DEC-01)_accout mapping" xfId="8287"/>
    <cellStyle name="_SALES MARGIN - BACKUP ANALYSIS (DEC-01)_Book2" xfId="8288"/>
    <cellStyle name="_SALES MARGIN - BACKUP ANALYSIS (DEC-01)_Book2_Copy of Development ITG 0910" xfId="8289"/>
    <cellStyle name="_SALES MARGIN - BACKUP ANALYSIS (DEC-01)_Book2_Copy of Development ITG 0910_关键经营指标展示" xfId="8290"/>
    <cellStyle name="_SALES MARGIN - BACKUP ANALYSIS (DEC-01)_Book2_Development ITG 0910" xfId="8291"/>
    <cellStyle name="_SALES MARGIN - BACKUP ANALYSIS (DEC-01)_Book2_Development ITG 0910_关键经营指标展示" xfId="8292"/>
    <cellStyle name="_SALES MARGIN - BACKUP ANALYSIS (DEC-01)_Book2_ITG Proforma 2008-09 - input" xfId="8293"/>
    <cellStyle name="_SALES MARGIN - BACKUP ANALYSIS (DEC-01)_Book2_ITG Proforma 2008-09 - input_关键经营指标展示" xfId="8294"/>
    <cellStyle name="_SALES MARGIN - BACKUP ANALYSIS (DEC-01)_Book2_Korea ITG 0809 (Acquistion File)" xfId="8295"/>
    <cellStyle name="_SALES MARGIN - BACKUP ANALYSIS (DEC-01)_Book2_Korea ITG 0809 (Acquistion File)_关键经营指标展示" xfId="8296"/>
    <cellStyle name="_SALES MARGIN - BACKUP ANALYSIS (DEC-01)_Book2_Model ITG for format changes" xfId="8297"/>
    <cellStyle name="_SALES MARGIN - BACKUP ANALYSIS (DEC-01)_Book2_Model ITG for format changes_关键经营指标展示" xfId="8298"/>
    <cellStyle name="_SALES MARGIN - BACKUP ANALYSIS (DEC-01)_Book2_关键经营指标展示" xfId="8299"/>
    <cellStyle name="_SALES MARGIN - BACKUP ANALYSIS (DEC-01)_Czech ITG" xfId="8300"/>
    <cellStyle name="_SALES MARGIN - BACKUP ANALYSIS (DEC-01)_Czech ITG_Copy of Development ITG 0910" xfId="8301"/>
    <cellStyle name="_SALES MARGIN - BACKUP ANALYSIS (DEC-01)_Czech ITG_Copy of Development ITG 0910_关键经营指标展示" xfId="8302"/>
    <cellStyle name="_SALES MARGIN - BACKUP ANALYSIS (DEC-01)_Czech ITG_Development ITG 0910" xfId="8303"/>
    <cellStyle name="_SALES MARGIN - BACKUP ANALYSIS (DEC-01)_Czech ITG_Development ITG 0910_关键经营指标展示" xfId="8304"/>
    <cellStyle name="_SALES MARGIN - BACKUP ANALYSIS (DEC-01)_Czech ITG_ITG Proforma 2008-09 - input" xfId="8305"/>
    <cellStyle name="_SALES MARGIN - BACKUP ANALYSIS (DEC-01)_Czech ITG_ITG Proforma 2008-09 - input_关键经营指标展示" xfId="8306"/>
    <cellStyle name="_SALES MARGIN - BACKUP ANALYSIS (DEC-01)_Czech ITG_Korea ITG 0809 (Acquistion File)" xfId="8307"/>
    <cellStyle name="_SALES MARGIN - BACKUP ANALYSIS (DEC-01)_Czech ITG_Korea ITG 0809 (Acquistion File)_关键经营指标展示" xfId="8308"/>
    <cellStyle name="_SALES MARGIN - BACKUP ANALYSIS (DEC-01)_Czech ITG_Model ITG for format changes" xfId="8309"/>
    <cellStyle name="_SALES MARGIN - BACKUP ANALYSIS (DEC-01)_Czech ITG_Model ITG for format changes_关键经营指标展示" xfId="8310"/>
    <cellStyle name="_SALES MARGIN - BACKUP ANALYSIS (DEC-01)_Czech ITG_关键经营指标展示" xfId="8311"/>
    <cellStyle name="_SALES MARGIN - BACKUP ANALYSIS (DEC-01)_P&amp;L" xfId="8312"/>
    <cellStyle name="_SALES MARGIN - BACKUP ANALYSIS (DEC-01)_Regional Return_China half year Asset Valuation_1 (2)" xfId="8313"/>
    <cellStyle name="_SALES MARGIN - BACKUP ANALYSIS (DEC-01)_Regional Return_KOREA_090601 S (2)" xfId="8314"/>
    <cellStyle name="_SALES MARGIN - BACKUP ANALYSIS (DEC-01)_Regional Return_KOREA_090730 s" xfId="8315"/>
    <cellStyle name="_SALES MARGIN - BACKUP ANALYSIS (DEC-01)_split and migration-0825" xfId="8316"/>
    <cellStyle name="_SALES MARGIN - BACKUP ANALYSIS (DEC-01)_关键经营指标展示" xfId="8317"/>
    <cellStyle name="_SALES MARGIN - BACKUP ANALYSIS (JAN-02).xls Chart 1" xfId="8318"/>
    <cellStyle name="_SALES MARGIN - BACKUP ANALYSIS (JAN-02).xls Chart 1_2004 ITG worksheet-budget" xfId="8319"/>
    <cellStyle name="_SALES MARGIN - BACKUP ANALYSIS (JAN-02).xls Chart 1_2004 ITG worksheet-budget_Copy of Development ITG 0910" xfId="8320"/>
    <cellStyle name="_SALES MARGIN - BACKUP ANALYSIS (JAN-02).xls Chart 1_2004 ITG worksheet-budget_Copy of Development ITG 0910_关键经营指标展示" xfId="8321"/>
    <cellStyle name="_SALES MARGIN - BACKUP ANALYSIS (JAN-02).xls Chart 1_2004 ITG worksheet-budget_Development ITG 0910" xfId="8322"/>
    <cellStyle name="_SALES MARGIN - BACKUP ANALYSIS (JAN-02).xls Chart 1_2004 ITG worksheet-budget_Development ITG 0910_关键经营指标展示" xfId="8323"/>
    <cellStyle name="_SALES MARGIN - BACKUP ANALYSIS (JAN-02).xls Chart 1_2004 ITG worksheet-budget_ITG Proforma 2008-09 - input" xfId="8324"/>
    <cellStyle name="_SALES MARGIN - BACKUP ANALYSIS (JAN-02).xls Chart 1_2004 ITG worksheet-budget_ITG Proforma 2008-09 - input_关键经营指标展示" xfId="8325"/>
    <cellStyle name="_SALES MARGIN - BACKUP ANALYSIS (JAN-02).xls Chart 1_2004 ITG worksheet-budget_Korea ITG 0809 (Acquistion File)" xfId="8326"/>
    <cellStyle name="_SALES MARGIN - BACKUP ANALYSIS (JAN-02).xls Chart 1_2004 ITG worksheet-budget_Korea ITG 0809 (Acquistion File)_关键经营指标展示" xfId="8327"/>
    <cellStyle name="_SALES MARGIN - BACKUP ANALYSIS (JAN-02).xls Chart 1_2004 ITG worksheet-budget_Model ITG for format changes" xfId="8328"/>
    <cellStyle name="_SALES MARGIN - BACKUP ANALYSIS (JAN-02).xls Chart 1_2004 ITG worksheet-budget_Model ITG for format changes_关键经营指标展示" xfId="8329"/>
    <cellStyle name="_SALES MARGIN - BACKUP ANALYSIS (JAN-02).xls Chart 1_2004 ITG worksheet-budget_关键经营指标展示" xfId="8330"/>
    <cellStyle name="_SALES MARGIN - BACKUP ANALYSIS (JAN-02).xls Chart 1_Copy of Development ITG 0910" xfId="8331"/>
    <cellStyle name="_SALES MARGIN - BACKUP ANALYSIS (JAN-02).xls Chart 1_Copy of Development ITG 0910_关键经营指标展示" xfId="8332"/>
    <cellStyle name="_SALES MARGIN - BACKUP ANALYSIS (JAN-02).xls Chart 1_Development ITG 0910" xfId="8333"/>
    <cellStyle name="_SALES MARGIN - BACKUP ANALYSIS (JAN-02).xls Chart 1_Development ITG 0910_关键经营指标展示" xfId="8334"/>
    <cellStyle name="_SALES MARGIN - BACKUP ANALYSIS (JAN-02).xls Chart 1_ITG Proforma 2008-09 - input" xfId="8335"/>
    <cellStyle name="_SALES MARGIN - BACKUP ANALYSIS (JAN-02).xls Chart 1_ITG Proforma 2008-09 - input_关键经营指标展示" xfId="8336"/>
    <cellStyle name="_SALES MARGIN - BACKUP ANALYSIS (JAN-02).xls Chart 1_Korea ITG 0809 (Acquistion File)" xfId="8337"/>
    <cellStyle name="_SALES MARGIN - BACKUP ANALYSIS (JAN-02).xls Chart 1_Korea ITG 0809 (Acquistion File)_关键经营指标展示" xfId="8338"/>
    <cellStyle name="_SALES MARGIN - BACKUP ANALYSIS (JAN-02).xls Chart 1_Model ITG for format changes" xfId="8339"/>
    <cellStyle name="_SALES MARGIN - BACKUP ANALYSIS (JAN-02).xls Chart 1_Model ITG for format changes_关键经营指标展示" xfId="8340"/>
    <cellStyle name="_SALES MARGIN - BACKUP ANALYSIS (JAN-02).xls Chart 1_Regional Return_China half year Asset Valuation" xfId="8341"/>
    <cellStyle name="_SALES MARGIN - BACKUP ANALYSIS (JAN-02).xls Chart 1_关键经营指标展示" xfId="8342"/>
    <cellStyle name="_SamsungTesco_Feb_2002" xfId="8343"/>
    <cellStyle name="_SamsungTesco_Feb_2002_2004 ITG worksheet-budget" xfId="8344"/>
    <cellStyle name="_SamsungTesco_Feb_2002_2004 ITG worksheet-budget_Copy of Development ITG 0910" xfId="8345"/>
    <cellStyle name="_SamsungTesco_Feb_2002_2004 ITG worksheet-budget_Copy of Development ITG 0910_关键经营指标展示" xfId="8346"/>
    <cellStyle name="_SamsungTesco_Feb_2002_2004 ITG worksheet-budget_Development ITG 0910" xfId="8347"/>
    <cellStyle name="_SamsungTesco_Feb_2002_2004 ITG worksheet-budget_Development ITG 0910_关键经营指标展示" xfId="8348"/>
    <cellStyle name="_SamsungTesco_Feb_2002_2004 ITG worksheet-budget_ITG Proforma 2008-09 - input" xfId="8349"/>
    <cellStyle name="_SamsungTesco_Feb_2002_2004 ITG worksheet-budget_ITG Proforma 2008-09 - input_关键经营指标展示" xfId="8350"/>
    <cellStyle name="_SamsungTesco_Feb_2002_2004 ITG worksheet-budget_Korea ITG 0809 (Acquistion File)" xfId="8351"/>
    <cellStyle name="_SamsungTesco_Feb_2002_2004 ITG worksheet-budget_Korea ITG 0809 (Acquistion File)_关键经营指标展示" xfId="8352"/>
    <cellStyle name="_SamsungTesco_Feb_2002_2004 ITG worksheet-budget_Model ITG for format changes" xfId="8353"/>
    <cellStyle name="_SamsungTesco_Feb_2002_2004 ITG worksheet-budget_Model ITG for format changes_关键经营指标展示" xfId="8354"/>
    <cellStyle name="_SamsungTesco_Feb_2002_2004 ITG worksheet-budget_关键经营指标展示" xfId="8355"/>
    <cellStyle name="_SamsungTesco_Feb_2002_Copy of Development ITG 0910" xfId="8356"/>
    <cellStyle name="_SamsungTesco_Feb_2002_Copy of Development ITG 0910_关键经营指标展示" xfId="8357"/>
    <cellStyle name="_SamsungTesco_Feb_2002_Development ITG 0910" xfId="8358"/>
    <cellStyle name="_SamsungTesco_Feb_2002_Development ITG 0910_关键经营指标展示" xfId="8359"/>
    <cellStyle name="_SamsungTesco_Feb_2002_ITG Proforma 2008-09 - input" xfId="8360"/>
    <cellStyle name="_SamsungTesco_Feb_2002_ITG Proforma 2008-09 - input_关键经营指标展示" xfId="8361"/>
    <cellStyle name="_SamsungTesco_Feb_2002_Korea ITG 0809 (Acquistion File)" xfId="8362"/>
    <cellStyle name="_SamsungTesco_Feb_2002_Korea ITG 0809 (Acquistion File)_关键经营指标展示" xfId="8363"/>
    <cellStyle name="_SamsungTesco_Feb_2002_Model ITG for format changes" xfId="8364"/>
    <cellStyle name="_SamsungTesco_Feb_2002_Model ITG for format changes_关键经营指标展示" xfId="8365"/>
    <cellStyle name="_SamsungTesco_Feb_2002_Regional Return_China half year Asset Valuation" xfId="8366"/>
    <cellStyle name="_SamsungTesco_Feb_2002_关键经营指标展示" xfId="8367"/>
    <cellStyle name="_SamsungTesco_Jan 2002" xfId="8368"/>
    <cellStyle name="_SamsungTesco_Jan 2002_2004 ITG worksheet-budget" xfId="8369"/>
    <cellStyle name="_SamsungTesco_Jan 2002_2004 ITG worksheet-budget_Copy of Development ITG 0910" xfId="8370"/>
    <cellStyle name="_SamsungTesco_Jan 2002_2004 ITG worksheet-budget_Copy of Development ITG 0910_关键经营指标展示" xfId="8371"/>
    <cellStyle name="_SamsungTesco_Jan 2002_2004 ITG worksheet-budget_Development ITG 0910" xfId="8372"/>
    <cellStyle name="_SamsungTesco_Jan 2002_2004 ITG worksheet-budget_Development ITG 0910_关键经营指标展示" xfId="8373"/>
    <cellStyle name="_SamsungTesco_Jan 2002_2004 ITG worksheet-budget_ITG Proforma 2008-09 - input" xfId="8374"/>
    <cellStyle name="_SamsungTesco_Jan 2002_2004 ITG worksheet-budget_ITG Proforma 2008-09 - input_关键经营指标展示" xfId="8375"/>
    <cellStyle name="_SamsungTesco_Jan 2002_2004 ITG worksheet-budget_Korea ITG 0809 (Acquistion File)" xfId="8376"/>
    <cellStyle name="_SamsungTesco_Jan 2002_2004 ITG worksheet-budget_Korea ITG 0809 (Acquistion File)_关键经营指标展示" xfId="8377"/>
    <cellStyle name="_SamsungTesco_Jan 2002_2004 ITG worksheet-budget_Model ITG for format changes" xfId="8378"/>
    <cellStyle name="_SamsungTesco_Jan 2002_2004 ITG worksheet-budget_Model ITG for format changes_关键经营指标展示" xfId="8379"/>
    <cellStyle name="_SamsungTesco_Jan 2002_2004 ITG worksheet-budget_关键经营指标展示" xfId="8380"/>
    <cellStyle name="_SamsungTesco_Jan 2002_Copy of Development ITG 0910" xfId="8381"/>
    <cellStyle name="_SamsungTesco_Jan 2002_Copy of Development ITG 0910_关键经营指标展示" xfId="8382"/>
    <cellStyle name="_SamsungTesco_Jan 2002_Development ITG 0910" xfId="8383"/>
    <cellStyle name="_SamsungTesco_Jan 2002_Development ITG 0910_关键经营指标展示" xfId="8384"/>
    <cellStyle name="_SamsungTesco_Jan 2002_ITG Proforma 2008-09 - input" xfId="8385"/>
    <cellStyle name="_SamsungTesco_Jan 2002_ITG Proforma 2008-09 - input_关键经营指标展示" xfId="8386"/>
    <cellStyle name="_SamsungTesco_Jan 2002_Korea ITG 0809 (Acquistion File)" xfId="8387"/>
    <cellStyle name="_SamsungTesco_Jan 2002_Korea ITG 0809 (Acquistion File)_关键经营指标展示" xfId="8388"/>
    <cellStyle name="_SamsungTesco_Jan 2002_Model ITG for format changes" xfId="8389"/>
    <cellStyle name="_SamsungTesco_Jan 2002_Model ITG for format changes_关键经营指标展示" xfId="8390"/>
    <cellStyle name="_SamsungTesco_Jan 2002_Regional Return_China half year Asset Valuation" xfId="8391"/>
    <cellStyle name="_SamsungTesco_Jan 2002_关键经营指标展示" xfId="8392"/>
    <cellStyle name="_Segmental adjustments_v2" xfId="8393"/>
    <cellStyle name="_Segmental adjustments_v2_Regional Return_China half year Asset Valuation_1 (2)" xfId="8394"/>
    <cellStyle name="_Segmental adjustments_v2_Regional Return_KOREA_090601 S (2)" xfId="8395"/>
    <cellStyle name="_Segmental adjustments_v2_Regional Return_KOREA_090730 s" xfId="8396"/>
    <cellStyle name="_Shanghai Region HW Procurement list v1.24" xfId="8397"/>
    <cellStyle name="_Shanghai Region HW Procurement list v1.3" xfId="8398"/>
    <cellStyle name="_Shanghai Region HW Procurement list v1.31" xfId="8399"/>
    <cellStyle name="_Shanghai store replacement" xfId="8400"/>
    <cellStyle name="_Space for P3PP" xfId="8401"/>
    <cellStyle name="_Space for P3PP_Japan P7PP 1011" xfId="8402"/>
    <cellStyle name="_Space for P3PP_Master P7PP File NO DATA" xfId="8403"/>
    <cellStyle name="_split and migration-0825" xfId="8404"/>
    <cellStyle name="_stock cover" xfId="8405"/>
    <cellStyle name="_Stock Loss Periodic Report-1112P07 Value" xfId="8406"/>
    <cellStyle name="_Stock Loss Periodic Report-1112P08 Value" xfId="8407"/>
    <cellStyle name="_Stock Loss Periodic Report-1112P09 Value" xfId="8408"/>
    <cellStyle name="_Stock Loss Periodic Report-1112P10 Value" xfId="8409"/>
    <cellStyle name="_Stock Loss Periodic Report-1112P11 Value" xfId="8410"/>
    <cellStyle name="_store capex replacement" xfId="8411"/>
    <cellStyle name="_Store Expense Var(by type by store) (3)" xfId="8412"/>
    <cellStyle name="_Store HW Procurement list v1.0" xfId="8413"/>
    <cellStyle name="_Store IT equitment write off 0810" xfId="8414"/>
    <cellStyle name="_Store IT equitment write off 0831" xfId="8415"/>
    <cellStyle name="_Store Ops Case - FINAL" xfId="8416"/>
    <cellStyle name="_Suguo 06預算分析底稿" xfId="8417"/>
    <cellStyle name="_Suguo 06預算分析底稿_北區 DATA BOOK 2010.01" xfId="8418"/>
    <cellStyle name="_Suguo 06預算分析底稿_北區 DATA BOOK 2010.01 V2" xfId="8419"/>
    <cellStyle name="_SUGUO 06預算修訂犒分析" xfId="8420"/>
    <cellStyle name="_SUGUO 06預算修訂犒分析_北區 DATA BOOK 2010.01" xfId="8421"/>
    <cellStyle name="_SUGUO 06預算修訂犒分析_北區 DATA BOOK 2010.01 V2" xfId="8422"/>
    <cellStyle name="_Suguo 06資本性支出預算分析底稿" xfId="8423"/>
    <cellStyle name="_Suguo 06資本性支出預算分析底稿_北區 DATA BOOK 2010.01" xfId="8424"/>
    <cellStyle name="_Suguo 06資本性支出預算分析底稿_北區 DATA BOOK 2010.01 V2" xfId="8425"/>
    <cellStyle name="_SUGUO 07預算分析底稿" xfId="8426"/>
    <cellStyle name="_SUGUO 08預算分析底稿" xfId="8427"/>
    <cellStyle name="_SUGUO 08預算分析底稿v3" xfId="8428"/>
    <cellStyle name="_SUGUO 09預算分析底稿v1" xfId="8429"/>
    <cellStyle name="_SUGUO 09預算分析底稿v2 (version 15 Dec 08)" xfId="8430"/>
    <cellStyle name="_Suguo 2005MR (T2)" xfId="8431"/>
    <cellStyle name="_Suguo 2005MR (T2)_北區 DATA BOOK 2010.01" xfId="8432"/>
    <cellStyle name="_Suguo 2005MR (T2)_北區 DATA BOOK 2010.01 V2" xfId="8433"/>
    <cellStyle name="_SUGUO 2006 Budget T1+T2(revised) " xfId="8434"/>
    <cellStyle name="_SUGUO 2006 Budget T1+T2(revised) _北區 DATA BOOK 2010.01" xfId="8435"/>
    <cellStyle name="_SUGUO 2006 Budget T1+T2(revised) _北區 DATA BOOK 2010.01 V2" xfId="8436"/>
    <cellStyle name="_SUGUO 2006 Budget T1+T2(V2-華創管理组改公式版) " xfId="8437"/>
    <cellStyle name="_SUGUO 2006 Budget T1+T2(V2-華創管理组改公式版) _北區 DATA BOOK 2010.01" xfId="8438"/>
    <cellStyle name="_SUGUO 2006 Budget T1+T2(V2-華創管理组改公式版) _北區 DATA BOOK 2010.01 V2" xfId="8439"/>
    <cellStyle name="_SUGUO 經營利潤預測 2006" xfId="8440"/>
    <cellStyle name="_Suguo_Data Book 04Q2" xfId="8441"/>
    <cellStyle name="_Suguo_Data Book 04Q2_Suguo_Data Book 04Q2" xfId="8442"/>
    <cellStyle name="_Suguo_Data Book 04Q2_Suguo_Data Book 04Q2_Suguo_Data Book 0504" xfId="8443"/>
    <cellStyle name="_Suguo_Data Book 04Q2_Suguo_Data Book 04Q2_Suguo_Data Book 0504_北區 DATA BOOK 2010.01" xfId="8444"/>
    <cellStyle name="_Suguo_Data Book 04Q2_Suguo_Data Book 04Q2_Suguo_Data Book 0504_北區 DATA BOOK 2010.01 V2" xfId="8445"/>
    <cellStyle name="_Suguo_Data Book 04Q2_Suguo_Data Book 04Q2_Suguo_Data Book 0506" xfId="8446"/>
    <cellStyle name="_Suguo_Data Book 04Q2_Suguo_Data Book 04Q2_Suguo_Data Book 0506_北區 DATA BOOK 2010.01" xfId="8447"/>
    <cellStyle name="_Suguo_Data Book 04Q2_Suguo_Data Book 04Q2_Suguo_Data Book 0506_北區 DATA BOOK 2010.01 V2" xfId="8448"/>
    <cellStyle name="_Suguo_Data Book 04Q2_Suguo_Data Book 04Q2_Suguo_Data Book 0512 v1" xfId="8449"/>
    <cellStyle name="_Suguo_Data Book 04Q2_Suguo_Data Book 04Q2_Suguo_Data Book 0512 v1_北區 DATA BOOK 2010.01" xfId="8450"/>
    <cellStyle name="_Suguo_Data Book 04Q2_Suguo_Data Book 04Q2_Suguo_Data Book 0512 v1_北區 DATA BOOK 2010.01 V2" xfId="8451"/>
    <cellStyle name="_Suguo_Data Book 04Q2_Suguo_Data Book 04Q2_Suguo_Data Book 05Q2" xfId="8452"/>
    <cellStyle name="_Suguo_Data Book 04Q2_Suguo_Data Book 04Q2_Suguo_Data Book 05Q2_北區 DATA BOOK 2010.01" xfId="8453"/>
    <cellStyle name="_Suguo_Data Book 04Q2_Suguo_Data Book 04Q2_Suguo_Data Book 05Q2_北區 DATA BOOK 2010.01 V2" xfId="8454"/>
    <cellStyle name="_Suguo_Data Book 04Q2_Suguo_Data Book 04Q2_Suguo_Data Book 05Q4 v1" xfId="8455"/>
    <cellStyle name="_Suguo_Data Book 04Q2_Suguo_Data Book 04Q2_Suguo_Data Book 05Q4 v1_北區 DATA BOOK 2010.01" xfId="8456"/>
    <cellStyle name="_Suguo_Data Book 04Q2_Suguo_Data Book 04Q2_Suguo_Data Book 05Q4 v1_北區 DATA BOOK 2010.01 V2" xfId="8457"/>
    <cellStyle name="_Suguo_Data Book 04Q2_Suguo_Data Book 04Q2_Suguo_Data Book 0601 v1" xfId="8458"/>
    <cellStyle name="_Suguo_Data Book 04Q2_Suguo_Data Book 04Q2_Suguo_Data Book 0601 v1_北區 DATA BOOK 2010.01" xfId="8459"/>
    <cellStyle name="_Suguo_Data Book 04Q2_Suguo_Data Book 04Q2_Suguo_Data Book 0601 v1_北區 DATA BOOK 2010.01 V2" xfId="8460"/>
    <cellStyle name="_Suguo_Data Book 04Q2_Suguo_Data Book 04Q2_Suguo_Data Book 0604v1" xfId="8461"/>
    <cellStyle name="_Suguo_Data Book 04Q2_Suguo_Data Book 04Q2_Suguo_Data Book 0604v1_北區 DATA BOOK 2010.01" xfId="8462"/>
    <cellStyle name="_Suguo_Data Book 04Q2_Suguo_Data Book 04Q2_Suguo_Data Book 0604v1_北區 DATA BOOK 2010.01 V2" xfId="8463"/>
    <cellStyle name="_Suguo_Data Book 04Q2_Suguo_Data Book 04Q2_Suguo_Data Book 0605v1" xfId="8464"/>
    <cellStyle name="_Suguo_Data Book 04Q2_Suguo_Data Book 04Q2_Suguo_Data Book 0605v1_北區 DATA BOOK 2010.01" xfId="8465"/>
    <cellStyle name="_Suguo_Data Book 04Q2_Suguo_Data Book 04Q2_Suguo_Data Book 0605v1_北區 DATA BOOK 2010.01 V2" xfId="8466"/>
    <cellStyle name="_Suguo_Data Book 04Q2_Suguo_Data Book 04Q2_Suguo_Data Book 0606v1" xfId="8467"/>
    <cellStyle name="_Suguo_Data Book 04Q2_Suguo_Data Book 04Q2_Suguo_Data Book 0606v1_北區 DATA BOOK 2010.01" xfId="8468"/>
    <cellStyle name="_Suguo_Data Book 04Q2_Suguo_Data Book 04Q2_Suguo_Data Book 0606v1_北區 DATA BOOK 2010.01 V2" xfId="8469"/>
    <cellStyle name="_Suguo_Data Book 04Q2_Suguo_Data Book 04Q2_Suguo_Data Book 0607v1" xfId="8470"/>
    <cellStyle name="_Suguo_Data Book 04Q2_Suguo_Data Book 04Q2_Suguo_Data Book 0607v1_北區 DATA BOOK 2010.01" xfId="8471"/>
    <cellStyle name="_Suguo_Data Book 04Q2_Suguo_Data Book 04Q2_Suguo_Data Book 0607v1_北區 DATA BOOK 2010.01 V2" xfId="8472"/>
    <cellStyle name="_Suguo_Data Book 04Q2_Suguo_Data Book 04Q2_SUGUO_DATA BOOK 06Q3V1" xfId="8473"/>
    <cellStyle name="_Suguo_Data Book 04Q2_Suguo_Data Book 04Q2_SUGUO_DATA BOOK 06Q3V1_北區 DATA BOOK 2010.01" xfId="8474"/>
    <cellStyle name="_Suguo_Data Book 04Q2_Suguo_Data Book 04Q2_SUGUO_DATA BOOK 06Q3V1_北區 DATA BOOK 2010.01 V2" xfId="8475"/>
    <cellStyle name="_Suguo_Data Book 04Q2_Suguo_Data Book 04Q2_SUGUO_DATA BOOK 06Q4v2(per annual report)" xfId="8476"/>
    <cellStyle name="_Suguo_Data Book 04Q2_Suguo_Data Book 04Q2_SUGUO_DATA BOOK 06Q4v2(per annual report)_北區 DATA BOOK 2010.01" xfId="8477"/>
    <cellStyle name="_Suguo_Data Book 04Q2_Suguo_Data Book 04Q2_SUGUO_DATA BOOK 06Q4v2(per annual report)_北區 DATA BOOK 2010.01 V2" xfId="8478"/>
    <cellStyle name="_Suguo_Data Book 04Q2_Suguo_Data Book 04Q2_Suguo_Data Book 3Q05v1" xfId="8479"/>
    <cellStyle name="_Suguo_Data Book 04Q2_Suguo_Data Book 04Q2_Suguo_Data Book 3Q05v1_北區 DATA BOOK 2010.01" xfId="8480"/>
    <cellStyle name="_Suguo_Data Book 04Q2_Suguo_Data Book 04Q2_Suguo_Data Book 3Q05v1_北區 DATA BOOK 2010.01 V2" xfId="8481"/>
    <cellStyle name="_Suguo_Data Book 04Q2_Suguo_Data Book 04Q2_VGD_DATA BOOK 0611v1" xfId="8482"/>
    <cellStyle name="_Suguo_Data Book 04Q2_Suguo_Data Book 04Q2_VGD_DATA BOOK 0611v1_北區 DATA BOOK 2010.01" xfId="8483"/>
    <cellStyle name="_Suguo_Data Book 04Q2_Suguo_Data Book 04Q2_VGD_DATA BOOK 0611v1_北區 DATA BOOK 2010.01 V2" xfId="8484"/>
    <cellStyle name="_Suguo_Data Book 04Q2_Suguo_Data Book 04Q2_北區 DATA BOOK 2010.01" xfId="8485"/>
    <cellStyle name="_Suguo_Data Book 04Q2_Suguo_Data Book 04Q2_北區 DATA BOOK 2010.01 V2" xfId="8486"/>
    <cellStyle name="_Suguo_Data Book 04Q2_Suguo_Data Book 04Q2_購物广場单店損益表0607" xfId="8487"/>
    <cellStyle name="_Suguo_Data Book 04Q2_Suguo_Data Book 04Q2_購物广場单店損益表0607_北區 DATA BOOK 2010.01" xfId="8488"/>
    <cellStyle name="_Suguo_Data Book 04Q2_Suguo_Data Book 04Q2_購物广場单店損益表0607_北區 DATA BOOK 2010.01 V2" xfId="8489"/>
    <cellStyle name="_Suguo_Data Book 04Q2_Suguo_Data Book 04Q2_季度比較 Suguo 2005" xfId="8490"/>
    <cellStyle name="_Suguo_Data Book 04Q2_Suguo_Data Book 04Q2_季度比較 Suguo 2005_北區 DATA BOOK 2010.01" xfId="8491"/>
    <cellStyle name="_Suguo_Data Book 04Q2_Suguo_Data Book 04Q2_季度比較 Suguo 2005_北區 DATA BOOK 2010.01 V2" xfId="8492"/>
    <cellStyle name="_Suguo_Data Book 04Q2_Suguo_Data Book 04Q3" xfId="8493"/>
    <cellStyle name="_Suguo_Data Book 04Q2_Suguo_Data Book 04Q3_北區 DATA BOOK 2010.01" xfId="8494"/>
    <cellStyle name="_Suguo_Data Book 04Q2_Suguo_Data Book 04Q3_北區 DATA BOOK 2010.01 V2" xfId="8495"/>
    <cellStyle name="_Suguo_Data Book 04Q2_北區 DATA BOOK 2010.01" xfId="8496"/>
    <cellStyle name="_Suguo_Data Book 04Q2_北區 DATA BOOK 2010.01 V2" xfId="8497"/>
    <cellStyle name="_Suguo_Data Book 0504" xfId="8498"/>
    <cellStyle name="_Suguo_Data Book 0504_北區 DATA BOOK 2010.01" xfId="8499"/>
    <cellStyle name="_Suguo_Data Book 0504_北區 DATA BOOK 2010.01 V2" xfId="8500"/>
    <cellStyle name="_Suguo_Data Book 0506" xfId="8501"/>
    <cellStyle name="_Suguo_Data Book 0506_北區 DATA BOOK 2010.01" xfId="8502"/>
    <cellStyle name="_Suguo_Data Book 0506_北區 DATA BOOK 2010.01 V2" xfId="8503"/>
    <cellStyle name="_Suguo_Data Book 0512 v1" xfId="8504"/>
    <cellStyle name="_Suguo_Data Book 0512 v1_北區 DATA BOOK 2010.01" xfId="8505"/>
    <cellStyle name="_Suguo_Data Book 0512 v1_北區 DATA BOOK 2010.01 V2" xfId="8506"/>
    <cellStyle name="_Suguo_Data Book 05Q2" xfId="8507"/>
    <cellStyle name="_Suguo_Data Book 05Q2_北區 DATA BOOK 2010.01" xfId="8508"/>
    <cellStyle name="_Suguo_Data Book 05Q2_北區 DATA BOOK 2010.01 V2" xfId="8509"/>
    <cellStyle name="_Suguo_Data Book 05Q4 v1" xfId="8510"/>
    <cellStyle name="_Suguo_Data Book 05Q4 v1_北區 DATA BOOK 2010.01" xfId="8511"/>
    <cellStyle name="_Suguo_Data Book 05Q4 v1_北區 DATA BOOK 2010.01 V2" xfId="8512"/>
    <cellStyle name="_Suguo_Data Book 0601 v1" xfId="8513"/>
    <cellStyle name="_Suguo_Data Book 0601 v1_北區 DATA BOOK 2010.01" xfId="8514"/>
    <cellStyle name="_Suguo_Data Book 0601 v1_北區 DATA BOOK 2010.01 V2" xfId="8515"/>
    <cellStyle name="_Suguo_Data Book 0604v1" xfId="8516"/>
    <cellStyle name="_Suguo_Data Book 0604v1_北區 DATA BOOK 2010.01" xfId="8517"/>
    <cellStyle name="_Suguo_Data Book 0604v1_北區 DATA BOOK 2010.01 V2" xfId="8518"/>
    <cellStyle name="_Suguo_Data Book 0605v1" xfId="8519"/>
    <cellStyle name="_Suguo_Data Book 0605v1_北區 DATA BOOK 2010.01" xfId="8520"/>
    <cellStyle name="_Suguo_Data Book 0605v1_北區 DATA BOOK 2010.01 V2" xfId="8521"/>
    <cellStyle name="_Suguo_Data Book 0606v1" xfId="8522"/>
    <cellStyle name="_Suguo_Data Book 0606v1_北區 DATA BOOK 2010.01" xfId="8523"/>
    <cellStyle name="_Suguo_Data Book 0606v1_北區 DATA BOOK 2010.01 V2" xfId="8524"/>
    <cellStyle name="_Suguo_Data Book 0607v1" xfId="8525"/>
    <cellStyle name="_Suguo_Data Book 0607v1_北區 DATA BOOK 2010.01" xfId="8526"/>
    <cellStyle name="_Suguo_Data Book 0607v1_北區 DATA BOOK 2010.01 V2" xfId="8527"/>
    <cellStyle name="_SUGUO_DATA BOOK 06Q3V1" xfId="8528"/>
    <cellStyle name="_SUGUO_DATA BOOK 06Q3V1_北區 DATA BOOK 2010.01" xfId="8529"/>
    <cellStyle name="_SUGUO_DATA BOOK 06Q3V1_北區 DATA BOOK 2010.01 V2" xfId="8530"/>
    <cellStyle name="_SUGUO_DATA BOOK 06Q4v2(per annual report)" xfId="8531"/>
    <cellStyle name="_SUGUO_DATA BOOK 06Q4v2(per annual report)_北區 DATA BOOK 2010.01" xfId="8532"/>
    <cellStyle name="_SUGUO_DATA BOOK 06Q4v2(per annual report)_北區 DATA BOOK 2010.01 V2" xfId="8533"/>
    <cellStyle name="_Suguo_Data Book 3Q05v1" xfId="8534"/>
    <cellStyle name="_Suguo_Data Book 3Q05v1_北區 DATA BOOK 2010.01" xfId="8535"/>
    <cellStyle name="_Suguo_Data Book 3Q05v1_北區 DATA BOOK 2010.01 V2" xfId="8536"/>
    <cellStyle name="_SUMMARY " xfId="8537"/>
    <cellStyle name="_Sum-Perf_Feb_02_last" xfId="8538"/>
    <cellStyle name="_Sum-Perf_Feb_02_last_Book2" xfId="8539"/>
    <cellStyle name="_Sum-Perf_Feb_02_last_Book2_Copy of Development ITG 0910" xfId="8540"/>
    <cellStyle name="_Sum-Perf_Feb_02_last_Book2_Copy of Development ITG 0910_关键经营指标展示" xfId="8541"/>
    <cellStyle name="_Sum-Perf_Feb_02_last_Book2_Development ITG 0910" xfId="8542"/>
    <cellStyle name="_Sum-Perf_Feb_02_last_Book2_Development ITG 0910_关键经营指标展示" xfId="8543"/>
    <cellStyle name="_Sum-Perf_Feb_02_last_Book2_ITG Proforma 2008-09 - input" xfId="8544"/>
    <cellStyle name="_Sum-Perf_Feb_02_last_Book2_ITG Proforma 2008-09 - input_关键经营指标展示" xfId="8545"/>
    <cellStyle name="_Sum-Perf_Feb_02_last_Book2_Korea ITG 0809 (Acquistion File)" xfId="8546"/>
    <cellStyle name="_Sum-Perf_Feb_02_last_Book2_Korea ITG 0809 (Acquistion File)_关键经营指标展示" xfId="8547"/>
    <cellStyle name="_Sum-Perf_Feb_02_last_Book2_Model ITG for format changes" xfId="8548"/>
    <cellStyle name="_Sum-Perf_Feb_02_last_Book2_Model ITG for format changes_关键经营指标展示" xfId="8549"/>
    <cellStyle name="_Sum-Perf_Feb_02_last_Book2_关键经营指标展示" xfId="8550"/>
    <cellStyle name="_Sum-Perf_Feb_02_last_Czech ITG" xfId="8551"/>
    <cellStyle name="_Sum-Perf_Feb_02_last_Czech ITG_Copy of Development ITG 0910" xfId="8552"/>
    <cellStyle name="_Sum-Perf_Feb_02_last_Czech ITG_Copy of Development ITG 0910_关键经营指标展示" xfId="8553"/>
    <cellStyle name="_Sum-Perf_Feb_02_last_Czech ITG_Development ITG 0910" xfId="8554"/>
    <cellStyle name="_Sum-Perf_Feb_02_last_Czech ITG_Development ITG 0910_关键经营指标展示" xfId="8555"/>
    <cellStyle name="_Sum-Perf_Feb_02_last_Czech ITG_ITG Proforma 2008-09 - input" xfId="8556"/>
    <cellStyle name="_Sum-Perf_Feb_02_last_Czech ITG_ITG Proforma 2008-09 - input_关键经营指标展示" xfId="8557"/>
    <cellStyle name="_Sum-Perf_Feb_02_last_Czech ITG_Korea ITG 0809 (Acquistion File)" xfId="8558"/>
    <cellStyle name="_Sum-Perf_Feb_02_last_Czech ITG_Korea ITG 0809 (Acquistion File)_关键经营指标展示" xfId="8559"/>
    <cellStyle name="_Sum-Perf_Feb_02_last_Czech ITG_Model ITG for format changes" xfId="8560"/>
    <cellStyle name="_Sum-Perf_Feb_02_last_Czech ITG_Model ITG for format changes_关键经营指标展示" xfId="8561"/>
    <cellStyle name="_Sum-Perf_Feb_02_last_Czech ITG_关键经营指标展示" xfId="8562"/>
    <cellStyle name="_Sum-Perf_Feb_02_last_P&amp;L" xfId="8563"/>
    <cellStyle name="_Sum-Perf_Feb_02_last_Regional Return_China half year Asset Valuation_1 (2)" xfId="8564"/>
    <cellStyle name="_Sum-Perf_Feb_02_last_Regional Return_KOREA_090601 S (2)" xfId="8565"/>
    <cellStyle name="_Sum-Perf_Feb_02_last_Regional Return_KOREA_090730 s" xfId="8566"/>
    <cellStyle name="_Sum-Perf_Feb_02_last_关键经营指标展示" xfId="8567"/>
    <cellStyle name="_T5 lighting fixture-20100510update" xfId="8568"/>
    <cellStyle name="_TAITI Cost projection 4.0 30 Nov" xfId="8569"/>
    <cellStyle name="_Target affirmation" xfId="8570"/>
    <cellStyle name="_Target affirmation_1" xfId="8571"/>
    <cellStyle name="_Thailand P3PP" xfId="8572"/>
    <cellStyle name="_Thailand P3PP_Japan P7PP 1011" xfId="8573"/>
    <cellStyle name="_topline V2" xfId="8574"/>
    <cellStyle name="_topline V2_Formats" xfId="8575"/>
    <cellStyle name="_topline V8" xfId="8576"/>
    <cellStyle name="_topline V8_Formats" xfId="8577"/>
    <cellStyle name="_topline V8_Headline Comparison" xfId="8578"/>
    <cellStyle name="_topline V8_Malaysia LTP 1011" xfId="8579"/>
    <cellStyle name="_Trade calendar CR_SR 2005  actual" xfId="8580"/>
    <cellStyle name="_Translated Budget Capex" xfId="8581"/>
    <cellStyle name="_TSI 2006 Budget T1+T2-051129" xfId="8582"/>
    <cellStyle name="_TSI 2006 Budget T1+T2-051129_北區 DATA BOOK 2010.01" xfId="8583"/>
    <cellStyle name="_TSI 2006 Budget T1+T2-051129_北區 DATA BOOK 2010.01 V2" xfId="8584"/>
    <cellStyle name="_TURNOVER RECON" xfId="8585"/>
    <cellStyle name="_TURNOVER RECON_Suguo_Data Book 04Q2" xfId="8586"/>
    <cellStyle name="_TURNOVER RECON_Suguo_Data Book 04Q2_Suguo_Data Book 0504" xfId="8587"/>
    <cellStyle name="_TURNOVER RECON_Suguo_Data Book 04Q2_Suguo_Data Book 0504_北區 DATA BOOK 2010.01" xfId="8588"/>
    <cellStyle name="_TURNOVER RECON_Suguo_Data Book 04Q2_Suguo_Data Book 0504_北區 DATA BOOK 2010.01 V2" xfId="8589"/>
    <cellStyle name="_TURNOVER RECON_Suguo_Data Book 04Q2_Suguo_Data Book 0506" xfId="8590"/>
    <cellStyle name="_TURNOVER RECON_Suguo_Data Book 04Q2_Suguo_Data Book 0506_北區 DATA BOOK 2010.01" xfId="8591"/>
    <cellStyle name="_TURNOVER RECON_Suguo_Data Book 04Q2_Suguo_Data Book 0506_北區 DATA BOOK 2010.01 V2" xfId="8592"/>
    <cellStyle name="_TURNOVER RECON_Suguo_Data Book 04Q2_Suguo_Data Book 0512 v1" xfId="8593"/>
    <cellStyle name="_TURNOVER RECON_Suguo_Data Book 04Q2_Suguo_Data Book 0512 v1_北區 DATA BOOK 2010.01" xfId="8594"/>
    <cellStyle name="_TURNOVER RECON_Suguo_Data Book 04Q2_Suguo_Data Book 0512 v1_北區 DATA BOOK 2010.01 V2" xfId="8595"/>
    <cellStyle name="_TURNOVER RECON_Suguo_Data Book 04Q2_Suguo_Data Book 05Q2" xfId="8596"/>
    <cellStyle name="_TURNOVER RECON_Suguo_Data Book 04Q2_Suguo_Data Book 05Q2_北區 DATA BOOK 2010.01" xfId="8597"/>
    <cellStyle name="_TURNOVER RECON_Suguo_Data Book 04Q2_Suguo_Data Book 05Q2_北區 DATA BOOK 2010.01 V2" xfId="8598"/>
    <cellStyle name="_TURNOVER RECON_Suguo_Data Book 04Q2_Suguo_Data Book 05Q4 v1" xfId="8599"/>
    <cellStyle name="_TURNOVER RECON_Suguo_Data Book 04Q2_Suguo_Data Book 05Q4 v1_北區 DATA BOOK 2010.01" xfId="8600"/>
    <cellStyle name="_TURNOVER RECON_Suguo_Data Book 04Q2_Suguo_Data Book 05Q4 v1_北區 DATA BOOK 2010.01 V2" xfId="8601"/>
    <cellStyle name="_TURNOVER RECON_Suguo_Data Book 04Q2_Suguo_Data Book 0601 v1" xfId="8602"/>
    <cellStyle name="_TURNOVER RECON_Suguo_Data Book 04Q2_Suguo_Data Book 0601 v1_北區 DATA BOOK 2010.01" xfId="8603"/>
    <cellStyle name="_TURNOVER RECON_Suguo_Data Book 04Q2_Suguo_Data Book 0601 v1_北區 DATA BOOK 2010.01 V2" xfId="8604"/>
    <cellStyle name="_TURNOVER RECON_Suguo_Data Book 04Q2_Suguo_Data Book 0604v1" xfId="8605"/>
    <cellStyle name="_TURNOVER RECON_Suguo_Data Book 04Q2_Suguo_Data Book 0604v1_北區 DATA BOOK 2010.01" xfId="8606"/>
    <cellStyle name="_TURNOVER RECON_Suguo_Data Book 04Q2_Suguo_Data Book 0604v1_北區 DATA BOOK 2010.01 V2" xfId="8607"/>
    <cellStyle name="_TURNOVER RECON_Suguo_Data Book 04Q2_Suguo_Data Book 0605v1" xfId="8608"/>
    <cellStyle name="_TURNOVER RECON_Suguo_Data Book 04Q2_Suguo_Data Book 0605v1_北區 DATA BOOK 2010.01" xfId="8609"/>
    <cellStyle name="_TURNOVER RECON_Suguo_Data Book 04Q2_Suguo_Data Book 0605v1_北區 DATA BOOK 2010.01 V2" xfId="8610"/>
    <cellStyle name="_TURNOVER RECON_Suguo_Data Book 04Q2_Suguo_Data Book 0606v1" xfId="8611"/>
    <cellStyle name="_TURNOVER RECON_Suguo_Data Book 04Q2_Suguo_Data Book 0606v1_北區 DATA BOOK 2010.01" xfId="8612"/>
    <cellStyle name="_TURNOVER RECON_Suguo_Data Book 04Q2_Suguo_Data Book 0606v1_北區 DATA BOOK 2010.01 V2" xfId="8613"/>
    <cellStyle name="_TURNOVER RECON_Suguo_Data Book 04Q2_Suguo_Data Book 0607v1" xfId="8614"/>
    <cellStyle name="_TURNOVER RECON_Suguo_Data Book 04Q2_Suguo_Data Book 0607v1_北區 DATA BOOK 2010.01" xfId="8615"/>
    <cellStyle name="_TURNOVER RECON_Suguo_Data Book 04Q2_Suguo_Data Book 0607v1_北區 DATA BOOK 2010.01 V2" xfId="8616"/>
    <cellStyle name="_TURNOVER RECON_Suguo_Data Book 04Q2_SUGUO_DATA BOOK 06Q3V1" xfId="8617"/>
    <cellStyle name="_TURNOVER RECON_Suguo_Data Book 04Q2_SUGUO_DATA BOOK 06Q3V1_北區 DATA BOOK 2010.01" xfId="8618"/>
    <cellStyle name="_TURNOVER RECON_Suguo_Data Book 04Q2_SUGUO_DATA BOOK 06Q3V1_北區 DATA BOOK 2010.01 V2" xfId="8619"/>
    <cellStyle name="_TURNOVER RECON_Suguo_Data Book 04Q2_SUGUO_DATA BOOK 06Q4v2(per annual report)" xfId="8620"/>
    <cellStyle name="_TURNOVER RECON_Suguo_Data Book 04Q2_SUGUO_DATA BOOK 06Q4v2(per annual report)_北區 DATA BOOK 2010.01" xfId="8621"/>
    <cellStyle name="_TURNOVER RECON_Suguo_Data Book 04Q2_SUGUO_DATA BOOK 06Q4v2(per annual report)_北區 DATA BOOK 2010.01 V2" xfId="8622"/>
    <cellStyle name="_TURNOVER RECON_Suguo_Data Book 04Q2_Suguo_Data Book 3Q05v1" xfId="8623"/>
    <cellStyle name="_TURNOVER RECON_Suguo_Data Book 04Q2_Suguo_Data Book 3Q05v1_北區 DATA BOOK 2010.01" xfId="8624"/>
    <cellStyle name="_TURNOVER RECON_Suguo_Data Book 04Q2_Suguo_Data Book 3Q05v1_北區 DATA BOOK 2010.01 V2" xfId="8625"/>
    <cellStyle name="_TURNOVER RECON_Suguo_Data Book 04Q2_VGD_DATA BOOK 0611v1" xfId="8626"/>
    <cellStyle name="_TURNOVER RECON_Suguo_Data Book 04Q2_VGD_DATA BOOK 0611v1_北區 DATA BOOK 2010.01" xfId="8627"/>
    <cellStyle name="_TURNOVER RECON_Suguo_Data Book 04Q2_VGD_DATA BOOK 0611v1_北區 DATA BOOK 2010.01 V2" xfId="8628"/>
    <cellStyle name="_TURNOVER RECON_Suguo_Data Book 04Q2_北區 DATA BOOK 2010.01" xfId="8629"/>
    <cellStyle name="_TURNOVER RECON_Suguo_Data Book 04Q2_北區 DATA BOOK 2010.01 V2" xfId="8630"/>
    <cellStyle name="_TURNOVER RECON_Suguo_Data Book 04Q2_購物广場单店損益表0607" xfId="8631"/>
    <cellStyle name="_TURNOVER RECON_Suguo_Data Book 04Q2_購物广場单店損益表0607_北區 DATA BOOK 2010.01" xfId="8632"/>
    <cellStyle name="_TURNOVER RECON_Suguo_Data Book 04Q2_購物广場单店損益表0607_北區 DATA BOOK 2010.01 V2" xfId="8633"/>
    <cellStyle name="_TURNOVER RECON_Suguo_Data Book 04Q2_季度比較 Suguo 2005" xfId="8634"/>
    <cellStyle name="_TURNOVER RECON_Suguo_Data Book 04Q2_季度比較 Suguo 2005_北區 DATA BOOK 2010.01" xfId="8635"/>
    <cellStyle name="_TURNOVER RECON_Suguo_Data Book 04Q2_季度比較 Suguo 2005_北區 DATA BOOK 2010.01 V2" xfId="8636"/>
    <cellStyle name="_TURNOVER RECON_Suguo_Data Book 04Q3" xfId="8637"/>
    <cellStyle name="_TURNOVER RECON_Suguo_Data Book 04Q3_北區 DATA BOOK 2010.01" xfId="8638"/>
    <cellStyle name="_TURNOVER RECON_Suguo_Data Book 04Q3_北區 DATA BOOK 2010.01 V2" xfId="8639"/>
    <cellStyle name="_TURNOVER RECON_北區 DATA BOOK 2010.01" xfId="8640"/>
    <cellStyle name="_TURNOVER RECON_北區 DATA BOOK 2010.01 V2" xfId="8641"/>
    <cellStyle name="_VGD" xfId="8642"/>
    <cellStyle name="_VGD 06 預算分析損益表分业态底犒" xfId="8643"/>
    <cellStyle name="_VGD 06 預算分析損益表分业态底犒_北區 DATA BOOK 2010.01" xfId="8644"/>
    <cellStyle name="_VGD 06 預算分析損益表分业态底犒_北區 DATA BOOK 2010.01 V2" xfId="8645"/>
    <cellStyle name="_VGD 06年預測" xfId="8646"/>
    <cellStyle name="_VGD 06年預測_北區 DATA BOOK 2010.01" xfId="8647"/>
    <cellStyle name="_VGD 06年預測_北區 DATA BOOK 2010.01 V2" xfId="8648"/>
    <cellStyle name="_VGD 06預算分析底稿" xfId="8649"/>
    <cellStyle name="_VGD 06預算分析底稿_北區 DATA BOOK 2010.01" xfId="8650"/>
    <cellStyle name="_VGD 06預算分析底稿_北區 DATA BOOK 2010.01 V2" xfId="8651"/>
    <cellStyle name="_VGD 06資本性支出預算分析底稿" xfId="8652"/>
    <cellStyle name="_VGD 06資本性支出預算分析底稿_北區 DATA BOOK 2010.01" xfId="8653"/>
    <cellStyle name="_VGD 06資本性支出預算分析底稿_北區 DATA BOOK 2010.01 V2" xfId="8654"/>
    <cellStyle name="_VGD 07預算分析底稿 191206 (v3) " xfId="8655"/>
    <cellStyle name="_VGD 07預算分析底稿 191206 (v3) _北區 DATA BOOK 2010.01" xfId="8656"/>
    <cellStyle name="_VGD 07預算分析底稿 191206 (v3) _北區 DATA BOOK 2010.01 V2" xfId="8657"/>
    <cellStyle name="_VGD 07預算分析底稿 191206 (v3)281106 " xfId="8658"/>
    <cellStyle name="_VGD 07預算分析底稿 191206 (v3)281106 _北區 DATA BOOK 2010.01" xfId="8659"/>
    <cellStyle name="_VGD 07預算分析底稿 191206 (v3)281106 _北區 DATA BOOK 2010.01 V2" xfId="8660"/>
    <cellStyle name="_VGD 07預算分析底稿281206 (1)" xfId="8661"/>
    <cellStyle name="_VGD 07預算分析底稿281206 (1)_北區 DATA BOOK 2010.01" xfId="8662"/>
    <cellStyle name="_VGD 07預算分析底稿281206 (1)_北區 DATA BOOK 2010.01 V2" xfId="8663"/>
    <cellStyle name="_VGD 07預算資產負債表分析底稿" xfId="8664"/>
    <cellStyle name="_VGD 07預算資產負債表分析底稿_北區 DATA BOOK 2010.01" xfId="8665"/>
    <cellStyle name="_VGD 07預算資產負債表分析底稿_北區 DATA BOOK 2010.01 V2" xfId="8666"/>
    <cellStyle name="_VGD 08預算分析底稿v2 (241207 version)" xfId="8667"/>
    <cellStyle name="_VGD 09預算分析底稿v1" xfId="8668"/>
    <cellStyle name="_VGD 09預算分析底稿v3 (version 15 Dec 08)" xfId="8669"/>
    <cellStyle name="_VGD 2005 EXCO Workings (23.12.04) v2" xfId="8670"/>
    <cellStyle name="_VGD 2005 EXCO Workings (23.12.04) v2_北區 DATA BOOK 2010.01" xfId="8671"/>
    <cellStyle name="_VGD 2005 EXCO Workings (23.12.04) v2_北區 DATA BOOK 2010.01 V2" xfId="8672"/>
    <cellStyle name="_VGD 2005MR (T2)" xfId="8673"/>
    <cellStyle name="_VGD 2005MR (T2)_北區 DATA BOOK 2010.01" xfId="8674"/>
    <cellStyle name="_VGD 2005MR (T2)_北區 DATA BOOK 2010.01 V2" xfId="8675"/>
    <cellStyle name="_VGD_Data Book 0403" xfId="8676"/>
    <cellStyle name="_VGD_Data Book 0403_Chart(Q)" xfId="8677"/>
    <cellStyle name="_VGD_Data Book 0403_Chart(Q)_北區 DATA BOOK 2010.01" xfId="8678"/>
    <cellStyle name="_VGD_Data Book 0403_Chart(Q)_北區 DATA BOOK 2010.01 V2" xfId="8679"/>
    <cellStyle name="_VGD_Data Book 0403_Suguo_Data Book 04Q2" xfId="8680"/>
    <cellStyle name="_VGD_Data Book 0403_Suguo_Data Book 04Q2_Suguo_Data Book 04Q2" xfId="8681"/>
    <cellStyle name="_VGD_Data Book 0403_Suguo_Data Book 04Q2_Suguo_Data Book 04Q2_Suguo_Data Book 0504" xfId="8682"/>
    <cellStyle name="_VGD_Data Book 0403_Suguo_Data Book 04Q2_Suguo_Data Book 04Q2_Suguo_Data Book 0504_北區 DATA BOOK 2010.01" xfId="8683"/>
    <cellStyle name="_VGD_Data Book 0403_Suguo_Data Book 04Q2_Suguo_Data Book 04Q2_Suguo_Data Book 0504_北區 DATA BOOK 2010.01 V2" xfId="8684"/>
    <cellStyle name="_VGD_Data Book 0403_Suguo_Data Book 04Q2_Suguo_Data Book 04Q2_Suguo_Data Book 0506" xfId="8685"/>
    <cellStyle name="_VGD_Data Book 0403_Suguo_Data Book 04Q2_Suguo_Data Book 04Q2_Suguo_Data Book 0506_北區 DATA BOOK 2010.01" xfId="8686"/>
    <cellStyle name="_VGD_Data Book 0403_Suguo_Data Book 04Q2_Suguo_Data Book 04Q2_Suguo_Data Book 0506_北區 DATA BOOK 2010.01 V2" xfId="8687"/>
    <cellStyle name="_VGD_Data Book 0403_Suguo_Data Book 04Q2_Suguo_Data Book 04Q2_Suguo_Data Book 0512 v1" xfId="8688"/>
    <cellStyle name="_VGD_Data Book 0403_Suguo_Data Book 04Q2_Suguo_Data Book 04Q2_Suguo_Data Book 0512 v1_北區 DATA BOOK 2010.01" xfId="8689"/>
    <cellStyle name="_VGD_Data Book 0403_Suguo_Data Book 04Q2_Suguo_Data Book 04Q2_Suguo_Data Book 0512 v1_北區 DATA BOOK 2010.01 V2" xfId="8690"/>
    <cellStyle name="_VGD_Data Book 0403_Suguo_Data Book 04Q2_Suguo_Data Book 04Q2_Suguo_Data Book 05Q2" xfId="8691"/>
    <cellStyle name="_VGD_Data Book 0403_Suguo_Data Book 04Q2_Suguo_Data Book 04Q2_Suguo_Data Book 05Q2_北區 DATA BOOK 2010.01" xfId="8692"/>
    <cellStyle name="_VGD_Data Book 0403_Suguo_Data Book 04Q2_Suguo_Data Book 04Q2_Suguo_Data Book 05Q2_北區 DATA BOOK 2010.01 V2" xfId="8693"/>
    <cellStyle name="_VGD_Data Book 0403_Suguo_Data Book 04Q2_Suguo_Data Book 04Q2_Suguo_Data Book 05Q4 v1" xfId="8694"/>
    <cellStyle name="_VGD_Data Book 0403_Suguo_Data Book 04Q2_Suguo_Data Book 04Q2_Suguo_Data Book 05Q4 v1_北區 DATA BOOK 2010.01" xfId="8695"/>
    <cellStyle name="_VGD_Data Book 0403_Suguo_Data Book 04Q2_Suguo_Data Book 04Q2_Suguo_Data Book 05Q4 v1_北區 DATA BOOK 2010.01 V2" xfId="8696"/>
    <cellStyle name="_VGD_Data Book 0403_Suguo_Data Book 04Q2_Suguo_Data Book 04Q2_Suguo_Data Book 0601 v1" xfId="8697"/>
    <cellStyle name="_VGD_Data Book 0403_Suguo_Data Book 04Q2_Suguo_Data Book 04Q2_Suguo_Data Book 0601 v1_北區 DATA BOOK 2010.01" xfId="8698"/>
    <cellStyle name="_VGD_Data Book 0403_Suguo_Data Book 04Q2_Suguo_Data Book 04Q2_Suguo_Data Book 0601 v1_北區 DATA BOOK 2010.01 V2" xfId="8699"/>
    <cellStyle name="_VGD_Data Book 0403_Suguo_Data Book 04Q2_Suguo_Data Book 04Q2_Suguo_Data Book 0604v1" xfId="8700"/>
    <cellStyle name="_VGD_Data Book 0403_Suguo_Data Book 04Q2_Suguo_Data Book 04Q2_Suguo_Data Book 0604v1_北區 DATA BOOK 2010.01" xfId="8701"/>
    <cellStyle name="_VGD_Data Book 0403_Suguo_Data Book 04Q2_Suguo_Data Book 04Q2_Suguo_Data Book 0604v1_北區 DATA BOOK 2010.01 V2" xfId="8702"/>
    <cellStyle name="_VGD_Data Book 0403_Suguo_Data Book 04Q2_Suguo_Data Book 04Q2_Suguo_Data Book 0605v1" xfId="8703"/>
    <cellStyle name="_VGD_Data Book 0403_Suguo_Data Book 04Q2_Suguo_Data Book 04Q2_Suguo_Data Book 0605v1_北區 DATA BOOK 2010.01" xfId="8704"/>
    <cellStyle name="_VGD_Data Book 0403_Suguo_Data Book 04Q2_Suguo_Data Book 04Q2_Suguo_Data Book 0605v1_北區 DATA BOOK 2010.01 V2" xfId="8705"/>
    <cellStyle name="_VGD_Data Book 0403_Suguo_Data Book 04Q2_Suguo_Data Book 04Q2_Suguo_Data Book 0606v1" xfId="8706"/>
    <cellStyle name="_VGD_Data Book 0403_Suguo_Data Book 04Q2_Suguo_Data Book 04Q2_Suguo_Data Book 0606v1_北區 DATA BOOK 2010.01" xfId="8707"/>
    <cellStyle name="_VGD_Data Book 0403_Suguo_Data Book 04Q2_Suguo_Data Book 04Q2_Suguo_Data Book 0606v1_北區 DATA BOOK 2010.01 V2" xfId="8708"/>
    <cellStyle name="_VGD_Data Book 0403_Suguo_Data Book 04Q2_Suguo_Data Book 04Q2_Suguo_Data Book 0607v1" xfId="8709"/>
    <cellStyle name="_VGD_Data Book 0403_Suguo_Data Book 04Q2_Suguo_Data Book 04Q2_Suguo_Data Book 0607v1_北區 DATA BOOK 2010.01" xfId="8710"/>
    <cellStyle name="_VGD_Data Book 0403_Suguo_Data Book 04Q2_Suguo_Data Book 04Q2_Suguo_Data Book 0607v1_北區 DATA BOOK 2010.01 V2" xfId="8711"/>
    <cellStyle name="_VGD_Data Book 0403_Suguo_Data Book 04Q2_Suguo_Data Book 04Q2_SUGUO_DATA BOOK 06Q3V1" xfId="8712"/>
    <cellStyle name="_VGD_Data Book 0403_Suguo_Data Book 04Q2_Suguo_Data Book 04Q2_SUGUO_DATA BOOK 06Q3V1_北區 DATA BOOK 2010.01" xfId="8713"/>
    <cellStyle name="_VGD_Data Book 0403_Suguo_Data Book 04Q2_Suguo_Data Book 04Q2_SUGUO_DATA BOOK 06Q3V1_北區 DATA BOOK 2010.01 V2" xfId="8714"/>
    <cellStyle name="_VGD_Data Book 0403_Suguo_Data Book 04Q2_Suguo_Data Book 04Q2_SUGUO_DATA BOOK 06Q4v2(per annual report)" xfId="8715"/>
    <cellStyle name="_VGD_Data Book 0403_Suguo_Data Book 04Q2_Suguo_Data Book 04Q2_SUGUO_DATA BOOK 06Q4v2(per annual report)_北區 DATA BOOK 2010.01" xfId="8716"/>
    <cellStyle name="_VGD_Data Book 0403_Suguo_Data Book 04Q2_Suguo_Data Book 04Q2_SUGUO_DATA BOOK 06Q4v2(per annual report)_北區 DATA BOOK 2010.01 V2" xfId="8717"/>
    <cellStyle name="_VGD_Data Book 0403_Suguo_Data Book 04Q2_Suguo_Data Book 04Q2_Suguo_Data Book 3Q05v1" xfId="8718"/>
    <cellStyle name="_VGD_Data Book 0403_Suguo_Data Book 04Q2_Suguo_Data Book 04Q2_Suguo_Data Book 3Q05v1_北區 DATA BOOK 2010.01" xfId="8719"/>
    <cellStyle name="_VGD_Data Book 0403_Suguo_Data Book 04Q2_Suguo_Data Book 04Q2_Suguo_Data Book 3Q05v1_北區 DATA BOOK 2010.01 V2" xfId="8720"/>
    <cellStyle name="_VGD_Data Book 0403_Suguo_Data Book 04Q2_Suguo_Data Book 04Q2_VGD_DATA BOOK 0611v1" xfId="8721"/>
    <cellStyle name="_VGD_Data Book 0403_Suguo_Data Book 04Q2_Suguo_Data Book 04Q2_VGD_DATA BOOK 0611v1_北區 DATA BOOK 2010.01" xfId="8722"/>
    <cellStyle name="_VGD_Data Book 0403_Suguo_Data Book 04Q2_Suguo_Data Book 04Q2_VGD_DATA BOOK 0611v1_北區 DATA BOOK 2010.01 V2" xfId="8723"/>
    <cellStyle name="_VGD_Data Book 0403_Suguo_Data Book 04Q2_Suguo_Data Book 04Q2_北區 DATA BOOK 2010.01" xfId="8724"/>
    <cellStyle name="_VGD_Data Book 0403_Suguo_Data Book 04Q2_Suguo_Data Book 04Q2_北區 DATA BOOK 2010.01 V2" xfId="8725"/>
    <cellStyle name="_VGD_Data Book 0403_Suguo_Data Book 04Q2_Suguo_Data Book 04Q2_購物广場单店損益表0607" xfId="8726"/>
    <cellStyle name="_VGD_Data Book 0403_Suguo_Data Book 04Q2_Suguo_Data Book 04Q2_購物广場单店損益表0607_北區 DATA BOOK 2010.01" xfId="8727"/>
    <cellStyle name="_VGD_Data Book 0403_Suguo_Data Book 04Q2_Suguo_Data Book 04Q2_購物广場单店損益表0607_北區 DATA BOOK 2010.01 V2" xfId="8728"/>
    <cellStyle name="_VGD_Data Book 0403_Suguo_Data Book 04Q2_Suguo_Data Book 04Q2_季度比較 Suguo 2005" xfId="8729"/>
    <cellStyle name="_VGD_Data Book 0403_Suguo_Data Book 04Q2_Suguo_Data Book 04Q2_季度比較 Suguo 2005_北區 DATA BOOK 2010.01" xfId="8730"/>
    <cellStyle name="_VGD_Data Book 0403_Suguo_Data Book 04Q2_Suguo_Data Book 04Q2_季度比較 Suguo 2005_北區 DATA BOOK 2010.01 V2" xfId="8731"/>
    <cellStyle name="_VGD_Data Book 0403_Suguo_Data Book 04Q2_Suguo_Data Book 04Q3" xfId="8732"/>
    <cellStyle name="_VGD_Data Book 0403_Suguo_Data Book 04Q2_Suguo_Data Book 04Q3_北區 DATA BOOK 2010.01" xfId="8733"/>
    <cellStyle name="_VGD_Data Book 0403_Suguo_Data Book 04Q2_Suguo_Data Book 04Q3_北區 DATA BOOK 2010.01 V2" xfId="8734"/>
    <cellStyle name="_VGD_Data Book 0403_Suguo_Data Book 04Q2_北區 DATA BOOK 2010.01" xfId="8735"/>
    <cellStyle name="_VGD_Data Book 0403_Suguo_Data Book 04Q2_北區 DATA BOOK 2010.01 V2" xfId="8736"/>
    <cellStyle name="_VGD_Data Book 0403_Suguo_Data Book 0504" xfId="8737"/>
    <cellStyle name="_VGD_Data Book 0403_Suguo_Data Book 0504_北區 DATA BOOK 2010.01" xfId="8738"/>
    <cellStyle name="_VGD_Data Book 0403_Suguo_Data Book 0504_北區 DATA BOOK 2010.01 V2" xfId="8739"/>
    <cellStyle name="_VGD_Data Book 0403_Suguo_Data Book 0506" xfId="8740"/>
    <cellStyle name="_VGD_Data Book 0403_Suguo_Data Book 0506_北區 DATA BOOK 2010.01" xfId="8741"/>
    <cellStyle name="_VGD_Data Book 0403_Suguo_Data Book 0506_北區 DATA BOOK 2010.01 V2" xfId="8742"/>
    <cellStyle name="_VGD_Data Book 0403_Suguo_Data Book 0512 v1" xfId="8743"/>
    <cellStyle name="_VGD_Data Book 0403_Suguo_Data Book 0512 v1_北區 DATA BOOK 2010.01" xfId="8744"/>
    <cellStyle name="_VGD_Data Book 0403_Suguo_Data Book 0512 v1_北區 DATA BOOK 2010.01 V2" xfId="8745"/>
    <cellStyle name="_VGD_Data Book 0403_Suguo_Data Book 05Q2" xfId="8746"/>
    <cellStyle name="_VGD_Data Book 0403_Suguo_Data Book 05Q2_北區 DATA BOOK 2010.01" xfId="8747"/>
    <cellStyle name="_VGD_Data Book 0403_Suguo_Data Book 05Q2_北區 DATA BOOK 2010.01 V2" xfId="8748"/>
    <cellStyle name="_VGD_Data Book 0403_Suguo_Data Book 05Q4 v1" xfId="8749"/>
    <cellStyle name="_VGD_Data Book 0403_Suguo_Data Book 05Q4 v1_北區 DATA BOOK 2010.01" xfId="8750"/>
    <cellStyle name="_VGD_Data Book 0403_Suguo_Data Book 05Q4 v1_北區 DATA BOOK 2010.01 V2" xfId="8751"/>
    <cellStyle name="_VGD_Data Book 0403_Suguo_Data Book 0601 v1" xfId="8752"/>
    <cellStyle name="_VGD_Data Book 0403_Suguo_Data Book 0601 v1_北區 DATA BOOK 2010.01" xfId="8753"/>
    <cellStyle name="_VGD_Data Book 0403_Suguo_Data Book 0601 v1_北區 DATA BOOK 2010.01 V2" xfId="8754"/>
    <cellStyle name="_VGD_Data Book 0403_Suguo_Data Book 0604v1" xfId="8755"/>
    <cellStyle name="_VGD_Data Book 0403_Suguo_Data Book 0604v1_北區 DATA BOOK 2010.01" xfId="8756"/>
    <cellStyle name="_VGD_Data Book 0403_Suguo_Data Book 0604v1_北區 DATA BOOK 2010.01 V2" xfId="8757"/>
    <cellStyle name="_VGD_Data Book 0403_Suguo_Data Book 0605v1" xfId="8758"/>
    <cellStyle name="_VGD_Data Book 0403_Suguo_Data Book 0605v1_北區 DATA BOOK 2010.01" xfId="8759"/>
    <cellStyle name="_VGD_Data Book 0403_Suguo_Data Book 0605v1_北區 DATA BOOK 2010.01 V2" xfId="8760"/>
    <cellStyle name="_VGD_Data Book 0403_Suguo_Data Book 0606v1" xfId="8761"/>
    <cellStyle name="_VGD_Data Book 0403_Suguo_Data Book 0606v1_北區 DATA BOOK 2010.01" xfId="8762"/>
    <cellStyle name="_VGD_Data Book 0403_Suguo_Data Book 0606v1_北區 DATA BOOK 2010.01 V2" xfId="8763"/>
    <cellStyle name="_VGD_Data Book 0403_Suguo_Data Book 0607v1" xfId="8764"/>
    <cellStyle name="_VGD_Data Book 0403_Suguo_Data Book 0607v1_北區 DATA BOOK 2010.01" xfId="8765"/>
    <cellStyle name="_VGD_Data Book 0403_Suguo_Data Book 0607v1_北區 DATA BOOK 2010.01 V2" xfId="8766"/>
    <cellStyle name="_VGD_Data Book 0403_SUGUO_DATA BOOK 06Q3V1" xfId="8767"/>
    <cellStyle name="_VGD_Data Book 0403_SUGUO_DATA BOOK 06Q3V1_北區 DATA BOOK 2010.01" xfId="8768"/>
    <cellStyle name="_VGD_Data Book 0403_SUGUO_DATA BOOK 06Q3V1_北區 DATA BOOK 2010.01 V2" xfId="8769"/>
    <cellStyle name="_VGD_Data Book 0403_SUGUO_DATA BOOK 06Q4v2(per annual report)" xfId="8770"/>
    <cellStyle name="_VGD_Data Book 0403_SUGUO_DATA BOOK 06Q4v2(per annual report)_北區 DATA BOOK 2010.01" xfId="8771"/>
    <cellStyle name="_VGD_Data Book 0403_SUGUO_DATA BOOK 06Q4v2(per annual report)_北區 DATA BOOK 2010.01 V2" xfId="8772"/>
    <cellStyle name="_VGD_Data Book 0403_Suguo_Data Book 3Q05v1" xfId="8773"/>
    <cellStyle name="_VGD_Data Book 0403_Suguo_Data Book 3Q05v1_北區 DATA BOOK 2010.01" xfId="8774"/>
    <cellStyle name="_VGD_Data Book 0403_Suguo_Data Book 3Q05v1_北區 DATA BOOK 2010.01 V2" xfId="8775"/>
    <cellStyle name="_VGD_Data Book 0403_VGD_Data Book 0404" xfId="8776"/>
    <cellStyle name="_VGD_Data Book 0403_VGD_Data Book 0404_2006 VGD BS and cashflow databook" xfId="8777"/>
    <cellStyle name="_VGD_Data Book 0403_VGD_Data Book 0404_2006 VGD BS and cashflow databook_北區 DATA BOOK 2010.01" xfId="8778"/>
    <cellStyle name="_VGD_Data Book 0403_VGD_Data Book 0404_2006 VGD BS and cashflow databook_北區 DATA BOOK 2010.01 V2" xfId="8779"/>
    <cellStyle name="_VGD_Data Book 0403_VGD_Data Book 0404_VGD 06資本性支出預算分析底稿" xfId="8780"/>
    <cellStyle name="_VGD_Data Book 0403_VGD_Data Book 0404_VGD 06資本性支出預算分析底稿_北區 DATA BOOK 2010.01" xfId="8781"/>
    <cellStyle name="_VGD_Data Book 0403_VGD_Data Book 0404_VGD 06資本性支出預算分析底稿_北區 DATA BOOK 2010.01 V2" xfId="8782"/>
    <cellStyle name="_VGD_Data Book 0403_VGD_Data Book 0404_VGD_Data Book 0404" xfId="8783"/>
    <cellStyle name="_VGD_Data Book 0403_VGD_Data Book 0404_VGD_Data Book 0404_VGD_Data Book 0404" xfId="8784"/>
    <cellStyle name="_VGD_Data Book 0403_VGD_Data Book 0404_VGD_Data Book 0404_VGD_Data Book 0404_2006 VGD BS and cashflow databook" xfId="8785"/>
    <cellStyle name="_VGD_Data Book 0403_VGD_Data Book 0404_VGD_Data Book 0404_VGD_Data Book 0404_2006 VGD BS and cashflow databook_北區 DATA BOOK 2010.01" xfId="8786"/>
    <cellStyle name="_VGD_Data Book 0403_VGD_Data Book 0404_VGD_Data Book 0404_VGD_Data Book 0404_2006 VGD BS and cashflow databook_北區 DATA BOOK 2010.01 V2" xfId="8787"/>
    <cellStyle name="_VGD_Data Book 0403_VGD_Data Book 0404_VGD_Data Book 0404_VGD_Data Book 0404_VGD 06資本性支出預算分析底稿" xfId="8788"/>
    <cellStyle name="_VGD_Data Book 0403_VGD_Data Book 0404_VGD_Data Book 0404_VGD_Data Book 0404_VGD 06資本性支出預算分析底稿_北區 DATA BOOK 2010.01" xfId="8789"/>
    <cellStyle name="_VGD_Data Book 0403_VGD_Data Book 0404_VGD_Data Book 0404_VGD_Data Book 0404_VGD 06資本性支出預算分析底稿_北區 DATA BOOK 2010.01 V2" xfId="8790"/>
    <cellStyle name="_VGD_Data Book 0403_VGD_Data Book 0404_VGD_Data Book 0404_VGD_Data Book 0404_VGD_Data Book 04Q2" xfId="8791"/>
    <cellStyle name="_VGD_Data Book 0403_VGD_Data Book 0404_VGD_Data Book 0404_VGD_Data Book 0404_VGD_Data Book 04Q2_VGD_Data Book 0409" xfId="8792"/>
    <cellStyle name="_VGD_Data Book 0403_VGD_Data Book 0404_VGD_Data Book 0404_VGD_Data Book 0404_VGD_Data Book 04Q2_VGD_Data Book 0409_2006 VGD BS and cashflow databook" xfId="8793"/>
    <cellStyle name="_VGD_Data Book 0403_VGD_Data Book 0404_VGD_Data Book 0404_VGD_Data Book 0404_VGD_Data Book 04Q2_VGD_Data Book 0409_2006 VGD BS and cashflow databook_北區 DATA BOOK 2010.01" xfId="8794"/>
    <cellStyle name="_VGD_Data Book 0403_VGD_Data Book 0404_VGD_Data Book 0404_VGD_Data Book 0404_VGD_Data Book 04Q2_VGD_Data Book 0409_2006 VGD BS and cashflow databook_北區 DATA BOOK 2010.01 V2" xfId="8795"/>
    <cellStyle name="_VGD_Data Book 0403_VGD_Data Book 0404_VGD_Data Book 0404_VGD_Data Book 0404_VGD_Data Book 04Q2_VGD_Data Book 0409_VGD 06資本性支出預算分析底稿" xfId="8796"/>
    <cellStyle name="_VGD_Data Book 0403_VGD_Data Book 0404_VGD_Data Book 0404_VGD_Data Book 0404_VGD_Data Book 04Q2_VGD_Data Book 0409_VGD 06資本性支出預算分析底稿_北區 DATA BOOK 2010.01" xfId="8797"/>
    <cellStyle name="_VGD_Data Book 0403_VGD_Data Book 0404_VGD_Data Book 0404_VGD_Data Book 0404_VGD_Data Book 04Q2_VGD_Data Book 0409_VGD 06資本性支出預算分析底稿_北區 DATA BOOK 2010.01 V2" xfId="8798"/>
    <cellStyle name="_VGD_Data Book 0403_VGD_Data Book 0404_VGD_Data Book 0404_VGD_Data Book 0404_VGD_Data Book 04Q2_VGD_Data Book 0409_VGD_Data Book 04Q3" xfId="8799"/>
    <cellStyle name="_VGD_Data Book 0403_VGD_Data Book 0404_VGD_Data Book 0404_VGD_Data Book 0404_VGD_Data Book 04Q2_VGD_Data Book 0409_VGD_Data Book 04Q3_北區 DATA BOOK 2010.01" xfId="8800"/>
    <cellStyle name="_VGD_Data Book 0403_VGD_Data Book 0404_VGD_Data Book 0404_VGD_Data Book 0404_VGD_Data Book 04Q2_VGD_Data Book 0409_VGD_Data Book 04Q3_北區 DATA BOOK 2010.01 V2" xfId="8801"/>
    <cellStyle name="_VGD_Data Book 0403_VGD_Data Book 0404_VGD_Data Book 0404_VGD_Data Book 0404_VGD_Data Book 04Q2_VGD_Data Book 0409_VGD_Data Book 0501" xfId="8802"/>
    <cellStyle name="_VGD_Data Book 0403_VGD_Data Book 0404_VGD_Data Book 0404_VGD_Data Book 0404_VGD_Data Book 04Q2_VGD_Data Book 0409_VGD_Data Book 0501_北區 DATA BOOK 2010.01" xfId="8803"/>
    <cellStyle name="_VGD_Data Book 0403_VGD_Data Book 0404_VGD_Data Book 0404_VGD_Data Book 0404_VGD_Data Book 04Q2_VGD_Data Book 0409_VGD_Data Book 0501_北區 DATA BOOK 2010.01 V2" xfId="8804"/>
    <cellStyle name="_VGD_Data Book 0403_VGD_Data Book 0404_VGD_Data Book 0404_VGD_Data Book 0404_VGD_Data Book 04Q2_VGD_Data Book 0409_VGD_Data Book 0505v1" xfId="8805"/>
    <cellStyle name="_VGD_Data Book 0403_VGD_Data Book 0404_VGD_Data Book 0404_VGD_Data Book 0404_VGD_Data Book 04Q2_VGD_Data Book 0409_VGD_Data Book 0505v1_北區 DATA BOOK 2010.01" xfId="8806"/>
    <cellStyle name="_VGD_Data Book 0403_VGD_Data Book 0404_VGD_Data Book 0404_VGD_Data Book 0404_VGD_Data Book 04Q2_VGD_Data Book 0409_VGD_Data Book 0505v1_北區 DATA BOOK 2010.01 V2" xfId="8807"/>
    <cellStyle name="_VGD_Data Book 0403_VGD_Data Book 0404_VGD_Data Book 0404_VGD_Data Book 0404_VGD_Data Book 04Q2_VGD_Data Book 0409_VGD_Data Book 0508v1" xfId="8808"/>
    <cellStyle name="_VGD_Data Book 0403_VGD_Data Book 0404_VGD_Data Book 0404_VGD_Data Book 0404_VGD_Data Book 04Q2_VGD_Data Book 0409_VGD_Data Book 0508v1_北區 DATA BOOK 2010.01" xfId="8809"/>
    <cellStyle name="_VGD_Data Book 0403_VGD_Data Book 0404_VGD_Data Book 0404_VGD_Data Book 0404_VGD_Data Book 04Q2_VGD_Data Book 0409_VGD_Data Book 0508v1_北區 DATA BOOK 2010.01 V2" xfId="8810"/>
    <cellStyle name="_VGD_Data Book 0403_VGD_Data Book 0404_VGD_Data Book 0404_VGD_Data Book 0404_VGD_Data Book 04Q2_VGD_Data Book 0409_VGD_Data Book 0509v1" xfId="8811"/>
    <cellStyle name="_VGD_Data Book 0403_VGD_Data Book 0404_VGD_Data Book 0404_VGD_Data Book 0404_VGD_Data Book 04Q2_VGD_Data Book 0409_VGD_Data Book 0509v1_北區 DATA BOOK 2010.01" xfId="8812"/>
    <cellStyle name="_VGD_Data Book 0403_VGD_Data Book 0404_VGD_Data Book 0404_VGD_Data Book 0404_VGD_Data Book 04Q2_VGD_Data Book 0409_VGD_Data Book 0509v1_北區 DATA BOOK 2010.01 V2" xfId="8813"/>
    <cellStyle name="_VGD_Data Book 0403_VGD_Data Book 0404_VGD_Data Book 0404_VGD_Data Book 0404_VGD_Data Book 04Q2_VGD_Data Book 0409_VGD_Data Book 0510v1" xfId="8814"/>
    <cellStyle name="_VGD_Data Book 0403_VGD_Data Book 0404_VGD_Data Book 0404_VGD_Data Book 0404_VGD_Data Book 04Q2_VGD_Data Book 0409_VGD_Data Book 0510v1_北區 DATA BOOK 2010.01" xfId="8815"/>
    <cellStyle name="_VGD_Data Book 0403_VGD_Data Book 0404_VGD_Data Book 0404_VGD_Data Book 0404_VGD_Data Book 04Q2_VGD_Data Book 0409_VGD_Data Book 0510v1_北區 DATA BOOK 2010.01 V2" xfId="8816"/>
    <cellStyle name="_VGD_Data Book 0403_VGD_Data Book 0404_VGD_Data Book 0404_VGD_Data Book 0404_VGD_Data Book 04Q2_VGD_Data Book 0409_VGD_Data Book 0512v3(for MR)" xfId="8817"/>
    <cellStyle name="_VGD_Data Book 0403_VGD_Data Book 0404_VGD_Data Book 0404_VGD_Data Book 0404_VGD_Data Book 04Q2_VGD_Data Book 0409_VGD_Data Book 0512v3(for MR)_北區 DATA BOOK 2010.01" xfId="8818"/>
    <cellStyle name="_VGD_Data Book 0403_VGD_Data Book 0404_VGD_Data Book 0404_VGD_Data Book 0404_VGD_Data Book 04Q2_VGD_Data Book 0409_VGD_Data Book 0512v3(for MR)_北區 DATA BOOK 2010.01 V2" xfId="8819"/>
    <cellStyle name="_VGD_Data Book 0403_VGD_Data Book 0404_VGD_Data Book 0404_VGD_Data Book 0404_VGD_Data Book 04Q2_VGD_Data Book 0409_VGD_Data Book 05Q2" xfId="8820"/>
    <cellStyle name="_VGD_Data Book 0403_VGD_Data Book 0404_VGD_Data Book 0404_VGD_Data Book 0404_VGD_Data Book 04Q2_VGD_Data Book 0409_VGD_Data Book 05Q2_北區 DATA BOOK 2010.01" xfId="8821"/>
    <cellStyle name="_VGD_Data Book 0403_VGD_Data Book 0404_VGD_Data Book 0404_VGD_Data Book 0404_VGD_Data Book 04Q2_VGD_Data Book 0409_VGD_Data Book 05Q2_北區 DATA BOOK 2010.01 V2" xfId="8822"/>
    <cellStyle name="_VGD_Data Book 0403_VGD_Data Book 0404_VGD_Data Book 0404_VGD_Data Book 0404_VGD_Data Book 04Q2_VGD_Data Book 0409_VGD_Data Book 05Q4v1" xfId="8823"/>
    <cellStyle name="_VGD_Data Book 0403_VGD_Data Book 0404_VGD_Data Book 0404_VGD_Data Book 0404_VGD_Data Book 04Q2_VGD_Data Book 0409_VGD_Data Book 05Q4v1_北區 DATA BOOK 2010.01" xfId="8824"/>
    <cellStyle name="_VGD_Data Book 0403_VGD_Data Book 0404_VGD_Data Book 0404_VGD_Data Book 0404_VGD_Data Book 04Q2_VGD_Data Book 0409_VGD_Data Book 05Q4v1_北區 DATA BOOK 2010.01 V2" xfId="8825"/>
    <cellStyle name="_VGD_Data Book 0403_VGD_Data Book 0404_VGD_Data Book 0404_VGD_Data Book 0404_VGD_Data Book 04Q2_VGD_Data Book 0409_VGD_Data Book 05Q4v3" xfId="8826"/>
    <cellStyle name="_VGD_Data Book 0403_VGD_Data Book 0404_VGD_Data Book 0404_VGD_Data Book 0404_VGD_Data Book 04Q2_VGD_Data Book 0409_VGD_Data Book 05Q4v3_北區 DATA BOOK 2010.01" xfId="8827"/>
    <cellStyle name="_VGD_Data Book 0403_VGD_Data Book 0404_VGD_Data Book 0404_VGD_Data Book 0404_VGD_Data Book 04Q2_VGD_Data Book 0409_VGD_Data Book 05Q4v3_北區 DATA BOOK 2010.01 V2" xfId="8828"/>
    <cellStyle name="_VGD_Data Book 0403_VGD_Data Book 0404_VGD_Data Book 0404_VGD_Data Book 0404_VGD_Data Book 04Q2_VGD_Data Book 0409_VGD_Data Book 0601v1" xfId="8829"/>
    <cellStyle name="_VGD_Data Book 0403_VGD_Data Book 0404_VGD_Data Book 0404_VGD_Data Book 0404_VGD_Data Book 04Q2_VGD_Data Book 0409_VGD_Data Book 0601v1_北區 DATA BOOK 2010.01" xfId="8830"/>
    <cellStyle name="_VGD_Data Book 0403_VGD_Data Book 0404_VGD_Data Book 0404_VGD_Data Book 0404_VGD_Data Book 04Q2_VGD_Data Book 0409_VGD_Data Book 0601v1_北區 DATA BOOK 2010.01 V2" xfId="8831"/>
    <cellStyle name="_VGD_Data Book 0403_VGD_Data Book 0404_VGD_Data Book 0404_VGD_Data Book 0404_VGD_Data Book 04Q2_VGD_Data Book 0409_VGD_Data Book 0602v3" xfId="8832"/>
    <cellStyle name="_VGD_Data Book 0403_VGD_Data Book 0404_VGD_Data Book 0404_VGD_Data Book 0404_VGD_Data Book 04Q2_VGD_Data Book 0409_VGD_Data Book 0602v3_北區 DATA BOOK 2010.01" xfId="8833"/>
    <cellStyle name="_VGD_Data Book 0403_VGD_Data Book 0404_VGD_Data Book 0404_VGD_Data Book 0404_VGD_Data Book 04Q2_VGD_Data Book 0409_VGD_Data Book 0602v3_北區 DATA BOOK 2010.01 V2" xfId="8834"/>
    <cellStyle name="_VGD_Data Book 0403_VGD_Data Book 0404_VGD_Data Book 0404_VGD_Data Book 0404_VGD_Data Book 04Q2_VGD_Data Book 0409_VGD_Data Book 0604v1" xfId="8835"/>
    <cellStyle name="_VGD_Data Book 0403_VGD_Data Book 0404_VGD_Data Book 0404_VGD_Data Book 0404_VGD_Data Book 04Q2_VGD_Data Book 0409_VGD_Data Book 0604v1_北區 DATA BOOK 2010.01" xfId="8836"/>
    <cellStyle name="_VGD_Data Book 0403_VGD_Data Book 0404_VGD_Data Book 0404_VGD_Data Book 0404_VGD_Data Book 04Q2_VGD_Data Book 0409_VGD_Data Book 0604v1_北區 DATA BOOK 2010.01 V2" xfId="8837"/>
    <cellStyle name="_VGD_Data Book 0403_VGD_Data Book 0404_VGD_Data Book 0404_VGD_Data Book 0404_VGD_Data Book 04Q2_VGD_Data Book 0409_VGD_Data Book 0606v1" xfId="8838"/>
    <cellStyle name="_VGD_Data Book 0403_VGD_Data Book 0404_VGD_Data Book 0404_VGD_Data Book 0404_VGD_Data Book 04Q2_VGD_Data Book 0409_VGD_Data Book 0606v1_北區 DATA BOOK 2010.01" xfId="8839"/>
    <cellStyle name="_VGD_Data Book 0403_VGD_Data Book 0404_VGD_Data Book 0404_VGD_Data Book 0404_VGD_Data Book 04Q2_VGD_Data Book 0409_VGD_Data Book 0606v1_北區 DATA BOOK 2010.01 V2" xfId="8840"/>
    <cellStyle name="_VGD_Data Book 0403_VGD_Data Book 0404_VGD_Data Book 0404_VGD_Data Book 0404_VGD_Data Book 04Q2_VGD_Data Book 0409_VGD_DATA BOOK 0608V1" xfId="8841"/>
    <cellStyle name="_VGD_Data Book 0403_VGD_Data Book 0404_VGD_Data Book 0404_VGD_Data Book 0404_VGD_Data Book 04Q2_VGD_Data Book 0409_VGD_DATA BOOK 0608V1_北區 DATA BOOK 2010.01" xfId="8842"/>
    <cellStyle name="_VGD_Data Book 0403_VGD_Data Book 0404_VGD_Data Book 0404_VGD_Data Book 0404_VGD_Data Book 04Q2_VGD_Data Book 0409_VGD_DATA BOOK 0608V1_北區 DATA BOOK 2010.01 V2" xfId="8843"/>
    <cellStyle name="_VGD_Data Book 0403_VGD_Data Book 0404_VGD_Data Book 0404_VGD_Data Book 0404_VGD_Data Book 04Q2_VGD_Data Book 0409_VGD_DATA BOOK 0609V2" xfId="8844"/>
    <cellStyle name="_VGD_Data Book 0403_VGD_Data Book 0404_VGD_Data Book 0404_VGD_Data Book 0404_VGD_Data Book 04Q2_VGD_Data Book 0409_VGD_DATA BOOK 0609V2_北區 DATA BOOK 2010.01" xfId="8845"/>
    <cellStyle name="_VGD_Data Book 0403_VGD_Data Book 0404_VGD_Data Book 0404_VGD_Data Book 0404_VGD_Data Book 04Q2_VGD_Data Book 0409_VGD_DATA BOOK 0609V2_北區 DATA BOOK 2010.01 V2" xfId="8846"/>
    <cellStyle name="_VGD_Data Book 0403_VGD_Data Book 0404_VGD_Data Book 0404_VGD_Data Book 0404_VGD_Data Book 04Q2_VGD_Data Book 0409_VGD_DATA BOOK 0610v1" xfId="8847"/>
    <cellStyle name="_VGD_Data Book 0403_VGD_Data Book 0404_VGD_Data Book 0404_VGD_Data Book 0404_VGD_Data Book 04Q2_VGD_Data Book 0409_VGD_DATA BOOK 0610v1_北區 DATA BOOK 2010.01" xfId="8848"/>
    <cellStyle name="_VGD_Data Book 0403_VGD_Data Book 0404_VGD_Data Book 0404_VGD_Data Book 0404_VGD_Data Book 04Q2_VGD_Data Book 0409_VGD_DATA BOOK 0610v1_北區 DATA BOOK 2010.01 V2" xfId="8849"/>
    <cellStyle name="_VGD_Data Book 0403_VGD_Data Book 0404_VGD_Data Book 0404_VGD_Data Book 0404_VGD_Data Book 04Q2_VGD_Data Book 0409_VGD_DATA BOOK 0611v1" xfId="8850"/>
    <cellStyle name="_VGD_Data Book 0403_VGD_Data Book 0404_VGD_Data Book 0404_VGD_Data Book 0404_VGD_Data Book 04Q2_VGD_Data Book 0409_VGD_DATA BOOK 0611v1_北區 DATA BOOK 2010.01" xfId="8851"/>
    <cellStyle name="_VGD_Data Book 0403_VGD_Data Book 0404_VGD_Data Book 0404_VGD_Data Book 0404_VGD_Data Book 04Q2_VGD_Data Book 0409_VGD_DATA BOOK 0611v1_北區 DATA BOOK 2010.01 V2" xfId="8852"/>
    <cellStyle name="_VGD_Data Book 0403_VGD_Data Book 0404_VGD_Data Book 0404_VGD_Data Book 0404_VGD_Data Book 04Q2_VGD_Data Book 0409_VGD_DATA BOOK 06Q3v2" xfId="8853"/>
    <cellStyle name="_VGD_Data Book 0403_VGD_Data Book 0404_VGD_Data Book 0404_VGD_Data Book 0404_VGD_Data Book 04Q2_VGD_Data Book 0409_VGD_DATA BOOK 06Q3v2_北區 DATA BOOK 2010.01" xfId="8854"/>
    <cellStyle name="_VGD_Data Book 0403_VGD_Data Book 0404_VGD_Data Book 0404_VGD_Data Book 0404_VGD_Data Book 04Q2_VGD_Data Book 0409_VGD_DATA BOOK 06Q3v2_北區 DATA BOOK 2010.01 V2" xfId="8855"/>
    <cellStyle name="_VGD_Data Book 0403_VGD_Data Book 0404_VGD_Data Book 0404_VGD_Data Book 0404_VGD_Data Book 04Q2_VGD_Data Book 0409_VGD_DATA BOOK 06q4 v2(per annual report)" xfId="8856"/>
    <cellStyle name="_VGD_Data Book 0403_VGD_Data Book 0404_VGD_Data Book 0404_VGD_Data Book 0404_VGD_Data Book 04Q2_VGD_Data Book 0409_VGD_DATA BOOK 06q4 v2(per annual report)_北區 DATA BOOK 2010.01" xfId="8857"/>
    <cellStyle name="_VGD_Data Book 0403_VGD_Data Book 0404_VGD_Data Book 0404_VGD_Data Book 0404_VGD_Data Book 04Q2_VGD_Data Book 0409_VGD_DATA BOOK 06q4 v2(per annual report)_北區 DATA BOOK 2010.01 V2" xfId="8858"/>
    <cellStyle name="_VGD_Data Book 0403_VGD_Data Book 0404_VGD_Data Book 0404_VGD_Data Book 0404_VGD_Data Book 04Q2_VGD_Data Book 0409_VGD_Data Book 3Q05v2" xfId="8859"/>
    <cellStyle name="_VGD_Data Book 0403_VGD_Data Book 0404_VGD_Data Book 0404_VGD_Data Book 0404_VGD_Data Book 04Q2_VGD_Data Book 0409_VGD_Data Book 3Q05v2_北區 DATA BOOK 2010.01" xfId="8860"/>
    <cellStyle name="_VGD_Data Book 0403_VGD_Data Book 0404_VGD_Data Book 0404_VGD_Data Book 0404_VGD_Data Book 04Q2_VGD_Data Book 0409_VGD_Data Book 3Q05v2_北區 DATA BOOK 2010.01 V2" xfId="8861"/>
    <cellStyle name="_VGD_Data Book 0403_VGD_Data Book 0404_VGD_Data Book 0404_VGD_Data Book 0404_VGD_Data Book 04Q2_VGD_Data Book 0409_北區 DATA BOOK 2010.01" xfId="8862"/>
    <cellStyle name="_VGD_Data Book 0403_VGD_Data Book 0404_VGD_Data Book 0404_VGD_Data Book 0404_VGD_Data Book 04Q2_VGD_Data Book 0409_北區 DATA BOOK 2010.01 V2" xfId="8863"/>
    <cellStyle name="_VGD_Data Book 0403_VGD_Data Book 0404_VGD_Data Book 0404_VGD_Data Book 0404_VGD_Data Book 04Q2_VGD_Data Book 04Q2" xfId="8864"/>
    <cellStyle name="_VGD_Data Book 0403_VGD_Data Book 0404_VGD_Data Book 0404_VGD_Data Book 0404_VGD_Data Book 04Q2_VGD_Data Book 04Q2_2006 VGD BS and cashflow databook" xfId="8865"/>
    <cellStyle name="_VGD_Data Book 0403_VGD_Data Book 0404_VGD_Data Book 0404_VGD_Data Book 0404_VGD_Data Book 04Q2_VGD_Data Book 04Q2_2006 VGD BS and cashflow databook_北區 DATA BOOK 2010.01" xfId="8866"/>
    <cellStyle name="_VGD_Data Book 0403_VGD_Data Book 0404_VGD_Data Book 0404_VGD_Data Book 0404_VGD_Data Book 04Q2_VGD_Data Book 04Q2_2006 VGD BS and cashflow databook_北區 DATA BOOK 2010.01 V2" xfId="8867"/>
    <cellStyle name="_VGD_Data Book 0403_VGD_Data Book 0404_VGD_Data Book 0404_VGD_Data Book 0404_VGD_Data Book 04Q2_VGD_Data Book 04Q2_VGD 06資本性支出預算分析底稿" xfId="8868"/>
    <cellStyle name="_VGD_Data Book 0403_VGD_Data Book 0404_VGD_Data Book 0404_VGD_Data Book 0404_VGD_Data Book 04Q2_VGD_Data Book 04Q2_VGD 06資本性支出預算分析底稿_北區 DATA BOOK 2010.01" xfId="8869"/>
    <cellStyle name="_VGD_Data Book 0403_VGD_Data Book 0404_VGD_Data Book 0404_VGD_Data Book 0404_VGD_Data Book 04Q2_VGD_Data Book 04Q2_VGD 06資本性支出預算分析底稿_北區 DATA BOOK 2010.01 V2" xfId="8870"/>
    <cellStyle name="_VGD_Data Book 0403_VGD_Data Book 0404_VGD_Data Book 0404_VGD_Data Book 0404_VGD_Data Book 04Q2_VGD_Data Book 04Q2_VGD_Data Book 04Q3" xfId="8871"/>
    <cellStyle name="_VGD_Data Book 0403_VGD_Data Book 0404_VGD_Data Book 0404_VGD_Data Book 0404_VGD_Data Book 04Q2_VGD_Data Book 04Q2_VGD_Data Book 04Q3_北區 DATA BOOK 2010.01" xfId="8872"/>
    <cellStyle name="_VGD_Data Book 0403_VGD_Data Book 0404_VGD_Data Book 0404_VGD_Data Book 0404_VGD_Data Book 04Q2_VGD_Data Book 04Q2_VGD_Data Book 04Q3_北區 DATA BOOK 2010.01 V2" xfId="8873"/>
    <cellStyle name="_VGD_Data Book 0403_VGD_Data Book 0404_VGD_Data Book 0404_VGD_Data Book 0404_VGD_Data Book 04Q2_VGD_Data Book 04Q2_VGD_Data Book 0501" xfId="8874"/>
    <cellStyle name="_VGD_Data Book 0403_VGD_Data Book 0404_VGD_Data Book 0404_VGD_Data Book 0404_VGD_Data Book 04Q2_VGD_Data Book 04Q2_VGD_Data Book 0501_北區 DATA BOOK 2010.01" xfId="8875"/>
    <cellStyle name="_VGD_Data Book 0403_VGD_Data Book 0404_VGD_Data Book 0404_VGD_Data Book 0404_VGD_Data Book 04Q2_VGD_Data Book 04Q2_VGD_Data Book 0501_北區 DATA BOOK 2010.01 V2" xfId="8876"/>
    <cellStyle name="_VGD_Data Book 0403_VGD_Data Book 0404_VGD_Data Book 0404_VGD_Data Book 0404_VGD_Data Book 04Q2_VGD_Data Book 04Q2_VGD_Data Book 0505v1" xfId="8877"/>
    <cellStyle name="_VGD_Data Book 0403_VGD_Data Book 0404_VGD_Data Book 0404_VGD_Data Book 0404_VGD_Data Book 04Q2_VGD_Data Book 04Q2_VGD_Data Book 0505v1_北區 DATA BOOK 2010.01" xfId="8878"/>
    <cellStyle name="_VGD_Data Book 0403_VGD_Data Book 0404_VGD_Data Book 0404_VGD_Data Book 0404_VGD_Data Book 04Q2_VGD_Data Book 04Q2_VGD_Data Book 0505v1_北區 DATA BOOK 2010.01 V2" xfId="8879"/>
    <cellStyle name="_VGD_Data Book 0403_VGD_Data Book 0404_VGD_Data Book 0404_VGD_Data Book 0404_VGD_Data Book 04Q2_VGD_Data Book 04Q2_VGD_Data Book 0508v1" xfId="8880"/>
    <cellStyle name="_VGD_Data Book 0403_VGD_Data Book 0404_VGD_Data Book 0404_VGD_Data Book 0404_VGD_Data Book 04Q2_VGD_Data Book 04Q2_VGD_Data Book 0508v1_北區 DATA BOOK 2010.01" xfId="8881"/>
    <cellStyle name="_VGD_Data Book 0403_VGD_Data Book 0404_VGD_Data Book 0404_VGD_Data Book 0404_VGD_Data Book 04Q2_VGD_Data Book 04Q2_VGD_Data Book 0508v1_北區 DATA BOOK 2010.01 V2" xfId="8882"/>
    <cellStyle name="_VGD_Data Book 0403_VGD_Data Book 0404_VGD_Data Book 0404_VGD_Data Book 0404_VGD_Data Book 04Q2_VGD_Data Book 04Q2_VGD_Data Book 0509v1" xfId="8883"/>
    <cellStyle name="_VGD_Data Book 0403_VGD_Data Book 0404_VGD_Data Book 0404_VGD_Data Book 0404_VGD_Data Book 04Q2_VGD_Data Book 04Q2_VGD_Data Book 0509v1_北區 DATA BOOK 2010.01" xfId="8884"/>
    <cellStyle name="_VGD_Data Book 0403_VGD_Data Book 0404_VGD_Data Book 0404_VGD_Data Book 0404_VGD_Data Book 04Q2_VGD_Data Book 04Q2_VGD_Data Book 0509v1_北區 DATA BOOK 2010.01 V2" xfId="8885"/>
    <cellStyle name="_VGD_Data Book 0403_VGD_Data Book 0404_VGD_Data Book 0404_VGD_Data Book 0404_VGD_Data Book 04Q2_VGD_Data Book 04Q2_VGD_Data Book 0510v1" xfId="8886"/>
    <cellStyle name="_VGD_Data Book 0403_VGD_Data Book 0404_VGD_Data Book 0404_VGD_Data Book 0404_VGD_Data Book 04Q2_VGD_Data Book 04Q2_VGD_Data Book 0510v1_北區 DATA BOOK 2010.01" xfId="8887"/>
    <cellStyle name="_VGD_Data Book 0403_VGD_Data Book 0404_VGD_Data Book 0404_VGD_Data Book 0404_VGD_Data Book 04Q2_VGD_Data Book 04Q2_VGD_Data Book 0510v1_北區 DATA BOOK 2010.01 V2" xfId="8888"/>
    <cellStyle name="_VGD_Data Book 0403_VGD_Data Book 0404_VGD_Data Book 0404_VGD_Data Book 0404_VGD_Data Book 04Q2_VGD_Data Book 04Q2_VGD_Data Book 0512v3(for MR)" xfId="8889"/>
    <cellStyle name="_VGD_Data Book 0403_VGD_Data Book 0404_VGD_Data Book 0404_VGD_Data Book 0404_VGD_Data Book 04Q2_VGD_Data Book 04Q2_VGD_Data Book 0512v3(for MR)_北區 DATA BOOK 2010.01" xfId="8890"/>
    <cellStyle name="_VGD_Data Book 0403_VGD_Data Book 0404_VGD_Data Book 0404_VGD_Data Book 0404_VGD_Data Book 04Q2_VGD_Data Book 04Q2_VGD_Data Book 0512v3(for MR)_北區 DATA BOOK 2010.01 V2" xfId="8891"/>
    <cellStyle name="_VGD_Data Book 0403_VGD_Data Book 0404_VGD_Data Book 0404_VGD_Data Book 0404_VGD_Data Book 04Q2_VGD_Data Book 04Q2_VGD_Data Book 05Q2" xfId="8892"/>
    <cellStyle name="_VGD_Data Book 0403_VGD_Data Book 0404_VGD_Data Book 0404_VGD_Data Book 0404_VGD_Data Book 04Q2_VGD_Data Book 04Q2_VGD_Data Book 05Q2_北區 DATA BOOK 2010.01" xfId="8893"/>
    <cellStyle name="_VGD_Data Book 0403_VGD_Data Book 0404_VGD_Data Book 0404_VGD_Data Book 0404_VGD_Data Book 04Q2_VGD_Data Book 04Q2_VGD_Data Book 05Q2_北區 DATA BOOK 2010.01 V2" xfId="8894"/>
    <cellStyle name="_VGD_Data Book 0403_VGD_Data Book 0404_VGD_Data Book 0404_VGD_Data Book 0404_VGD_Data Book 04Q2_VGD_Data Book 04Q2_VGD_Data Book 05Q4v1" xfId="8895"/>
    <cellStyle name="_VGD_Data Book 0403_VGD_Data Book 0404_VGD_Data Book 0404_VGD_Data Book 0404_VGD_Data Book 04Q2_VGD_Data Book 04Q2_VGD_Data Book 05Q4v1_北區 DATA BOOK 2010.01" xfId="8896"/>
    <cellStyle name="_VGD_Data Book 0403_VGD_Data Book 0404_VGD_Data Book 0404_VGD_Data Book 0404_VGD_Data Book 04Q2_VGD_Data Book 04Q2_VGD_Data Book 05Q4v1_北區 DATA BOOK 2010.01 V2" xfId="8897"/>
    <cellStyle name="_VGD_Data Book 0403_VGD_Data Book 0404_VGD_Data Book 0404_VGD_Data Book 0404_VGD_Data Book 04Q2_VGD_Data Book 04Q2_VGD_Data Book 05Q4v3" xfId="8898"/>
    <cellStyle name="_VGD_Data Book 0403_VGD_Data Book 0404_VGD_Data Book 0404_VGD_Data Book 0404_VGD_Data Book 04Q2_VGD_Data Book 04Q2_VGD_Data Book 05Q4v3_北區 DATA BOOK 2010.01" xfId="8899"/>
    <cellStyle name="_VGD_Data Book 0403_VGD_Data Book 0404_VGD_Data Book 0404_VGD_Data Book 0404_VGD_Data Book 04Q2_VGD_Data Book 04Q2_VGD_Data Book 05Q4v3_北區 DATA BOOK 2010.01 V2" xfId="8900"/>
    <cellStyle name="_VGD_Data Book 0403_VGD_Data Book 0404_VGD_Data Book 0404_VGD_Data Book 0404_VGD_Data Book 04Q2_VGD_Data Book 04Q2_VGD_Data Book 0601v1" xfId="8901"/>
    <cellStyle name="_VGD_Data Book 0403_VGD_Data Book 0404_VGD_Data Book 0404_VGD_Data Book 0404_VGD_Data Book 04Q2_VGD_Data Book 04Q2_VGD_Data Book 0601v1_北區 DATA BOOK 2010.01" xfId="8902"/>
    <cellStyle name="_VGD_Data Book 0403_VGD_Data Book 0404_VGD_Data Book 0404_VGD_Data Book 0404_VGD_Data Book 04Q2_VGD_Data Book 04Q2_VGD_Data Book 0601v1_北區 DATA BOOK 2010.01 V2" xfId="8903"/>
    <cellStyle name="_VGD_Data Book 0403_VGD_Data Book 0404_VGD_Data Book 0404_VGD_Data Book 0404_VGD_Data Book 04Q2_VGD_Data Book 04Q2_VGD_Data Book 0602v3" xfId="8904"/>
    <cellStyle name="_VGD_Data Book 0403_VGD_Data Book 0404_VGD_Data Book 0404_VGD_Data Book 0404_VGD_Data Book 04Q2_VGD_Data Book 04Q2_VGD_Data Book 0602v3_北區 DATA BOOK 2010.01" xfId="8905"/>
    <cellStyle name="_VGD_Data Book 0403_VGD_Data Book 0404_VGD_Data Book 0404_VGD_Data Book 0404_VGD_Data Book 04Q2_VGD_Data Book 04Q2_VGD_Data Book 0602v3_北區 DATA BOOK 2010.01 V2" xfId="8906"/>
    <cellStyle name="_VGD_Data Book 0403_VGD_Data Book 0404_VGD_Data Book 0404_VGD_Data Book 0404_VGD_Data Book 04Q2_VGD_Data Book 04Q2_VGD_Data Book 0604v1" xfId="8907"/>
    <cellStyle name="_VGD_Data Book 0403_VGD_Data Book 0404_VGD_Data Book 0404_VGD_Data Book 0404_VGD_Data Book 04Q2_VGD_Data Book 04Q2_VGD_Data Book 0604v1_北區 DATA BOOK 2010.01" xfId="8908"/>
    <cellStyle name="_VGD_Data Book 0403_VGD_Data Book 0404_VGD_Data Book 0404_VGD_Data Book 0404_VGD_Data Book 04Q2_VGD_Data Book 04Q2_VGD_Data Book 0604v1_北區 DATA BOOK 2010.01 V2" xfId="8909"/>
    <cellStyle name="_VGD_Data Book 0403_VGD_Data Book 0404_VGD_Data Book 0404_VGD_Data Book 0404_VGD_Data Book 04Q2_VGD_Data Book 04Q2_VGD_Data Book 0606v1" xfId="8910"/>
    <cellStyle name="_VGD_Data Book 0403_VGD_Data Book 0404_VGD_Data Book 0404_VGD_Data Book 0404_VGD_Data Book 04Q2_VGD_Data Book 04Q2_VGD_Data Book 0606v1_北區 DATA BOOK 2010.01" xfId="8911"/>
    <cellStyle name="_VGD_Data Book 0403_VGD_Data Book 0404_VGD_Data Book 0404_VGD_Data Book 0404_VGD_Data Book 04Q2_VGD_Data Book 04Q2_VGD_Data Book 0606v1_北區 DATA BOOK 2010.01 V2" xfId="8912"/>
    <cellStyle name="_VGD_Data Book 0403_VGD_Data Book 0404_VGD_Data Book 0404_VGD_Data Book 0404_VGD_Data Book 04Q2_VGD_Data Book 04Q2_VGD_DATA BOOK 0608V1" xfId="8913"/>
    <cellStyle name="_VGD_Data Book 0403_VGD_Data Book 0404_VGD_Data Book 0404_VGD_Data Book 0404_VGD_Data Book 04Q2_VGD_Data Book 04Q2_VGD_DATA BOOK 0608V1_北區 DATA BOOK 2010.01" xfId="8914"/>
    <cellStyle name="_VGD_Data Book 0403_VGD_Data Book 0404_VGD_Data Book 0404_VGD_Data Book 0404_VGD_Data Book 04Q2_VGD_Data Book 04Q2_VGD_DATA BOOK 0608V1_北區 DATA BOOK 2010.01 V2" xfId="8915"/>
    <cellStyle name="_VGD_Data Book 0403_VGD_Data Book 0404_VGD_Data Book 0404_VGD_Data Book 0404_VGD_Data Book 04Q2_VGD_Data Book 04Q2_VGD_DATA BOOK 0609V2" xfId="8916"/>
    <cellStyle name="_VGD_Data Book 0403_VGD_Data Book 0404_VGD_Data Book 0404_VGD_Data Book 0404_VGD_Data Book 04Q2_VGD_Data Book 04Q2_VGD_DATA BOOK 0609V2_北區 DATA BOOK 2010.01" xfId="8917"/>
    <cellStyle name="_VGD_Data Book 0403_VGD_Data Book 0404_VGD_Data Book 0404_VGD_Data Book 0404_VGD_Data Book 04Q2_VGD_Data Book 04Q2_VGD_DATA BOOK 0609V2_北區 DATA BOOK 2010.01 V2" xfId="8918"/>
    <cellStyle name="_VGD_Data Book 0403_VGD_Data Book 0404_VGD_Data Book 0404_VGD_Data Book 0404_VGD_Data Book 04Q2_VGD_Data Book 04Q2_VGD_DATA BOOK 0610v1" xfId="8919"/>
    <cellStyle name="_VGD_Data Book 0403_VGD_Data Book 0404_VGD_Data Book 0404_VGD_Data Book 0404_VGD_Data Book 04Q2_VGD_Data Book 04Q2_VGD_DATA BOOK 0610v1_北區 DATA BOOK 2010.01" xfId="8920"/>
    <cellStyle name="_VGD_Data Book 0403_VGD_Data Book 0404_VGD_Data Book 0404_VGD_Data Book 0404_VGD_Data Book 04Q2_VGD_Data Book 04Q2_VGD_DATA BOOK 0610v1_北區 DATA BOOK 2010.01 V2" xfId="8921"/>
    <cellStyle name="_VGD_Data Book 0403_VGD_Data Book 0404_VGD_Data Book 0404_VGD_Data Book 0404_VGD_Data Book 04Q2_VGD_Data Book 04Q2_VGD_DATA BOOK 0611v1" xfId="8922"/>
    <cellStyle name="_VGD_Data Book 0403_VGD_Data Book 0404_VGD_Data Book 0404_VGD_Data Book 0404_VGD_Data Book 04Q2_VGD_Data Book 04Q2_VGD_DATA BOOK 0611v1_北區 DATA BOOK 2010.01" xfId="8923"/>
    <cellStyle name="_VGD_Data Book 0403_VGD_Data Book 0404_VGD_Data Book 0404_VGD_Data Book 0404_VGD_Data Book 04Q2_VGD_Data Book 04Q2_VGD_DATA BOOK 0611v1_北區 DATA BOOK 2010.01 V2" xfId="8924"/>
    <cellStyle name="_VGD_Data Book 0403_VGD_Data Book 0404_VGD_Data Book 0404_VGD_Data Book 0404_VGD_Data Book 04Q2_VGD_Data Book 04Q2_VGD_DATA BOOK 06Q3v2" xfId="8925"/>
    <cellStyle name="_VGD_Data Book 0403_VGD_Data Book 0404_VGD_Data Book 0404_VGD_Data Book 0404_VGD_Data Book 04Q2_VGD_Data Book 04Q2_VGD_DATA BOOK 06Q3v2_北區 DATA BOOK 2010.01" xfId="8926"/>
    <cellStyle name="_VGD_Data Book 0403_VGD_Data Book 0404_VGD_Data Book 0404_VGD_Data Book 0404_VGD_Data Book 04Q2_VGD_Data Book 04Q2_VGD_DATA BOOK 06Q3v2_北區 DATA BOOK 2010.01 V2" xfId="8927"/>
    <cellStyle name="_VGD_Data Book 0403_VGD_Data Book 0404_VGD_Data Book 0404_VGD_Data Book 0404_VGD_Data Book 04Q2_VGD_Data Book 04Q2_VGD_DATA BOOK 06q4 v2(per annual report)" xfId="8928"/>
    <cellStyle name="_VGD_Data Book 0403_VGD_Data Book 0404_VGD_Data Book 0404_VGD_Data Book 0404_VGD_Data Book 04Q2_VGD_Data Book 04Q2_VGD_DATA BOOK 06q4 v2(per annual report)_北區 DATA BOOK 2010.01" xfId="8929"/>
    <cellStyle name="_VGD_Data Book 0403_VGD_Data Book 0404_VGD_Data Book 0404_VGD_Data Book 0404_VGD_Data Book 04Q2_VGD_Data Book 04Q2_VGD_DATA BOOK 06q4 v2(per annual report)_北區 DATA BOOK 2010.01 V2" xfId="8930"/>
    <cellStyle name="_VGD_Data Book 0403_VGD_Data Book 0404_VGD_Data Book 0404_VGD_Data Book 0404_VGD_Data Book 04Q2_VGD_Data Book 04Q2_VGD_Data Book 3Q05v2" xfId="8931"/>
    <cellStyle name="_VGD_Data Book 0403_VGD_Data Book 0404_VGD_Data Book 0404_VGD_Data Book 0404_VGD_Data Book 04Q2_VGD_Data Book 04Q2_VGD_Data Book 3Q05v2_北區 DATA BOOK 2010.01" xfId="8932"/>
    <cellStyle name="_VGD_Data Book 0403_VGD_Data Book 0404_VGD_Data Book 0404_VGD_Data Book 0404_VGD_Data Book 04Q2_VGD_Data Book 04Q2_VGD_Data Book 3Q05v2_北區 DATA BOOK 2010.01 V2" xfId="8933"/>
    <cellStyle name="_VGD_Data Book 0403_VGD_Data Book 0404_VGD_Data Book 0404_VGD_Data Book 0404_VGD_Data Book 04Q2_VGD_Data Book 04Q2_北區 DATA BOOK 2010.01" xfId="8934"/>
    <cellStyle name="_VGD_Data Book 0403_VGD_Data Book 0404_VGD_Data Book 0404_VGD_Data Book 0404_VGD_Data Book 04Q2_VGD_Data Book 04Q2_北區 DATA BOOK 2010.01 V2" xfId="8935"/>
    <cellStyle name="_VGD_Data Book 0403_VGD_Data Book 0404_VGD_Data Book 0404_VGD_Data Book 0404_VGD_Data Book 04Q2_北區 DATA BOOK 2010.01" xfId="8936"/>
    <cellStyle name="_VGD_Data Book 0403_VGD_Data Book 0404_VGD_Data Book 0404_VGD_Data Book 0404_VGD_Data Book 04Q2_北區 DATA BOOK 2010.01 V2" xfId="8937"/>
    <cellStyle name="_VGD_Data Book 0403_VGD_Data Book 0404_VGD_Data Book 0404_VGD_Data Book 0404_VGD_Data Book 04Q3" xfId="8938"/>
    <cellStyle name="_VGD_Data Book 0403_VGD_Data Book 0404_VGD_Data Book 0404_VGD_Data Book 0404_VGD_Data Book 04Q3_北區 DATA BOOK 2010.01" xfId="8939"/>
    <cellStyle name="_VGD_Data Book 0403_VGD_Data Book 0404_VGD_Data Book 0404_VGD_Data Book 0404_VGD_Data Book 04Q3_北區 DATA BOOK 2010.01 V2" xfId="8940"/>
    <cellStyle name="_VGD_Data Book 0403_VGD_Data Book 0404_VGD_Data Book 0404_VGD_Data Book 0404_VGD_Data Book 0501" xfId="8941"/>
    <cellStyle name="_VGD_Data Book 0403_VGD_Data Book 0404_VGD_Data Book 0404_VGD_Data Book 0404_VGD_Data Book 0501_北區 DATA BOOK 2010.01" xfId="8942"/>
    <cellStyle name="_VGD_Data Book 0403_VGD_Data Book 0404_VGD_Data Book 0404_VGD_Data Book 0404_VGD_Data Book 0501_北區 DATA BOOK 2010.01 V2" xfId="8943"/>
    <cellStyle name="_VGD_Data Book 0403_VGD_Data Book 0404_VGD_Data Book 0404_VGD_Data Book 0404_VGD_Data Book 0505v1" xfId="8944"/>
    <cellStyle name="_VGD_Data Book 0403_VGD_Data Book 0404_VGD_Data Book 0404_VGD_Data Book 0404_VGD_Data Book 0505v1_北區 DATA BOOK 2010.01" xfId="8945"/>
    <cellStyle name="_VGD_Data Book 0403_VGD_Data Book 0404_VGD_Data Book 0404_VGD_Data Book 0404_VGD_Data Book 0505v1_北區 DATA BOOK 2010.01 V2" xfId="8946"/>
    <cellStyle name="_VGD_Data Book 0403_VGD_Data Book 0404_VGD_Data Book 0404_VGD_Data Book 0404_VGD_Data Book 0508v1" xfId="8947"/>
    <cellStyle name="_VGD_Data Book 0403_VGD_Data Book 0404_VGD_Data Book 0404_VGD_Data Book 0404_VGD_Data Book 0508v1_北區 DATA BOOK 2010.01" xfId="8948"/>
    <cellStyle name="_VGD_Data Book 0403_VGD_Data Book 0404_VGD_Data Book 0404_VGD_Data Book 0404_VGD_Data Book 0508v1_北區 DATA BOOK 2010.01 V2" xfId="8949"/>
    <cellStyle name="_VGD_Data Book 0403_VGD_Data Book 0404_VGD_Data Book 0404_VGD_Data Book 0404_VGD_Data Book 0509v1" xfId="8950"/>
    <cellStyle name="_VGD_Data Book 0403_VGD_Data Book 0404_VGD_Data Book 0404_VGD_Data Book 0404_VGD_Data Book 0509v1_北區 DATA BOOK 2010.01" xfId="8951"/>
    <cellStyle name="_VGD_Data Book 0403_VGD_Data Book 0404_VGD_Data Book 0404_VGD_Data Book 0404_VGD_Data Book 0509v1_北區 DATA BOOK 2010.01 V2" xfId="8952"/>
    <cellStyle name="_VGD_Data Book 0403_VGD_Data Book 0404_VGD_Data Book 0404_VGD_Data Book 0404_VGD_Data Book 0510v1" xfId="8953"/>
    <cellStyle name="_VGD_Data Book 0403_VGD_Data Book 0404_VGD_Data Book 0404_VGD_Data Book 0404_VGD_Data Book 0510v1_北區 DATA BOOK 2010.01" xfId="8954"/>
    <cellStyle name="_VGD_Data Book 0403_VGD_Data Book 0404_VGD_Data Book 0404_VGD_Data Book 0404_VGD_Data Book 0510v1_北區 DATA BOOK 2010.01 V2" xfId="8955"/>
    <cellStyle name="_VGD_Data Book 0403_VGD_Data Book 0404_VGD_Data Book 0404_VGD_Data Book 0404_VGD_Data Book 0512v3(for MR)" xfId="8956"/>
    <cellStyle name="_VGD_Data Book 0403_VGD_Data Book 0404_VGD_Data Book 0404_VGD_Data Book 0404_VGD_Data Book 0512v3(for MR)_北區 DATA BOOK 2010.01" xfId="8957"/>
    <cellStyle name="_VGD_Data Book 0403_VGD_Data Book 0404_VGD_Data Book 0404_VGD_Data Book 0404_VGD_Data Book 0512v3(for MR)_北區 DATA BOOK 2010.01 V2" xfId="8958"/>
    <cellStyle name="_VGD_Data Book 0403_VGD_Data Book 0404_VGD_Data Book 0404_VGD_Data Book 0404_VGD_Data Book 05Q2" xfId="8959"/>
    <cellStyle name="_VGD_Data Book 0403_VGD_Data Book 0404_VGD_Data Book 0404_VGD_Data Book 0404_VGD_Data Book 05Q2_北區 DATA BOOK 2010.01" xfId="8960"/>
    <cellStyle name="_VGD_Data Book 0403_VGD_Data Book 0404_VGD_Data Book 0404_VGD_Data Book 0404_VGD_Data Book 05Q2_北區 DATA BOOK 2010.01 V2" xfId="8961"/>
    <cellStyle name="_VGD_Data Book 0403_VGD_Data Book 0404_VGD_Data Book 0404_VGD_Data Book 0404_VGD_Data Book 05Q4v1" xfId="8962"/>
    <cellStyle name="_VGD_Data Book 0403_VGD_Data Book 0404_VGD_Data Book 0404_VGD_Data Book 0404_VGD_Data Book 05Q4v1_北區 DATA BOOK 2010.01" xfId="8963"/>
    <cellStyle name="_VGD_Data Book 0403_VGD_Data Book 0404_VGD_Data Book 0404_VGD_Data Book 0404_VGD_Data Book 05Q4v1_北區 DATA BOOK 2010.01 V2" xfId="8964"/>
    <cellStyle name="_VGD_Data Book 0403_VGD_Data Book 0404_VGD_Data Book 0404_VGD_Data Book 0404_VGD_Data Book 05Q4v3" xfId="8965"/>
    <cellStyle name="_VGD_Data Book 0403_VGD_Data Book 0404_VGD_Data Book 0404_VGD_Data Book 0404_VGD_Data Book 05Q4v3_北區 DATA BOOK 2010.01" xfId="8966"/>
    <cellStyle name="_VGD_Data Book 0403_VGD_Data Book 0404_VGD_Data Book 0404_VGD_Data Book 0404_VGD_Data Book 05Q4v3_北區 DATA BOOK 2010.01 V2" xfId="8967"/>
    <cellStyle name="_VGD_Data Book 0403_VGD_Data Book 0404_VGD_Data Book 0404_VGD_Data Book 0404_VGD_Data Book 0601v1" xfId="8968"/>
    <cellStyle name="_VGD_Data Book 0403_VGD_Data Book 0404_VGD_Data Book 0404_VGD_Data Book 0404_VGD_Data Book 0601v1_北區 DATA BOOK 2010.01" xfId="8969"/>
    <cellStyle name="_VGD_Data Book 0403_VGD_Data Book 0404_VGD_Data Book 0404_VGD_Data Book 0404_VGD_Data Book 0601v1_北區 DATA BOOK 2010.01 V2" xfId="8970"/>
    <cellStyle name="_VGD_Data Book 0403_VGD_Data Book 0404_VGD_Data Book 0404_VGD_Data Book 0404_VGD_Data Book 0602v3" xfId="8971"/>
    <cellStyle name="_VGD_Data Book 0403_VGD_Data Book 0404_VGD_Data Book 0404_VGD_Data Book 0404_VGD_Data Book 0602v3_北區 DATA BOOK 2010.01" xfId="8972"/>
    <cellStyle name="_VGD_Data Book 0403_VGD_Data Book 0404_VGD_Data Book 0404_VGD_Data Book 0404_VGD_Data Book 0602v3_北區 DATA BOOK 2010.01 V2" xfId="8973"/>
    <cellStyle name="_VGD_Data Book 0403_VGD_Data Book 0404_VGD_Data Book 0404_VGD_Data Book 0404_VGD_Data Book 0604v1" xfId="8974"/>
    <cellStyle name="_VGD_Data Book 0403_VGD_Data Book 0404_VGD_Data Book 0404_VGD_Data Book 0404_VGD_Data Book 0604v1_北區 DATA BOOK 2010.01" xfId="8975"/>
    <cellStyle name="_VGD_Data Book 0403_VGD_Data Book 0404_VGD_Data Book 0404_VGD_Data Book 0404_VGD_Data Book 0604v1_北區 DATA BOOK 2010.01 V2" xfId="8976"/>
    <cellStyle name="_VGD_Data Book 0403_VGD_Data Book 0404_VGD_Data Book 0404_VGD_Data Book 0404_VGD_Data Book 0606v1" xfId="8977"/>
    <cellStyle name="_VGD_Data Book 0403_VGD_Data Book 0404_VGD_Data Book 0404_VGD_Data Book 0404_VGD_Data Book 0606v1_北區 DATA BOOK 2010.01" xfId="8978"/>
    <cellStyle name="_VGD_Data Book 0403_VGD_Data Book 0404_VGD_Data Book 0404_VGD_Data Book 0404_VGD_Data Book 0606v1_北區 DATA BOOK 2010.01 V2" xfId="8979"/>
    <cellStyle name="_VGD_Data Book 0403_VGD_Data Book 0404_VGD_Data Book 0404_VGD_Data Book 0404_VGD_DATA BOOK 0608V1" xfId="8980"/>
    <cellStyle name="_VGD_Data Book 0403_VGD_Data Book 0404_VGD_Data Book 0404_VGD_Data Book 0404_VGD_DATA BOOK 0608V1_北區 DATA BOOK 2010.01" xfId="8981"/>
    <cellStyle name="_VGD_Data Book 0403_VGD_Data Book 0404_VGD_Data Book 0404_VGD_Data Book 0404_VGD_DATA BOOK 0608V1_北區 DATA BOOK 2010.01 V2" xfId="8982"/>
    <cellStyle name="_VGD_Data Book 0403_VGD_Data Book 0404_VGD_Data Book 0404_VGD_Data Book 0404_VGD_DATA BOOK 0609V2" xfId="8983"/>
    <cellStyle name="_VGD_Data Book 0403_VGD_Data Book 0404_VGD_Data Book 0404_VGD_Data Book 0404_VGD_DATA BOOK 0609V2_北區 DATA BOOK 2010.01" xfId="8984"/>
    <cellStyle name="_VGD_Data Book 0403_VGD_Data Book 0404_VGD_Data Book 0404_VGD_Data Book 0404_VGD_DATA BOOK 0609V2_北區 DATA BOOK 2010.01 V2" xfId="8985"/>
    <cellStyle name="_VGD_Data Book 0403_VGD_Data Book 0404_VGD_Data Book 0404_VGD_Data Book 0404_VGD_DATA BOOK 0610v1" xfId="8986"/>
    <cellStyle name="_VGD_Data Book 0403_VGD_Data Book 0404_VGD_Data Book 0404_VGD_Data Book 0404_VGD_DATA BOOK 0610v1_北區 DATA BOOK 2010.01" xfId="8987"/>
    <cellStyle name="_VGD_Data Book 0403_VGD_Data Book 0404_VGD_Data Book 0404_VGD_Data Book 0404_VGD_DATA BOOK 0610v1_北區 DATA BOOK 2010.01 V2" xfId="8988"/>
    <cellStyle name="_VGD_Data Book 0403_VGD_Data Book 0404_VGD_Data Book 0404_VGD_Data Book 0404_VGD_DATA BOOK 0611v1" xfId="8989"/>
    <cellStyle name="_VGD_Data Book 0403_VGD_Data Book 0404_VGD_Data Book 0404_VGD_Data Book 0404_VGD_DATA BOOK 0611v1_北區 DATA BOOK 2010.01" xfId="8990"/>
    <cellStyle name="_VGD_Data Book 0403_VGD_Data Book 0404_VGD_Data Book 0404_VGD_Data Book 0404_VGD_DATA BOOK 0611v1_北區 DATA BOOK 2010.01 V2" xfId="8991"/>
    <cellStyle name="_VGD_Data Book 0403_VGD_Data Book 0404_VGD_Data Book 0404_VGD_Data Book 0404_VGD_DATA BOOK 06Q3v2" xfId="8992"/>
    <cellStyle name="_VGD_Data Book 0403_VGD_Data Book 0404_VGD_Data Book 0404_VGD_Data Book 0404_VGD_DATA BOOK 06Q3v2_北區 DATA BOOK 2010.01" xfId="8993"/>
    <cellStyle name="_VGD_Data Book 0403_VGD_Data Book 0404_VGD_Data Book 0404_VGD_Data Book 0404_VGD_DATA BOOK 06Q3v2_北區 DATA BOOK 2010.01 V2" xfId="8994"/>
    <cellStyle name="_VGD_Data Book 0403_VGD_Data Book 0404_VGD_Data Book 0404_VGD_Data Book 0404_VGD_DATA BOOK 06q4 v2(per annual report)" xfId="8995"/>
    <cellStyle name="_VGD_Data Book 0403_VGD_Data Book 0404_VGD_Data Book 0404_VGD_Data Book 0404_VGD_DATA BOOK 06q4 v2(per annual report)_北區 DATA BOOK 2010.01" xfId="8996"/>
    <cellStyle name="_VGD_Data Book 0403_VGD_Data Book 0404_VGD_Data Book 0404_VGD_Data Book 0404_VGD_DATA BOOK 06q4 v2(per annual report)_北區 DATA BOOK 2010.01 V2" xfId="8997"/>
    <cellStyle name="_VGD_Data Book 0403_VGD_Data Book 0404_VGD_Data Book 0404_VGD_Data Book 0404_VGD_Data Book 3Q05v2" xfId="8998"/>
    <cellStyle name="_VGD_Data Book 0403_VGD_Data Book 0404_VGD_Data Book 0404_VGD_Data Book 0404_VGD_Data Book 3Q05v2_北區 DATA BOOK 2010.01" xfId="8999"/>
    <cellStyle name="_VGD_Data Book 0403_VGD_Data Book 0404_VGD_Data Book 0404_VGD_Data Book 0404_VGD_Data Book 3Q05v2_北區 DATA BOOK 2010.01 V2" xfId="9000"/>
    <cellStyle name="_VGD_Data Book 0403_VGD_Data Book 0404_VGD_Data Book 0404_VGD_Data Book 0404_北區 DATA BOOK 2010.01" xfId="9001"/>
    <cellStyle name="_VGD_Data Book 0403_VGD_Data Book 0404_VGD_Data Book 0404_VGD_Data Book 0404_北區 DATA BOOK 2010.01 V2" xfId="9002"/>
    <cellStyle name="_VGD_Data Book 0403_VGD_Data Book 0404_VGD_Data Book 0404_VGD_Data Book 0409" xfId="9003"/>
    <cellStyle name="_VGD_Data Book 0403_VGD_Data Book 0404_VGD_Data Book 0404_VGD_Data Book 0409_2006 VGD BS and cashflow databook" xfId="9004"/>
    <cellStyle name="_VGD_Data Book 0403_VGD_Data Book 0404_VGD_Data Book 0404_VGD_Data Book 0409_2006 VGD BS and cashflow databook_北區 DATA BOOK 2010.01" xfId="9005"/>
    <cellStyle name="_VGD_Data Book 0403_VGD_Data Book 0404_VGD_Data Book 0404_VGD_Data Book 0409_2006 VGD BS and cashflow databook_北區 DATA BOOK 2010.01 V2" xfId="9006"/>
    <cellStyle name="_VGD_Data Book 0403_VGD_Data Book 0404_VGD_Data Book 0404_VGD_Data Book 0409_VGD 06資本性支出預算分析底稿" xfId="9007"/>
    <cellStyle name="_VGD_Data Book 0403_VGD_Data Book 0404_VGD_Data Book 0404_VGD_Data Book 0409_VGD 06資本性支出預算分析底稿_北區 DATA BOOK 2010.01" xfId="9008"/>
    <cellStyle name="_VGD_Data Book 0403_VGD_Data Book 0404_VGD_Data Book 0404_VGD_Data Book 0409_VGD 06資本性支出預算分析底稿_北區 DATA BOOK 2010.01 V2" xfId="9009"/>
    <cellStyle name="_VGD_Data Book 0403_VGD_Data Book 0404_VGD_Data Book 0404_VGD_Data Book 0409_VGD_Data Book 04Q3" xfId="9010"/>
    <cellStyle name="_VGD_Data Book 0403_VGD_Data Book 0404_VGD_Data Book 0404_VGD_Data Book 0409_VGD_Data Book 04Q3_北區 DATA BOOK 2010.01" xfId="9011"/>
    <cellStyle name="_VGD_Data Book 0403_VGD_Data Book 0404_VGD_Data Book 0404_VGD_Data Book 0409_VGD_Data Book 04Q3_北區 DATA BOOK 2010.01 V2" xfId="9012"/>
    <cellStyle name="_VGD_Data Book 0403_VGD_Data Book 0404_VGD_Data Book 0404_VGD_Data Book 0409_VGD_Data Book 0501" xfId="9013"/>
    <cellStyle name="_VGD_Data Book 0403_VGD_Data Book 0404_VGD_Data Book 0404_VGD_Data Book 0409_VGD_Data Book 0501_北區 DATA BOOK 2010.01" xfId="9014"/>
    <cellStyle name="_VGD_Data Book 0403_VGD_Data Book 0404_VGD_Data Book 0404_VGD_Data Book 0409_VGD_Data Book 0501_北區 DATA BOOK 2010.01 V2" xfId="9015"/>
    <cellStyle name="_VGD_Data Book 0403_VGD_Data Book 0404_VGD_Data Book 0404_VGD_Data Book 0409_VGD_Data Book 0505v1" xfId="9016"/>
    <cellStyle name="_VGD_Data Book 0403_VGD_Data Book 0404_VGD_Data Book 0404_VGD_Data Book 0409_VGD_Data Book 0505v1_北區 DATA BOOK 2010.01" xfId="9017"/>
    <cellStyle name="_VGD_Data Book 0403_VGD_Data Book 0404_VGD_Data Book 0404_VGD_Data Book 0409_VGD_Data Book 0505v1_北區 DATA BOOK 2010.01 V2" xfId="9018"/>
    <cellStyle name="_VGD_Data Book 0403_VGD_Data Book 0404_VGD_Data Book 0404_VGD_Data Book 0409_VGD_Data Book 0508v1" xfId="9019"/>
    <cellStyle name="_VGD_Data Book 0403_VGD_Data Book 0404_VGD_Data Book 0404_VGD_Data Book 0409_VGD_Data Book 0508v1_北區 DATA BOOK 2010.01" xfId="9020"/>
    <cellStyle name="_VGD_Data Book 0403_VGD_Data Book 0404_VGD_Data Book 0404_VGD_Data Book 0409_VGD_Data Book 0508v1_北區 DATA BOOK 2010.01 V2" xfId="9021"/>
    <cellStyle name="_VGD_Data Book 0403_VGD_Data Book 0404_VGD_Data Book 0404_VGD_Data Book 0409_VGD_Data Book 0509v1" xfId="9022"/>
    <cellStyle name="_VGD_Data Book 0403_VGD_Data Book 0404_VGD_Data Book 0404_VGD_Data Book 0409_VGD_Data Book 0509v1_北區 DATA BOOK 2010.01" xfId="9023"/>
    <cellStyle name="_VGD_Data Book 0403_VGD_Data Book 0404_VGD_Data Book 0404_VGD_Data Book 0409_VGD_Data Book 0509v1_北區 DATA BOOK 2010.01 V2" xfId="9024"/>
    <cellStyle name="_VGD_Data Book 0403_VGD_Data Book 0404_VGD_Data Book 0404_VGD_Data Book 0409_VGD_Data Book 0510v1" xfId="9025"/>
    <cellStyle name="_VGD_Data Book 0403_VGD_Data Book 0404_VGD_Data Book 0404_VGD_Data Book 0409_VGD_Data Book 0510v1_北區 DATA BOOK 2010.01" xfId="9026"/>
    <cellStyle name="_VGD_Data Book 0403_VGD_Data Book 0404_VGD_Data Book 0404_VGD_Data Book 0409_VGD_Data Book 0510v1_北區 DATA BOOK 2010.01 V2" xfId="9027"/>
    <cellStyle name="_VGD_Data Book 0403_VGD_Data Book 0404_VGD_Data Book 0404_VGD_Data Book 0409_VGD_Data Book 0512v3(for MR)" xfId="9028"/>
    <cellStyle name="_VGD_Data Book 0403_VGD_Data Book 0404_VGD_Data Book 0404_VGD_Data Book 0409_VGD_Data Book 0512v3(for MR)_北區 DATA BOOK 2010.01" xfId="9029"/>
    <cellStyle name="_VGD_Data Book 0403_VGD_Data Book 0404_VGD_Data Book 0404_VGD_Data Book 0409_VGD_Data Book 0512v3(for MR)_北區 DATA BOOK 2010.01 V2" xfId="9030"/>
    <cellStyle name="_VGD_Data Book 0403_VGD_Data Book 0404_VGD_Data Book 0404_VGD_Data Book 0409_VGD_Data Book 05Q2" xfId="9031"/>
    <cellStyle name="_VGD_Data Book 0403_VGD_Data Book 0404_VGD_Data Book 0404_VGD_Data Book 0409_VGD_Data Book 05Q2_北區 DATA BOOK 2010.01" xfId="9032"/>
    <cellStyle name="_VGD_Data Book 0403_VGD_Data Book 0404_VGD_Data Book 0404_VGD_Data Book 0409_VGD_Data Book 05Q2_北區 DATA BOOK 2010.01 V2" xfId="9033"/>
    <cellStyle name="_VGD_Data Book 0403_VGD_Data Book 0404_VGD_Data Book 0404_VGD_Data Book 0409_VGD_Data Book 05Q4v1" xfId="9034"/>
    <cellStyle name="_VGD_Data Book 0403_VGD_Data Book 0404_VGD_Data Book 0404_VGD_Data Book 0409_VGD_Data Book 05Q4v1_北區 DATA BOOK 2010.01" xfId="9035"/>
    <cellStyle name="_VGD_Data Book 0403_VGD_Data Book 0404_VGD_Data Book 0404_VGD_Data Book 0409_VGD_Data Book 05Q4v1_北區 DATA BOOK 2010.01 V2" xfId="9036"/>
    <cellStyle name="_VGD_Data Book 0403_VGD_Data Book 0404_VGD_Data Book 0404_VGD_Data Book 0409_VGD_Data Book 05Q4v3" xfId="9037"/>
    <cellStyle name="_VGD_Data Book 0403_VGD_Data Book 0404_VGD_Data Book 0404_VGD_Data Book 0409_VGD_Data Book 05Q4v3_北區 DATA BOOK 2010.01" xfId="9038"/>
    <cellStyle name="_VGD_Data Book 0403_VGD_Data Book 0404_VGD_Data Book 0404_VGD_Data Book 0409_VGD_Data Book 05Q4v3_北區 DATA BOOK 2010.01 V2" xfId="9039"/>
    <cellStyle name="_VGD_Data Book 0403_VGD_Data Book 0404_VGD_Data Book 0404_VGD_Data Book 0409_VGD_Data Book 0601v1" xfId="9040"/>
    <cellStyle name="_VGD_Data Book 0403_VGD_Data Book 0404_VGD_Data Book 0404_VGD_Data Book 0409_VGD_Data Book 0601v1_北區 DATA BOOK 2010.01" xfId="9041"/>
    <cellStyle name="_VGD_Data Book 0403_VGD_Data Book 0404_VGD_Data Book 0404_VGD_Data Book 0409_VGD_Data Book 0601v1_北區 DATA BOOK 2010.01 V2" xfId="9042"/>
    <cellStyle name="_VGD_Data Book 0403_VGD_Data Book 0404_VGD_Data Book 0404_VGD_Data Book 0409_VGD_Data Book 0602v3" xfId="9043"/>
    <cellStyle name="_VGD_Data Book 0403_VGD_Data Book 0404_VGD_Data Book 0404_VGD_Data Book 0409_VGD_Data Book 0602v3_北區 DATA BOOK 2010.01" xfId="9044"/>
    <cellStyle name="_VGD_Data Book 0403_VGD_Data Book 0404_VGD_Data Book 0404_VGD_Data Book 0409_VGD_Data Book 0602v3_北區 DATA BOOK 2010.01 V2" xfId="9045"/>
    <cellStyle name="_VGD_Data Book 0403_VGD_Data Book 0404_VGD_Data Book 0404_VGD_Data Book 0409_VGD_Data Book 0604v1" xfId="9046"/>
    <cellStyle name="_VGD_Data Book 0403_VGD_Data Book 0404_VGD_Data Book 0404_VGD_Data Book 0409_VGD_Data Book 0604v1_北區 DATA BOOK 2010.01" xfId="9047"/>
    <cellStyle name="_VGD_Data Book 0403_VGD_Data Book 0404_VGD_Data Book 0404_VGD_Data Book 0409_VGD_Data Book 0604v1_北區 DATA BOOK 2010.01 V2" xfId="9048"/>
    <cellStyle name="_VGD_Data Book 0403_VGD_Data Book 0404_VGD_Data Book 0404_VGD_Data Book 0409_VGD_Data Book 0606v1" xfId="9049"/>
    <cellStyle name="_VGD_Data Book 0403_VGD_Data Book 0404_VGD_Data Book 0404_VGD_Data Book 0409_VGD_Data Book 0606v1_北區 DATA BOOK 2010.01" xfId="9050"/>
    <cellStyle name="_VGD_Data Book 0403_VGD_Data Book 0404_VGD_Data Book 0404_VGD_Data Book 0409_VGD_Data Book 0606v1_北區 DATA BOOK 2010.01 V2" xfId="9051"/>
    <cellStyle name="_VGD_Data Book 0403_VGD_Data Book 0404_VGD_Data Book 0404_VGD_Data Book 0409_VGD_DATA BOOK 0608V1" xfId="9052"/>
    <cellStyle name="_VGD_Data Book 0403_VGD_Data Book 0404_VGD_Data Book 0404_VGD_Data Book 0409_VGD_DATA BOOK 0608V1_北區 DATA BOOK 2010.01" xfId="9053"/>
    <cellStyle name="_VGD_Data Book 0403_VGD_Data Book 0404_VGD_Data Book 0404_VGD_Data Book 0409_VGD_DATA BOOK 0608V1_北區 DATA BOOK 2010.01 V2" xfId="9054"/>
    <cellStyle name="_VGD_Data Book 0403_VGD_Data Book 0404_VGD_Data Book 0404_VGD_Data Book 0409_VGD_DATA BOOK 0609V2" xfId="9055"/>
    <cellStyle name="_VGD_Data Book 0403_VGD_Data Book 0404_VGD_Data Book 0404_VGD_Data Book 0409_VGD_DATA BOOK 0609V2_北區 DATA BOOK 2010.01" xfId="9056"/>
    <cellStyle name="_VGD_Data Book 0403_VGD_Data Book 0404_VGD_Data Book 0404_VGD_Data Book 0409_VGD_DATA BOOK 0609V2_北區 DATA BOOK 2010.01 V2" xfId="9057"/>
    <cellStyle name="_VGD_Data Book 0403_VGD_Data Book 0404_VGD_Data Book 0404_VGD_Data Book 0409_VGD_DATA BOOK 0610v1" xfId="9058"/>
    <cellStyle name="_VGD_Data Book 0403_VGD_Data Book 0404_VGD_Data Book 0404_VGD_Data Book 0409_VGD_DATA BOOK 0610v1_北區 DATA BOOK 2010.01" xfId="9059"/>
    <cellStyle name="_VGD_Data Book 0403_VGD_Data Book 0404_VGD_Data Book 0404_VGD_Data Book 0409_VGD_DATA BOOK 0610v1_北區 DATA BOOK 2010.01 V2" xfId="9060"/>
    <cellStyle name="_VGD_Data Book 0403_VGD_Data Book 0404_VGD_Data Book 0404_VGD_Data Book 0409_VGD_DATA BOOK 0611v1" xfId="9061"/>
    <cellStyle name="_VGD_Data Book 0403_VGD_Data Book 0404_VGD_Data Book 0404_VGD_Data Book 0409_VGD_DATA BOOK 0611v1_北區 DATA BOOK 2010.01" xfId="9062"/>
    <cellStyle name="_VGD_Data Book 0403_VGD_Data Book 0404_VGD_Data Book 0404_VGD_Data Book 0409_VGD_DATA BOOK 0611v1_北區 DATA BOOK 2010.01 V2" xfId="9063"/>
    <cellStyle name="_VGD_Data Book 0403_VGD_Data Book 0404_VGD_Data Book 0404_VGD_Data Book 0409_VGD_DATA BOOK 06Q3v2" xfId="9064"/>
    <cellStyle name="_VGD_Data Book 0403_VGD_Data Book 0404_VGD_Data Book 0404_VGD_Data Book 0409_VGD_DATA BOOK 06Q3v2_北區 DATA BOOK 2010.01" xfId="9065"/>
    <cellStyle name="_VGD_Data Book 0403_VGD_Data Book 0404_VGD_Data Book 0404_VGD_Data Book 0409_VGD_DATA BOOK 06Q3v2_北區 DATA BOOK 2010.01 V2" xfId="9066"/>
    <cellStyle name="_VGD_Data Book 0403_VGD_Data Book 0404_VGD_Data Book 0404_VGD_Data Book 0409_VGD_DATA BOOK 06q4 v2(per annual report)" xfId="9067"/>
    <cellStyle name="_VGD_Data Book 0403_VGD_Data Book 0404_VGD_Data Book 0404_VGD_Data Book 0409_VGD_DATA BOOK 06q4 v2(per annual report)_北區 DATA BOOK 2010.01" xfId="9068"/>
    <cellStyle name="_VGD_Data Book 0403_VGD_Data Book 0404_VGD_Data Book 0404_VGD_Data Book 0409_VGD_DATA BOOK 06q4 v2(per annual report)_北區 DATA BOOK 2010.01 V2" xfId="9069"/>
    <cellStyle name="_VGD_Data Book 0403_VGD_Data Book 0404_VGD_Data Book 0404_VGD_Data Book 0409_VGD_Data Book 3Q05v2" xfId="9070"/>
    <cellStyle name="_VGD_Data Book 0403_VGD_Data Book 0404_VGD_Data Book 0404_VGD_Data Book 0409_VGD_Data Book 3Q05v2_北區 DATA BOOK 2010.01" xfId="9071"/>
    <cellStyle name="_VGD_Data Book 0403_VGD_Data Book 0404_VGD_Data Book 0404_VGD_Data Book 0409_VGD_Data Book 3Q05v2_北區 DATA BOOK 2010.01 V2" xfId="9072"/>
    <cellStyle name="_VGD_Data Book 0403_VGD_Data Book 0404_VGD_Data Book 0404_VGD_Data Book 0409_北區 DATA BOOK 2010.01" xfId="9073"/>
    <cellStyle name="_VGD_Data Book 0403_VGD_Data Book 0404_VGD_Data Book 0404_VGD_Data Book 0409_北區 DATA BOOK 2010.01 V2" xfId="9074"/>
    <cellStyle name="_VGD_Data Book 0403_VGD_Data Book 0404_VGD_Data Book 0404_VGD_Data Book 04Q2" xfId="9075"/>
    <cellStyle name="_VGD_Data Book 0403_VGD_Data Book 0404_VGD_Data Book 0404_VGD_Data Book 04Q2_2006 VGD BS and cashflow databook" xfId="9076"/>
    <cellStyle name="_VGD_Data Book 0403_VGD_Data Book 0404_VGD_Data Book 0404_VGD_Data Book 04Q2_2006 VGD BS and cashflow databook_北區 DATA BOOK 2010.01" xfId="9077"/>
    <cellStyle name="_VGD_Data Book 0403_VGD_Data Book 0404_VGD_Data Book 0404_VGD_Data Book 04Q2_2006 VGD BS and cashflow databook_北區 DATA BOOK 2010.01 V2" xfId="9078"/>
    <cellStyle name="_VGD_Data Book 0403_VGD_Data Book 0404_VGD_Data Book 0404_VGD_Data Book 04Q2_VGD 06資本性支出預算分析底稿" xfId="9079"/>
    <cellStyle name="_VGD_Data Book 0403_VGD_Data Book 0404_VGD_Data Book 0404_VGD_Data Book 04Q2_VGD 06資本性支出預算分析底稿_北區 DATA BOOK 2010.01" xfId="9080"/>
    <cellStyle name="_VGD_Data Book 0403_VGD_Data Book 0404_VGD_Data Book 0404_VGD_Data Book 04Q2_VGD 06資本性支出預算分析底稿_北區 DATA BOOK 2010.01 V2" xfId="9081"/>
    <cellStyle name="_VGD_Data Book 0403_VGD_Data Book 0404_VGD_Data Book 0404_VGD_Data Book 04Q2_VGD_Data Book 04Q2" xfId="9082"/>
    <cellStyle name="_VGD_Data Book 0403_VGD_Data Book 0404_VGD_Data Book 0404_VGD_Data Book 04Q2_VGD_Data Book 04Q2_VGD_Data Book 0409" xfId="9083"/>
    <cellStyle name="_VGD_Data Book 0403_VGD_Data Book 0404_VGD_Data Book 0404_VGD_Data Book 04Q2_VGD_Data Book 04Q2_VGD_Data Book 0409_2006 VGD BS and cashflow databook" xfId="9084"/>
    <cellStyle name="_VGD_Data Book 0403_VGD_Data Book 0404_VGD_Data Book 0404_VGD_Data Book 04Q2_VGD_Data Book 04Q2_VGD_Data Book 0409_2006 VGD BS and cashflow databook_北區 DATA BOOK 2010.01" xfId="9085"/>
    <cellStyle name="_VGD_Data Book 0403_VGD_Data Book 0404_VGD_Data Book 0404_VGD_Data Book 04Q2_VGD_Data Book 04Q2_VGD_Data Book 0409_2006 VGD BS and cashflow databook_北區 DATA BOOK 2010.01 V2" xfId="9086"/>
    <cellStyle name="_VGD_Data Book 0403_VGD_Data Book 0404_VGD_Data Book 0404_VGD_Data Book 04Q2_VGD_Data Book 04Q2_VGD_Data Book 0409_VGD 06資本性支出預算分析底稿" xfId="9087"/>
    <cellStyle name="_VGD_Data Book 0403_VGD_Data Book 0404_VGD_Data Book 0404_VGD_Data Book 04Q2_VGD_Data Book 04Q2_VGD_Data Book 0409_VGD 06資本性支出預算分析底稿_北區 DATA BOOK 2010.01" xfId="9088"/>
    <cellStyle name="_VGD_Data Book 0403_VGD_Data Book 0404_VGD_Data Book 0404_VGD_Data Book 04Q2_VGD_Data Book 04Q2_VGD_Data Book 0409_VGD 06資本性支出預算分析底稿_北區 DATA BOOK 2010.01 V2" xfId="9089"/>
    <cellStyle name="_VGD_Data Book 0403_VGD_Data Book 0404_VGD_Data Book 0404_VGD_Data Book 04Q2_VGD_Data Book 04Q2_VGD_Data Book 0409_VGD_Data Book 04Q3" xfId="9090"/>
    <cellStyle name="_VGD_Data Book 0403_VGD_Data Book 0404_VGD_Data Book 0404_VGD_Data Book 04Q2_VGD_Data Book 04Q2_VGD_Data Book 0409_VGD_Data Book 04Q3_北區 DATA BOOK 2010.01" xfId="9091"/>
    <cellStyle name="_VGD_Data Book 0403_VGD_Data Book 0404_VGD_Data Book 0404_VGD_Data Book 04Q2_VGD_Data Book 04Q2_VGD_Data Book 0409_VGD_Data Book 04Q3_北區 DATA BOOK 2010.01 V2" xfId="9092"/>
    <cellStyle name="_VGD_Data Book 0403_VGD_Data Book 0404_VGD_Data Book 0404_VGD_Data Book 04Q2_VGD_Data Book 04Q2_VGD_Data Book 0409_VGD_Data Book 0501" xfId="9093"/>
    <cellStyle name="_VGD_Data Book 0403_VGD_Data Book 0404_VGD_Data Book 0404_VGD_Data Book 04Q2_VGD_Data Book 04Q2_VGD_Data Book 0409_VGD_Data Book 0501_北區 DATA BOOK 2010.01" xfId="9094"/>
    <cellStyle name="_VGD_Data Book 0403_VGD_Data Book 0404_VGD_Data Book 0404_VGD_Data Book 04Q2_VGD_Data Book 04Q2_VGD_Data Book 0409_VGD_Data Book 0501_北區 DATA BOOK 2010.01 V2" xfId="9095"/>
    <cellStyle name="_VGD_Data Book 0403_VGD_Data Book 0404_VGD_Data Book 0404_VGD_Data Book 04Q2_VGD_Data Book 04Q2_VGD_Data Book 0409_VGD_Data Book 0505v1" xfId="9096"/>
    <cellStyle name="_VGD_Data Book 0403_VGD_Data Book 0404_VGD_Data Book 0404_VGD_Data Book 04Q2_VGD_Data Book 04Q2_VGD_Data Book 0409_VGD_Data Book 0505v1_北區 DATA BOOK 2010.01" xfId="9097"/>
    <cellStyle name="_VGD_Data Book 0403_VGD_Data Book 0404_VGD_Data Book 0404_VGD_Data Book 04Q2_VGD_Data Book 04Q2_VGD_Data Book 0409_VGD_Data Book 0505v1_北區 DATA BOOK 2010.01 V2" xfId="9098"/>
    <cellStyle name="_VGD_Data Book 0403_VGD_Data Book 0404_VGD_Data Book 0404_VGD_Data Book 04Q2_VGD_Data Book 04Q2_VGD_Data Book 0409_VGD_Data Book 0508v1" xfId="9099"/>
    <cellStyle name="_VGD_Data Book 0403_VGD_Data Book 0404_VGD_Data Book 0404_VGD_Data Book 04Q2_VGD_Data Book 04Q2_VGD_Data Book 0409_VGD_Data Book 0508v1_北區 DATA BOOK 2010.01" xfId="9100"/>
    <cellStyle name="_VGD_Data Book 0403_VGD_Data Book 0404_VGD_Data Book 0404_VGD_Data Book 04Q2_VGD_Data Book 04Q2_VGD_Data Book 0409_VGD_Data Book 0508v1_北區 DATA BOOK 2010.01 V2" xfId="9101"/>
    <cellStyle name="_VGD_Data Book 0403_VGD_Data Book 0404_VGD_Data Book 0404_VGD_Data Book 04Q2_VGD_Data Book 04Q2_VGD_Data Book 0409_VGD_Data Book 0509v1" xfId="9102"/>
    <cellStyle name="_VGD_Data Book 0403_VGD_Data Book 0404_VGD_Data Book 0404_VGD_Data Book 04Q2_VGD_Data Book 04Q2_VGD_Data Book 0409_VGD_Data Book 0509v1_北區 DATA BOOK 2010.01" xfId="9103"/>
    <cellStyle name="_VGD_Data Book 0403_VGD_Data Book 0404_VGD_Data Book 0404_VGD_Data Book 04Q2_VGD_Data Book 04Q2_VGD_Data Book 0409_VGD_Data Book 0509v1_北區 DATA BOOK 2010.01 V2" xfId="9104"/>
    <cellStyle name="_VGD_Data Book 0403_VGD_Data Book 0404_VGD_Data Book 0404_VGD_Data Book 04Q2_VGD_Data Book 04Q2_VGD_Data Book 0409_VGD_Data Book 0510v1" xfId="9105"/>
    <cellStyle name="_VGD_Data Book 0403_VGD_Data Book 0404_VGD_Data Book 0404_VGD_Data Book 04Q2_VGD_Data Book 04Q2_VGD_Data Book 0409_VGD_Data Book 0510v1_北區 DATA BOOK 2010.01" xfId="9106"/>
    <cellStyle name="_VGD_Data Book 0403_VGD_Data Book 0404_VGD_Data Book 0404_VGD_Data Book 04Q2_VGD_Data Book 04Q2_VGD_Data Book 0409_VGD_Data Book 0510v1_北區 DATA BOOK 2010.01 V2" xfId="9107"/>
    <cellStyle name="_VGD_Data Book 0403_VGD_Data Book 0404_VGD_Data Book 0404_VGD_Data Book 04Q2_VGD_Data Book 04Q2_VGD_Data Book 0409_VGD_Data Book 0512v3(for MR)" xfId="9108"/>
    <cellStyle name="_VGD_Data Book 0403_VGD_Data Book 0404_VGD_Data Book 0404_VGD_Data Book 04Q2_VGD_Data Book 04Q2_VGD_Data Book 0409_VGD_Data Book 0512v3(for MR)_北區 DATA BOOK 2010.01" xfId="9109"/>
    <cellStyle name="_VGD_Data Book 0403_VGD_Data Book 0404_VGD_Data Book 0404_VGD_Data Book 04Q2_VGD_Data Book 04Q2_VGD_Data Book 0409_VGD_Data Book 0512v3(for MR)_北區 DATA BOOK 2010.01 V2" xfId="9110"/>
    <cellStyle name="_VGD_Data Book 0403_VGD_Data Book 0404_VGD_Data Book 0404_VGD_Data Book 04Q2_VGD_Data Book 04Q2_VGD_Data Book 0409_VGD_Data Book 05Q2" xfId="9111"/>
    <cellStyle name="_VGD_Data Book 0403_VGD_Data Book 0404_VGD_Data Book 0404_VGD_Data Book 04Q2_VGD_Data Book 04Q2_VGD_Data Book 0409_VGD_Data Book 05Q2_北區 DATA BOOK 2010.01" xfId="9112"/>
    <cellStyle name="_VGD_Data Book 0403_VGD_Data Book 0404_VGD_Data Book 0404_VGD_Data Book 04Q2_VGD_Data Book 04Q2_VGD_Data Book 0409_VGD_Data Book 05Q2_北區 DATA BOOK 2010.01 V2" xfId="9113"/>
    <cellStyle name="_VGD_Data Book 0403_VGD_Data Book 0404_VGD_Data Book 0404_VGD_Data Book 04Q2_VGD_Data Book 04Q2_VGD_Data Book 0409_VGD_Data Book 05Q4v1" xfId="9114"/>
    <cellStyle name="_VGD_Data Book 0403_VGD_Data Book 0404_VGD_Data Book 0404_VGD_Data Book 04Q2_VGD_Data Book 04Q2_VGD_Data Book 0409_VGD_Data Book 05Q4v1_北區 DATA BOOK 2010.01" xfId="9115"/>
    <cellStyle name="_VGD_Data Book 0403_VGD_Data Book 0404_VGD_Data Book 0404_VGD_Data Book 04Q2_VGD_Data Book 04Q2_VGD_Data Book 0409_VGD_Data Book 05Q4v1_北區 DATA BOOK 2010.01 V2" xfId="9116"/>
    <cellStyle name="_VGD_Data Book 0403_VGD_Data Book 0404_VGD_Data Book 0404_VGD_Data Book 04Q2_VGD_Data Book 04Q2_VGD_Data Book 0409_VGD_Data Book 05Q4v3" xfId="9117"/>
    <cellStyle name="_VGD_Data Book 0403_VGD_Data Book 0404_VGD_Data Book 0404_VGD_Data Book 04Q2_VGD_Data Book 04Q2_VGD_Data Book 0409_VGD_Data Book 05Q4v3_北區 DATA BOOK 2010.01" xfId="9118"/>
    <cellStyle name="_VGD_Data Book 0403_VGD_Data Book 0404_VGD_Data Book 0404_VGD_Data Book 04Q2_VGD_Data Book 04Q2_VGD_Data Book 0409_VGD_Data Book 05Q4v3_北區 DATA BOOK 2010.01 V2" xfId="9119"/>
    <cellStyle name="_VGD_Data Book 0403_VGD_Data Book 0404_VGD_Data Book 0404_VGD_Data Book 04Q2_VGD_Data Book 04Q2_VGD_Data Book 0409_VGD_Data Book 0601v1" xfId="9120"/>
    <cellStyle name="_VGD_Data Book 0403_VGD_Data Book 0404_VGD_Data Book 0404_VGD_Data Book 04Q2_VGD_Data Book 04Q2_VGD_Data Book 0409_VGD_Data Book 0601v1_北區 DATA BOOK 2010.01" xfId="9121"/>
    <cellStyle name="_VGD_Data Book 0403_VGD_Data Book 0404_VGD_Data Book 0404_VGD_Data Book 04Q2_VGD_Data Book 04Q2_VGD_Data Book 0409_VGD_Data Book 0601v1_北區 DATA BOOK 2010.01 V2" xfId="9122"/>
    <cellStyle name="_VGD_Data Book 0403_VGD_Data Book 0404_VGD_Data Book 0404_VGD_Data Book 04Q2_VGD_Data Book 04Q2_VGD_Data Book 0409_VGD_Data Book 0602v3" xfId="9123"/>
    <cellStyle name="_VGD_Data Book 0403_VGD_Data Book 0404_VGD_Data Book 0404_VGD_Data Book 04Q2_VGD_Data Book 04Q2_VGD_Data Book 0409_VGD_Data Book 0602v3_北區 DATA BOOK 2010.01" xfId="9124"/>
    <cellStyle name="_VGD_Data Book 0403_VGD_Data Book 0404_VGD_Data Book 0404_VGD_Data Book 04Q2_VGD_Data Book 04Q2_VGD_Data Book 0409_VGD_Data Book 0602v3_北區 DATA BOOK 2010.01 V2" xfId="9125"/>
    <cellStyle name="_VGD_Data Book 0403_VGD_Data Book 0404_VGD_Data Book 0404_VGD_Data Book 04Q2_VGD_Data Book 04Q2_VGD_Data Book 0409_VGD_Data Book 0604v1" xfId="9126"/>
    <cellStyle name="_VGD_Data Book 0403_VGD_Data Book 0404_VGD_Data Book 0404_VGD_Data Book 04Q2_VGD_Data Book 04Q2_VGD_Data Book 0409_VGD_Data Book 0604v1_北區 DATA BOOK 2010.01" xfId="9127"/>
    <cellStyle name="_VGD_Data Book 0403_VGD_Data Book 0404_VGD_Data Book 0404_VGD_Data Book 04Q2_VGD_Data Book 04Q2_VGD_Data Book 0409_VGD_Data Book 0604v1_北區 DATA BOOK 2010.01 V2" xfId="9128"/>
    <cellStyle name="_VGD_Data Book 0403_VGD_Data Book 0404_VGD_Data Book 0404_VGD_Data Book 04Q2_VGD_Data Book 04Q2_VGD_Data Book 0409_VGD_Data Book 0606v1" xfId="9129"/>
    <cellStyle name="_VGD_Data Book 0403_VGD_Data Book 0404_VGD_Data Book 0404_VGD_Data Book 04Q2_VGD_Data Book 04Q2_VGD_Data Book 0409_VGD_Data Book 0606v1_北區 DATA BOOK 2010.01" xfId="9130"/>
    <cellStyle name="_VGD_Data Book 0403_VGD_Data Book 0404_VGD_Data Book 0404_VGD_Data Book 04Q2_VGD_Data Book 04Q2_VGD_Data Book 0409_VGD_Data Book 0606v1_北區 DATA BOOK 2010.01 V2" xfId="9131"/>
    <cellStyle name="_VGD_Data Book 0403_VGD_Data Book 0404_VGD_Data Book 0404_VGD_Data Book 04Q2_VGD_Data Book 04Q2_VGD_Data Book 0409_VGD_DATA BOOK 0608V1" xfId="9132"/>
    <cellStyle name="_VGD_Data Book 0403_VGD_Data Book 0404_VGD_Data Book 0404_VGD_Data Book 04Q2_VGD_Data Book 04Q2_VGD_Data Book 0409_VGD_DATA BOOK 0608V1_北區 DATA BOOK 2010.01" xfId="9133"/>
    <cellStyle name="_VGD_Data Book 0403_VGD_Data Book 0404_VGD_Data Book 0404_VGD_Data Book 04Q2_VGD_Data Book 04Q2_VGD_Data Book 0409_VGD_DATA BOOK 0608V1_北區 DATA BOOK 2010.01 V2" xfId="9134"/>
    <cellStyle name="_VGD_Data Book 0403_VGD_Data Book 0404_VGD_Data Book 0404_VGD_Data Book 04Q2_VGD_Data Book 04Q2_VGD_Data Book 0409_VGD_DATA BOOK 0609V2" xfId="9135"/>
    <cellStyle name="_VGD_Data Book 0403_VGD_Data Book 0404_VGD_Data Book 0404_VGD_Data Book 04Q2_VGD_Data Book 04Q2_VGD_Data Book 0409_VGD_DATA BOOK 0609V2_北區 DATA BOOK 2010.01" xfId="9136"/>
    <cellStyle name="_VGD_Data Book 0403_VGD_Data Book 0404_VGD_Data Book 0404_VGD_Data Book 04Q2_VGD_Data Book 04Q2_VGD_Data Book 0409_VGD_DATA BOOK 0609V2_北區 DATA BOOK 2010.01 V2" xfId="9137"/>
    <cellStyle name="_VGD_Data Book 0403_VGD_Data Book 0404_VGD_Data Book 0404_VGD_Data Book 04Q2_VGD_Data Book 04Q2_VGD_Data Book 0409_VGD_DATA BOOK 0610v1" xfId="9138"/>
    <cellStyle name="_VGD_Data Book 0403_VGD_Data Book 0404_VGD_Data Book 0404_VGD_Data Book 04Q2_VGD_Data Book 04Q2_VGD_Data Book 0409_VGD_DATA BOOK 0610v1_北區 DATA BOOK 2010.01" xfId="9139"/>
    <cellStyle name="_VGD_Data Book 0403_VGD_Data Book 0404_VGD_Data Book 0404_VGD_Data Book 04Q2_VGD_Data Book 04Q2_VGD_Data Book 0409_VGD_DATA BOOK 0610v1_北區 DATA BOOK 2010.01 V2" xfId="9140"/>
    <cellStyle name="_VGD_Data Book 0403_VGD_Data Book 0404_VGD_Data Book 0404_VGD_Data Book 04Q2_VGD_Data Book 04Q2_VGD_Data Book 0409_VGD_DATA BOOK 0611v1" xfId="9141"/>
    <cellStyle name="_VGD_Data Book 0403_VGD_Data Book 0404_VGD_Data Book 0404_VGD_Data Book 04Q2_VGD_Data Book 04Q2_VGD_Data Book 0409_VGD_DATA BOOK 0611v1_北區 DATA BOOK 2010.01" xfId="9142"/>
    <cellStyle name="_VGD_Data Book 0403_VGD_Data Book 0404_VGD_Data Book 0404_VGD_Data Book 04Q2_VGD_Data Book 04Q2_VGD_Data Book 0409_VGD_DATA BOOK 0611v1_北區 DATA BOOK 2010.01 V2" xfId="9143"/>
    <cellStyle name="_VGD_Data Book 0403_VGD_Data Book 0404_VGD_Data Book 0404_VGD_Data Book 04Q2_VGD_Data Book 04Q2_VGD_Data Book 0409_VGD_DATA BOOK 06Q3v2" xfId="9144"/>
    <cellStyle name="_VGD_Data Book 0403_VGD_Data Book 0404_VGD_Data Book 0404_VGD_Data Book 04Q2_VGD_Data Book 04Q2_VGD_Data Book 0409_VGD_DATA BOOK 06Q3v2_北區 DATA BOOK 2010.01" xfId="9145"/>
    <cellStyle name="_VGD_Data Book 0403_VGD_Data Book 0404_VGD_Data Book 0404_VGD_Data Book 04Q2_VGD_Data Book 04Q2_VGD_Data Book 0409_VGD_DATA BOOK 06Q3v2_北區 DATA BOOK 2010.01 V2" xfId="9146"/>
    <cellStyle name="_VGD_Data Book 0403_VGD_Data Book 0404_VGD_Data Book 0404_VGD_Data Book 04Q2_VGD_Data Book 04Q2_VGD_Data Book 0409_VGD_DATA BOOK 06q4 v2(per annual report)" xfId="9147"/>
    <cellStyle name="_VGD_Data Book 0403_VGD_Data Book 0404_VGD_Data Book 0404_VGD_Data Book 04Q2_VGD_Data Book 04Q2_VGD_Data Book 0409_VGD_DATA BOOK 06q4 v2(per annual report)_北區 DATA BOOK 2010.01" xfId="9148"/>
    <cellStyle name="_VGD_Data Book 0403_VGD_Data Book 0404_VGD_Data Book 0404_VGD_Data Book 04Q2_VGD_Data Book 04Q2_VGD_Data Book 0409_VGD_DATA BOOK 06q4 v2(per annual report)_北區 DATA BOOK 2010.01 V2" xfId="9149"/>
    <cellStyle name="_VGD_Data Book 0403_VGD_Data Book 0404_VGD_Data Book 0404_VGD_Data Book 04Q2_VGD_Data Book 04Q2_VGD_Data Book 0409_VGD_Data Book 3Q05v2" xfId="9150"/>
    <cellStyle name="_VGD_Data Book 0403_VGD_Data Book 0404_VGD_Data Book 0404_VGD_Data Book 04Q2_VGD_Data Book 04Q2_VGD_Data Book 0409_VGD_Data Book 3Q05v2_北區 DATA BOOK 2010.01" xfId="9151"/>
    <cellStyle name="_VGD_Data Book 0403_VGD_Data Book 0404_VGD_Data Book 0404_VGD_Data Book 04Q2_VGD_Data Book 04Q2_VGD_Data Book 0409_VGD_Data Book 3Q05v2_北區 DATA BOOK 2010.01 V2" xfId="9152"/>
    <cellStyle name="_VGD_Data Book 0403_VGD_Data Book 0404_VGD_Data Book 0404_VGD_Data Book 04Q2_VGD_Data Book 04Q2_VGD_Data Book 0409_北區 DATA BOOK 2010.01" xfId="9153"/>
    <cellStyle name="_VGD_Data Book 0403_VGD_Data Book 0404_VGD_Data Book 0404_VGD_Data Book 04Q2_VGD_Data Book 04Q2_VGD_Data Book 0409_北區 DATA BOOK 2010.01 V2" xfId="9154"/>
    <cellStyle name="_VGD_Data Book 0403_VGD_Data Book 0404_VGD_Data Book 0404_VGD_Data Book 04Q2_VGD_Data Book 04Q2_VGD_Data Book 04Q2" xfId="9155"/>
    <cellStyle name="_VGD_Data Book 0403_VGD_Data Book 0404_VGD_Data Book 0404_VGD_Data Book 04Q2_VGD_Data Book 04Q2_VGD_Data Book 04Q2_2006 VGD BS and cashflow databook" xfId="9156"/>
    <cellStyle name="_VGD_Data Book 0403_VGD_Data Book 0404_VGD_Data Book 0404_VGD_Data Book 04Q2_VGD_Data Book 04Q2_VGD_Data Book 04Q2_2006 VGD BS and cashflow databook_北區 DATA BOOK 2010.01" xfId="9157"/>
    <cellStyle name="_VGD_Data Book 0403_VGD_Data Book 0404_VGD_Data Book 0404_VGD_Data Book 04Q2_VGD_Data Book 04Q2_VGD_Data Book 04Q2_2006 VGD BS and cashflow databook_北區 DATA BOOK 2010.01 V2" xfId="9158"/>
    <cellStyle name="_VGD_Data Book 0403_VGD_Data Book 0404_VGD_Data Book 0404_VGD_Data Book 04Q2_VGD_Data Book 04Q2_VGD_Data Book 04Q2_VGD 06資本性支出預算分析底稿" xfId="9159"/>
    <cellStyle name="_VGD_Data Book 0403_VGD_Data Book 0404_VGD_Data Book 0404_VGD_Data Book 04Q2_VGD_Data Book 04Q2_VGD_Data Book 04Q2_VGD 06資本性支出預算分析底稿_北區 DATA BOOK 2010.01" xfId="9160"/>
    <cellStyle name="_VGD_Data Book 0403_VGD_Data Book 0404_VGD_Data Book 0404_VGD_Data Book 04Q2_VGD_Data Book 04Q2_VGD_Data Book 04Q2_VGD 06資本性支出預算分析底稿_北區 DATA BOOK 2010.01 V2" xfId="9161"/>
    <cellStyle name="_VGD_Data Book 0403_VGD_Data Book 0404_VGD_Data Book 0404_VGD_Data Book 04Q2_VGD_Data Book 04Q2_VGD_Data Book 04Q2_VGD_Data Book 04Q3" xfId="9162"/>
    <cellStyle name="_VGD_Data Book 0403_VGD_Data Book 0404_VGD_Data Book 0404_VGD_Data Book 04Q2_VGD_Data Book 04Q2_VGD_Data Book 04Q2_VGD_Data Book 04Q3_北區 DATA BOOK 2010.01" xfId="9163"/>
    <cellStyle name="_VGD_Data Book 0403_VGD_Data Book 0404_VGD_Data Book 0404_VGD_Data Book 04Q2_VGD_Data Book 04Q2_VGD_Data Book 04Q2_VGD_Data Book 04Q3_北區 DATA BOOK 2010.01 V2" xfId="9164"/>
    <cellStyle name="_VGD_Data Book 0403_VGD_Data Book 0404_VGD_Data Book 0404_VGD_Data Book 04Q2_VGD_Data Book 04Q2_VGD_Data Book 04Q2_VGD_Data Book 0501" xfId="9165"/>
    <cellStyle name="_VGD_Data Book 0403_VGD_Data Book 0404_VGD_Data Book 0404_VGD_Data Book 04Q2_VGD_Data Book 04Q2_VGD_Data Book 04Q2_VGD_Data Book 0501_北區 DATA BOOK 2010.01" xfId="9166"/>
    <cellStyle name="_VGD_Data Book 0403_VGD_Data Book 0404_VGD_Data Book 0404_VGD_Data Book 04Q2_VGD_Data Book 04Q2_VGD_Data Book 04Q2_VGD_Data Book 0501_北區 DATA BOOK 2010.01 V2" xfId="9167"/>
    <cellStyle name="_VGD_Data Book 0403_VGD_Data Book 0404_VGD_Data Book 0404_VGD_Data Book 04Q2_VGD_Data Book 04Q2_VGD_Data Book 04Q2_VGD_Data Book 0505v1" xfId="9168"/>
    <cellStyle name="_VGD_Data Book 0403_VGD_Data Book 0404_VGD_Data Book 0404_VGD_Data Book 04Q2_VGD_Data Book 04Q2_VGD_Data Book 04Q2_VGD_Data Book 0505v1_北區 DATA BOOK 2010.01" xfId="9169"/>
    <cellStyle name="_VGD_Data Book 0403_VGD_Data Book 0404_VGD_Data Book 0404_VGD_Data Book 04Q2_VGD_Data Book 04Q2_VGD_Data Book 04Q2_VGD_Data Book 0505v1_北區 DATA BOOK 2010.01 V2" xfId="9170"/>
    <cellStyle name="_VGD_Data Book 0403_VGD_Data Book 0404_VGD_Data Book 0404_VGD_Data Book 04Q2_VGD_Data Book 04Q2_VGD_Data Book 04Q2_VGD_Data Book 0508v1" xfId="9171"/>
    <cellStyle name="_VGD_Data Book 0403_VGD_Data Book 0404_VGD_Data Book 0404_VGD_Data Book 04Q2_VGD_Data Book 04Q2_VGD_Data Book 04Q2_VGD_Data Book 0508v1_北區 DATA BOOK 2010.01" xfId="9172"/>
    <cellStyle name="_VGD_Data Book 0403_VGD_Data Book 0404_VGD_Data Book 0404_VGD_Data Book 04Q2_VGD_Data Book 04Q2_VGD_Data Book 04Q2_VGD_Data Book 0508v1_北區 DATA BOOK 2010.01 V2" xfId="9173"/>
    <cellStyle name="_VGD_Data Book 0403_VGD_Data Book 0404_VGD_Data Book 0404_VGD_Data Book 04Q2_VGD_Data Book 04Q2_VGD_Data Book 04Q2_VGD_Data Book 0509v1" xfId="9174"/>
    <cellStyle name="_VGD_Data Book 0403_VGD_Data Book 0404_VGD_Data Book 0404_VGD_Data Book 04Q2_VGD_Data Book 04Q2_VGD_Data Book 04Q2_VGD_Data Book 0509v1_北區 DATA BOOK 2010.01" xfId="9175"/>
    <cellStyle name="_VGD_Data Book 0403_VGD_Data Book 0404_VGD_Data Book 0404_VGD_Data Book 04Q2_VGD_Data Book 04Q2_VGD_Data Book 04Q2_VGD_Data Book 0509v1_北區 DATA BOOK 2010.01 V2" xfId="9176"/>
    <cellStyle name="_VGD_Data Book 0403_VGD_Data Book 0404_VGD_Data Book 0404_VGD_Data Book 04Q2_VGD_Data Book 04Q2_VGD_Data Book 04Q2_VGD_Data Book 0510v1" xfId="9177"/>
    <cellStyle name="_VGD_Data Book 0403_VGD_Data Book 0404_VGD_Data Book 0404_VGD_Data Book 04Q2_VGD_Data Book 04Q2_VGD_Data Book 04Q2_VGD_Data Book 0510v1_北區 DATA BOOK 2010.01" xfId="9178"/>
    <cellStyle name="_VGD_Data Book 0403_VGD_Data Book 0404_VGD_Data Book 0404_VGD_Data Book 04Q2_VGD_Data Book 04Q2_VGD_Data Book 04Q2_VGD_Data Book 0510v1_北區 DATA BOOK 2010.01 V2" xfId="9179"/>
    <cellStyle name="_VGD_Data Book 0403_VGD_Data Book 0404_VGD_Data Book 0404_VGD_Data Book 04Q2_VGD_Data Book 04Q2_VGD_Data Book 04Q2_VGD_Data Book 0512v3(for MR)" xfId="9180"/>
    <cellStyle name="_VGD_Data Book 0403_VGD_Data Book 0404_VGD_Data Book 0404_VGD_Data Book 04Q2_VGD_Data Book 04Q2_VGD_Data Book 04Q2_VGD_Data Book 0512v3(for MR)_北區 DATA BOOK 2010.01" xfId="9181"/>
    <cellStyle name="_VGD_Data Book 0403_VGD_Data Book 0404_VGD_Data Book 0404_VGD_Data Book 04Q2_VGD_Data Book 04Q2_VGD_Data Book 04Q2_VGD_Data Book 0512v3(for MR)_北區 DATA BOOK 2010.01 V2" xfId="9182"/>
    <cellStyle name="_VGD_Data Book 0403_VGD_Data Book 0404_VGD_Data Book 0404_VGD_Data Book 04Q2_VGD_Data Book 04Q2_VGD_Data Book 04Q2_VGD_Data Book 05Q2" xfId="9183"/>
    <cellStyle name="_VGD_Data Book 0403_VGD_Data Book 0404_VGD_Data Book 0404_VGD_Data Book 04Q2_VGD_Data Book 04Q2_VGD_Data Book 04Q2_VGD_Data Book 05Q2_北區 DATA BOOK 2010.01" xfId="9184"/>
    <cellStyle name="_VGD_Data Book 0403_VGD_Data Book 0404_VGD_Data Book 0404_VGD_Data Book 04Q2_VGD_Data Book 04Q2_VGD_Data Book 04Q2_VGD_Data Book 05Q2_北區 DATA BOOK 2010.01 V2" xfId="9185"/>
    <cellStyle name="_VGD_Data Book 0403_VGD_Data Book 0404_VGD_Data Book 0404_VGD_Data Book 04Q2_VGD_Data Book 04Q2_VGD_Data Book 04Q2_VGD_Data Book 05Q4v1" xfId="9186"/>
    <cellStyle name="_VGD_Data Book 0403_VGD_Data Book 0404_VGD_Data Book 0404_VGD_Data Book 04Q2_VGD_Data Book 04Q2_VGD_Data Book 04Q2_VGD_Data Book 05Q4v1_北區 DATA BOOK 2010.01" xfId="9187"/>
    <cellStyle name="_VGD_Data Book 0403_VGD_Data Book 0404_VGD_Data Book 0404_VGD_Data Book 04Q2_VGD_Data Book 04Q2_VGD_Data Book 04Q2_VGD_Data Book 05Q4v1_北區 DATA BOOK 2010.01 V2" xfId="9188"/>
    <cellStyle name="_VGD_Data Book 0403_VGD_Data Book 0404_VGD_Data Book 0404_VGD_Data Book 04Q2_VGD_Data Book 04Q2_VGD_Data Book 04Q2_VGD_Data Book 05Q4v3" xfId="9189"/>
    <cellStyle name="_VGD_Data Book 0403_VGD_Data Book 0404_VGD_Data Book 0404_VGD_Data Book 04Q2_VGD_Data Book 04Q2_VGD_Data Book 04Q2_VGD_Data Book 05Q4v3_北區 DATA BOOK 2010.01" xfId="9190"/>
    <cellStyle name="_VGD_Data Book 0403_VGD_Data Book 0404_VGD_Data Book 0404_VGD_Data Book 04Q2_VGD_Data Book 04Q2_VGD_Data Book 04Q2_VGD_Data Book 05Q4v3_北區 DATA BOOK 2010.01 V2" xfId="9191"/>
    <cellStyle name="_VGD_Data Book 0403_VGD_Data Book 0404_VGD_Data Book 0404_VGD_Data Book 04Q2_VGD_Data Book 04Q2_VGD_Data Book 04Q2_VGD_Data Book 0601v1" xfId="9192"/>
    <cellStyle name="_VGD_Data Book 0403_VGD_Data Book 0404_VGD_Data Book 0404_VGD_Data Book 04Q2_VGD_Data Book 04Q2_VGD_Data Book 04Q2_VGD_Data Book 0601v1_北區 DATA BOOK 2010.01" xfId="9193"/>
    <cellStyle name="_VGD_Data Book 0403_VGD_Data Book 0404_VGD_Data Book 0404_VGD_Data Book 04Q2_VGD_Data Book 04Q2_VGD_Data Book 04Q2_VGD_Data Book 0601v1_北區 DATA BOOK 2010.01 V2" xfId="9194"/>
    <cellStyle name="_VGD_Data Book 0403_VGD_Data Book 0404_VGD_Data Book 0404_VGD_Data Book 04Q2_VGD_Data Book 04Q2_VGD_Data Book 04Q2_VGD_Data Book 0602v3" xfId="9195"/>
    <cellStyle name="_VGD_Data Book 0403_VGD_Data Book 0404_VGD_Data Book 0404_VGD_Data Book 04Q2_VGD_Data Book 04Q2_VGD_Data Book 04Q2_VGD_Data Book 0602v3_北區 DATA BOOK 2010.01" xfId="9196"/>
    <cellStyle name="_VGD_Data Book 0403_VGD_Data Book 0404_VGD_Data Book 0404_VGD_Data Book 04Q2_VGD_Data Book 04Q2_VGD_Data Book 04Q2_VGD_Data Book 0602v3_北區 DATA BOOK 2010.01 V2" xfId="9197"/>
    <cellStyle name="_VGD_Data Book 0403_VGD_Data Book 0404_VGD_Data Book 0404_VGD_Data Book 04Q2_VGD_Data Book 04Q2_VGD_Data Book 04Q2_VGD_Data Book 0604v1" xfId="9198"/>
    <cellStyle name="_VGD_Data Book 0403_VGD_Data Book 0404_VGD_Data Book 0404_VGD_Data Book 04Q2_VGD_Data Book 04Q2_VGD_Data Book 04Q2_VGD_Data Book 0604v1_北區 DATA BOOK 2010.01" xfId="9199"/>
    <cellStyle name="_VGD_Data Book 0403_VGD_Data Book 0404_VGD_Data Book 0404_VGD_Data Book 04Q2_VGD_Data Book 04Q2_VGD_Data Book 04Q2_VGD_Data Book 0604v1_北區 DATA BOOK 2010.01 V2" xfId="9200"/>
    <cellStyle name="_VGD_Data Book 0403_VGD_Data Book 0404_VGD_Data Book 0404_VGD_Data Book 04Q2_VGD_Data Book 04Q2_VGD_Data Book 04Q2_VGD_Data Book 0606v1" xfId="9201"/>
    <cellStyle name="_VGD_Data Book 0403_VGD_Data Book 0404_VGD_Data Book 0404_VGD_Data Book 04Q2_VGD_Data Book 04Q2_VGD_Data Book 04Q2_VGD_Data Book 0606v1_北區 DATA BOOK 2010.01" xfId="9202"/>
    <cellStyle name="_VGD_Data Book 0403_VGD_Data Book 0404_VGD_Data Book 0404_VGD_Data Book 04Q2_VGD_Data Book 04Q2_VGD_Data Book 04Q2_VGD_Data Book 0606v1_北區 DATA BOOK 2010.01 V2" xfId="9203"/>
    <cellStyle name="_VGD_Data Book 0403_VGD_Data Book 0404_VGD_Data Book 0404_VGD_Data Book 04Q2_VGD_Data Book 04Q2_VGD_Data Book 04Q2_VGD_DATA BOOK 0608V1" xfId="9204"/>
    <cellStyle name="_VGD_Data Book 0403_VGD_Data Book 0404_VGD_Data Book 0404_VGD_Data Book 04Q2_VGD_Data Book 04Q2_VGD_Data Book 04Q2_VGD_DATA BOOK 0608V1_北區 DATA BOOK 2010.01" xfId="9205"/>
    <cellStyle name="_VGD_Data Book 0403_VGD_Data Book 0404_VGD_Data Book 0404_VGD_Data Book 04Q2_VGD_Data Book 04Q2_VGD_Data Book 04Q2_VGD_DATA BOOK 0608V1_北區 DATA BOOK 2010.01 V2" xfId="9206"/>
    <cellStyle name="_VGD_Data Book 0403_VGD_Data Book 0404_VGD_Data Book 0404_VGD_Data Book 04Q2_VGD_Data Book 04Q2_VGD_Data Book 04Q2_VGD_DATA BOOK 0609V2" xfId="9207"/>
    <cellStyle name="_VGD_Data Book 0403_VGD_Data Book 0404_VGD_Data Book 0404_VGD_Data Book 04Q2_VGD_Data Book 04Q2_VGD_Data Book 04Q2_VGD_DATA BOOK 0609V2_北區 DATA BOOK 2010.01" xfId="9208"/>
    <cellStyle name="_VGD_Data Book 0403_VGD_Data Book 0404_VGD_Data Book 0404_VGD_Data Book 04Q2_VGD_Data Book 04Q2_VGD_Data Book 04Q2_VGD_DATA BOOK 0609V2_北區 DATA BOOK 2010.01 V2" xfId="9209"/>
    <cellStyle name="_VGD_Data Book 0403_VGD_Data Book 0404_VGD_Data Book 0404_VGD_Data Book 04Q2_VGD_Data Book 04Q2_VGD_Data Book 04Q2_VGD_DATA BOOK 0610v1" xfId="9210"/>
    <cellStyle name="_VGD_Data Book 0403_VGD_Data Book 0404_VGD_Data Book 0404_VGD_Data Book 04Q2_VGD_Data Book 04Q2_VGD_Data Book 04Q2_VGD_DATA BOOK 0610v1_北區 DATA BOOK 2010.01" xfId="9211"/>
    <cellStyle name="_VGD_Data Book 0403_VGD_Data Book 0404_VGD_Data Book 0404_VGD_Data Book 04Q2_VGD_Data Book 04Q2_VGD_Data Book 04Q2_VGD_DATA BOOK 0610v1_北區 DATA BOOK 2010.01 V2" xfId="9212"/>
    <cellStyle name="_VGD_Data Book 0403_VGD_Data Book 0404_VGD_Data Book 0404_VGD_Data Book 04Q2_VGD_Data Book 04Q2_VGD_Data Book 04Q2_VGD_DATA BOOK 0611v1" xfId="9213"/>
    <cellStyle name="_VGD_Data Book 0403_VGD_Data Book 0404_VGD_Data Book 0404_VGD_Data Book 04Q2_VGD_Data Book 04Q2_VGD_Data Book 04Q2_VGD_DATA BOOK 0611v1_北區 DATA BOOK 2010.01" xfId="9214"/>
    <cellStyle name="_VGD_Data Book 0403_VGD_Data Book 0404_VGD_Data Book 0404_VGD_Data Book 04Q2_VGD_Data Book 04Q2_VGD_Data Book 04Q2_VGD_DATA BOOK 0611v1_北區 DATA BOOK 2010.01 V2" xfId="9215"/>
    <cellStyle name="_VGD_Data Book 0403_VGD_Data Book 0404_VGD_Data Book 0404_VGD_Data Book 04Q2_VGD_Data Book 04Q2_VGD_Data Book 04Q2_VGD_DATA BOOK 06Q3v2" xfId="9216"/>
    <cellStyle name="_VGD_Data Book 0403_VGD_Data Book 0404_VGD_Data Book 0404_VGD_Data Book 04Q2_VGD_Data Book 04Q2_VGD_Data Book 04Q2_VGD_DATA BOOK 06Q3v2_北區 DATA BOOK 2010.01" xfId="9217"/>
    <cellStyle name="_VGD_Data Book 0403_VGD_Data Book 0404_VGD_Data Book 0404_VGD_Data Book 04Q2_VGD_Data Book 04Q2_VGD_Data Book 04Q2_VGD_DATA BOOK 06Q3v2_北區 DATA BOOK 2010.01 V2" xfId="9218"/>
    <cellStyle name="_VGD_Data Book 0403_VGD_Data Book 0404_VGD_Data Book 0404_VGD_Data Book 04Q2_VGD_Data Book 04Q2_VGD_Data Book 04Q2_VGD_DATA BOOK 06q4 v2(per annual report)" xfId="9219"/>
    <cellStyle name="_VGD_Data Book 0403_VGD_Data Book 0404_VGD_Data Book 0404_VGD_Data Book 04Q2_VGD_Data Book 04Q2_VGD_Data Book 04Q2_VGD_DATA BOOK 06q4 v2(per annual report)_北區 DATA BOOK 2010.01" xfId="9220"/>
    <cellStyle name="_VGD_Data Book 0403_VGD_Data Book 0404_VGD_Data Book 0404_VGD_Data Book 04Q2_VGD_Data Book 04Q2_VGD_Data Book 04Q2_VGD_DATA BOOK 06q4 v2(per annual report)_北區 DATA BOOK 2010.01 V2" xfId="9221"/>
    <cellStyle name="_VGD_Data Book 0403_VGD_Data Book 0404_VGD_Data Book 0404_VGD_Data Book 04Q2_VGD_Data Book 04Q2_VGD_Data Book 04Q2_VGD_Data Book 3Q05v2" xfId="9222"/>
    <cellStyle name="_VGD_Data Book 0403_VGD_Data Book 0404_VGD_Data Book 0404_VGD_Data Book 04Q2_VGD_Data Book 04Q2_VGD_Data Book 04Q2_VGD_Data Book 3Q05v2_北區 DATA BOOK 2010.01" xfId="9223"/>
    <cellStyle name="_VGD_Data Book 0403_VGD_Data Book 0404_VGD_Data Book 0404_VGD_Data Book 04Q2_VGD_Data Book 04Q2_VGD_Data Book 04Q2_VGD_Data Book 3Q05v2_北區 DATA BOOK 2010.01 V2" xfId="9224"/>
    <cellStyle name="_VGD_Data Book 0403_VGD_Data Book 0404_VGD_Data Book 0404_VGD_Data Book 04Q2_VGD_Data Book 04Q2_VGD_Data Book 04Q2_北區 DATA BOOK 2010.01" xfId="9225"/>
    <cellStyle name="_VGD_Data Book 0403_VGD_Data Book 0404_VGD_Data Book 0404_VGD_Data Book 04Q2_VGD_Data Book 04Q2_VGD_Data Book 04Q2_北區 DATA BOOK 2010.01 V2" xfId="9226"/>
    <cellStyle name="_VGD_Data Book 0403_VGD_Data Book 0404_VGD_Data Book 0404_VGD_Data Book 04Q2_VGD_Data Book 04Q2_北區 DATA BOOK 2010.01" xfId="9227"/>
    <cellStyle name="_VGD_Data Book 0403_VGD_Data Book 0404_VGD_Data Book 0404_VGD_Data Book 04Q2_VGD_Data Book 04Q2_北區 DATA BOOK 2010.01 V2" xfId="9228"/>
    <cellStyle name="_VGD_Data Book 0403_VGD_Data Book 0404_VGD_Data Book 0404_VGD_Data Book 04Q2_VGD_Data Book 04Q3" xfId="9229"/>
    <cellStyle name="_VGD_Data Book 0403_VGD_Data Book 0404_VGD_Data Book 0404_VGD_Data Book 04Q2_VGD_Data Book 04Q3_北區 DATA BOOK 2010.01" xfId="9230"/>
    <cellStyle name="_VGD_Data Book 0403_VGD_Data Book 0404_VGD_Data Book 0404_VGD_Data Book 04Q2_VGD_Data Book 04Q3_北區 DATA BOOK 2010.01 V2" xfId="9231"/>
    <cellStyle name="_VGD_Data Book 0403_VGD_Data Book 0404_VGD_Data Book 0404_VGD_Data Book 04Q2_VGD_Data Book 0501" xfId="9232"/>
    <cellStyle name="_VGD_Data Book 0403_VGD_Data Book 0404_VGD_Data Book 0404_VGD_Data Book 04Q2_VGD_Data Book 0501_北區 DATA BOOK 2010.01" xfId="9233"/>
    <cellStyle name="_VGD_Data Book 0403_VGD_Data Book 0404_VGD_Data Book 0404_VGD_Data Book 04Q2_VGD_Data Book 0501_北區 DATA BOOK 2010.01 V2" xfId="9234"/>
    <cellStyle name="_VGD_Data Book 0403_VGD_Data Book 0404_VGD_Data Book 0404_VGD_Data Book 04Q2_VGD_Data Book 0505v1" xfId="9235"/>
    <cellStyle name="_VGD_Data Book 0403_VGD_Data Book 0404_VGD_Data Book 0404_VGD_Data Book 04Q2_VGD_Data Book 0505v1_北區 DATA BOOK 2010.01" xfId="9236"/>
    <cellStyle name="_VGD_Data Book 0403_VGD_Data Book 0404_VGD_Data Book 0404_VGD_Data Book 04Q2_VGD_Data Book 0505v1_北區 DATA BOOK 2010.01 V2" xfId="9237"/>
    <cellStyle name="_VGD_Data Book 0403_VGD_Data Book 0404_VGD_Data Book 0404_VGD_Data Book 04Q2_VGD_Data Book 0508v1" xfId="9238"/>
    <cellStyle name="_VGD_Data Book 0403_VGD_Data Book 0404_VGD_Data Book 0404_VGD_Data Book 04Q2_VGD_Data Book 0508v1_北區 DATA BOOK 2010.01" xfId="9239"/>
    <cellStyle name="_VGD_Data Book 0403_VGD_Data Book 0404_VGD_Data Book 0404_VGD_Data Book 04Q2_VGD_Data Book 0508v1_北區 DATA BOOK 2010.01 V2" xfId="9240"/>
    <cellStyle name="_VGD_Data Book 0403_VGD_Data Book 0404_VGD_Data Book 0404_VGD_Data Book 04Q2_VGD_Data Book 0509v1" xfId="9241"/>
    <cellStyle name="_VGD_Data Book 0403_VGD_Data Book 0404_VGD_Data Book 0404_VGD_Data Book 04Q2_VGD_Data Book 0509v1_北區 DATA BOOK 2010.01" xfId="9242"/>
    <cellStyle name="_VGD_Data Book 0403_VGD_Data Book 0404_VGD_Data Book 0404_VGD_Data Book 04Q2_VGD_Data Book 0509v1_北區 DATA BOOK 2010.01 V2" xfId="9243"/>
    <cellStyle name="_VGD_Data Book 0403_VGD_Data Book 0404_VGD_Data Book 0404_VGD_Data Book 04Q2_VGD_Data Book 0510v1" xfId="9244"/>
    <cellStyle name="_VGD_Data Book 0403_VGD_Data Book 0404_VGD_Data Book 0404_VGD_Data Book 04Q2_VGD_Data Book 0510v1_北區 DATA BOOK 2010.01" xfId="9245"/>
    <cellStyle name="_VGD_Data Book 0403_VGD_Data Book 0404_VGD_Data Book 0404_VGD_Data Book 04Q2_VGD_Data Book 0510v1_北區 DATA BOOK 2010.01 V2" xfId="9246"/>
    <cellStyle name="_VGD_Data Book 0403_VGD_Data Book 0404_VGD_Data Book 0404_VGD_Data Book 04Q2_VGD_Data Book 0512v3(for MR)" xfId="9247"/>
    <cellStyle name="_VGD_Data Book 0403_VGD_Data Book 0404_VGD_Data Book 0404_VGD_Data Book 04Q2_VGD_Data Book 0512v3(for MR)_北區 DATA BOOK 2010.01" xfId="9248"/>
    <cellStyle name="_VGD_Data Book 0403_VGD_Data Book 0404_VGD_Data Book 0404_VGD_Data Book 04Q2_VGD_Data Book 0512v3(for MR)_北區 DATA BOOK 2010.01 V2" xfId="9249"/>
    <cellStyle name="_VGD_Data Book 0403_VGD_Data Book 0404_VGD_Data Book 0404_VGD_Data Book 04Q2_VGD_Data Book 05Q2" xfId="9250"/>
    <cellStyle name="_VGD_Data Book 0403_VGD_Data Book 0404_VGD_Data Book 0404_VGD_Data Book 04Q2_VGD_Data Book 05Q2_北區 DATA BOOK 2010.01" xfId="9251"/>
    <cellStyle name="_VGD_Data Book 0403_VGD_Data Book 0404_VGD_Data Book 0404_VGD_Data Book 04Q2_VGD_Data Book 05Q2_北區 DATA BOOK 2010.01 V2" xfId="9252"/>
    <cellStyle name="_VGD_Data Book 0403_VGD_Data Book 0404_VGD_Data Book 0404_VGD_Data Book 04Q2_VGD_Data Book 05Q4v1" xfId="9253"/>
    <cellStyle name="_VGD_Data Book 0403_VGD_Data Book 0404_VGD_Data Book 0404_VGD_Data Book 04Q2_VGD_Data Book 05Q4v1_北區 DATA BOOK 2010.01" xfId="9254"/>
    <cellStyle name="_VGD_Data Book 0403_VGD_Data Book 0404_VGD_Data Book 0404_VGD_Data Book 04Q2_VGD_Data Book 05Q4v1_北區 DATA BOOK 2010.01 V2" xfId="9255"/>
    <cellStyle name="_VGD_Data Book 0403_VGD_Data Book 0404_VGD_Data Book 0404_VGD_Data Book 04Q2_VGD_Data Book 05Q4v3" xfId="9256"/>
    <cellStyle name="_VGD_Data Book 0403_VGD_Data Book 0404_VGD_Data Book 0404_VGD_Data Book 04Q2_VGD_Data Book 05Q4v3_北區 DATA BOOK 2010.01" xfId="9257"/>
    <cellStyle name="_VGD_Data Book 0403_VGD_Data Book 0404_VGD_Data Book 0404_VGD_Data Book 04Q2_VGD_Data Book 05Q4v3_北區 DATA BOOK 2010.01 V2" xfId="9258"/>
    <cellStyle name="_VGD_Data Book 0403_VGD_Data Book 0404_VGD_Data Book 0404_VGD_Data Book 04Q2_VGD_Data Book 0601v1" xfId="9259"/>
    <cellStyle name="_VGD_Data Book 0403_VGD_Data Book 0404_VGD_Data Book 0404_VGD_Data Book 04Q2_VGD_Data Book 0601v1_北區 DATA BOOK 2010.01" xfId="9260"/>
    <cellStyle name="_VGD_Data Book 0403_VGD_Data Book 0404_VGD_Data Book 0404_VGD_Data Book 04Q2_VGD_Data Book 0601v1_北區 DATA BOOK 2010.01 V2" xfId="9261"/>
    <cellStyle name="_VGD_Data Book 0403_VGD_Data Book 0404_VGD_Data Book 0404_VGD_Data Book 04Q2_VGD_Data Book 0602v3" xfId="9262"/>
    <cellStyle name="_VGD_Data Book 0403_VGD_Data Book 0404_VGD_Data Book 0404_VGD_Data Book 04Q2_VGD_Data Book 0602v3_北區 DATA BOOK 2010.01" xfId="9263"/>
    <cellStyle name="_VGD_Data Book 0403_VGD_Data Book 0404_VGD_Data Book 0404_VGD_Data Book 04Q2_VGD_Data Book 0602v3_北區 DATA BOOK 2010.01 V2" xfId="9264"/>
    <cellStyle name="_VGD_Data Book 0403_VGD_Data Book 0404_VGD_Data Book 0404_VGD_Data Book 04Q2_VGD_Data Book 0604v1" xfId="9265"/>
    <cellStyle name="_VGD_Data Book 0403_VGD_Data Book 0404_VGD_Data Book 0404_VGD_Data Book 04Q2_VGD_Data Book 0604v1_北區 DATA BOOK 2010.01" xfId="9266"/>
    <cellStyle name="_VGD_Data Book 0403_VGD_Data Book 0404_VGD_Data Book 0404_VGD_Data Book 04Q2_VGD_Data Book 0604v1_北區 DATA BOOK 2010.01 V2" xfId="9267"/>
    <cellStyle name="_VGD_Data Book 0403_VGD_Data Book 0404_VGD_Data Book 0404_VGD_Data Book 04Q2_VGD_Data Book 0606v1" xfId="9268"/>
    <cellStyle name="_VGD_Data Book 0403_VGD_Data Book 0404_VGD_Data Book 0404_VGD_Data Book 04Q2_VGD_Data Book 0606v1_北區 DATA BOOK 2010.01" xfId="9269"/>
    <cellStyle name="_VGD_Data Book 0403_VGD_Data Book 0404_VGD_Data Book 0404_VGD_Data Book 04Q2_VGD_Data Book 0606v1_北區 DATA BOOK 2010.01 V2" xfId="9270"/>
    <cellStyle name="_VGD_Data Book 0403_VGD_Data Book 0404_VGD_Data Book 0404_VGD_Data Book 04Q2_VGD_DATA BOOK 0608V1" xfId="9271"/>
    <cellStyle name="_VGD_Data Book 0403_VGD_Data Book 0404_VGD_Data Book 0404_VGD_Data Book 04Q2_VGD_DATA BOOK 0608V1_北區 DATA BOOK 2010.01" xfId="9272"/>
    <cellStyle name="_VGD_Data Book 0403_VGD_Data Book 0404_VGD_Data Book 0404_VGD_Data Book 04Q2_VGD_DATA BOOK 0608V1_北區 DATA BOOK 2010.01 V2" xfId="9273"/>
    <cellStyle name="_VGD_Data Book 0403_VGD_Data Book 0404_VGD_Data Book 0404_VGD_Data Book 04Q2_VGD_DATA BOOK 0609V2" xfId="9274"/>
    <cellStyle name="_VGD_Data Book 0403_VGD_Data Book 0404_VGD_Data Book 0404_VGD_Data Book 04Q2_VGD_DATA BOOK 0609V2_北區 DATA BOOK 2010.01" xfId="9275"/>
    <cellStyle name="_VGD_Data Book 0403_VGD_Data Book 0404_VGD_Data Book 0404_VGD_Data Book 04Q2_VGD_DATA BOOK 0609V2_北區 DATA BOOK 2010.01 V2" xfId="9276"/>
    <cellStyle name="_VGD_Data Book 0403_VGD_Data Book 0404_VGD_Data Book 0404_VGD_Data Book 04Q2_VGD_DATA BOOK 0610v1" xfId="9277"/>
    <cellStyle name="_VGD_Data Book 0403_VGD_Data Book 0404_VGD_Data Book 0404_VGD_Data Book 04Q2_VGD_DATA BOOK 0610v1_北區 DATA BOOK 2010.01" xfId="9278"/>
    <cellStyle name="_VGD_Data Book 0403_VGD_Data Book 0404_VGD_Data Book 0404_VGD_Data Book 04Q2_VGD_DATA BOOK 0610v1_北區 DATA BOOK 2010.01 V2" xfId="9279"/>
    <cellStyle name="_VGD_Data Book 0403_VGD_Data Book 0404_VGD_Data Book 0404_VGD_Data Book 04Q2_VGD_DATA BOOK 0611v1" xfId="9280"/>
    <cellStyle name="_VGD_Data Book 0403_VGD_Data Book 0404_VGD_Data Book 0404_VGD_Data Book 04Q2_VGD_DATA BOOK 0611v1_北區 DATA BOOK 2010.01" xfId="9281"/>
    <cellStyle name="_VGD_Data Book 0403_VGD_Data Book 0404_VGD_Data Book 0404_VGD_Data Book 04Q2_VGD_DATA BOOK 0611v1_北區 DATA BOOK 2010.01 V2" xfId="9282"/>
    <cellStyle name="_VGD_Data Book 0403_VGD_Data Book 0404_VGD_Data Book 0404_VGD_Data Book 04Q2_VGD_DATA BOOK 06Q3v2" xfId="9283"/>
    <cellStyle name="_VGD_Data Book 0403_VGD_Data Book 0404_VGD_Data Book 0404_VGD_Data Book 04Q2_VGD_DATA BOOK 06Q3v2_北區 DATA BOOK 2010.01" xfId="9284"/>
    <cellStyle name="_VGD_Data Book 0403_VGD_Data Book 0404_VGD_Data Book 0404_VGD_Data Book 04Q2_VGD_DATA BOOK 06Q3v2_北區 DATA BOOK 2010.01 V2" xfId="9285"/>
    <cellStyle name="_VGD_Data Book 0403_VGD_Data Book 0404_VGD_Data Book 0404_VGD_Data Book 04Q2_VGD_DATA BOOK 06q4 v2(per annual report)" xfId="9286"/>
    <cellStyle name="_VGD_Data Book 0403_VGD_Data Book 0404_VGD_Data Book 0404_VGD_Data Book 04Q2_VGD_DATA BOOK 06q4 v2(per annual report)_北區 DATA BOOK 2010.01" xfId="9287"/>
    <cellStyle name="_VGD_Data Book 0403_VGD_Data Book 0404_VGD_Data Book 0404_VGD_Data Book 04Q2_VGD_DATA BOOK 06q4 v2(per annual report)_北區 DATA BOOK 2010.01 V2" xfId="9288"/>
    <cellStyle name="_VGD_Data Book 0403_VGD_Data Book 0404_VGD_Data Book 0404_VGD_Data Book 04Q2_VGD_Data Book 3Q05v2" xfId="9289"/>
    <cellStyle name="_VGD_Data Book 0403_VGD_Data Book 0404_VGD_Data Book 0404_VGD_Data Book 04Q2_VGD_Data Book 3Q05v2_北區 DATA BOOK 2010.01" xfId="9290"/>
    <cellStyle name="_VGD_Data Book 0403_VGD_Data Book 0404_VGD_Data Book 0404_VGD_Data Book 04Q2_VGD_Data Book 3Q05v2_北區 DATA BOOK 2010.01 V2" xfId="9291"/>
    <cellStyle name="_VGD_Data Book 0403_VGD_Data Book 0404_VGD_Data Book 0404_VGD_Data Book 04Q2_北區 DATA BOOK 2010.01" xfId="9292"/>
    <cellStyle name="_VGD_Data Book 0403_VGD_Data Book 0404_VGD_Data Book 0404_VGD_Data Book 04Q2_北區 DATA BOOK 2010.01 V2" xfId="9293"/>
    <cellStyle name="_VGD_Data Book 0403_VGD_Data Book 0404_VGD_Data Book 0404_北區 DATA BOOK 2010.01" xfId="9294"/>
    <cellStyle name="_VGD_Data Book 0403_VGD_Data Book 0404_VGD_Data Book 0404_北區 DATA BOOK 2010.01 V2" xfId="9295"/>
    <cellStyle name="_VGD_Data Book 0403_VGD_Data Book 0404_VGD_Data Book 04Q2" xfId="9296"/>
    <cellStyle name="_VGD_Data Book 0403_VGD_Data Book 0404_VGD_Data Book 04Q2_VGD_Data Book 0409" xfId="9297"/>
    <cellStyle name="_VGD_Data Book 0403_VGD_Data Book 0404_VGD_Data Book 04Q2_VGD_Data Book 0409_2006 VGD BS and cashflow databook" xfId="9298"/>
    <cellStyle name="_VGD_Data Book 0403_VGD_Data Book 0404_VGD_Data Book 04Q2_VGD_Data Book 0409_2006 VGD BS and cashflow databook_北區 DATA BOOK 2010.01" xfId="9299"/>
    <cellStyle name="_VGD_Data Book 0403_VGD_Data Book 0404_VGD_Data Book 04Q2_VGD_Data Book 0409_2006 VGD BS and cashflow databook_北區 DATA BOOK 2010.01 V2" xfId="9300"/>
    <cellStyle name="_VGD_Data Book 0403_VGD_Data Book 0404_VGD_Data Book 04Q2_VGD_Data Book 0409_VGD 06資本性支出預算分析底稿" xfId="9301"/>
    <cellStyle name="_VGD_Data Book 0403_VGD_Data Book 0404_VGD_Data Book 04Q2_VGD_Data Book 0409_VGD 06資本性支出預算分析底稿_北區 DATA BOOK 2010.01" xfId="9302"/>
    <cellStyle name="_VGD_Data Book 0403_VGD_Data Book 0404_VGD_Data Book 04Q2_VGD_Data Book 0409_VGD 06資本性支出預算分析底稿_北區 DATA BOOK 2010.01 V2" xfId="9303"/>
    <cellStyle name="_VGD_Data Book 0403_VGD_Data Book 0404_VGD_Data Book 04Q2_VGD_Data Book 0409_VGD_Data Book 04Q3" xfId="9304"/>
    <cellStyle name="_VGD_Data Book 0403_VGD_Data Book 0404_VGD_Data Book 04Q2_VGD_Data Book 0409_VGD_Data Book 04Q3_北區 DATA BOOK 2010.01" xfId="9305"/>
    <cellStyle name="_VGD_Data Book 0403_VGD_Data Book 0404_VGD_Data Book 04Q2_VGD_Data Book 0409_VGD_Data Book 04Q3_北區 DATA BOOK 2010.01 V2" xfId="9306"/>
    <cellStyle name="_VGD_Data Book 0403_VGD_Data Book 0404_VGD_Data Book 04Q2_VGD_Data Book 0409_VGD_Data Book 0501" xfId="9307"/>
    <cellStyle name="_VGD_Data Book 0403_VGD_Data Book 0404_VGD_Data Book 04Q2_VGD_Data Book 0409_VGD_Data Book 0501_北區 DATA BOOK 2010.01" xfId="9308"/>
    <cellStyle name="_VGD_Data Book 0403_VGD_Data Book 0404_VGD_Data Book 04Q2_VGD_Data Book 0409_VGD_Data Book 0501_北區 DATA BOOK 2010.01 V2" xfId="9309"/>
    <cellStyle name="_VGD_Data Book 0403_VGD_Data Book 0404_VGD_Data Book 04Q2_VGD_Data Book 0409_VGD_Data Book 0505v1" xfId="9310"/>
    <cellStyle name="_VGD_Data Book 0403_VGD_Data Book 0404_VGD_Data Book 04Q2_VGD_Data Book 0409_VGD_Data Book 0505v1_北區 DATA BOOK 2010.01" xfId="9311"/>
    <cellStyle name="_VGD_Data Book 0403_VGD_Data Book 0404_VGD_Data Book 04Q2_VGD_Data Book 0409_VGD_Data Book 0505v1_北區 DATA BOOK 2010.01 V2" xfId="9312"/>
    <cellStyle name="_VGD_Data Book 0403_VGD_Data Book 0404_VGD_Data Book 04Q2_VGD_Data Book 0409_VGD_Data Book 0508v1" xfId="9313"/>
    <cellStyle name="_VGD_Data Book 0403_VGD_Data Book 0404_VGD_Data Book 04Q2_VGD_Data Book 0409_VGD_Data Book 0508v1_北區 DATA BOOK 2010.01" xfId="9314"/>
    <cellStyle name="_VGD_Data Book 0403_VGD_Data Book 0404_VGD_Data Book 04Q2_VGD_Data Book 0409_VGD_Data Book 0508v1_北區 DATA BOOK 2010.01 V2" xfId="9315"/>
    <cellStyle name="_VGD_Data Book 0403_VGD_Data Book 0404_VGD_Data Book 04Q2_VGD_Data Book 0409_VGD_Data Book 0509v1" xfId="9316"/>
    <cellStyle name="_VGD_Data Book 0403_VGD_Data Book 0404_VGD_Data Book 04Q2_VGD_Data Book 0409_VGD_Data Book 0509v1_北區 DATA BOOK 2010.01" xfId="9317"/>
    <cellStyle name="_VGD_Data Book 0403_VGD_Data Book 0404_VGD_Data Book 04Q2_VGD_Data Book 0409_VGD_Data Book 0509v1_北區 DATA BOOK 2010.01 V2" xfId="9318"/>
    <cellStyle name="_VGD_Data Book 0403_VGD_Data Book 0404_VGD_Data Book 04Q2_VGD_Data Book 0409_VGD_Data Book 0510v1" xfId="9319"/>
    <cellStyle name="_VGD_Data Book 0403_VGD_Data Book 0404_VGD_Data Book 04Q2_VGD_Data Book 0409_VGD_Data Book 0510v1_北區 DATA BOOK 2010.01" xfId="9320"/>
    <cellStyle name="_VGD_Data Book 0403_VGD_Data Book 0404_VGD_Data Book 04Q2_VGD_Data Book 0409_VGD_Data Book 0510v1_北區 DATA BOOK 2010.01 V2" xfId="9321"/>
    <cellStyle name="_VGD_Data Book 0403_VGD_Data Book 0404_VGD_Data Book 04Q2_VGD_Data Book 0409_VGD_Data Book 0512v3(for MR)" xfId="9322"/>
    <cellStyle name="_VGD_Data Book 0403_VGD_Data Book 0404_VGD_Data Book 04Q2_VGD_Data Book 0409_VGD_Data Book 0512v3(for MR)_北區 DATA BOOK 2010.01" xfId="9323"/>
    <cellStyle name="_VGD_Data Book 0403_VGD_Data Book 0404_VGD_Data Book 04Q2_VGD_Data Book 0409_VGD_Data Book 0512v3(for MR)_北區 DATA BOOK 2010.01 V2" xfId="9324"/>
    <cellStyle name="_VGD_Data Book 0403_VGD_Data Book 0404_VGD_Data Book 04Q2_VGD_Data Book 0409_VGD_Data Book 05Q2" xfId="9325"/>
    <cellStyle name="_VGD_Data Book 0403_VGD_Data Book 0404_VGD_Data Book 04Q2_VGD_Data Book 0409_VGD_Data Book 05Q2_北區 DATA BOOK 2010.01" xfId="9326"/>
    <cellStyle name="_VGD_Data Book 0403_VGD_Data Book 0404_VGD_Data Book 04Q2_VGD_Data Book 0409_VGD_Data Book 05Q2_北區 DATA BOOK 2010.01 V2" xfId="9327"/>
    <cellStyle name="_VGD_Data Book 0403_VGD_Data Book 0404_VGD_Data Book 04Q2_VGD_Data Book 0409_VGD_Data Book 05Q4v1" xfId="9328"/>
    <cellStyle name="_VGD_Data Book 0403_VGD_Data Book 0404_VGD_Data Book 04Q2_VGD_Data Book 0409_VGD_Data Book 05Q4v1_北區 DATA BOOK 2010.01" xfId="9329"/>
    <cellStyle name="_VGD_Data Book 0403_VGD_Data Book 0404_VGD_Data Book 04Q2_VGD_Data Book 0409_VGD_Data Book 05Q4v1_北區 DATA BOOK 2010.01 V2" xfId="9330"/>
    <cellStyle name="_VGD_Data Book 0403_VGD_Data Book 0404_VGD_Data Book 04Q2_VGD_Data Book 0409_VGD_Data Book 05Q4v3" xfId="9331"/>
    <cellStyle name="_VGD_Data Book 0403_VGD_Data Book 0404_VGD_Data Book 04Q2_VGD_Data Book 0409_VGD_Data Book 05Q4v3_北區 DATA BOOK 2010.01" xfId="9332"/>
    <cellStyle name="_VGD_Data Book 0403_VGD_Data Book 0404_VGD_Data Book 04Q2_VGD_Data Book 0409_VGD_Data Book 05Q4v3_北區 DATA BOOK 2010.01 V2" xfId="9333"/>
    <cellStyle name="_VGD_Data Book 0403_VGD_Data Book 0404_VGD_Data Book 04Q2_VGD_Data Book 0409_VGD_Data Book 0601v1" xfId="9334"/>
    <cellStyle name="_VGD_Data Book 0403_VGD_Data Book 0404_VGD_Data Book 04Q2_VGD_Data Book 0409_VGD_Data Book 0601v1_北區 DATA BOOK 2010.01" xfId="9335"/>
    <cellStyle name="_VGD_Data Book 0403_VGD_Data Book 0404_VGD_Data Book 04Q2_VGD_Data Book 0409_VGD_Data Book 0601v1_北區 DATA BOOK 2010.01 V2" xfId="9336"/>
    <cellStyle name="_VGD_Data Book 0403_VGD_Data Book 0404_VGD_Data Book 04Q2_VGD_Data Book 0409_VGD_Data Book 0602v3" xfId="9337"/>
    <cellStyle name="_VGD_Data Book 0403_VGD_Data Book 0404_VGD_Data Book 04Q2_VGD_Data Book 0409_VGD_Data Book 0602v3_北區 DATA BOOK 2010.01" xfId="9338"/>
    <cellStyle name="_VGD_Data Book 0403_VGD_Data Book 0404_VGD_Data Book 04Q2_VGD_Data Book 0409_VGD_Data Book 0602v3_北區 DATA BOOK 2010.01 V2" xfId="9339"/>
    <cellStyle name="_VGD_Data Book 0403_VGD_Data Book 0404_VGD_Data Book 04Q2_VGD_Data Book 0409_VGD_Data Book 0604v1" xfId="9340"/>
    <cellStyle name="_VGD_Data Book 0403_VGD_Data Book 0404_VGD_Data Book 04Q2_VGD_Data Book 0409_VGD_Data Book 0604v1_北區 DATA BOOK 2010.01" xfId="9341"/>
    <cellStyle name="_VGD_Data Book 0403_VGD_Data Book 0404_VGD_Data Book 04Q2_VGD_Data Book 0409_VGD_Data Book 0604v1_北區 DATA BOOK 2010.01 V2" xfId="9342"/>
    <cellStyle name="_VGD_Data Book 0403_VGD_Data Book 0404_VGD_Data Book 04Q2_VGD_Data Book 0409_VGD_Data Book 0606v1" xfId="9343"/>
    <cellStyle name="_VGD_Data Book 0403_VGD_Data Book 0404_VGD_Data Book 04Q2_VGD_Data Book 0409_VGD_Data Book 0606v1_北區 DATA BOOK 2010.01" xfId="9344"/>
    <cellStyle name="_VGD_Data Book 0403_VGD_Data Book 0404_VGD_Data Book 04Q2_VGD_Data Book 0409_VGD_Data Book 0606v1_北區 DATA BOOK 2010.01 V2" xfId="9345"/>
    <cellStyle name="_VGD_Data Book 0403_VGD_Data Book 0404_VGD_Data Book 04Q2_VGD_Data Book 0409_VGD_DATA BOOK 0608V1" xfId="9346"/>
    <cellStyle name="_VGD_Data Book 0403_VGD_Data Book 0404_VGD_Data Book 04Q2_VGD_Data Book 0409_VGD_DATA BOOK 0608V1_北區 DATA BOOK 2010.01" xfId="9347"/>
    <cellStyle name="_VGD_Data Book 0403_VGD_Data Book 0404_VGD_Data Book 04Q2_VGD_Data Book 0409_VGD_DATA BOOK 0608V1_北區 DATA BOOK 2010.01 V2" xfId="9348"/>
    <cellStyle name="_VGD_Data Book 0403_VGD_Data Book 0404_VGD_Data Book 04Q2_VGD_Data Book 0409_VGD_DATA BOOK 0609V2" xfId="9349"/>
    <cellStyle name="_VGD_Data Book 0403_VGD_Data Book 0404_VGD_Data Book 04Q2_VGD_Data Book 0409_VGD_DATA BOOK 0609V2_北區 DATA BOOK 2010.01" xfId="9350"/>
    <cellStyle name="_VGD_Data Book 0403_VGD_Data Book 0404_VGD_Data Book 04Q2_VGD_Data Book 0409_VGD_DATA BOOK 0609V2_北區 DATA BOOK 2010.01 V2" xfId="9351"/>
    <cellStyle name="_VGD_Data Book 0403_VGD_Data Book 0404_VGD_Data Book 04Q2_VGD_Data Book 0409_VGD_DATA BOOK 0610v1" xfId="9352"/>
    <cellStyle name="_VGD_Data Book 0403_VGD_Data Book 0404_VGD_Data Book 04Q2_VGD_Data Book 0409_VGD_DATA BOOK 0610v1_北區 DATA BOOK 2010.01" xfId="9353"/>
    <cellStyle name="_VGD_Data Book 0403_VGD_Data Book 0404_VGD_Data Book 04Q2_VGD_Data Book 0409_VGD_DATA BOOK 0610v1_北區 DATA BOOK 2010.01 V2" xfId="9354"/>
    <cellStyle name="_VGD_Data Book 0403_VGD_Data Book 0404_VGD_Data Book 04Q2_VGD_Data Book 0409_VGD_DATA BOOK 0611v1" xfId="9355"/>
    <cellStyle name="_VGD_Data Book 0403_VGD_Data Book 0404_VGD_Data Book 04Q2_VGD_Data Book 0409_VGD_DATA BOOK 0611v1_北區 DATA BOOK 2010.01" xfId="9356"/>
    <cellStyle name="_VGD_Data Book 0403_VGD_Data Book 0404_VGD_Data Book 04Q2_VGD_Data Book 0409_VGD_DATA BOOK 0611v1_北區 DATA BOOK 2010.01 V2" xfId="9357"/>
    <cellStyle name="_VGD_Data Book 0403_VGD_Data Book 0404_VGD_Data Book 04Q2_VGD_Data Book 0409_VGD_DATA BOOK 06Q3v2" xfId="9358"/>
    <cellStyle name="_VGD_Data Book 0403_VGD_Data Book 0404_VGD_Data Book 04Q2_VGD_Data Book 0409_VGD_DATA BOOK 06Q3v2_北區 DATA BOOK 2010.01" xfId="9359"/>
    <cellStyle name="_VGD_Data Book 0403_VGD_Data Book 0404_VGD_Data Book 04Q2_VGD_Data Book 0409_VGD_DATA BOOK 06Q3v2_北區 DATA BOOK 2010.01 V2" xfId="9360"/>
    <cellStyle name="_VGD_Data Book 0403_VGD_Data Book 0404_VGD_Data Book 04Q2_VGD_Data Book 0409_VGD_DATA BOOK 06q4 v2(per annual report)" xfId="9361"/>
    <cellStyle name="_VGD_Data Book 0403_VGD_Data Book 0404_VGD_Data Book 04Q2_VGD_Data Book 0409_VGD_DATA BOOK 06q4 v2(per annual report)_北區 DATA BOOK 2010.01" xfId="9362"/>
    <cellStyle name="_VGD_Data Book 0403_VGD_Data Book 0404_VGD_Data Book 04Q2_VGD_Data Book 0409_VGD_DATA BOOK 06q4 v2(per annual report)_北區 DATA BOOK 2010.01 V2" xfId="9363"/>
    <cellStyle name="_VGD_Data Book 0403_VGD_Data Book 0404_VGD_Data Book 04Q2_VGD_Data Book 0409_VGD_Data Book 3Q05v2" xfId="9364"/>
    <cellStyle name="_VGD_Data Book 0403_VGD_Data Book 0404_VGD_Data Book 04Q2_VGD_Data Book 0409_VGD_Data Book 3Q05v2_北區 DATA BOOK 2010.01" xfId="9365"/>
    <cellStyle name="_VGD_Data Book 0403_VGD_Data Book 0404_VGD_Data Book 04Q2_VGD_Data Book 0409_VGD_Data Book 3Q05v2_北區 DATA BOOK 2010.01 V2" xfId="9366"/>
    <cellStyle name="_VGD_Data Book 0403_VGD_Data Book 0404_VGD_Data Book 04Q2_VGD_Data Book 0409_北區 DATA BOOK 2010.01" xfId="9367"/>
    <cellStyle name="_VGD_Data Book 0403_VGD_Data Book 0404_VGD_Data Book 04Q2_VGD_Data Book 0409_北區 DATA BOOK 2010.01 V2" xfId="9368"/>
    <cellStyle name="_VGD_Data Book 0403_VGD_Data Book 0404_VGD_Data Book 04Q2_VGD_Data Book 04Q2" xfId="9369"/>
    <cellStyle name="_VGD_Data Book 0403_VGD_Data Book 0404_VGD_Data Book 04Q2_VGD_Data Book 04Q2_2006 VGD BS and cashflow databook" xfId="9370"/>
    <cellStyle name="_VGD_Data Book 0403_VGD_Data Book 0404_VGD_Data Book 04Q2_VGD_Data Book 04Q2_2006 VGD BS and cashflow databook_北區 DATA BOOK 2010.01" xfId="9371"/>
    <cellStyle name="_VGD_Data Book 0403_VGD_Data Book 0404_VGD_Data Book 04Q2_VGD_Data Book 04Q2_2006 VGD BS and cashflow databook_北區 DATA BOOK 2010.01 V2" xfId="9372"/>
    <cellStyle name="_VGD_Data Book 0403_VGD_Data Book 0404_VGD_Data Book 04Q2_VGD_Data Book 04Q2_VGD 06資本性支出預算分析底稿" xfId="9373"/>
    <cellStyle name="_VGD_Data Book 0403_VGD_Data Book 0404_VGD_Data Book 04Q2_VGD_Data Book 04Q2_VGD 06資本性支出預算分析底稿_北區 DATA BOOK 2010.01" xfId="9374"/>
    <cellStyle name="_VGD_Data Book 0403_VGD_Data Book 0404_VGD_Data Book 04Q2_VGD_Data Book 04Q2_VGD 06資本性支出預算分析底稿_北區 DATA BOOK 2010.01 V2" xfId="9375"/>
    <cellStyle name="_VGD_Data Book 0403_VGD_Data Book 0404_VGD_Data Book 04Q2_VGD_Data Book 04Q2_VGD_Data Book 04Q3" xfId="9376"/>
    <cellStyle name="_VGD_Data Book 0403_VGD_Data Book 0404_VGD_Data Book 04Q2_VGD_Data Book 04Q2_VGD_Data Book 04Q3_北區 DATA BOOK 2010.01" xfId="9377"/>
    <cellStyle name="_VGD_Data Book 0403_VGD_Data Book 0404_VGD_Data Book 04Q2_VGD_Data Book 04Q2_VGD_Data Book 04Q3_北區 DATA BOOK 2010.01 V2" xfId="9378"/>
    <cellStyle name="_VGD_Data Book 0403_VGD_Data Book 0404_VGD_Data Book 04Q2_VGD_Data Book 04Q2_VGD_Data Book 0501" xfId="9379"/>
    <cellStyle name="_VGD_Data Book 0403_VGD_Data Book 0404_VGD_Data Book 04Q2_VGD_Data Book 04Q2_VGD_Data Book 0501_北區 DATA BOOK 2010.01" xfId="9380"/>
    <cellStyle name="_VGD_Data Book 0403_VGD_Data Book 0404_VGD_Data Book 04Q2_VGD_Data Book 04Q2_VGD_Data Book 0501_北區 DATA BOOK 2010.01 V2" xfId="9381"/>
    <cellStyle name="_VGD_Data Book 0403_VGD_Data Book 0404_VGD_Data Book 04Q2_VGD_Data Book 04Q2_VGD_Data Book 0505v1" xfId="9382"/>
    <cellStyle name="_VGD_Data Book 0403_VGD_Data Book 0404_VGD_Data Book 04Q2_VGD_Data Book 04Q2_VGD_Data Book 0505v1_北區 DATA BOOK 2010.01" xfId="9383"/>
    <cellStyle name="_VGD_Data Book 0403_VGD_Data Book 0404_VGD_Data Book 04Q2_VGD_Data Book 04Q2_VGD_Data Book 0505v1_北區 DATA BOOK 2010.01 V2" xfId="9384"/>
    <cellStyle name="_VGD_Data Book 0403_VGD_Data Book 0404_VGD_Data Book 04Q2_VGD_Data Book 04Q2_VGD_Data Book 0508v1" xfId="9385"/>
    <cellStyle name="_VGD_Data Book 0403_VGD_Data Book 0404_VGD_Data Book 04Q2_VGD_Data Book 04Q2_VGD_Data Book 0508v1_北區 DATA BOOK 2010.01" xfId="9386"/>
    <cellStyle name="_VGD_Data Book 0403_VGD_Data Book 0404_VGD_Data Book 04Q2_VGD_Data Book 04Q2_VGD_Data Book 0508v1_北區 DATA BOOK 2010.01 V2" xfId="9387"/>
    <cellStyle name="_VGD_Data Book 0403_VGD_Data Book 0404_VGD_Data Book 04Q2_VGD_Data Book 04Q2_VGD_Data Book 0509v1" xfId="9388"/>
    <cellStyle name="_VGD_Data Book 0403_VGD_Data Book 0404_VGD_Data Book 04Q2_VGD_Data Book 04Q2_VGD_Data Book 0509v1_北區 DATA BOOK 2010.01" xfId="9389"/>
    <cellStyle name="_VGD_Data Book 0403_VGD_Data Book 0404_VGD_Data Book 04Q2_VGD_Data Book 04Q2_VGD_Data Book 0509v1_北區 DATA BOOK 2010.01 V2" xfId="9390"/>
    <cellStyle name="_VGD_Data Book 0403_VGD_Data Book 0404_VGD_Data Book 04Q2_VGD_Data Book 04Q2_VGD_Data Book 0510v1" xfId="9391"/>
    <cellStyle name="_VGD_Data Book 0403_VGD_Data Book 0404_VGD_Data Book 04Q2_VGD_Data Book 04Q2_VGD_Data Book 0510v1_北區 DATA BOOK 2010.01" xfId="9392"/>
    <cellStyle name="_VGD_Data Book 0403_VGD_Data Book 0404_VGD_Data Book 04Q2_VGD_Data Book 04Q2_VGD_Data Book 0510v1_北區 DATA BOOK 2010.01 V2" xfId="9393"/>
    <cellStyle name="_VGD_Data Book 0403_VGD_Data Book 0404_VGD_Data Book 04Q2_VGD_Data Book 04Q2_VGD_Data Book 0512v3(for MR)" xfId="9394"/>
    <cellStyle name="_VGD_Data Book 0403_VGD_Data Book 0404_VGD_Data Book 04Q2_VGD_Data Book 04Q2_VGD_Data Book 0512v3(for MR)_北區 DATA BOOK 2010.01" xfId="9395"/>
    <cellStyle name="_VGD_Data Book 0403_VGD_Data Book 0404_VGD_Data Book 04Q2_VGD_Data Book 04Q2_VGD_Data Book 0512v3(for MR)_北區 DATA BOOK 2010.01 V2" xfId="9396"/>
    <cellStyle name="_VGD_Data Book 0403_VGD_Data Book 0404_VGD_Data Book 04Q2_VGD_Data Book 04Q2_VGD_Data Book 05Q2" xfId="9397"/>
    <cellStyle name="_VGD_Data Book 0403_VGD_Data Book 0404_VGD_Data Book 04Q2_VGD_Data Book 04Q2_VGD_Data Book 05Q2_北區 DATA BOOK 2010.01" xfId="9398"/>
    <cellStyle name="_VGD_Data Book 0403_VGD_Data Book 0404_VGD_Data Book 04Q2_VGD_Data Book 04Q2_VGD_Data Book 05Q2_北區 DATA BOOK 2010.01 V2" xfId="9399"/>
    <cellStyle name="_VGD_Data Book 0403_VGD_Data Book 0404_VGD_Data Book 04Q2_VGD_Data Book 04Q2_VGD_Data Book 05Q4v1" xfId="9400"/>
    <cellStyle name="_VGD_Data Book 0403_VGD_Data Book 0404_VGD_Data Book 04Q2_VGD_Data Book 04Q2_VGD_Data Book 05Q4v1_北區 DATA BOOK 2010.01" xfId="9401"/>
    <cellStyle name="_VGD_Data Book 0403_VGD_Data Book 0404_VGD_Data Book 04Q2_VGD_Data Book 04Q2_VGD_Data Book 05Q4v1_北區 DATA BOOK 2010.01 V2" xfId="9402"/>
    <cellStyle name="_VGD_Data Book 0403_VGD_Data Book 0404_VGD_Data Book 04Q2_VGD_Data Book 04Q2_VGD_Data Book 05Q4v3" xfId="9403"/>
    <cellStyle name="_VGD_Data Book 0403_VGD_Data Book 0404_VGD_Data Book 04Q2_VGD_Data Book 04Q2_VGD_Data Book 05Q4v3_北區 DATA BOOK 2010.01" xfId="9404"/>
    <cellStyle name="_VGD_Data Book 0403_VGD_Data Book 0404_VGD_Data Book 04Q2_VGD_Data Book 04Q2_VGD_Data Book 05Q4v3_北區 DATA BOOK 2010.01 V2" xfId="9405"/>
    <cellStyle name="_VGD_Data Book 0403_VGD_Data Book 0404_VGD_Data Book 04Q2_VGD_Data Book 04Q2_VGD_Data Book 0601v1" xfId="9406"/>
    <cellStyle name="_VGD_Data Book 0403_VGD_Data Book 0404_VGD_Data Book 04Q2_VGD_Data Book 04Q2_VGD_Data Book 0601v1_北區 DATA BOOK 2010.01" xfId="9407"/>
    <cellStyle name="_VGD_Data Book 0403_VGD_Data Book 0404_VGD_Data Book 04Q2_VGD_Data Book 04Q2_VGD_Data Book 0601v1_北區 DATA BOOK 2010.01 V2" xfId="9408"/>
    <cellStyle name="_VGD_Data Book 0403_VGD_Data Book 0404_VGD_Data Book 04Q2_VGD_Data Book 04Q2_VGD_Data Book 0602v3" xfId="9409"/>
    <cellStyle name="_VGD_Data Book 0403_VGD_Data Book 0404_VGD_Data Book 04Q2_VGD_Data Book 04Q2_VGD_Data Book 0602v3_北區 DATA BOOK 2010.01" xfId="9410"/>
    <cellStyle name="_VGD_Data Book 0403_VGD_Data Book 0404_VGD_Data Book 04Q2_VGD_Data Book 04Q2_VGD_Data Book 0602v3_北區 DATA BOOK 2010.01 V2" xfId="9411"/>
    <cellStyle name="_VGD_Data Book 0403_VGD_Data Book 0404_VGD_Data Book 04Q2_VGD_Data Book 04Q2_VGD_Data Book 0604v1" xfId="9412"/>
    <cellStyle name="_VGD_Data Book 0403_VGD_Data Book 0404_VGD_Data Book 04Q2_VGD_Data Book 04Q2_VGD_Data Book 0604v1_北區 DATA BOOK 2010.01" xfId="9413"/>
    <cellStyle name="_VGD_Data Book 0403_VGD_Data Book 0404_VGD_Data Book 04Q2_VGD_Data Book 04Q2_VGD_Data Book 0604v1_北區 DATA BOOK 2010.01 V2" xfId="9414"/>
    <cellStyle name="_VGD_Data Book 0403_VGD_Data Book 0404_VGD_Data Book 04Q2_VGD_Data Book 04Q2_VGD_Data Book 0606v1" xfId="9415"/>
    <cellStyle name="_VGD_Data Book 0403_VGD_Data Book 0404_VGD_Data Book 04Q2_VGD_Data Book 04Q2_VGD_Data Book 0606v1_北區 DATA BOOK 2010.01" xfId="9416"/>
    <cellStyle name="_VGD_Data Book 0403_VGD_Data Book 0404_VGD_Data Book 04Q2_VGD_Data Book 04Q2_VGD_Data Book 0606v1_北區 DATA BOOK 2010.01 V2" xfId="9417"/>
    <cellStyle name="_VGD_Data Book 0403_VGD_Data Book 0404_VGD_Data Book 04Q2_VGD_Data Book 04Q2_VGD_DATA BOOK 0608V1" xfId="9418"/>
    <cellStyle name="_VGD_Data Book 0403_VGD_Data Book 0404_VGD_Data Book 04Q2_VGD_Data Book 04Q2_VGD_DATA BOOK 0608V1_北區 DATA BOOK 2010.01" xfId="9419"/>
    <cellStyle name="_VGD_Data Book 0403_VGD_Data Book 0404_VGD_Data Book 04Q2_VGD_Data Book 04Q2_VGD_DATA BOOK 0608V1_北區 DATA BOOK 2010.01 V2" xfId="9420"/>
    <cellStyle name="_VGD_Data Book 0403_VGD_Data Book 0404_VGD_Data Book 04Q2_VGD_Data Book 04Q2_VGD_DATA BOOK 0609V2" xfId="9421"/>
    <cellStyle name="_VGD_Data Book 0403_VGD_Data Book 0404_VGD_Data Book 04Q2_VGD_Data Book 04Q2_VGD_DATA BOOK 0609V2_北區 DATA BOOK 2010.01" xfId="9422"/>
    <cellStyle name="_VGD_Data Book 0403_VGD_Data Book 0404_VGD_Data Book 04Q2_VGD_Data Book 04Q2_VGD_DATA BOOK 0609V2_北區 DATA BOOK 2010.01 V2" xfId="9423"/>
    <cellStyle name="_VGD_Data Book 0403_VGD_Data Book 0404_VGD_Data Book 04Q2_VGD_Data Book 04Q2_VGD_DATA BOOK 0610v1" xfId="9424"/>
    <cellStyle name="_VGD_Data Book 0403_VGD_Data Book 0404_VGD_Data Book 04Q2_VGD_Data Book 04Q2_VGD_DATA BOOK 0610v1_北區 DATA BOOK 2010.01" xfId="9425"/>
    <cellStyle name="_VGD_Data Book 0403_VGD_Data Book 0404_VGD_Data Book 04Q2_VGD_Data Book 04Q2_VGD_DATA BOOK 0610v1_北區 DATA BOOK 2010.01 V2" xfId="9426"/>
    <cellStyle name="_VGD_Data Book 0403_VGD_Data Book 0404_VGD_Data Book 04Q2_VGD_Data Book 04Q2_VGD_DATA BOOK 0611v1" xfId="9427"/>
    <cellStyle name="_VGD_Data Book 0403_VGD_Data Book 0404_VGD_Data Book 04Q2_VGD_Data Book 04Q2_VGD_DATA BOOK 0611v1_北區 DATA BOOK 2010.01" xfId="9428"/>
    <cellStyle name="_VGD_Data Book 0403_VGD_Data Book 0404_VGD_Data Book 04Q2_VGD_Data Book 04Q2_VGD_DATA BOOK 0611v1_北區 DATA BOOK 2010.01 V2" xfId="9429"/>
    <cellStyle name="_VGD_Data Book 0403_VGD_Data Book 0404_VGD_Data Book 04Q2_VGD_Data Book 04Q2_VGD_DATA BOOK 06Q3v2" xfId="9430"/>
    <cellStyle name="_VGD_Data Book 0403_VGD_Data Book 0404_VGD_Data Book 04Q2_VGD_Data Book 04Q2_VGD_DATA BOOK 06Q3v2_北區 DATA BOOK 2010.01" xfId="9431"/>
    <cellStyle name="_VGD_Data Book 0403_VGD_Data Book 0404_VGD_Data Book 04Q2_VGD_Data Book 04Q2_VGD_DATA BOOK 06Q3v2_北區 DATA BOOK 2010.01 V2" xfId="9432"/>
    <cellStyle name="_VGD_Data Book 0403_VGD_Data Book 0404_VGD_Data Book 04Q2_VGD_Data Book 04Q2_VGD_DATA BOOK 06q4 v2(per annual report)" xfId="9433"/>
    <cellStyle name="_VGD_Data Book 0403_VGD_Data Book 0404_VGD_Data Book 04Q2_VGD_Data Book 04Q2_VGD_DATA BOOK 06q4 v2(per annual report)_北區 DATA BOOK 2010.01" xfId="9434"/>
    <cellStyle name="_VGD_Data Book 0403_VGD_Data Book 0404_VGD_Data Book 04Q2_VGD_Data Book 04Q2_VGD_DATA BOOK 06q4 v2(per annual report)_北區 DATA BOOK 2010.01 V2" xfId="9435"/>
    <cellStyle name="_VGD_Data Book 0403_VGD_Data Book 0404_VGD_Data Book 04Q2_VGD_Data Book 04Q2_VGD_Data Book 3Q05v2" xfId="9436"/>
    <cellStyle name="_VGD_Data Book 0403_VGD_Data Book 0404_VGD_Data Book 04Q2_VGD_Data Book 04Q2_VGD_Data Book 3Q05v2_北區 DATA BOOK 2010.01" xfId="9437"/>
    <cellStyle name="_VGD_Data Book 0403_VGD_Data Book 0404_VGD_Data Book 04Q2_VGD_Data Book 04Q2_VGD_Data Book 3Q05v2_北區 DATA BOOK 2010.01 V2" xfId="9438"/>
    <cellStyle name="_VGD_Data Book 0403_VGD_Data Book 0404_VGD_Data Book 04Q2_VGD_Data Book 04Q2_北區 DATA BOOK 2010.01" xfId="9439"/>
    <cellStyle name="_VGD_Data Book 0403_VGD_Data Book 0404_VGD_Data Book 04Q2_VGD_Data Book 04Q2_北區 DATA BOOK 2010.01 V2" xfId="9440"/>
    <cellStyle name="_VGD_Data Book 0403_VGD_Data Book 0404_VGD_Data Book 04Q2_北區 DATA BOOK 2010.01" xfId="9441"/>
    <cellStyle name="_VGD_Data Book 0403_VGD_Data Book 0404_VGD_Data Book 04Q2_北區 DATA BOOK 2010.01 V2" xfId="9442"/>
    <cellStyle name="_VGD_Data Book 0403_VGD_Data Book 0404_VGD_Data Book 04Q3" xfId="9443"/>
    <cellStyle name="_VGD_Data Book 0403_VGD_Data Book 0404_VGD_Data Book 04Q3_北區 DATA BOOK 2010.01" xfId="9444"/>
    <cellStyle name="_VGD_Data Book 0403_VGD_Data Book 0404_VGD_Data Book 04Q3_北區 DATA BOOK 2010.01 V2" xfId="9445"/>
    <cellStyle name="_VGD_Data Book 0403_VGD_Data Book 0404_VGD_Data Book 0501" xfId="9446"/>
    <cellStyle name="_VGD_Data Book 0403_VGD_Data Book 0404_VGD_Data Book 0501_北區 DATA BOOK 2010.01" xfId="9447"/>
    <cellStyle name="_VGD_Data Book 0403_VGD_Data Book 0404_VGD_Data Book 0501_北區 DATA BOOK 2010.01 V2" xfId="9448"/>
    <cellStyle name="_VGD_Data Book 0403_VGD_Data Book 0404_VGD_Data Book 0505v1" xfId="9449"/>
    <cellStyle name="_VGD_Data Book 0403_VGD_Data Book 0404_VGD_Data Book 0505v1_北區 DATA BOOK 2010.01" xfId="9450"/>
    <cellStyle name="_VGD_Data Book 0403_VGD_Data Book 0404_VGD_Data Book 0505v1_北區 DATA BOOK 2010.01 V2" xfId="9451"/>
    <cellStyle name="_VGD_Data Book 0403_VGD_Data Book 0404_VGD_Data Book 0508v1" xfId="9452"/>
    <cellStyle name="_VGD_Data Book 0403_VGD_Data Book 0404_VGD_Data Book 0508v1_北區 DATA BOOK 2010.01" xfId="9453"/>
    <cellStyle name="_VGD_Data Book 0403_VGD_Data Book 0404_VGD_Data Book 0508v1_北區 DATA BOOK 2010.01 V2" xfId="9454"/>
    <cellStyle name="_VGD_Data Book 0403_VGD_Data Book 0404_VGD_Data Book 0509v1" xfId="9455"/>
    <cellStyle name="_VGD_Data Book 0403_VGD_Data Book 0404_VGD_Data Book 0509v1_北區 DATA BOOK 2010.01" xfId="9456"/>
    <cellStyle name="_VGD_Data Book 0403_VGD_Data Book 0404_VGD_Data Book 0509v1_北區 DATA BOOK 2010.01 V2" xfId="9457"/>
    <cellStyle name="_VGD_Data Book 0403_VGD_Data Book 0404_VGD_Data Book 0510v1" xfId="9458"/>
    <cellStyle name="_VGD_Data Book 0403_VGD_Data Book 0404_VGD_Data Book 0510v1_北區 DATA BOOK 2010.01" xfId="9459"/>
    <cellStyle name="_VGD_Data Book 0403_VGD_Data Book 0404_VGD_Data Book 0510v1_北區 DATA BOOK 2010.01 V2" xfId="9460"/>
    <cellStyle name="_VGD_Data Book 0403_VGD_Data Book 0404_VGD_Data Book 0512v3(for MR)" xfId="9461"/>
    <cellStyle name="_VGD_Data Book 0403_VGD_Data Book 0404_VGD_Data Book 0512v3(for MR)_北區 DATA BOOK 2010.01" xfId="9462"/>
    <cellStyle name="_VGD_Data Book 0403_VGD_Data Book 0404_VGD_Data Book 0512v3(for MR)_北區 DATA BOOK 2010.01 V2" xfId="9463"/>
    <cellStyle name="_VGD_Data Book 0403_VGD_Data Book 0404_VGD_Data Book 05Q2" xfId="9464"/>
    <cellStyle name="_VGD_Data Book 0403_VGD_Data Book 0404_VGD_Data Book 05Q2_北區 DATA BOOK 2010.01" xfId="9465"/>
    <cellStyle name="_VGD_Data Book 0403_VGD_Data Book 0404_VGD_Data Book 05Q2_北區 DATA BOOK 2010.01 V2" xfId="9466"/>
    <cellStyle name="_VGD_Data Book 0403_VGD_Data Book 0404_VGD_Data Book 05Q4v1" xfId="9467"/>
    <cellStyle name="_VGD_Data Book 0403_VGD_Data Book 0404_VGD_Data Book 05Q4v1_北區 DATA BOOK 2010.01" xfId="9468"/>
    <cellStyle name="_VGD_Data Book 0403_VGD_Data Book 0404_VGD_Data Book 05Q4v1_北區 DATA BOOK 2010.01 V2" xfId="9469"/>
    <cellStyle name="_VGD_Data Book 0403_VGD_Data Book 0404_VGD_Data Book 05Q4v3" xfId="9470"/>
    <cellStyle name="_VGD_Data Book 0403_VGD_Data Book 0404_VGD_Data Book 05Q4v3_北區 DATA BOOK 2010.01" xfId="9471"/>
    <cellStyle name="_VGD_Data Book 0403_VGD_Data Book 0404_VGD_Data Book 05Q4v3_北區 DATA BOOK 2010.01 V2" xfId="9472"/>
    <cellStyle name="_VGD_Data Book 0403_VGD_Data Book 0404_VGD_Data Book 0601v1" xfId="9473"/>
    <cellStyle name="_VGD_Data Book 0403_VGD_Data Book 0404_VGD_Data Book 0601v1_北區 DATA BOOK 2010.01" xfId="9474"/>
    <cellStyle name="_VGD_Data Book 0403_VGD_Data Book 0404_VGD_Data Book 0601v1_北區 DATA BOOK 2010.01 V2" xfId="9475"/>
    <cellStyle name="_VGD_Data Book 0403_VGD_Data Book 0404_VGD_Data Book 0602v3" xfId="9476"/>
    <cellStyle name="_VGD_Data Book 0403_VGD_Data Book 0404_VGD_Data Book 0602v3_北區 DATA BOOK 2010.01" xfId="9477"/>
    <cellStyle name="_VGD_Data Book 0403_VGD_Data Book 0404_VGD_Data Book 0602v3_北區 DATA BOOK 2010.01 V2" xfId="9478"/>
    <cellStyle name="_VGD_Data Book 0403_VGD_Data Book 0404_VGD_Data Book 0604v1" xfId="9479"/>
    <cellStyle name="_VGD_Data Book 0403_VGD_Data Book 0404_VGD_Data Book 0604v1_北區 DATA BOOK 2010.01" xfId="9480"/>
    <cellStyle name="_VGD_Data Book 0403_VGD_Data Book 0404_VGD_Data Book 0604v1_北區 DATA BOOK 2010.01 V2" xfId="9481"/>
    <cellStyle name="_VGD_Data Book 0403_VGD_Data Book 0404_VGD_Data Book 0606v1" xfId="9482"/>
    <cellStyle name="_VGD_Data Book 0403_VGD_Data Book 0404_VGD_Data Book 0606v1_北區 DATA BOOK 2010.01" xfId="9483"/>
    <cellStyle name="_VGD_Data Book 0403_VGD_Data Book 0404_VGD_Data Book 0606v1_北區 DATA BOOK 2010.01 V2" xfId="9484"/>
    <cellStyle name="_VGD_Data Book 0403_VGD_Data Book 0404_VGD_DATA BOOK 0608V1" xfId="9485"/>
    <cellStyle name="_VGD_Data Book 0403_VGD_Data Book 0404_VGD_DATA BOOK 0608V1_北區 DATA BOOK 2010.01" xfId="9486"/>
    <cellStyle name="_VGD_Data Book 0403_VGD_Data Book 0404_VGD_DATA BOOK 0608V1_北區 DATA BOOK 2010.01 V2" xfId="9487"/>
    <cellStyle name="_VGD_Data Book 0403_VGD_Data Book 0404_VGD_DATA BOOK 0609V2" xfId="9488"/>
    <cellStyle name="_VGD_Data Book 0403_VGD_Data Book 0404_VGD_DATA BOOK 0609V2_北區 DATA BOOK 2010.01" xfId="9489"/>
    <cellStyle name="_VGD_Data Book 0403_VGD_Data Book 0404_VGD_DATA BOOK 0609V2_北區 DATA BOOK 2010.01 V2" xfId="9490"/>
    <cellStyle name="_VGD_Data Book 0403_VGD_Data Book 0404_VGD_DATA BOOK 0610v1" xfId="9491"/>
    <cellStyle name="_VGD_Data Book 0403_VGD_Data Book 0404_VGD_DATA BOOK 0610v1_北區 DATA BOOK 2010.01" xfId="9492"/>
    <cellStyle name="_VGD_Data Book 0403_VGD_Data Book 0404_VGD_DATA BOOK 0610v1_北區 DATA BOOK 2010.01 V2" xfId="9493"/>
    <cellStyle name="_VGD_Data Book 0403_VGD_Data Book 0404_VGD_DATA BOOK 0611v1" xfId="9494"/>
    <cellStyle name="_VGD_Data Book 0403_VGD_Data Book 0404_VGD_DATA BOOK 0611v1_北區 DATA BOOK 2010.01" xfId="9495"/>
    <cellStyle name="_VGD_Data Book 0403_VGD_Data Book 0404_VGD_DATA BOOK 0611v1_北區 DATA BOOK 2010.01 V2" xfId="9496"/>
    <cellStyle name="_VGD_Data Book 0403_VGD_Data Book 0404_VGD_DATA BOOK 06Q3v2" xfId="9497"/>
    <cellStyle name="_VGD_Data Book 0403_VGD_Data Book 0404_VGD_DATA BOOK 06Q3v2_北區 DATA BOOK 2010.01" xfId="9498"/>
    <cellStyle name="_VGD_Data Book 0403_VGD_Data Book 0404_VGD_DATA BOOK 06Q3v2_北區 DATA BOOK 2010.01 V2" xfId="9499"/>
    <cellStyle name="_VGD_Data Book 0403_VGD_Data Book 0404_VGD_DATA BOOK 06q4 v2(per annual report)" xfId="9500"/>
    <cellStyle name="_VGD_Data Book 0403_VGD_Data Book 0404_VGD_DATA BOOK 06q4 v2(per annual report)_北區 DATA BOOK 2010.01" xfId="9501"/>
    <cellStyle name="_VGD_Data Book 0403_VGD_Data Book 0404_VGD_DATA BOOK 06q4 v2(per annual report)_北區 DATA BOOK 2010.01 V2" xfId="9502"/>
    <cellStyle name="_VGD_Data Book 0403_VGD_Data Book 0404_VGD_Data Book 3Q05v2" xfId="9503"/>
    <cellStyle name="_VGD_Data Book 0403_VGD_Data Book 0404_VGD_Data Book 3Q05v2_北區 DATA BOOK 2010.01" xfId="9504"/>
    <cellStyle name="_VGD_Data Book 0403_VGD_Data Book 0404_VGD_Data Book 3Q05v2_北區 DATA BOOK 2010.01 V2" xfId="9505"/>
    <cellStyle name="_VGD_Data Book 0403_VGD_Data Book 0404_北區 DATA BOOK 2010.01" xfId="9506"/>
    <cellStyle name="_VGD_Data Book 0403_VGD_Data Book 0404_北區 DATA BOOK 2010.01 V2" xfId="9507"/>
    <cellStyle name="_VGD_Data Book 0403_VGD_Data Book 0409" xfId="9508"/>
    <cellStyle name="_VGD_Data Book 0403_VGD_Data Book 0409_2006 VGD BS and cashflow databook" xfId="9509"/>
    <cellStyle name="_VGD_Data Book 0403_VGD_Data Book 0409_2006 VGD BS and cashflow databook_北區 DATA BOOK 2010.01" xfId="9510"/>
    <cellStyle name="_VGD_Data Book 0403_VGD_Data Book 0409_2006 VGD BS and cashflow databook_北區 DATA BOOK 2010.01 V2" xfId="9511"/>
    <cellStyle name="_VGD_Data Book 0403_VGD_Data Book 0409_VGD 06資本性支出預算分析底稿" xfId="9512"/>
    <cellStyle name="_VGD_Data Book 0403_VGD_Data Book 0409_VGD 06資本性支出預算分析底稿_北區 DATA BOOK 2010.01" xfId="9513"/>
    <cellStyle name="_VGD_Data Book 0403_VGD_Data Book 0409_VGD 06資本性支出預算分析底稿_北區 DATA BOOK 2010.01 V2" xfId="9514"/>
    <cellStyle name="_VGD_Data Book 0403_VGD_Data Book 0409_VGD_Data Book 04Q3" xfId="9515"/>
    <cellStyle name="_VGD_Data Book 0403_VGD_Data Book 0409_VGD_Data Book 04Q3_北區 DATA BOOK 2010.01" xfId="9516"/>
    <cellStyle name="_VGD_Data Book 0403_VGD_Data Book 0409_VGD_Data Book 04Q3_北區 DATA BOOK 2010.01 V2" xfId="9517"/>
    <cellStyle name="_VGD_Data Book 0403_VGD_Data Book 0409_VGD_Data Book 0501" xfId="9518"/>
    <cellStyle name="_VGD_Data Book 0403_VGD_Data Book 0409_VGD_Data Book 0501_北區 DATA BOOK 2010.01" xfId="9519"/>
    <cellStyle name="_VGD_Data Book 0403_VGD_Data Book 0409_VGD_Data Book 0501_北區 DATA BOOK 2010.01 V2" xfId="9520"/>
    <cellStyle name="_VGD_Data Book 0403_VGD_Data Book 0409_VGD_Data Book 0505v1" xfId="9521"/>
    <cellStyle name="_VGD_Data Book 0403_VGD_Data Book 0409_VGD_Data Book 0505v1_北區 DATA BOOK 2010.01" xfId="9522"/>
    <cellStyle name="_VGD_Data Book 0403_VGD_Data Book 0409_VGD_Data Book 0505v1_北區 DATA BOOK 2010.01 V2" xfId="9523"/>
    <cellStyle name="_VGD_Data Book 0403_VGD_Data Book 0409_VGD_Data Book 0508v1" xfId="9524"/>
    <cellStyle name="_VGD_Data Book 0403_VGD_Data Book 0409_VGD_Data Book 0508v1_北區 DATA BOOK 2010.01" xfId="9525"/>
    <cellStyle name="_VGD_Data Book 0403_VGD_Data Book 0409_VGD_Data Book 0508v1_北區 DATA BOOK 2010.01 V2" xfId="9526"/>
    <cellStyle name="_VGD_Data Book 0403_VGD_Data Book 0409_VGD_Data Book 0509v1" xfId="9527"/>
    <cellStyle name="_VGD_Data Book 0403_VGD_Data Book 0409_VGD_Data Book 0509v1_北區 DATA BOOK 2010.01" xfId="9528"/>
    <cellStyle name="_VGD_Data Book 0403_VGD_Data Book 0409_VGD_Data Book 0509v1_北區 DATA BOOK 2010.01 V2" xfId="9529"/>
    <cellStyle name="_VGD_Data Book 0403_VGD_Data Book 0409_VGD_Data Book 0510v1" xfId="9530"/>
    <cellStyle name="_VGD_Data Book 0403_VGD_Data Book 0409_VGD_Data Book 0510v1_北區 DATA BOOK 2010.01" xfId="9531"/>
    <cellStyle name="_VGD_Data Book 0403_VGD_Data Book 0409_VGD_Data Book 0510v1_北區 DATA BOOK 2010.01 V2" xfId="9532"/>
    <cellStyle name="_VGD_Data Book 0403_VGD_Data Book 0409_VGD_Data Book 0512v3(for MR)" xfId="9533"/>
    <cellStyle name="_VGD_Data Book 0403_VGD_Data Book 0409_VGD_Data Book 0512v3(for MR)_北區 DATA BOOK 2010.01" xfId="9534"/>
    <cellStyle name="_VGD_Data Book 0403_VGD_Data Book 0409_VGD_Data Book 0512v3(for MR)_北區 DATA BOOK 2010.01 V2" xfId="9535"/>
    <cellStyle name="_VGD_Data Book 0403_VGD_Data Book 0409_VGD_Data Book 05Q2" xfId="9536"/>
    <cellStyle name="_VGD_Data Book 0403_VGD_Data Book 0409_VGD_Data Book 05Q2_北區 DATA BOOK 2010.01" xfId="9537"/>
    <cellStyle name="_VGD_Data Book 0403_VGD_Data Book 0409_VGD_Data Book 05Q2_北區 DATA BOOK 2010.01 V2" xfId="9538"/>
    <cellStyle name="_VGD_Data Book 0403_VGD_Data Book 0409_VGD_Data Book 05Q4v1" xfId="9539"/>
    <cellStyle name="_VGD_Data Book 0403_VGD_Data Book 0409_VGD_Data Book 05Q4v1_北區 DATA BOOK 2010.01" xfId="9540"/>
    <cellStyle name="_VGD_Data Book 0403_VGD_Data Book 0409_VGD_Data Book 05Q4v1_北區 DATA BOOK 2010.01 V2" xfId="9541"/>
    <cellStyle name="_VGD_Data Book 0403_VGD_Data Book 0409_VGD_Data Book 05Q4v3" xfId="9542"/>
    <cellStyle name="_VGD_Data Book 0403_VGD_Data Book 0409_VGD_Data Book 05Q4v3_北區 DATA BOOK 2010.01" xfId="9543"/>
    <cellStyle name="_VGD_Data Book 0403_VGD_Data Book 0409_VGD_Data Book 05Q4v3_北區 DATA BOOK 2010.01 V2" xfId="9544"/>
    <cellStyle name="_VGD_Data Book 0403_VGD_Data Book 0409_VGD_Data Book 0601v1" xfId="9545"/>
    <cellStyle name="_VGD_Data Book 0403_VGD_Data Book 0409_VGD_Data Book 0601v1_北區 DATA BOOK 2010.01" xfId="9546"/>
    <cellStyle name="_VGD_Data Book 0403_VGD_Data Book 0409_VGD_Data Book 0601v1_北區 DATA BOOK 2010.01 V2" xfId="9547"/>
    <cellStyle name="_VGD_Data Book 0403_VGD_Data Book 0409_VGD_Data Book 0602v3" xfId="9548"/>
    <cellStyle name="_VGD_Data Book 0403_VGD_Data Book 0409_VGD_Data Book 0602v3_北區 DATA BOOK 2010.01" xfId="9549"/>
    <cellStyle name="_VGD_Data Book 0403_VGD_Data Book 0409_VGD_Data Book 0602v3_北區 DATA BOOK 2010.01 V2" xfId="9550"/>
    <cellStyle name="_VGD_Data Book 0403_VGD_Data Book 0409_VGD_Data Book 0604v1" xfId="9551"/>
    <cellStyle name="_VGD_Data Book 0403_VGD_Data Book 0409_VGD_Data Book 0604v1_北區 DATA BOOK 2010.01" xfId="9552"/>
    <cellStyle name="_VGD_Data Book 0403_VGD_Data Book 0409_VGD_Data Book 0604v1_北區 DATA BOOK 2010.01 V2" xfId="9553"/>
    <cellStyle name="_VGD_Data Book 0403_VGD_Data Book 0409_VGD_Data Book 0606v1" xfId="9554"/>
    <cellStyle name="_VGD_Data Book 0403_VGD_Data Book 0409_VGD_Data Book 0606v1_北區 DATA BOOK 2010.01" xfId="9555"/>
    <cellStyle name="_VGD_Data Book 0403_VGD_Data Book 0409_VGD_Data Book 0606v1_北區 DATA BOOK 2010.01 V2" xfId="9556"/>
    <cellStyle name="_VGD_Data Book 0403_VGD_Data Book 0409_VGD_DATA BOOK 0608V1" xfId="9557"/>
    <cellStyle name="_VGD_Data Book 0403_VGD_Data Book 0409_VGD_DATA BOOK 0608V1_北區 DATA BOOK 2010.01" xfId="9558"/>
    <cellStyle name="_VGD_Data Book 0403_VGD_Data Book 0409_VGD_DATA BOOK 0608V1_北區 DATA BOOK 2010.01 V2" xfId="9559"/>
    <cellStyle name="_VGD_Data Book 0403_VGD_Data Book 0409_VGD_DATA BOOK 0609V2" xfId="9560"/>
    <cellStyle name="_VGD_Data Book 0403_VGD_Data Book 0409_VGD_DATA BOOK 0609V2_北區 DATA BOOK 2010.01" xfId="9561"/>
    <cellStyle name="_VGD_Data Book 0403_VGD_Data Book 0409_VGD_DATA BOOK 0609V2_北區 DATA BOOK 2010.01 V2" xfId="9562"/>
    <cellStyle name="_VGD_Data Book 0403_VGD_Data Book 0409_VGD_DATA BOOK 0610v1" xfId="9563"/>
    <cellStyle name="_VGD_Data Book 0403_VGD_Data Book 0409_VGD_DATA BOOK 0610v1_北區 DATA BOOK 2010.01" xfId="9564"/>
    <cellStyle name="_VGD_Data Book 0403_VGD_Data Book 0409_VGD_DATA BOOK 0610v1_北區 DATA BOOK 2010.01 V2" xfId="9565"/>
    <cellStyle name="_VGD_Data Book 0403_VGD_Data Book 0409_VGD_DATA BOOK 0611v1" xfId="9566"/>
    <cellStyle name="_VGD_Data Book 0403_VGD_Data Book 0409_VGD_DATA BOOK 0611v1_北區 DATA BOOK 2010.01" xfId="9567"/>
    <cellStyle name="_VGD_Data Book 0403_VGD_Data Book 0409_VGD_DATA BOOK 0611v1_北區 DATA BOOK 2010.01 V2" xfId="9568"/>
    <cellStyle name="_VGD_Data Book 0403_VGD_Data Book 0409_VGD_DATA BOOK 06Q3v2" xfId="9569"/>
    <cellStyle name="_VGD_Data Book 0403_VGD_Data Book 0409_VGD_DATA BOOK 06Q3v2_北區 DATA BOOK 2010.01" xfId="9570"/>
    <cellStyle name="_VGD_Data Book 0403_VGD_Data Book 0409_VGD_DATA BOOK 06Q3v2_北區 DATA BOOK 2010.01 V2" xfId="9571"/>
    <cellStyle name="_VGD_Data Book 0403_VGD_Data Book 0409_VGD_DATA BOOK 06q4 v2(per annual report)" xfId="9572"/>
    <cellStyle name="_VGD_Data Book 0403_VGD_Data Book 0409_VGD_DATA BOOK 06q4 v2(per annual report)_北區 DATA BOOK 2010.01" xfId="9573"/>
    <cellStyle name="_VGD_Data Book 0403_VGD_Data Book 0409_VGD_DATA BOOK 06q4 v2(per annual report)_北區 DATA BOOK 2010.01 V2" xfId="9574"/>
    <cellStyle name="_VGD_Data Book 0403_VGD_Data Book 0409_VGD_Data Book 3Q05v2" xfId="9575"/>
    <cellStyle name="_VGD_Data Book 0403_VGD_Data Book 0409_VGD_Data Book 3Q05v2_北區 DATA BOOK 2010.01" xfId="9576"/>
    <cellStyle name="_VGD_Data Book 0403_VGD_Data Book 0409_VGD_Data Book 3Q05v2_北區 DATA BOOK 2010.01 V2" xfId="9577"/>
    <cellStyle name="_VGD_Data Book 0403_VGD_Data Book 0409_北區 DATA BOOK 2010.01" xfId="9578"/>
    <cellStyle name="_VGD_Data Book 0403_VGD_Data Book 0409_北區 DATA BOOK 2010.01 V2" xfId="9579"/>
    <cellStyle name="_VGD_Data Book 0403_VGD_Data Book 04Q2" xfId="9580"/>
    <cellStyle name="_VGD_Data Book 0403_VGD_Data Book 04Q2_2006 VGD BS and cashflow databook" xfId="9581"/>
    <cellStyle name="_VGD_Data Book 0403_VGD_Data Book 04Q2_2006 VGD BS and cashflow databook_北區 DATA BOOK 2010.01" xfId="9582"/>
    <cellStyle name="_VGD_Data Book 0403_VGD_Data Book 04Q2_2006 VGD BS and cashflow databook_北區 DATA BOOK 2010.01 V2" xfId="9583"/>
    <cellStyle name="_VGD_Data Book 0403_VGD_Data Book 04Q2_VGD 06資本性支出預算分析底稿" xfId="9584"/>
    <cellStyle name="_VGD_Data Book 0403_VGD_Data Book 04Q2_VGD 06資本性支出預算分析底稿_北區 DATA BOOK 2010.01" xfId="9585"/>
    <cellStyle name="_VGD_Data Book 0403_VGD_Data Book 04Q2_VGD 06資本性支出預算分析底稿_北區 DATA BOOK 2010.01 V2" xfId="9586"/>
    <cellStyle name="_VGD_Data Book 0403_VGD_Data Book 04Q2_VGD_Data Book 04Q2" xfId="9587"/>
    <cellStyle name="_VGD_Data Book 0403_VGD_Data Book 04Q2_VGD_Data Book 04Q2_VGD_Data Book 0409" xfId="9588"/>
    <cellStyle name="_VGD_Data Book 0403_VGD_Data Book 04Q2_VGD_Data Book 04Q2_VGD_Data Book 0409_2006 VGD BS and cashflow databook" xfId="9589"/>
    <cellStyle name="_VGD_Data Book 0403_VGD_Data Book 04Q2_VGD_Data Book 04Q2_VGD_Data Book 0409_2006 VGD BS and cashflow databook_北區 DATA BOOK 2010.01" xfId="9590"/>
    <cellStyle name="_VGD_Data Book 0403_VGD_Data Book 04Q2_VGD_Data Book 04Q2_VGD_Data Book 0409_2006 VGD BS and cashflow databook_北區 DATA BOOK 2010.01 V2" xfId="9591"/>
    <cellStyle name="_VGD_Data Book 0403_VGD_Data Book 04Q2_VGD_Data Book 04Q2_VGD_Data Book 0409_VGD 06資本性支出預算分析底稿" xfId="9592"/>
    <cellStyle name="_VGD_Data Book 0403_VGD_Data Book 04Q2_VGD_Data Book 04Q2_VGD_Data Book 0409_VGD 06資本性支出預算分析底稿_北區 DATA BOOK 2010.01" xfId="9593"/>
    <cellStyle name="_VGD_Data Book 0403_VGD_Data Book 04Q2_VGD_Data Book 04Q2_VGD_Data Book 0409_VGD 06資本性支出預算分析底稿_北區 DATA BOOK 2010.01 V2" xfId="9594"/>
    <cellStyle name="_VGD_Data Book 0403_VGD_Data Book 04Q2_VGD_Data Book 04Q2_VGD_Data Book 0409_VGD_Data Book 04Q3" xfId="9595"/>
    <cellStyle name="_VGD_Data Book 0403_VGD_Data Book 04Q2_VGD_Data Book 04Q2_VGD_Data Book 0409_VGD_Data Book 04Q3_北區 DATA BOOK 2010.01" xfId="9596"/>
    <cellStyle name="_VGD_Data Book 0403_VGD_Data Book 04Q2_VGD_Data Book 04Q2_VGD_Data Book 0409_VGD_Data Book 04Q3_北區 DATA BOOK 2010.01 V2" xfId="9597"/>
    <cellStyle name="_VGD_Data Book 0403_VGD_Data Book 04Q2_VGD_Data Book 04Q2_VGD_Data Book 0409_VGD_Data Book 0501" xfId="9598"/>
    <cellStyle name="_VGD_Data Book 0403_VGD_Data Book 04Q2_VGD_Data Book 04Q2_VGD_Data Book 0409_VGD_Data Book 0501_北區 DATA BOOK 2010.01" xfId="9599"/>
    <cellStyle name="_VGD_Data Book 0403_VGD_Data Book 04Q2_VGD_Data Book 04Q2_VGD_Data Book 0409_VGD_Data Book 0501_北區 DATA BOOK 2010.01 V2" xfId="9600"/>
    <cellStyle name="_VGD_Data Book 0403_VGD_Data Book 04Q2_VGD_Data Book 04Q2_VGD_Data Book 0409_VGD_Data Book 0505v1" xfId="9601"/>
    <cellStyle name="_VGD_Data Book 0403_VGD_Data Book 04Q2_VGD_Data Book 04Q2_VGD_Data Book 0409_VGD_Data Book 0505v1_北區 DATA BOOK 2010.01" xfId="9602"/>
    <cellStyle name="_VGD_Data Book 0403_VGD_Data Book 04Q2_VGD_Data Book 04Q2_VGD_Data Book 0409_VGD_Data Book 0505v1_北區 DATA BOOK 2010.01 V2" xfId="9603"/>
    <cellStyle name="_VGD_Data Book 0403_VGD_Data Book 04Q2_VGD_Data Book 04Q2_VGD_Data Book 0409_VGD_Data Book 0508v1" xfId="9604"/>
    <cellStyle name="_VGD_Data Book 0403_VGD_Data Book 04Q2_VGD_Data Book 04Q2_VGD_Data Book 0409_VGD_Data Book 0508v1_北區 DATA BOOK 2010.01" xfId="9605"/>
    <cellStyle name="_VGD_Data Book 0403_VGD_Data Book 04Q2_VGD_Data Book 04Q2_VGD_Data Book 0409_VGD_Data Book 0508v1_北區 DATA BOOK 2010.01 V2" xfId="9606"/>
    <cellStyle name="_VGD_Data Book 0403_VGD_Data Book 04Q2_VGD_Data Book 04Q2_VGD_Data Book 0409_VGD_Data Book 0509v1" xfId="9607"/>
    <cellStyle name="_VGD_Data Book 0403_VGD_Data Book 04Q2_VGD_Data Book 04Q2_VGD_Data Book 0409_VGD_Data Book 0509v1_北區 DATA BOOK 2010.01" xfId="9608"/>
    <cellStyle name="_VGD_Data Book 0403_VGD_Data Book 04Q2_VGD_Data Book 04Q2_VGD_Data Book 0409_VGD_Data Book 0509v1_北區 DATA BOOK 2010.01 V2" xfId="9609"/>
    <cellStyle name="_VGD_Data Book 0403_VGD_Data Book 04Q2_VGD_Data Book 04Q2_VGD_Data Book 0409_VGD_Data Book 0510v1" xfId="9610"/>
    <cellStyle name="_VGD_Data Book 0403_VGD_Data Book 04Q2_VGD_Data Book 04Q2_VGD_Data Book 0409_VGD_Data Book 0510v1_北區 DATA BOOK 2010.01" xfId="9611"/>
    <cellStyle name="_VGD_Data Book 0403_VGD_Data Book 04Q2_VGD_Data Book 04Q2_VGD_Data Book 0409_VGD_Data Book 0510v1_北區 DATA BOOK 2010.01 V2" xfId="9612"/>
    <cellStyle name="_VGD_Data Book 0403_VGD_Data Book 04Q2_VGD_Data Book 04Q2_VGD_Data Book 0409_VGD_Data Book 0512v3(for MR)" xfId="9613"/>
    <cellStyle name="_VGD_Data Book 0403_VGD_Data Book 04Q2_VGD_Data Book 04Q2_VGD_Data Book 0409_VGD_Data Book 0512v3(for MR)_北區 DATA BOOK 2010.01" xfId="9614"/>
    <cellStyle name="_VGD_Data Book 0403_VGD_Data Book 04Q2_VGD_Data Book 04Q2_VGD_Data Book 0409_VGD_Data Book 0512v3(for MR)_北區 DATA BOOK 2010.01 V2" xfId="9615"/>
    <cellStyle name="_VGD_Data Book 0403_VGD_Data Book 04Q2_VGD_Data Book 04Q2_VGD_Data Book 0409_VGD_Data Book 05Q2" xfId="9616"/>
    <cellStyle name="_VGD_Data Book 0403_VGD_Data Book 04Q2_VGD_Data Book 04Q2_VGD_Data Book 0409_VGD_Data Book 05Q2_北區 DATA BOOK 2010.01" xfId="9617"/>
    <cellStyle name="_VGD_Data Book 0403_VGD_Data Book 04Q2_VGD_Data Book 04Q2_VGD_Data Book 0409_VGD_Data Book 05Q2_北區 DATA BOOK 2010.01 V2" xfId="9618"/>
    <cellStyle name="_VGD_Data Book 0403_VGD_Data Book 04Q2_VGD_Data Book 04Q2_VGD_Data Book 0409_VGD_Data Book 05Q4v1" xfId="9619"/>
    <cellStyle name="_VGD_Data Book 0403_VGD_Data Book 04Q2_VGD_Data Book 04Q2_VGD_Data Book 0409_VGD_Data Book 05Q4v1_北區 DATA BOOK 2010.01" xfId="9620"/>
    <cellStyle name="_VGD_Data Book 0403_VGD_Data Book 04Q2_VGD_Data Book 04Q2_VGD_Data Book 0409_VGD_Data Book 05Q4v1_北區 DATA BOOK 2010.01 V2" xfId="9621"/>
    <cellStyle name="_VGD_Data Book 0403_VGD_Data Book 04Q2_VGD_Data Book 04Q2_VGD_Data Book 0409_VGD_Data Book 05Q4v3" xfId="9622"/>
    <cellStyle name="_VGD_Data Book 0403_VGD_Data Book 04Q2_VGD_Data Book 04Q2_VGD_Data Book 0409_VGD_Data Book 05Q4v3_北區 DATA BOOK 2010.01" xfId="9623"/>
    <cellStyle name="_VGD_Data Book 0403_VGD_Data Book 04Q2_VGD_Data Book 04Q2_VGD_Data Book 0409_VGD_Data Book 05Q4v3_北區 DATA BOOK 2010.01 V2" xfId="9624"/>
    <cellStyle name="_VGD_Data Book 0403_VGD_Data Book 04Q2_VGD_Data Book 04Q2_VGD_Data Book 0409_VGD_Data Book 0601v1" xfId="9625"/>
    <cellStyle name="_VGD_Data Book 0403_VGD_Data Book 04Q2_VGD_Data Book 04Q2_VGD_Data Book 0409_VGD_Data Book 0601v1_北區 DATA BOOK 2010.01" xfId="9626"/>
    <cellStyle name="_VGD_Data Book 0403_VGD_Data Book 04Q2_VGD_Data Book 04Q2_VGD_Data Book 0409_VGD_Data Book 0601v1_北區 DATA BOOK 2010.01 V2" xfId="9627"/>
    <cellStyle name="_VGD_Data Book 0403_VGD_Data Book 04Q2_VGD_Data Book 04Q2_VGD_Data Book 0409_VGD_Data Book 0602v3" xfId="9628"/>
    <cellStyle name="_VGD_Data Book 0403_VGD_Data Book 04Q2_VGD_Data Book 04Q2_VGD_Data Book 0409_VGD_Data Book 0602v3_北區 DATA BOOK 2010.01" xfId="9629"/>
    <cellStyle name="_VGD_Data Book 0403_VGD_Data Book 04Q2_VGD_Data Book 04Q2_VGD_Data Book 0409_VGD_Data Book 0602v3_北區 DATA BOOK 2010.01 V2" xfId="9630"/>
    <cellStyle name="_VGD_Data Book 0403_VGD_Data Book 04Q2_VGD_Data Book 04Q2_VGD_Data Book 0409_VGD_Data Book 0604v1" xfId="9631"/>
    <cellStyle name="_VGD_Data Book 0403_VGD_Data Book 04Q2_VGD_Data Book 04Q2_VGD_Data Book 0409_VGD_Data Book 0604v1_北區 DATA BOOK 2010.01" xfId="9632"/>
    <cellStyle name="_VGD_Data Book 0403_VGD_Data Book 04Q2_VGD_Data Book 04Q2_VGD_Data Book 0409_VGD_Data Book 0604v1_北區 DATA BOOK 2010.01 V2" xfId="9633"/>
    <cellStyle name="_VGD_Data Book 0403_VGD_Data Book 04Q2_VGD_Data Book 04Q2_VGD_Data Book 0409_VGD_Data Book 0606v1" xfId="9634"/>
    <cellStyle name="_VGD_Data Book 0403_VGD_Data Book 04Q2_VGD_Data Book 04Q2_VGD_Data Book 0409_VGD_Data Book 0606v1_北區 DATA BOOK 2010.01" xfId="9635"/>
    <cellStyle name="_VGD_Data Book 0403_VGD_Data Book 04Q2_VGD_Data Book 04Q2_VGD_Data Book 0409_VGD_Data Book 0606v1_北區 DATA BOOK 2010.01 V2" xfId="9636"/>
    <cellStyle name="_VGD_Data Book 0403_VGD_Data Book 04Q2_VGD_Data Book 04Q2_VGD_Data Book 0409_VGD_DATA BOOK 0608V1" xfId="9637"/>
    <cellStyle name="_VGD_Data Book 0403_VGD_Data Book 04Q2_VGD_Data Book 04Q2_VGD_Data Book 0409_VGD_DATA BOOK 0608V1_北區 DATA BOOK 2010.01" xfId="9638"/>
    <cellStyle name="_VGD_Data Book 0403_VGD_Data Book 04Q2_VGD_Data Book 04Q2_VGD_Data Book 0409_VGD_DATA BOOK 0608V1_北區 DATA BOOK 2010.01 V2" xfId="9639"/>
    <cellStyle name="_VGD_Data Book 0403_VGD_Data Book 04Q2_VGD_Data Book 04Q2_VGD_Data Book 0409_VGD_DATA BOOK 0609V2" xfId="9640"/>
    <cellStyle name="_VGD_Data Book 0403_VGD_Data Book 04Q2_VGD_Data Book 04Q2_VGD_Data Book 0409_VGD_DATA BOOK 0609V2_北區 DATA BOOK 2010.01" xfId="9641"/>
    <cellStyle name="_VGD_Data Book 0403_VGD_Data Book 04Q2_VGD_Data Book 04Q2_VGD_Data Book 0409_VGD_DATA BOOK 0609V2_北區 DATA BOOK 2010.01 V2" xfId="9642"/>
    <cellStyle name="_VGD_Data Book 0403_VGD_Data Book 04Q2_VGD_Data Book 04Q2_VGD_Data Book 0409_VGD_DATA BOOK 0610v1" xfId="9643"/>
    <cellStyle name="_VGD_Data Book 0403_VGD_Data Book 04Q2_VGD_Data Book 04Q2_VGD_Data Book 0409_VGD_DATA BOOK 0610v1_北區 DATA BOOK 2010.01" xfId="9644"/>
    <cellStyle name="_VGD_Data Book 0403_VGD_Data Book 04Q2_VGD_Data Book 04Q2_VGD_Data Book 0409_VGD_DATA BOOK 0610v1_北區 DATA BOOK 2010.01 V2" xfId="9645"/>
    <cellStyle name="_VGD_Data Book 0403_VGD_Data Book 04Q2_VGD_Data Book 04Q2_VGD_Data Book 0409_VGD_DATA BOOK 0611v1" xfId="9646"/>
    <cellStyle name="_VGD_Data Book 0403_VGD_Data Book 04Q2_VGD_Data Book 04Q2_VGD_Data Book 0409_VGD_DATA BOOK 0611v1_北區 DATA BOOK 2010.01" xfId="9647"/>
    <cellStyle name="_VGD_Data Book 0403_VGD_Data Book 04Q2_VGD_Data Book 04Q2_VGD_Data Book 0409_VGD_DATA BOOK 0611v1_北區 DATA BOOK 2010.01 V2" xfId="9648"/>
    <cellStyle name="_VGD_Data Book 0403_VGD_Data Book 04Q2_VGD_Data Book 04Q2_VGD_Data Book 0409_VGD_DATA BOOK 06Q3v2" xfId="9649"/>
    <cellStyle name="_VGD_Data Book 0403_VGD_Data Book 04Q2_VGD_Data Book 04Q2_VGD_Data Book 0409_VGD_DATA BOOK 06Q3v2_北區 DATA BOOK 2010.01" xfId="9650"/>
    <cellStyle name="_VGD_Data Book 0403_VGD_Data Book 04Q2_VGD_Data Book 04Q2_VGD_Data Book 0409_VGD_DATA BOOK 06Q3v2_北區 DATA BOOK 2010.01 V2" xfId="9651"/>
    <cellStyle name="_VGD_Data Book 0403_VGD_Data Book 04Q2_VGD_Data Book 04Q2_VGD_Data Book 0409_VGD_DATA BOOK 06q4 v2(per annual report)" xfId="9652"/>
    <cellStyle name="_VGD_Data Book 0403_VGD_Data Book 04Q2_VGD_Data Book 04Q2_VGD_Data Book 0409_VGD_DATA BOOK 06q4 v2(per annual report)_北區 DATA BOOK 2010.01" xfId="9653"/>
    <cellStyle name="_VGD_Data Book 0403_VGD_Data Book 04Q2_VGD_Data Book 04Q2_VGD_Data Book 0409_VGD_DATA BOOK 06q4 v2(per annual report)_北區 DATA BOOK 2010.01 V2" xfId="9654"/>
    <cellStyle name="_VGD_Data Book 0403_VGD_Data Book 04Q2_VGD_Data Book 04Q2_VGD_Data Book 0409_VGD_Data Book 3Q05v2" xfId="9655"/>
    <cellStyle name="_VGD_Data Book 0403_VGD_Data Book 04Q2_VGD_Data Book 04Q2_VGD_Data Book 0409_VGD_Data Book 3Q05v2_北區 DATA BOOK 2010.01" xfId="9656"/>
    <cellStyle name="_VGD_Data Book 0403_VGD_Data Book 04Q2_VGD_Data Book 04Q2_VGD_Data Book 0409_VGD_Data Book 3Q05v2_北區 DATA BOOK 2010.01 V2" xfId="9657"/>
    <cellStyle name="_VGD_Data Book 0403_VGD_Data Book 04Q2_VGD_Data Book 04Q2_VGD_Data Book 0409_北區 DATA BOOK 2010.01" xfId="9658"/>
    <cellStyle name="_VGD_Data Book 0403_VGD_Data Book 04Q2_VGD_Data Book 04Q2_VGD_Data Book 0409_北區 DATA BOOK 2010.01 V2" xfId="9659"/>
    <cellStyle name="_VGD_Data Book 0403_VGD_Data Book 04Q2_VGD_Data Book 04Q2_VGD_Data Book 04Q2" xfId="9660"/>
    <cellStyle name="_VGD_Data Book 0403_VGD_Data Book 04Q2_VGD_Data Book 04Q2_VGD_Data Book 04Q2_2006 VGD BS and cashflow databook" xfId="9661"/>
    <cellStyle name="_VGD_Data Book 0403_VGD_Data Book 04Q2_VGD_Data Book 04Q2_VGD_Data Book 04Q2_2006 VGD BS and cashflow databook_北區 DATA BOOK 2010.01" xfId="9662"/>
    <cellStyle name="_VGD_Data Book 0403_VGD_Data Book 04Q2_VGD_Data Book 04Q2_VGD_Data Book 04Q2_2006 VGD BS and cashflow databook_北區 DATA BOOK 2010.01 V2" xfId="9663"/>
    <cellStyle name="_VGD_Data Book 0403_VGD_Data Book 04Q2_VGD_Data Book 04Q2_VGD_Data Book 04Q2_VGD 06資本性支出預算分析底稿" xfId="9664"/>
    <cellStyle name="_VGD_Data Book 0403_VGD_Data Book 04Q2_VGD_Data Book 04Q2_VGD_Data Book 04Q2_VGD 06資本性支出預算分析底稿_北區 DATA BOOK 2010.01" xfId="9665"/>
    <cellStyle name="_VGD_Data Book 0403_VGD_Data Book 04Q2_VGD_Data Book 04Q2_VGD_Data Book 04Q2_VGD 06資本性支出預算分析底稿_北區 DATA BOOK 2010.01 V2" xfId="9666"/>
    <cellStyle name="_VGD_Data Book 0403_VGD_Data Book 04Q2_VGD_Data Book 04Q2_VGD_Data Book 04Q2_VGD_Data Book 04Q3" xfId="9667"/>
    <cellStyle name="_VGD_Data Book 0403_VGD_Data Book 04Q2_VGD_Data Book 04Q2_VGD_Data Book 04Q2_VGD_Data Book 04Q3_北區 DATA BOOK 2010.01" xfId="9668"/>
    <cellStyle name="_VGD_Data Book 0403_VGD_Data Book 04Q2_VGD_Data Book 04Q2_VGD_Data Book 04Q2_VGD_Data Book 04Q3_北區 DATA BOOK 2010.01 V2" xfId="9669"/>
    <cellStyle name="_VGD_Data Book 0403_VGD_Data Book 04Q2_VGD_Data Book 04Q2_VGD_Data Book 04Q2_VGD_Data Book 0501" xfId="9670"/>
    <cellStyle name="_VGD_Data Book 0403_VGD_Data Book 04Q2_VGD_Data Book 04Q2_VGD_Data Book 04Q2_VGD_Data Book 0501_北區 DATA BOOK 2010.01" xfId="9671"/>
    <cellStyle name="_VGD_Data Book 0403_VGD_Data Book 04Q2_VGD_Data Book 04Q2_VGD_Data Book 04Q2_VGD_Data Book 0501_北區 DATA BOOK 2010.01 V2" xfId="9672"/>
    <cellStyle name="_VGD_Data Book 0403_VGD_Data Book 04Q2_VGD_Data Book 04Q2_VGD_Data Book 04Q2_VGD_Data Book 0505v1" xfId="9673"/>
    <cellStyle name="_VGD_Data Book 0403_VGD_Data Book 04Q2_VGD_Data Book 04Q2_VGD_Data Book 04Q2_VGD_Data Book 0505v1_北區 DATA BOOK 2010.01" xfId="9674"/>
    <cellStyle name="_VGD_Data Book 0403_VGD_Data Book 04Q2_VGD_Data Book 04Q2_VGD_Data Book 04Q2_VGD_Data Book 0505v1_北區 DATA BOOK 2010.01 V2" xfId="9675"/>
    <cellStyle name="_VGD_Data Book 0403_VGD_Data Book 04Q2_VGD_Data Book 04Q2_VGD_Data Book 04Q2_VGD_Data Book 0508v1" xfId="9676"/>
    <cellStyle name="_VGD_Data Book 0403_VGD_Data Book 04Q2_VGD_Data Book 04Q2_VGD_Data Book 04Q2_VGD_Data Book 0508v1_北區 DATA BOOK 2010.01" xfId="9677"/>
    <cellStyle name="_VGD_Data Book 0403_VGD_Data Book 04Q2_VGD_Data Book 04Q2_VGD_Data Book 04Q2_VGD_Data Book 0508v1_北區 DATA BOOK 2010.01 V2" xfId="9678"/>
    <cellStyle name="_VGD_Data Book 0403_VGD_Data Book 04Q2_VGD_Data Book 04Q2_VGD_Data Book 04Q2_VGD_Data Book 0509v1" xfId="9679"/>
    <cellStyle name="_VGD_Data Book 0403_VGD_Data Book 04Q2_VGD_Data Book 04Q2_VGD_Data Book 04Q2_VGD_Data Book 0509v1_北區 DATA BOOK 2010.01" xfId="9680"/>
    <cellStyle name="_VGD_Data Book 0403_VGD_Data Book 04Q2_VGD_Data Book 04Q2_VGD_Data Book 04Q2_VGD_Data Book 0509v1_北區 DATA BOOK 2010.01 V2" xfId="9681"/>
    <cellStyle name="_VGD_Data Book 0403_VGD_Data Book 04Q2_VGD_Data Book 04Q2_VGD_Data Book 04Q2_VGD_Data Book 0510v1" xfId="9682"/>
    <cellStyle name="_VGD_Data Book 0403_VGD_Data Book 04Q2_VGD_Data Book 04Q2_VGD_Data Book 04Q2_VGD_Data Book 0510v1_北區 DATA BOOK 2010.01" xfId="9683"/>
    <cellStyle name="_VGD_Data Book 0403_VGD_Data Book 04Q2_VGD_Data Book 04Q2_VGD_Data Book 04Q2_VGD_Data Book 0510v1_北區 DATA BOOK 2010.01 V2" xfId="9684"/>
    <cellStyle name="_VGD_Data Book 0403_VGD_Data Book 04Q2_VGD_Data Book 04Q2_VGD_Data Book 04Q2_VGD_Data Book 0512v3(for MR)" xfId="9685"/>
    <cellStyle name="_VGD_Data Book 0403_VGD_Data Book 04Q2_VGD_Data Book 04Q2_VGD_Data Book 04Q2_VGD_Data Book 0512v3(for MR)_北區 DATA BOOK 2010.01" xfId="9686"/>
    <cellStyle name="_VGD_Data Book 0403_VGD_Data Book 04Q2_VGD_Data Book 04Q2_VGD_Data Book 04Q2_VGD_Data Book 0512v3(for MR)_北區 DATA BOOK 2010.01 V2" xfId="9687"/>
    <cellStyle name="_VGD_Data Book 0403_VGD_Data Book 04Q2_VGD_Data Book 04Q2_VGD_Data Book 04Q2_VGD_Data Book 05Q2" xfId="9688"/>
    <cellStyle name="_VGD_Data Book 0403_VGD_Data Book 04Q2_VGD_Data Book 04Q2_VGD_Data Book 04Q2_VGD_Data Book 05Q2_北區 DATA BOOK 2010.01" xfId="9689"/>
    <cellStyle name="_VGD_Data Book 0403_VGD_Data Book 04Q2_VGD_Data Book 04Q2_VGD_Data Book 04Q2_VGD_Data Book 05Q2_北區 DATA BOOK 2010.01 V2" xfId="9690"/>
    <cellStyle name="_VGD_Data Book 0403_VGD_Data Book 04Q2_VGD_Data Book 04Q2_VGD_Data Book 04Q2_VGD_Data Book 05Q4v1" xfId="9691"/>
    <cellStyle name="_VGD_Data Book 0403_VGD_Data Book 04Q2_VGD_Data Book 04Q2_VGD_Data Book 04Q2_VGD_Data Book 05Q4v1_北區 DATA BOOK 2010.01" xfId="9692"/>
    <cellStyle name="_VGD_Data Book 0403_VGD_Data Book 04Q2_VGD_Data Book 04Q2_VGD_Data Book 04Q2_VGD_Data Book 05Q4v1_北區 DATA BOOK 2010.01 V2" xfId="9693"/>
    <cellStyle name="_VGD_Data Book 0403_VGD_Data Book 04Q2_VGD_Data Book 04Q2_VGD_Data Book 04Q2_VGD_Data Book 05Q4v3" xfId="9694"/>
    <cellStyle name="_VGD_Data Book 0403_VGD_Data Book 04Q2_VGD_Data Book 04Q2_VGD_Data Book 04Q2_VGD_Data Book 05Q4v3_北區 DATA BOOK 2010.01" xfId="9695"/>
    <cellStyle name="_VGD_Data Book 0403_VGD_Data Book 04Q2_VGD_Data Book 04Q2_VGD_Data Book 04Q2_VGD_Data Book 05Q4v3_北區 DATA BOOK 2010.01 V2" xfId="9696"/>
    <cellStyle name="_VGD_Data Book 0403_VGD_Data Book 04Q2_VGD_Data Book 04Q2_VGD_Data Book 04Q2_VGD_Data Book 0601v1" xfId="9697"/>
    <cellStyle name="_VGD_Data Book 0403_VGD_Data Book 04Q2_VGD_Data Book 04Q2_VGD_Data Book 04Q2_VGD_Data Book 0601v1_北區 DATA BOOK 2010.01" xfId="9698"/>
    <cellStyle name="_VGD_Data Book 0403_VGD_Data Book 04Q2_VGD_Data Book 04Q2_VGD_Data Book 04Q2_VGD_Data Book 0601v1_北區 DATA BOOK 2010.01 V2" xfId="9699"/>
    <cellStyle name="_VGD_Data Book 0403_VGD_Data Book 04Q2_VGD_Data Book 04Q2_VGD_Data Book 04Q2_VGD_Data Book 0602v3" xfId="9700"/>
    <cellStyle name="_VGD_Data Book 0403_VGD_Data Book 04Q2_VGD_Data Book 04Q2_VGD_Data Book 04Q2_VGD_Data Book 0602v3_北區 DATA BOOK 2010.01" xfId="9701"/>
    <cellStyle name="_VGD_Data Book 0403_VGD_Data Book 04Q2_VGD_Data Book 04Q2_VGD_Data Book 04Q2_VGD_Data Book 0602v3_北區 DATA BOOK 2010.01 V2" xfId="9702"/>
    <cellStyle name="_VGD_Data Book 0403_VGD_Data Book 04Q2_VGD_Data Book 04Q2_VGD_Data Book 04Q2_VGD_Data Book 0604v1" xfId="9703"/>
    <cellStyle name="_VGD_Data Book 0403_VGD_Data Book 04Q2_VGD_Data Book 04Q2_VGD_Data Book 04Q2_VGD_Data Book 0604v1_北區 DATA BOOK 2010.01" xfId="9704"/>
    <cellStyle name="_VGD_Data Book 0403_VGD_Data Book 04Q2_VGD_Data Book 04Q2_VGD_Data Book 04Q2_VGD_Data Book 0604v1_北區 DATA BOOK 2010.01 V2" xfId="9705"/>
    <cellStyle name="_VGD_Data Book 0403_VGD_Data Book 04Q2_VGD_Data Book 04Q2_VGD_Data Book 04Q2_VGD_Data Book 0606v1" xfId="9706"/>
    <cellStyle name="_VGD_Data Book 0403_VGD_Data Book 04Q2_VGD_Data Book 04Q2_VGD_Data Book 04Q2_VGD_Data Book 0606v1_北區 DATA BOOK 2010.01" xfId="9707"/>
    <cellStyle name="_VGD_Data Book 0403_VGD_Data Book 04Q2_VGD_Data Book 04Q2_VGD_Data Book 04Q2_VGD_Data Book 0606v1_北區 DATA BOOK 2010.01 V2" xfId="9708"/>
    <cellStyle name="_VGD_Data Book 0403_VGD_Data Book 04Q2_VGD_Data Book 04Q2_VGD_Data Book 04Q2_VGD_DATA BOOK 0608V1" xfId="9709"/>
    <cellStyle name="_VGD_Data Book 0403_VGD_Data Book 04Q2_VGD_Data Book 04Q2_VGD_Data Book 04Q2_VGD_DATA BOOK 0608V1_北區 DATA BOOK 2010.01" xfId="9710"/>
    <cellStyle name="_VGD_Data Book 0403_VGD_Data Book 04Q2_VGD_Data Book 04Q2_VGD_Data Book 04Q2_VGD_DATA BOOK 0608V1_北區 DATA BOOK 2010.01 V2" xfId="9711"/>
    <cellStyle name="_VGD_Data Book 0403_VGD_Data Book 04Q2_VGD_Data Book 04Q2_VGD_Data Book 04Q2_VGD_DATA BOOK 0609V2" xfId="9712"/>
    <cellStyle name="_VGD_Data Book 0403_VGD_Data Book 04Q2_VGD_Data Book 04Q2_VGD_Data Book 04Q2_VGD_DATA BOOK 0609V2_北區 DATA BOOK 2010.01" xfId="9713"/>
    <cellStyle name="_VGD_Data Book 0403_VGD_Data Book 04Q2_VGD_Data Book 04Q2_VGD_Data Book 04Q2_VGD_DATA BOOK 0609V2_北區 DATA BOOK 2010.01 V2" xfId="9714"/>
    <cellStyle name="_VGD_Data Book 0403_VGD_Data Book 04Q2_VGD_Data Book 04Q2_VGD_Data Book 04Q2_VGD_DATA BOOK 0610v1" xfId="9715"/>
    <cellStyle name="_VGD_Data Book 0403_VGD_Data Book 04Q2_VGD_Data Book 04Q2_VGD_Data Book 04Q2_VGD_DATA BOOK 0610v1_北區 DATA BOOK 2010.01" xfId="9716"/>
    <cellStyle name="_VGD_Data Book 0403_VGD_Data Book 04Q2_VGD_Data Book 04Q2_VGD_Data Book 04Q2_VGD_DATA BOOK 0610v1_北區 DATA BOOK 2010.01 V2" xfId="9717"/>
    <cellStyle name="_VGD_Data Book 0403_VGD_Data Book 04Q2_VGD_Data Book 04Q2_VGD_Data Book 04Q2_VGD_DATA BOOK 0611v1" xfId="9718"/>
    <cellStyle name="_VGD_Data Book 0403_VGD_Data Book 04Q2_VGD_Data Book 04Q2_VGD_Data Book 04Q2_VGD_DATA BOOK 0611v1_北區 DATA BOOK 2010.01" xfId="9719"/>
    <cellStyle name="_VGD_Data Book 0403_VGD_Data Book 04Q2_VGD_Data Book 04Q2_VGD_Data Book 04Q2_VGD_DATA BOOK 0611v1_北區 DATA BOOK 2010.01 V2" xfId="9720"/>
    <cellStyle name="_VGD_Data Book 0403_VGD_Data Book 04Q2_VGD_Data Book 04Q2_VGD_Data Book 04Q2_VGD_DATA BOOK 06Q3v2" xfId="9721"/>
    <cellStyle name="_VGD_Data Book 0403_VGD_Data Book 04Q2_VGD_Data Book 04Q2_VGD_Data Book 04Q2_VGD_DATA BOOK 06Q3v2_北區 DATA BOOK 2010.01" xfId="9722"/>
    <cellStyle name="_VGD_Data Book 0403_VGD_Data Book 04Q2_VGD_Data Book 04Q2_VGD_Data Book 04Q2_VGD_DATA BOOK 06Q3v2_北區 DATA BOOK 2010.01 V2" xfId="9723"/>
    <cellStyle name="_VGD_Data Book 0403_VGD_Data Book 04Q2_VGD_Data Book 04Q2_VGD_Data Book 04Q2_VGD_DATA BOOK 06q4 v2(per annual report)" xfId="9724"/>
    <cellStyle name="_VGD_Data Book 0403_VGD_Data Book 04Q2_VGD_Data Book 04Q2_VGD_Data Book 04Q2_VGD_DATA BOOK 06q4 v2(per annual report)_北區 DATA BOOK 2010.01" xfId="9725"/>
    <cellStyle name="_VGD_Data Book 0403_VGD_Data Book 04Q2_VGD_Data Book 04Q2_VGD_Data Book 04Q2_VGD_DATA BOOK 06q4 v2(per annual report)_北區 DATA BOOK 2010.01 V2" xfId="9726"/>
    <cellStyle name="_VGD_Data Book 0403_VGD_Data Book 04Q2_VGD_Data Book 04Q2_VGD_Data Book 04Q2_VGD_Data Book 3Q05v2" xfId="9727"/>
    <cellStyle name="_VGD_Data Book 0403_VGD_Data Book 04Q2_VGD_Data Book 04Q2_VGD_Data Book 04Q2_VGD_Data Book 3Q05v2_北區 DATA BOOK 2010.01" xfId="9728"/>
    <cellStyle name="_VGD_Data Book 0403_VGD_Data Book 04Q2_VGD_Data Book 04Q2_VGD_Data Book 04Q2_VGD_Data Book 3Q05v2_北區 DATA BOOK 2010.01 V2" xfId="9729"/>
    <cellStyle name="_VGD_Data Book 0403_VGD_Data Book 04Q2_VGD_Data Book 04Q2_VGD_Data Book 04Q2_北區 DATA BOOK 2010.01" xfId="9730"/>
    <cellStyle name="_VGD_Data Book 0403_VGD_Data Book 04Q2_VGD_Data Book 04Q2_VGD_Data Book 04Q2_北區 DATA BOOK 2010.01 V2" xfId="9731"/>
    <cellStyle name="_VGD_Data Book 0403_VGD_Data Book 04Q2_VGD_Data Book 04Q2_北區 DATA BOOK 2010.01" xfId="9732"/>
    <cellStyle name="_VGD_Data Book 0403_VGD_Data Book 04Q2_VGD_Data Book 04Q2_北區 DATA BOOK 2010.01 V2" xfId="9733"/>
    <cellStyle name="_VGD_Data Book 0403_VGD_Data Book 04Q2_VGD_Data Book 04Q3" xfId="9734"/>
    <cellStyle name="_VGD_Data Book 0403_VGD_Data Book 04Q2_VGD_Data Book 04Q3_北區 DATA BOOK 2010.01" xfId="9735"/>
    <cellStyle name="_VGD_Data Book 0403_VGD_Data Book 04Q2_VGD_Data Book 04Q3_北區 DATA BOOK 2010.01 V2" xfId="9736"/>
    <cellStyle name="_VGD_Data Book 0403_VGD_Data Book 04Q2_VGD_Data Book 0501" xfId="9737"/>
    <cellStyle name="_VGD_Data Book 0403_VGD_Data Book 04Q2_VGD_Data Book 0501_北區 DATA BOOK 2010.01" xfId="9738"/>
    <cellStyle name="_VGD_Data Book 0403_VGD_Data Book 04Q2_VGD_Data Book 0501_北區 DATA BOOK 2010.01 V2" xfId="9739"/>
    <cellStyle name="_VGD_Data Book 0403_VGD_Data Book 04Q2_VGD_Data Book 0505v1" xfId="9740"/>
    <cellStyle name="_VGD_Data Book 0403_VGD_Data Book 04Q2_VGD_Data Book 0505v1_北區 DATA BOOK 2010.01" xfId="9741"/>
    <cellStyle name="_VGD_Data Book 0403_VGD_Data Book 04Q2_VGD_Data Book 0505v1_北區 DATA BOOK 2010.01 V2" xfId="9742"/>
    <cellStyle name="_VGD_Data Book 0403_VGD_Data Book 04Q2_VGD_Data Book 0508v1" xfId="9743"/>
    <cellStyle name="_VGD_Data Book 0403_VGD_Data Book 04Q2_VGD_Data Book 0508v1_北區 DATA BOOK 2010.01" xfId="9744"/>
    <cellStyle name="_VGD_Data Book 0403_VGD_Data Book 04Q2_VGD_Data Book 0508v1_北區 DATA BOOK 2010.01 V2" xfId="9745"/>
    <cellStyle name="_VGD_Data Book 0403_VGD_Data Book 04Q2_VGD_Data Book 0509v1" xfId="9746"/>
    <cellStyle name="_VGD_Data Book 0403_VGD_Data Book 04Q2_VGD_Data Book 0509v1_北區 DATA BOOK 2010.01" xfId="9747"/>
    <cellStyle name="_VGD_Data Book 0403_VGD_Data Book 04Q2_VGD_Data Book 0509v1_北區 DATA BOOK 2010.01 V2" xfId="9748"/>
    <cellStyle name="_VGD_Data Book 0403_VGD_Data Book 04Q2_VGD_Data Book 0510v1" xfId="9749"/>
    <cellStyle name="_VGD_Data Book 0403_VGD_Data Book 04Q2_VGD_Data Book 0510v1_北區 DATA BOOK 2010.01" xfId="9750"/>
    <cellStyle name="_VGD_Data Book 0403_VGD_Data Book 04Q2_VGD_Data Book 0510v1_北區 DATA BOOK 2010.01 V2" xfId="9751"/>
    <cellStyle name="_VGD_Data Book 0403_VGD_Data Book 04Q2_VGD_Data Book 0512v3(for MR)" xfId="9752"/>
    <cellStyle name="_VGD_Data Book 0403_VGD_Data Book 04Q2_VGD_Data Book 0512v3(for MR)_北區 DATA BOOK 2010.01" xfId="9753"/>
    <cellStyle name="_VGD_Data Book 0403_VGD_Data Book 04Q2_VGD_Data Book 0512v3(for MR)_北區 DATA BOOK 2010.01 V2" xfId="9754"/>
    <cellStyle name="_VGD_Data Book 0403_VGD_Data Book 04Q2_VGD_Data Book 05Q2" xfId="9755"/>
    <cellStyle name="_VGD_Data Book 0403_VGD_Data Book 04Q2_VGD_Data Book 05Q2_北區 DATA BOOK 2010.01" xfId="9756"/>
    <cellStyle name="_VGD_Data Book 0403_VGD_Data Book 04Q2_VGD_Data Book 05Q2_北區 DATA BOOK 2010.01 V2" xfId="9757"/>
    <cellStyle name="_VGD_Data Book 0403_VGD_Data Book 04Q2_VGD_Data Book 05Q4v1" xfId="9758"/>
    <cellStyle name="_VGD_Data Book 0403_VGD_Data Book 04Q2_VGD_Data Book 05Q4v1_北區 DATA BOOK 2010.01" xfId="9759"/>
    <cellStyle name="_VGD_Data Book 0403_VGD_Data Book 04Q2_VGD_Data Book 05Q4v1_北區 DATA BOOK 2010.01 V2" xfId="9760"/>
    <cellStyle name="_VGD_Data Book 0403_VGD_Data Book 04Q2_VGD_Data Book 05Q4v3" xfId="9761"/>
    <cellStyle name="_VGD_Data Book 0403_VGD_Data Book 04Q2_VGD_Data Book 05Q4v3_北區 DATA BOOK 2010.01" xfId="9762"/>
    <cellStyle name="_VGD_Data Book 0403_VGD_Data Book 04Q2_VGD_Data Book 05Q4v3_北區 DATA BOOK 2010.01 V2" xfId="9763"/>
    <cellStyle name="_VGD_Data Book 0403_VGD_Data Book 04Q2_VGD_Data Book 0601v1" xfId="9764"/>
    <cellStyle name="_VGD_Data Book 0403_VGD_Data Book 04Q2_VGD_Data Book 0601v1_北區 DATA BOOK 2010.01" xfId="9765"/>
    <cellStyle name="_VGD_Data Book 0403_VGD_Data Book 04Q2_VGD_Data Book 0601v1_北區 DATA BOOK 2010.01 V2" xfId="9766"/>
    <cellStyle name="_VGD_Data Book 0403_VGD_Data Book 04Q2_VGD_Data Book 0602v3" xfId="9767"/>
    <cellStyle name="_VGD_Data Book 0403_VGD_Data Book 04Q2_VGD_Data Book 0602v3_北區 DATA BOOK 2010.01" xfId="9768"/>
    <cellStyle name="_VGD_Data Book 0403_VGD_Data Book 04Q2_VGD_Data Book 0602v3_北區 DATA BOOK 2010.01 V2" xfId="9769"/>
    <cellStyle name="_VGD_Data Book 0403_VGD_Data Book 04Q2_VGD_Data Book 0604v1" xfId="9770"/>
    <cellStyle name="_VGD_Data Book 0403_VGD_Data Book 04Q2_VGD_Data Book 0604v1_北區 DATA BOOK 2010.01" xfId="9771"/>
    <cellStyle name="_VGD_Data Book 0403_VGD_Data Book 04Q2_VGD_Data Book 0604v1_北區 DATA BOOK 2010.01 V2" xfId="9772"/>
    <cellStyle name="_VGD_Data Book 0403_VGD_Data Book 04Q2_VGD_Data Book 0606v1" xfId="9773"/>
    <cellStyle name="_VGD_Data Book 0403_VGD_Data Book 04Q2_VGD_Data Book 0606v1_北區 DATA BOOK 2010.01" xfId="9774"/>
    <cellStyle name="_VGD_Data Book 0403_VGD_Data Book 04Q2_VGD_Data Book 0606v1_北區 DATA BOOK 2010.01 V2" xfId="9775"/>
    <cellStyle name="_VGD_Data Book 0403_VGD_Data Book 04Q2_VGD_DATA BOOK 0608V1" xfId="9776"/>
    <cellStyle name="_VGD_Data Book 0403_VGD_Data Book 04Q2_VGD_DATA BOOK 0608V1_北區 DATA BOOK 2010.01" xfId="9777"/>
    <cellStyle name="_VGD_Data Book 0403_VGD_Data Book 04Q2_VGD_DATA BOOK 0608V1_北區 DATA BOOK 2010.01 V2" xfId="9778"/>
    <cellStyle name="_VGD_Data Book 0403_VGD_Data Book 04Q2_VGD_DATA BOOK 0609V2" xfId="9779"/>
    <cellStyle name="_VGD_Data Book 0403_VGD_Data Book 04Q2_VGD_DATA BOOK 0609V2_北區 DATA BOOK 2010.01" xfId="9780"/>
    <cellStyle name="_VGD_Data Book 0403_VGD_Data Book 04Q2_VGD_DATA BOOK 0609V2_北區 DATA BOOK 2010.01 V2" xfId="9781"/>
    <cellStyle name="_VGD_Data Book 0403_VGD_Data Book 04Q2_VGD_DATA BOOK 0610v1" xfId="9782"/>
    <cellStyle name="_VGD_Data Book 0403_VGD_Data Book 04Q2_VGD_DATA BOOK 0610v1_北區 DATA BOOK 2010.01" xfId="9783"/>
    <cellStyle name="_VGD_Data Book 0403_VGD_Data Book 04Q2_VGD_DATA BOOK 0610v1_北區 DATA BOOK 2010.01 V2" xfId="9784"/>
    <cellStyle name="_VGD_Data Book 0403_VGD_Data Book 04Q2_VGD_DATA BOOK 0611v1" xfId="9785"/>
    <cellStyle name="_VGD_Data Book 0403_VGD_Data Book 04Q2_VGD_DATA BOOK 0611v1_北區 DATA BOOK 2010.01" xfId="9786"/>
    <cellStyle name="_VGD_Data Book 0403_VGD_Data Book 04Q2_VGD_DATA BOOK 0611v1_北區 DATA BOOK 2010.01 V2" xfId="9787"/>
    <cellStyle name="_VGD_Data Book 0403_VGD_Data Book 04Q2_VGD_DATA BOOK 06Q3v2" xfId="9788"/>
    <cellStyle name="_VGD_Data Book 0403_VGD_Data Book 04Q2_VGD_DATA BOOK 06Q3v2_北區 DATA BOOK 2010.01" xfId="9789"/>
    <cellStyle name="_VGD_Data Book 0403_VGD_Data Book 04Q2_VGD_DATA BOOK 06Q3v2_北區 DATA BOOK 2010.01 V2" xfId="9790"/>
    <cellStyle name="_VGD_Data Book 0403_VGD_Data Book 04Q2_VGD_DATA BOOK 06q4 v2(per annual report)" xfId="9791"/>
    <cellStyle name="_VGD_Data Book 0403_VGD_Data Book 04Q2_VGD_DATA BOOK 06q4 v2(per annual report)_北區 DATA BOOK 2010.01" xfId="9792"/>
    <cellStyle name="_VGD_Data Book 0403_VGD_Data Book 04Q2_VGD_DATA BOOK 06q4 v2(per annual report)_北區 DATA BOOK 2010.01 V2" xfId="9793"/>
    <cellStyle name="_VGD_Data Book 0403_VGD_Data Book 04Q2_VGD_Data Book 3Q05v2" xfId="9794"/>
    <cellStyle name="_VGD_Data Book 0403_VGD_Data Book 04Q2_VGD_Data Book 3Q05v2_北區 DATA BOOK 2010.01" xfId="9795"/>
    <cellStyle name="_VGD_Data Book 0403_VGD_Data Book 04Q2_VGD_Data Book 3Q05v2_北區 DATA BOOK 2010.01 V2" xfId="9796"/>
    <cellStyle name="_VGD_Data Book 0403_VGD_Data Book 04Q2_北區 DATA BOOK 2010.01" xfId="9797"/>
    <cellStyle name="_VGD_Data Book 0403_VGD_Data Book 04Q2_北區 DATA BOOK 2010.01 V2" xfId="9798"/>
    <cellStyle name="_VGD_Data Book 0403_VGD_DATA BOOK 0611v1" xfId="9799"/>
    <cellStyle name="_VGD_Data Book 0403_VGD_DATA BOOK 0611v1_北區 DATA BOOK 2010.01" xfId="9800"/>
    <cellStyle name="_VGD_Data Book 0403_VGD_DATA BOOK 0611v1_北區 DATA BOOK 2010.01 V2" xfId="9801"/>
    <cellStyle name="_VGD_Data Book 0403_北區 DATA BOOK 2010.01" xfId="9802"/>
    <cellStyle name="_VGD_Data Book 0403_北區 DATA BOOK 2010.01 V2" xfId="9803"/>
    <cellStyle name="_VGD_Data Book 0403_購物广場单店損益表0607" xfId="9804"/>
    <cellStyle name="_VGD_Data Book 0403_購物广場单店損益表0607_北區 DATA BOOK 2010.01" xfId="9805"/>
    <cellStyle name="_VGD_Data Book 0403_購物广場单店損益表0607_北區 DATA BOOK 2010.01 V2" xfId="9806"/>
    <cellStyle name="_VGD_Data Book 0403_季度比較 Suguo 2005" xfId="9807"/>
    <cellStyle name="_VGD_Data Book 0403_季度比較 Suguo 2005_北區 DATA BOOK 2010.01" xfId="9808"/>
    <cellStyle name="_VGD_Data Book 0403_季度比較 Suguo 2005_北區 DATA BOOK 2010.01 V2" xfId="9809"/>
    <cellStyle name="_VGD_Data Book 0404" xfId="9810"/>
    <cellStyle name="_VGD_Data Book 0404_VGD_Data Book 0404" xfId="9811"/>
    <cellStyle name="_VGD_Data Book 0404_VGD_Data Book 0404_2006 VGD BS and cashflow databook" xfId="9812"/>
    <cellStyle name="_VGD_Data Book 0404_VGD_Data Book 0404_2006 VGD BS and cashflow databook_北區 DATA BOOK 2010.01" xfId="9813"/>
    <cellStyle name="_VGD_Data Book 0404_VGD_Data Book 0404_2006 VGD BS and cashflow databook_北區 DATA BOOK 2010.01 V2" xfId="9814"/>
    <cellStyle name="_VGD_Data Book 0404_VGD_Data Book 0404_VGD 06資本性支出預算分析底稿" xfId="9815"/>
    <cellStyle name="_VGD_Data Book 0404_VGD_Data Book 0404_VGD 06資本性支出預算分析底稿_北區 DATA BOOK 2010.01" xfId="9816"/>
    <cellStyle name="_VGD_Data Book 0404_VGD_Data Book 0404_VGD 06資本性支出預算分析底稿_北區 DATA BOOK 2010.01 V2" xfId="9817"/>
    <cellStyle name="_VGD_Data Book 0404_VGD_Data Book 0404_VGD_Data Book 04Q2" xfId="9818"/>
    <cellStyle name="_VGD_Data Book 0404_VGD_Data Book 0404_VGD_Data Book 04Q2_VGD_Data Book 0409" xfId="9819"/>
    <cellStyle name="_VGD_Data Book 0404_VGD_Data Book 0404_VGD_Data Book 04Q2_VGD_Data Book 0409_2006 VGD BS and cashflow databook" xfId="9820"/>
    <cellStyle name="_VGD_Data Book 0404_VGD_Data Book 0404_VGD_Data Book 04Q2_VGD_Data Book 0409_2006 VGD BS and cashflow databook_北區 DATA BOOK 2010.01" xfId="9821"/>
    <cellStyle name="_VGD_Data Book 0404_VGD_Data Book 0404_VGD_Data Book 04Q2_VGD_Data Book 0409_2006 VGD BS and cashflow databook_北區 DATA BOOK 2010.01 V2" xfId="9822"/>
    <cellStyle name="_VGD_Data Book 0404_VGD_Data Book 0404_VGD_Data Book 04Q2_VGD_Data Book 0409_VGD 06資本性支出預算分析底稿" xfId="9823"/>
    <cellStyle name="_VGD_Data Book 0404_VGD_Data Book 0404_VGD_Data Book 04Q2_VGD_Data Book 0409_VGD 06資本性支出預算分析底稿_北區 DATA BOOK 2010.01" xfId="9824"/>
    <cellStyle name="_VGD_Data Book 0404_VGD_Data Book 0404_VGD_Data Book 04Q2_VGD_Data Book 0409_VGD 06資本性支出預算分析底稿_北區 DATA BOOK 2010.01 V2" xfId="9825"/>
    <cellStyle name="_VGD_Data Book 0404_VGD_Data Book 0404_VGD_Data Book 04Q2_VGD_Data Book 0409_VGD_Data Book 04Q3" xfId="9826"/>
    <cellStyle name="_VGD_Data Book 0404_VGD_Data Book 0404_VGD_Data Book 04Q2_VGD_Data Book 0409_VGD_Data Book 04Q3_北區 DATA BOOK 2010.01" xfId="9827"/>
    <cellStyle name="_VGD_Data Book 0404_VGD_Data Book 0404_VGD_Data Book 04Q2_VGD_Data Book 0409_VGD_Data Book 04Q3_北區 DATA BOOK 2010.01 V2" xfId="9828"/>
    <cellStyle name="_VGD_Data Book 0404_VGD_Data Book 0404_VGD_Data Book 04Q2_VGD_Data Book 0409_VGD_Data Book 0501" xfId="9829"/>
    <cellStyle name="_VGD_Data Book 0404_VGD_Data Book 0404_VGD_Data Book 04Q2_VGD_Data Book 0409_VGD_Data Book 0501_北區 DATA BOOK 2010.01" xfId="9830"/>
    <cellStyle name="_VGD_Data Book 0404_VGD_Data Book 0404_VGD_Data Book 04Q2_VGD_Data Book 0409_VGD_Data Book 0501_北區 DATA BOOK 2010.01 V2" xfId="9831"/>
    <cellStyle name="_VGD_Data Book 0404_VGD_Data Book 0404_VGD_Data Book 04Q2_VGD_Data Book 0409_VGD_Data Book 0505v1" xfId="9832"/>
    <cellStyle name="_VGD_Data Book 0404_VGD_Data Book 0404_VGD_Data Book 04Q2_VGD_Data Book 0409_VGD_Data Book 0505v1_北區 DATA BOOK 2010.01" xfId="9833"/>
    <cellStyle name="_VGD_Data Book 0404_VGD_Data Book 0404_VGD_Data Book 04Q2_VGD_Data Book 0409_VGD_Data Book 0505v1_北區 DATA BOOK 2010.01 V2" xfId="9834"/>
    <cellStyle name="_VGD_Data Book 0404_VGD_Data Book 0404_VGD_Data Book 04Q2_VGD_Data Book 0409_VGD_Data Book 0508v1" xfId="9835"/>
    <cellStyle name="_VGD_Data Book 0404_VGD_Data Book 0404_VGD_Data Book 04Q2_VGD_Data Book 0409_VGD_Data Book 0508v1_北區 DATA BOOK 2010.01" xfId="9836"/>
    <cellStyle name="_VGD_Data Book 0404_VGD_Data Book 0404_VGD_Data Book 04Q2_VGD_Data Book 0409_VGD_Data Book 0508v1_北區 DATA BOOK 2010.01 V2" xfId="9837"/>
    <cellStyle name="_VGD_Data Book 0404_VGD_Data Book 0404_VGD_Data Book 04Q2_VGD_Data Book 0409_VGD_Data Book 0509v1" xfId="9838"/>
    <cellStyle name="_VGD_Data Book 0404_VGD_Data Book 0404_VGD_Data Book 04Q2_VGD_Data Book 0409_VGD_Data Book 0509v1_北區 DATA BOOK 2010.01" xfId="9839"/>
    <cellStyle name="_VGD_Data Book 0404_VGD_Data Book 0404_VGD_Data Book 04Q2_VGD_Data Book 0409_VGD_Data Book 0509v1_北區 DATA BOOK 2010.01 V2" xfId="9840"/>
    <cellStyle name="_VGD_Data Book 0404_VGD_Data Book 0404_VGD_Data Book 04Q2_VGD_Data Book 0409_VGD_Data Book 0510v1" xfId="9841"/>
    <cellStyle name="_VGD_Data Book 0404_VGD_Data Book 0404_VGD_Data Book 04Q2_VGD_Data Book 0409_VGD_Data Book 0510v1_北區 DATA BOOK 2010.01" xfId="9842"/>
    <cellStyle name="_VGD_Data Book 0404_VGD_Data Book 0404_VGD_Data Book 04Q2_VGD_Data Book 0409_VGD_Data Book 0510v1_北區 DATA BOOK 2010.01 V2" xfId="9843"/>
    <cellStyle name="_VGD_Data Book 0404_VGD_Data Book 0404_VGD_Data Book 04Q2_VGD_Data Book 0409_VGD_Data Book 0512v3(for MR)" xfId="9844"/>
    <cellStyle name="_VGD_Data Book 0404_VGD_Data Book 0404_VGD_Data Book 04Q2_VGD_Data Book 0409_VGD_Data Book 0512v3(for MR)_北區 DATA BOOK 2010.01" xfId="9845"/>
    <cellStyle name="_VGD_Data Book 0404_VGD_Data Book 0404_VGD_Data Book 04Q2_VGD_Data Book 0409_VGD_Data Book 0512v3(for MR)_北區 DATA BOOK 2010.01 V2" xfId="9846"/>
    <cellStyle name="_VGD_Data Book 0404_VGD_Data Book 0404_VGD_Data Book 04Q2_VGD_Data Book 0409_VGD_Data Book 05Q2" xfId="9847"/>
    <cellStyle name="_VGD_Data Book 0404_VGD_Data Book 0404_VGD_Data Book 04Q2_VGD_Data Book 0409_VGD_Data Book 05Q2_北區 DATA BOOK 2010.01" xfId="9848"/>
    <cellStyle name="_VGD_Data Book 0404_VGD_Data Book 0404_VGD_Data Book 04Q2_VGD_Data Book 0409_VGD_Data Book 05Q2_北區 DATA BOOK 2010.01 V2" xfId="9849"/>
    <cellStyle name="_VGD_Data Book 0404_VGD_Data Book 0404_VGD_Data Book 04Q2_VGD_Data Book 0409_VGD_Data Book 05Q4v1" xfId="9850"/>
    <cellStyle name="_VGD_Data Book 0404_VGD_Data Book 0404_VGD_Data Book 04Q2_VGD_Data Book 0409_VGD_Data Book 05Q4v1_北區 DATA BOOK 2010.01" xfId="9851"/>
    <cellStyle name="_VGD_Data Book 0404_VGD_Data Book 0404_VGD_Data Book 04Q2_VGD_Data Book 0409_VGD_Data Book 05Q4v1_北區 DATA BOOK 2010.01 V2" xfId="9852"/>
    <cellStyle name="_VGD_Data Book 0404_VGD_Data Book 0404_VGD_Data Book 04Q2_VGD_Data Book 0409_VGD_Data Book 05Q4v3" xfId="9853"/>
    <cellStyle name="_VGD_Data Book 0404_VGD_Data Book 0404_VGD_Data Book 04Q2_VGD_Data Book 0409_VGD_Data Book 05Q4v3_北區 DATA BOOK 2010.01" xfId="9854"/>
    <cellStyle name="_VGD_Data Book 0404_VGD_Data Book 0404_VGD_Data Book 04Q2_VGD_Data Book 0409_VGD_Data Book 05Q4v3_北區 DATA BOOK 2010.01 V2" xfId="9855"/>
    <cellStyle name="_VGD_Data Book 0404_VGD_Data Book 0404_VGD_Data Book 04Q2_VGD_Data Book 0409_VGD_Data Book 0601v1" xfId="9856"/>
    <cellStyle name="_VGD_Data Book 0404_VGD_Data Book 0404_VGD_Data Book 04Q2_VGD_Data Book 0409_VGD_Data Book 0601v1_北區 DATA BOOK 2010.01" xfId="9857"/>
    <cellStyle name="_VGD_Data Book 0404_VGD_Data Book 0404_VGD_Data Book 04Q2_VGD_Data Book 0409_VGD_Data Book 0601v1_北區 DATA BOOK 2010.01 V2" xfId="9858"/>
    <cellStyle name="_VGD_Data Book 0404_VGD_Data Book 0404_VGD_Data Book 04Q2_VGD_Data Book 0409_VGD_Data Book 0602v3" xfId="9859"/>
    <cellStyle name="_VGD_Data Book 0404_VGD_Data Book 0404_VGD_Data Book 04Q2_VGD_Data Book 0409_VGD_Data Book 0602v3_北區 DATA BOOK 2010.01" xfId="9860"/>
    <cellStyle name="_VGD_Data Book 0404_VGD_Data Book 0404_VGD_Data Book 04Q2_VGD_Data Book 0409_VGD_Data Book 0602v3_北區 DATA BOOK 2010.01 V2" xfId="9861"/>
    <cellStyle name="_VGD_Data Book 0404_VGD_Data Book 0404_VGD_Data Book 04Q2_VGD_Data Book 0409_VGD_Data Book 0604v1" xfId="9862"/>
    <cellStyle name="_VGD_Data Book 0404_VGD_Data Book 0404_VGD_Data Book 04Q2_VGD_Data Book 0409_VGD_Data Book 0604v1_北區 DATA BOOK 2010.01" xfId="9863"/>
    <cellStyle name="_VGD_Data Book 0404_VGD_Data Book 0404_VGD_Data Book 04Q2_VGD_Data Book 0409_VGD_Data Book 0604v1_北區 DATA BOOK 2010.01 V2" xfId="9864"/>
    <cellStyle name="_VGD_Data Book 0404_VGD_Data Book 0404_VGD_Data Book 04Q2_VGD_Data Book 0409_VGD_Data Book 0606v1" xfId="9865"/>
    <cellStyle name="_VGD_Data Book 0404_VGD_Data Book 0404_VGD_Data Book 04Q2_VGD_Data Book 0409_VGD_Data Book 0606v1_北區 DATA BOOK 2010.01" xfId="9866"/>
    <cellStyle name="_VGD_Data Book 0404_VGD_Data Book 0404_VGD_Data Book 04Q2_VGD_Data Book 0409_VGD_Data Book 0606v1_北區 DATA BOOK 2010.01 V2" xfId="9867"/>
    <cellStyle name="_VGD_Data Book 0404_VGD_Data Book 0404_VGD_Data Book 04Q2_VGD_Data Book 0409_VGD_DATA BOOK 0608V1" xfId="9868"/>
    <cellStyle name="_VGD_Data Book 0404_VGD_Data Book 0404_VGD_Data Book 04Q2_VGD_Data Book 0409_VGD_DATA BOOK 0608V1_北區 DATA BOOK 2010.01" xfId="9869"/>
    <cellStyle name="_VGD_Data Book 0404_VGD_Data Book 0404_VGD_Data Book 04Q2_VGD_Data Book 0409_VGD_DATA BOOK 0608V1_北區 DATA BOOK 2010.01 V2" xfId="9870"/>
    <cellStyle name="_VGD_Data Book 0404_VGD_Data Book 0404_VGD_Data Book 04Q2_VGD_Data Book 0409_VGD_DATA BOOK 0609V2" xfId="9871"/>
    <cellStyle name="_VGD_Data Book 0404_VGD_Data Book 0404_VGD_Data Book 04Q2_VGD_Data Book 0409_VGD_DATA BOOK 0609V2_北區 DATA BOOK 2010.01" xfId="9872"/>
    <cellStyle name="_VGD_Data Book 0404_VGD_Data Book 0404_VGD_Data Book 04Q2_VGD_Data Book 0409_VGD_DATA BOOK 0609V2_北區 DATA BOOK 2010.01 V2" xfId="9873"/>
    <cellStyle name="_VGD_Data Book 0404_VGD_Data Book 0404_VGD_Data Book 04Q2_VGD_Data Book 0409_VGD_DATA BOOK 0610v1" xfId="9874"/>
    <cellStyle name="_VGD_Data Book 0404_VGD_Data Book 0404_VGD_Data Book 04Q2_VGD_Data Book 0409_VGD_DATA BOOK 0610v1_北區 DATA BOOK 2010.01" xfId="9875"/>
    <cellStyle name="_VGD_Data Book 0404_VGD_Data Book 0404_VGD_Data Book 04Q2_VGD_Data Book 0409_VGD_DATA BOOK 0610v1_北區 DATA BOOK 2010.01 V2" xfId="9876"/>
    <cellStyle name="_VGD_Data Book 0404_VGD_Data Book 0404_VGD_Data Book 04Q2_VGD_Data Book 0409_VGD_DATA BOOK 0611v1" xfId="9877"/>
    <cellStyle name="_VGD_Data Book 0404_VGD_Data Book 0404_VGD_Data Book 04Q2_VGD_Data Book 0409_VGD_DATA BOOK 0611v1_北區 DATA BOOK 2010.01" xfId="9878"/>
    <cellStyle name="_VGD_Data Book 0404_VGD_Data Book 0404_VGD_Data Book 04Q2_VGD_Data Book 0409_VGD_DATA BOOK 0611v1_北區 DATA BOOK 2010.01 V2" xfId="9879"/>
    <cellStyle name="_VGD_Data Book 0404_VGD_Data Book 0404_VGD_Data Book 04Q2_VGD_Data Book 0409_VGD_DATA BOOK 06Q3v2" xfId="9880"/>
    <cellStyle name="_VGD_Data Book 0404_VGD_Data Book 0404_VGD_Data Book 04Q2_VGD_Data Book 0409_VGD_DATA BOOK 06Q3v2_北區 DATA BOOK 2010.01" xfId="9881"/>
    <cellStyle name="_VGD_Data Book 0404_VGD_Data Book 0404_VGD_Data Book 04Q2_VGD_Data Book 0409_VGD_DATA BOOK 06Q3v2_北區 DATA BOOK 2010.01 V2" xfId="9882"/>
    <cellStyle name="_VGD_Data Book 0404_VGD_Data Book 0404_VGD_Data Book 04Q2_VGD_Data Book 0409_VGD_DATA BOOK 06q4 v2(per annual report)" xfId="9883"/>
    <cellStyle name="_VGD_Data Book 0404_VGD_Data Book 0404_VGD_Data Book 04Q2_VGD_Data Book 0409_VGD_DATA BOOK 06q4 v2(per annual report)_北區 DATA BOOK 2010.01" xfId="9884"/>
    <cellStyle name="_VGD_Data Book 0404_VGD_Data Book 0404_VGD_Data Book 04Q2_VGD_Data Book 0409_VGD_DATA BOOK 06q4 v2(per annual report)_北區 DATA BOOK 2010.01 V2" xfId="9885"/>
    <cellStyle name="_VGD_Data Book 0404_VGD_Data Book 0404_VGD_Data Book 04Q2_VGD_Data Book 0409_VGD_Data Book 3Q05v2" xfId="9886"/>
    <cellStyle name="_VGD_Data Book 0404_VGD_Data Book 0404_VGD_Data Book 04Q2_VGD_Data Book 0409_VGD_Data Book 3Q05v2_北區 DATA BOOK 2010.01" xfId="9887"/>
    <cellStyle name="_VGD_Data Book 0404_VGD_Data Book 0404_VGD_Data Book 04Q2_VGD_Data Book 0409_VGD_Data Book 3Q05v2_北區 DATA BOOK 2010.01 V2" xfId="9888"/>
    <cellStyle name="_VGD_Data Book 0404_VGD_Data Book 0404_VGD_Data Book 04Q2_VGD_Data Book 0409_北區 DATA BOOK 2010.01" xfId="9889"/>
    <cellStyle name="_VGD_Data Book 0404_VGD_Data Book 0404_VGD_Data Book 04Q2_VGD_Data Book 0409_北區 DATA BOOK 2010.01 V2" xfId="9890"/>
    <cellStyle name="_VGD_Data Book 0404_VGD_Data Book 0404_VGD_Data Book 04Q2_VGD_Data Book 04Q2" xfId="9891"/>
    <cellStyle name="_VGD_Data Book 0404_VGD_Data Book 0404_VGD_Data Book 04Q2_VGD_Data Book 04Q2_2006 VGD BS and cashflow databook" xfId="9892"/>
    <cellStyle name="_VGD_Data Book 0404_VGD_Data Book 0404_VGD_Data Book 04Q2_VGD_Data Book 04Q2_2006 VGD BS and cashflow databook_北區 DATA BOOK 2010.01" xfId="9893"/>
    <cellStyle name="_VGD_Data Book 0404_VGD_Data Book 0404_VGD_Data Book 04Q2_VGD_Data Book 04Q2_2006 VGD BS and cashflow databook_北區 DATA BOOK 2010.01 V2" xfId="9894"/>
    <cellStyle name="_VGD_Data Book 0404_VGD_Data Book 0404_VGD_Data Book 04Q2_VGD_Data Book 04Q2_VGD 06資本性支出預算分析底稿" xfId="9895"/>
    <cellStyle name="_VGD_Data Book 0404_VGD_Data Book 0404_VGD_Data Book 04Q2_VGD_Data Book 04Q2_VGD 06資本性支出預算分析底稿_北區 DATA BOOK 2010.01" xfId="9896"/>
    <cellStyle name="_VGD_Data Book 0404_VGD_Data Book 0404_VGD_Data Book 04Q2_VGD_Data Book 04Q2_VGD 06資本性支出預算分析底稿_北區 DATA BOOK 2010.01 V2" xfId="9897"/>
    <cellStyle name="_VGD_Data Book 0404_VGD_Data Book 0404_VGD_Data Book 04Q2_VGD_Data Book 04Q2_VGD_Data Book 04Q3" xfId="9898"/>
    <cellStyle name="_VGD_Data Book 0404_VGD_Data Book 0404_VGD_Data Book 04Q2_VGD_Data Book 04Q2_VGD_Data Book 04Q3_北區 DATA BOOK 2010.01" xfId="9899"/>
    <cellStyle name="_VGD_Data Book 0404_VGD_Data Book 0404_VGD_Data Book 04Q2_VGD_Data Book 04Q2_VGD_Data Book 04Q3_北區 DATA BOOK 2010.01 V2" xfId="9900"/>
    <cellStyle name="_VGD_Data Book 0404_VGD_Data Book 0404_VGD_Data Book 04Q2_VGD_Data Book 04Q2_VGD_Data Book 0501" xfId="9901"/>
    <cellStyle name="_VGD_Data Book 0404_VGD_Data Book 0404_VGD_Data Book 04Q2_VGD_Data Book 04Q2_VGD_Data Book 0501_北區 DATA BOOK 2010.01" xfId="9902"/>
    <cellStyle name="_VGD_Data Book 0404_VGD_Data Book 0404_VGD_Data Book 04Q2_VGD_Data Book 04Q2_VGD_Data Book 0501_北區 DATA BOOK 2010.01 V2" xfId="9903"/>
    <cellStyle name="_VGD_Data Book 0404_VGD_Data Book 0404_VGD_Data Book 04Q2_VGD_Data Book 04Q2_VGD_Data Book 0505v1" xfId="9904"/>
    <cellStyle name="_VGD_Data Book 0404_VGD_Data Book 0404_VGD_Data Book 04Q2_VGD_Data Book 04Q2_VGD_Data Book 0505v1_北區 DATA BOOK 2010.01" xfId="9905"/>
    <cellStyle name="_VGD_Data Book 0404_VGD_Data Book 0404_VGD_Data Book 04Q2_VGD_Data Book 04Q2_VGD_Data Book 0505v1_北區 DATA BOOK 2010.01 V2" xfId="9906"/>
    <cellStyle name="_VGD_Data Book 0404_VGD_Data Book 0404_VGD_Data Book 04Q2_VGD_Data Book 04Q2_VGD_Data Book 0508v1" xfId="9907"/>
    <cellStyle name="_VGD_Data Book 0404_VGD_Data Book 0404_VGD_Data Book 04Q2_VGD_Data Book 04Q2_VGD_Data Book 0508v1_北區 DATA BOOK 2010.01" xfId="9908"/>
    <cellStyle name="_VGD_Data Book 0404_VGD_Data Book 0404_VGD_Data Book 04Q2_VGD_Data Book 04Q2_VGD_Data Book 0508v1_北區 DATA BOOK 2010.01 V2" xfId="9909"/>
    <cellStyle name="_VGD_Data Book 0404_VGD_Data Book 0404_VGD_Data Book 04Q2_VGD_Data Book 04Q2_VGD_Data Book 0509v1" xfId="9910"/>
    <cellStyle name="_VGD_Data Book 0404_VGD_Data Book 0404_VGD_Data Book 04Q2_VGD_Data Book 04Q2_VGD_Data Book 0509v1_北區 DATA BOOK 2010.01" xfId="9911"/>
    <cellStyle name="_VGD_Data Book 0404_VGD_Data Book 0404_VGD_Data Book 04Q2_VGD_Data Book 04Q2_VGD_Data Book 0509v1_北區 DATA BOOK 2010.01 V2" xfId="9912"/>
    <cellStyle name="_VGD_Data Book 0404_VGD_Data Book 0404_VGD_Data Book 04Q2_VGD_Data Book 04Q2_VGD_Data Book 0510v1" xfId="9913"/>
    <cellStyle name="_VGD_Data Book 0404_VGD_Data Book 0404_VGD_Data Book 04Q2_VGD_Data Book 04Q2_VGD_Data Book 0510v1_北區 DATA BOOK 2010.01" xfId="9914"/>
    <cellStyle name="_VGD_Data Book 0404_VGD_Data Book 0404_VGD_Data Book 04Q2_VGD_Data Book 04Q2_VGD_Data Book 0510v1_北區 DATA BOOK 2010.01 V2" xfId="9915"/>
    <cellStyle name="_VGD_Data Book 0404_VGD_Data Book 0404_VGD_Data Book 04Q2_VGD_Data Book 04Q2_VGD_Data Book 0512v3(for MR)" xfId="9916"/>
    <cellStyle name="_VGD_Data Book 0404_VGD_Data Book 0404_VGD_Data Book 04Q2_VGD_Data Book 04Q2_VGD_Data Book 0512v3(for MR)_北區 DATA BOOK 2010.01" xfId="9917"/>
    <cellStyle name="_VGD_Data Book 0404_VGD_Data Book 0404_VGD_Data Book 04Q2_VGD_Data Book 04Q2_VGD_Data Book 0512v3(for MR)_北區 DATA BOOK 2010.01 V2" xfId="9918"/>
    <cellStyle name="_VGD_Data Book 0404_VGD_Data Book 0404_VGD_Data Book 04Q2_VGD_Data Book 04Q2_VGD_Data Book 05Q2" xfId="9919"/>
    <cellStyle name="_VGD_Data Book 0404_VGD_Data Book 0404_VGD_Data Book 04Q2_VGD_Data Book 04Q2_VGD_Data Book 05Q2_北區 DATA BOOK 2010.01" xfId="9920"/>
    <cellStyle name="_VGD_Data Book 0404_VGD_Data Book 0404_VGD_Data Book 04Q2_VGD_Data Book 04Q2_VGD_Data Book 05Q2_北區 DATA BOOK 2010.01 V2" xfId="9921"/>
    <cellStyle name="_VGD_Data Book 0404_VGD_Data Book 0404_VGD_Data Book 04Q2_VGD_Data Book 04Q2_VGD_Data Book 05Q4v1" xfId="9922"/>
    <cellStyle name="_VGD_Data Book 0404_VGD_Data Book 0404_VGD_Data Book 04Q2_VGD_Data Book 04Q2_VGD_Data Book 05Q4v1_北區 DATA BOOK 2010.01" xfId="9923"/>
    <cellStyle name="_VGD_Data Book 0404_VGD_Data Book 0404_VGD_Data Book 04Q2_VGD_Data Book 04Q2_VGD_Data Book 05Q4v1_北區 DATA BOOK 2010.01 V2" xfId="9924"/>
    <cellStyle name="_VGD_Data Book 0404_VGD_Data Book 0404_VGD_Data Book 04Q2_VGD_Data Book 04Q2_VGD_Data Book 05Q4v3" xfId="9925"/>
    <cellStyle name="_VGD_Data Book 0404_VGD_Data Book 0404_VGD_Data Book 04Q2_VGD_Data Book 04Q2_VGD_Data Book 05Q4v3_北區 DATA BOOK 2010.01" xfId="9926"/>
    <cellStyle name="_VGD_Data Book 0404_VGD_Data Book 0404_VGD_Data Book 04Q2_VGD_Data Book 04Q2_VGD_Data Book 05Q4v3_北區 DATA BOOK 2010.01 V2" xfId="9927"/>
    <cellStyle name="_VGD_Data Book 0404_VGD_Data Book 0404_VGD_Data Book 04Q2_VGD_Data Book 04Q2_VGD_Data Book 0601v1" xfId="9928"/>
    <cellStyle name="_VGD_Data Book 0404_VGD_Data Book 0404_VGD_Data Book 04Q2_VGD_Data Book 04Q2_VGD_Data Book 0601v1_北區 DATA BOOK 2010.01" xfId="9929"/>
    <cellStyle name="_VGD_Data Book 0404_VGD_Data Book 0404_VGD_Data Book 04Q2_VGD_Data Book 04Q2_VGD_Data Book 0601v1_北區 DATA BOOK 2010.01 V2" xfId="9930"/>
    <cellStyle name="_VGD_Data Book 0404_VGD_Data Book 0404_VGD_Data Book 04Q2_VGD_Data Book 04Q2_VGD_Data Book 0602v3" xfId="9931"/>
    <cellStyle name="_VGD_Data Book 0404_VGD_Data Book 0404_VGD_Data Book 04Q2_VGD_Data Book 04Q2_VGD_Data Book 0602v3_北區 DATA BOOK 2010.01" xfId="9932"/>
    <cellStyle name="_VGD_Data Book 0404_VGD_Data Book 0404_VGD_Data Book 04Q2_VGD_Data Book 04Q2_VGD_Data Book 0602v3_北區 DATA BOOK 2010.01 V2" xfId="9933"/>
    <cellStyle name="_VGD_Data Book 0404_VGD_Data Book 0404_VGD_Data Book 04Q2_VGD_Data Book 04Q2_VGD_Data Book 0604v1" xfId="9934"/>
    <cellStyle name="_VGD_Data Book 0404_VGD_Data Book 0404_VGD_Data Book 04Q2_VGD_Data Book 04Q2_VGD_Data Book 0604v1_北區 DATA BOOK 2010.01" xfId="9935"/>
    <cellStyle name="_VGD_Data Book 0404_VGD_Data Book 0404_VGD_Data Book 04Q2_VGD_Data Book 04Q2_VGD_Data Book 0604v1_北區 DATA BOOK 2010.01 V2" xfId="9936"/>
    <cellStyle name="_VGD_Data Book 0404_VGD_Data Book 0404_VGD_Data Book 04Q2_VGD_Data Book 04Q2_VGD_Data Book 0606v1" xfId="9937"/>
    <cellStyle name="_VGD_Data Book 0404_VGD_Data Book 0404_VGD_Data Book 04Q2_VGD_Data Book 04Q2_VGD_Data Book 0606v1_北區 DATA BOOK 2010.01" xfId="9938"/>
    <cellStyle name="_VGD_Data Book 0404_VGD_Data Book 0404_VGD_Data Book 04Q2_VGD_Data Book 04Q2_VGD_Data Book 0606v1_北區 DATA BOOK 2010.01 V2" xfId="9939"/>
    <cellStyle name="_VGD_Data Book 0404_VGD_Data Book 0404_VGD_Data Book 04Q2_VGD_Data Book 04Q2_VGD_DATA BOOK 0608V1" xfId="9940"/>
    <cellStyle name="_VGD_Data Book 0404_VGD_Data Book 0404_VGD_Data Book 04Q2_VGD_Data Book 04Q2_VGD_DATA BOOK 0608V1_北區 DATA BOOK 2010.01" xfId="9941"/>
    <cellStyle name="_VGD_Data Book 0404_VGD_Data Book 0404_VGD_Data Book 04Q2_VGD_Data Book 04Q2_VGD_DATA BOOK 0608V1_北區 DATA BOOK 2010.01 V2" xfId="9942"/>
    <cellStyle name="_VGD_Data Book 0404_VGD_Data Book 0404_VGD_Data Book 04Q2_VGD_Data Book 04Q2_VGD_DATA BOOK 0609V2" xfId="9943"/>
    <cellStyle name="_VGD_Data Book 0404_VGD_Data Book 0404_VGD_Data Book 04Q2_VGD_Data Book 04Q2_VGD_DATA BOOK 0609V2_北區 DATA BOOK 2010.01" xfId="9944"/>
    <cellStyle name="_VGD_Data Book 0404_VGD_Data Book 0404_VGD_Data Book 04Q2_VGD_Data Book 04Q2_VGD_DATA BOOK 0609V2_北區 DATA BOOK 2010.01 V2" xfId="9945"/>
    <cellStyle name="_VGD_Data Book 0404_VGD_Data Book 0404_VGD_Data Book 04Q2_VGD_Data Book 04Q2_VGD_DATA BOOK 0610v1" xfId="9946"/>
    <cellStyle name="_VGD_Data Book 0404_VGD_Data Book 0404_VGD_Data Book 04Q2_VGD_Data Book 04Q2_VGD_DATA BOOK 0610v1_北區 DATA BOOK 2010.01" xfId="9947"/>
    <cellStyle name="_VGD_Data Book 0404_VGD_Data Book 0404_VGD_Data Book 04Q2_VGD_Data Book 04Q2_VGD_DATA BOOK 0610v1_北區 DATA BOOK 2010.01 V2" xfId="9948"/>
    <cellStyle name="_VGD_Data Book 0404_VGD_Data Book 0404_VGD_Data Book 04Q2_VGD_Data Book 04Q2_VGD_DATA BOOK 0611v1" xfId="9949"/>
    <cellStyle name="_VGD_Data Book 0404_VGD_Data Book 0404_VGD_Data Book 04Q2_VGD_Data Book 04Q2_VGD_DATA BOOK 0611v1_北區 DATA BOOK 2010.01" xfId="9950"/>
    <cellStyle name="_VGD_Data Book 0404_VGD_Data Book 0404_VGD_Data Book 04Q2_VGD_Data Book 04Q2_VGD_DATA BOOK 0611v1_北區 DATA BOOK 2010.01 V2" xfId="9951"/>
    <cellStyle name="_VGD_Data Book 0404_VGD_Data Book 0404_VGD_Data Book 04Q2_VGD_Data Book 04Q2_VGD_DATA BOOK 06Q3v2" xfId="9952"/>
    <cellStyle name="_VGD_Data Book 0404_VGD_Data Book 0404_VGD_Data Book 04Q2_VGD_Data Book 04Q2_VGD_DATA BOOK 06Q3v2_北區 DATA BOOK 2010.01" xfId="9953"/>
    <cellStyle name="_VGD_Data Book 0404_VGD_Data Book 0404_VGD_Data Book 04Q2_VGD_Data Book 04Q2_VGD_DATA BOOK 06Q3v2_北區 DATA BOOK 2010.01 V2" xfId="9954"/>
    <cellStyle name="_VGD_Data Book 0404_VGD_Data Book 0404_VGD_Data Book 04Q2_VGD_Data Book 04Q2_VGD_DATA BOOK 06q4 v2(per annual report)" xfId="9955"/>
    <cellStyle name="_VGD_Data Book 0404_VGD_Data Book 0404_VGD_Data Book 04Q2_VGD_Data Book 04Q2_VGD_DATA BOOK 06q4 v2(per annual report)_北區 DATA BOOK 2010.01" xfId="9956"/>
    <cellStyle name="_VGD_Data Book 0404_VGD_Data Book 0404_VGD_Data Book 04Q2_VGD_Data Book 04Q2_VGD_DATA BOOK 06q4 v2(per annual report)_北區 DATA BOOK 2010.01 V2" xfId="9957"/>
    <cellStyle name="_VGD_Data Book 0404_VGD_Data Book 0404_VGD_Data Book 04Q2_VGD_Data Book 04Q2_VGD_Data Book 3Q05v2" xfId="9958"/>
    <cellStyle name="_VGD_Data Book 0404_VGD_Data Book 0404_VGD_Data Book 04Q2_VGD_Data Book 04Q2_VGD_Data Book 3Q05v2_北區 DATA BOOK 2010.01" xfId="9959"/>
    <cellStyle name="_VGD_Data Book 0404_VGD_Data Book 0404_VGD_Data Book 04Q2_VGD_Data Book 04Q2_VGD_Data Book 3Q05v2_北區 DATA BOOK 2010.01 V2" xfId="9960"/>
    <cellStyle name="_VGD_Data Book 0404_VGD_Data Book 0404_VGD_Data Book 04Q2_VGD_Data Book 04Q2_北區 DATA BOOK 2010.01" xfId="9961"/>
    <cellStyle name="_VGD_Data Book 0404_VGD_Data Book 0404_VGD_Data Book 04Q2_VGD_Data Book 04Q2_北區 DATA BOOK 2010.01 V2" xfId="9962"/>
    <cellStyle name="_VGD_Data Book 0404_VGD_Data Book 0404_VGD_Data Book 04Q2_北區 DATA BOOK 2010.01" xfId="9963"/>
    <cellStyle name="_VGD_Data Book 0404_VGD_Data Book 0404_VGD_Data Book 04Q2_北區 DATA BOOK 2010.01 V2" xfId="9964"/>
    <cellStyle name="_VGD_Data Book 0404_VGD_Data Book 0404_VGD_Data Book 04Q3" xfId="9965"/>
    <cellStyle name="_VGD_Data Book 0404_VGD_Data Book 0404_VGD_Data Book 04Q3_北區 DATA BOOK 2010.01" xfId="9966"/>
    <cellStyle name="_VGD_Data Book 0404_VGD_Data Book 0404_VGD_Data Book 04Q3_北區 DATA BOOK 2010.01 V2" xfId="9967"/>
    <cellStyle name="_VGD_Data Book 0404_VGD_Data Book 0404_VGD_Data Book 0501" xfId="9968"/>
    <cellStyle name="_VGD_Data Book 0404_VGD_Data Book 0404_VGD_Data Book 0501_北區 DATA BOOK 2010.01" xfId="9969"/>
    <cellStyle name="_VGD_Data Book 0404_VGD_Data Book 0404_VGD_Data Book 0501_北區 DATA BOOK 2010.01 V2" xfId="9970"/>
    <cellStyle name="_VGD_Data Book 0404_VGD_Data Book 0404_VGD_Data Book 0505v1" xfId="9971"/>
    <cellStyle name="_VGD_Data Book 0404_VGD_Data Book 0404_VGD_Data Book 0505v1_北區 DATA BOOK 2010.01" xfId="9972"/>
    <cellStyle name="_VGD_Data Book 0404_VGD_Data Book 0404_VGD_Data Book 0505v1_北區 DATA BOOK 2010.01 V2" xfId="9973"/>
    <cellStyle name="_VGD_Data Book 0404_VGD_Data Book 0404_VGD_Data Book 0508v1" xfId="9974"/>
    <cellStyle name="_VGD_Data Book 0404_VGD_Data Book 0404_VGD_Data Book 0508v1_北區 DATA BOOK 2010.01" xfId="9975"/>
    <cellStyle name="_VGD_Data Book 0404_VGD_Data Book 0404_VGD_Data Book 0508v1_北區 DATA BOOK 2010.01 V2" xfId="9976"/>
    <cellStyle name="_VGD_Data Book 0404_VGD_Data Book 0404_VGD_Data Book 0509v1" xfId="9977"/>
    <cellStyle name="_VGD_Data Book 0404_VGD_Data Book 0404_VGD_Data Book 0509v1_北區 DATA BOOK 2010.01" xfId="9978"/>
    <cellStyle name="_VGD_Data Book 0404_VGD_Data Book 0404_VGD_Data Book 0509v1_北區 DATA BOOK 2010.01 V2" xfId="9979"/>
    <cellStyle name="_VGD_Data Book 0404_VGD_Data Book 0404_VGD_Data Book 0510v1" xfId="9980"/>
    <cellStyle name="_VGD_Data Book 0404_VGD_Data Book 0404_VGD_Data Book 0510v1_北區 DATA BOOK 2010.01" xfId="9981"/>
    <cellStyle name="_VGD_Data Book 0404_VGD_Data Book 0404_VGD_Data Book 0510v1_北區 DATA BOOK 2010.01 V2" xfId="9982"/>
    <cellStyle name="_VGD_Data Book 0404_VGD_Data Book 0404_VGD_Data Book 0512v3(for MR)" xfId="9983"/>
    <cellStyle name="_VGD_Data Book 0404_VGD_Data Book 0404_VGD_Data Book 0512v3(for MR)_北區 DATA BOOK 2010.01" xfId="9984"/>
    <cellStyle name="_VGD_Data Book 0404_VGD_Data Book 0404_VGD_Data Book 0512v3(for MR)_北區 DATA BOOK 2010.01 V2" xfId="9985"/>
    <cellStyle name="_VGD_Data Book 0404_VGD_Data Book 0404_VGD_Data Book 05Q2" xfId="9986"/>
    <cellStyle name="_VGD_Data Book 0404_VGD_Data Book 0404_VGD_Data Book 05Q2_北區 DATA BOOK 2010.01" xfId="9987"/>
    <cellStyle name="_VGD_Data Book 0404_VGD_Data Book 0404_VGD_Data Book 05Q2_北區 DATA BOOK 2010.01 V2" xfId="9988"/>
    <cellStyle name="_VGD_Data Book 0404_VGD_Data Book 0404_VGD_Data Book 05Q4v1" xfId="9989"/>
    <cellStyle name="_VGD_Data Book 0404_VGD_Data Book 0404_VGD_Data Book 05Q4v1_北區 DATA BOOK 2010.01" xfId="9990"/>
    <cellStyle name="_VGD_Data Book 0404_VGD_Data Book 0404_VGD_Data Book 05Q4v1_北區 DATA BOOK 2010.01 V2" xfId="9991"/>
    <cellStyle name="_VGD_Data Book 0404_VGD_Data Book 0404_VGD_Data Book 05Q4v3" xfId="9992"/>
    <cellStyle name="_VGD_Data Book 0404_VGD_Data Book 0404_VGD_Data Book 05Q4v3_北區 DATA BOOK 2010.01" xfId="9993"/>
    <cellStyle name="_VGD_Data Book 0404_VGD_Data Book 0404_VGD_Data Book 05Q4v3_北區 DATA BOOK 2010.01 V2" xfId="9994"/>
    <cellStyle name="_VGD_Data Book 0404_VGD_Data Book 0404_VGD_Data Book 0601v1" xfId="9995"/>
    <cellStyle name="_VGD_Data Book 0404_VGD_Data Book 0404_VGD_Data Book 0601v1_北區 DATA BOOK 2010.01" xfId="9996"/>
    <cellStyle name="_VGD_Data Book 0404_VGD_Data Book 0404_VGD_Data Book 0601v1_北區 DATA BOOK 2010.01 V2" xfId="9997"/>
    <cellStyle name="_VGD_Data Book 0404_VGD_Data Book 0404_VGD_Data Book 0602v3" xfId="9998"/>
    <cellStyle name="_VGD_Data Book 0404_VGD_Data Book 0404_VGD_Data Book 0602v3_北區 DATA BOOK 2010.01" xfId="9999"/>
    <cellStyle name="_VGD_Data Book 0404_VGD_Data Book 0404_VGD_Data Book 0602v3_北區 DATA BOOK 2010.01 V2" xfId="10000"/>
    <cellStyle name="_VGD_Data Book 0404_VGD_Data Book 0404_VGD_Data Book 0604v1" xfId="10001"/>
    <cellStyle name="_VGD_Data Book 0404_VGD_Data Book 0404_VGD_Data Book 0604v1_北區 DATA BOOK 2010.01" xfId="10002"/>
    <cellStyle name="_VGD_Data Book 0404_VGD_Data Book 0404_VGD_Data Book 0604v1_北區 DATA BOOK 2010.01 V2" xfId="10003"/>
    <cellStyle name="_VGD_Data Book 0404_VGD_Data Book 0404_VGD_Data Book 0606v1" xfId="10004"/>
    <cellStyle name="_VGD_Data Book 0404_VGD_Data Book 0404_VGD_Data Book 0606v1_北區 DATA BOOK 2010.01" xfId="10005"/>
    <cellStyle name="_VGD_Data Book 0404_VGD_Data Book 0404_VGD_Data Book 0606v1_北區 DATA BOOK 2010.01 V2" xfId="10006"/>
    <cellStyle name="_VGD_Data Book 0404_VGD_Data Book 0404_VGD_DATA BOOK 0608V1" xfId="10007"/>
    <cellStyle name="_VGD_Data Book 0404_VGD_Data Book 0404_VGD_DATA BOOK 0608V1_北區 DATA BOOK 2010.01" xfId="10008"/>
    <cellStyle name="_VGD_Data Book 0404_VGD_Data Book 0404_VGD_DATA BOOK 0608V1_北區 DATA BOOK 2010.01 V2" xfId="10009"/>
    <cellStyle name="_VGD_Data Book 0404_VGD_Data Book 0404_VGD_DATA BOOK 0609V2" xfId="10010"/>
    <cellStyle name="_VGD_Data Book 0404_VGD_Data Book 0404_VGD_DATA BOOK 0609V2_北區 DATA BOOK 2010.01" xfId="10011"/>
    <cellStyle name="_VGD_Data Book 0404_VGD_Data Book 0404_VGD_DATA BOOK 0609V2_北區 DATA BOOK 2010.01 V2" xfId="10012"/>
    <cellStyle name="_VGD_Data Book 0404_VGD_Data Book 0404_VGD_DATA BOOK 0610v1" xfId="10013"/>
    <cellStyle name="_VGD_Data Book 0404_VGD_Data Book 0404_VGD_DATA BOOK 0610v1_北區 DATA BOOK 2010.01" xfId="10014"/>
    <cellStyle name="_VGD_Data Book 0404_VGD_Data Book 0404_VGD_DATA BOOK 0610v1_北區 DATA BOOK 2010.01 V2" xfId="10015"/>
    <cellStyle name="_VGD_Data Book 0404_VGD_Data Book 0404_VGD_DATA BOOK 0611v1" xfId="10016"/>
    <cellStyle name="_VGD_Data Book 0404_VGD_Data Book 0404_VGD_DATA BOOK 0611v1_北區 DATA BOOK 2010.01" xfId="10017"/>
    <cellStyle name="_VGD_Data Book 0404_VGD_Data Book 0404_VGD_DATA BOOK 0611v1_北區 DATA BOOK 2010.01 V2" xfId="10018"/>
    <cellStyle name="_VGD_Data Book 0404_VGD_Data Book 0404_VGD_DATA BOOK 06Q3v2" xfId="10019"/>
    <cellStyle name="_VGD_Data Book 0404_VGD_Data Book 0404_VGD_DATA BOOK 06Q3v2_北區 DATA BOOK 2010.01" xfId="10020"/>
    <cellStyle name="_VGD_Data Book 0404_VGD_Data Book 0404_VGD_DATA BOOK 06Q3v2_北區 DATA BOOK 2010.01 V2" xfId="10021"/>
    <cellStyle name="_VGD_Data Book 0404_VGD_Data Book 0404_VGD_DATA BOOK 06q4 v2(per annual report)" xfId="10022"/>
    <cellStyle name="_VGD_Data Book 0404_VGD_Data Book 0404_VGD_DATA BOOK 06q4 v2(per annual report)_北區 DATA BOOK 2010.01" xfId="10023"/>
    <cellStyle name="_VGD_Data Book 0404_VGD_Data Book 0404_VGD_DATA BOOK 06q4 v2(per annual report)_北區 DATA BOOK 2010.01 V2" xfId="10024"/>
    <cellStyle name="_VGD_Data Book 0404_VGD_Data Book 0404_VGD_Data Book 3Q05v2" xfId="10025"/>
    <cellStyle name="_VGD_Data Book 0404_VGD_Data Book 0404_VGD_Data Book 3Q05v2_北區 DATA BOOK 2010.01" xfId="10026"/>
    <cellStyle name="_VGD_Data Book 0404_VGD_Data Book 0404_VGD_Data Book 3Q05v2_北區 DATA BOOK 2010.01 V2" xfId="10027"/>
    <cellStyle name="_VGD_Data Book 0404_VGD_Data Book 0404_北區 DATA BOOK 2010.01" xfId="10028"/>
    <cellStyle name="_VGD_Data Book 0404_VGD_Data Book 0404_北區 DATA BOOK 2010.01 V2" xfId="10029"/>
    <cellStyle name="_VGD_Data Book 0404_VGD_Data Book 0409" xfId="10030"/>
    <cellStyle name="_VGD_Data Book 0404_VGD_Data Book 0409_2006 VGD BS and cashflow databook" xfId="10031"/>
    <cellStyle name="_VGD_Data Book 0404_VGD_Data Book 0409_2006 VGD BS and cashflow databook_北區 DATA BOOK 2010.01" xfId="10032"/>
    <cellStyle name="_VGD_Data Book 0404_VGD_Data Book 0409_2006 VGD BS and cashflow databook_北區 DATA BOOK 2010.01 V2" xfId="10033"/>
    <cellStyle name="_VGD_Data Book 0404_VGD_Data Book 0409_VGD 06資本性支出預算分析底稿" xfId="10034"/>
    <cellStyle name="_VGD_Data Book 0404_VGD_Data Book 0409_VGD 06資本性支出預算分析底稿_北區 DATA BOOK 2010.01" xfId="10035"/>
    <cellStyle name="_VGD_Data Book 0404_VGD_Data Book 0409_VGD 06資本性支出預算分析底稿_北區 DATA BOOK 2010.01 V2" xfId="10036"/>
    <cellStyle name="_VGD_Data Book 0404_VGD_Data Book 0409_VGD_Data Book 04Q3" xfId="10037"/>
    <cellStyle name="_VGD_Data Book 0404_VGD_Data Book 0409_VGD_Data Book 04Q3_北區 DATA BOOK 2010.01" xfId="10038"/>
    <cellStyle name="_VGD_Data Book 0404_VGD_Data Book 0409_VGD_Data Book 04Q3_北區 DATA BOOK 2010.01 V2" xfId="10039"/>
    <cellStyle name="_VGD_Data Book 0404_VGD_Data Book 0409_VGD_Data Book 0501" xfId="10040"/>
    <cellStyle name="_VGD_Data Book 0404_VGD_Data Book 0409_VGD_Data Book 0501_北區 DATA BOOK 2010.01" xfId="10041"/>
    <cellStyle name="_VGD_Data Book 0404_VGD_Data Book 0409_VGD_Data Book 0501_北區 DATA BOOK 2010.01 V2" xfId="10042"/>
    <cellStyle name="_VGD_Data Book 0404_VGD_Data Book 0409_VGD_Data Book 0505v1" xfId="10043"/>
    <cellStyle name="_VGD_Data Book 0404_VGD_Data Book 0409_VGD_Data Book 0505v1_北區 DATA BOOK 2010.01" xfId="10044"/>
    <cellStyle name="_VGD_Data Book 0404_VGD_Data Book 0409_VGD_Data Book 0505v1_北區 DATA BOOK 2010.01 V2" xfId="10045"/>
    <cellStyle name="_VGD_Data Book 0404_VGD_Data Book 0409_VGD_Data Book 0508v1" xfId="10046"/>
    <cellStyle name="_VGD_Data Book 0404_VGD_Data Book 0409_VGD_Data Book 0508v1_北區 DATA BOOK 2010.01" xfId="10047"/>
    <cellStyle name="_VGD_Data Book 0404_VGD_Data Book 0409_VGD_Data Book 0508v1_北區 DATA BOOK 2010.01 V2" xfId="10048"/>
    <cellStyle name="_VGD_Data Book 0404_VGD_Data Book 0409_VGD_Data Book 0509v1" xfId="10049"/>
    <cellStyle name="_VGD_Data Book 0404_VGD_Data Book 0409_VGD_Data Book 0509v1_北區 DATA BOOK 2010.01" xfId="10050"/>
    <cellStyle name="_VGD_Data Book 0404_VGD_Data Book 0409_VGD_Data Book 0509v1_北區 DATA BOOK 2010.01 V2" xfId="10051"/>
    <cellStyle name="_VGD_Data Book 0404_VGD_Data Book 0409_VGD_Data Book 0510v1" xfId="10052"/>
    <cellStyle name="_VGD_Data Book 0404_VGD_Data Book 0409_VGD_Data Book 0510v1_北區 DATA BOOK 2010.01" xfId="10053"/>
    <cellStyle name="_VGD_Data Book 0404_VGD_Data Book 0409_VGD_Data Book 0510v1_北區 DATA BOOK 2010.01 V2" xfId="10054"/>
    <cellStyle name="_VGD_Data Book 0404_VGD_Data Book 0409_VGD_Data Book 0512v3(for MR)" xfId="10055"/>
    <cellStyle name="_VGD_Data Book 0404_VGD_Data Book 0409_VGD_Data Book 0512v3(for MR)_北區 DATA BOOK 2010.01" xfId="10056"/>
    <cellStyle name="_VGD_Data Book 0404_VGD_Data Book 0409_VGD_Data Book 0512v3(for MR)_北區 DATA BOOK 2010.01 V2" xfId="10057"/>
    <cellStyle name="_VGD_Data Book 0404_VGD_Data Book 0409_VGD_Data Book 05Q2" xfId="10058"/>
    <cellStyle name="_VGD_Data Book 0404_VGD_Data Book 0409_VGD_Data Book 05Q2_北區 DATA BOOK 2010.01" xfId="10059"/>
    <cellStyle name="_VGD_Data Book 0404_VGD_Data Book 0409_VGD_Data Book 05Q2_北區 DATA BOOK 2010.01 V2" xfId="10060"/>
    <cellStyle name="_VGD_Data Book 0404_VGD_Data Book 0409_VGD_Data Book 05Q4v1" xfId="10061"/>
    <cellStyle name="_VGD_Data Book 0404_VGD_Data Book 0409_VGD_Data Book 05Q4v1_北區 DATA BOOK 2010.01" xfId="10062"/>
    <cellStyle name="_VGD_Data Book 0404_VGD_Data Book 0409_VGD_Data Book 05Q4v1_北區 DATA BOOK 2010.01 V2" xfId="10063"/>
    <cellStyle name="_VGD_Data Book 0404_VGD_Data Book 0409_VGD_Data Book 05Q4v3" xfId="10064"/>
    <cellStyle name="_VGD_Data Book 0404_VGD_Data Book 0409_VGD_Data Book 05Q4v3_北區 DATA BOOK 2010.01" xfId="10065"/>
    <cellStyle name="_VGD_Data Book 0404_VGD_Data Book 0409_VGD_Data Book 05Q4v3_北區 DATA BOOK 2010.01 V2" xfId="10066"/>
    <cellStyle name="_VGD_Data Book 0404_VGD_Data Book 0409_VGD_Data Book 0601v1" xfId="10067"/>
    <cellStyle name="_VGD_Data Book 0404_VGD_Data Book 0409_VGD_Data Book 0601v1_北區 DATA BOOK 2010.01" xfId="10068"/>
    <cellStyle name="_VGD_Data Book 0404_VGD_Data Book 0409_VGD_Data Book 0601v1_北區 DATA BOOK 2010.01 V2" xfId="10069"/>
    <cellStyle name="_VGD_Data Book 0404_VGD_Data Book 0409_VGD_Data Book 0602v3" xfId="10070"/>
    <cellStyle name="_VGD_Data Book 0404_VGD_Data Book 0409_VGD_Data Book 0602v3_北區 DATA BOOK 2010.01" xfId="10071"/>
    <cellStyle name="_VGD_Data Book 0404_VGD_Data Book 0409_VGD_Data Book 0602v3_北區 DATA BOOK 2010.01 V2" xfId="10072"/>
    <cellStyle name="_VGD_Data Book 0404_VGD_Data Book 0409_VGD_Data Book 0604v1" xfId="10073"/>
    <cellStyle name="_VGD_Data Book 0404_VGD_Data Book 0409_VGD_Data Book 0604v1_北區 DATA BOOK 2010.01" xfId="10074"/>
    <cellStyle name="_VGD_Data Book 0404_VGD_Data Book 0409_VGD_Data Book 0604v1_北區 DATA BOOK 2010.01 V2" xfId="10075"/>
    <cellStyle name="_VGD_Data Book 0404_VGD_Data Book 0409_VGD_Data Book 0606v1" xfId="10076"/>
    <cellStyle name="_VGD_Data Book 0404_VGD_Data Book 0409_VGD_Data Book 0606v1_北區 DATA BOOK 2010.01" xfId="10077"/>
    <cellStyle name="_VGD_Data Book 0404_VGD_Data Book 0409_VGD_Data Book 0606v1_北區 DATA BOOK 2010.01 V2" xfId="10078"/>
    <cellStyle name="_VGD_Data Book 0404_VGD_Data Book 0409_VGD_DATA BOOK 0608V1" xfId="10079"/>
    <cellStyle name="_VGD_Data Book 0404_VGD_Data Book 0409_VGD_DATA BOOK 0608V1_北區 DATA BOOK 2010.01" xfId="10080"/>
    <cellStyle name="_VGD_Data Book 0404_VGD_Data Book 0409_VGD_DATA BOOK 0608V1_北區 DATA BOOK 2010.01 V2" xfId="10081"/>
    <cellStyle name="_VGD_Data Book 0404_VGD_Data Book 0409_VGD_DATA BOOK 0609V2" xfId="10082"/>
    <cellStyle name="_VGD_Data Book 0404_VGD_Data Book 0409_VGD_DATA BOOK 0609V2_北區 DATA BOOK 2010.01" xfId="10083"/>
    <cellStyle name="_VGD_Data Book 0404_VGD_Data Book 0409_VGD_DATA BOOK 0609V2_北區 DATA BOOK 2010.01 V2" xfId="10084"/>
    <cellStyle name="_VGD_Data Book 0404_VGD_Data Book 0409_VGD_DATA BOOK 0610v1" xfId="10085"/>
    <cellStyle name="_VGD_Data Book 0404_VGD_Data Book 0409_VGD_DATA BOOK 0610v1_北區 DATA BOOK 2010.01" xfId="10086"/>
    <cellStyle name="_VGD_Data Book 0404_VGD_Data Book 0409_VGD_DATA BOOK 0610v1_北區 DATA BOOK 2010.01 V2" xfId="10087"/>
    <cellStyle name="_VGD_Data Book 0404_VGD_Data Book 0409_VGD_DATA BOOK 0611v1" xfId="10088"/>
    <cellStyle name="_VGD_Data Book 0404_VGD_Data Book 0409_VGD_DATA BOOK 0611v1_北區 DATA BOOK 2010.01" xfId="10089"/>
    <cellStyle name="_VGD_Data Book 0404_VGD_Data Book 0409_VGD_DATA BOOK 0611v1_北區 DATA BOOK 2010.01 V2" xfId="10090"/>
    <cellStyle name="_VGD_Data Book 0404_VGD_Data Book 0409_VGD_DATA BOOK 06Q3v2" xfId="10091"/>
    <cellStyle name="_VGD_Data Book 0404_VGD_Data Book 0409_VGD_DATA BOOK 06Q3v2_北區 DATA BOOK 2010.01" xfId="10092"/>
    <cellStyle name="_VGD_Data Book 0404_VGD_Data Book 0409_VGD_DATA BOOK 06Q3v2_北區 DATA BOOK 2010.01 V2" xfId="10093"/>
    <cellStyle name="_VGD_Data Book 0404_VGD_Data Book 0409_VGD_DATA BOOK 06q4 v2(per annual report)" xfId="10094"/>
    <cellStyle name="_VGD_Data Book 0404_VGD_Data Book 0409_VGD_DATA BOOK 06q4 v2(per annual report)_北區 DATA BOOK 2010.01" xfId="10095"/>
    <cellStyle name="_VGD_Data Book 0404_VGD_Data Book 0409_VGD_DATA BOOK 06q4 v2(per annual report)_北區 DATA BOOK 2010.01 V2" xfId="10096"/>
    <cellStyle name="_VGD_Data Book 0404_VGD_Data Book 0409_VGD_Data Book 3Q05v2" xfId="10097"/>
    <cellStyle name="_VGD_Data Book 0404_VGD_Data Book 0409_VGD_Data Book 3Q05v2_北區 DATA BOOK 2010.01" xfId="10098"/>
    <cellStyle name="_VGD_Data Book 0404_VGD_Data Book 0409_VGD_Data Book 3Q05v2_北區 DATA BOOK 2010.01 V2" xfId="10099"/>
    <cellStyle name="_VGD_Data Book 0404_VGD_Data Book 0409_北區 DATA BOOK 2010.01" xfId="10100"/>
    <cellStyle name="_VGD_Data Book 0404_VGD_Data Book 0409_北區 DATA BOOK 2010.01 V2" xfId="10101"/>
    <cellStyle name="_VGD_Data Book 0404_VGD_Data Book 04Q2" xfId="10102"/>
    <cellStyle name="_VGD_Data Book 0404_VGD_Data Book 04Q2_2006 VGD BS and cashflow databook" xfId="10103"/>
    <cellStyle name="_VGD_Data Book 0404_VGD_Data Book 04Q2_2006 VGD BS and cashflow databook_北區 DATA BOOK 2010.01" xfId="10104"/>
    <cellStyle name="_VGD_Data Book 0404_VGD_Data Book 04Q2_2006 VGD BS and cashflow databook_北區 DATA BOOK 2010.01 V2" xfId="10105"/>
    <cellStyle name="_VGD_Data Book 0404_VGD_Data Book 04Q2_VGD 06資本性支出預算分析底稿" xfId="10106"/>
    <cellStyle name="_VGD_Data Book 0404_VGD_Data Book 04Q2_VGD 06資本性支出預算分析底稿_北區 DATA BOOK 2010.01" xfId="10107"/>
    <cellStyle name="_VGD_Data Book 0404_VGD_Data Book 04Q2_VGD 06資本性支出預算分析底稿_北區 DATA BOOK 2010.01 V2" xfId="10108"/>
    <cellStyle name="_VGD_Data Book 0404_VGD_Data Book 04Q2_VGD_Data Book 04Q2" xfId="10109"/>
    <cellStyle name="_VGD_Data Book 0404_VGD_Data Book 04Q2_VGD_Data Book 04Q2_VGD_Data Book 0409" xfId="10110"/>
    <cellStyle name="_VGD_Data Book 0404_VGD_Data Book 04Q2_VGD_Data Book 04Q2_VGD_Data Book 0409_2006 VGD BS and cashflow databook" xfId="10111"/>
    <cellStyle name="_VGD_Data Book 0404_VGD_Data Book 04Q2_VGD_Data Book 04Q2_VGD_Data Book 0409_2006 VGD BS and cashflow databook_北區 DATA BOOK 2010.01" xfId="10112"/>
    <cellStyle name="_VGD_Data Book 0404_VGD_Data Book 04Q2_VGD_Data Book 04Q2_VGD_Data Book 0409_2006 VGD BS and cashflow databook_北區 DATA BOOK 2010.01 V2" xfId="10113"/>
    <cellStyle name="_VGD_Data Book 0404_VGD_Data Book 04Q2_VGD_Data Book 04Q2_VGD_Data Book 0409_VGD 06資本性支出預算分析底稿" xfId="10114"/>
    <cellStyle name="_VGD_Data Book 0404_VGD_Data Book 04Q2_VGD_Data Book 04Q2_VGD_Data Book 0409_VGD 06資本性支出預算分析底稿_北區 DATA BOOK 2010.01" xfId="10115"/>
    <cellStyle name="_VGD_Data Book 0404_VGD_Data Book 04Q2_VGD_Data Book 04Q2_VGD_Data Book 0409_VGD 06資本性支出預算分析底稿_北區 DATA BOOK 2010.01 V2" xfId="10116"/>
    <cellStyle name="_VGD_Data Book 0404_VGD_Data Book 04Q2_VGD_Data Book 04Q2_VGD_Data Book 0409_VGD_Data Book 04Q3" xfId="10117"/>
    <cellStyle name="_VGD_Data Book 0404_VGD_Data Book 04Q2_VGD_Data Book 04Q2_VGD_Data Book 0409_VGD_Data Book 04Q3_北區 DATA BOOK 2010.01" xfId="10118"/>
    <cellStyle name="_VGD_Data Book 0404_VGD_Data Book 04Q2_VGD_Data Book 04Q2_VGD_Data Book 0409_VGD_Data Book 04Q3_北區 DATA BOOK 2010.01 V2" xfId="10119"/>
    <cellStyle name="_VGD_Data Book 0404_VGD_Data Book 04Q2_VGD_Data Book 04Q2_VGD_Data Book 0409_VGD_Data Book 0501" xfId="10120"/>
    <cellStyle name="_VGD_Data Book 0404_VGD_Data Book 04Q2_VGD_Data Book 04Q2_VGD_Data Book 0409_VGD_Data Book 0501_北區 DATA BOOK 2010.01" xfId="10121"/>
    <cellStyle name="_VGD_Data Book 0404_VGD_Data Book 04Q2_VGD_Data Book 04Q2_VGD_Data Book 0409_VGD_Data Book 0501_北區 DATA BOOK 2010.01 V2" xfId="10122"/>
    <cellStyle name="_VGD_Data Book 0404_VGD_Data Book 04Q2_VGD_Data Book 04Q2_VGD_Data Book 0409_VGD_Data Book 0505v1" xfId="10123"/>
    <cellStyle name="_VGD_Data Book 0404_VGD_Data Book 04Q2_VGD_Data Book 04Q2_VGD_Data Book 0409_VGD_Data Book 0505v1_北區 DATA BOOK 2010.01" xfId="10124"/>
    <cellStyle name="_VGD_Data Book 0404_VGD_Data Book 04Q2_VGD_Data Book 04Q2_VGD_Data Book 0409_VGD_Data Book 0505v1_北區 DATA BOOK 2010.01 V2" xfId="10125"/>
    <cellStyle name="_VGD_Data Book 0404_VGD_Data Book 04Q2_VGD_Data Book 04Q2_VGD_Data Book 0409_VGD_Data Book 0508v1" xfId="10126"/>
    <cellStyle name="_VGD_Data Book 0404_VGD_Data Book 04Q2_VGD_Data Book 04Q2_VGD_Data Book 0409_VGD_Data Book 0508v1_北區 DATA BOOK 2010.01" xfId="10127"/>
    <cellStyle name="_VGD_Data Book 0404_VGD_Data Book 04Q2_VGD_Data Book 04Q2_VGD_Data Book 0409_VGD_Data Book 0508v1_北區 DATA BOOK 2010.01 V2" xfId="10128"/>
    <cellStyle name="_VGD_Data Book 0404_VGD_Data Book 04Q2_VGD_Data Book 04Q2_VGD_Data Book 0409_VGD_Data Book 0509v1" xfId="10129"/>
    <cellStyle name="_VGD_Data Book 0404_VGD_Data Book 04Q2_VGD_Data Book 04Q2_VGD_Data Book 0409_VGD_Data Book 0509v1_北區 DATA BOOK 2010.01" xfId="10130"/>
    <cellStyle name="_VGD_Data Book 0404_VGD_Data Book 04Q2_VGD_Data Book 04Q2_VGD_Data Book 0409_VGD_Data Book 0509v1_北區 DATA BOOK 2010.01 V2" xfId="10131"/>
    <cellStyle name="_VGD_Data Book 0404_VGD_Data Book 04Q2_VGD_Data Book 04Q2_VGD_Data Book 0409_VGD_Data Book 0510v1" xfId="10132"/>
    <cellStyle name="_VGD_Data Book 0404_VGD_Data Book 04Q2_VGD_Data Book 04Q2_VGD_Data Book 0409_VGD_Data Book 0510v1_北區 DATA BOOK 2010.01" xfId="10133"/>
    <cellStyle name="_VGD_Data Book 0404_VGD_Data Book 04Q2_VGD_Data Book 04Q2_VGD_Data Book 0409_VGD_Data Book 0510v1_北區 DATA BOOK 2010.01 V2" xfId="10134"/>
    <cellStyle name="_VGD_Data Book 0404_VGD_Data Book 04Q2_VGD_Data Book 04Q2_VGD_Data Book 0409_VGD_Data Book 0512v3(for MR)" xfId="10135"/>
    <cellStyle name="_VGD_Data Book 0404_VGD_Data Book 04Q2_VGD_Data Book 04Q2_VGD_Data Book 0409_VGD_Data Book 0512v3(for MR)_北區 DATA BOOK 2010.01" xfId="10136"/>
    <cellStyle name="_VGD_Data Book 0404_VGD_Data Book 04Q2_VGD_Data Book 04Q2_VGD_Data Book 0409_VGD_Data Book 0512v3(for MR)_北區 DATA BOOK 2010.01 V2" xfId="10137"/>
    <cellStyle name="_VGD_Data Book 0404_VGD_Data Book 04Q2_VGD_Data Book 04Q2_VGD_Data Book 0409_VGD_Data Book 05Q2" xfId="10138"/>
    <cellStyle name="_VGD_Data Book 0404_VGD_Data Book 04Q2_VGD_Data Book 04Q2_VGD_Data Book 0409_VGD_Data Book 05Q2_北區 DATA BOOK 2010.01" xfId="10139"/>
    <cellStyle name="_VGD_Data Book 0404_VGD_Data Book 04Q2_VGD_Data Book 04Q2_VGD_Data Book 0409_VGD_Data Book 05Q2_北區 DATA BOOK 2010.01 V2" xfId="10140"/>
    <cellStyle name="_VGD_Data Book 0404_VGD_Data Book 04Q2_VGD_Data Book 04Q2_VGD_Data Book 0409_VGD_Data Book 05Q4v1" xfId="10141"/>
    <cellStyle name="_VGD_Data Book 0404_VGD_Data Book 04Q2_VGD_Data Book 04Q2_VGD_Data Book 0409_VGD_Data Book 05Q4v1_北區 DATA BOOK 2010.01" xfId="10142"/>
    <cellStyle name="_VGD_Data Book 0404_VGD_Data Book 04Q2_VGD_Data Book 04Q2_VGD_Data Book 0409_VGD_Data Book 05Q4v1_北區 DATA BOOK 2010.01 V2" xfId="10143"/>
    <cellStyle name="_VGD_Data Book 0404_VGD_Data Book 04Q2_VGD_Data Book 04Q2_VGD_Data Book 0409_VGD_Data Book 05Q4v3" xfId="10144"/>
    <cellStyle name="_VGD_Data Book 0404_VGD_Data Book 04Q2_VGD_Data Book 04Q2_VGD_Data Book 0409_VGD_Data Book 05Q4v3_北區 DATA BOOK 2010.01" xfId="10145"/>
    <cellStyle name="_VGD_Data Book 0404_VGD_Data Book 04Q2_VGD_Data Book 04Q2_VGD_Data Book 0409_VGD_Data Book 05Q4v3_北區 DATA BOOK 2010.01 V2" xfId="10146"/>
    <cellStyle name="_VGD_Data Book 0404_VGD_Data Book 04Q2_VGD_Data Book 04Q2_VGD_Data Book 0409_VGD_Data Book 0601v1" xfId="10147"/>
    <cellStyle name="_VGD_Data Book 0404_VGD_Data Book 04Q2_VGD_Data Book 04Q2_VGD_Data Book 0409_VGD_Data Book 0601v1_北區 DATA BOOK 2010.01" xfId="10148"/>
    <cellStyle name="_VGD_Data Book 0404_VGD_Data Book 04Q2_VGD_Data Book 04Q2_VGD_Data Book 0409_VGD_Data Book 0601v1_北區 DATA BOOK 2010.01 V2" xfId="10149"/>
    <cellStyle name="_VGD_Data Book 0404_VGD_Data Book 04Q2_VGD_Data Book 04Q2_VGD_Data Book 0409_VGD_Data Book 0602v3" xfId="10150"/>
    <cellStyle name="_VGD_Data Book 0404_VGD_Data Book 04Q2_VGD_Data Book 04Q2_VGD_Data Book 0409_VGD_Data Book 0602v3_北區 DATA BOOK 2010.01" xfId="10151"/>
    <cellStyle name="_VGD_Data Book 0404_VGD_Data Book 04Q2_VGD_Data Book 04Q2_VGD_Data Book 0409_VGD_Data Book 0602v3_北區 DATA BOOK 2010.01 V2" xfId="10152"/>
    <cellStyle name="_VGD_Data Book 0404_VGD_Data Book 04Q2_VGD_Data Book 04Q2_VGD_Data Book 0409_VGD_Data Book 0604v1" xfId="10153"/>
    <cellStyle name="_VGD_Data Book 0404_VGD_Data Book 04Q2_VGD_Data Book 04Q2_VGD_Data Book 0409_VGD_Data Book 0604v1_北區 DATA BOOK 2010.01" xfId="10154"/>
    <cellStyle name="_VGD_Data Book 0404_VGD_Data Book 04Q2_VGD_Data Book 04Q2_VGD_Data Book 0409_VGD_Data Book 0604v1_北區 DATA BOOK 2010.01 V2" xfId="10155"/>
    <cellStyle name="_VGD_Data Book 0404_VGD_Data Book 04Q2_VGD_Data Book 04Q2_VGD_Data Book 0409_VGD_Data Book 0606v1" xfId="10156"/>
    <cellStyle name="_VGD_Data Book 0404_VGD_Data Book 04Q2_VGD_Data Book 04Q2_VGD_Data Book 0409_VGD_Data Book 0606v1_北區 DATA BOOK 2010.01" xfId="10157"/>
    <cellStyle name="_VGD_Data Book 0404_VGD_Data Book 04Q2_VGD_Data Book 04Q2_VGD_Data Book 0409_VGD_Data Book 0606v1_北區 DATA BOOK 2010.01 V2" xfId="10158"/>
    <cellStyle name="_VGD_Data Book 0404_VGD_Data Book 04Q2_VGD_Data Book 04Q2_VGD_Data Book 0409_VGD_DATA BOOK 0608V1" xfId="10159"/>
    <cellStyle name="_VGD_Data Book 0404_VGD_Data Book 04Q2_VGD_Data Book 04Q2_VGD_Data Book 0409_VGD_DATA BOOK 0608V1_北區 DATA BOOK 2010.01" xfId="10160"/>
    <cellStyle name="_VGD_Data Book 0404_VGD_Data Book 04Q2_VGD_Data Book 04Q2_VGD_Data Book 0409_VGD_DATA BOOK 0608V1_北區 DATA BOOK 2010.01 V2" xfId="10161"/>
    <cellStyle name="_VGD_Data Book 0404_VGD_Data Book 04Q2_VGD_Data Book 04Q2_VGD_Data Book 0409_VGD_DATA BOOK 0609V2" xfId="10162"/>
    <cellStyle name="_VGD_Data Book 0404_VGD_Data Book 04Q2_VGD_Data Book 04Q2_VGD_Data Book 0409_VGD_DATA BOOK 0609V2_北區 DATA BOOK 2010.01" xfId="10163"/>
    <cellStyle name="_VGD_Data Book 0404_VGD_Data Book 04Q2_VGD_Data Book 04Q2_VGD_Data Book 0409_VGD_DATA BOOK 0609V2_北區 DATA BOOK 2010.01 V2" xfId="10164"/>
    <cellStyle name="_VGD_Data Book 0404_VGD_Data Book 04Q2_VGD_Data Book 04Q2_VGD_Data Book 0409_VGD_DATA BOOK 0610v1" xfId="10165"/>
    <cellStyle name="_VGD_Data Book 0404_VGD_Data Book 04Q2_VGD_Data Book 04Q2_VGD_Data Book 0409_VGD_DATA BOOK 0610v1_北區 DATA BOOK 2010.01" xfId="10166"/>
    <cellStyle name="_VGD_Data Book 0404_VGD_Data Book 04Q2_VGD_Data Book 04Q2_VGD_Data Book 0409_VGD_DATA BOOK 0610v1_北區 DATA BOOK 2010.01 V2" xfId="10167"/>
    <cellStyle name="_VGD_Data Book 0404_VGD_Data Book 04Q2_VGD_Data Book 04Q2_VGD_Data Book 0409_VGD_DATA BOOK 0611v1" xfId="10168"/>
    <cellStyle name="_VGD_Data Book 0404_VGD_Data Book 04Q2_VGD_Data Book 04Q2_VGD_Data Book 0409_VGD_DATA BOOK 0611v1_北區 DATA BOOK 2010.01" xfId="10169"/>
    <cellStyle name="_VGD_Data Book 0404_VGD_Data Book 04Q2_VGD_Data Book 04Q2_VGD_Data Book 0409_VGD_DATA BOOK 0611v1_北區 DATA BOOK 2010.01 V2" xfId="10170"/>
    <cellStyle name="_VGD_Data Book 0404_VGD_Data Book 04Q2_VGD_Data Book 04Q2_VGD_Data Book 0409_VGD_DATA BOOK 06Q3v2" xfId="10171"/>
    <cellStyle name="_VGD_Data Book 0404_VGD_Data Book 04Q2_VGD_Data Book 04Q2_VGD_Data Book 0409_VGD_DATA BOOK 06Q3v2_北區 DATA BOOK 2010.01" xfId="10172"/>
    <cellStyle name="_VGD_Data Book 0404_VGD_Data Book 04Q2_VGD_Data Book 04Q2_VGD_Data Book 0409_VGD_DATA BOOK 06Q3v2_北區 DATA BOOK 2010.01 V2" xfId="10173"/>
    <cellStyle name="_VGD_Data Book 0404_VGD_Data Book 04Q2_VGD_Data Book 04Q2_VGD_Data Book 0409_VGD_DATA BOOK 06q4 v2(per annual report)" xfId="10174"/>
    <cellStyle name="_VGD_Data Book 0404_VGD_Data Book 04Q2_VGD_Data Book 04Q2_VGD_Data Book 0409_VGD_DATA BOOK 06q4 v2(per annual report)_北區 DATA BOOK 2010.01" xfId="10175"/>
    <cellStyle name="_VGD_Data Book 0404_VGD_Data Book 04Q2_VGD_Data Book 04Q2_VGD_Data Book 0409_VGD_DATA BOOK 06q4 v2(per annual report)_北區 DATA BOOK 2010.01 V2" xfId="10176"/>
    <cellStyle name="_VGD_Data Book 0404_VGD_Data Book 04Q2_VGD_Data Book 04Q2_VGD_Data Book 0409_VGD_Data Book 3Q05v2" xfId="10177"/>
    <cellStyle name="_VGD_Data Book 0404_VGD_Data Book 04Q2_VGD_Data Book 04Q2_VGD_Data Book 0409_VGD_Data Book 3Q05v2_北區 DATA BOOK 2010.01" xfId="10178"/>
    <cellStyle name="_VGD_Data Book 0404_VGD_Data Book 04Q2_VGD_Data Book 04Q2_VGD_Data Book 0409_VGD_Data Book 3Q05v2_北區 DATA BOOK 2010.01 V2" xfId="10179"/>
    <cellStyle name="_VGD_Data Book 0404_VGD_Data Book 04Q2_VGD_Data Book 04Q2_VGD_Data Book 0409_北區 DATA BOOK 2010.01" xfId="10180"/>
    <cellStyle name="_VGD_Data Book 0404_VGD_Data Book 04Q2_VGD_Data Book 04Q2_VGD_Data Book 0409_北區 DATA BOOK 2010.01 V2" xfId="10181"/>
    <cellStyle name="_VGD_Data Book 0404_VGD_Data Book 04Q2_VGD_Data Book 04Q2_VGD_Data Book 04Q2" xfId="10182"/>
    <cellStyle name="_VGD_Data Book 0404_VGD_Data Book 04Q2_VGD_Data Book 04Q2_VGD_Data Book 04Q2_2006 VGD BS and cashflow databook" xfId="10183"/>
    <cellStyle name="_VGD_Data Book 0404_VGD_Data Book 04Q2_VGD_Data Book 04Q2_VGD_Data Book 04Q2_2006 VGD BS and cashflow databook_北區 DATA BOOK 2010.01" xfId="10184"/>
    <cellStyle name="_VGD_Data Book 0404_VGD_Data Book 04Q2_VGD_Data Book 04Q2_VGD_Data Book 04Q2_2006 VGD BS and cashflow databook_北區 DATA BOOK 2010.01 V2" xfId="10185"/>
    <cellStyle name="_VGD_Data Book 0404_VGD_Data Book 04Q2_VGD_Data Book 04Q2_VGD_Data Book 04Q2_VGD 06資本性支出預算分析底稿" xfId="10186"/>
    <cellStyle name="_VGD_Data Book 0404_VGD_Data Book 04Q2_VGD_Data Book 04Q2_VGD_Data Book 04Q2_VGD 06資本性支出預算分析底稿_北區 DATA BOOK 2010.01" xfId="10187"/>
    <cellStyle name="_VGD_Data Book 0404_VGD_Data Book 04Q2_VGD_Data Book 04Q2_VGD_Data Book 04Q2_VGD 06資本性支出預算分析底稿_北區 DATA BOOK 2010.01 V2" xfId="10188"/>
    <cellStyle name="_VGD_Data Book 0404_VGD_Data Book 04Q2_VGD_Data Book 04Q2_VGD_Data Book 04Q2_VGD_Data Book 04Q3" xfId="10189"/>
    <cellStyle name="_VGD_Data Book 0404_VGD_Data Book 04Q2_VGD_Data Book 04Q2_VGD_Data Book 04Q2_VGD_Data Book 04Q3_北區 DATA BOOK 2010.01" xfId="10190"/>
    <cellStyle name="_VGD_Data Book 0404_VGD_Data Book 04Q2_VGD_Data Book 04Q2_VGD_Data Book 04Q2_VGD_Data Book 04Q3_北區 DATA BOOK 2010.01 V2" xfId="10191"/>
    <cellStyle name="_VGD_Data Book 0404_VGD_Data Book 04Q2_VGD_Data Book 04Q2_VGD_Data Book 04Q2_VGD_Data Book 0501" xfId="10192"/>
    <cellStyle name="_VGD_Data Book 0404_VGD_Data Book 04Q2_VGD_Data Book 04Q2_VGD_Data Book 04Q2_VGD_Data Book 0501_北區 DATA BOOK 2010.01" xfId="10193"/>
    <cellStyle name="_VGD_Data Book 0404_VGD_Data Book 04Q2_VGD_Data Book 04Q2_VGD_Data Book 04Q2_VGD_Data Book 0501_北區 DATA BOOK 2010.01 V2" xfId="10194"/>
    <cellStyle name="_VGD_Data Book 0404_VGD_Data Book 04Q2_VGD_Data Book 04Q2_VGD_Data Book 04Q2_VGD_Data Book 0505v1" xfId="10195"/>
    <cellStyle name="_VGD_Data Book 0404_VGD_Data Book 04Q2_VGD_Data Book 04Q2_VGD_Data Book 04Q2_VGD_Data Book 0505v1_北區 DATA BOOK 2010.01" xfId="10196"/>
    <cellStyle name="_VGD_Data Book 0404_VGD_Data Book 04Q2_VGD_Data Book 04Q2_VGD_Data Book 04Q2_VGD_Data Book 0505v1_北區 DATA BOOK 2010.01 V2" xfId="10197"/>
    <cellStyle name="_VGD_Data Book 0404_VGD_Data Book 04Q2_VGD_Data Book 04Q2_VGD_Data Book 04Q2_VGD_Data Book 0508v1" xfId="10198"/>
    <cellStyle name="_VGD_Data Book 0404_VGD_Data Book 04Q2_VGD_Data Book 04Q2_VGD_Data Book 04Q2_VGD_Data Book 0508v1_北區 DATA BOOK 2010.01" xfId="10199"/>
    <cellStyle name="_VGD_Data Book 0404_VGD_Data Book 04Q2_VGD_Data Book 04Q2_VGD_Data Book 04Q2_VGD_Data Book 0508v1_北區 DATA BOOK 2010.01 V2" xfId="10200"/>
    <cellStyle name="_VGD_Data Book 0404_VGD_Data Book 04Q2_VGD_Data Book 04Q2_VGD_Data Book 04Q2_VGD_Data Book 0509v1" xfId="10201"/>
    <cellStyle name="_VGD_Data Book 0404_VGD_Data Book 04Q2_VGD_Data Book 04Q2_VGD_Data Book 04Q2_VGD_Data Book 0509v1_北區 DATA BOOK 2010.01" xfId="10202"/>
    <cellStyle name="_VGD_Data Book 0404_VGD_Data Book 04Q2_VGD_Data Book 04Q2_VGD_Data Book 04Q2_VGD_Data Book 0509v1_北區 DATA BOOK 2010.01 V2" xfId="10203"/>
    <cellStyle name="_VGD_Data Book 0404_VGD_Data Book 04Q2_VGD_Data Book 04Q2_VGD_Data Book 04Q2_VGD_Data Book 0510v1" xfId="10204"/>
    <cellStyle name="_VGD_Data Book 0404_VGD_Data Book 04Q2_VGD_Data Book 04Q2_VGD_Data Book 04Q2_VGD_Data Book 0510v1_北區 DATA BOOK 2010.01" xfId="10205"/>
    <cellStyle name="_VGD_Data Book 0404_VGD_Data Book 04Q2_VGD_Data Book 04Q2_VGD_Data Book 04Q2_VGD_Data Book 0510v1_北區 DATA BOOK 2010.01 V2" xfId="10206"/>
    <cellStyle name="_VGD_Data Book 0404_VGD_Data Book 04Q2_VGD_Data Book 04Q2_VGD_Data Book 04Q2_VGD_Data Book 0512v3(for MR)" xfId="10207"/>
    <cellStyle name="_VGD_Data Book 0404_VGD_Data Book 04Q2_VGD_Data Book 04Q2_VGD_Data Book 04Q2_VGD_Data Book 0512v3(for MR)_北區 DATA BOOK 2010.01" xfId="10208"/>
    <cellStyle name="_VGD_Data Book 0404_VGD_Data Book 04Q2_VGD_Data Book 04Q2_VGD_Data Book 04Q2_VGD_Data Book 0512v3(for MR)_北區 DATA BOOK 2010.01 V2" xfId="10209"/>
    <cellStyle name="_VGD_Data Book 0404_VGD_Data Book 04Q2_VGD_Data Book 04Q2_VGD_Data Book 04Q2_VGD_Data Book 05Q2" xfId="10210"/>
    <cellStyle name="_VGD_Data Book 0404_VGD_Data Book 04Q2_VGD_Data Book 04Q2_VGD_Data Book 04Q2_VGD_Data Book 05Q2_北區 DATA BOOK 2010.01" xfId="10211"/>
    <cellStyle name="_VGD_Data Book 0404_VGD_Data Book 04Q2_VGD_Data Book 04Q2_VGD_Data Book 04Q2_VGD_Data Book 05Q2_北區 DATA BOOK 2010.01 V2" xfId="10212"/>
    <cellStyle name="_VGD_Data Book 0404_VGD_Data Book 04Q2_VGD_Data Book 04Q2_VGD_Data Book 04Q2_VGD_Data Book 05Q4v1" xfId="10213"/>
    <cellStyle name="_VGD_Data Book 0404_VGD_Data Book 04Q2_VGD_Data Book 04Q2_VGD_Data Book 04Q2_VGD_Data Book 05Q4v1_北區 DATA BOOK 2010.01" xfId="10214"/>
    <cellStyle name="_VGD_Data Book 0404_VGD_Data Book 04Q2_VGD_Data Book 04Q2_VGD_Data Book 04Q2_VGD_Data Book 05Q4v1_北區 DATA BOOK 2010.01 V2" xfId="10215"/>
    <cellStyle name="_VGD_Data Book 0404_VGD_Data Book 04Q2_VGD_Data Book 04Q2_VGD_Data Book 04Q2_VGD_Data Book 05Q4v3" xfId="10216"/>
    <cellStyle name="_VGD_Data Book 0404_VGD_Data Book 04Q2_VGD_Data Book 04Q2_VGD_Data Book 04Q2_VGD_Data Book 05Q4v3_北區 DATA BOOK 2010.01" xfId="10217"/>
    <cellStyle name="_VGD_Data Book 0404_VGD_Data Book 04Q2_VGD_Data Book 04Q2_VGD_Data Book 04Q2_VGD_Data Book 05Q4v3_北區 DATA BOOK 2010.01 V2" xfId="10218"/>
    <cellStyle name="_VGD_Data Book 0404_VGD_Data Book 04Q2_VGD_Data Book 04Q2_VGD_Data Book 04Q2_VGD_Data Book 0601v1" xfId="10219"/>
    <cellStyle name="_VGD_Data Book 0404_VGD_Data Book 04Q2_VGD_Data Book 04Q2_VGD_Data Book 04Q2_VGD_Data Book 0601v1_北區 DATA BOOK 2010.01" xfId="10220"/>
    <cellStyle name="_VGD_Data Book 0404_VGD_Data Book 04Q2_VGD_Data Book 04Q2_VGD_Data Book 04Q2_VGD_Data Book 0601v1_北區 DATA BOOK 2010.01 V2" xfId="10221"/>
    <cellStyle name="_VGD_Data Book 0404_VGD_Data Book 04Q2_VGD_Data Book 04Q2_VGD_Data Book 04Q2_VGD_Data Book 0602v3" xfId="10222"/>
    <cellStyle name="_VGD_Data Book 0404_VGD_Data Book 04Q2_VGD_Data Book 04Q2_VGD_Data Book 04Q2_VGD_Data Book 0602v3_北區 DATA BOOK 2010.01" xfId="10223"/>
    <cellStyle name="_VGD_Data Book 0404_VGD_Data Book 04Q2_VGD_Data Book 04Q2_VGD_Data Book 04Q2_VGD_Data Book 0602v3_北區 DATA BOOK 2010.01 V2" xfId="10224"/>
    <cellStyle name="_VGD_Data Book 0404_VGD_Data Book 04Q2_VGD_Data Book 04Q2_VGD_Data Book 04Q2_VGD_Data Book 0604v1" xfId="10225"/>
    <cellStyle name="_VGD_Data Book 0404_VGD_Data Book 04Q2_VGD_Data Book 04Q2_VGD_Data Book 04Q2_VGD_Data Book 0604v1_北區 DATA BOOK 2010.01" xfId="10226"/>
    <cellStyle name="_VGD_Data Book 0404_VGD_Data Book 04Q2_VGD_Data Book 04Q2_VGD_Data Book 04Q2_VGD_Data Book 0604v1_北區 DATA BOOK 2010.01 V2" xfId="10227"/>
    <cellStyle name="_VGD_Data Book 0404_VGD_Data Book 04Q2_VGD_Data Book 04Q2_VGD_Data Book 04Q2_VGD_Data Book 0606v1" xfId="10228"/>
    <cellStyle name="_VGD_Data Book 0404_VGD_Data Book 04Q2_VGD_Data Book 04Q2_VGD_Data Book 04Q2_VGD_Data Book 0606v1_北區 DATA BOOK 2010.01" xfId="10229"/>
    <cellStyle name="_VGD_Data Book 0404_VGD_Data Book 04Q2_VGD_Data Book 04Q2_VGD_Data Book 04Q2_VGD_Data Book 0606v1_北區 DATA BOOK 2010.01 V2" xfId="10230"/>
    <cellStyle name="_VGD_Data Book 0404_VGD_Data Book 04Q2_VGD_Data Book 04Q2_VGD_Data Book 04Q2_VGD_DATA BOOK 0608V1" xfId="10231"/>
    <cellStyle name="_VGD_Data Book 0404_VGD_Data Book 04Q2_VGD_Data Book 04Q2_VGD_Data Book 04Q2_VGD_DATA BOOK 0608V1_北區 DATA BOOK 2010.01" xfId="10232"/>
    <cellStyle name="_VGD_Data Book 0404_VGD_Data Book 04Q2_VGD_Data Book 04Q2_VGD_Data Book 04Q2_VGD_DATA BOOK 0608V1_北區 DATA BOOK 2010.01 V2" xfId="10233"/>
    <cellStyle name="_VGD_Data Book 0404_VGD_Data Book 04Q2_VGD_Data Book 04Q2_VGD_Data Book 04Q2_VGD_DATA BOOK 0609V2" xfId="10234"/>
    <cellStyle name="_VGD_Data Book 0404_VGD_Data Book 04Q2_VGD_Data Book 04Q2_VGD_Data Book 04Q2_VGD_DATA BOOK 0609V2_北區 DATA BOOK 2010.01" xfId="10235"/>
    <cellStyle name="_VGD_Data Book 0404_VGD_Data Book 04Q2_VGD_Data Book 04Q2_VGD_Data Book 04Q2_VGD_DATA BOOK 0609V2_北區 DATA BOOK 2010.01 V2" xfId="10236"/>
    <cellStyle name="_VGD_Data Book 0404_VGD_Data Book 04Q2_VGD_Data Book 04Q2_VGD_Data Book 04Q2_VGD_DATA BOOK 0610v1" xfId="10237"/>
    <cellStyle name="_VGD_Data Book 0404_VGD_Data Book 04Q2_VGD_Data Book 04Q2_VGD_Data Book 04Q2_VGD_DATA BOOK 0610v1_北區 DATA BOOK 2010.01" xfId="10238"/>
    <cellStyle name="_VGD_Data Book 0404_VGD_Data Book 04Q2_VGD_Data Book 04Q2_VGD_Data Book 04Q2_VGD_DATA BOOK 0610v1_北區 DATA BOOK 2010.01 V2" xfId="10239"/>
    <cellStyle name="_VGD_Data Book 0404_VGD_Data Book 04Q2_VGD_Data Book 04Q2_VGD_Data Book 04Q2_VGD_DATA BOOK 0611v1" xfId="10240"/>
    <cellStyle name="_VGD_Data Book 0404_VGD_Data Book 04Q2_VGD_Data Book 04Q2_VGD_Data Book 04Q2_VGD_DATA BOOK 0611v1_北區 DATA BOOK 2010.01" xfId="10241"/>
    <cellStyle name="_VGD_Data Book 0404_VGD_Data Book 04Q2_VGD_Data Book 04Q2_VGD_Data Book 04Q2_VGD_DATA BOOK 0611v1_北區 DATA BOOK 2010.01 V2" xfId="10242"/>
    <cellStyle name="_VGD_Data Book 0404_VGD_Data Book 04Q2_VGD_Data Book 04Q2_VGD_Data Book 04Q2_VGD_DATA BOOK 06Q3v2" xfId="10243"/>
    <cellStyle name="_VGD_Data Book 0404_VGD_Data Book 04Q2_VGD_Data Book 04Q2_VGD_Data Book 04Q2_VGD_DATA BOOK 06Q3v2_北區 DATA BOOK 2010.01" xfId="10244"/>
    <cellStyle name="_VGD_Data Book 0404_VGD_Data Book 04Q2_VGD_Data Book 04Q2_VGD_Data Book 04Q2_VGD_DATA BOOK 06Q3v2_北區 DATA BOOK 2010.01 V2" xfId="10245"/>
    <cellStyle name="_VGD_Data Book 0404_VGD_Data Book 04Q2_VGD_Data Book 04Q2_VGD_Data Book 04Q2_VGD_DATA BOOK 06q4 v2(per annual report)" xfId="10246"/>
    <cellStyle name="_VGD_Data Book 0404_VGD_Data Book 04Q2_VGD_Data Book 04Q2_VGD_Data Book 04Q2_VGD_DATA BOOK 06q4 v2(per annual report)_北區 DATA BOOK 2010.01" xfId="10247"/>
    <cellStyle name="_VGD_Data Book 0404_VGD_Data Book 04Q2_VGD_Data Book 04Q2_VGD_Data Book 04Q2_VGD_DATA BOOK 06q4 v2(per annual report)_北區 DATA BOOK 2010.01 V2" xfId="10248"/>
    <cellStyle name="_VGD_Data Book 0404_VGD_Data Book 04Q2_VGD_Data Book 04Q2_VGD_Data Book 04Q2_VGD_Data Book 3Q05v2" xfId="10249"/>
    <cellStyle name="_VGD_Data Book 0404_VGD_Data Book 04Q2_VGD_Data Book 04Q2_VGD_Data Book 04Q2_VGD_Data Book 3Q05v2_北區 DATA BOOK 2010.01" xfId="10250"/>
    <cellStyle name="_VGD_Data Book 0404_VGD_Data Book 04Q2_VGD_Data Book 04Q2_VGD_Data Book 04Q2_VGD_Data Book 3Q05v2_北區 DATA BOOK 2010.01 V2" xfId="10251"/>
    <cellStyle name="_VGD_Data Book 0404_VGD_Data Book 04Q2_VGD_Data Book 04Q2_VGD_Data Book 04Q2_北區 DATA BOOK 2010.01" xfId="10252"/>
    <cellStyle name="_VGD_Data Book 0404_VGD_Data Book 04Q2_VGD_Data Book 04Q2_VGD_Data Book 04Q2_北區 DATA BOOK 2010.01 V2" xfId="10253"/>
    <cellStyle name="_VGD_Data Book 0404_VGD_Data Book 04Q2_VGD_Data Book 04Q2_北區 DATA BOOK 2010.01" xfId="10254"/>
    <cellStyle name="_VGD_Data Book 0404_VGD_Data Book 04Q2_VGD_Data Book 04Q2_北區 DATA BOOK 2010.01 V2" xfId="10255"/>
    <cellStyle name="_VGD_Data Book 0404_VGD_Data Book 04Q2_VGD_Data Book 04Q3" xfId="10256"/>
    <cellStyle name="_VGD_Data Book 0404_VGD_Data Book 04Q2_VGD_Data Book 04Q3_北區 DATA BOOK 2010.01" xfId="10257"/>
    <cellStyle name="_VGD_Data Book 0404_VGD_Data Book 04Q2_VGD_Data Book 04Q3_北區 DATA BOOK 2010.01 V2" xfId="10258"/>
    <cellStyle name="_VGD_Data Book 0404_VGD_Data Book 04Q2_VGD_Data Book 0501" xfId="10259"/>
    <cellStyle name="_VGD_Data Book 0404_VGD_Data Book 04Q2_VGD_Data Book 0501_北區 DATA BOOK 2010.01" xfId="10260"/>
    <cellStyle name="_VGD_Data Book 0404_VGD_Data Book 04Q2_VGD_Data Book 0501_北區 DATA BOOK 2010.01 V2" xfId="10261"/>
    <cellStyle name="_VGD_Data Book 0404_VGD_Data Book 04Q2_VGD_Data Book 0505v1" xfId="10262"/>
    <cellStyle name="_VGD_Data Book 0404_VGD_Data Book 04Q2_VGD_Data Book 0505v1_北區 DATA BOOK 2010.01" xfId="10263"/>
    <cellStyle name="_VGD_Data Book 0404_VGD_Data Book 04Q2_VGD_Data Book 0505v1_北區 DATA BOOK 2010.01 V2" xfId="10264"/>
    <cellStyle name="_VGD_Data Book 0404_VGD_Data Book 04Q2_VGD_Data Book 0508v1" xfId="10265"/>
    <cellStyle name="_VGD_Data Book 0404_VGD_Data Book 04Q2_VGD_Data Book 0508v1_北區 DATA BOOK 2010.01" xfId="10266"/>
    <cellStyle name="_VGD_Data Book 0404_VGD_Data Book 04Q2_VGD_Data Book 0508v1_北區 DATA BOOK 2010.01 V2" xfId="10267"/>
    <cellStyle name="_VGD_Data Book 0404_VGD_Data Book 04Q2_VGD_Data Book 0509v1" xfId="10268"/>
    <cellStyle name="_VGD_Data Book 0404_VGD_Data Book 04Q2_VGD_Data Book 0509v1_北區 DATA BOOK 2010.01" xfId="10269"/>
    <cellStyle name="_VGD_Data Book 0404_VGD_Data Book 04Q2_VGD_Data Book 0509v1_北區 DATA BOOK 2010.01 V2" xfId="10270"/>
    <cellStyle name="_VGD_Data Book 0404_VGD_Data Book 04Q2_VGD_Data Book 0510v1" xfId="10271"/>
    <cellStyle name="_VGD_Data Book 0404_VGD_Data Book 04Q2_VGD_Data Book 0510v1_北區 DATA BOOK 2010.01" xfId="10272"/>
    <cellStyle name="_VGD_Data Book 0404_VGD_Data Book 04Q2_VGD_Data Book 0510v1_北區 DATA BOOK 2010.01 V2" xfId="10273"/>
    <cellStyle name="_VGD_Data Book 0404_VGD_Data Book 04Q2_VGD_Data Book 0512v3(for MR)" xfId="10274"/>
    <cellStyle name="_VGD_Data Book 0404_VGD_Data Book 04Q2_VGD_Data Book 0512v3(for MR)_北區 DATA BOOK 2010.01" xfId="10275"/>
    <cellStyle name="_VGD_Data Book 0404_VGD_Data Book 04Q2_VGD_Data Book 0512v3(for MR)_北區 DATA BOOK 2010.01 V2" xfId="10276"/>
    <cellStyle name="_VGD_Data Book 0404_VGD_Data Book 04Q2_VGD_Data Book 05Q2" xfId="10277"/>
    <cellStyle name="_VGD_Data Book 0404_VGD_Data Book 04Q2_VGD_Data Book 05Q2_北區 DATA BOOK 2010.01" xfId="10278"/>
    <cellStyle name="_VGD_Data Book 0404_VGD_Data Book 04Q2_VGD_Data Book 05Q2_北區 DATA BOOK 2010.01 V2" xfId="10279"/>
    <cellStyle name="_VGD_Data Book 0404_VGD_Data Book 04Q2_VGD_Data Book 05Q4v1" xfId="10280"/>
    <cellStyle name="_VGD_Data Book 0404_VGD_Data Book 04Q2_VGD_Data Book 05Q4v1_北區 DATA BOOK 2010.01" xfId="10281"/>
    <cellStyle name="_VGD_Data Book 0404_VGD_Data Book 04Q2_VGD_Data Book 05Q4v1_北區 DATA BOOK 2010.01 V2" xfId="10282"/>
    <cellStyle name="_VGD_Data Book 0404_VGD_Data Book 04Q2_VGD_Data Book 05Q4v3" xfId="10283"/>
    <cellStyle name="_VGD_Data Book 0404_VGD_Data Book 04Q2_VGD_Data Book 05Q4v3_北區 DATA BOOK 2010.01" xfId="10284"/>
    <cellStyle name="_VGD_Data Book 0404_VGD_Data Book 04Q2_VGD_Data Book 05Q4v3_北區 DATA BOOK 2010.01 V2" xfId="10285"/>
    <cellStyle name="_VGD_Data Book 0404_VGD_Data Book 04Q2_VGD_Data Book 0601v1" xfId="10286"/>
    <cellStyle name="_VGD_Data Book 0404_VGD_Data Book 04Q2_VGD_Data Book 0601v1_北區 DATA BOOK 2010.01" xfId="10287"/>
    <cellStyle name="_VGD_Data Book 0404_VGD_Data Book 04Q2_VGD_Data Book 0601v1_北區 DATA BOOK 2010.01 V2" xfId="10288"/>
    <cellStyle name="_VGD_Data Book 0404_VGD_Data Book 04Q2_VGD_Data Book 0602v3" xfId="10289"/>
    <cellStyle name="_VGD_Data Book 0404_VGD_Data Book 04Q2_VGD_Data Book 0602v3_北區 DATA BOOK 2010.01" xfId="10290"/>
    <cellStyle name="_VGD_Data Book 0404_VGD_Data Book 04Q2_VGD_Data Book 0602v3_北區 DATA BOOK 2010.01 V2" xfId="10291"/>
    <cellStyle name="_VGD_Data Book 0404_VGD_Data Book 04Q2_VGD_Data Book 0604v1" xfId="10292"/>
    <cellStyle name="_VGD_Data Book 0404_VGD_Data Book 04Q2_VGD_Data Book 0604v1_北區 DATA BOOK 2010.01" xfId="10293"/>
    <cellStyle name="_VGD_Data Book 0404_VGD_Data Book 04Q2_VGD_Data Book 0604v1_北區 DATA BOOK 2010.01 V2" xfId="10294"/>
    <cellStyle name="_VGD_Data Book 0404_VGD_Data Book 04Q2_VGD_Data Book 0606v1" xfId="10295"/>
    <cellStyle name="_VGD_Data Book 0404_VGD_Data Book 04Q2_VGD_Data Book 0606v1_北區 DATA BOOK 2010.01" xfId="10296"/>
    <cellStyle name="_VGD_Data Book 0404_VGD_Data Book 04Q2_VGD_Data Book 0606v1_北區 DATA BOOK 2010.01 V2" xfId="10297"/>
    <cellStyle name="_VGD_Data Book 0404_VGD_Data Book 04Q2_VGD_DATA BOOK 0608V1" xfId="10298"/>
    <cellStyle name="_VGD_Data Book 0404_VGD_Data Book 04Q2_VGD_DATA BOOK 0608V1_北區 DATA BOOK 2010.01" xfId="10299"/>
    <cellStyle name="_VGD_Data Book 0404_VGD_Data Book 04Q2_VGD_DATA BOOK 0608V1_北區 DATA BOOK 2010.01 V2" xfId="10300"/>
    <cellStyle name="_VGD_Data Book 0404_VGD_Data Book 04Q2_VGD_DATA BOOK 0609V2" xfId="10301"/>
    <cellStyle name="_VGD_Data Book 0404_VGD_Data Book 04Q2_VGD_DATA BOOK 0609V2_北區 DATA BOOK 2010.01" xfId="10302"/>
    <cellStyle name="_VGD_Data Book 0404_VGD_Data Book 04Q2_VGD_DATA BOOK 0609V2_北區 DATA BOOK 2010.01 V2" xfId="10303"/>
    <cellStyle name="_VGD_Data Book 0404_VGD_Data Book 04Q2_VGD_DATA BOOK 0610v1" xfId="10304"/>
    <cellStyle name="_VGD_Data Book 0404_VGD_Data Book 04Q2_VGD_DATA BOOK 0610v1_北區 DATA BOOK 2010.01" xfId="10305"/>
    <cellStyle name="_VGD_Data Book 0404_VGD_Data Book 04Q2_VGD_DATA BOOK 0610v1_北區 DATA BOOK 2010.01 V2" xfId="10306"/>
    <cellStyle name="_VGD_Data Book 0404_VGD_Data Book 04Q2_VGD_DATA BOOK 0611v1" xfId="10307"/>
    <cellStyle name="_VGD_Data Book 0404_VGD_Data Book 04Q2_VGD_DATA BOOK 0611v1_北區 DATA BOOK 2010.01" xfId="10308"/>
    <cellStyle name="_VGD_Data Book 0404_VGD_Data Book 04Q2_VGD_DATA BOOK 0611v1_北區 DATA BOOK 2010.01 V2" xfId="10309"/>
    <cellStyle name="_VGD_Data Book 0404_VGD_Data Book 04Q2_VGD_DATA BOOK 06Q3v2" xfId="10310"/>
    <cellStyle name="_VGD_Data Book 0404_VGD_Data Book 04Q2_VGD_DATA BOOK 06Q3v2_北區 DATA BOOK 2010.01" xfId="10311"/>
    <cellStyle name="_VGD_Data Book 0404_VGD_Data Book 04Q2_VGD_DATA BOOK 06Q3v2_北區 DATA BOOK 2010.01 V2" xfId="10312"/>
    <cellStyle name="_VGD_Data Book 0404_VGD_Data Book 04Q2_VGD_DATA BOOK 06q4 v2(per annual report)" xfId="10313"/>
    <cellStyle name="_VGD_Data Book 0404_VGD_Data Book 04Q2_VGD_DATA BOOK 06q4 v2(per annual report)_北區 DATA BOOK 2010.01" xfId="10314"/>
    <cellStyle name="_VGD_Data Book 0404_VGD_Data Book 04Q2_VGD_DATA BOOK 06q4 v2(per annual report)_北區 DATA BOOK 2010.01 V2" xfId="10315"/>
    <cellStyle name="_VGD_Data Book 0404_VGD_Data Book 04Q2_VGD_Data Book 3Q05v2" xfId="10316"/>
    <cellStyle name="_VGD_Data Book 0404_VGD_Data Book 04Q2_VGD_Data Book 3Q05v2_北區 DATA BOOK 2010.01" xfId="10317"/>
    <cellStyle name="_VGD_Data Book 0404_VGD_Data Book 04Q2_VGD_Data Book 3Q05v2_北區 DATA BOOK 2010.01 V2" xfId="10318"/>
    <cellStyle name="_VGD_Data Book 0404_VGD_Data Book 04Q2_北區 DATA BOOK 2010.01" xfId="10319"/>
    <cellStyle name="_VGD_Data Book 0404_VGD_Data Book 04Q2_北區 DATA BOOK 2010.01 V2" xfId="10320"/>
    <cellStyle name="_VGD_Data Book 0404_北區 DATA BOOK 2010.01" xfId="10321"/>
    <cellStyle name="_VGD_Data Book 0404_北區 DATA BOOK 2010.01 V2" xfId="10322"/>
    <cellStyle name="_VGD_Data Book 04Q2" xfId="10323"/>
    <cellStyle name="_VGD_Data Book 04Q2_VGD_Data Book 0409" xfId="10324"/>
    <cellStyle name="_VGD_Data Book 04Q2_VGD_Data Book 0409_2006 VGD BS and cashflow databook" xfId="10325"/>
    <cellStyle name="_VGD_Data Book 04Q2_VGD_Data Book 0409_2006 VGD BS and cashflow databook_北區 DATA BOOK 2010.01" xfId="10326"/>
    <cellStyle name="_VGD_Data Book 04Q2_VGD_Data Book 0409_2006 VGD BS and cashflow databook_北區 DATA BOOK 2010.01 V2" xfId="10327"/>
    <cellStyle name="_VGD_Data Book 04Q2_VGD_Data Book 0409_VGD 06資本性支出預算分析底稿" xfId="10328"/>
    <cellStyle name="_VGD_Data Book 04Q2_VGD_Data Book 0409_VGD 06資本性支出預算分析底稿_北區 DATA BOOK 2010.01" xfId="10329"/>
    <cellStyle name="_VGD_Data Book 04Q2_VGD_Data Book 0409_VGD 06資本性支出預算分析底稿_北區 DATA BOOK 2010.01 V2" xfId="10330"/>
    <cellStyle name="_VGD_Data Book 04Q2_VGD_Data Book 0409_VGD_Data Book 04Q3" xfId="10331"/>
    <cellStyle name="_VGD_Data Book 04Q2_VGD_Data Book 0409_VGD_Data Book 04Q3_北區 DATA BOOK 2010.01" xfId="10332"/>
    <cellStyle name="_VGD_Data Book 04Q2_VGD_Data Book 0409_VGD_Data Book 04Q3_北區 DATA BOOK 2010.01 V2" xfId="10333"/>
    <cellStyle name="_VGD_Data Book 04Q2_VGD_Data Book 0409_VGD_Data Book 0501" xfId="10334"/>
    <cellStyle name="_VGD_Data Book 04Q2_VGD_Data Book 0409_VGD_Data Book 0501_北區 DATA BOOK 2010.01" xfId="10335"/>
    <cellStyle name="_VGD_Data Book 04Q2_VGD_Data Book 0409_VGD_Data Book 0501_北區 DATA BOOK 2010.01 V2" xfId="10336"/>
    <cellStyle name="_VGD_Data Book 04Q2_VGD_Data Book 0409_VGD_Data Book 0505v1" xfId="10337"/>
    <cellStyle name="_VGD_Data Book 04Q2_VGD_Data Book 0409_VGD_Data Book 0505v1_北區 DATA BOOK 2010.01" xfId="10338"/>
    <cellStyle name="_VGD_Data Book 04Q2_VGD_Data Book 0409_VGD_Data Book 0505v1_北區 DATA BOOK 2010.01 V2" xfId="10339"/>
    <cellStyle name="_VGD_Data Book 04Q2_VGD_Data Book 0409_VGD_Data Book 0508v1" xfId="10340"/>
    <cellStyle name="_VGD_Data Book 04Q2_VGD_Data Book 0409_VGD_Data Book 0508v1_北區 DATA BOOK 2010.01" xfId="10341"/>
    <cellStyle name="_VGD_Data Book 04Q2_VGD_Data Book 0409_VGD_Data Book 0508v1_北區 DATA BOOK 2010.01 V2" xfId="10342"/>
    <cellStyle name="_VGD_Data Book 04Q2_VGD_Data Book 0409_VGD_Data Book 0509v1" xfId="10343"/>
    <cellStyle name="_VGD_Data Book 04Q2_VGD_Data Book 0409_VGD_Data Book 0509v1_北區 DATA BOOK 2010.01" xfId="10344"/>
    <cellStyle name="_VGD_Data Book 04Q2_VGD_Data Book 0409_VGD_Data Book 0509v1_北區 DATA BOOK 2010.01 V2" xfId="10345"/>
    <cellStyle name="_VGD_Data Book 04Q2_VGD_Data Book 0409_VGD_Data Book 0510v1" xfId="10346"/>
    <cellStyle name="_VGD_Data Book 04Q2_VGD_Data Book 0409_VGD_Data Book 0510v1_北區 DATA BOOK 2010.01" xfId="10347"/>
    <cellStyle name="_VGD_Data Book 04Q2_VGD_Data Book 0409_VGD_Data Book 0510v1_北區 DATA BOOK 2010.01 V2" xfId="10348"/>
    <cellStyle name="_VGD_Data Book 04Q2_VGD_Data Book 0409_VGD_Data Book 0512v3(for MR)" xfId="10349"/>
    <cellStyle name="_VGD_Data Book 04Q2_VGD_Data Book 0409_VGD_Data Book 0512v3(for MR)_北區 DATA BOOK 2010.01" xfId="10350"/>
    <cellStyle name="_VGD_Data Book 04Q2_VGD_Data Book 0409_VGD_Data Book 0512v3(for MR)_北區 DATA BOOK 2010.01 V2" xfId="10351"/>
    <cellStyle name="_VGD_Data Book 04Q2_VGD_Data Book 0409_VGD_Data Book 05Q2" xfId="10352"/>
    <cellStyle name="_VGD_Data Book 04Q2_VGD_Data Book 0409_VGD_Data Book 05Q2_北區 DATA BOOK 2010.01" xfId="10353"/>
    <cellStyle name="_VGD_Data Book 04Q2_VGD_Data Book 0409_VGD_Data Book 05Q2_北區 DATA BOOK 2010.01 V2" xfId="10354"/>
    <cellStyle name="_VGD_Data Book 04Q2_VGD_Data Book 0409_VGD_Data Book 05Q4v1" xfId="10355"/>
    <cellStyle name="_VGD_Data Book 04Q2_VGD_Data Book 0409_VGD_Data Book 05Q4v1_北區 DATA BOOK 2010.01" xfId="10356"/>
    <cellStyle name="_VGD_Data Book 04Q2_VGD_Data Book 0409_VGD_Data Book 05Q4v1_北區 DATA BOOK 2010.01 V2" xfId="10357"/>
    <cellStyle name="_VGD_Data Book 04Q2_VGD_Data Book 0409_VGD_Data Book 05Q4v3" xfId="10358"/>
    <cellStyle name="_VGD_Data Book 04Q2_VGD_Data Book 0409_VGD_Data Book 05Q4v3_北區 DATA BOOK 2010.01" xfId="10359"/>
    <cellStyle name="_VGD_Data Book 04Q2_VGD_Data Book 0409_VGD_Data Book 05Q4v3_北區 DATA BOOK 2010.01 V2" xfId="10360"/>
    <cellStyle name="_VGD_Data Book 04Q2_VGD_Data Book 0409_VGD_Data Book 0601v1" xfId="10361"/>
    <cellStyle name="_VGD_Data Book 04Q2_VGD_Data Book 0409_VGD_Data Book 0601v1_北區 DATA BOOK 2010.01" xfId="10362"/>
    <cellStyle name="_VGD_Data Book 04Q2_VGD_Data Book 0409_VGD_Data Book 0601v1_北區 DATA BOOK 2010.01 V2" xfId="10363"/>
    <cellStyle name="_VGD_Data Book 04Q2_VGD_Data Book 0409_VGD_Data Book 0602v3" xfId="10364"/>
    <cellStyle name="_VGD_Data Book 04Q2_VGD_Data Book 0409_VGD_Data Book 0602v3_北區 DATA BOOK 2010.01" xfId="10365"/>
    <cellStyle name="_VGD_Data Book 04Q2_VGD_Data Book 0409_VGD_Data Book 0602v3_北區 DATA BOOK 2010.01 V2" xfId="10366"/>
    <cellStyle name="_VGD_Data Book 04Q2_VGD_Data Book 0409_VGD_Data Book 0604v1" xfId="10367"/>
    <cellStyle name="_VGD_Data Book 04Q2_VGD_Data Book 0409_VGD_Data Book 0604v1_北區 DATA BOOK 2010.01" xfId="10368"/>
    <cellStyle name="_VGD_Data Book 04Q2_VGD_Data Book 0409_VGD_Data Book 0604v1_北區 DATA BOOK 2010.01 V2" xfId="10369"/>
    <cellStyle name="_VGD_Data Book 04Q2_VGD_Data Book 0409_VGD_Data Book 0606v1" xfId="10370"/>
    <cellStyle name="_VGD_Data Book 04Q2_VGD_Data Book 0409_VGD_Data Book 0606v1_北區 DATA BOOK 2010.01" xfId="10371"/>
    <cellStyle name="_VGD_Data Book 04Q2_VGD_Data Book 0409_VGD_Data Book 0606v1_北區 DATA BOOK 2010.01 V2" xfId="10372"/>
    <cellStyle name="_VGD_Data Book 04Q2_VGD_Data Book 0409_VGD_DATA BOOK 0608V1" xfId="10373"/>
    <cellStyle name="_VGD_Data Book 04Q2_VGD_Data Book 0409_VGD_DATA BOOK 0608V1_北區 DATA BOOK 2010.01" xfId="10374"/>
    <cellStyle name="_VGD_Data Book 04Q2_VGD_Data Book 0409_VGD_DATA BOOK 0608V1_北區 DATA BOOK 2010.01 V2" xfId="10375"/>
    <cellStyle name="_VGD_Data Book 04Q2_VGD_Data Book 0409_VGD_DATA BOOK 0609V2" xfId="10376"/>
    <cellStyle name="_VGD_Data Book 04Q2_VGD_Data Book 0409_VGD_DATA BOOK 0609V2_北區 DATA BOOK 2010.01" xfId="10377"/>
    <cellStyle name="_VGD_Data Book 04Q2_VGD_Data Book 0409_VGD_DATA BOOK 0609V2_北區 DATA BOOK 2010.01 V2" xfId="10378"/>
    <cellStyle name="_VGD_Data Book 04Q2_VGD_Data Book 0409_VGD_DATA BOOK 0610v1" xfId="10379"/>
    <cellStyle name="_VGD_Data Book 04Q2_VGD_Data Book 0409_VGD_DATA BOOK 0610v1_北區 DATA BOOK 2010.01" xfId="10380"/>
    <cellStyle name="_VGD_Data Book 04Q2_VGD_Data Book 0409_VGD_DATA BOOK 0610v1_北區 DATA BOOK 2010.01 V2" xfId="10381"/>
    <cellStyle name="_VGD_Data Book 04Q2_VGD_Data Book 0409_VGD_DATA BOOK 0611v1" xfId="10382"/>
    <cellStyle name="_VGD_Data Book 04Q2_VGD_Data Book 0409_VGD_DATA BOOK 0611v1_北區 DATA BOOK 2010.01" xfId="10383"/>
    <cellStyle name="_VGD_Data Book 04Q2_VGD_Data Book 0409_VGD_DATA BOOK 0611v1_北區 DATA BOOK 2010.01 V2" xfId="10384"/>
    <cellStyle name="_VGD_Data Book 04Q2_VGD_Data Book 0409_VGD_DATA BOOK 06Q3v2" xfId="10385"/>
    <cellStyle name="_VGD_Data Book 04Q2_VGD_Data Book 0409_VGD_DATA BOOK 06Q3v2_北區 DATA BOOK 2010.01" xfId="10386"/>
    <cellStyle name="_VGD_Data Book 04Q2_VGD_Data Book 0409_VGD_DATA BOOK 06Q3v2_北區 DATA BOOK 2010.01 V2" xfId="10387"/>
    <cellStyle name="_VGD_Data Book 04Q2_VGD_Data Book 0409_VGD_DATA BOOK 06q4 v2(per annual report)" xfId="10388"/>
    <cellStyle name="_VGD_Data Book 04Q2_VGD_Data Book 0409_VGD_DATA BOOK 06q4 v2(per annual report)_北區 DATA BOOK 2010.01" xfId="10389"/>
    <cellStyle name="_VGD_Data Book 04Q2_VGD_Data Book 0409_VGD_DATA BOOK 06q4 v2(per annual report)_北區 DATA BOOK 2010.01 V2" xfId="10390"/>
    <cellStyle name="_VGD_Data Book 04Q2_VGD_Data Book 0409_VGD_Data Book 3Q05v2" xfId="10391"/>
    <cellStyle name="_VGD_Data Book 04Q2_VGD_Data Book 0409_VGD_Data Book 3Q05v2_北區 DATA BOOK 2010.01" xfId="10392"/>
    <cellStyle name="_VGD_Data Book 04Q2_VGD_Data Book 0409_VGD_Data Book 3Q05v2_北區 DATA BOOK 2010.01 V2" xfId="10393"/>
    <cellStyle name="_VGD_Data Book 04Q2_VGD_Data Book 0409_北區 DATA BOOK 2010.01" xfId="10394"/>
    <cellStyle name="_VGD_Data Book 04Q2_VGD_Data Book 0409_北區 DATA BOOK 2010.01 V2" xfId="10395"/>
    <cellStyle name="_VGD_Data Book 04Q2_VGD_Data Book 04Q2" xfId="10396"/>
    <cellStyle name="_VGD_Data Book 04Q2_VGD_Data Book 04Q2_2006 VGD BS and cashflow databook" xfId="10397"/>
    <cellStyle name="_VGD_Data Book 04Q2_VGD_Data Book 04Q2_2006 VGD BS and cashflow databook_北區 DATA BOOK 2010.01" xfId="10398"/>
    <cellStyle name="_VGD_Data Book 04Q2_VGD_Data Book 04Q2_2006 VGD BS and cashflow databook_北區 DATA BOOK 2010.01 V2" xfId="10399"/>
    <cellStyle name="_VGD_Data Book 04Q2_VGD_Data Book 04Q2_VGD 06資本性支出預算分析底稿" xfId="10400"/>
    <cellStyle name="_VGD_Data Book 04Q2_VGD_Data Book 04Q2_VGD 06資本性支出預算分析底稿_北區 DATA BOOK 2010.01" xfId="10401"/>
    <cellStyle name="_VGD_Data Book 04Q2_VGD_Data Book 04Q2_VGD 06資本性支出預算分析底稿_北區 DATA BOOK 2010.01 V2" xfId="10402"/>
    <cellStyle name="_VGD_Data Book 04Q2_VGD_Data Book 04Q2_VGD_Data Book 04Q3" xfId="10403"/>
    <cellStyle name="_VGD_Data Book 04Q2_VGD_Data Book 04Q2_VGD_Data Book 04Q3_北區 DATA BOOK 2010.01" xfId="10404"/>
    <cellStyle name="_VGD_Data Book 04Q2_VGD_Data Book 04Q2_VGD_Data Book 04Q3_北區 DATA BOOK 2010.01 V2" xfId="10405"/>
    <cellStyle name="_VGD_Data Book 04Q2_VGD_Data Book 04Q2_VGD_Data Book 0501" xfId="10406"/>
    <cellStyle name="_VGD_Data Book 04Q2_VGD_Data Book 04Q2_VGD_Data Book 0501_北區 DATA BOOK 2010.01" xfId="10407"/>
    <cellStyle name="_VGD_Data Book 04Q2_VGD_Data Book 04Q2_VGD_Data Book 0501_北區 DATA BOOK 2010.01 V2" xfId="10408"/>
    <cellStyle name="_VGD_Data Book 04Q2_VGD_Data Book 04Q2_VGD_Data Book 0505v1" xfId="10409"/>
    <cellStyle name="_VGD_Data Book 04Q2_VGD_Data Book 04Q2_VGD_Data Book 0505v1_北區 DATA BOOK 2010.01" xfId="10410"/>
    <cellStyle name="_VGD_Data Book 04Q2_VGD_Data Book 04Q2_VGD_Data Book 0505v1_北區 DATA BOOK 2010.01 V2" xfId="10411"/>
    <cellStyle name="_VGD_Data Book 04Q2_VGD_Data Book 04Q2_VGD_Data Book 0508v1" xfId="10412"/>
    <cellStyle name="_VGD_Data Book 04Q2_VGD_Data Book 04Q2_VGD_Data Book 0508v1_北區 DATA BOOK 2010.01" xfId="10413"/>
    <cellStyle name="_VGD_Data Book 04Q2_VGD_Data Book 04Q2_VGD_Data Book 0508v1_北區 DATA BOOK 2010.01 V2" xfId="10414"/>
    <cellStyle name="_VGD_Data Book 04Q2_VGD_Data Book 04Q2_VGD_Data Book 0509v1" xfId="10415"/>
    <cellStyle name="_VGD_Data Book 04Q2_VGD_Data Book 04Q2_VGD_Data Book 0509v1_北區 DATA BOOK 2010.01" xfId="10416"/>
    <cellStyle name="_VGD_Data Book 04Q2_VGD_Data Book 04Q2_VGD_Data Book 0509v1_北區 DATA BOOK 2010.01 V2" xfId="10417"/>
    <cellStyle name="_VGD_Data Book 04Q2_VGD_Data Book 04Q2_VGD_Data Book 0510v1" xfId="10418"/>
    <cellStyle name="_VGD_Data Book 04Q2_VGD_Data Book 04Q2_VGD_Data Book 0510v1_北區 DATA BOOK 2010.01" xfId="10419"/>
    <cellStyle name="_VGD_Data Book 04Q2_VGD_Data Book 04Q2_VGD_Data Book 0510v1_北區 DATA BOOK 2010.01 V2" xfId="10420"/>
    <cellStyle name="_VGD_Data Book 04Q2_VGD_Data Book 04Q2_VGD_Data Book 0512v3(for MR)" xfId="10421"/>
    <cellStyle name="_VGD_Data Book 04Q2_VGD_Data Book 04Q2_VGD_Data Book 0512v3(for MR)_北區 DATA BOOK 2010.01" xfId="10422"/>
    <cellStyle name="_VGD_Data Book 04Q2_VGD_Data Book 04Q2_VGD_Data Book 0512v3(for MR)_北區 DATA BOOK 2010.01 V2" xfId="10423"/>
    <cellStyle name="_VGD_Data Book 04Q2_VGD_Data Book 04Q2_VGD_Data Book 05Q2" xfId="10424"/>
    <cellStyle name="_VGD_Data Book 04Q2_VGD_Data Book 04Q2_VGD_Data Book 05Q2_北區 DATA BOOK 2010.01" xfId="10425"/>
    <cellStyle name="_VGD_Data Book 04Q2_VGD_Data Book 04Q2_VGD_Data Book 05Q2_北區 DATA BOOK 2010.01 V2" xfId="10426"/>
    <cellStyle name="_VGD_Data Book 04Q2_VGD_Data Book 04Q2_VGD_Data Book 05Q4v1" xfId="10427"/>
    <cellStyle name="_VGD_Data Book 04Q2_VGD_Data Book 04Q2_VGD_Data Book 05Q4v1_北區 DATA BOOK 2010.01" xfId="10428"/>
    <cellStyle name="_VGD_Data Book 04Q2_VGD_Data Book 04Q2_VGD_Data Book 05Q4v1_北區 DATA BOOK 2010.01 V2" xfId="10429"/>
    <cellStyle name="_VGD_Data Book 04Q2_VGD_Data Book 04Q2_VGD_Data Book 05Q4v3" xfId="10430"/>
    <cellStyle name="_VGD_Data Book 04Q2_VGD_Data Book 04Q2_VGD_Data Book 05Q4v3_北區 DATA BOOK 2010.01" xfId="10431"/>
    <cellStyle name="_VGD_Data Book 04Q2_VGD_Data Book 04Q2_VGD_Data Book 05Q4v3_北區 DATA BOOK 2010.01 V2" xfId="10432"/>
    <cellStyle name="_VGD_Data Book 04Q2_VGD_Data Book 04Q2_VGD_Data Book 0601v1" xfId="10433"/>
    <cellStyle name="_VGD_Data Book 04Q2_VGD_Data Book 04Q2_VGD_Data Book 0601v1_北區 DATA BOOK 2010.01" xfId="10434"/>
    <cellStyle name="_VGD_Data Book 04Q2_VGD_Data Book 04Q2_VGD_Data Book 0601v1_北區 DATA BOOK 2010.01 V2" xfId="10435"/>
    <cellStyle name="_VGD_Data Book 04Q2_VGD_Data Book 04Q2_VGD_Data Book 0602v3" xfId="10436"/>
    <cellStyle name="_VGD_Data Book 04Q2_VGD_Data Book 04Q2_VGD_Data Book 0602v3_北區 DATA BOOK 2010.01" xfId="10437"/>
    <cellStyle name="_VGD_Data Book 04Q2_VGD_Data Book 04Q2_VGD_Data Book 0602v3_北區 DATA BOOK 2010.01 V2" xfId="10438"/>
    <cellStyle name="_VGD_Data Book 04Q2_VGD_Data Book 04Q2_VGD_Data Book 0604v1" xfId="10439"/>
    <cellStyle name="_VGD_Data Book 04Q2_VGD_Data Book 04Q2_VGD_Data Book 0604v1_北區 DATA BOOK 2010.01" xfId="10440"/>
    <cellStyle name="_VGD_Data Book 04Q2_VGD_Data Book 04Q2_VGD_Data Book 0604v1_北區 DATA BOOK 2010.01 V2" xfId="10441"/>
    <cellStyle name="_VGD_Data Book 04Q2_VGD_Data Book 04Q2_VGD_Data Book 0606v1" xfId="10442"/>
    <cellStyle name="_VGD_Data Book 04Q2_VGD_Data Book 04Q2_VGD_Data Book 0606v1_北區 DATA BOOK 2010.01" xfId="10443"/>
    <cellStyle name="_VGD_Data Book 04Q2_VGD_Data Book 04Q2_VGD_Data Book 0606v1_北區 DATA BOOK 2010.01 V2" xfId="10444"/>
    <cellStyle name="_VGD_Data Book 04Q2_VGD_Data Book 04Q2_VGD_DATA BOOK 0608V1" xfId="10445"/>
    <cellStyle name="_VGD_Data Book 04Q2_VGD_Data Book 04Q2_VGD_DATA BOOK 0608V1_北區 DATA BOOK 2010.01" xfId="10446"/>
    <cellStyle name="_VGD_Data Book 04Q2_VGD_Data Book 04Q2_VGD_DATA BOOK 0608V1_北區 DATA BOOK 2010.01 V2" xfId="10447"/>
    <cellStyle name="_VGD_Data Book 04Q2_VGD_Data Book 04Q2_VGD_DATA BOOK 0609V2" xfId="10448"/>
    <cellStyle name="_VGD_Data Book 04Q2_VGD_Data Book 04Q2_VGD_DATA BOOK 0609V2_北區 DATA BOOK 2010.01" xfId="10449"/>
    <cellStyle name="_VGD_Data Book 04Q2_VGD_Data Book 04Q2_VGD_DATA BOOK 0609V2_北區 DATA BOOK 2010.01 V2" xfId="10450"/>
    <cellStyle name="_VGD_Data Book 04Q2_VGD_Data Book 04Q2_VGD_DATA BOOK 0610v1" xfId="10451"/>
    <cellStyle name="_VGD_Data Book 04Q2_VGD_Data Book 04Q2_VGD_DATA BOOK 0610v1_北區 DATA BOOK 2010.01" xfId="10452"/>
    <cellStyle name="_VGD_Data Book 04Q2_VGD_Data Book 04Q2_VGD_DATA BOOK 0610v1_北區 DATA BOOK 2010.01 V2" xfId="10453"/>
    <cellStyle name="_VGD_Data Book 04Q2_VGD_Data Book 04Q2_VGD_DATA BOOK 0611v1" xfId="10454"/>
    <cellStyle name="_VGD_Data Book 04Q2_VGD_Data Book 04Q2_VGD_DATA BOOK 0611v1_北區 DATA BOOK 2010.01" xfId="10455"/>
    <cellStyle name="_VGD_Data Book 04Q2_VGD_Data Book 04Q2_VGD_DATA BOOK 0611v1_北區 DATA BOOK 2010.01 V2" xfId="10456"/>
    <cellStyle name="_VGD_Data Book 04Q2_VGD_Data Book 04Q2_VGD_DATA BOOK 06Q3v2" xfId="10457"/>
    <cellStyle name="_VGD_Data Book 04Q2_VGD_Data Book 04Q2_VGD_DATA BOOK 06Q3v2_北區 DATA BOOK 2010.01" xfId="10458"/>
    <cellStyle name="_VGD_Data Book 04Q2_VGD_Data Book 04Q2_VGD_DATA BOOK 06Q3v2_北區 DATA BOOK 2010.01 V2" xfId="10459"/>
    <cellStyle name="_VGD_Data Book 04Q2_VGD_Data Book 04Q2_VGD_DATA BOOK 06q4 v2(per annual report)" xfId="10460"/>
    <cellStyle name="_VGD_Data Book 04Q2_VGD_Data Book 04Q2_VGD_DATA BOOK 06q4 v2(per annual report)_北區 DATA BOOK 2010.01" xfId="10461"/>
    <cellStyle name="_VGD_Data Book 04Q2_VGD_Data Book 04Q2_VGD_DATA BOOK 06q4 v2(per annual report)_北區 DATA BOOK 2010.01 V2" xfId="10462"/>
    <cellStyle name="_VGD_Data Book 04Q2_VGD_Data Book 04Q2_VGD_Data Book 3Q05v2" xfId="10463"/>
    <cellStyle name="_VGD_Data Book 04Q2_VGD_Data Book 04Q2_VGD_Data Book 3Q05v2_北區 DATA BOOK 2010.01" xfId="10464"/>
    <cellStyle name="_VGD_Data Book 04Q2_VGD_Data Book 04Q2_VGD_Data Book 3Q05v2_北區 DATA BOOK 2010.01 V2" xfId="10465"/>
    <cellStyle name="_VGD_Data Book 04Q2_VGD_Data Book 04Q2_北區 DATA BOOK 2010.01" xfId="10466"/>
    <cellStyle name="_VGD_Data Book 04Q2_VGD_Data Book 04Q2_北區 DATA BOOK 2010.01 V2" xfId="10467"/>
    <cellStyle name="_VGD_Data Book 04Q2_北區 DATA BOOK 2010.01" xfId="10468"/>
    <cellStyle name="_VGD_Data Book 04Q2_北區 DATA BOOK 2010.01 V2" xfId="10469"/>
    <cellStyle name="_VGD_Data Book 04Q3" xfId="10470"/>
    <cellStyle name="_VGD_Data Book 04Q3_北區 DATA BOOK 2010.01" xfId="10471"/>
    <cellStyle name="_VGD_Data Book 04Q3_北區 DATA BOOK 2010.01 V2" xfId="10472"/>
    <cellStyle name="_VGD_Data Book 0501" xfId="10473"/>
    <cellStyle name="_VGD_Data Book 0501_北區 DATA BOOK 2010.01" xfId="10474"/>
    <cellStyle name="_VGD_Data Book 0501_北區 DATA BOOK 2010.01 V2" xfId="10475"/>
    <cellStyle name="_VGD_Data Book 0505v1" xfId="10476"/>
    <cellStyle name="_VGD_Data Book 0505v1_北區 DATA BOOK 2010.01" xfId="10477"/>
    <cellStyle name="_VGD_Data Book 0505v1_北區 DATA BOOK 2010.01 V2" xfId="10478"/>
    <cellStyle name="_VGD_Data Book 0508v1" xfId="10479"/>
    <cellStyle name="_VGD_Data Book 0508v1_北區 DATA BOOK 2010.01" xfId="10480"/>
    <cellStyle name="_VGD_Data Book 0508v1_北區 DATA BOOK 2010.01 V2" xfId="10481"/>
    <cellStyle name="_VGD_Data Book 0509v1" xfId="10482"/>
    <cellStyle name="_VGD_Data Book 0509v1_北區 DATA BOOK 2010.01" xfId="10483"/>
    <cellStyle name="_VGD_Data Book 0509v1_北區 DATA BOOK 2010.01 V2" xfId="10484"/>
    <cellStyle name="_VGD_Data Book 0510v1" xfId="10485"/>
    <cellStyle name="_VGD_Data Book 0510v1_北區 DATA BOOK 2010.01" xfId="10486"/>
    <cellStyle name="_VGD_Data Book 0510v1_北區 DATA BOOK 2010.01 V2" xfId="10487"/>
    <cellStyle name="_VGD_Data Book 0512v3(for MR)" xfId="10488"/>
    <cellStyle name="_VGD_Data Book 0512v3(for MR)_北區 DATA BOOK 2010.01" xfId="10489"/>
    <cellStyle name="_VGD_Data Book 0512v3(for MR)_北區 DATA BOOK 2010.01 V2" xfId="10490"/>
    <cellStyle name="_VGD_Data Book 05Q2" xfId="10491"/>
    <cellStyle name="_VGD_Data Book 05Q2_北區 DATA BOOK 2010.01" xfId="10492"/>
    <cellStyle name="_VGD_Data Book 05Q2_北區 DATA BOOK 2010.01 V2" xfId="10493"/>
    <cellStyle name="_VGD_Data Book 05Q4v1" xfId="10494"/>
    <cellStyle name="_VGD_Data Book 05Q4v1_北區 DATA BOOK 2010.01" xfId="10495"/>
    <cellStyle name="_VGD_Data Book 05Q4v1_北區 DATA BOOK 2010.01 V2" xfId="10496"/>
    <cellStyle name="_VGD_Data Book 05Q4v3" xfId="10497"/>
    <cellStyle name="_VGD_Data Book 05Q4v3_北區 DATA BOOK 2010.01" xfId="10498"/>
    <cellStyle name="_VGD_Data Book 05Q4v3_北區 DATA BOOK 2010.01 V2" xfId="10499"/>
    <cellStyle name="_VGD_Data Book 0601v1" xfId="10500"/>
    <cellStyle name="_VGD_Data Book 0601v1_北區 DATA BOOK 2010.01" xfId="10501"/>
    <cellStyle name="_VGD_Data Book 0601v1_北區 DATA BOOK 2010.01 V2" xfId="10502"/>
    <cellStyle name="_VGD_Data Book 0602v3" xfId="10503"/>
    <cellStyle name="_VGD_Data Book 0602v3_北區 DATA BOOK 2010.01" xfId="10504"/>
    <cellStyle name="_VGD_Data Book 0602v3_北區 DATA BOOK 2010.01 V2" xfId="10505"/>
    <cellStyle name="_VGD_Data Book 0604v1" xfId="10506"/>
    <cellStyle name="_VGD_Data Book 0604v1_北區 DATA BOOK 2010.01" xfId="10507"/>
    <cellStyle name="_VGD_Data Book 0604v1_北區 DATA BOOK 2010.01 V2" xfId="10508"/>
    <cellStyle name="_VGD_Data Book 0606v1" xfId="10509"/>
    <cellStyle name="_VGD_Data Book 0606v1_北區 DATA BOOK 2010.01" xfId="10510"/>
    <cellStyle name="_VGD_Data Book 0606v1_北區 DATA BOOK 2010.01 V2" xfId="10511"/>
    <cellStyle name="_VGD_DATA BOOK 0608V1" xfId="10512"/>
    <cellStyle name="_VGD_DATA BOOK 0608V1_北區 DATA BOOK 2010.01" xfId="10513"/>
    <cellStyle name="_VGD_DATA BOOK 0608V1_北區 DATA BOOK 2010.01 V2" xfId="10514"/>
    <cellStyle name="_VGD_DATA BOOK 0609V2" xfId="10515"/>
    <cellStyle name="_VGD_DATA BOOK 0609V2_北區 DATA BOOK 2010.01" xfId="10516"/>
    <cellStyle name="_VGD_DATA BOOK 0609V2_北區 DATA BOOK 2010.01 V2" xfId="10517"/>
    <cellStyle name="_VGD_DATA BOOK 0610v1" xfId="10518"/>
    <cellStyle name="_VGD_DATA BOOK 0610v1_北區 DATA BOOK 2010.01" xfId="10519"/>
    <cellStyle name="_VGD_DATA BOOK 0610v1_北區 DATA BOOK 2010.01 V2" xfId="10520"/>
    <cellStyle name="_VGD_DATA BOOK 0611v1" xfId="10521"/>
    <cellStyle name="_VGD_DATA BOOK 0611v1_北區 DATA BOOK 2010.01" xfId="10522"/>
    <cellStyle name="_VGD_DATA BOOK 0611v1_北區 DATA BOOK 2010.01 V2" xfId="10523"/>
    <cellStyle name="_VGD_DATA BOOK 06Q3v2" xfId="10524"/>
    <cellStyle name="_VGD_DATA BOOK 06Q3v2_北區 DATA BOOK 2010.01" xfId="10525"/>
    <cellStyle name="_VGD_DATA BOOK 06Q3v2_北區 DATA BOOK 2010.01 V2" xfId="10526"/>
    <cellStyle name="_VGD_DATA BOOK 06q4 v2(per annual report)" xfId="10527"/>
    <cellStyle name="_VGD_DATA BOOK 06q4 v2(per annual report)_北區 DATA BOOK 2010.01" xfId="10528"/>
    <cellStyle name="_VGD_DATA BOOK 06q4 v2(per annual report)_北區 DATA BOOK 2010.01 V2" xfId="10529"/>
    <cellStyle name="_VGD_Data Book 3Q05v2" xfId="10530"/>
    <cellStyle name="_VGD_Data Book 3Q05v2_北區 DATA BOOK 2010.01" xfId="10531"/>
    <cellStyle name="_VGD_Data Book 3Q05v2_北區 DATA BOOK 2010.01 V2" xfId="10532"/>
    <cellStyle name="_VGD_北區 DATA BOOK 2010.01" xfId="10533"/>
    <cellStyle name="_VGD_北區 DATA BOOK 2010.01 V2" xfId="10534"/>
    <cellStyle name="_Weekly Book Japan" xfId="10535"/>
    <cellStyle name="_Weekly Book Japan WK35" xfId="10536"/>
    <cellStyle name="_WK34" xfId="10537"/>
    <cellStyle name="_working 1" xfId="10538"/>
    <cellStyle name="_X Boarder Rates" xfId="10539"/>
    <cellStyle name="_x365외_050616" xfId="10540"/>
    <cellStyle name="_Year End Issue Review 080114" xfId="10541"/>
    <cellStyle name="_YK - PREOP" xfId="10542"/>
    <cellStyle name="_YTD Final-margin report - one pager" xfId="10543"/>
    <cellStyle name="_北區 DATA BOOK 2010.01" xfId="10544"/>
    <cellStyle name="_北區 DATA BOOK 2010.01 V1" xfId="10545"/>
    <cellStyle name="_北區 DATA BOOK 2010.01 V2" xfId="10546"/>
    <cellStyle name="_刀片配置方案(anyuan提供)" xfId="10547"/>
    <cellStyle name="_德胜、庆春、公园三店小整改清单" xfId="10548"/>
    <cellStyle name="_副本T5 lighting fixture-20100510update (2)" xfId="10549"/>
    <cellStyle name="_副本节能-2008-5-30" xfId="10550"/>
    <cellStyle name="_購物广場单店損益表0607" xfId="10551"/>
    <cellStyle name="_購物广場单店損益表0607_北區 DATA BOOK 2010.01" xfId="10552"/>
    <cellStyle name="_購物广場单店損益表0607_北區 DATA BOOK 2010.01 V2" xfId="10553"/>
    <cellStyle name="_华润万家07-09年预算（完整稿）-12.27v1" xfId="10554"/>
    <cellStyle name="_华润万家07-09年预算（完整稿）-12.27v1_北區 DATA BOOK 2010.01" xfId="10555"/>
    <cellStyle name="_华润万家07-09年预算（完整稿）-12.27v1_北區 DATA BOOK 2010.01 V2" xfId="10556"/>
    <cellStyle name="_华润万家07-09年预算（完整稿）-不含收购项目-11.28v3" xfId="10557"/>
    <cellStyle name="_华润万家07-09年预算（完整稿）-不含收购项目-11.28v3_北區 DATA BOOK 2010.01" xfId="10558"/>
    <cellStyle name="_华润万家07-09年预算（完整稿）-不含收购项目-11.28v3_北區 DATA BOOK 2010.01 V2" xfId="10559"/>
    <cellStyle name="_华润万家08-10年华创版预算（最终稿）v1" xfId="10560"/>
    <cellStyle name="_华润万家2009-2011预算报表-华创版" xfId="10561"/>
    <cellStyle name="_华润置地2009年资金控制表" xfId="10562"/>
    <cellStyle name="_季度比較 Suguo" xfId="10563"/>
    <cellStyle name="_季度比較 Suguo 2005" xfId="10564"/>
    <cellStyle name="_季度比較 Suguo 2005_北區 DATA BOOK 2010.01" xfId="10565"/>
    <cellStyle name="_季度比較 Suguo 2005_北區 DATA BOOK 2010.01 V2" xfId="10566"/>
    <cellStyle name="_季度比較 Suguo_2007 &amp; 2006 budget" xfId="10567"/>
    <cellStyle name="_季度比較 Suguo_rental vs depn 0610" xfId="10568"/>
    <cellStyle name="_季度比較 Suguo_Suguo 2005 Q1" xfId="10569"/>
    <cellStyle name="_季度比較 Suguo_Suguo 2005 Q1_北區 DATA BOOK 2010.01" xfId="10570"/>
    <cellStyle name="_季度比較 Suguo_Suguo 2005 Q1_北區 DATA BOOK 2010.01 V2" xfId="10571"/>
    <cellStyle name="_季度比較 Suguo_SUGUO 經營利潤預測 2006" xfId="10572"/>
    <cellStyle name="_季度比較 Suguo_SUGUO 經營利潤預測 2006_北區 DATA BOOK 2010.01" xfId="10573"/>
    <cellStyle name="_季度比較 Suguo_SUGUO 經營利潤預測 2006_北區 DATA BOOK 2010.01 V2" xfId="10574"/>
    <cellStyle name="_季度比較 Suguo_SUGUO_DATA BOOK 0610V1" xfId="10575"/>
    <cellStyle name="_季度比較 Suguo_SUGUO_DATA BOOK 0610V1_北區 DATA BOOK 2010.01" xfId="10576"/>
    <cellStyle name="_季度比較 Suguo_SUGUO_DATA BOOK 0610V1_北區 DATA BOOK 2010.01 V2" xfId="10577"/>
    <cellStyle name="_季度比較 Suguo_SUGUO_DATA BOOK 06Q3V1" xfId="10578"/>
    <cellStyle name="_季度比較 Suguo_SUGUO_DATA BOOK 06Q3V1_北區 DATA BOOK 2010.01" xfId="10579"/>
    <cellStyle name="_季度比較 Suguo_SUGUO_DATA BOOK 06Q3V1_北區 DATA BOOK 2010.01 V2" xfId="10580"/>
    <cellStyle name="_季度比較 Suguo_北區 DATA BOOK 2010.01" xfId="10581"/>
    <cellStyle name="_季度比較 Suguo_北區 DATA BOOK 2010.01 V2" xfId="10582"/>
    <cellStyle name="_季度比較 Suguo_季度比較 Suguo Q4" xfId="10583"/>
    <cellStyle name="_季度比較 Suguo_季度比較 Suguo Q4_北區 DATA BOOK 2010.01" xfId="10584"/>
    <cellStyle name="_季度比較 Suguo_季度比較 Suguo Q4_北區 DATA BOOK 2010.01 V2" xfId="10585"/>
    <cellStyle name="_季度比較 VGD 2005" xfId="10586"/>
    <cellStyle name="_季度比較 VGD 2005_北區 DATA BOOK 2010.01" xfId="10587"/>
    <cellStyle name="_季度比較 VGD 2005_北區 DATA BOOK 2010.01 V2" xfId="10588"/>
    <cellStyle name="_季度比較 VGDQ4" xfId="10589"/>
    <cellStyle name="_季度比較 VGDQ4 v2" xfId="10590"/>
    <cellStyle name="_季度比較 VGDQ4 v2_VGD 2005Q1" xfId="10591"/>
    <cellStyle name="_季度比較 VGDQ4 v2_VGD 2005Q1_北區 DATA BOOK 2010.01" xfId="10592"/>
    <cellStyle name="_季度比較 VGDQ4 v2_VGD 2005Q1_北區 DATA BOOK 2010.01 V2" xfId="10593"/>
    <cellStyle name="_季度比較 VGDQ4 v2_VGD 經營利潤預測 2005" xfId="10594"/>
    <cellStyle name="_季度比較 VGDQ4 v2_VGD 經營利潤預測 2005_北區 DATA BOOK 2010.01" xfId="10595"/>
    <cellStyle name="_季度比較 VGDQ4 v2_VGD 經營利潤預測 2005_北區 DATA BOOK 2010.01 V2" xfId="10596"/>
    <cellStyle name="_季度比較 VGDQ4 v2_VGD 預測盈虧平衡點 2005" xfId="10597"/>
    <cellStyle name="_季度比較 VGDQ4 v2_VGD 預測盈虧平衡點 2005_北區 DATA BOOK 2010.01" xfId="10598"/>
    <cellStyle name="_季度比較 VGDQ4 v2_VGD 預測盈虧平衡點 2005_北區 DATA BOOK 2010.01 V2" xfId="10599"/>
    <cellStyle name="_季度比較 VGDQ4 v2_北區 DATA BOOK 2010.01" xfId="10600"/>
    <cellStyle name="_季度比較 VGDQ4 v2_北區 DATA BOOK 2010.01 V2" xfId="10601"/>
    <cellStyle name="_季度比較 VGDQ4 v2_股东应占溢利（地区）-调整后" xfId="10602"/>
    <cellStyle name="_季度比較 VGDQ4 v2_股东应占溢利（地区）-调整后_北區 DATA BOOK 2010.01" xfId="10603"/>
    <cellStyle name="_季度比較 VGDQ4 v2_股东应占溢利（地区）-调整后_北區 DATA BOOK 2010.01 V2" xfId="10604"/>
    <cellStyle name="_季度比較 VGDQ4 v2_季度比較 Suguo 2005" xfId="10605"/>
    <cellStyle name="_季度比較 VGDQ4 v2_季度比較 Suguo 2005_北區 DATA BOOK 2010.01" xfId="10606"/>
    <cellStyle name="_季度比較 VGDQ4 v2_季度比較 Suguo 2005_北區 DATA BOOK 2010.01 V2" xfId="10607"/>
    <cellStyle name="_季度比較 VGDQ4 v2_季度比較 VGDQ4 v3" xfId="10608"/>
    <cellStyle name="_季度比較 VGDQ4 v2_季度比較 VGDQ4 v3_北區 DATA BOOK 2010.01" xfId="10609"/>
    <cellStyle name="_季度比較 VGDQ4 v2_季度比較 VGDQ4 v3_北區 DATA BOOK 2010.01 V2" xfId="10610"/>
    <cellStyle name="_季度比較 VGDQ4 v2_季度比較 VGDQ4 v4" xfId="10611"/>
    <cellStyle name="_季度比較 VGDQ4 v2_季度比較 VGDQ4 v4_北區 DATA BOOK 2010.01" xfId="10612"/>
    <cellStyle name="_季度比較 VGDQ4 v2_季度比較 VGDQ4 v4_北區 DATA BOOK 2010.01 V2" xfId="10613"/>
    <cellStyle name="_季度比較 VGDQ4 v2_季度比較 VGDQ4 v5" xfId="10614"/>
    <cellStyle name="_季度比較 VGDQ4 v2_季度比較 VGDQ4 v5_北區 DATA BOOK 2010.01" xfId="10615"/>
    <cellStyle name="_季度比較 VGDQ4 v2_季度比較 VGDQ4 v5_北區 DATA BOOK 2010.01 V2" xfId="10616"/>
    <cellStyle name="_季度比較 VGDQ4 v2_季度比較 VGDQ4 v7" xfId="10617"/>
    <cellStyle name="_季度比較 VGDQ4 v2_季度比較 VGDQ4 v7_北區 DATA BOOK 2010.01" xfId="10618"/>
    <cellStyle name="_季度比較 VGDQ4 v2_季度比較 VGDQ4 v7_北區 DATA BOOK 2010.01 V2" xfId="10619"/>
    <cellStyle name="_季度比較 VGDQ4 v2_全年預測 2005Q2" xfId="10620"/>
    <cellStyle name="_季度比較 VGDQ4 v2_全年預測 2005Q2_北區 DATA BOOK 2010.01" xfId="10621"/>
    <cellStyle name="_季度比較 VGDQ4 v2_全年預測 2005Q2_北區 DATA BOOK 2010.01 V2" xfId="10622"/>
    <cellStyle name="_季度比較 VGDQ4_VGD 2005Q1" xfId="10623"/>
    <cellStyle name="_季度比較 VGDQ4_VGD 2005Q1_北區 DATA BOOK 2010.01" xfId="10624"/>
    <cellStyle name="_季度比較 VGDQ4_VGD 2005Q1_北區 DATA BOOK 2010.01 V2" xfId="10625"/>
    <cellStyle name="_季度比較 VGDQ4_VGD 經營利潤預測 2005" xfId="10626"/>
    <cellStyle name="_季度比較 VGDQ4_VGD 經營利潤預測 2005_北區 DATA BOOK 2010.01" xfId="10627"/>
    <cellStyle name="_季度比較 VGDQ4_VGD 經營利潤預測 2005_北區 DATA BOOK 2010.01 V2" xfId="10628"/>
    <cellStyle name="_季度比較 VGDQ4_VGD 預測盈虧平衡點 2005" xfId="10629"/>
    <cellStyle name="_季度比較 VGDQ4_VGD 預測盈虧平衡點 2005_北區 DATA BOOK 2010.01" xfId="10630"/>
    <cellStyle name="_季度比較 VGDQ4_VGD 預測盈虧平衡點 2005_北區 DATA BOOK 2010.01 V2" xfId="10631"/>
    <cellStyle name="_季度比較 VGDQ4_北區 DATA BOOK 2010.01" xfId="10632"/>
    <cellStyle name="_季度比較 VGDQ4_北區 DATA BOOK 2010.01 V2" xfId="10633"/>
    <cellStyle name="_季度比較 VGDQ4_股东应占溢利（地区）-调整后" xfId="10634"/>
    <cellStyle name="_季度比較 VGDQ4_股东应占溢利（地区）-调整后_北區 DATA BOOK 2010.01" xfId="10635"/>
    <cellStyle name="_季度比較 VGDQ4_股东应占溢利（地区）-调整后_北區 DATA BOOK 2010.01 V2" xfId="10636"/>
    <cellStyle name="_季度比較 VGDQ4_季度比較 Suguo 2005" xfId="10637"/>
    <cellStyle name="_季度比較 VGDQ4_季度比較 Suguo 2005_北區 DATA BOOK 2010.01" xfId="10638"/>
    <cellStyle name="_季度比較 VGDQ4_季度比較 Suguo 2005_北區 DATA BOOK 2010.01 V2" xfId="10639"/>
    <cellStyle name="_季度比較 VGDQ4_季度比較 VGDQ4 v1" xfId="10640"/>
    <cellStyle name="_季度比較 VGDQ4_季度比較 VGDQ4 v1_北區 DATA BOOK 2010.01" xfId="10641"/>
    <cellStyle name="_季度比較 VGDQ4_季度比較 VGDQ4 v1_北區 DATA BOOK 2010.01 V2" xfId="10642"/>
    <cellStyle name="_季度比較 VGDQ4_季度比較 VGDQ4 v3" xfId="10643"/>
    <cellStyle name="_季度比較 VGDQ4_季度比較 VGDQ4 v3_北區 DATA BOOK 2010.01" xfId="10644"/>
    <cellStyle name="_季度比較 VGDQ4_季度比較 VGDQ4 v3_北區 DATA BOOK 2010.01 V2" xfId="10645"/>
    <cellStyle name="_季度比較 VGDQ4_季度比較 VGDQ4 v4" xfId="10646"/>
    <cellStyle name="_季度比較 VGDQ4_季度比較 VGDQ4 v4_北區 DATA BOOK 2010.01" xfId="10647"/>
    <cellStyle name="_季度比較 VGDQ4_季度比較 VGDQ4 v4_北區 DATA BOOK 2010.01 V2" xfId="10648"/>
    <cellStyle name="_季度比較 VGDQ4_季度比較 VGDQ4 v5" xfId="10649"/>
    <cellStyle name="_季度比較 VGDQ4_季度比較 VGDQ4 v5_北區 DATA BOOK 2010.01" xfId="10650"/>
    <cellStyle name="_季度比較 VGDQ4_季度比較 VGDQ4 v5_北區 DATA BOOK 2010.01 V2" xfId="10651"/>
    <cellStyle name="_季度比較 VGDQ4_季度比較 VGDQ4 v7" xfId="10652"/>
    <cellStyle name="_季度比較 VGDQ4_季度比較 VGDQ4 v7_北區 DATA BOOK 2010.01" xfId="10653"/>
    <cellStyle name="_季度比較 VGDQ4_季度比較 VGDQ4 v7_北區 DATA BOOK 2010.01 V2" xfId="10654"/>
    <cellStyle name="_季度比較 VGDQ4_全年預測 2005Q2" xfId="10655"/>
    <cellStyle name="_季度比較 VGDQ4_全年預測 2005Q2_北區 DATA BOOK 2010.01" xfId="10656"/>
    <cellStyle name="_季度比較 VGDQ4_全年預測 2005Q2_北區 DATA BOOK 2010.01 V2" xfId="10657"/>
    <cellStyle name="_辽阳白塔店空调简易维修报价 08-5-30" xfId="10658"/>
    <cellStyle name="_零售集團 10年預算分析底稿v1" xfId="10659"/>
    <cellStyle name="_毛利率" xfId="10660"/>
    <cellStyle name="_毛利率_北區 DATA BOOK 2010.01" xfId="10661"/>
    <cellStyle name="_毛利率_北區 DATA BOOK 2010.01 V2" xfId="10662"/>
    <cellStyle name="_门店PAS分时间明细" xfId="10663"/>
    <cellStyle name="_门店PAS分时间明细_北區 DATA BOOK 2010.01" xfId="10664"/>
    <cellStyle name="_门店PAS分时间明细_北區 DATA BOOK 2010.01 V2" xfId="10665"/>
    <cellStyle name="_庆春店门厢工程报公司 (2)" xfId="10666"/>
    <cellStyle name="_人工成本" xfId="10667"/>
    <cellStyle name="_人工成本_北區 DATA BOOK 2010.01" xfId="10668"/>
    <cellStyle name="_人工成本_北區 DATA BOOK 2010.01 V2" xfId="10669"/>
    <cellStyle name="_數據 (2)" xfId="10670"/>
    <cellStyle name="_數據 (2)_北區 DATA BOOK 2010.01" xfId="10671"/>
    <cellStyle name="_數據 (2)_北區 DATA BOOK 2010.01 V2" xfId="10672"/>
    <cellStyle name="_數據-1" xfId="10673"/>
    <cellStyle name="_數據-1_北區 DATA BOOK 2010.01" xfId="10674"/>
    <cellStyle name="_數據-1_北區 DATA BOOK 2010.01 V2" xfId="10675"/>
    <cellStyle name="_數據-2" xfId="10676"/>
    <cellStyle name="_數據-2_北區 DATA BOOK 2010.01" xfId="10677"/>
    <cellStyle name="_數據-2_北區 DATA BOOK 2010.01 V2" xfId="10678"/>
    <cellStyle name="_數據-3" xfId="10679"/>
    <cellStyle name="_數據-3_北區 DATA BOOK 2010.01" xfId="10680"/>
    <cellStyle name="_數據-3_北區 DATA BOOK 2010.01 V2" xfId="10681"/>
    <cellStyle name="_數據-4" xfId="10682"/>
    <cellStyle name="_數據-4_北區 DATA BOOK 2010.01" xfId="10683"/>
    <cellStyle name="_數據-4_北區 DATA BOOK 2010.01 V2" xfId="10684"/>
    <cellStyle name="_數據-5" xfId="10685"/>
    <cellStyle name="_數據-5_北區 DATA BOOK 2010.01" xfId="10686"/>
    <cellStyle name="_數據-5_北區 DATA BOOK 2010.01 V2" xfId="10687"/>
    <cellStyle name="_四证融资能力及银行合作问题-TO 集团" xfId="10688"/>
    <cellStyle name="_蘇果費用 20050630 replied" xfId="10689"/>
    <cellStyle name="_蘇果費用 20050630 replied_北區 DATA BOOK 2010.01" xfId="10690"/>
    <cellStyle name="_蘇果費用 20050630 replied_北區 DATA BOOK 2010.01 V2" xfId="10691"/>
    <cellStyle name="_蘇果費用_20050630 replied v2" xfId="10692"/>
    <cellStyle name="_蘇果費用_20050630 replied v2_北區 DATA BOOK 2010.01" xfId="10693"/>
    <cellStyle name="_蘇果費用_20050630 replied v2_北區 DATA BOOK 2010.01 V2" xfId="10694"/>
    <cellStyle name="_万家及蘇果企業資料及面積0606(by shop)-VGD" xfId="10695"/>
    <cellStyle name="_万家及蘇果企業資料及面積0606(by shop)-VGD_北區 DATA BOOK 2010.01" xfId="10696"/>
    <cellStyle name="_万家及蘇果企業資料及面積0606(by shop)-VGD_北區 DATA BOOK 2010.01 V2" xfId="10697"/>
    <cellStyle name="_销售收入差异" xfId="10698"/>
    <cellStyle name="_小整改店预算 (4)" xfId="10699"/>
    <cellStyle name="_长宁店设备报废" xfId="10700"/>
    <cellStyle name="_注资项目现金流合并报表" xfId="10701"/>
    <cellStyle name="{Comma [0]}" xfId="10702"/>
    <cellStyle name="{Comma}" xfId="10703"/>
    <cellStyle name="{Date}" xfId="10704"/>
    <cellStyle name="{Month}" xfId="10705"/>
    <cellStyle name="{Percent}" xfId="10706"/>
    <cellStyle name="{Thousand [0]}" xfId="10707"/>
    <cellStyle name="{Thousand}" xfId="10708"/>
    <cellStyle name="{Z'0000(1 dec)}" xfId="10709"/>
    <cellStyle name="{Z'0000(4 dec)}" xfId="10710"/>
    <cellStyle name="’Ê‰Ý [0.00]_Region Orders (2)" xfId="10711"/>
    <cellStyle name="’Ê‰Ý_Region Orders (2)" xfId="10712"/>
    <cellStyle name="=C:\WINNT\SYSTEM32\COMMAND.COM" xfId="10713"/>
    <cellStyle name="=C:\WINNT35\SYSTEM32\COMMAND.COM" xfId="10714"/>
    <cellStyle name="•W?_Pacific Region P&amp;L" xfId="10715"/>
    <cellStyle name="•W€_Pacific Region P&amp;L" xfId="10716"/>
    <cellStyle name="0" xfId="10717"/>
    <cellStyle name="0%" xfId="10718"/>
    <cellStyle name="0,0_x000a__x000a_NA_x000a__x000a_" xfId="10719"/>
    <cellStyle name="0,0_x000d__x000a_NA_x000d__x000a_" xfId="10720"/>
    <cellStyle name="0,0_x000d__x000a_NA_x000d__x000a_ 2" xfId="10721"/>
    <cellStyle name="0,0_x000d__x000a_NA_x000d__x000a__关键经营指标展示" xfId="10722"/>
    <cellStyle name="0.0" xfId="10723"/>
    <cellStyle name="0.0%" xfId="10724"/>
    <cellStyle name="0.00" xfId="10725"/>
    <cellStyle name="0.00%" xfId="10726"/>
    <cellStyle name="0_Capex &amp; Depreciation " xfId="10727"/>
    <cellStyle name="0_Valuing BP " xfId="10728"/>
    <cellStyle name="1 000 Kč_OFFICE_" xfId="10729"/>
    <cellStyle name="1000 Sk_OFFICE_" xfId="10730"/>
    <cellStyle name="20% - Accent1" xfId="10731"/>
    <cellStyle name="20% - Accent1 2" xfId="10732"/>
    <cellStyle name="20% - Accent2" xfId="10733"/>
    <cellStyle name="20% - Accent2 2" xfId="10734"/>
    <cellStyle name="20% - Accent3" xfId="10735"/>
    <cellStyle name="20% - Accent3 2" xfId="10736"/>
    <cellStyle name="20% - Accent4" xfId="10737"/>
    <cellStyle name="20% - Accent4 2" xfId="10738"/>
    <cellStyle name="20% - Accent5" xfId="10739"/>
    <cellStyle name="20% - Accent5 2" xfId="10740"/>
    <cellStyle name="20% - Accent6" xfId="10741"/>
    <cellStyle name="20% - Accent6 2" xfId="10742"/>
    <cellStyle name="20% - akcent 1" xfId="10743"/>
    <cellStyle name="20% - akcent 2" xfId="10744"/>
    <cellStyle name="20% - akcent 3" xfId="10745"/>
    <cellStyle name="20% - akcent 4" xfId="10746"/>
    <cellStyle name="20% - akcent 5" xfId="10747"/>
    <cellStyle name="20% - akcent 6" xfId="10748"/>
    <cellStyle name="20% - 강조색1" xfId="10749"/>
    <cellStyle name="20% - 강조색2" xfId="10750"/>
    <cellStyle name="20% - 강조색3" xfId="10751"/>
    <cellStyle name="20% - 강조색4" xfId="10752"/>
    <cellStyle name="20% - 강조색5" xfId="10753"/>
    <cellStyle name="20% - 강조색6" xfId="10754"/>
    <cellStyle name="20% - 輔色1 2" xfId="10755"/>
    <cellStyle name="20% - 輔色1 3" xfId="10756"/>
    <cellStyle name="20% - 輔色1 4" xfId="10757"/>
    <cellStyle name="20% - 輔色1 5" xfId="10758"/>
    <cellStyle name="20% - 輔色1 6" xfId="10759"/>
    <cellStyle name="20% - 輔色1 7" xfId="10760"/>
    <cellStyle name="20% - 輔色1 8" xfId="10761"/>
    <cellStyle name="20% - 輔色2 2" xfId="10762"/>
    <cellStyle name="20% - 輔色2 3" xfId="10763"/>
    <cellStyle name="20% - 輔色2 4" xfId="10764"/>
    <cellStyle name="20% - 輔色2 5" xfId="10765"/>
    <cellStyle name="20% - 輔色2 6" xfId="10766"/>
    <cellStyle name="20% - 輔色2 7" xfId="10767"/>
    <cellStyle name="20% - 輔色2 8" xfId="10768"/>
    <cellStyle name="20% - 輔色3 2" xfId="10769"/>
    <cellStyle name="20% - 輔色3 3" xfId="10770"/>
    <cellStyle name="20% - 輔色3 4" xfId="10771"/>
    <cellStyle name="20% - 輔色3 5" xfId="10772"/>
    <cellStyle name="20% - 輔色3 6" xfId="10773"/>
    <cellStyle name="20% - 輔色3 7" xfId="10774"/>
    <cellStyle name="20% - 輔色3 8" xfId="10775"/>
    <cellStyle name="20% - 輔色4 2" xfId="10776"/>
    <cellStyle name="20% - 輔色4 3" xfId="10777"/>
    <cellStyle name="20% - 輔色4 4" xfId="10778"/>
    <cellStyle name="20% - 輔色4 5" xfId="10779"/>
    <cellStyle name="20% - 輔色4 6" xfId="10780"/>
    <cellStyle name="20% - 輔色4 7" xfId="10781"/>
    <cellStyle name="20% - 輔色4 8" xfId="10782"/>
    <cellStyle name="20% - 輔色5 2" xfId="10783"/>
    <cellStyle name="20% - 輔色5 3" xfId="10784"/>
    <cellStyle name="20% - 輔色5 4" xfId="10785"/>
    <cellStyle name="20% - 輔色5 5" xfId="10786"/>
    <cellStyle name="20% - 輔色5 6" xfId="10787"/>
    <cellStyle name="20% - 輔色5 7" xfId="10788"/>
    <cellStyle name="20% - 輔色5 8" xfId="10789"/>
    <cellStyle name="20% - 輔色6 2" xfId="10790"/>
    <cellStyle name="20% - 輔色6 3" xfId="10791"/>
    <cellStyle name="20% - 輔色6 4" xfId="10792"/>
    <cellStyle name="20% - 輔色6 5" xfId="10793"/>
    <cellStyle name="20% - 輔色6 6" xfId="10794"/>
    <cellStyle name="20% - 輔色6 7" xfId="10795"/>
    <cellStyle name="20% - 輔色6 8" xfId="10796"/>
    <cellStyle name="40% - Accent1" xfId="10797"/>
    <cellStyle name="40% - Accent1 2" xfId="10798"/>
    <cellStyle name="40% - Accent2" xfId="10799"/>
    <cellStyle name="40% - Accent2 2" xfId="10800"/>
    <cellStyle name="40% - Accent3" xfId="10801"/>
    <cellStyle name="40% - Accent3 2" xfId="10802"/>
    <cellStyle name="40% - Accent4" xfId="10803"/>
    <cellStyle name="40% - Accent4 2" xfId="10804"/>
    <cellStyle name="40% - Accent5" xfId="10805"/>
    <cellStyle name="40% - Accent5 2" xfId="10806"/>
    <cellStyle name="40% - Accent6" xfId="10807"/>
    <cellStyle name="40% - Accent6 2" xfId="10808"/>
    <cellStyle name="40% - akcent 1" xfId="10809"/>
    <cellStyle name="40% - akcent 2" xfId="10810"/>
    <cellStyle name="40% - akcent 3" xfId="10811"/>
    <cellStyle name="40% - akcent 4" xfId="10812"/>
    <cellStyle name="40% - akcent 5" xfId="10813"/>
    <cellStyle name="40% - akcent 6" xfId="10814"/>
    <cellStyle name="40% - 강조색1" xfId="10815"/>
    <cellStyle name="40% - 강조색2" xfId="10816"/>
    <cellStyle name="40% - 강조색3" xfId="10817"/>
    <cellStyle name="40% - 강조색4" xfId="10818"/>
    <cellStyle name="40% - 강조색5" xfId="10819"/>
    <cellStyle name="40% - 강조색6" xfId="10820"/>
    <cellStyle name="40% - 輔色1 2" xfId="10821"/>
    <cellStyle name="40% - 輔色1 3" xfId="10822"/>
    <cellStyle name="40% - 輔色1 4" xfId="10823"/>
    <cellStyle name="40% - 輔色1 5" xfId="10824"/>
    <cellStyle name="40% - 輔色1 6" xfId="10825"/>
    <cellStyle name="40% - 輔色1 7" xfId="10826"/>
    <cellStyle name="40% - 輔色1 8" xfId="10827"/>
    <cellStyle name="40% - 輔色2 2" xfId="10828"/>
    <cellStyle name="40% - 輔色2 3" xfId="10829"/>
    <cellStyle name="40% - 輔色2 4" xfId="10830"/>
    <cellStyle name="40% - 輔色2 5" xfId="10831"/>
    <cellStyle name="40% - 輔色2 6" xfId="10832"/>
    <cellStyle name="40% - 輔色2 7" xfId="10833"/>
    <cellStyle name="40% - 輔色2 8" xfId="10834"/>
    <cellStyle name="40% - 輔色3 2" xfId="10835"/>
    <cellStyle name="40% - 輔色3 3" xfId="10836"/>
    <cellStyle name="40% - 輔色3 4" xfId="10837"/>
    <cellStyle name="40% - 輔色3 5" xfId="10838"/>
    <cellStyle name="40% - 輔色3 6" xfId="10839"/>
    <cellStyle name="40% - 輔色3 7" xfId="10840"/>
    <cellStyle name="40% - 輔色3 8" xfId="10841"/>
    <cellStyle name="40% - 輔色4 2" xfId="10842"/>
    <cellStyle name="40% - 輔色4 3" xfId="10843"/>
    <cellStyle name="40% - 輔色4 4" xfId="10844"/>
    <cellStyle name="40% - 輔色4 5" xfId="10845"/>
    <cellStyle name="40% - 輔色4 6" xfId="10846"/>
    <cellStyle name="40% - 輔色4 7" xfId="10847"/>
    <cellStyle name="40% - 輔色4 8" xfId="10848"/>
    <cellStyle name="40% - 輔色5 2" xfId="10849"/>
    <cellStyle name="40% - 輔色5 3" xfId="10850"/>
    <cellStyle name="40% - 輔色5 4" xfId="10851"/>
    <cellStyle name="40% - 輔色5 5" xfId="10852"/>
    <cellStyle name="40% - 輔色5 6" xfId="10853"/>
    <cellStyle name="40% - 輔色5 7" xfId="10854"/>
    <cellStyle name="40% - 輔色5 8" xfId="10855"/>
    <cellStyle name="40% - 輔色6 2" xfId="10856"/>
    <cellStyle name="40% - 輔色6 3" xfId="10857"/>
    <cellStyle name="40% - 輔色6 4" xfId="10858"/>
    <cellStyle name="40% - 輔色6 5" xfId="10859"/>
    <cellStyle name="40% - 輔色6 6" xfId="10860"/>
    <cellStyle name="40% - 輔色6 7" xfId="10861"/>
    <cellStyle name="40% - 輔色6 8" xfId="10862"/>
    <cellStyle name="60% - Accent1" xfId="10863"/>
    <cellStyle name="60% - Accent1 2" xfId="10864"/>
    <cellStyle name="60% - Accent2" xfId="10865"/>
    <cellStyle name="60% - Accent2 2" xfId="10866"/>
    <cellStyle name="60% - Accent3" xfId="10867"/>
    <cellStyle name="60% - Accent3 2" xfId="10868"/>
    <cellStyle name="60% - Accent4" xfId="10869"/>
    <cellStyle name="60% - Accent4 2" xfId="10870"/>
    <cellStyle name="60% - Accent5" xfId="10871"/>
    <cellStyle name="60% - Accent5 2" xfId="10872"/>
    <cellStyle name="60% - Accent6" xfId="10873"/>
    <cellStyle name="60% - Accent6 2" xfId="10874"/>
    <cellStyle name="60% - akcent 1" xfId="10875"/>
    <cellStyle name="60% - akcent 2" xfId="10876"/>
    <cellStyle name="60% - akcent 3" xfId="10877"/>
    <cellStyle name="60% - akcent 4" xfId="10878"/>
    <cellStyle name="60% - akcent 5" xfId="10879"/>
    <cellStyle name="60% - akcent 6" xfId="10880"/>
    <cellStyle name="60% - 강조색1" xfId="10881"/>
    <cellStyle name="60% - 강조색2" xfId="10882"/>
    <cellStyle name="60% - 강조색3" xfId="10883"/>
    <cellStyle name="60% - 강조색4" xfId="10884"/>
    <cellStyle name="60% - 강조색5" xfId="10885"/>
    <cellStyle name="60% - 강조색6" xfId="10886"/>
    <cellStyle name="60% - 輔色1 2" xfId="10887"/>
    <cellStyle name="60% - 輔色1 3" xfId="10888"/>
    <cellStyle name="60% - 輔色1 4" xfId="10889"/>
    <cellStyle name="60% - 輔色1 5" xfId="10890"/>
    <cellStyle name="60% - 輔色1 6" xfId="10891"/>
    <cellStyle name="60% - 輔色1 7" xfId="10892"/>
    <cellStyle name="60% - 輔色1 8" xfId="10893"/>
    <cellStyle name="60% - 輔色2 2" xfId="10894"/>
    <cellStyle name="60% - 輔色2 3" xfId="10895"/>
    <cellStyle name="60% - 輔色2 4" xfId="10896"/>
    <cellStyle name="60% - 輔色2 5" xfId="10897"/>
    <cellStyle name="60% - 輔色2 6" xfId="10898"/>
    <cellStyle name="60% - 輔色2 7" xfId="10899"/>
    <cellStyle name="60% - 輔色2 8" xfId="10900"/>
    <cellStyle name="60% - 輔色3 2" xfId="10901"/>
    <cellStyle name="60% - 輔色3 3" xfId="10902"/>
    <cellStyle name="60% - 輔色3 4" xfId="10903"/>
    <cellStyle name="60% - 輔色3 5" xfId="10904"/>
    <cellStyle name="60% - 輔色3 6" xfId="10905"/>
    <cellStyle name="60% - 輔色3 7" xfId="10906"/>
    <cellStyle name="60% - 輔色3 8" xfId="10907"/>
    <cellStyle name="60% - 輔色4 2" xfId="10908"/>
    <cellStyle name="60% - 輔色4 3" xfId="10909"/>
    <cellStyle name="60% - 輔色4 4" xfId="10910"/>
    <cellStyle name="60% - 輔色4 5" xfId="10911"/>
    <cellStyle name="60% - 輔色4 6" xfId="10912"/>
    <cellStyle name="60% - 輔色4 7" xfId="10913"/>
    <cellStyle name="60% - 輔色4 8" xfId="10914"/>
    <cellStyle name="60% - 輔色5 2" xfId="10915"/>
    <cellStyle name="60% - 輔色5 3" xfId="10916"/>
    <cellStyle name="60% - 輔色5 4" xfId="10917"/>
    <cellStyle name="60% - 輔色5 5" xfId="10918"/>
    <cellStyle name="60% - 輔色5 6" xfId="10919"/>
    <cellStyle name="60% - 輔色5 7" xfId="10920"/>
    <cellStyle name="60% - 輔色5 8" xfId="10921"/>
    <cellStyle name="60% - 輔色6 2" xfId="10922"/>
    <cellStyle name="60% - 輔色6 3" xfId="10923"/>
    <cellStyle name="60% - 輔色6 4" xfId="10924"/>
    <cellStyle name="60% - 輔色6 5" xfId="10925"/>
    <cellStyle name="60% - 輔色6 6" xfId="10926"/>
    <cellStyle name="60% - 輔色6 7" xfId="10927"/>
    <cellStyle name="60% - 輔色6 8" xfId="10928"/>
    <cellStyle name="6mal" xfId="10929"/>
    <cellStyle name="752131" xfId="10930"/>
    <cellStyle name="Accent1" xfId="10931"/>
    <cellStyle name="Accent1 2" xfId="10932"/>
    <cellStyle name="Accent2" xfId="10933"/>
    <cellStyle name="Accent2 2" xfId="10934"/>
    <cellStyle name="Accent3" xfId="10935"/>
    <cellStyle name="Accent3 2" xfId="10936"/>
    <cellStyle name="Accent4" xfId="10937"/>
    <cellStyle name="Accent4 2" xfId="10938"/>
    <cellStyle name="Accent5" xfId="10939"/>
    <cellStyle name="Accent5 2" xfId="10940"/>
    <cellStyle name="Accent6" xfId="10941"/>
    <cellStyle name="Accent6 2" xfId="10942"/>
    <cellStyle name="AeE­ [0]_PERSONAL" xfId="10943"/>
    <cellStyle name="AeE­_PERSONAL" xfId="10944"/>
    <cellStyle name="AFE_Flow Accounts" xfId="10945"/>
    <cellStyle name="Akcent 1" xfId="10946"/>
    <cellStyle name="Akcent 2" xfId="10947"/>
    <cellStyle name="Akcent 3" xfId="10948"/>
    <cellStyle name="Akcent 4" xfId="10949"/>
    <cellStyle name="Akcent 5" xfId="10950"/>
    <cellStyle name="Akcent 6" xfId="10951"/>
    <cellStyle name="ALIGNMENT" xfId="10952"/>
    <cellStyle name="args.style" xfId="10953"/>
    <cellStyle name="args.style 2" xfId="10954"/>
    <cellStyle name="Bad" xfId="10955"/>
    <cellStyle name="Bad 2" xfId="10956"/>
    <cellStyle name="black bar" xfId="10957"/>
    <cellStyle name="blank" xfId="10958"/>
    <cellStyle name="Blue" xfId="10959"/>
    <cellStyle name="c_HardInc " xfId="10960"/>
    <cellStyle name="C￥AØ_PERSONAL" xfId="10961"/>
    <cellStyle name="Calc Currency (0)" xfId="10962"/>
    <cellStyle name="Calc Currency (0) 2" xfId="10963"/>
    <cellStyle name="Calc Currency (2)" xfId="10964"/>
    <cellStyle name="Calc Percent (0)" xfId="10965"/>
    <cellStyle name="Calc Percent (1)" xfId="10966"/>
    <cellStyle name="Calc Percent (2)" xfId="10967"/>
    <cellStyle name="Calc Units (0)" xfId="10968"/>
    <cellStyle name="Calc Units (1)" xfId="10969"/>
    <cellStyle name="Calc Units (2)" xfId="10970"/>
    <cellStyle name="Calculation" xfId="10971"/>
    <cellStyle name="Calculation 2" xfId="10972"/>
    <cellStyle name="Calculation 3" xfId="10973"/>
    <cellStyle name="Calculation 4" xfId="10974"/>
    <cellStyle name="čárky [0]_OFFICE_" xfId="10975"/>
    <cellStyle name="čárky_OFFICE_" xfId="10976"/>
    <cellStyle name="category" xfId="10977"/>
    <cellStyle name="Change A&amp;ll" xfId="10978"/>
    <cellStyle name="Changeable" xfId="10979"/>
    <cellStyle name="Check Cell" xfId="10980"/>
    <cellStyle name="Check Cell 2" xfId="10981"/>
    <cellStyle name="čiarky [0]_OFFICE_" xfId="10982"/>
    <cellStyle name="čiarky_OFFICE_" xfId="10983"/>
    <cellStyle name="ColHeading" xfId="10984"/>
    <cellStyle name="Column Heading" xfId="10985"/>
    <cellStyle name="Column Heading 2" xfId="10986"/>
    <cellStyle name="ColumnAttributeAbovePrompt" xfId="10987"/>
    <cellStyle name="ColumnAttributePrompt" xfId="10988"/>
    <cellStyle name="ColumnAttributeValue" xfId="10989"/>
    <cellStyle name="ColumnHeadingPrompt" xfId="10990"/>
    <cellStyle name="ColumnHeadingValue" xfId="10991"/>
    <cellStyle name="-Comma" xfId="10992"/>
    <cellStyle name="Comma  - Style1" xfId="10993"/>
    <cellStyle name="Comma  - Style2" xfId="10994"/>
    <cellStyle name="Comma  - Style3" xfId="10995"/>
    <cellStyle name="Comma  - Style4" xfId="10996"/>
    <cellStyle name="Comma  - Style5" xfId="10997"/>
    <cellStyle name="Comma  - Style6" xfId="10998"/>
    <cellStyle name="Comma  - Style7" xfId="10999"/>
    <cellStyle name="Comma  - Style8" xfId="11000"/>
    <cellStyle name="Comma $[0]_Red" xfId="11001"/>
    <cellStyle name="Comma [0]" xfId="11002"/>
    <cellStyle name="Comma [0] 1" xfId="11003"/>
    <cellStyle name="Comma [0] 1 1" xfId="11004"/>
    <cellStyle name="Comma [0] 1 2" xfId="11005"/>
    <cellStyle name="Comma [0] 1 3" xfId="11006"/>
    <cellStyle name="Comma [0] 1_ 3-银行授信额度及使用情况" xfId="11007"/>
    <cellStyle name="Comma [0] 10" xfId="11008"/>
    <cellStyle name="Comma [0] 10 2" xfId="11009"/>
    <cellStyle name="Comma [0] 2" xfId="11010"/>
    <cellStyle name="Comma [0] 2 2" xfId="11011"/>
    <cellStyle name="Comma [0] 2 3" xfId="11012"/>
    <cellStyle name="Comma [0] 2 4" xfId="11013"/>
    <cellStyle name="Comma [0] 2 5" xfId="11014"/>
    <cellStyle name="Comma [0] 2 6" xfId="11015"/>
    <cellStyle name="Comma [0] 2 7" xfId="11016"/>
    <cellStyle name="Comma [0] 2 8" xfId="11017"/>
    <cellStyle name="Comma [0] 2 9" xfId="11018"/>
    <cellStyle name="Comma [0] 3" xfId="11019"/>
    <cellStyle name="Comma [0] 3 2" xfId="11020"/>
    <cellStyle name="Comma [0] 4" xfId="11021"/>
    <cellStyle name="Comma [0] 4 2" xfId="11022"/>
    <cellStyle name="Comma [0] 5" xfId="11023"/>
    <cellStyle name="Comma [0] 5 2" xfId="11024"/>
    <cellStyle name="Comma [0] 6" xfId="11025"/>
    <cellStyle name="Comma [0] 6 2" xfId="11026"/>
    <cellStyle name="Comma [0] 7" xfId="11027"/>
    <cellStyle name="Comma [0] 7 2" xfId="11028"/>
    <cellStyle name="Comma [0] 8" xfId="11029"/>
    <cellStyle name="Comma [0] 8 2" xfId="11030"/>
    <cellStyle name="Comma [0] 9" xfId="11031"/>
    <cellStyle name="Comma [0] 9 2" xfId="11032"/>
    <cellStyle name="Comma [0]_6S Input Form Template - cn v2.2.2" xfId="11033"/>
    <cellStyle name="Comma [00]" xfId="11034"/>
    <cellStyle name="Comma 10" xfId="11035"/>
    <cellStyle name="Comma 10 2" xfId="11036"/>
    <cellStyle name="Comma 2" xfId="11037"/>
    <cellStyle name="Comma 2 10" xfId="11038"/>
    <cellStyle name="Comma 2 10 2" xfId="11039"/>
    <cellStyle name="Comma 2 11" xfId="11040"/>
    <cellStyle name="Comma 2 11 2" xfId="11041"/>
    <cellStyle name="Comma 2 12" xfId="11042"/>
    <cellStyle name="Comma 2 12 2" xfId="11043"/>
    <cellStyle name="Comma 2 13" xfId="11044"/>
    <cellStyle name="Comma 2 13 2" xfId="11045"/>
    <cellStyle name="Comma 2 14" xfId="11046"/>
    <cellStyle name="Comma 2 14 2" xfId="11047"/>
    <cellStyle name="Comma 2 15" xfId="11048"/>
    <cellStyle name="Comma 2 15 2" xfId="11049"/>
    <cellStyle name="Comma 2 16" xfId="11050"/>
    <cellStyle name="Comma 2 16 2" xfId="11051"/>
    <cellStyle name="Comma 2 17" xfId="11052"/>
    <cellStyle name="Comma 2 17 2" xfId="11053"/>
    <cellStyle name="Comma 2 18" xfId="11054"/>
    <cellStyle name="Comma 2 18 2" xfId="11055"/>
    <cellStyle name="Comma 2 19" xfId="11056"/>
    <cellStyle name="Comma 2 19 2" xfId="11057"/>
    <cellStyle name="Comma 2 2" xfId="11058"/>
    <cellStyle name="Comma 2 2 2" xfId="11059"/>
    <cellStyle name="Comma 2 20" xfId="11060"/>
    <cellStyle name="Comma 2 20 2" xfId="11061"/>
    <cellStyle name="Comma 2 21" xfId="11062"/>
    <cellStyle name="Comma 2 21 2" xfId="11063"/>
    <cellStyle name="Comma 2 22" xfId="11064"/>
    <cellStyle name="Comma 2 22 2" xfId="11065"/>
    <cellStyle name="Comma 2 23" xfId="11066"/>
    <cellStyle name="Comma 2 23 2" xfId="11067"/>
    <cellStyle name="Comma 2 24" xfId="11068"/>
    <cellStyle name="Comma 2 3" xfId="11069"/>
    <cellStyle name="Comma 2 3 2" xfId="11070"/>
    <cellStyle name="Comma 2 4" xfId="11071"/>
    <cellStyle name="Comma 2 4 2" xfId="11072"/>
    <cellStyle name="Comma 2 5" xfId="11073"/>
    <cellStyle name="Comma 2 5 2" xfId="11074"/>
    <cellStyle name="Comma 2 6" xfId="11075"/>
    <cellStyle name="Comma 2 6 2" xfId="11076"/>
    <cellStyle name="Comma 2 7" xfId="11077"/>
    <cellStyle name="Comma 2 7 2" xfId="11078"/>
    <cellStyle name="Comma 2 8" xfId="11079"/>
    <cellStyle name="Comma 2 8 2" xfId="11080"/>
    <cellStyle name="Comma 2 9" xfId="11081"/>
    <cellStyle name="Comma 2 9 2" xfId="11082"/>
    <cellStyle name="Comma 28" xfId="11083"/>
    <cellStyle name="Comma 28 2" xfId="11084"/>
    <cellStyle name="Comma 28 3" xfId="11085"/>
    <cellStyle name="Comma 28 4" xfId="11086"/>
    <cellStyle name="Comma 3" xfId="11087"/>
    <cellStyle name="Comma 3 2" xfId="11088"/>
    <cellStyle name="Comma 3 2 2" xfId="11089"/>
    <cellStyle name="Comma 3 2 3" xfId="11090"/>
    <cellStyle name="Comma 3 2 4" xfId="11091"/>
    <cellStyle name="Comma 3 2 5" xfId="11092"/>
    <cellStyle name="Comma 3 2 6" xfId="11093"/>
    <cellStyle name="Comma 3 3" xfId="11094"/>
    <cellStyle name="Comma 3 4" xfId="11095"/>
    <cellStyle name="Comma 3 4 2" xfId="11096"/>
    <cellStyle name="Comma 3 5" xfId="11097"/>
    <cellStyle name="Comma 3 5 2" xfId="11098"/>
    <cellStyle name="Comma 3 6" xfId="11099"/>
    <cellStyle name="Comma 3 6 2" xfId="11100"/>
    <cellStyle name="Comma 3 7" xfId="11101"/>
    <cellStyle name="Comma 3 8" xfId="11102"/>
    <cellStyle name="Comma 4" xfId="11103"/>
    <cellStyle name="Comma 4 2" xfId="11104"/>
    <cellStyle name="Comma 5" xfId="11105"/>
    <cellStyle name="Comma 5 2" xfId="11106"/>
    <cellStyle name="Comma 7" xfId="11107"/>
    <cellStyle name="Comma 7 2" xfId="11108"/>
    <cellStyle name="Comma 7 2 2" xfId="11109"/>
    <cellStyle name="Comma 7 2 3" xfId="11110"/>
    <cellStyle name="Comma 7 3" xfId="11111"/>
    <cellStyle name="Comma 7 4" xfId="11112"/>
    <cellStyle name="Comma 7 5" xfId="11113"/>
    <cellStyle name="Comma 7 5 2" xfId="11114"/>
    <cellStyle name="Comma 7 5 2 2" xfId="11115"/>
    <cellStyle name="Comma 7 5 3" xfId="11116"/>
    <cellStyle name="Comma 7 6" xfId="11117"/>
    <cellStyle name="Comma 7 6 2" xfId="11118"/>
    <cellStyle name="Comma 7 6 2 2" xfId="11119"/>
    <cellStyle name="Comma 7 7" xfId="11120"/>
    <cellStyle name="Comma 8" xfId="11121"/>
    <cellStyle name="Comma 8 2" xfId="11122"/>
    <cellStyle name="Comma red dash" xfId="11123"/>
    <cellStyle name="comma zerodec" xfId="11124"/>
    <cellStyle name="Comma_1112 P10 a_new" xfId="11125"/>
    <cellStyle name="Comma0" xfId="11126"/>
    <cellStyle name="Company" xfId="11127"/>
    <cellStyle name="Copied" xfId="11128"/>
    <cellStyle name="CurRatio" xfId="11129"/>
    <cellStyle name="Currency (0.00)" xfId="11130"/>
    <cellStyle name="Currency [0]" xfId="11131"/>
    <cellStyle name="Currency [0] 1" xfId="11132"/>
    <cellStyle name="Currency [0] 1 1" xfId="11133"/>
    <cellStyle name="Currency [0] 1 2" xfId="11134"/>
    <cellStyle name="Currency [0] 1 3" xfId="11135"/>
    <cellStyle name="Currency [0] 1_ 3-银行授信额度及使用情况" xfId="11136"/>
    <cellStyle name="Currency [0] 10" xfId="11137"/>
    <cellStyle name="Currency [0] 2" xfId="11138"/>
    <cellStyle name="Currency [0] 3" xfId="11139"/>
    <cellStyle name="Currency [0] 4" xfId="11140"/>
    <cellStyle name="Currency [0] 5" xfId="11141"/>
    <cellStyle name="Currency [0] 6" xfId="11142"/>
    <cellStyle name="Currency [0] 7" xfId="11143"/>
    <cellStyle name="Currency [0] 8" xfId="11144"/>
    <cellStyle name="Currency [0] 9" xfId="11145"/>
    <cellStyle name="Currency [00]" xfId="11146"/>
    <cellStyle name="Currency(2)" xfId="11147"/>
    <cellStyle name="Currency_Chart1" xfId="11148"/>
    <cellStyle name="Currency0" xfId="11149"/>
    <cellStyle name="Currency1" xfId="11150"/>
    <cellStyle name="Dane wejściowe" xfId="11151"/>
    <cellStyle name="Dane wejściowe 2" xfId="11152"/>
    <cellStyle name="Dane wejściowe 3" xfId="11153"/>
    <cellStyle name="Dane wejściowe 4" xfId="11154"/>
    <cellStyle name="Dane wyjściowe" xfId="11155"/>
    <cellStyle name="Dane wyjściowe 2" xfId="11156"/>
    <cellStyle name="Dane wyjściowe 3" xfId="11157"/>
    <cellStyle name="Dane wyjściowe 4" xfId="11158"/>
    <cellStyle name="Date" xfId="11159"/>
    <cellStyle name="Date 2" xfId="11160"/>
    <cellStyle name="Date Short" xfId="11161"/>
    <cellStyle name="Date_BRI capex (2007) V0 2" xfId="11162"/>
    <cellStyle name="Date2" xfId="11163"/>
    <cellStyle name="DELTA" xfId="11164"/>
    <cellStyle name="Dobre" xfId="11165"/>
    <cellStyle name="Dollar (zero dec)" xfId="11166"/>
    <cellStyle name="Dollars" xfId="11167"/>
    <cellStyle name="Dziesiętny [0]_00" xfId="11168"/>
    <cellStyle name="Dziesietny [0]_Flexibility" xfId="11169"/>
    <cellStyle name="Dziesiêtny [0]_Flexibility" xfId="11170"/>
    <cellStyle name="Dziesiętny [0]_Forecast vs Actual for Tesco Polska OCTOBER'99" xfId="11171"/>
    <cellStyle name="Dziesiêtny [0]_NON FOOD 1" xfId="11172"/>
    <cellStyle name="Dziesiętny [0]_Nov SFA_NSC by dept" xfId="11173"/>
    <cellStyle name="Dziesiêtny [0]_PERSONAL" xfId="11174"/>
    <cellStyle name="Dziesiętny [0]_Polish Summary March 2000" xfId="11175"/>
    <cellStyle name="Dziesiêtny [0]_spo¿ywczy" xfId="11176"/>
    <cellStyle name="Dziesiętny [0]_sprzedaż I-II" xfId="11177"/>
    <cellStyle name="Dziesiętny_00" xfId="11178"/>
    <cellStyle name="Dziesietny_Flexibility" xfId="11179"/>
    <cellStyle name="Dziesiêtny_Flexibility" xfId="11180"/>
    <cellStyle name="Dziesiętny_Forecast vs Actual for Tesco Polska OCTOBER'99" xfId="11181"/>
    <cellStyle name="Dziesiêtny_NON FOOD 1" xfId="11182"/>
    <cellStyle name="Dziesiętny_Nov SFA_NSC by dept" xfId="11183"/>
    <cellStyle name="Dziesiêtny_PERSONAL" xfId="11184"/>
    <cellStyle name="Dziesiętny_Polish Summary March 2000" xfId="11185"/>
    <cellStyle name="Dziesiêtny_spo¿ywczy" xfId="11186"/>
    <cellStyle name="Dziesiętny_sprzedaż I-II" xfId="11187"/>
    <cellStyle name="Enter Currency (0)" xfId="11188"/>
    <cellStyle name="Enter Currency (2)" xfId="11189"/>
    <cellStyle name="Enter Units (0)" xfId="11190"/>
    <cellStyle name="Enter Units (1)" xfId="11191"/>
    <cellStyle name="Enter Units (2)" xfId="11192"/>
    <cellStyle name="Entered" xfId="11193"/>
    <cellStyle name="entry" xfId="11194"/>
    <cellStyle name="Euro" xfId="11195"/>
    <cellStyle name="Euro 2" xfId="11196"/>
    <cellStyle name="Excel_BuiltIn_Comma 4" xfId="11197"/>
    <cellStyle name="Explanatory Text" xfId="11198"/>
    <cellStyle name="Explanatory Text 2" xfId="11199"/>
    <cellStyle name="EYBlocked" xfId="11200"/>
    <cellStyle name="EYCallUp" xfId="11201"/>
    <cellStyle name="EYCheck" xfId="11202"/>
    <cellStyle name="EYDate" xfId="11203"/>
    <cellStyle name="EYDeviant" xfId="11204"/>
    <cellStyle name="EYHeader1" xfId="11205"/>
    <cellStyle name="EYHeader1 2" xfId="11206"/>
    <cellStyle name="EYHeader1 3" xfId="11207"/>
    <cellStyle name="EYHeader2" xfId="11208"/>
    <cellStyle name="EYHeader3" xfId="11209"/>
    <cellStyle name="EYInputDate" xfId="11210"/>
    <cellStyle name="EYInputPercent" xfId="11211"/>
    <cellStyle name="EYInputValue" xfId="11212"/>
    <cellStyle name="EYNormal" xfId="11213"/>
    <cellStyle name="EYPercent" xfId="11214"/>
    <cellStyle name="EYPercentCapped" xfId="11215"/>
    <cellStyle name="EYSubTotal" xfId="11216"/>
    <cellStyle name="EYSubTotal 2" xfId="11217"/>
    <cellStyle name="EYSubTotal 3" xfId="11218"/>
    <cellStyle name="EYTotal" xfId="11219"/>
    <cellStyle name="EYWIP" xfId="11220"/>
    <cellStyle name="Ezres  - Stílus1" xfId="11221"/>
    <cellStyle name="Ezres  - Stílus2" xfId="11222"/>
    <cellStyle name="Ezres  - Stílus3" xfId="11223"/>
    <cellStyle name="Ezres  - Stílus4" xfId="11224"/>
    <cellStyle name="Ezres  - Stílus5" xfId="11225"/>
    <cellStyle name="Ezres  - Stílus6" xfId="11226"/>
    <cellStyle name="Ezres  - Stílus7" xfId="11227"/>
    <cellStyle name="Ezres  - Stílus8" xfId="11228"/>
    <cellStyle name="Ezres_Store Opening 2008-2009_HUN 2" xfId="11229"/>
    <cellStyle name="F2" xfId="11230"/>
    <cellStyle name="F3" xfId="11231"/>
    <cellStyle name="F4" xfId="11232"/>
    <cellStyle name="F5" xfId="11233"/>
    <cellStyle name="F6" xfId="11234"/>
    <cellStyle name="F7" xfId="11235"/>
    <cellStyle name="F8" xfId="11236"/>
    <cellStyle name="Fixed" xfId="11237"/>
    <cellStyle name="Flag" xfId="11238"/>
    <cellStyle name="General" xfId="11239"/>
    <cellStyle name="Good" xfId="11240"/>
    <cellStyle name="Good 2" xfId="11241"/>
    <cellStyle name="Grey" xfId="11242"/>
    <cellStyle name="hard no." xfId="11243"/>
    <cellStyle name="HEADER" xfId="11244"/>
    <cellStyle name="Header1" xfId="11245"/>
    <cellStyle name="Header1 2" xfId="11246"/>
    <cellStyle name="Header1 3" xfId="11247"/>
    <cellStyle name="Header2" xfId="11248"/>
    <cellStyle name="Header2 2" xfId="11249"/>
    <cellStyle name="Header2 3" xfId="11250"/>
    <cellStyle name="Header2 4" xfId="11251"/>
    <cellStyle name="Heading 1" xfId="11252"/>
    <cellStyle name="Heading 1 2" xfId="11253"/>
    <cellStyle name="Heading 2" xfId="11254"/>
    <cellStyle name="Heading 2 2" xfId="11255"/>
    <cellStyle name="Heading 3" xfId="11256"/>
    <cellStyle name="Heading 3 2" xfId="11257"/>
    <cellStyle name="Heading 4" xfId="11258"/>
    <cellStyle name="Heading 4 2" xfId="11259"/>
    <cellStyle name="Heading1" xfId="11260"/>
    <cellStyle name="Heading2" xfId="11261"/>
    <cellStyle name="Heading3" xfId="11262"/>
    <cellStyle name="Heading4" xfId="11263"/>
    <cellStyle name="Heading5" xfId="11264"/>
    <cellStyle name="Heading6" xfId="11265"/>
    <cellStyle name="HEADINGS" xfId="11266"/>
    <cellStyle name="HEADINGS 2" xfId="11267"/>
    <cellStyle name="HEADINGSTOP" xfId="11268"/>
    <cellStyle name="Hiper31cze" xfId="11269"/>
    <cellStyle name="Hiper³¹cze" xfId="11270"/>
    <cellStyle name="Hiper31cze_A. Weekly Sales Summary" xfId="11271"/>
    <cellStyle name="Hiper³¹cze_P3PP 08 Capex FH v3" xfId="11272"/>
    <cellStyle name="Hiper31cze_Regional Return_China half year Asset Valuation_1 (2)" xfId="11273"/>
    <cellStyle name="Hiper³¹cze_Regional Return_China half year Asset Valuation_1 (2)" xfId="11274"/>
    <cellStyle name="Hiper31cze_Regional Return_KOREA_090601 S (2)" xfId="11275"/>
    <cellStyle name="Hiper³¹cze_Regional Return_KOREA_090601 S (2)" xfId="11276"/>
    <cellStyle name="Hiper31cze_Regional Return_KOREA_090730 s" xfId="11277"/>
    <cellStyle name="Hiper³¹cze_Regional Return_KOREA_090730 s" xfId="11278"/>
    <cellStyle name="Hiperhivatkozás" xfId="11279"/>
    <cellStyle name="Hiperłącze" xfId="11280"/>
    <cellStyle name="Horizontal" xfId="11281"/>
    <cellStyle name="Hyperlink 2" xfId="11282"/>
    <cellStyle name="Hypertextový odkaz_OFFICE_" xfId="11283"/>
    <cellStyle name="Input" xfId="11284"/>
    <cellStyle name="Input [yellow]" xfId="11285"/>
    <cellStyle name="Input 2" xfId="11286"/>
    <cellStyle name="Input 3" xfId="11287"/>
    <cellStyle name="Input 4" xfId="11288"/>
    <cellStyle name="Input Cells" xfId="11289"/>
    <cellStyle name="Input_Book1" xfId="11290"/>
    <cellStyle name="Item" xfId="11291"/>
    <cellStyle name="ItemTypeClass" xfId="11292"/>
    <cellStyle name="Komma_DPI Performance (Unit's Level) Level 1 final version" xfId="11293"/>
    <cellStyle name="Komórka połączona" xfId="11294"/>
    <cellStyle name="Komórka zaznaczona" xfId="11295"/>
    <cellStyle name="KPMG Heading 1" xfId="11296"/>
    <cellStyle name="KPMG Heading 2" xfId="11297"/>
    <cellStyle name="KPMG Heading 3" xfId="11298"/>
    <cellStyle name="KPMG Heading 4" xfId="11299"/>
    <cellStyle name="KPMG Normal" xfId="11300"/>
    <cellStyle name="KPMG Normal Text" xfId="11301"/>
    <cellStyle name="KPMG Normal_December" xfId="11302"/>
    <cellStyle name="left" xfId="11303"/>
    <cellStyle name="LineItemPrompt" xfId="11304"/>
    <cellStyle name="LineItemValue" xfId="11305"/>
    <cellStyle name="Link Currency (0)" xfId="11306"/>
    <cellStyle name="Link Currency (2)" xfId="11307"/>
    <cellStyle name="Link Units (0)" xfId="11308"/>
    <cellStyle name="Link Units (1)" xfId="11309"/>
    <cellStyle name="Link Units (2)" xfId="11310"/>
    <cellStyle name="Linked Cell" xfId="11311"/>
    <cellStyle name="Linked Cell 2" xfId="11312"/>
    <cellStyle name="Linked Cells" xfId="11313"/>
    <cellStyle name="m?ny_OFFICE_" xfId="11314"/>
    <cellStyle name="Már látott hiperhivatkozás" xfId="11315"/>
    <cellStyle name="Matrix" xfId="11316"/>
    <cellStyle name="meny" xfId="11317"/>
    <cellStyle name="měny_OFFICE_" xfId="11318"/>
    <cellStyle name="meny_OFFICE__#Existing stores" xfId="11319"/>
    <cellStyle name="měny_OFFICE__#Existing stores" xfId="11320"/>
    <cellStyle name="meny_OFFICE__@_FTE &amp; Customers - Dec'01" xfId="11321"/>
    <cellStyle name="měny_OFFICE__@_FTE &amp; Customers - Dec'01" xfId="11322"/>
    <cellStyle name="meny_OFFICE__@_FTE &amp; Customers - Dec'01_0505-B Other income accrual" xfId="11323"/>
    <cellStyle name="měny_OFFICE__@_FTE &amp; Customers - Dec'01_0505-B Other income accrual" xfId="11324"/>
    <cellStyle name="meny_OFFICE__@_FTE &amp; Customers - Dec'01_Draft P7PP merge" xfId="11325"/>
    <cellStyle name="měny_OFFICE__@_FTE &amp; Customers - Dec'01_Draft P7PP merge" xfId="11326"/>
    <cellStyle name="meny_OFFICE__@_FTE &amp; Customers - Dec'01_Group MA sent to Paragon_Coded" xfId="11327"/>
    <cellStyle name="měny_OFFICE__@_FTE &amp; Customers - Dec'01_Group MA sent to Paragon_Coded" xfId="11328"/>
    <cellStyle name="meny_OFFICE__@_FTE &amp; Customers - Dec'01_IT Transfer To Group Version Proposed Final 08.11.21 (proposed revision for 09-10 budget)" xfId="11329"/>
    <cellStyle name="měny_OFFICE__@_FTE &amp; Customers - Dec'01_IT Transfer To Group Version Proposed Final 08.11.21 (proposed revision for 09-10 budget)" xfId="11330"/>
    <cellStyle name="meny_OFFICE__@_FTE &amp; Customers - Dec'01_关键经营指标展示" xfId="11331"/>
    <cellStyle name="měny_OFFICE__@_FTE &amp; Customers - Dec'01_关键经营指标展示" xfId="11332"/>
    <cellStyle name="meny_OFFICE__02_February_Reports-1" xfId="11333"/>
    <cellStyle name="měny_OFFICE__02_February_Reports-1" xfId="11334"/>
    <cellStyle name="meny_OFFICE__02_February_Reports-1_2004 ITG worksheet-budget" xfId="11335"/>
    <cellStyle name="měny_OFFICE__02_February_Reports-1_2004 ITG worksheet-budget" xfId="11336"/>
    <cellStyle name="meny_OFFICE__02_February_Reports-1_2004 ITG worksheet-budget_Draft P7PP merge" xfId="11337"/>
    <cellStyle name="měny_OFFICE__02_February_Reports-1_2004 ITG worksheet-budget_关键经营指标展示" xfId="11338"/>
    <cellStyle name="meny_OFFICE__02_February_Reports-1_Group Property template" xfId="11339"/>
    <cellStyle name="měny_OFFICE__02_February_Reports-1_Group Property template" xfId="11340"/>
    <cellStyle name="meny_OFFICE__02_February_Reports-1_Group Property template_Group MA sent to Paragon_Coded" xfId="11341"/>
    <cellStyle name="měny_OFFICE__02_February_Reports-1_Group Property template_Group MA sent to Paragon_Coded" xfId="11342"/>
    <cellStyle name="meny_OFFICE__02_February_Reports-1_关键经营指标展示" xfId="11343"/>
    <cellStyle name="měny_OFFICE__02_February_Reports-1_关键经营指标展示" xfId="11344"/>
    <cellStyle name="meny_OFFICE__1. FH KPI summary" xfId="11345"/>
    <cellStyle name="měny_OFFICE__1. FH KPI summary" xfId="11346"/>
    <cellStyle name="meny_OFFICE__1. LH KPI summary" xfId="11347"/>
    <cellStyle name="měny_OFFICE__1. LH KPI summary" xfId="11348"/>
    <cellStyle name="meny_OFFICE__106 Markeating Cost - P7PP base new" xfId="11349"/>
    <cellStyle name="měny_OFFICE__106 Markeating Cost - P7PP base new" xfId="11350"/>
    <cellStyle name="meny_OFFICE__106.Markeating Cost" xfId="11351"/>
    <cellStyle name="měny_OFFICE__106.Markeating Cost" xfId="11352"/>
    <cellStyle name="meny_OFFICE__109 Payroll" xfId="11353"/>
    <cellStyle name="měny_OFFICE__109 Payroll" xfId="11354"/>
    <cellStyle name="meny_OFFICE__109. Payroll" xfId="11355"/>
    <cellStyle name="měny_OFFICE__109. Payroll" xfId="11356"/>
    <cellStyle name="meny_OFFICE__109.2 Store Expense" xfId="11357"/>
    <cellStyle name="měny_OFFICE__109.2 Store Expense" xfId="11358"/>
    <cellStyle name="meny_OFFICE__12_December2003_Reports" xfId="11359"/>
    <cellStyle name="měny_OFFICE__12_December2003_Reports" xfId="11360"/>
    <cellStyle name="meny_OFFICE__2k SE CIA standards existing" xfId="11361"/>
    <cellStyle name="měny_OFFICE__2k SE CIA standards existing" xfId="11362"/>
    <cellStyle name="meny_OFFICE__3k SE CIA standards" xfId="11363"/>
    <cellStyle name="měny_OFFICE__3k SE CIA standards" xfId="11364"/>
    <cellStyle name="meny_OFFICE__Acct Mapping - Retail" xfId="11365"/>
    <cellStyle name="měny_OFFICE__Acct Mapping - Retail" xfId="11366"/>
    <cellStyle name="meny_OFFICE__Acct Mapping - Retail_Draft P7PP merge" xfId="11367"/>
    <cellStyle name="měny_OFFICE__Acct Mapping - Retail_Draft P7PP merge" xfId="11368"/>
    <cellStyle name="meny_OFFICE__Acct Mapping - Retail_关键经营指标展示" xfId="11369"/>
    <cellStyle name="měny_OFFICE__Acct Mapping - Retail_关键经营指标展示" xfId="11370"/>
    <cellStyle name="meny_OFFICE__ALL EXCLUSIONS" xfId="11371"/>
    <cellStyle name="měny_OFFICE__ALL EXCLUSIONS" xfId="11372"/>
    <cellStyle name="meny_OFFICE__ALL EXCLUSIONS 2" xfId="11373"/>
    <cellStyle name="měny_OFFICE__ANALYSIS PACK - Jul'01 - 2.xls Wykres 1" xfId="11374"/>
    <cellStyle name="meny_OFFICE__ANALYSIS PACK - Jul'01 - 2.xls Wykres 2" xfId="11375"/>
    <cellStyle name="měny_OFFICE__ANALYSIS PACK - Jul'01 - 2.xls Wykres 2" xfId="11376"/>
    <cellStyle name="meny_OFFICE__August Reports-1" xfId="11377"/>
    <cellStyle name="měny_OFFICE__August Reports-1" xfId="11378"/>
    <cellStyle name="meny_OFFICE__August Reports-1_2004 ITG worksheet-budget" xfId="11379"/>
    <cellStyle name="měny_OFFICE__August Reports-1_2004 ITG worksheet-budget" xfId="11380"/>
    <cellStyle name="meny_OFFICE__August Reports-1_2004 ITG worksheet-budget_Draft P7PP merge" xfId="11381"/>
    <cellStyle name="měny_OFFICE__August Reports-1_2004 ITG worksheet-budget_Draft P7PP merge" xfId="11382"/>
    <cellStyle name="meny_OFFICE__August Reports-1_2004 ITG worksheet-budget_Draft P7PP merge_Checks Dev" xfId="11383"/>
    <cellStyle name="měny_OFFICE__August Reports-1_2004 ITG worksheet-budget_Draft P7PP merge_Checks Dev" xfId="11384"/>
    <cellStyle name="meny_OFFICE__August Reports-1_2004 ITG worksheet-budget_Group MA sent to Paragon_Coded" xfId="11385"/>
    <cellStyle name="měny_OFFICE__August Reports-1_2004 ITG worksheet-budget_Group MA sent to Paragon_Coded" xfId="11386"/>
    <cellStyle name="meny_OFFICE__August Reports-1_2004 ITG worksheet-budget_关键经营指标展示" xfId="11387"/>
    <cellStyle name="měny_OFFICE__August Reports-1_2004 ITG worksheet-budget_关键经营指标展示" xfId="11388"/>
    <cellStyle name="meny_OFFICE__August Reports-1_Draft P7PP merge" xfId="11389"/>
    <cellStyle name="měny_OFFICE__August Reports-1_Draft P7PP merge" xfId="11390"/>
    <cellStyle name="meny_OFFICE__August Reports-1_Group MA sent to Paragon_Coded" xfId="11391"/>
    <cellStyle name="měny_OFFICE__August Reports-1_Group MA sent to Paragon_Coded" xfId="11392"/>
    <cellStyle name="meny_OFFICE__August Reports-1_Group Property template" xfId="11393"/>
    <cellStyle name="měny_OFFICE__August Reports-1_Group Property template" xfId="11394"/>
    <cellStyle name="meny_OFFICE__August Reports-1_Group Property template_Group MA sent to Paragon_Coded" xfId="11395"/>
    <cellStyle name="měny_OFFICE__August Reports-1_Group Property template_Group MA sent to Paragon_Coded" xfId="11396"/>
    <cellStyle name="meny_OFFICE__August Reports-1_关键经营指标展示" xfId="11397"/>
    <cellStyle name="měny_OFFICE__August Reports-1_关键经营指标展示" xfId="11398"/>
    <cellStyle name="meny_OFFICE__Book1" xfId="11399"/>
    <cellStyle name="měny_OFFICE__Book1" xfId="11400"/>
    <cellStyle name="meny_OFFICE__Build &amp; fit out" xfId="11401"/>
    <cellStyle name="měny_OFFICE__Build &amp; fit out" xfId="11402"/>
    <cellStyle name="meny_OFFICE__Capex Budget 2006" xfId="11403"/>
    <cellStyle name="měny_OFFICE__Capex Budget 2006" xfId="11404"/>
    <cellStyle name="meny_OFFICE__cf LY" xfId="11405"/>
    <cellStyle name="měny_OFFICE__cf LY" xfId="11406"/>
    <cellStyle name="meny_OFFICE__CGM 200709 Flash - variance analysis (Distribution)" xfId="11407"/>
    <cellStyle name="měny_OFFICE__China Capex Book Feb 2006 final final" xfId="11408"/>
    <cellStyle name="meny_OFFICE__CIA Dacheng East PAC June 2005" xfId="11409"/>
    <cellStyle name="měny_OFFICE__CIA Dacheng East PAC June 2005" xfId="11410"/>
    <cellStyle name="meny_OFFICE__Cleaning - Dec'01" xfId="11411"/>
    <cellStyle name="měny_OFFICE__Cleaning - Dec'01" xfId="11412"/>
    <cellStyle name="meny_OFFICE__Cleaning - Feb'02" xfId="11413"/>
    <cellStyle name="měny_OFFICE__Cleaning - Feb'02" xfId="11414"/>
    <cellStyle name="meny_OFFICE__Cleaning - Jan'02" xfId="11415"/>
    <cellStyle name="měny_OFFICE__Cleaning - Jan'02" xfId="11416"/>
    <cellStyle name="meny_OFFICE__Cleaning - Mar'02" xfId="11417"/>
    <cellStyle name="měny_OFFICE__Cleaning - Mar'02" xfId="11418"/>
    <cellStyle name="meny_OFFICE__Cleaning - Nov'01" xfId="11419"/>
    <cellStyle name="měny_OFFICE__Cleaning - Nov'01" xfId="11420"/>
    <cellStyle name="meny_OFFICE__Cleaning - Oct'01" xfId="11421"/>
    <cellStyle name="měny_OFFICE__Cleaning - Oct'01" xfId="11422"/>
    <cellStyle name="meny_OFFICE__Cleaning - Sep'01" xfId="11423"/>
    <cellStyle name="měny_OFFICE__Cleaning - Sep'01" xfId="11424"/>
    <cellStyle name="meny_OFFICE__COMMERCIAL" xfId="11425"/>
    <cellStyle name="měny_OFFICE__COMMERCIAL" xfId="11426"/>
    <cellStyle name="meny_OFFICE__Commercial Gross Margin CIA" xfId="11427"/>
    <cellStyle name="měny_OFFICE__Commercial Gross Margin CIA" xfId="11428"/>
    <cellStyle name="meny_OFFICE__Company report5 22" xfId="11429"/>
    <cellStyle name="měny_OFFICE__Company report5 22" xfId="11430"/>
    <cellStyle name="meny_OFFICE__Customer LFL 33" xfId="11431"/>
    <cellStyle name="měny_OFFICE__Customer LFL 33" xfId="11432"/>
    <cellStyle name="meny_OFFICE__December Reports-2" xfId="11433"/>
    <cellStyle name="měny_OFFICE__December Reports-2" xfId="11434"/>
    <cellStyle name="meny_OFFICE__December Reports-2_2004 ITG worksheet-budget" xfId="11435"/>
    <cellStyle name="měny_OFFICE__December Reports-2_2004 ITG worksheet-budget" xfId="11436"/>
    <cellStyle name="meny_OFFICE__December Reports-2_2004 ITG worksheet-budget_关键经营指标展示" xfId="11437"/>
    <cellStyle name="měny_OFFICE__December Reports-2_2004 ITG worksheet-budget_关键经营指标展示" xfId="11438"/>
    <cellStyle name="meny_OFFICE__December Reports-2_Draft P7PP merge" xfId="11439"/>
    <cellStyle name="měny_OFFICE__December Reports-2_Draft P7PP merge" xfId="11440"/>
    <cellStyle name="meny_OFFICE__December Reports-2_Group MA sent to Paragon_Coded" xfId="11441"/>
    <cellStyle name="měny_OFFICE__December Reports-2_Group MA sent to Paragon_Coded" xfId="11442"/>
    <cellStyle name="meny_OFFICE__December Reports-2_Group Property template" xfId="11443"/>
    <cellStyle name="měny_OFFICE__December Reports-2_Group Property template" xfId="11444"/>
    <cellStyle name="meny_OFFICE__December Reports-2_Group Property template_Group MA sent to Paragon_Coded" xfId="11445"/>
    <cellStyle name="měny_OFFICE__December Reports-2_Group Property template_Group MA sent to Paragon_Coded" xfId="11446"/>
    <cellStyle name="meny_OFFICE__December Reports-2_关键经营指标展示" xfId="11447"/>
    <cellStyle name="měny_OFFICE__December Reports-2_关键经营指标展示" xfId="11448"/>
    <cellStyle name="meny_OFFICE__December Reports-2-old" xfId="11449"/>
    <cellStyle name="měny_OFFICE__December Reports-2-old" xfId="11450"/>
    <cellStyle name="meny_OFFICE__December Reports-2-old_2004 ITG worksheet-budget" xfId="11451"/>
    <cellStyle name="měny_OFFICE__December Reports-2-old_2004 ITG worksheet-budget" xfId="11452"/>
    <cellStyle name="meny_OFFICE__December Reports-2-old_2004 ITG worksheet-budget_Draft P7PP merge" xfId="11453"/>
    <cellStyle name="měny_OFFICE__December Reports-2-old_2004 ITG worksheet-budget_Draft P7PP merge" xfId="11454"/>
    <cellStyle name="meny_OFFICE__December Reports-2-old_2004 ITG worksheet-budget_Draft P7PP merge_Checks Dev" xfId="11455"/>
    <cellStyle name="měny_OFFICE__December Reports-2-old_2004 ITG worksheet-budget_Draft P7PP merge_Checks Dev" xfId="11456"/>
    <cellStyle name="meny_OFFICE__December Reports-2-old_2004 ITG worksheet-budget_Group MA sent to Paragon_Coded" xfId="11457"/>
    <cellStyle name="měny_OFFICE__December Reports-2-old_2004 ITG worksheet-budget_Group MA sent to Paragon_Coded" xfId="11458"/>
    <cellStyle name="meny_OFFICE__December Reports-2-old_2004 ITG worksheet-budget_关键经营指标展示" xfId="11459"/>
    <cellStyle name="měny_OFFICE__December Reports-2-old_2004 ITG worksheet-budget_关键经营指标展示" xfId="11460"/>
    <cellStyle name="meny_OFFICE__December Reports-2-old_Group Property template" xfId="11461"/>
    <cellStyle name="měny_OFFICE__December Reports-2-old_Group Property template" xfId="11462"/>
    <cellStyle name="meny_OFFICE__December Reports-2-old_Group Property template_Group MA sent to Paragon_Coded" xfId="11463"/>
    <cellStyle name="měny_OFFICE__December Reports-2-old_Group Property template_Group MA sent to Paragon_Coded" xfId="11464"/>
    <cellStyle name="meny_OFFICE__Detail items" xfId="11465"/>
    <cellStyle name="měny_OFFICE__Detail items" xfId="11466"/>
    <cellStyle name="meny_OFFICE__Forecast 2000 stores results" xfId="11467"/>
    <cellStyle name="měny_OFFICE__Forecast 2000 stores results" xfId="11468"/>
    <cellStyle name="meny_OFFICE__Forecast 2000 stores results1" xfId="11469"/>
    <cellStyle name="měny_OFFICE__Forecast 2000 stores results1" xfId="11470"/>
    <cellStyle name="meny_OFFICE__Forecast 2000 stores results2" xfId="11471"/>
    <cellStyle name="měny_OFFICE__Forecast 2000 stores results2" xfId="11472"/>
    <cellStyle name="meny_OFFICE__FORECAST 2Q" xfId="11473"/>
    <cellStyle name="měny_OFFICE__FORECAST 2Q" xfId="11474"/>
    <cellStyle name="meny_OFFICE__Front Margin SFL - ALL Div - Dec 6" xfId="11475"/>
    <cellStyle name="měny_OFFICE__Front Margin SFL - ALL Div - Dec 6" xfId="11476"/>
    <cellStyle name="meny_OFFICE__Gdansk Well PAG 24-05-04 stand store comp" xfId="11477"/>
    <cellStyle name="měny_OFFICE__Gdansk Well PAG 24-05-04 stand store comp" xfId="11478"/>
    <cellStyle name="meny_OFFICE__Head Office" xfId="11479"/>
    <cellStyle name="měny_OFFICE__Head Office" xfId="11480"/>
    <cellStyle name="meny_OFFICE__Head Office 2" xfId="11481"/>
    <cellStyle name="měny_OFFICE__Index Format" xfId="11482"/>
    <cellStyle name="meny_OFFICE__JulyForecast29_08_2002" xfId="11483"/>
    <cellStyle name="měny_OFFICE__JulyForecast29_08_2002" xfId="11484"/>
    <cellStyle name="meny_OFFICE__Key issues of the month - Dec'01" xfId="11485"/>
    <cellStyle name="měny_OFFICE__Key issues of the month - Dec'01" xfId="11486"/>
    <cellStyle name="meny_OFFICE__Key issues of the month - Nov'01" xfId="11487"/>
    <cellStyle name="měny_OFFICE__Key issues of the month - Nov'01" xfId="11488"/>
    <cellStyle name="meny_OFFICE__Key issues of the month - Oct'01" xfId="11489"/>
    <cellStyle name="měny_OFFICE__Key issues of the month - Oct'01" xfId="11490"/>
    <cellStyle name="meny_OFFICE__Kozienice PAC 08-10-03 standard store compar" xfId="11491"/>
    <cellStyle name="měny_OFFICE__Kozienice PAC 08-10-03 standard store compar" xfId="11492"/>
    <cellStyle name="meny_OFFICE__Mall" xfId="11493"/>
    <cellStyle name="měny_OFFICE__Mall" xfId="11494"/>
    <cellStyle name="meny_OFFICE__MALL - March forecast 2002 - final" xfId="11495"/>
    <cellStyle name="měny_OFFICE__MALL - March forecast 2002 - final" xfId="11496"/>
    <cellStyle name="meny_OFFICE__Mall(LLL)" xfId="11497"/>
    <cellStyle name="měny_OFFICE__Mall(LLL)" xfId="11498"/>
    <cellStyle name="meny_OFFICE__Margin AUG 01@2" xfId="11499"/>
    <cellStyle name="měny_OFFICE__Margin AUG 01@2" xfId="11500"/>
    <cellStyle name="meny_OFFICE__Margin AUG 01@2_0505-B Other income accrual" xfId="11501"/>
    <cellStyle name="měny_OFFICE__Margin AUG 01@2_2004 ITG worksheet-budget" xfId="11502"/>
    <cellStyle name="meny_OFFICE__Margin AUG 01@2_2004 ITG worksheet-budget_Draft P7PP merge" xfId="11503"/>
    <cellStyle name="měny_OFFICE__Margin AUG 01@2_2004 ITG worksheet-budget_Draft P7PP merge" xfId="11504"/>
    <cellStyle name="meny_OFFICE__Margin AUG 01@2_2004 ITG worksheet-budget_Draft P7PP merge_Checks Dev" xfId="11505"/>
    <cellStyle name="měny_OFFICE__Margin AUG 01@2_2004 ITG worksheet-budget_Draft P7PP merge_Checks Dev" xfId="11506"/>
    <cellStyle name="meny_OFFICE__Margin AUG 01@2_2004 ITG worksheet-budget_Group MA sent to Paragon_Coded" xfId="11507"/>
    <cellStyle name="měny_OFFICE__Margin AUG 01@2_2004 ITG worksheet-budget_Group MA sent to Paragon_Coded" xfId="11508"/>
    <cellStyle name="meny_OFFICE__Margin AUG 01@2_2004 ITG worksheet-budget_关键经营指标展示" xfId="11509"/>
    <cellStyle name="měny_OFFICE__Margin AUG 01@2_2004 ITG worksheet-budget_关键经营指标展示" xfId="11510"/>
    <cellStyle name="meny_OFFICE__Margin AUG 01@2_Group Property template" xfId="11511"/>
    <cellStyle name="měny_OFFICE__Margin AUG 01@2_Group Property template" xfId="11512"/>
    <cellStyle name="meny_OFFICE__Margin AUG 01@2_Group Property template_Group MA sent to Paragon_Coded" xfId="11513"/>
    <cellStyle name="měny_OFFICE__Margin AUG 01@2_Group Property template_Group MA sent to Paragon_Coded" xfId="11514"/>
    <cellStyle name="meny_OFFICE__Margin DEC 01" xfId="11515"/>
    <cellStyle name="měny_OFFICE__Margin DEC 01" xfId="11516"/>
    <cellStyle name="meny_OFFICE__Margin DEC 01_2004 ITG worksheet-budget" xfId="11517"/>
    <cellStyle name="měny_OFFICE__Margin DEC 01_2004 ITG worksheet-budget" xfId="11518"/>
    <cellStyle name="meny_OFFICE__Margin DEC 01_2004 ITG worksheet-budget_Draft P7PP merge" xfId="11519"/>
    <cellStyle name="měny_OFFICE__Margin DEC 01_2004 ITG worksheet-budget_Draft P7PP merge" xfId="11520"/>
    <cellStyle name="meny_OFFICE__Margin DEC 01_2004 ITG worksheet-budget_Draft P7PP merge_Checks Dev" xfId="11521"/>
    <cellStyle name="měny_OFFICE__Margin DEC 01_2004 ITG worksheet-budget_Draft P7PP merge_Checks Dev" xfId="11522"/>
    <cellStyle name="meny_OFFICE__Margin DEC 01_2004 ITG worksheet-budget_Group MA sent to Paragon_Coded" xfId="11523"/>
    <cellStyle name="měny_OFFICE__Margin DEC 01_2004 ITG worksheet-budget_Group MA sent to Paragon_Coded" xfId="11524"/>
    <cellStyle name="meny_OFFICE__Margin DEC 01_2004 ITG worksheet-budget_关键经营指标展示" xfId="11525"/>
    <cellStyle name="měny_OFFICE__Margin DEC 01_2004 ITG worksheet-budget_关键经营指标展示" xfId="11526"/>
    <cellStyle name="meny_OFFICE__Margin DEC 01_Group Property template" xfId="11527"/>
    <cellStyle name="měny_OFFICE__Margin DEC 01_Group Property template" xfId="11528"/>
    <cellStyle name="meny_OFFICE__Margin DEC 01_Group Property template_Group MA sent to Paragon_Coded" xfId="11529"/>
    <cellStyle name="měny_OFFICE__Margin DEC 01_Group Property template_Group MA sent to Paragon_Coded" xfId="11530"/>
    <cellStyle name="meny_OFFICE__Margin FEB 02" xfId="11531"/>
    <cellStyle name="měny_OFFICE__Margin FEB 02" xfId="11532"/>
    <cellStyle name="meny_OFFICE__Margin FEB 02_2004 ITG worksheet-budget" xfId="11533"/>
    <cellStyle name="měny_OFFICE__Margin FEB 02_2004 ITG worksheet-budget" xfId="11534"/>
    <cellStyle name="meny_OFFICE__Margin FEB 02_2004 ITG worksheet-budget_Draft P7PP merge" xfId="11535"/>
    <cellStyle name="měny_OFFICE__Margin FEB 02_2004 ITG worksheet-budget_Draft P7PP merge" xfId="11536"/>
    <cellStyle name="meny_OFFICE__Margin FEB 02_2004 ITG worksheet-budget_Draft P7PP merge_Checks Dev" xfId="11537"/>
    <cellStyle name="měny_OFFICE__Margin FEB 02_2004 ITG worksheet-budget_Draft P7PP merge_Checks Dev" xfId="11538"/>
    <cellStyle name="meny_OFFICE__Margin FEB 02_2004 ITG worksheet-budget_Group MA sent to Paragon_Coded" xfId="11539"/>
    <cellStyle name="měny_OFFICE__Margin FEB 02_2004 ITG worksheet-budget_Group MA sent to Paragon_Coded" xfId="11540"/>
    <cellStyle name="meny_OFFICE__Margin FEB 02_2004 ITG worksheet-budget_关键经营指标展示" xfId="11541"/>
    <cellStyle name="měny_OFFICE__Margin FEB 02_2004 ITG worksheet-budget_关键经营指标展示" xfId="11542"/>
    <cellStyle name="meny_OFFICE__Margin FEB 02_Group Property template" xfId="11543"/>
    <cellStyle name="měny_OFFICE__Margin FEB 02_Group Property template" xfId="11544"/>
    <cellStyle name="meny_OFFICE__Margin FEB 02_Group Property template_Group MA sent to Paragon_Coded" xfId="11545"/>
    <cellStyle name="měny_OFFICE__Margin FEB 02_Group Property template_Group MA sent to Paragon_Coded" xfId="11546"/>
    <cellStyle name="meny_OFFICE__Margin NOV 01" xfId="11547"/>
    <cellStyle name="měny_OFFICE__Margin NOV 01" xfId="11548"/>
    <cellStyle name="meny_OFFICE__Margin NOV 01_2004 ITG worksheet-budget" xfId="11549"/>
    <cellStyle name="měny_OFFICE__Margin NOV 01_2004 ITG worksheet-budget" xfId="11550"/>
    <cellStyle name="meny_OFFICE__Margin NOV 01_2004 ITG worksheet-budget_Draft P7PP merge" xfId="11551"/>
    <cellStyle name="měny_OFFICE__Margin NOV 01_2004 ITG worksheet-budget_Draft P7PP merge" xfId="11552"/>
    <cellStyle name="meny_OFFICE__Margin NOV 01_2004 ITG worksheet-budget_Draft P7PP merge_Checks Dev" xfId="11553"/>
    <cellStyle name="měny_OFFICE__Margin NOV 01_2004 ITG worksheet-budget_Draft P7PP merge_Checks Dev" xfId="11554"/>
    <cellStyle name="meny_OFFICE__Margin NOV 01_2004 ITG worksheet-budget_Group MA sent to Paragon_Coded" xfId="11555"/>
    <cellStyle name="měny_OFFICE__Margin NOV 01_2004 ITG worksheet-budget_Group MA sent to Paragon_Coded" xfId="11556"/>
    <cellStyle name="meny_OFFICE__Margin NOV 01_2004 ITG worksheet-budget_关键经营指标展示" xfId="11557"/>
    <cellStyle name="měny_OFFICE__Margin NOV 01_2004 ITG worksheet-budget_关键经营指标展示" xfId="11558"/>
    <cellStyle name="meny_OFFICE__Margin NOV 01_Group Property template" xfId="11559"/>
    <cellStyle name="měny_OFFICE__Margin NOV 01_Group Property template" xfId="11560"/>
    <cellStyle name="meny_OFFICE__Margin NOV 01_Group Property template_Group MA sent to Paragon_Coded" xfId="11561"/>
    <cellStyle name="měny_OFFICE__Margin NOV 01_Group Property template_Group MA sent to Paragon_Coded" xfId="11562"/>
    <cellStyle name="meny_OFFICE__Margin OCT 01@2" xfId="11563"/>
    <cellStyle name="měny_OFFICE__Margin OCT 01@2" xfId="11564"/>
    <cellStyle name="meny_OFFICE__Margin OCT 01@2_0505-B Other income accrual" xfId="11565"/>
    <cellStyle name="měny_OFFICE__Margin OCT 01@2_2004 ITG worksheet-budget" xfId="11566"/>
    <cellStyle name="meny_OFFICE__Margin OCT 01@2_2004 ITG worksheet-budget_Draft P7PP merge" xfId="11567"/>
    <cellStyle name="měny_OFFICE__Margin OCT 01@2_2004 ITG worksheet-budget_Draft P7PP merge" xfId="11568"/>
    <cellStyle name="meny_OFFICE__Margin OCT 01@2_2004 ITG worksheet-budget_Draft P7PP merge_Checks Dev" xfId="11569"/>
    <cellStyle name="měny_OFFICE__Margin OCT 01@2_2004 ITG worksheet-budget_Draft P7PP merge_Checks Dev" xfId="11570"/>
    <cellStyle name="meny_OFFICE__Margin OCT 01@2_2004 ITG worksheet-budget_Group MA sent to Paragon_Coded" xfId="11571"/>
    <cellStyle name="měny_OFFICE__Margin OCT 01@2_2004 ITG worksheet-budget_Group MA sent to Paragon_Coded" xfId="11572"/>
    <cellStyle name="meny_OFFICE__Margin OCT 01@2_2004 ITG worksheet-budget_关键经营指标展示" xfId="11573"/>
    <cellStyle name="měny_OFFICE__Margin OCT 01@2_2004 ITG worksheet-budget_关键经营指标展示" xfId="11574"/>
    <cellStyle name="meny_OFFICE__Margin OCT 01@2_Group Property template" xfId="11575"/>
    <cellStyle name="měny_OFFICE__Margin OCT 01@2_Group Property template" xfId="11576"/>
    <cellStyle name="meny_OFFICE__Margin OCT 01@2_Group Property template_Group MA sent to Paragon_Coded" xfId="11577"/>
    <cellStyle name="měny_OFFICE__Margin OCT 01@2_Group Property template_Group MA sent to Paragon_Coded" xfId="11578"/>
    <cellStyle name="meny_OFFICE__MARGIN TRACKING  NEW 22_new" xfId="11579"/>
    <cellStyle name="měny_OFFICE__MARGIN TRACKING  NEW 22_new" xfId="11580"/>
    <cellStyle name="meny_OFFICE__margin_analysis_2002-06-02" xfId="11581"/>
    <cellStyle name="měny_OFFICE__margin_analysis_2002-06-02" xfId="11582"/>
    <cellStyle name="meny_OFFICE__Marketing" xfId="11583"/>
    <cellStyle name="měny_OFFICE__Marketing" xfId="11584"/>
    <cellStyle name="meny_OFFICE__Marketing Analysis" xfId="11585"/>
    <cellStyle name="měny_OFFICE__Marketing Analysis" xfId="11586"/>
    <cellStyle name="meny_OFFICE__Marketing Analysis 2" xfId="11587"/>
    <cellStyle name="měny_OFFICE__Marketing Analysis 2" xfId="11588"/>
    <cellStyle name="meny_OFFICE__Marketing_ANALYSIS Dec 01 " xfId="11589"/>
    <cellStyle name="měny_OFFICE__Marketing_ANALYSIS Dec 01 " xfId="11590"/>
    <cellStyle name="meny_OFFICE__Marketing_ANALYSIS Dec 01 _2004 ITG worksheet-budget" xfId="11591"/>
    <cellStyle name="měny_OFFICE__Marketing_ANALYSIS Dec 01 _2004 ITG worksheet-budget" xfId="11592"/>
    <cellStyle name="meny_OFFICE__Marketing_ANALYSIS Dec 01 _2004 ITG worksheet-budget_关键经营指标展示" xfId="11593"/>
    <cellStyle name="měny_OFFICE__Marketing_ANALYSIS Dec 01 _2004 ITG worksheet-budget_关键经营指标展示" xfId="11594"/>
    <cellStyle name="meny_OFFICE__Marketing_ANALYSIS Dec 01 _A8 and A15" xfId="11595"/>
    <cellStyle name="měny_OFFICE__Marketing_ANALYSIS Dec 01 _A8 and A15" xfId="11596"/>
    <cellStyle name="meny_OFFICE__Marketing_ANALYSIS Dec 01 _A8 and A15_Group MA sent to Paragon_Coded" xfId="11597"/>
    <cellStyle name="měny_OFFICE__Marketing_ANALYSIS Dec 01 _A8 and A15_Group MA sent to Paragon_Coded" xfId="11598"/>
    <cellStyle name="meny_OFFICE__Marketing_ANALYSIS Dec 01 _Draft P7PP merge" xfId="11599"/>
    <cellStyle name="měny_OFFICE__Marketing_ANALYSIS Dec 01 _Draft P7PP merge" xfId="11600"/>
    <cellStyle name="meny_OFFICE__Marketing_ANALYSIS Dec 01 _Group MA sent to Paragon_Coded" xfId="11601"/>
    <cellStyle name="měny_OFFICE__Marketing_ANALYSIS Dec 01 _Group MA sent to Paragon_Coded" xfId="11602"/>
    <cellStyle name="meny_OFFICE__Marketing_ANALYSIS Dec 01 _Group Property template" xfId="11603"/>
    <cellStyle name="měny_OFFICE__Marketing_ANALYSIS Dec 01 _Group Property template" xfId="11604"/>
    <cellStyle name="meny_OFFICE__Marketing_ANALYSIS Dec 01 _Group Property template_Group MA sent to Paragon_Coded" xfId="11605"/>
    <cellStyle name="měny_OFFICE__Marketing_ANALYSIS Dec 01 _Group Property template_Group MA sent to Paragon_Coded" xfId="11606"/>
    <cellStyle name="meny_OFFICE__Marketing_ANALYSIS Dec 01 _关键经营指标展示" xfId="11607"/>
    <cellStyle name="měny_OFFICE__Marketing_ANALYSIS Dec 01 _关键经营指标展示" xfId="11608"/>
    <cellStyle name="meny_OFFICE__Marketing_ANALYSIS Nov 01 " xfId="11609"/>
    <cellStyle name="měny_OFFICE__Marketing_ANALYSIS Oct 01 " xfId="11610"/>
    <cellStyle name="meny_OFFICE__Meatstock_08" xfId="11611"/>
    <cellStyle name="měny_OFFICE__Meatstock_10" xfId="11612"/>
    <cellStyle name="meny_OFFICE__Meatstock_12" xfId="11613"/>
    <cellStyle name="měny_OFFICE__Meatstock_12" xfId="11614"/>
    <cellStyle name="meny_OFFICE__Meatstock_12_2004 ITG worksheet-budget" xfId="11615"/>
    <cellStyle name="měny_OFFICE__Meatstock_12_2004 ITG worksheet-budget" xfId="11616"/>
    <cellStyle name="meny_OFFICE__Meatstock_12_2004 ITG worksheet-budget_Draft P7PP merge" xfId="11617"/>
    <cellStyle name="měny_OFFICE__Meatstock_12_2004 ITG worksheet-budget_关键经营指标展示" xfId="11618"/>
    <cellStyle name="meny_OFFICE__Meatstock_12_Group Property template" xfId="11619"/>
    <cellStyle name="měny_OFFICE__Meatstock_12_Group Property template" xfId="11620"/>
    <cellStyle name="meny_OFFICE__Meatstock_12_Group Property template_Group MA sent to Paragon_Coded" xfId="11621"/>
    <cellStyle name="měny_OFFICE__Meatstock_12_Group Property template_Group MA sent to Paragon_Coded" xfId="11622"/>
    <cellStyle name="meny_OFFICE__Meatstock_12_关键经营指标展示" xfId="11623"/>
    <cellStyle name="měny_OFFICE__Meatstock_12_关键经营指标展示" xfId="11624"/>
    <cellStyle name="meny_OFFICE__Mgmt account May 02 (pv)poprawioneLFL" xfId="11625"/>
    <cellStyle name="měny_OFFICE__Mgmt account May 02 (pv)poprawioneLFL" xfId="11626"/>
    <cellStyle name="meny_OFFICE__Mgmt account September 02" xfId="11627"/>
    <cellStyle name="měny_OFFICE__Mgmt account September 02" xfId="11628"/>
    <cellStyle name="meny_OFFICE__MOFCOM Financials Model" xfId="11629"/>
    <cellStyle name="měny_OFFICE__MOFCOM Financials Model" xfId="11630"/>
    <cellStyle name="meny_OFFICE__November Reports-2" xfId="11631"/>
    <cellStyle name="měny_OFFICE__November Reports-2" xfId="11632"/>
    <cellStyle name="meny_OFFICE__November Reports-2_2004 ITG worksheet-budget" xfId="11633"/>
    <cellStyle name="měny_OFFICE__November Reports-2_2004 ITG worksheet-budget" xfId="11634"/>
    <cellStyle name="meny_OFFICE__November Reports-2_2004 ITG worksheet-budget_Draft P7PP merge" xfId="11635"/>
    <cellStyle name="měny_OFFICE__November Reports-2_2004 ITG worksheet-budget_关键经营指标展示" xfId="11636"/>
    <cellStyle name="meny_OFFICE__November Reports-2_Group Property template" xfId="11637"/>
    <cellStyle name="měny_OFFICE__November Reports-2_Group Property template" xfId="11638"/>
    <cellStyle name="meny_OFFICE__November Reports-2_Group Property template_Group MA sent to Paragon_Coded" xfId="11639"/>
    <cellStyle name="měny_OFFICE__November Reports-2_Group Property template_Group MA sent to Paragon_Coded" xfId="11640"/>
    <cellStyle name="meny_OFFICE__November Reports-2_关键经营指标展示" xfId="11641"/>
    <cellStyle name="měny_OFFICE__November Reports-2_关键经营指标展示" xfId="11642"/>
    <cellStyle name="meny_OFFICE__NYO - Budget 2002_SE- final" xfId="11643"/>
    <cellStyle name="měny_OFFICE__NYO - Budget 2002_SE- final" xfId="11644"/>
    <cellStyle name="meny_OFFICE__NYO - Budget 2002_SE- final_2004 ITG worksheet-budget" xfId="11645"/>
    <cellStyle name="měny_OFFICE__NYO - Budget 2002_SE- final_2004 ITG worksheet-budget" xfId="11646"/>
    <cellStyle name="meny_OFFICE__NYO - Budget 2002_SE- final_2004 ITG worksheet-budget_关键经营指标展示" xfId="11647"/>
    <cellStyle name="měny_OFFICE__NYO - Budget 2002_SE- final_2004 ITG worksheet-budget_关键经营指标展示" xfId="11648"/>
    <cellStyle name="meny_OFFICE__NYO - Budget 2002_SE- final_Draft P7PP merge" xfId="11649"/>
    <cellStyle name="měny_OFFICE__NYO - Budget 2002_SE- final_Draft P7PP merge" xfId="11650"/>
    <cellStyle name="meny_OFFICE__NYO - Budget 2002_SE- final_Group MA sent to Paragon_Coded" xfId="11651"/>
    <cellStyle name="měny_OFFICE__NYO - Budget 2002_SE- final_Group MA sent to Paragon_Coded" xfId="11652"/>
    <cellStyle name="meny_OFFICE__NYO - Budget 2002_SE- final_Group Property template" xfId="11653"/>
    <cellStyle name="měny_OFFICE__NYO - Budget 2002_SE- final_Group Property template" xfId="11654"/>
    <cellStyle name="meny_OFFICE__NYO - Budget 2002_SE- final_Group Property template_Group MA sent to Paragon_Coded" xfId="11655"/>
    <cellStyle name="měny_OFFICE__NYO - Budget 2002_SE- final_Group Property template_Group MA sent to Paragon_Coded" xfId="11656"/>
    <cellStyle name="meny_OFFICE__NYO - Budget 2002_SE- final_关键经营指标展示" xfId="11657"/>
    <cellStyle name="měny_OFFICE__NYO - Budget 2002_SE- final_关键经营指标展示" xfId="11658"/>
    <cellStyle name="meny_OFFICE__OFFICE_" xfId="11659"/>
    <cellStyle name="měny_OFFICE__OFFICE_" xfId="11660"/>
    <cellStyle name="meny_OFFICE__OFFICE__2004 ITG worksheet-budget" xfId="11661"/>
    <cellStyle name="měny_OFFICE__OFFICE__ANALYSIS PACK - Jul'01 - 2.xls Wykres 1" xfId="11662"/>
    <cellStyle name="meny_OFFICE__OFFICE__ANALYSIS PACK - Jul'01 - 2.xls Wykres 2" xfId="11663"/>
    <cellStyle name="měny_OFFICE__OFFICE__ANALYSIS PACK - Jul'01 - 2.xls Wykres 2" xfId="11664"/>
    <cellStyle name="meny_OFFICE__OFFICE__Analysis_Pack _Jan_02" xfId="11665"/>
    <cellStyle name="měny_OFFICE__OFFICE__Analysis_Pack _Jan_02" xfId="11666"/>
    <cellStyle name="meny_OFFICE__OFFICE__Book1" xfId="11667"/>
    <cellStyle name="měny_OFFICE__OFFICE__Book1" xfId="11668"/>
    <cellStyle name="meny_OFFICE__OFFICE__Forecast 2000 stores results" xfId="11669"/>
    <cellStyle name="měny_OFFICE__OFFICE__Forecast 2000 stores results" xfId="11670"/>
    <cellStyle name="meny_OFFICE__OFFICE__Forecast 2000 stores results1" xfId="11671"/>
    <cellStyle name="měny_OFFICE__OFFICE__Forecast 2000 stores results1" xfId="11672"/>
    <cellStyle name="meny_OFFICE__OFFICE__Forecast 2000 stores results2" xfId="11673"/>
    <cellStyle name="měny_OFFICE__OFFICE__Forecast 2000 stores results2" xfId="11674"/>
    <cellStyle name="meny_OFFICE__OFFICE__Key retail issues of the month - Feb'02" xfId="11675"/>
    <cellStyle name="měny_OFFICE__OFFICE__Key retail issues of the month - Feb'02" xfId="11676"/>
    <cellStyle name="meny_OFFICE__OFFICE__Key retail issues of the month - Jan'02" xfId="11677"/>
    <cellStyle name="měny_OFFICE__OFFICE__Key retail issues of the month - Jan'02" xfId="11678"/>
    <cellStyle name="meny_OFFICE__OFFICE__Key retail issues of the month - Mar'02" xfId="11679"/>
    <cellStyle name="měny_OFFICE__OFFICE__Key retail issues of the month - Mar'02" xfId="11680"/>
    <cellStyle name="meny_OFFICE__OFFICE__Makulatura - Feb'02" xfId="11681"/>
    <cellStyle name="měny_OFFICE__OFFICE__Makulatura - Feb'02" xfId="11682"/>
    <cellStyle name="meny_OFFICE__OFFICE__Makulatura - Mar'02" xfId="11683"/>
    <cellStyle name="měny_OFFICE__OFFICE__Makulatura - Mar'02" xfId="11684"/>
    <cellStyle name="meny_OFFICE__OFFICE__MALL - March forecast 2002 - final" xfId="11685"/>
    <cellStyle name="měny_OFFICE__OFFICE__Marketing Analysis" xfId="11686"/>
    <cellStyle name="meny_OFFICE__OFFICE__Marketing Analysis 2" xfId="11687"/>
    <cellStyle name="měny_OFFICE__OFFICE__Marketing Analysis 2" xfId="11688"/>
    <cellStyle name="meny_OFFICE__OFFICE__Pre-opening(LLL)" xfId="11689"/>
    <cellStyle name="měny_OFFICE__OFFICE__sales" xfId="11690"/>
    <cellStyle name="meny_OFFICE__OFFICE__sales - backup" xfId="11691"/>
    <cellStyle name="měny_OFFICE__OFFICE__sales - backup" xfId="11692"/>
    <cellStyle name="meny_OFFICE__OFFICE__SHORT TERM - Dec'01" xfId="11693"/>
    <cellStyle name="měny_OFFICE__OFFICE__SHORT TERM - Dec'01" xfId="11694"/>
    <cellStyle name="meny_OFFICE__OFFICE__Short term - Feb'02" xfId="11695"/>
    <cellStyle name="měny_OFFICE__OFFICE__Short term - Feb'02" xfId="11696"/>
    <cellStyle name="meny_OFFICE__OFFICE__Short term - Jan'02" xfId="11697"/>
    <cellStyle name="měny_OFFICE__OFFICE__Short term - Jan'02" xfId="11698"/>
    <cellStyle name="meny_OFFICE__OFFICE__SHORT TERM - Jul'01" xfId="11699"/>
    <cellStyle name="měny_OFFICE__OFFICE__SHORT TERM - Jul'01" xfId="11700"/>
    <cellStyle name="meny_OFFICE__OFFICE__Short term - Mar'02" xfId="11701"/>
    <cellStyle name="měny_OFFICE__OFFICE__Short term - Mar'02" xfId="11702"/>
    <cellStyle name="meny_OFFICE__OFFICE__SHORT TERM - Nov'01" xfId="11703"/>
    <cellStyle name="měny_OFFICE__OFFICE__SHORT TERM - Nov'01" xfId="11704"/>
    <cellStyle name="meny_OFFICE__OFFICE__SHORT TERM - Oct'01" xfId="11705"/>
    <cellStyle name="měny_OFFICE__OFFICE__SHORT TERM - Oct'01" xfId="11706"/>
    <cellStyle name="meny_OFFICE__OFFICE__SHORT TERM - Sep'01" xfId="11707"/>
    <cellStyle name="měny_OFFICE__OFFICE__SHORT TERM - Sep'01" xfId="11708"/>
    <cellStyle name="meny_OFFICE__OFFICE__Short term bad debts structure - Feb'02" xfId="11709"/>
    <cellStyle name="měny_OFFICE__OFFICE__Short term bad debts structure - Feb'02" xfId="11710"/>
    <cellStyle name="meny_OFFICE__OFFICE__Short term bad debts structure - Jan'02" xfId="11711"/>
    <cellStyle name="měny_OFFICE__OFFICE__Short term bad debts structure - Jan'02" xfId="11712"/>
    <cellStyle name="meny_OFFICE__OFFICE__Short term bad debts structure - Mar'02" xfId="11713"/>
    <cellStyle name="měny_OFFICE__OFFICE__Short term bad debts structure - Mar'02" xfId="11714"/>
    <cellStyle name="meny_OFFICE__OFFICE__TENT-PROFIT-ANALISYS-OCT SENT" xfId="11715"/>
    <cellStyle name="měny_OFFICE__OFFICE__TENT-PROFIT-ANALISYS-OCT SENT" xfId="11716"/>
    <cellStyle name="meny_OFFICE__OFFICE__关键经营指标展示" xfId="11717"/>
    <cellStyle name="měny_OFFICE__Official IT09744 Forecast" xfId="11718"/>
    <cellStyle name="meny_OFFICE__Official IT09759 Forecast" xfId="11719"/>
    <cellStyle name="měny_OFFICE__Official IT09759 Forecast" xfId="11720"/>
    <cellStyle name="meny_OFFICE__P3PP-Capex-final-1" xfId="11721"/>
    <cellStyle name="měny_OFFICE__P3PP-Capex-final-1" xfId="11722"/>
    <cellStyle name="meny_OFFICE__Payroll TOP pages - July based forecast" xfId="11723"/>
    <cellStyle name="měny_OFFICE__Payroll TOP pages - July based forecast" xfId="11724"/>
    <cellStyle name="meny_OFFICE__Payroll var by type" xfId="11725"/>
    <cellStyle name="měny_OFFICE__Payroll var by type" xfId="11726"/>
    <cellStyle name="meny_OFFICE__PAYROLL YTD" xfId="11727"/>
    <cellStyle name="měny_OFFICE__PAYROLL YTD" xfId="11728"/>
    <cellStyle name="meny_OFFICE__place tydz43 i plan44" xfId="11729"/>
    <cellStyle name="měny_OFFICE__place tydz43 i plan44" xfId="11730"/>
    <cellStyle name="meny_OFFICE__place tydz43 i plan44_0505-B Other income accrual" xfId="11731"/>
    <cellStyle name="měny_OFFICE__place tydz43 i plan44_0505-B Other income accrual" xfId="11732"/>
    <cellStyle name="meny_OFFICE__place tydz43 i plan44_Book1" xfId="11733"/>
    <cellStyle name="měny_OFFICE__place tydz43 i plan44_IT Transfer To Group Version Proposed Final 08.11.21 (proposed revision for 09-10 budget)" xfId="11734"/>
    <cellStyle name="meny_OFFICE__PolandManAccts-Part1" xfId="11735"/>
    <cellStyle name="měny_OFFICE__PolandManAccts-Part1" xfId="11736"/>
    <cellStyle name="meny_OFFICE__PolandManAccts-Part1_2004 ITG worksheet-budget" xfId="11737"/>
    <cellStyle name="měny_OFFICE__PolandManAccts-Part1_2004 ITG worksheet-budget" xfId="11738"/>
    <cellStyle name="meny_OFFICE__PolandManAccts-Part1_2004 ITG worksheet-budget_Draft P7PP merge" xfId="11739"/>
    <cellStyle name="měny_OFFICE__PolandManAccts-Part1_2004 ITG worksheet-budget_Draft P7PP merge" xfId="11740"/>
    <cellStyle name="meny_OFFICE__PolandManAccts-Part1_2004 ITG worksheet-budget_Draft P7PP merge_Checks Dev" xfId="11741"/>
    <cellStyle name="měny_OFFICE__PolandManAccts-Part1_2004 ITG worksheet-budget_Draft P7PP merge_Checks Dev" xfId="11742"/>
    <cellStyle name="meny_OFFICE__PolandManAccts-Part1_2004 ITG worksheet-budget_Group MA sent to Paragon_Coded" xfId="11743"/>
    <cellStyle name="měny_OFFICE__PolandManAccts-Part1_2004 ITG worksheet-budget_Group MA sent to Paragon_Coded" xfId="11744"/>
    <cellStyle name="meny_OFFICE__PolandManAccts-Part1_2004 ITG worksheet-budget_关键经营指标展示" xfId="11745"/>
    <cellStyle name="měny_OFFICE__PolandManAccts-Part1_2004 ITG worksheet-budget_关键经营指标展示" xfId="11746"/>
    <cellStyle name="meny_OFFICE__PolandManAccts-Part1_Group Property template" xfId="11747"/>
    <cellStyle name="měny_OFFICE__PolandManAccts-Part1_Group Property template" xfId="11748"/>
    <cellStyle name="meny_OFFICE__PolandManAccts-Part1_Group Property template_Group MA sent to Paragon_Coded" xfId="11749"/>
    <cellStyle name="měny_OFFICE__PolandManAccts-Part1_Group Property template_Group MA sent to Paragon_Coded" xfId="11750"/>
    <cellStyle name="meny_OFFICE__PP Model for 0605" xfId="11751"/>
    <cellStyle name="měny_OFFICE__PP Model for 0605" xfId="11752"/>
    <cellStyle name="meny_OFFICE__PP Model for 0610" xfId="11753"/>
    <cellStyle name="měny_OFFICE__PP Model for 0610" xfId="11754"/>
    <cellStyle name="meny_OFFICE__PPSWGESO-10" xfId="11755"/>
    <cellStyle name="měny_OFFICE__PPSWGESO-10" xfId="11756"/>
    <cellStyle name="meny_OFFICE__PPSWGESO-10_Draft P7PP merge" xfId="11757"/>
    <cellStyle name="měny_OFFICE__PPSWGESO-10_Draft P7PP merge" xfId="11758"/>
    <cellStyle name="meny_OFFICE__PPSWGESO-10_Group MA sent to Paragon_Coded" xfId="11759"/>
    <cellStyle name="měny_OFFICE__PPSWGESO-10_关键经营指标展示" xfId="11760"/>
    <cellStyle name="meny_OFFICE__Pre-opening" xfId="11761"/>
    <cellStyle name="měny_OFFICE__Pre-opening" xfId="11762"/>
    <cellStyle name="meny_OFFICE__Pre-opening Assumptions(LLL)" xfId="11763"/>
    <cellStyle name="měny_OFFICE__Pre-opening Assumptions(LLL)" xfId="11764"/>
    <cellStyle name="meny_OFFICE__Pre-opening(LLL)" xfId="11765"/>
    <cellStyle name="měny_OFFICE__Pre-opening(LLL)" xfId="11766"/>
    <cellStyle name="meny_OFFICE__Pre-opening_D" xfId="11767"/>
    <cellStyle name="měny_OFFICE__Pre-opening_D" xfId="11768"/>
    <cellStyle name="meny_OFFICE__Property costs - July forecast" xfId="11769"/>
    <cellStyle name="měny_OFFICE__Property costs - July forecast" xfId="11770"/>
    <cellStyle name="meny_OFFICE__PSM_RSO_NSOT for BH" xfId="11771"/>
    <cellStyle name="měny_OFFICE__PSM_RSO_NSOT for BH" xfId="11772"/>
    <cellStyle name="meny_OFFICE__Rent 1k_PK" xfId="11773"/>
    <cellStyle name="měny_OFFICE__Rent 1k_PK" xfId="11774"/>
    <cellStyle name="meny_OFFICE__Rent costs - March forecast" xfId="11775"/>
    <cellStyle name="měny_OFFICE__Rent costs - March forecast" xfId="11776"/>
    <cellStyle name="meny_OFFICE__Retail Expenses - Feb'02" xfId="11777"/>
    <cellStyle name="měny_OFFICE__Retail Expenses - Feb'02" xfId="11778"/>
    <cellStyle name="meny_OFFICE__Retail Expenses - Feb'02_Draft P7PP merge" xfId="11779"/>
    <cellStyle name="měny_OFFICE__Retail Expenses - Feb'02_Draft P7PP merge" xfId="11780"/>
    <cellStyle name="meny_OFFICE__Retail Expenses - Feb'02_Draft P7PP merge_Checks Dev" xfId="11781"/>
    <cellStyle name="měny_OFFICE__Retail Expenses - Feb'02_Draft P7PP merge_Checks Dev" xfId="11782"/>
    <cellStyle name="meny_OFFICE__Retail Expenses - Feb'02_Group MA sent to Paragon_Coded" xfId="11783"/>
    <cellStyle name="měny_OFFICE__Retail Expenses - Feb'02_Group MA sent to Paragon_Coded" xfId="11784"/>
    <cellStyle name="meny_OFFICE__Retail Payroll - Feb'02" xfId="11785"/>
    <cellStyle name="měny_OFFICE__Retail Payroll - September 2000" xfId="11786"/>
    <cellStyle name="meny_OFFICE__Retail Top Pages PV " xfId="11787"/>
    <cellStyle name="měny_OFFICE__Retail Top Pages PV " xfId="11788"/>
    <cellStyle name="meny_OFFICE__Ró?nice wynikaj?ce z nowego podzia?u" xfId="11789"/>
    <cellStyle name="měny_OFFICE__ROBOCZY" xfId="11790"/>
    <cellStyle name="meny_OFFICE__Różnice wynikające z nowego podziału" xfId="11791"/>
    <cellStyle name="měny_OFFICE__Różnice wynikające z nowego podziału" xfId="11792"/>
    <cellStyle name="meny_OFFICE__sales" xfId="11793"/>
    <cellStyle name="měny_OFFICE__sales" xfId="11794"/>
    <cellStyle name="meny_OFFICE__Sales Analysis Dec 01 korekta RZ" xfId="11795"/>
    <cellStyle name="měny_OFFICE__Sales Analysis Dec 01 korekta RZ" xfId="11796"/>
    <cellStyle name="meny_OFFICE__Sales Analysis Dec 01 korekta RZ_2004 ITG worksheet-budget" xfId="11797"/>
    <cellStyle name="měny_OFFICE__Sales Analysis Dec 01 korekta RZ_2004 ITG worksheet-budget" xfId="11798"/>
    <cellStyle name="meny_OFFICE__Sales Analysis Dec 01 korekta RZ_2004 ITG worksheet-budget_Draft P7PP merge" xfId="11799"/>
    <cellStyle name="měny_OFFICE__Sales Analysis Dec 01 korekta RZ_2004 ITG worksheet-budget_Draft P7PP merge" xfId="11800"/>
    <cellStyle name="meny_OFFICE__Sales Analysis Dec 01 korekta RZ_2004 ITG worksheet-budget_Draft P7PP merge_Checks Dev" xfId="11801"/>
    <cellStyle name="měny_OFFICE__Sales Analysis Dec 01 korekta RZ_2004 ITG worksheet-budget_Draft P7PP merge_Checks Dev" xfId="11802"/>
    <cellStyle name="meny_OFFICE__Sales Analysis Dec 01 korekta RZ_2004 ITG worksheet-budget_Group MA sent to Paragon_Coded" xfId="11803"/>
    <cellStyle name="měny_OFFICE__Sales Analysis Dec 01 korekta RZ_2004 ITG worksheet-budget_Group MA sent to Paragon_Coded" xfId="11804"/>
    <cellStyle name="meny_OFFICE__Sales Analysis Dec 01 korekta RZ_2004 ITG worksheet-budget_关键经营指标展示" xfId="11805"/>
    <cellStyle name="měny_OFFICE__Sales Analysis Dec 01 korekta RZ_2004 ITG worksheet-budget_关键经营指标展示" xfId="11806"/>
    <cellStyle name="meny_OFFICE__Sales Analysis Dec 01 korekta RZ_Draft P7PP merge" xfId="11807"/>
    <cellStyle name="měny_OFFICE__Sales Analysis Dec 01 korekta RZ_Draft P7PP merge" xfId="11808"/>
    <cellStyle name="meny_OFFICE__Sales Analysis Dec 01 korekta RZ_Group MA sent to Paragon_Coded" xfId="11809"/>
    <cellStyle name="měny_OFFICE__Sales Analysis Dec 01 korekta RZ_Group MA sent to Paragon_Coded" xfId="11810"/>
    <cellStyle name="meny_OFFICE__Sales Analysis Dec 01 korekta RZ_Group Property template" xfId="11811"/>
    <cellStyle name="měny_OFFICE__Sales Analysis Dec 01 korekta RZ_Group Property template" xfId="11812"/>
    <cellStyle name="meny_OFFICE__Sales Analysis Dec 01 korekta RZ_Group Property template_Group MA sent to Paragon_Coded" xfId="11813"/>
    <cellStyle name="měny_OFFICE__Sales Analysis Dec 01 korekta RZ_Group Property template_Group MA sent to Paragon_Coded" xfId="11814"/>
    <cellStyle name="meny_OFFICE__Sales Analysis Dec 01 korekta RZ_关键经营指标展示" xfId="11815"/>
    <cellStyle name="měny_OFFICE__Sales Analysis Dec 01 korekta RZ_关键经营指标展示" xfId="11816"/>
    <cellStyle name="meny_OFFICE__SALES MARGIN - BACKUP ANALYSIS (FEB-02)" xfId="11817"/>
    <cellStyle name="měny_OFFICE__SALES MARGIN - BACKUP ANALYSIS (FEB-02)" xfId="11818"/>
    <cellStyle name="meny_OFFICE__SALES MARGIN - BACKUP ANALYSIS (FEB-02)_2004 ITG worksheet-budget" xfId="11819"/>
    <cellStyle name="měny_OFFICE__SALES MARGIN - BACKUP ANALYSIS (FEB-02)_2004 ITG worksheet-budget" xfId="11820"/>
    <cellStyle name="meny_OFFICE__SALES MARGIN - BACKUP ANALYSIS (FEB-02)_2004 ITG worksheet-budget_Draft P7PP merge" xfId="11821"/>
    <cellStyle name="měny_OFFICE__SALES MARGIN - BACKUP ANALYSIS (FEB-02)_2004 ITG worksheet-budget_Draft P7PP merge" xfId="11822"/>
    <cellStyle name="meny_OFFICE__SALES MARGIN - BACKUP ANALYSIS (FEB-02)_2004 ITG worksheet-budget_Draft P7PP merge_Checks Dev" xfId="11823"/>
    <cellStyle name="měny_OFFICE__SALES MARGIN - BACKUP ANALYSIS (FEB-02)_2004 ITG worksheet-budget_Draft P7PP merge_Checks Dev" xfId="11824"/>
    <cellStyle name="meny_OFFICE__SALES MARGIN - BACKUP ANALYSIS (FEB-02)_2004 ITG worksheet-budget_Group MA sent to Paragon_Coded" xfId="11825"/>
    <cellStyle name="měny_OFFICE__SALES MARGIN - BACKUP ANALYSIS (FEB-02)_2004 ITG worksheet-budget_Group MA sent to Paragon_Coded" xfId="11826"/>
    <cellStyle name="meny_OFFICE__SALES MARGIN - BACKUP ANALYSIS (FEB-02)_2004 ITG worksheet-budget_关键经营指标展示" xfId="11827"/>
    <cellStyle name="měny_OFFICE__SALES MARGIN - BACKUP ANALYSIS (FEB-02)_2004 ITG worksheet-budget_关键经营指标展示" xfId="11828"/>
    <cellStyle name="meny_OFFICE__SALES MARGIN - BACKUP ANALYSIS (FEB-02)_Draft P7PP merge" xfId="11829"/>
    <cellStyle name="měny_OFFICE__SALES MARGIN - BACKUP ANALYSIS (FEB-02)_Draft P7PP merge" xfId="11830"/>
    <cellStyle name="meny_OFFICE__SALES MARGIN - BACKUP ANALYSIS (FEB-02)_Group MA sent to Paragon_Coded" xfId="11831"/>
    <cellStyle name="měny_OFFICE__SALES MARGIN - BACKUP ANALYSIS (FEB-02)_Group MA sent to Paragon_Coded" xfId="11832"/>
    <cellStyle name="meny_OFFICE__SALES MARGIN - BACKUP ANALYSIS (FEB-02)_Group Property template" xfId="11833"/>
    <cellStyle name="měny_OFFICE__SALES MARGIN - BACKUP ANALYSIS (FEB-02)_Group Property template" xfId="11834"/>
    <cellStyle name="meny_OFFICE__SALES MARGIN - BACKUP ANALYSIS (FEB-02)_Group Property template_Group MA sent to Paragon_Coded" xfId="11835"/>
    <cellStyle name="měny_OFFICE__SALES MARGIN - BACKUP ANALYSIS (FEB-02)_Group Property template_Group MA sent to Paragon_Coded" xfId="11836"/>
    <cellStyle name="meny_OFFICE__SALES MARGIN - BACKUP ANALYSIS (FEB-02)_关键经营指标展示" xfId="11837"/>
    <cellStyle name="měny_OFFICE__SALES MARGIN - BACKUP ANALYSIS (FEB-02)_关键经营指标展示" xfId="11838"/>
    <cellStyle name="meny_OFFICE__sales.xls Wykres 1" xfId="11839"/>
    <cellStyle name="měny_OFFICE__sales.xls Wykres 1" xfId="11840"/>
    <cellStyle name="meny_OFFICE__shn.xls Wykres 1" xfId="11841"/>
    <cellStyle name="měny_OFFICE__shn.xls Wykres 1" xfId="11842"/>
    <cellStyle name="meny_OFFICE__shn.xls Wykres 1-1" xfId="11843"/>
    <cellStyle name="měny_OFFICE__shn.xls Wykres 1-1" xfId="11844"/>
    <cellStyle name="meny_OFFICE__shn.xls Wykres 2" xfId="11845"/>
    <cellStyle name="měny_OFFICE__shn.xls Wykres 2" xfId="11846"/>
    <cellStyle name="meny_OFFICE__shn.xls Wykres 2-1" xfId="11847"/>
    <cellStyle name="měny_OFFICE__shn.xls Wykres 2-1" xfId="11848"/>
    <cellStyle name="meny_OFFICE__shn.xls Wykres 3" xfId="11849"/>
    <cellStyle name="měny_OFFICE__shn.xls Wykres 3" xfId="11850"/>
    <cellStyle name="meny_OFFICE__shn.xls Wykres 3-1" xfId="11851"/>
    <cellStyle name="měny_OFFICE__shn.xls Wykres 3-1" xfId="11852"/>
    <cellStyle name="meny_OFFICE__shn.xls Wykres 3-2" xfId="11853"/>
    <cellStyle name="měny_OFFICE__shn.xls Wykres 3-2" xfId="11854"/>
    <cellStyle name="meny_OFFICE__shn.xls Wykres 3-3" xfId="11855"/>
    <cellStyle name="měny_OFFICE__shn.xls Wykres 3-3" xfId="11856"/>
    <cellStyle name="meny_OFFICE__shn.xls Wykres 4" xfId="11857"/>
    <cellStyle name="měny_OFFICE__shn.xls Wykres 4" xfId="11858"/>
    <cellStyle name="meny_OFFICE__shn.xls Wykres 4-1" xfId="11859"/>
    <cellStyle name="měny_OFFICE__shn.xls Wykres 4-1" xfId="11860"/>
    <cellStyle name="meny_OFFICE__shn.xls Wykres 5" xfId="11861"/>
    <cellStyle name="měny_OFFICE__shn.xls Wykres 5" xfId="11862"/>
    <cellStyle name="meny_OFFICE__shn.xls Wykres 5-1" xfId="11863"/>
    <cellStyle name="měny_OFFICE__shn.xls Wykres 5-1" xfId="11864"/>
    <cellStyle name="meny_OFFICE__SHORT TERM - Jul'01" xfId="11865"/>
    <cellStyle name="měny_OFFICE__SHORT TERM - Jul'01" xfId="11866"/>
    <cellStyle name="meny_OFFICE__stock" xfId="11867"/>
    <cellStyle name="měny_OFFICE__stock" xfId="11868"/>
    <cellStyle name="meny_OFFICE__Stock value - cover dep_01" xfId="11869"/>
    <cellStyle name="měny_OFFICE__Stock value - cover dep_01" xfId="11870"/>
    <cellStyle name="meny_OFFICE__Stock value - cover dep_02" xfId="11871"/>
    <cellStyle name="měny_OFFICE__Stock value - cover dep_02" xfId="11872"/>
    <cellStyle name="meny_OFFICE__Stock value - cover dep_03" xfId="11873"/>
    <cellStyle name="měny_OFFICE__Stock value - cover dep_03" xfId="11874"/>
    <cellStyle name="meny_OFFICE__Stock value - cover dep_05" xfId="11875"/>
    <cellStyle name="měny_OFFICE__Stock value - cover dep_05" xfId="11876"/>
    <cellStyle name="meny_OFFICE__Stock value - cover dep_06" xfId="11877"/>
    <cellStyle name="měny_OFFICE__Stock value - cover dep_06" xfId="11878"/>
    <cellStyle name="meny_OFFICE__Stock value - cover dep_07" xfId="11879"/>
    <cellStyle name="měny_OFFICE__Stock value - cover dep_07" xfId="11880"/>
    <cellStyle name="meny_OFFICE__Stock value - cover dep_09" xfId="11881"/>
    <cellStyle name="měny_OFFICE__Stock value - cover dep_09" xfId="11882"/>
    <cellStyle name="meny_OFFICE__Stock value - cover dep_10" xfId="11883"/>
    <cellStyle name="měny_OFFICE__Stock value - cover dep_10" xfId="11884"/>
    <cellStyle name="meny_OFFICE__Stock value - cover dep_11" xfId="11885"/>
    <cellStyle name="měny_OFFICE__Stock value - cover dep_11" xfId="11886"/>
    <cellStyle name="meny_OFFICE__Stock value - cover dep_12_my_COGS" xfId="11887"/>
    <cellStyle name="měny_OFFICE__Stock value - cover dep_12_my_COGS" xfId="11888"/>
    <cellStyle name="meny_OFFICE__Stock_NOV_PV" xfId="11889"/>
    <cellStyle name="měny_OFFICE__Stock_NOV_PV" xfId="11890"/>
    <cellStyle name="meny_OFFICE__Store by format by region" xfId="11891"/>
    <cellStyle name="měny_OFFICE__Store by format by region" xfId="11892"/>
    <cellStyle name="meny_OFFICE__Store Expenses I bis" xfId="11893"/>
    <cellStyle name="měny_OFFICE__Store Expenses I bis" xfId="11894"/>
    <cellStyle name="meny_OFFICE__Store Expenses I bis_2004 ITG worksheet-budget" xfId="11895"/>
    <cellStyle name="měny_OFFICE__Store Expenses IIIbis" xfId="11896"/>
    <cellStyle name="meny_OFFICE__Store Expenses IIIbis_2004 ITG worksheet-budget" xfId="11897"/>
    <cellStyle name="měny_OFFICE__Store expenses summary - final" xfId="11898"/>
    <cellStyle name="meny_OFFICE__Store expenses summary - Mar forecast new" xfId="11899"/>
    <cellStyle name="měny_OFFICE__Store expenses summary - Mar forecast new" xfId="11900"/>
    <cellStyle name="meny_OFFICE__Store Expenses(LLL)" xfId="11901"/>
    <cellStyle name="měny_OFFICE__Store Expenses(LLL)" xfId="11902"/>
    <cellStyle name="meny_OFFICE__Stores_on_stock_01-BOTH" xfId="11903"/>
    <cellStyle name="měny_OFFICE__Stores_on_stock_10" xfId="11904"/>
    <cellStyle name="meny_OFFICE__Stores_on_stock_11" xfId="11905"/>
    <cellStyle name="měny_OFFICE__strony_JULpv" xfId="11906"/>
    <cellStyle name="meny_OFFICE__Strony_OCT" xfId="11907"/>
    <cellStyle name="měny_OFFICE__Strony_OCT" xfId="11908"/>
    <cellStyle name="meny_OFFICE__Strony_Stock_DEC" xfId="11909"/>
    <cellStyle name="měny_OFFICE__Strony_Stock_DEC" xfId="11910"/>
    <cellStyle name="meny_OFFICE__strony-MAR" xfId="11911"/>
    <cellStyle name="měny_OFFICE__strony-MAR" xfId="11912"/>
    <cellStyle name="meny_OFFICE__SUMMARY" xfId="11913"/>
    <cellStyle name="měny_OFFICE__SUMMARY" xfId="11914"/>
    <cellStyle name="meny_OFFICE__summary of budget 2006 for sales 2005_12_20" xfId="11915"/>
    <cellStyle name="měny_OFFICE__summary of budget 2006 for sales 2005_12_20" xfId="11916"/>
    <cellStyle name="meny_OFFICE__summary of front and back margin 2005_12_19" xfId="11917"/>
    <cellStyle name="měny_OFFICE__summary of front and back margin 2005_12_19" xfId="11918"/>
    <cellStyle name="meny_OFFICE__Targets - sales2001vers8" xfId="11919"/>
    <cellStyle name="měny_OFFICE__Targets - sales2001vers8" xfId="11920"/>
    <cellStyle name="meny_OFFICE__TENT-PROFIT-ANALISYS-OCT SENT" xfId="11921"/>
    <cellStyle name="měny_OFFICE__TENT-PROFIT-ANALISYS-OCT SENT" xfId="11922"/>
    <cellStyle name="meny_OFFICE__Top Page - Store expenses summary-July Forecast'02" xfId="11923"/>
    <cellStyle name="měny_OFFICE__Top Page - Store expenses summary-July Forecast'02" xfId="11924"/>
    <cellStyle name="meny_OFFICE__Top Page MALL - July forecast 2002 " xfId="11925"/>
    <cellStyle name="měny_OFFICE__Top Page MALL - July forecast 2002 " xfId="11926"/>
    <cellStyle name="meny_OFFICE__Top Page Property costs - July forecast" xfId="11927"/>
    <cellStyle name="měny_OFFICE__Top Page Property costs - July forecast" xfId="11928"/>
    <cellStyle name="meny_OFFICE__TOP PAGES" xfId="11929"/>
    <cellStyle name="měny_OFFICE__TOP PAGES" xfId="11930"/>
    <cellStyle name="meny_OFFICE__TOTAL" xfId="11931"/>
    <cellStyle name="měny_OFFICE__TOTAL" xfId="11932"/>
    <cellStyle name="meny_OFFICE__Total_Maintenance - Mar'02" xfId="11933"/>
    <cellStyle name="měny_OFFICE__Total_Maintenance - Mar'02" xfId="11934"/>
    <cellStyle name="meny_OFFICE__TOTAL-v" xfId="11935"/>
    <cellStyle name="měny_OFFICE__TOTAL-v" xfId="11936"/>
    <cellStyle name="meny_OFFICE__Weekly Book Japan" xfId="11937"/>
    <cellStyle name="měny_OFFICE__Weekly Margin 31_2002_HAMM" xfId="11938"/>
    <cellStyle name="meny_OFFICE__Weekly Margin 32_2002_HAMM" xfId="11939"/>
    <cellStyle name="měny_OFFICE__Weekly Margin 32_2002_HAMM" xfId="11940"/>
    <cellStyle name="meny_OFFICE__Weekly Margin 33_2002_HAMM" xfId="11941"/>
    <cellStyle name="měny_OFFICE__Weekly Margin 33_2002_HAMM" xfId="11942"/>
    <cellStyle name="meny_OFFICE__Weekly Sales - Pozna?42-43" xfId="11943"/>
    <cellStyle name="měny_OFFICE__Weekly Sales - Poznań42-43" xfId="11944"/>
    <cellStyle name="meny_OFFICE__WK34" xfId="11945"/>
    <cellStyle name="měny_OFFICE__Wrappings - Dec'01" xfId="11946"/>
    <cellStyle name="meny_OFFICE__Wrappings - Feb'02" xfId="11947"/>
    <cellStyle name="měny_OFFICE__Wrappings - Feb'02" xfId="11948"/>
    <cellStyle name="meny_OFFICE__Wrappings - Jan'02" xfId="11949"/>
    <cellStyle name="měny_OFFICE__Wrappings - Jan'02" xfId="11950"/>
    <cellStyle name="meny_OFFICE__Wrappings - Mar'02" xfId="11951"/>
    <cellStyle name="měny_OFFICE__Wrappings - Mar'02" xfId="11952"/>
    <cellStyle name="meny_OFFICE__Wrappings - Nov'01" xfId="11953"/>
    <cellStyle name="měny_OFFICE__Wrappings - Nov'01" xfId="11954"/>
    <cellStyle name="meny_OFFICE__Wrappings - Oct'01" xfId="11955"/>
    <cellStyle name="měny_OFFICE__Wrappings - Oct'01" xfId="11956"/>
    <cellStyle name="meny_OFFICE__Wrappings - Sep'01" xfId="11957"/>
    <cellStyle name="měny_OFFICE__Wrappings - Sep'01" xfId="11958"/>
    <cellStyle name="meny_OFFICE__x-files sales popr" xfId="11959"/>
    <cellStyle name="měny_OFFICE__x-files sales popr" xfId="11960"/>
    <cellStyle name="meny_OFFICE__zwroty vat -LISTOPAD" xfId="11961"/>
    <cellStyle name="měny_OFFICE__zwroty vat -LISTOPAD" xfId="11962"/>
    <cellStyle name="meny_关键经营指标展示" xfId="11963"/>
    <cellStyle name="Millares [0]_96 Risk" xfId="11964"/>
    <cellStyle name="Millares_5670-t123" xfId="11965"/>
    <cellStyle name="Milliers [0]_!!!GO" xfId="11966"/>
    <cellStyle name="Milliers_!!!GO" xfId="11967"/>
    <cellStyle name="Model" xfId="11968"/>
    <cellStyle name="Model 2" xfId="11969"/>
    <cellStyle name="Moneda [0]_96 Risk" xfId="11970"/>
    <cellStyle name="Moneda_5670-t123" xfId="11971"/>
    <cellStyle name="Monétaire [0]_!!!GO" xfId="11972"/>
    <cellStyle name="Monétaire_!!!GO" xfId="11973"/>
    <cellStyle name="Mon閠aire [0]_!!!GO" xfId="11974"/>
    <cellStyle name="Mon閠aire_!!!GO" xfId="11975"/>
    <cellStyle name="MS_Arabic" xfId="11976"/>
    <cellStyle name="N╝Rwcqw" xfId="11977"/>
    <cellStyle name="Nagłówek 1" xfId="11978"/>
    <cellStyle name="Nagłówek 2" xfId="11979"/>
    <cellStyle name="Nagłówek 3" xfId="11980"/>
    <cellStyle name="Nagłówek 4" xfId="11981"/>
    <cellStyle name="Nedefinován" xfId="11982"/>
    <cellStyle name="Neutral" xfId="11983"/>
    <cellStyle name="Neutral 2" xfId="11984"/>
    <cellStyle name="Neutralne" xfId="11985"/>
    <cellStyle name="New Times Roman" xfId="11986"/>
    <cellStyle name="no dec" xfId="11987"/>
    <cellStyle name="Normal - Style1" xfId="11988"/>
    <cellStyle name="Normal - Style1 1" xfId="11989"/>
    <cellStyle name="Normal - Style1 1 1" xfId="11990"/>
    <cellStyle name="Normal - Style1 1 2" xfId="11991"/>
    <cellStyle name="Normal - Style1 1 3" xfId="11992"/>
    <cellStyle name="Normal - Style1 10" xfId="11993"/>
    <cellStyle name="Normal - Style1 2" xfId="11994"/>
    <cellStyle name="Normal - Style1 3" xfId="11995"/>
    <cellStyle name="Normal - Style1 4" xfId="11996"/>
    <cellStyle name="Normal - Style1 5" xfId="11997"/>
    <cellStyle name="Normal - Style1 6" xfId="11998"/>
    <cellStyle name="Normal - Style1 7" xfId="11999"/>
    <cellStyle name="Normal - Style1 8" xfId="12000"/>
    <cellStyle name="Normal - Style1 9" xfId="12001"/>
    <cellStyle name="Normal - Style1_ 3-银行授信额度及使用情况" xfId="12002"/>
    <cellStyle name="Normal [0]" xfId="12003"/>
    <cellStyle name="Normal [1]" xfId="12004"/>
    <cellStyle name="Normal 1" xfId="12005"/>
    <cellStyle name="Normal 2" xfId="12006"/>
    <cellStyle name="Normal 2 10" xfId="12007"/>
    <cellStyle name="Normal 2 11" xfId="12008"/>
    <cellStyle name="Normal 2 12" xfId="12009"/>
    <cellStyle name="Normal 2 13" xfId="12010"/>
    <cellStyle name="Normal 2 14" xfId="12011"/>
    <cellStyle name="Normal 2 15" xfId="12012"/>
    <cellStyle name="Normal 2 16" xfId="12013"/>
    <cellStyle name="Normal 2 17" xfId="12014"/>
    <cellStyle name="Normal 2 18" xfId="12015"/>
    <cellStyle name="Normal 2 19" xfId="12016"/>
    <cellStyle name="Normal 2 2" xfId="12017"/>
    <cellStyle name="Normal 2 2 10" xfId="12018"/>
    <cellStyle name="Normal 2 2 11" xfId="12019"/>
    <cellStyle name="Normal 2 2 12" xfId="12020"/>
    <cellStyle name="Normal 2 2 13" xfId="12021"/>
    <cellStyle name="Normal 2 2 14" xfId="12022"/>
    <cellStyle name="Normal 2 2 15" xfId="12023"/>
    <cellStyle name="Normal 2 2 16" xfId="12024"/>
    <cellStyle name="Normal 2 2 17" xfId="12025"/>
    <cellStyle name="Normal 2 2 18" xfId="12026"/>
    <cellStyle name="Normal 2 2 19" xfId="12027"/>
    <cellStyle name="Normal 2 2 2" xfId="12028"/>
    <cellStyle name="Normal 2 2 20" xfId="12029"/>
    <cellStyle name="Normal 2 2 21" xfId="12030"/>
    <cellStyle name="Normal 2 2 22" xfId="12031"/>
    <cellStyle name="Normal 2 2 23" xfId="12032"/>
    <cellStyle name="Normal 2 2 24" xfId="12033"/>
    <cellStyle name="Normal 2 2 3" xfId="12034"/>
    <cellStyle name="Normal 2 2 4" xfId="12035"/>
    <cellStyle name="Normal 2 2 5" xfId="12036"/>
    <cellStyle name="Normal 2 2 6" xfId="12037"/>
    <cellStyle name="Normal 2 2 7" xfId="12038"/>
    <cellStyle name="Normal 2 2 8" xfId="12039"/>
    <cellStyle name="Normal 2 2 9" xfId="12040"/>
    <cellStyle name="Normal 2 2_复件 副本LTP HO capex" xfId="12041"/>
    <cellStyle name="Normal 2 20" xfId="12042"/>
    <cellStyle name="Normal 2 21" xfId="12043"/>
    <cellStyle name="Normal 2 22" xfId="12044"/>
    <cellStyle name="Normal 2 23" xfId="12045"/>
    <cellStyle name="Normal 2 24" xfId="12046"/>
    <cellStyle name="Normal 2 25" xfId="12047"/>
    <cellStyle name="Normal 2 26" xfId="12048"/>
    <cellStyle name="Normal 2 27" xfId="12049"/>
    <cellStyle name="Normal 2 28" xfId="12050"/>
    <cellStyle name="Normal 2 29" xfId="12051"/>
    <cellStyle name="Normal 2 3" xfId="12052"/>
    <cellStyle name="Normal 2 3 2" xfId="12053"/>
    <cellStyle name="Normal 2 3 3" xfId="12054"/>
    <cellStyle name="Normal 2 3 4" xfId="12055"/>
    <cellStyle name="Normal 2 3 5" xfId="12056"/>
    <cellStyle name="Normal 2 3 6" xfId="12057"/>
    <cellStyle name="Normal 2 30" xfId="12058"/>
    <cellStyle name="Normal 2 31" xfId="12059"/>
    <cellStyle name="Normal 2 4" xfId="12060"/>
    <cellStyle name="Normal 2 4 2" xfId="12061"/>
    <cellStyle name="Normal 2 5" xfId="12062"/>
    <cellStyle name="Normal 2 5 2" xfId="12063"/>
    <cellStyle name="Normal 2 6" xfId="12064"/>
    <cellStyle name="Normal 2 6 2" xfId="12065"/>
    <cellStyle name="Normal 2 7" xfId="12066"/>
    <cellStyle name="Normal 2 7 2" xfId="12067"/>
    <cellStyle name="Normal 2 8" xfId="12068"/>
    <cellStyle name="Normal 2 8 2" xfId="12069"/>
    <cellStyle name="Normal 2 9" xfId="12070"/>
    <cellStyle name="Normal 2_Report - Nonbusiness" xfId="12071"/>
    <cellStyle name="Normal 25" xfId="12072"/>
    <cellStyle name="Normal 3" xfId="12073"/>
    <cellStyle name="Normal 3 10" xfId="12074"/>
    <cellStyle name="Normal 3 10 2" xfId="12075"/>
    <cellStyle name="Normal 3 11" xfId="12076"/>
    <cellStyle name="Normal 3 12" xfId="12077"/>
    <cellStyle name="Normal 3 12 2" xfId="12078"/>
    <cellStyle name="Normal 3 12 3" xfId="12079"/>
    <cellStyle name="Normal 3 13" xfId="12080"/>
    <cellStyle name="Normal 3 14" xfId="12081"/>
    <cellStyle name="Normal 3 15" xfId="12082"/>
    <cellStyle name="Normal 3 16" xfId="12083"/>
    <cellStyle name="Normal 3 17" xfId="12084"/>
    <cellStyle name="Normal 3 18" xfId="12085"/>
    <cellStyle name="Normal 3 19" xfId="12086"/>
    <cellStyle name="Normal 3 2" xfId="12087"/>
    <cellStyle name="Normal 3 20" xfId="12088"/>
    <cellStyle name="Normal 3 21" xfId="12089"/>
    <cellStyle name="Normal 3 21 2" xfId="12090"/>
    <cellStyle name="Normal 3 21 2 2" xfId="12091"/>
    <cellStyle name="Normal 3 21 3" xfId="12092"/>
    <cellStyle name="Normal 3 22" xfId="12093"/>
    <cellStyle name="Normal 3 23" xfId="12094"/>
    <cellStyle name="Normal 3 24" xfId="12095"/>
    <cellStyle name="Normal 3 3" xfId="12096"/>
    <cellStyle name="Normal 3 4" xfId="12097"/>
    <cellStyle name="Normal 3 4 2" xfId="12098"/>
    <cellStyle name="Normal 3 5" xfId="12099"/>
    <cellStyle name="Normal 3 6" xfId="12100"/>
    <cellStyle name="Normal 3 7" xfId="12101"/>
    <cellStyle name="Normal 3 8" xfId="12102"/>
    <cellStyle name="Normal 3 9" xfId="12103"/>
    <cellStyle name="Normal 4" xfId="12104"/>
    <cellStyle name="Normal 4 2" xfId="12105"/>
    <cellStyle name="Normal 4 3" xfId="12106"/>
    <cellStyle name="Normal 4 4" xfId="12107"/>
    <cellStyle name="Normal 4 5" xfId="12108"/>
    <cellStyle name="Normal 5" xfId="12109"/>
    <cellStyle name="Normal 6" xfId="12110"/>
    <cellStyle name="Normal 7" xfId="12111"/>
    <cellStyle name="Normal 7 2" xfId="12112"/>
    <cellStyle name="Normal 8" xfId="12113"/>
    <cellStyle name="Normal 9" xfId="12114"/>
    <cellStyle name="Normal_1112 P10 a_new" xfId="12115"/>
    <cellStyle name="Normál_24dept" xfId="12116"/>
    <cellStyle name="Normal_CashFlow indirect" xfId="12117"/>
    <cellStyle name="Normal_Consolidation format 3" xfId="10"/>
    <cellStyle name="Normal_Consolidation format_SBU2005年6S-12月（华创版）-挂网" xfId="11"/>
    <cellStyle name="Normál_Page 1" xfId="12118"/>
    <cellStyle name="Normal_Sheet1" xfId="12119"/>
    <cellStyle name="Normal_德信_6S 2 2" xfId="4"/>
    <cellStyle name="Normale_LSCO0697" xfId="12120"/>
    <cellStyle name="normální_ACTIVA4" xfId="12121"/>
    <cellStyle name="Normalny_00" xfId="12122"/>
    <cellStyle name="Note" xfId="12123"/>
    <cellStyle name="Note 2" xfId="12124"/>
    <cellStyle name="Note 3" xfId="12125"/>
    <cellStyle name="Note 4" xfId="12126"/>
    <cellStyle name="Notes" xfId="12127"/>
    <cellStyle name="Number_00_Red" xfId="12128"/>
    <cellStyle name="O…‹aO‚e [0.00]_Region Orders (2)" xfId="12129"/>
    <cellStyle name="O…‹aO‚e_Region Orders (2)" xfId="12130"/>
    <cellStyle name="Objective" xfId="12131"/>
    <cellStyle name="Obliczenia" xfId="12132"/>
    <cellStyle name="Obliczenia 2" xfId="12133"/>
    <cellStyle name="Obliczenia 3" xfId="12134"/>
    <cellStyle name="Obliczenia 4" xfId="12135"/>
    <cellStyle name="Odwiedzone hiper31cze" xfId="12136"/>
    <cellStyle name="Odwiedzone hiper³¹cze" xfId="12137"/>
    <cellStyle name="Odwiedzone hiper31cze_A. Weekly Sales Summary" xfId="12138"/>
    <cellStyle name="Odwiedzone hiper³¹cze_P3PP 08 Capex FH v3" xfId="12139"/>
    <cellStyle name="Odwiedzone hiper31cze_Regional Return_China half year Asset Valuation_1 (2)" xfId="12140"/>
    <cellStyle name="Odwiedzone hiper³¹cze_Regional Return_China half year Asset Valuation_1 (2)" xfId="12141"/>
    <cellStyle name="Odwiedzone hiper31cze_Regional Return_KOREA_090601 S (2)" xfId="12142"/>
    <cellStyle name="Odwiedzone hiper³¹cze_Regional Return_KOREA_090601 S (2)" xfId="12143"/>
    <cellStyle name="Odwiedzone hiper31cze_Regional Return_KOREA_090730 s" xfId="12144"/>
    <cellStyle name="Odwiedzone hiper³¹cze_Regional Return_KOREA_090730 s" xfId="12145"/>
    <cellStyle name="Odwiedzone hiperłącze" xfId="12146"/>
    <cellStyle name="Œ…‹æØ‚è [0.00]_GE 3 MINIMUM" xfId="12147"/>
    <cellStyle name="Œ…‹æØ‚è_GE 3 MINIMUM" xfId="12148"/>
    <cellStyle name="Option" xfId="12149"/>
    <cellStyle name="OptionHeading" xfId="12150"/>
    <cellStyle name="outh America" xfId="12151"/>
    <cellStyle name="Output" xfId="12152"/>
    <cellStyle name="Output 2" xfId="12153"/>
    <cellStyle name="Output 3" xfId="12154"/>
    <cellStyle name="Output 4" xfId="12155"/>
    <cellStyle name="Output Amounts" xfId="12156"/>
    <cellStyle name="Output Amounts 2" xfId="12157"/>
    <cellStyle name="Output Amounts_关键经营指标展示" xfId="12158"/>
    <cellStyle name="Output Column Headings" xfId="12159"/>
    <cellStyle name="Output Column Headings 2" xfId="12160"/>
    <cellStyle name="Output Column Headings_关键经营指标展示" xfId="12161"/>
    <cellStyle name="Output Line Items" xfId="12162"/>
    <cellStyle name="Output Line Items 2" xfId="12163"/>
    <cellStyle name="Output Line Items_关键经营指标展示" xfId="12164"/>
    <cellStyle name="Output Report Heading" xfId="12165"/>
    <cellStyle name="Output Report Heading 2" xfId="12166"/>
    <cellStyle name="Output Report Heading_关键经营指标展示" xfId="12167"/>
    <cellStyle name="Output Report Title" xfId="12168"/>
    <cellStyle name="Output Report Title 2" xfId="12169"/>
    <cellStyle name="Output Report Title_关键经营指标展示" xfId="12170"/>
    <cellStyle name="p " xfId="12171"/>
    <cellStyle name="pcent" xfId="12172"/>
    <cellStyle name="per.style" xfId="12173"/>
    <cellStyle name="Percent [0]" xfId="12174"/>
    <cellStyle name="Percent [00]" xfId="12175"/>
    <cellStyle name="Percent [2]" xfId="12176"/>
    <cellStyle name="Percent 2" xfId="12177"/>
    <cellStyle name="Percent 2 2" xfId="12178"/>
    <cellStyle name="Percent 3" xfId="12179"/>
    <cellStyle name="Percent 4" xfId="12180"/>
    <cellStyle name="Percent 5" xfId="12181"/>
    <cellStyle name="Percent 9" xfId="12182"/>
    <cellStyle name="PercentChange" xfId="12183"/>
    <cellStyle name="Popis" xfId="12184"/>
    <cellStyle name="Pourcentage_pldt" xfId="12185"/>
    <cellStyle name="PrePop Currency (0)" xfId="12186"/>
    <cellStyle name="PrePop Currency (2)" xfId="12187"/>
    <cellStyle name="PrePop Units (0)" xfId="12188"/>
    <cellStyle name="PrePop Units (1)" xfId="12189"/>
    <cellStyle name="PrePop Units (2)" xfId="12190"/>
    <cellStyle name="Price" xfId="12191"/>
    <cellStyle name="pricing" xfId="12192"/>
    <cellStyle name="Procentowy_OFFICE_" xfId="12193"/>
    <cellStyle name="PSChar" xfId="12194"/>
    <cellStyle name="PSChar 2" xfId="12195"/>
    <cellStyle name="PSDate" xfId="12196"/>
    <cellStyle name="PSDec" xfId="12197"/>
    <cellStyle name="PSHeading" xfId="12198"/>
    <cellStyle name="PSHeading 2" xfId="12199"/>
    <cellStyle name="PSHeading 3" xfId="12200"/>
    <cellStyle name="PSInt" xfId="12201"/>
    <cellStyle name="PSSpacer" xfId="12202"/>
    <cellStyle name="RatioX" xfId="12203"/>
    <cellStyle name="regstoresfromspecstores" xfId="12204"/>
    <cellStyle name="ReportTitlePrompt" xfId="12205"/>
    <cellStyle name="ReportTitleValue" xfId="12206"/>
    <cellStyle name="RevList" xfId="12207"/>
    <cellStyle name="RevList 2" xfId="12208"/>
    <cellStyle name="Ricky" xfId="12209"/>
    <cellStyle name="RowAcctAbovePrompt" xfId="12210"/>
    <cellStyle name="RowAcctSOBAbovePrompt" xfId="12211"/>
    <cellStyle name="RowAcctSOBValue" xfId="12212"/>
    <cellStyle name="RowAcctValue" xfId="12213"/>
    <cellStyle name="RowAttrAbovePrompt" xfId="12214"/>
    <cellStyle name="RowAttrValue" xfId="12215"/>
    <cellStyle name="RowColSetAbovePrompt" xfId="12216"/>
    <cellStyle name="RowColSetLeftPrompt" xfId="12217"/>
    <cellStyle name="RowColSetValue" xfId="12218"/>
    <cellStyle name="RowLeftPrompt" xfId="12219"/>
    <cellStyle name="RRSInstruction" xfId="12220"/>
    <cellStyle name="s]_x000d__x000a_spooler=yes_x000d__x000a_load=stryper.exe PGL1 C:\WINDOWS\MOUSE\POINTER.EXE WUSER.EXE NWPOPUP.EXE_x000d__x000a_run=_x000d__x000a_Beep=yes_x000d__x000a_NullPort=Non" xfId="12221"/>
    <cellStyle name="s_HardInc " xfId="12222"/>
    <cellStyle name="s_Valuation " xfId="12223"/>
    <cellStyle name="s_Valuation  2" xfId="12224"/>
    <cellStyle name="SampleUsingFormatMask" xfId="12225"/>
    <cellStyle name="SampleWithNoFormatMask" xfId="12226"/>
    <cellStyle name="SAPBEXaggData" xfId="12227"/>
    <cellStyle name="SAPBEXaggData 1" xfId="12228"/>
    <cellStyle name="SAPBEXaggData 1 1" xfId="12229"/>
    <cellStyle name="SAPBEXaggData 1 2" xfId="12230"/>
    <cellStyle name="SAPBEXaggData 1 3" xfId="12231"/>
    <cellStyle name="SAPBEXaggData 10" xfId="12232"/>
    <cellStyle name="SAPBEXaggData 2" xfId="12233"/>
    <cellStyle name="SAPBEXaggData 2 2" xfId="12234"/>
    <cellStyle name="SAPBEXaggData 3" xfId="12235"/>
    <cellStyle name="SAPBEXaggData 4" xfId="12236"/>
    <cellStyle name="SAPBEXaggData 5" xfId="12237"/>
    <cellStyle name="SAPBEXaggData 6" xfId="12238"/>
    <cellStyle name="SAPBEXaggData 7" xfId="12239"/>
    <cellStyle name="SAPBEXaggData 8" xfId="12240"/>
    <cellStyle name="SAPBEXaggData 9" xfId="12241"/>
    <cellStyle name="SAPBEXaggData_ 3-银行授信额度及使用情况" xfId="12242"/>
    <cellStyle name="SAPBEXaggDataEmph" xfId="12243"/>
    <cellStyle name="SAPBEXaggDataEmph 1" xfId="12244"/>
    <cellStyle name="SAPBEXaggDataEmph 1 1" xfId="12245"/>
    <cellStyle name="SAPBEXaggDataEmph 1 2" xfId="12246"/>
    <cellStyle name="SAPBEXaggDataEmph 1 3" xfId="12247"/>
    <cellStyle name="SAPBEXaggDataEmph 10" xfId="12248"/>
    <cellStyle name="SAPBEXaggDataEmph 2" xfId="12249"/>
    <cellStyle name="SAPBEXaggDataEmph 2 2" xfId="12250"/>
    <cellStyle name="SAPBEXaggDataEmph 3" xfId="12251"/>
    <cellStyle name="SAPBEXaggDataEmph 4" xfId="12252"/>
    <cellStyle name="SAPBEXaggDataEmph 5" xfId="12253"/>
    <cellStyle name="SAPBEXaggDataEmph 6" xfId="12254"/>
    <cellStyle name="SAPBEXaggDataEmph 7" xfId="12255"/>
    <cellStyle name="SAPBEXaggDataEmph 8" xfId="12256"/>
    <cellStyle name="SAPBEXaggDataEmph 9" xfId="12257"/>
    <cellStyle name="SAPBEXaggDataEmph_ 3-银行授信额度及使用情况" xfId="12258"/>
    <cellStyle name="SAPBEXaggItem" xfId="12259"/>
    <cellStyle name="SAPBEXaggItem 1" xfId="12260"/>
    <cellStyle name="SAPBEXaggItem 1 1" xfId="12261"/>
    <cellStyle name="SAPBEXaggItem 1 2" xfId="12262"/>
    <cellStyle name="SAPBEXaggItem 1 3" xfId="12263"/>
    <cellStyle name="SAPBEXaggItem 10" xfId="12264"/>
    <cellStyle name="SAPBEXaggItem 2" xfId="12265"/>
    <cellStyle name="SAPBEXaggItem 2 2" xfId="12266"/>
    <cellStyle name="SAPBEXaggItem 3" xfId="12267"/>
    <cellStyle name="SAPBEXaggItem 4" xfId="12268"/>
    <cellStyle name="SAPBEXaggItem 5" xfId="12269"/>
    <cellStyle name="SAPBEXaggItem 6" xfId="12270"/>
    <cellStyle name="SAPBEXaggItem 7" xfId="12271"/>
    <cellStyle name="SAPBEXaggItem 8" xfId="12272"/>
    <cellStyle name="SAPBEXaggItem 9" xfId="12273"/>
    <cellStyle name="SAPBEXaggItem_ 3-银行授信额度及使用情况" xfId="12274"/>
    <cellStyle name="SAPBEXaggItemX" xfId="12275"/>
    <cellStyle name="SAPBEXaggItemX 1" xfId="12276"/>
    <cellStyle name="SAPBEXaggItemX 1 1" xfId="12277"/>
    <cellStyle name="SAPBEXaggItemX 1 2" xfId="12278"/>
    <cellStyle name="SAPBEXaggItemX 1 3" xfId="12279"/>
    <cellStyle name="SAPBEXaggItemX 10" xfId="12280"/>
    <cellStyle name="SAPBEXaggItemX 11" xfId="12281"/>
    <cellStyle name="SAPBEXaggItemX 2" xfId="12282"/>
    <cellStyle name="SAPBEXaggItemX 2 2" xfId="12283"/>
    <cellStyle name="SAPBEXaggItemX 3" xfId="12284"/>
    <cellStyle name="SAPBEXaggItemX 4" xfId="12285"/>
    <cellStyle name="SAPBEXaggItemX 5" xfId="12286"/>
    <cellStyle name="SAPBEXaggItemX 6" xfId="12287"/>
    <cellStyle name="SAPBEXaggItemX 7" xfId="12288"/>
    <cellStyle name="SAPBEXaggItemX 8" xfId="12289"/>
    <cellStyle name="SAPBEXaggItemX 9" xfId="12290"/>
    <cellStyle name="SAPBEXaggItemX_ 3-银行授信额度及使用情况" xfId="12291"/>
    <cellStyle name="SAPBEXchaText" xfId="12292"/>
    <cellStyle name="SAPBEXchaText 1" xfId="12293"/>
    <cellStyle name="SAPBEXchaText 1 1" xfId="12294"/>
    <cellStyle name="SAPBEXchaText 1 2" xfId="12295"/>
    <cellStyle name="SAPBEXchaText 1 3" xfId="12296"/>
    <cellStyle name="SAPBEXchaText 10" xfId="12297"/>
    <cellStyle name="SAPBEXchaText 2" xfId="12298"/>
    <cellStyle name="SAPBEXchaText 3" xfId="12299"/>
    <cellStyle name="SAPBEXchaText 4" xfId="12300"/>
    <cellStyle name="SAPBEXchaText 5" xfId="12301"/>
    <cellStyle name="SAPBEXchaText 6" xfId="12302"/>
    <cellStyle name="SAPBEXchaText 7" xfId="12303"/>
    <cellStyle name="SAPBEXchaText 8" xfId="12304"/>
    <cellStyle name="SAPBEXchaText 9" xfId="12305"/>
    <cellStyle name="SAPBEXchaText_ 3-银行授信额度及使用情况" xfId="12306"/>
    <cellStyle name="SAPBEXe¥cCritical5" xfId="12307"/>
    <cellStyle name="SAPBEXexcBad7" xfId="12308"/>
    <cellStyle name="SAPBEXexcBad7 1" xfId="12309"/>
    <cellStyle name="SAPBEXexcBad7 1 1" xfId="12310"/>
    <cellStyle name="SAPBEXexcBad7 1 2" xfId="12311"/>
    <cellStyle name="SAPBEXexcBad7 1 3" xfId="12312"/>
    <cellStyle name="SAPBEXexcBad7 10" xfId="12313"/>
    <cellStyle name="SAPBEXexcBad7 2" xfId="12314"/>
    <cellStyle name="SAPBEXexcBad7 2 2" xfId="12315"/>
    <cellStyle name="SAPBEXexcBad7 3" xfId="12316"/>
    <cellStyle name="SAPBEXexcBad7 4" xfId="12317"/>
    <cellStyle name="SAPBEXexcBad7 5" xfId="12318"/>
    <cellStyle name="SAPBEXexcBad7 6" xfId="12319"/>
    <cellStyle name="SAPBEXexcBad7 7" xfId="12320"/>
    <cellStyle name="SAPBEXexcBad7 8" xfId="12321"/>
    <cellStyle name="SAPBEXexcBad7 9" xfId="12322"/>
    <cellStyle name="SAPBEXexcBad7_ 3-银行授信额度及使用情况" xfId="12323"/>
    <cellStyle name="SAPBEXexcBad8" xfId="12324"/>
    <cellStyle name="SAPBEXexcBad8 1" xfId="12325"/>
    <cellStyle name="SAPBEXexcBad8 1 1" xfId="12326"/>
    <cellStyle name="SAPBEXexcBad8 1 2" xfId="12327"/>
    <cellStyle name="SAPBEXexcBad8 1 3" xfId="12328"/>
    <cellStyle name="SAPBEXexcBad8 10" xfId="12329"/>
    <cellStyle name="SAPBEXexcBad8 2" xfId="12330"/>
    <cellStyle name="SAPBEXexcBad8 2 2" xfId="12331"/>
    <cellStyle name="SAPBEXexcBad8 3" xfId="12332"/>
    <cellStyle name="SAPBEXexcBad8 4" xfId="12333"/>
    <cellStyle name="SAPBEXexcBad8 5" xfId="12334"/>
    <cellStyle name="SAPBEXexcBad8 6" xfId="12335"/>
    <cellStyle name="SAPBEXexcBad8 7" xfId="12336"/>
    <cellStyle name="SAPBEXexcBad8 8" xfId="12337"/>
    <cellStyle name="SAPBEXexcBad8 9" xfId="12338"/>
    <cellStyle name="SAPBEXexcBad8_ 3-银行授信额度及使用情况" xfId="12339"/>
    <cellStyle name="SAPBEXexcBad9" xfId="12340"/>
    <cellStyle name="SAPBEXexcBad9 1" xfId="12341"/>
    <cellStyle name="SAPBEXexcBad9 1 1" xfId="12342"/>
    <cellStyle name="SAPBEXexcBad9 1 2" xfId="12343"/>
    <cellStyle name="SAPBEXexcBad9 1 3" xfId="12344"/>
    <cellStyle name="SAPBEXexcBad9 10" xfId="12345"/>
    <cellStyle name="SAPBEXexcBad9 2" xfId="12346"/>
    <cellStyle name="SAPBEXexcBad9 2 2" xfId="12347"/>
    <cellStyle name="SAPBEXexcBad9 3" xfId="12348"/>
    <cellStyle name="SAPBEXexcBad9 4" xfId="12349"/>
    <cellStyle name="SAPBEXexcBad9 5" xfId="12350"/>
    <cellStyle name="SAPBEXexcBad9 6" xfId="12351"/>
    <cellStyle name="SAPBEXexcBad9 7" xfId="12352"/>
    <cellStyle name="SAPBEXexcBad9 8" xfId="12353"/>
    <cellStyle name="SAPBEXexcBad9 9" xfId="12354"/>
    <cellStyle name="SAPBEXexcBad9_ 3-银行授信额度及使用情况" xfId="12355"/>
    <cellStyle name="SAPBEXexcCritical4" xfId="12356"/>
    <cellStyle name="SAPBEXexcCritical4 1" xfId="12357"/>
    <cellStyle name="SAPBEXexcCritical4 1 1" xfId="12358"/>
    <cellStyle name="SAPBEXexcCritical4 1 2" xfId="12359"/>
    <cellStyle name="SAPBEXexcCritical4 1 3" xfId="12360"/>
    <cellStyle name="SAPBEXexcCritical4 10" xfId="12361"/>
    <cellStyle name="SAPBEXexcCritical4 2" xfId="12362"/>
    <cellStyle name="SAPBEXexcCritical4 2 2" xfId="12363"/>
    <cellStyle name="SAPBEXexcCritical4 3" xfId="12364"/>
    <cellStyle name="SAPBEXexcCritical4 4" xfId="12365"/>
    <cellStyle name="SAPBEXexcCritical4 5" xfId="12366"/>
    <cellStyle name="SAPBEXexcCritical4 6" xfId="12367"/>
    <cellStyle name="SAPBEXexcCritical4 7" xfId="12368"/>
    <cellStyle name="SAPBEXexcCritical4 8" xfId="12369"/>
    <cellStyle name="SAPBEXexcCritical4 9" xfId="12370"/>
    <cellStyle name="SAPBEXexcCritical4_ 3-银行授信额度及使用情况" xfId="12371"/>
    <cellStyle name="SAPBEXexcCritical5" xfId="12372"/>
    <cellStyle name="SAPBEXexcCritical5 1" xfId="12373"/>
    <cellStyle name="SAPBEXexcCritical5 1 1" xfId="12374"/>
    <cellStyle name="SAPBEXexcCritical5 1 2" xfId="12375"/>
    <cellStyle name="SAPBEXexcCritical5 1 3" xfId="12376"/>
    <cellStyle name="SAPBEXexcCritical5 10" xfId="12377"/>
    <cellStyle name="SAPBEXexcCritical5 2" xfId="12378"/>
    <cellStyle name="SAPBEXexcCritical5 2 2" xfId="12379"/>
    <cellStyle name="SAPBEXexcCritical5 3" xfId="12380"/>
    <cellStyle name="SAPBEXexcCritical5 4" xfId="12381"/>
    <cellStyle name="SAPBEXexcCritical5 5" xfId="12382"/>
    <cellStyle name="SAPBEXexcCritical5 6" xfId="12383"/>
    <cellStyle name="SAPBEXexcCritical5 7" xfId="12384"/>
    <cellStyle name="SAPBEXexcCritical5 8" xfId="12385"/>
    <cellStyle name="SAPBEXexcCritical5 9" xfId="12386"/>
    <cellStyle name="SAPBEXexcCritical5_ 3-银行授信额度及使用情况" xfId="12387"/>
    <cellStyle name="SAPBEXexcCritical6" xfId="12388"/>
    <cellStyle name="SAPBEXexcCritical6 1" xfId="12389"/>
    <cellStyle name="SAPBEXexcCritical6 1 1" xfId="12390"/>
    <cellStyle name="SAPBEXexcCritical6 1 2" xfId="12391"/>
    <cellStyle name="SAPBEXexcCritical6 1 3" xfId="12392"/>
    <cellStyle name="SAPBEXexcCritical6 10" xfId="12393"/>
    <cellStyle name="SAPBEXexcCritical6 2" xfId="12394"/>
    <cellStyle name="SAPBEXexcCritical6 2 2" xfId="12395"/>
    <cellStyle name="SAPBEXexcCritical6 3" xfId="12396"/>
    <cellStyle name="SAPBEXexcCritical6 4" xfId="12397"/>
    <cellStyle name="SAPBEXexcCritical6 5" xfId="12398"/>
    <cellStyle name="SAPBEXexcCritical6 6" xfId="12399"/>
    <cellStyle name="SAPBEXexcCritical6 7" xfId="12400"/>
    <cellStyle name="SAPBEXexcCritical6 8" xfId="12401"/>
    <cellStyle name="SAPBEXexcCritical6 9" xfId="12402"/>
    <cellStyle name="SAPBEXexcCritical6_ 3-银行授信额度及使用情况" xfId="12403"/>
    <cellStyle name="SAPBEXexcGood1" xfId="12404"/>
    <cellStyle name="SAPBEXexcGood1 1" xfId="12405"/>
    <cellStyle name="SAPBEXexcGood1 1 1" xfId="12406"/>
    <cellStyle name="SAPBEXexcGood1 1 2" xfId="12407"/>
    <cellStyle name="SAPBEXexcGood1 1 3" xfId="12408"/>
    <cellStyle name="SAPBEXexcGood1 10" xfId="12409"/>
    <cellStyle name="SAPBEXexcGood1 2" xfId="12410"/>
    <cellStyle name="SAPBEXexcGood1 2 2" xfId="12411"/>
    <cellStyle name="SAPBEXexcGood1 3" xfId="12412"/>
    <cellStyle name="SAPBEXexcGood1 4" xfId="12413"/>
    <cellStyle name="SAPBEXexcGood1 5" xfId="12414"/>
    <cellStyle name="SAPBEXexcGood1 6" xfId="12415"/>
    <cellStyle name="SAPBEXexcGood1 7" xfId="12416"/>
    <cellStyle name="SAPBEXexcGood1 8" xfId="12417"/>
    <cellStyle name="SAPBEXexcGood1 9" xfId="12418"/>
    <cellStyle name="SAPBEXexcGood1_ 3-银行授信额度及使用情况" xfId="12419"/>
    <cellStyle name="SAPBEXexcGood2" xfId="12420"/>
    <cellStyle name="SAPBEXexcGood2 1" xfId="12421"/>
    <cellStyle name="SAPBEXexcGood2 1 1" xfId="12422"/>
    <cellStyle name="SAPBEXexcGood2 1 2" xfId="12423"/>
    <cellStyle name="SAPBEXexcGood2 1 3" xfId="12424"/>
    <cellStyle name="SAPBEXexcGood2 10" xfId="12425"/>
    <cellStyle name="SAPBEXexcGood2 2" xfId="12426"/>
    <cellStyle name="SAPBEXexcGood2 2 2" xfId="12427"/>
    <cellStyle name="SAPBEXexcGood2 3" xfId="12428"/>
    <cellStyle name="SAPBEXexcGood2 4" xfId="12429"/>
    <cellStyle name="SAPBEXexcGood2 5" xfId="12430"/>
    <cellStyle name="SAPBEXexcGood2 6" xfId="12431"/>
    <cellStyle name="SAPBEXexcGood2 7" xfId="12432"/>
    <cellStyle name="SAPBEXexcGood2 8" xfId="12433"/>
    <cellStyle name="SAPBEXexcGood2 9" xfId="12434"/>
    <cellStyle name="SAPBEXexcGood2_ 3-银行授信额度及使用情况" xfId="12435"/>
    <cellStyle name="SAPBEXexcGood3" xfId="12436"/>
    <cellStyle name="SAPBEXexcGood3 1" xfId="12437"/>
    <cellStyle name="SAPBEXexcGood3 1 1" xfId="12438"/>
    <cellStyle name="SAPBEXexcGood3 1 2" xfId="12439"/>
    <cellStyle name="SAPBEXexcGood3 1 3" xfId="12440"/>
    <cellStyle name="SAPBEXexcGood3 10" xfId="12441"/>
    <cellStyle name="SAPBEXexcGood3 2" xfId="12442"/>
    <cellStyle name="SAPBEXexcGood3 2 2" xfId="12443"/>
    <cellStyle name="SAPBEXexcGood3 3" xfId="12444"/>
    <cellStyle name="SAPBEXexcGood3 4" xfId="12445"/>
    <cellStyle name="SAPBEXexcGood3 5" xfId="12446"/>
    <cellStyle name="SAPBEXexcGood3 6" xfId="12447"/>
    <cellStyle name="SAPBEXexcGood3 7" xfId="12448"/>
    <cellStyle name="SAPBEXexcGood3 8" xfId="12449"/>
    <cellStyle name="SAPBEXexcGood3 9" xfId="12450"/>
    <cellStyle name="SAPBEXexcGood3_ 3-银行授信额度及使用情况" xfId="12451"/>
    <cellStyle name="SAPBEXfilterDrill" xfId="12452"/>
    <cellStyle name="SAPBEXfilterDrill 1" xfId="12453"/>
    <cellStyle name="SAPBEXfilterDrill 1 1" xfId="12454"/>
    <cellStyle name="SAPBEXfilterDrill 1 2" xfId="12455"/>
    <cellStyle name="SAPBEXfilterDrill 1 3" xfId="12456"/>
    <cellStyle name="SAPBEXfilterDrill 10" xfId="12457"/>
    <cellStyle name="SAPBEXfilterDrill 11" xfId="12458"/>
    <cellStyle name="SAPBEXfilterDrill 2" xfId="12459"/>
    <cellStyle name="SAPBEXfilterDrill 2 2" xfId="12460"/>
    <cellStyle name="SAPBEXfilterDrill 2 2 2" xfId="12461"/>
    <cellStyle name="SAPBEXfilterDrill 2 3" xfId="12462"/>
    <cellStyle name="SAPBEXfilterDrill 2 4" xfId="12463"/>
    <cellStyle name="SAPBEXfilterDrill 3" xfId="12464"/>
    <cellStyle name="SAPBEXfilterDrill 4" xfId="12465"/>
    <cellStyle name="SAPBEXfilterDrill 5" xfId="12466"/>
    <cellStyle name="SAPBEXfilterDrill 6" xfId="12467"/>
    <cellStyle name="SAPBEXfilterDrill 7" xfId="12468"/>
    <cellStyle name="SAPBEXfilterDrill 8" xfId="12469"/>
    <cellStyle name="SAPBEXfilterDrill 9" xfId="12470"/>
    <cellStyle name="SAPBEXfilterDrill_ 3-银行授信额度及使用情况" xfId="12471"/>
    <cellStyle name="SAPBEXfilterItem" xfId="12472"/>
    <cellStyle name="SAPBEXfilterItem 1" xfId="12473"/>
    <cellStyle name="SAPBEXfilterItem 1 1" xfId="12474"/>
    <cellStyle name="SAPBEXfilterItem 1 2" xfId="12475"/>
    <cellStyle name="SAPBEXfilterItem 1 3" xfId="12476"/>
    <cellStyle name="SAPBEXfilterItem 10" xfId="12477"/>
    <cellStyle name="SAPBEXfilterItem 2" xfId="12478"/>
    <cellStyle name="SAPBEXfilterItem 3" xfId="12479"/>
    <cellStyle name="SAPBEXfilterItem 4" xfId="12480"/>
    <cellStyle name="SAPBEXfilterItem 5" xfId="12481"/>
    <cellStyle name="SAPBEXfilterItem 6" xfId="12482"/>
    <cellStyle name="SAPBEXfilterItem 7" xfId="12483"/>
    <cellStyle name="SAPBEXfilterItem 8" xfId="12484"/>
    <cellStyle name="SAPBEXfilterItem 9" xfId="12485"/>
    <cellStyle name="SAPBEXfilterItem_ 3-银行授信额度及使用情况" xfId="12486"/>
    <cellStyle name="SAPBEXfilterText" xfId="12487"/>
    <cellStyle name="SAPBEXfilterText 1" xfId="12488"/>
    <cellStyle name="SAPBEXfilterText 1 1" xfId="12489"/>
    <cellStyle name="SAPBEXfilterText 1 2" xfId="12490"/>
    <cellStyle name="SAPBEXfilterText 1 3" xfId="12491"/>
    <cellStyle name="SAPBEXfilterText 10" xfId="12492"/>
    <cellStyle name="SAPBEXfilterText 2" xfId="12493"/>
    <cellStyle name="SAPBEXfilterText 3" xfId="12494"/>
    <cellStyle name="SAPBEXfilterText 4" xfId="12495"/>
    <cellStyle name="SAPBEXfilterText 5" xfId="12496"/>
    <cellStyle name="SAPBEXfilterText 6" xfId="12497"/>
    <cellStyle name="SAPBEXfilterText 7" xfId="12498"/>
    <cellStyle name="SAPBEXfilterText 8" xfId="12499"/>
    <cellStyle name="SAPBEXfilterText 9" xfId="12500"/>
    <cellStyle name="SAPBEXfilterText_ 3-银行授信额度及使用情况" xfId="12501"/>
    <cellStyle name="SAPBEXformats" xfId="12502"/>
    <cellStyle name="SAPBEXformats 1" xfId="12503"/>
    <cellStyle name="SAPBEXformats 1 1" xfId="12504"/>
    <cellStyle name="SAPBEXformats 1 2" xfId="12505"/>
    <cellStyle name="SAPBEXformats 1 3" xfId="12506"/>
    <cellStyle name="SAPBEXformats 10" xfId="12507"/>
    <cellStyle name="SAPBEXformats 2" xfId="12508"/>
    <cellStyle name="SAPBEXformats 2 2" xfId="12509"/>
    <cellStyle name="SAPBEXformats 3" xfId="12510"/>
    <cellStyle name="SAPBEXformats 4" xfId="12511"/>
    <cellStyle name="SAPBEXformats 5" xfId="12512"/>
    <cellStyle name="SAPBEXformats 6" xfId="12513"/>
    <cellStyle name="SAPBEXformats 7" xfId="12514"/>
    <cellStyle name="SAPBEXformats 8" xfId="12515"/>
    <cellStyle name="SAPBEXformats 9" xfId="12516"/>
    <cellStyle name="SAPBEXformats_ 3-银行授信额度及使用情况" xfId="12517"/>
    <cellStyle name="SAPBEXheaderItem" xfId="12518"/>
    <cellStyle name="SAPBEXheaderItem 1" xfId="12519"/>
    <cellStyle name="SAPBEXheaderItem 1 1" xfId="12520"/>
    <cellStyle name="SAPBEXheaderItem 1 2" xfId="12521"/>
    <cellStyle name="SAPBEXheaderItem 1 3" xfId="12522"/>
    <cellStyle name="SAPBEXheaderItem 10" xfId="12523"/>
    <cellStyle name="SAPBEXheaderItem 2" xfId="12524"/>
    <cellStyle name="SAPBEXheaderItem 3" xfId="12525"/>
    <cellStyle name="SAPBEXheaderItem 4" xfId="12526"/>
    <cellStyle name="SAPBEXheaderItem 5" xfId="12527"/>
    <cellStyle name="SAPBEXheaderItem 6" xfId="12528"/>
    <cellStyle name="SAPBEXheaderItem 7" xfId="12529"/>
    <cellStyle name="SAPBEXheaderItem 8" xfId="12530"/>
    <cellStyle name="SAPBEXheaderItem 9" xfId="12531"/>
    <cellStyle name="SAPBEXheaderItem_ 3-银行授信额度及使用情况" xfId="12532"/>
    <cellStyle name="SAPBEXheaderText" xfId="12533"/>
    <cellStyle name="SAPBEXheaderText 1" xfId="12534"/>
    <cellStyle name="SAPBEXheaderText 1 1" xfId="12535"/>
    <cellStyle name="SAPBEXheaderText 1 2" xfId="12536"/>
    <cellStyle name="SAPBEXheaderText 1 3" xfId="12537"/>
    <cellStyle name="SAPBEXheaderText 10" xfId="12538"/>
    <cellStyle name="SAPBEXheaderText 2" xfId="12539"/>
    <cellStyle name="SAPBEXheaderText 3" xfId="12540"/>
    <cellStyle name="SAPBEXheaderText 4" xfId="12541"/>
    <cellStyle name="SAPBEXheaderText 5" xfId="12542"/>
    <cellStyle name="SAPBEXheaderText 6" xfId="12543"/>
    <cellStyle name="SAPBEXheaderText 7" xfId="12544"/>
    <cellStyle name="SAPBEXheaderText 8" xfId="12545"/>
    <cellStyle name="SAPBEXheaderText 9" xfId="12546"/>
    <cellStyle name="SAPBEXheaderText_ 3-银行授信额度及使用情况" xfId="12547"/>
    <cellStyle name="SAPBEXHLevel0" xfId="12548"/>
    <cellStyle name="SAPBEXHLevel0 1" xfId="12549"/>
    <cellStyle name="SAPBEXHLevel0 1 1" xfId="12550"/>
    <cellStyle name="SAPBEXHLevel0 1 2" xfId="12551"/>
    <cellStyle name="SAPBEXHLevel0 1 3" xfId="12552"/>
    <cellStyle name="SAPBEXHLevel0 10" xfId="12553"/>
    <cellStyle name="SAPBEXHLevel0 11" xfId="12554"/>
    <cellStyle name="SAPBEXHLevel0 2" xfId="12555"/>
    <cellStyle name="SAPBEXHLevel0 2 2" xfId="12556"/>
    <cellStyle name="SAPBEXHLevel0 3" xfId="12557"/>
    <cellStyle name="SAPBEXHLevel0 4" xfId="12558"/>
    <cellStyle name="SAPBEXHLevel0 5" xfId="12559"/>
    <cellStyle name="SAPBEXHLevel0 6" xfId="12560"/>
    <cellStyle name="SAPBEXHLevel0 7" xfId="12561"/>
    <cellStyle name="SAPBEXHLevel0 8" xfId="12562"/>
    <cellStyle name="SAPBEXHLevel0 9" xfId="12563"/>
    <cellStyle name="SAPBEXHLevel0_ 3-银行授信额度及使用情况" xfId="12564"/>
    <cellStyle name="SAPBEXHLevel0X" xfId="12565"/>
    <cellStyle name="SAPBEXHLevel0X 1" xfId="12566"/>
    <cellStyle name="SAPBEXHLevel0X 1 1" xfId="12567"/>
    <cellStyle name="SAPBEXHLevel0X 1 2" xfId="12568"/>
    <cellStyle name="SAPBEXHLevel0X 1 3" xfId="12569"/>
    <cellStyle name="SAPBEXHLevel0X 1_华润股份现金流量表(20081020-20081026)" xfId="12570"/>
    <cellStyle name="SAPBEXHLevel0X 10" xfId="12571"/>
    <cellStyle name="SAPBEXHLevel0X 11" xfId="12572"/>
    <cellStyle name="SAPBEXHLevel0X 12" xfId="12573"/>
    <cellStyle name="SAPBEXHLevel0X 2" xfId="12574"/>
    <cellStyle name="SAPBEXHLevel0X 2 2" xfId="12575"/>
    <cellStyle name="SAPBEXHLevel0X 3" xfId="12576"/>
    <cellStyle name="SAPBEXHLevel0X 4" xfId="12577"/>
    <cellStyle name="SAPBEXHLevel0X 5" xfId="12578"/>
    <cellStyle name="SAPBEXHLevel0X 6" xfId="12579"/>
    <cellStyle name="SAPBEXHLevel0X 7" xfId="12580"/>
    <cellStyle name="SAPBEXHLevel0X 8" xfId="12581"/>
    <cellStyle name="SAPBEXHLevel0X 9" xfId="12582"/>
    <cellStyle name="SAPBEXHLevel0X_ 3-银行授信额度及使用情况" xfId="12583"/>
    <cellStyle name="SAPBEXHLevel1" xfId="12584"/>
    <cellStyle name="SAPBEXHLevel1 1" xfId="12585"/>
    <cellStyle name="SAPBEXHLevel1 1 1" xfId="12586"/>
    <cellStyle name="SAPBEXHLevel1 1 2" xfId="12587"/>
    <cellStyle name="SAPBEXHLevel1 1 3" xfId="12588"/>
    <cellStyle name="SAPBEXHLevel1 10" xfId="12589"/>
    <cellStyle name="SAPBEXHLevel1 11" xfId="12590"/>
    <cellStyle name="SAPBEXHLevel1 2" xfId="12591"/>
    <cellStyle name="SAPBEXHLevel1 2 2" xfId="12592"/>
    <cellStyle name="SAPBEXHLevel1 3" xfId="12593"/>
    <cellStyle name="SAPBEXHLevel1 4" xfId="12594"/>
    <cellStyle name="SAPBEXHLevel1 5" xfId="12595"/>
    <cellStyle name="SAPBEXHLevel1 6" xfId="12596"/>
    <cellStyle name="SAPBEXHLevel1 7" xfId="12597"/>
    <cellStyle name="SAPBEXHLevel1 8" xfId="12598"/>
    <cellStyle name="SAPBEXHLevel1 9" xfId="12599"/>
    <cellStyle name="SAPBEXHLevel1_ 3-银行授信额度及使用情况" xfId="12600"/>
    <cellStyle name="SAPBEXHLevel1X" xfId="12601"/>
    <cellStyle name="SAPBEXHLevel1X 1" xfId="12602"/>
    <cellStyle name="SAPBEXHLevel1X 1 1" xfId="12603"/>
    <cellStyle name="SAPBEXHLevel1X 1 2" xfId="12604"/>
    <cellStyle name="SAPBEXHLevel1X 1 3" xfId="12605"/>
    <cellStyle name="SAPBEXHLevel1X 1_华润股份现金流量表(20081020-20081026)" xfId="12606"/>
    <cellStyle name="SAPBEXHLevel1X 10" xfId="12607"/>
    <cellStyle name="SAPBEXHLevel1X 11" xfId="12608"/>
    <cellStyle name="SAPBEXHLevel1X 12" xfId="12609"/>
    <cellStyle name="SAPBEXHLevel1X 2" xfId="12610"/>
    <cellStyle name="SAPBEXHLevel1X 2 2" xfId="12611"/>
    <cellStyle name="SAPBEXHLevel1X 3" xfId="12612"/>
    <cellStyle name="SAPBEXHLevel1X 4" xfId="12613"/>
    <cellStyle name="SAPBEXHLevel1X 5" xfId="12614"/>
    <cellStyle name="SAPBEXHLevel1X 6" xfId="12615"/>
    <cellStyle name="SAPBEXHLevel1X 7" xfId="12616"/>
    <cellStyle name="SAPBEXHLevel1X 8" xfId="12617"/>
    <cellStyle name="SAPBEXHLevel1X 9" xfId="12618"/>
    <cellStyle name="SAPBEXHLevel1X_ 3-银行授信额度及使用情况" xfId="12619"/>
    <cellStyle name="SAPBEXHLevel2" xfId="12620"/>
    <cellStyle name="SAPBEXHLevel2 1" xfId="12621"/>
    <cellStyle name="SAPBEXHLevel2 1 1" xfId="12622"/>
    <cellStyle name="SAPBEXHLevel2 1 2" xfId="12623"/>
    <cellStyle name="SAPBEXHLevel2 1 3" xfId="12624"/>
    <cellStyle name="SAPBEXHLevel2 1_华润股份现金流量表(20081020-20081026)" xfId="12625"/>
    <cellStyle name="SAPBEXHLevel2 10" xfId="12626"/>
    <cellStyle name="SAPBEXHLevel2 11" xfId="12627"/>
    <cellStyle name="SAPBEXHLevel2 12" xfId="12628"/>
    <cellStyle name="SAPBEXHLevel2 2" xfId="12629"/>
    <cellStyle name="SAPBEXHLevel2 2 2" xfId="12630"/>
    <cellStyle name="SAPBEXHLevel2 3" xfId="12631"/>
    <cellStyle name="SAPBEXHLevel2 4" xfId="12632"/>
    <cellStyle name="SAPBEXHLevel2 5" xfId="12633"/>
    <cellStyle name="SAPBEXHLevel2 6" xfId="12634"/>
    <cellStyle name="SAPBEXHLevel2 7" xfId="12635"/>
    <cellStyle name="SAPBEXHLevel2 8" xfId="12636"/>
    <cellStyle name="SAPBEXHLevel2 9" xfId="12637"/>
    <cellStyle name="SAPBEXHLevel2_ 3-银行授信额度及使用情况" xfId="12638"/>
    <cellStyle name="SAPBEXHLevel2X" xfId="12639"/>
    <cellStyle name="SAPBEXHLevel2X 1" xfId="12640"/>
    <cellStyle name="SAPBEXHLevel2X 1 1" xfId="12641"/>
    <cellStyle name="SAPBEXHLevel2X 1 2" xfId="12642"/>
    <cellStyle name="SAPBEXHLevel2X 1 3" xfId="12643"/>
    <cellStyle name="SAPBEXHLevel2X 1_华润股份现金流量表(20081020-20081026)" xfId="12644"/>
    <cellStyle name="SAPBEXHLevel2X 10" xfId="12645"/>
    <cellStyle name="SAPBEXHLevel2X 11" xfId="12646"/>
    <cellStyle name="SAPBEXHLevel2X 12" xfId="12647"/>
    <cellStyle name="SAPBEXHLevel2X 2" xfId="12648"/>
    <cellStyle name="SAPBEXHLevel2X 2 2" xfId="12649"/>
    <cellStyle name="SAPBEXHLevel2X 3" xfId="12650"/>
    <cellStyle name="SAPBEXHLevel2X 4" xfId="12651"/>
    <cellStyle name="SAPBEXHLevel2X 5" xfId="12652"/>
    <cellStyle name="SAPBEXHLevel2X 6" xfId="12653"/>
    <cellStyle name="SAPBEXHLevel2X 7" xfId="12654"/>
    <cellStyle name="SAPBEXHLevel2X 8" xfId="12655"/>
    <cellStyle name="SAPBEXHLevel2X 9" xfId="12656"/>
    <cellStyle name="SAPBEXHLevel2X_ 3-银行授信额度及使用情况" xfId="12657"/>
    <cellStyle name="SAPBEXHLevel3" xfId="12658"/>
    <cellStyle name="SAPBEXHLevel3 1" xfId="12659"/>
    <cellStyle name="SAPBEXHLevel3 1 1" xfId="12660"/>
    <cellStyle name="SAPBEXHLevel3 1 2" xfId="12661"/>
    <cellStyle name="SAPBEXHLevel3 1 3" xfId="12662"/>
    <cellStyle name="SAPBEXHLevel3 1_华润股份现金流量表(20081020-20081026)" xfId="12663"/>
    <cellStyle name="SAPBEXHLevel3 10" xfId="12664"/>
    <cellStyle name="SAPBEXHLevel3 11" xfId="12665"/>
    <cellStyle name="SAPBEXHLevel3 12" xfId="12666"/>
    <cellStyle name="SAPBEXHLevel3 2" xfId="12667"/>
    <cellStyle name="SAPBEXHLevel3 2 2" xfId="12668"/>
    <cellStyle name="SAPBEXHLevel3 3" xfId="12669"/>
    <cellStyle name="SAPBEXHLevel3 4" xfId="12670"/>
    <cellStyle name="SAPBEXHLevel3 5" xfId="12671"/>
    <cellStyle name="SAPBEXHLevel3 6" xfId="12672"/>
    <cellStyle name="SAPBEXHLevel3 7" xfId="12673"/>
    <cellStyle name="SAPBEXHLevel3 8" xfId="12674"/>
    <cellStyle name="SAPBEXHLevel3 9" xfId="12675"/>
    <cellStyle name="SAPBEXHLevel3_ 3-银行授信额度及使用情况" xfId="12676"/>
    <cellStyle name="SAPBEXHLevel3X" xfId="12677"/>
    <cellStyle name="SAPBEXHLevel3X 1" xfId="12678"/>
    <cellStyle name="SAPBEXHLevel3X 1 1" xfId="12679"/>
    <cellStyle name="SAPBEXHLevel3X 1 2" xfId="12680"/>
    <cellStyle name="SAPBEXHLevel3X 1 3" xfId="12681"/>
    <cellStyle name="SAPBEXHLevel3X 1_华润股份现金流量表(20081020-20081026)" xfId="12682"/>
    <cellStyle name="SAPBEXHLevel3X 10" xfId="12683"/>
    <cellStyle name="SAPBEXHLevel3X 11" xfId="12684"/>
    <cellStyle name="SAPBEXHLevel3X 12" xfId="12685"/>
    <cellStyle name="SAPBEXHLevel3X 2" xfId="12686"/>
    <cellStyle name="SAPBEXHLevel3X 2 2" xfId="12687"/>
    <cellStyle name="SAPBEXHLevel3X 3" xfId="12688"/>
    <cellStyle name="SAPBEXHLevel3X 4" xfId="12689"/>
    <cellStyle name="SAPBEXHLevel3X 5" xfId="12690"/>
    <cellStyle name="SAPBEXHLevel3X 6" xfId="12691"/>
    <cellStyle name="SAPBEXHLevel3X 7" xfId="12692"/>
    <cellStyle name="SAPBEXHLevel3X 8" xfId="12693"/>
    <cellStyle name="SAPBEXHLevel3X 9" xfId="12694"/>
    <cellStyle name="SAPBEXHLevel3X_ 3-银行授信额度及使用情况" xfId="12695"/>
    <cellStyle name="SAPBEXresData" xfId="12696"/>
    <cellStyle name="SAPBEXresData 1" xfId="12697"/>
    <cellStyle name="SAPBEXresData 1 1" xfId="12698"/>
    <cellStyle name="SAPBEXresData 1 2" xfId="12699"/>
    <cellStyle name="SAPBEXresData 1 3" xfId="12700"/>
    <cellStyle name="SAPBEXresData 10" xfId="12701"/>
    <cellStyle name="SAPBEXresData 2" xfId="12702"/>
    <cellStyle name="SAPBEXresData 2 2" xfId="12703"/>
    <cellStyle name="SAPBEXresData 3" xfId="12704"/>
    <cellStyle name="SAPBEXresData 4" xfId="12705"/>
    <cellStyle name="SAPBEXresData 5" xfId="12706"/>
    <cellStyle name="SAPBEXresData 6" xfId="12707"/>
    <cellStyle name="SAPBEXresData 7" xfId="12708"/>
    <cellStyle name="SAPBEXresData 8" xfId="12709"/>
    <cellStyle name="SAPBEXresData 9" xfId="12710"/>
    <cellStyle name="SAPBEXresData_ 3-银行授信额度及使用情况" xfId="12711"/>
    <cellStyle name="SAPBEXresDataEmph" xfId="12712"/>
    <cellStyle name="SAPBEXresDataEmph 1" xfId="12713"/>
    <cellStyle name="SAPBEXresDataEmph 1 1" xfId="12714"/>
    <cellStyle name="SAPBEXresDataEmph 1 2" xfId="12715"/>
    <cellStyle name="SAPBEXresDataEmph 1 3" xfId="12716"/>
    <cellStyle name="SAPBEXresDataEmph 10" xfId="12717"/>
    <cellStyle name="SAPBEXresDataEmph 2" xfId="12718"/>
    <cellStyle name="SAPBEXresDataEmph 2 2" xfId="12719"/>
    <cellStyle name="SAPBEXresDataEmph 3" xfId="12720"/>
    <cellStyle name="SAPBEXresDataEmph 4" xfId="12721"/>
    <cellStyle name="SAPBEXresDataEmph 5" xfId="12722"/>
    <cellStyle name="SAPBEXresDataEmph 6" xfId="12723"/>
    <cellStyle name="SAPBEXresDataEmph 7" xfId="12724"/>
    <cellStyle name="SAPBEXresDataEmph 8" xfId="12725"/>
    <cellStyle name="SAPBEXresDataEmph 9" xfId="12726"/>
    <cellStyle name="SAPBEXresDataEmph_ 3-银行授信额度及使用情况" xfId="12727"/>
    <cellStyle name="SAPBEXresItem" xfId="12728"/>
    <cellStyle name="SAPBEXresItem 1" xfId="12729"/>
    <cellStyle name="SAPBEXresItem 1 1" xfId="12730"/>
    <cellStyle name="SAPBEXresItem 1 2" xfId="12731"/>
    <cellStyle name="SAPBEXresItem 1 3" xfId="12732"/>
    <cellStyle name="SAPBEXresItem 10" xfId="12733"/>
    <cellStyle name="SAPBEXresItem 2" xfId="12734"/>
    <cellStyle name="SAPBEXresItem 2 2" xfId="12735"/>
    <cellStyle name="SAPBEXresItem 3" xfId="12736"/>
    <cellStyle name="SAPBEXresItem 4" xfId="12737"/>
    <cellStyle name="SAPBEXresItem 5" xfId="12738"/>
    <cellStyle name="SAPBEXresItem 6" xfId="12739"/>
    <cellStyle name="SAPBEXresItem 7" xfId="12740"/>
    <cellStyle name="SAPBEXresItem 8" xfId="12741"/>
    <cellStyle name="SAPBEXresItem 9" xfId="12742"/>
    <cellStyle name="SAPBEXresItem_ 3-银行授信额度及使用情况" xfId="12743"/>
    <cellStyle name="SAPBEXresItemX" xfId="12744"/>
    <cellStyle name="SAPBEXresItemX 1" xfId="12745"/>
    <cellStyle name="SAPBEXresItemX 1 1" xfId="12746"/>
    <cellStyle name="SAPBEXresItemX 1 2" xfId="12747"/>
    <cellStyle name="SAPBEXresItemX 1 3" xfId="12748"/>
    <cellStyle name="SAPBEXresItemX 10" xfId="12749"/>
    <cellStyle name="SAPBEXresItemX 11" xfId="12750"/>
    <cellStyle name="SAPBEXresItemX 2" xfId="12751"/>
    <cellStyle name="SAPBEXresItemX 2 2" xfId="12752"/>
    <cellStyle name="SAPBEXresItemX 3" xfId="12753"/>
    <cellStyle name="SAPBEXresItemX 4" xfId="12754"/>
    <cellStyle name="SAPBEXresItemX 5" xfId="12755"/>
    <cellStyle name="SAPBEXresItemX 6" xfId="12756"/>
    <cellStyle name="SAPBEXresItemX 7" xfId="12757"/>
    <cellStyle name="SAPBEXresItemX 8" xfId="12758"/>
    <cellStyle name="SAPBEXresItemX 9" xfId="12759"/>
    <cellStyle name="SAPBEXresItemX_ 3-银行授信额度及使用情况" xfId="12760"/>
    <cellStyle name="SAPBEXstdData" xfId="12761"/>
    <cellStyle name="SAPBEXstdData 1" xfId="12762"/>
    <cellStyle name="SAPBEXstdData 1 1" xfId="12763"/>
    <cellStyle name="SAPBEXstdData 1 2" xfId="12764"/>
    <cellStyle name="SAPBEXstdData 1 3" xfId="12765"/>
    <cellStyle name="SAPBEXstdData 10" xfId="12766"/>
    <cellStyle name="SAPBEXstdData 2" xfId="12767"/>
    <cellStyle name="SAPBEXstdData 2 2" xfId="12768"/>
    <cellStyle name="SAPBEXstdData 3" xfId="12769"/>
    <cellStyle name="SAPBEXstdData 4" xfId="12770"/>
    <cellStyle name="SAPBEXstdData 5" xfId="12771"/>
    <cellStyle name="SAPBEXstdData 6" xfId="12772"/>
    <cellStyle name="SAPBEXstdData 7" xfId="12773"/>
    <cellStyle name="SAPBEXstdData 8" xfId="12774"/>
    <cellStyle name="SAPBEXstdData 9" xfId="12775"/>
    <cellStyle name="SAPBEXstdData_ 3-银行授信额度及使用情况" xfId="12776"/>
    <cellStyle name="SAPBEXstdDataEmph" xfId="12777"/>
    <cellStyle name="SAPBEXstdDataEmph 1" xfId="12778"/>
    <cellStyle name="SAPBEXstdDataEmph 1 1" xfId="12779"/>
    <cellStyle name="SAPBEXstdDataEmph 1 2" xfId="12780"/>
    <cellStyle name="SAPBEXstdDataEmph 1 3" xfId="12781"/>
    <cellStyle name="SAPBEXstdDataEmph 1_华润股份现金流量表(20081020-20081026)" xfId="12782"/>
    <cellStyle name="SAPBEXstdDataEmph 10" xfId="12783"/>
    <cellStyle name="SAPBEXstdDataEmph 11" xfId="12784"/>
    <cellStyle name="SAPBEXstdDataEmph 12" xfId="12785"/>
    <cellStyle name="SAPBEXstdDataEmph 2" xfId="12786"/>
    <cellStyle name="SAPBEXstdDataEmph 2 2" xfId="12787"/>
    <cellStyle name="SAPBEXstdDataEmph 3" xfId="12788"/>
    <cellStyle name="SAPBEXstdDataEmph 4" xfId="12789"/>
    <cellStyle name="SAPBEXstdDataEmph 5" xfId="12790"/>
    <cellStyle name="SAPBEXstdDataEmph 6" xfId="12791"/>
    <cellStyle name="SAPBEXstdDataEmph 7" xfId="12792"/>
    <cellStyle name="SAPBEXstdDataEmph 8" xfId="12793"/>
    <cellStyle name="SAPBEXstdDataEmph 9" xfId="12794"/>
    <cellStyle name="SAPBEXstdDataEmph_ 3-银行授信额度及使用情况" xfId="12795"/>
    <cellStyle name="SAPBEXstdItem" xfId="12796"/>
    <cellStyle name="SAPBEXstdItem 1" xfId="12797"/>
    <cellStyle name="SAPBEXstdItem 1 1" xfId="12798"/>
    <cellStyle name="SAPBEXstdItem 1 2" xfId="12799"/>
    <cellStyle name="SAPBEXstdItem 1 3" xfId="12800"/>
    <cellStyle name="SAPBEXstdItem 10" xfId="12801"/>
    <cellStyle name="SAPBEXstdItem 2" xfId="12802"/>
    <cellStyle name="SAPBEXstdItem 2 2" xfId="12803"/>
    <cellStyle name="SAPBEXstdItem 3" xfId="12804"/>
    <cellStyle name="SAPBEXstdItem 4" xfId="12805"/>
    <cellStyle name="SAPBEXstdItem 5" xfId="12806"/>
    <cellStyle name="SAPBEXstdItem 6" xfId="12807"/>
    <cellStyle name="SAPBEXstdItem 7" xfId="12808"/>
    <cellStyle name="SAPBEXstdItem 8" xfId="12809"/>
    <cellStyle name="SAPBEXstdItem 9" xfId="12810"/>
    <cellStyle name="SAPBEXstdItem_ 3-银行授信额度及使用情况" xfId="12811"/>
    <cellStyle name="SAPBEXstdItemX" xfId="12812"/>
    <cellStyle name="SAPBEXstdItemX 1" xfId="12813"/>
    <cellStyle name="SAPBEXstdItemX 1 1" xfId="12814"/>
    <cellStyle name="SAPBEXstdItemX 1 2" xfId="12815"/>
    <cellStyle name="SAPBEXstdItemX 1 3" xfId="12816"/>
    <cellStyle name="SAPBEXstdItemX 10" xfId="12817"/>
    <cellStyle name="SAPBEXstdItemX 11" xfId="12818"/>
    <cellStyle name="SAPBEXstdItemX 2" xfId="12819"/>
    <cellStyle name="SAPBEXstdItemX 2 2" xfId="12820"/>
    <cellStyle name="SAPBEXstdItemX 3" xfId="12821"/>
    <cellStyle name="SAPBEXstdItemX 4" xfId="12822"/>
    <cellStyle name="SAPBEXstdItemX 5" xfId="12823"/>
    <cellStyle name="SAPBEXstdItemX 6" xfId="12824"/>
    <cellStyle name="SAPBEXstdItemX 7" xfId="12825"/>
    <cellStyle name="SAPBEXstdItemX 8" xfId="12826"/>
    <cellStyle name="SAPBEXstdItemX 9" xfId="12827"/>
    <cellStyle name="SAPBEXstdItemX_ 3-银行授信额度及使用情况" xfId="12828"/>
    <cellStyle name="SAPBEXtitle" xfId="12829"/>
    <cellStyle name="SAPBEXtitle 1" xfId="12830"/>
    <cellStyle name="SAPBEXtitle 1 1" xfId="12831"/>
    <cellStyle name="SAPBEXtitle 1 2" xfId="12832"/>
    <cellStyle name="SAPBEXtitle 1 3" xfId="12833"/>
    <cellStyle name="SAPBEXtitle 10" xfId="12834"/>
    <cellStyle name="SAPBEXtitle 2" xfId="12835"/>
    <cellStyle name="SAPBEXtitle 3" xfId="12836"/>
    <cellStyle name="SAPBEXtitle 4" xfId="12837"/>
    <cellStyle name="SAPBEXtitle 5" xfId="12838"/>
    <cellStyle name="SAPBEXtitle 6" xfId="12839"/>
    <cellStyle name="SAPBEXtitle 7" xfId="12840"/>
    <cellStyle name="SAPBEXtitle 8" xfId="12841"/>
    <cellStyle name="SAPBEXtitle 9" xfId="12842"/>
    <cellStyle name="SAPBEXtitle_ 3-银行授信额度及使用情况" xfId="12843"/>
    <cellStyle name="SAPBEXundefined" xfId="12844"/>
    <cellStyle name="SAPBEXundefined 1" xfId="12845"/>
    <cellStyle name="SAPBEXundefined 1 1" xfId="12846"/>
    <cellStyle name="SAPBEXundefined 1 2" xfId="12847"/>
    <cellStyle name="SAPBEXundefined 1 3" xfId="12848"/>
    <cellStyle name="SAPBEXundefined 1_孵化项目投资及资金安排2011.07.05" xfId="12849"/>
    <cellStyle name="SAPBEXundefined 10" xfId="12850"/>
    <cellStyle name="SAPBEXundefined 11" xfId="12851"/>
    <cellStyle name="SAPBEXundefined 12" xfId="12852"/>
    <cellStyle name="SAPBEXundefined 2" xfId="12853"/>
    <cellStyle name="SAPBEXundefined 2 2" xfId="12854"/>
    <cellStyle name="SAPBEXundefined 3" xfId="12855"/>
    <cellStyle name="SAPBEXundefined 4" xfId="12856"/>
    <cellStyle name="SAPBEXundefined 5" xfId="12857"/>
    <cellStyle name="SAPBEXundefined 6" xfId="12858"/>
    <cellStyle name="SAPBEXundefined 7" xfId="12859"/>
    <cellStyle name="SAPBEXundefined 8" xfId="12860"/>
    <cellStyle name="SAPBEXundefined 9" xfId="12861"/>
    <cellStyle name="SAPBEXundefined_ 3-银行授信额度及使用情况" xfId="12862"/>
    <cellStyle name="sbt2" xfId="12863"/>
    <cellStyle name="sbt2 2" xfId="12864"/>
    <cellStyle name="ScheduleHeading" xfId="12865"/>
    <cellStyle name="ScripFactor" xfId="12866"/>
    <cellStyle name="SectionHeading" xfId="12867"/>
    <cellStyle name="SHADEDSTORES" xfId="12868"/>
    <cellStyle name="SHADEDSTORES 2" xfId="12869"/>
    <cellStyle name="SHADEDSTORES 3" xfId="12870"/>
    <cellStyle name="SHADING" xfId="12871"/>
    <cellStyle name="SHADING 2" xfId="12872"/>
    <cellStyle name="SHADING 2 2" xfId="12873"/>
    <cellStyle name="SHADING 3" xfId="12874"/>
    <cellStyle name="Sledovaný hypertextový odkaz_OFFICE_" xfId="12875"/>
    <cellStyle name="specstores" xfId="12876"/>
    <cellStyle name="ssp " xfId="12877"/>
    <cellStyle name="ssp  2" xfId="12878"/>
    <cellStyle name="sstot" xfId="12879"/>
    <cellStyle name="Standard_AREAS" xfId="12880"/>
    <cellStyle name="Styl 1" xfId="12881"/>
    <cellStyle name="Style 1" xfId="12882"/>
    <cellStyle name="Style 1 2" xfId="12883"/>
    <cellStyle name="Style 1 3" xfId="12884"/>
    <cellStyle name="Style 2" xfId="12885"/>
    <cellStyle name="Style 3" xfId="12886"/>
    <cellStyle name="Style 4" xfId="12887"/>
    <cellStyle name="STYLE1" xfId="12888"/>
    <cellStyle name="STYLE2" xfId="12889"/>
    <cellStyle name="STYLE3" xfId="12890"/>
    <cellStyle name="STYLE4" xfId="12891"/>
    <cellStyle name="subhead" xfId="12892"/>
    <cellStyle name="subt1" xfId="12893"/>
    <cellStyle name="SubTitleHeads" xfId="12894"/>
    <cellStyle name="Subtotal" xfId="12895"/>
    <cellStyle name="Suma" xfId="12896"/>
    <cellStyle name="Suma 2" xfId="12897"/>
    <cellStyle name="Suma 3" xfId="12898"/>
    <cellStyle name="t" xfId="12899"/>
    <cellStyle name="t]_x000d__x000a_color schemes=_x000d__x000a__x000d__x000a_[color schemes]_x000d__x000a_Arizona=804000,FFFFFF,FFFFFF,0,FFFFFF,0,808040,C0C0C0,FFFFFF,4080FF,C0C" xfId="12900"/>
    <cellStyle name="t_HVAC Equipment (3)" xfId="12901"/>
    <cellStyle name="tabel" xfId="12902"/>
    <cellStyle name="Tekst objaśnienia" xfId="12903"/>
    <cellStyle name="Tekst ostrzeżenia" xfId="12904"/>
    <cellStyle name="Text" xfId="12905"/>
    <cellStyle name="Text Indent A" xfId="12906"/>
    <cellStyle name="Text Indent B" xfId="12907"/>
    <cellStyle name="Text Indent C" xfId="12908"/>
    <cellStyle name="þ" xfId="12909"/>
    <cellStyle name="þ_x001d_" xfId="12910"/>
    <cellStyle name="þ_x001d_ðK_x000c_&quot;ÿ_x001b__x000a__x0015_ÿU_x0001_¤_x0005_û_x0006__x0007__x0001__x0001_" xfId="12911"/>
    <cellStyle name="þ_x001d_ðK_x000c_&quot;ÿ_x001b__x000d__x0015_ÿ" xfId="12912"/>
    <cellStyle name="þ_x001d_ðK_x000c_&quot;ÿ_x001b__x000d__x0015_ÿU" xfId="12913"/>
    <cellStyle name="þ_x001d_ðK_x000c_&quot;ÿ_x001b__x000d__x0015_ÿU_x0001_" xfId="12914"/>
    <cellStyle name="þ_x001d_ðK_x000c_&quot;ÿ_x001b__x000d__x0015_ÿU_x0001_¤" xfId="12915"/>
    <cellStyle name="þ_x001d_ðK_x000c_&quot;ÿ_x001b__x000d__x0015_ÿU_x0001_¤_x0005_û" xfId="12916"/>
    <cellStyle name="þ_x001d_ðK_x000c_&quot;ÿ_x001b__x000d__x0015_ÿU_x0001_¤_x0005_û_x0006__x0007__x0001_" xfId="12917"/>
    <cellStyle name="þ_x001d_ðK_x000c_&quot;ÿ_x001b__x000d__x0015_ÿU_x0001_¤_x0005_û_x0006__x0007__x0001__x0001_" xfId="12918"/>
    <cellStyle name="þ_x001d_ðK_x000c_&quot;ÿ_x001b__x000d__x0015_ÿU_x0001_¤_x0005_û_x0006__x0007__x0001__关键经营指标展示" xfId="12919"/>
    <cellStyle name="þ_x001d_ðK_x000c_&quot;ÿ_x001b__x000d__x0015_ÿU_x0001_¤_x0005_û_x0006__x0007__x0001__x0001__关键经营指标展示" xfId="12920"/>
    <cellStyle name="Times New Roman" xfId="12921"/>
    <cellStyle name="Titel" xfId="12922"/>
    <cellStyle name="Title" xfId="12923"/>
    <cellStyle name="Title 2" xfId="12924"/>
    <cellStyle name="Titles" xfId="12925"/>
    <cellStyle name="Topline" xfId="12926"/>
    <cellStyle name="Topline 2" xfId="12927"/>
    <cellStyle name="Topline 3" xfId="12928"/>
    <cellStyle name="Total" xfId="12929"/>
    <cellStyle name="Total 2" xfId="12930"/>
    <cellStyle name="Total 3" xfId="12931"/>
    <cellStyle name="Tusental (0)_pldt" xfId="12932"/>
    <cellStyle name="Tusental_pldt" xfId="12933"/>
    <cellStyle name="Tytuł" xfId="12934"/>
    <cellStyle name="Unit" xfId="12935"/>
    <cellStyle name="Upload Only" xfId="12936"/>
    <cellStyle name="UploadThisRowValue" xfId="12937"/>
    <cellStyle name="Uwaga" xfId="12938"/>
    <cellStyle name="Uwaga 2" xfId="12939"/>
    <cellStyle name="Uwaga 3" xfId="12940"/>
    <cellStyle name="Valuta (0)_pldt" xfId="12941"/>
    <cellStyle name="Valuta_pldt" xfId="12942"/>
    <cellStyle name="Vertical" xfId="12943"/>
    <cellStyle name="Walutowy [0]_00" xfId="12944"/>
    <cellStyle name="Walutowy_00" xfId="12945"/>
    <cellStyle name="Warning Text" xfId="12946"/>
    <cellStyle name="Warning Text 2" xfId="12947"/>
    <cellStyle name="wrap" xfId="12948"/>
    <cellStyle name="Złe" xfId="12949"/>
    <cellStyle name="เครื่องหมายจุลภาค [0]_~ME232A" xfId="12950"/>
    <cellStyle name="เครื่องหมายจุลภาค_~ME232A" xfId="12951"/>
    <cellStyle name="เครื่องหมายสกุลเงิน [0]_~ME232A" xfId="12952"/>
    <cellStyle name="เครื่องหมายสกุลเงิน_~ME232A" xfId="12953"/>
    <cellStyle name="น้บะภฒ_95" xfId="12954"/>
    <cellStyle name="ปกติ_~ME232A" xfId="12955"/>
    <cellStyle name="ฤธถ [0]_95" xfId="12956"/>
    <cellStyle name="ฤธถ_95" xfId="12957"/>
    <cellStyle name="ล๋ศญ [0]_95" xfId="12958"/>
    <cellStyle name="ล๋ศญ_95" xfId="12959"/>
    <cellStyle name="วฅมุ_4ฟ๙ฝวภ๛" xfId="12960"/>
    <cellStyle name="강조색1" xfId="12961"/>
    <cellStyle name="강조색2" xfId="12962"/>
    <cellStyle name="강조색3" xfId="12963"/>
    <cellStyle name="강조색4" xfId="12964"/>
    <cellStyle name="강조색5" xfId="12965"/>
    <cellStyle name="강조색6" xfId="12966"/>
    <cellStyle name="百分比" xfId="2" builtinId="5"/>
    <cellStyle name="百分比 10" xfId="12967"/>
    <cellStyle name="百分比 11" xfId="12968"/>
    <cellStyle name="百分比 12" xfId="12969"/>
    <cellStyle name="百分比 2" xfId="12970"/>
    <cellStyle name="百分比 2 10" xfId="12971"/>
    <cellStyle name="百分比 2 11" xfId="12972"/>
    <cellStyle name="百分比 2 12" xfId="12973"/>
    <cellStyle name="百分比 2 13" xfId="12974"/>
    <cellStyle name="百分比 2 14" xfId="12975"/>
    <cellStyle name="百分比 2 15" xfId="12976"/>
    <cellStyle name="百分比 2 16" xfId="12977"/>
    <cellStyle name="百分比 2 17" xfId="12978"/>
    <cellStyle name="百分比 2 18" xfId="12979"/>
    <cellStyle name="百分比 2 19" xfId="12980"/>
    <cellStyle name="百分比 2 2" xfId="12981"/>
    <cellStyle name="百分比 2 20" xfId="12982"/>
    <cellStyle name="百分比 2 3" xfId="12983"/>
    <cellStyle name="百分比 2 3 2" xfId="12984"/>
    <cellStyle name="百分比 2 3 3" xfId="12985"/>
    <cellStyle name="百分比 2 3 4" xfId="12986"/>
    <cellStyle name="百分比 2 3 5" xfId="12987"/>
    <cellStyle name="百分比 2 3 6" xfId="12988"/>
    <cellStyle name="百分比 2 3 7" xfId="12989"/>
    <cellStyle name="百分比 2 3 8" xfId="12990"/>
    <cellStyle name="百分比 2 4" xfId="12991"/>
    <cellStyle name="百分比 2 5" xfId="12992"/>
    <cellStyle name="百分比 2 6" xfId="12993"/>
    <cellStyle name="百分比 2 6 2" xfId="12994"/>
    <cellStyle name="百分比 2 6 3" xfId="12995"/>
    <cellStyle name="百分比 2 6 4" xfId="12996"/>
    <cellStyle name="百分比 2 6 5" xfId="12997"/>
    <cellStyle name="百分比 2 6 6" xfId="12998"/>
    <cellStyle name="百分比 2 7" xfId="12999"/>
    <cellStyle name="百分比 2 7 2" xfId="13000"/>
    <cellStyle name="百分比 2 7 3" xfId="13001"/>
    <cellStyle name="百分比 2 7 4" xfId="13002"/>
    <cellStyle name="百分比 2 7 5" xfId="13003"/>
    <cellStyle name="百分比 2 7 6" xfId="13004"/>
    <cellStyle name="百分比 2 8" xfId="13005"/>
    <cellStyle name="百分比 2 9" xfId="13006"/>
    <cellStyle name="百分比 3" xfId="13007"/>
    <cellStyle name="百分比 3 10" xfId="13008"/>
    <cellStyle name="百分比 3 11" xfId="13009"/>
    <cellStyle name="百分比 3 12" xfId="13010"/>
    <cellStyle name="百分比 3 13" xfId="13011"/>
    <cellStyle name="百分比 3 14" xfId="13012"/>
    <cellStyle name="百分比 3 15" xfId="13013"/>
    <cellStyle name="百分比 3 16" xfId="13014"/>
    <cellStyle name="百分比 3 17" xfId="13015"/>
    <cellStyle name="百分比 3 18" xfId="13016"/>
    <cellStyle name="百分比 3 19" xfId="13017"/>
    <cellStyle name="百分比 3 2" xfId="13018"/>
    <cellStyle name="百分比 3 2 2" xfId="13019"/>
    <cellStyle name="百分比 3 2 3" xfId="13020"/>
    <cellStyle name="百分比 3 2 4" xfId="13021"/>
    <cellStyle name="百分比 3 2 5" xfId="13022"/>
    <cellStyle name="百分比 3 2 6" xfId="13023"/>
    <cellStyle name="百分比 3 2 7" xfId="13024"/>
    <cellStyle name="百分比 3 2 8" xfId="13025"/>
    <cellStyle name="百分比 3 3" xfId="13026"/>
    <cellStyle name="百分比 3 4" xfId="13027"/>
    <cellStyle name="百分比 3 5" xfId="13028"/>
    <cellStyle name="百分比 3 5 2" xfId="13029"/>
    <cellStyle name="百分比 3 5 3" xfId="13030"/>
    <cellStyle name="百分比 3 5 4" xfId="13031"/>
    <cellStyle name="百分比 3 5 5" xfId="13032"/>
    <cellStyle name="百分比 3 5 6" xfId="13033"/>
    <cellStyle name="百分比 3 6" xfId="13034"/>
    <cellStyle name="百分比 3 6 2" xfId="13035"/>
    <cellStyle name="百分比 3 6 3" xfId="13036"/>
    <cellStyle name="百分比 3 6 4" xfId="13037"/>
    <cellStyle name="百分比 3 6 5" xfId="13038"/>
    <cellStyle name="百分比 3 6 6" xfId="13039"/>
    <cellStyle name="百分比 3 7" xfId="13040"/>
    <cellStyle name="百分比 3 8" xfId="13041"/>
    <cellStyle name="百分比 3 9" xfId="13042"/>
    <cellStyle name="百分比 4" xfId="13043"/>
    <cellStyle name="百分比 4 10" xfId="13044"/>
    <cellStyle name="百分比 4 10 3" xfId="13045"/>
    <cellStyle name="百分比 4 11" xfId="13046"/>
    <cellStyle name="百分比 4 12" xfId="13047"/>
    <cellStyle name="百分比 4 13" xfId="13048"/>
    <cellStyle name="百分比 4 14" xfId="13049"/>
    <cellStyle name="百分比 4 15" xfId="13050"/>
    <cellStyle name="百分比 4 16" xfId="13051"/>
    <cellStyle name="百分比 4 16 2" xfId="13052"/>
    <cellStyle name="百分比 4 16 2 2" xfId="13053"/>
    <cellStyle name="百分比 4 16 2 3" xfId="13054"/>
    <cellStyle name="百分比 4 16 2 4" xfId="13055"/>
    <cellStyle name="百分比 4 16 3" xfId="13056"/>
    <cellStyle name="百分比 4 17" xfId="13057"/>
    <cellStyle name="百分比 4 18" xfId="13058"/>
    <cellStyle name="百分比 4 2" xfId="13059"/>
    <cellStyle name="百分比 4 2 2" xfId="13060"/>
    <cellStyle name="百分比 4 2 3" xfId="13061"/>
    <cellStyle name="百分比 4 3" xfId="13062"/>
    <cellStyle name="百分比 4 4" xfId="13063"/>
    <cellStyle name="百分比 4 5" xfId="13064"/>
    <cellStyle name="百分比 4 6" xfId="13065"/>
    <cellStyle name="百分比 4 7" xfId="13066"/>
    <cellStyle name="百分比 4 8" xfId="13067"/>
    <cellStyle name="百分比 4 9" xfId="13068"/>
    <cellStyle name="百分比 5" xfId="13069"/>
    <cellStyle name="百分比 5 2" xfId="13070"/>
    <cellStyle name="百分比 5 2 2" xfId="13071"/>
    <cellStyle name="百分比 5 3" xfId="13072"/>
    <cellStyle name="百分比 5 4" xfId="13073"/>
    <cellStyle name="百分比 6" xfId="13074"/>
    <cellStyle name="百分比 6 2" xfId="13075"/>
    <cellStyle name="百分比 6 3" xfId="13076"/>
    <cellStyle name="百分比 7" xfId="13077"/>
    <cellStyle name="百分比 7 2" xfId="13078"/>
    <cellStyle name="百分比 7 3" xfId="13079"/>
    <cellStyle name="百分比 8" xfId="13080"/>
    <cellStyle name="百分比 9" xfId="13081"/>
    <cellStyle name="捠壿 [0.00]_Region Orders (2)" xfId="13082"/>
    <cellStyle name="捠壿_Region Orders (2)" xfId="13083"/>
    <cellStyle name="備註 2" xfId="13084"/>
    <cellStyle name="備註 2 2" xfId="13085"/>
    <cellStyle name="備註 3" xfId="13086"/>
    <cellStyle name="備註 3 2" xfId="13087"/>
    <cellStyle name="備註 4" xfId="13088"/>
    <cellStyle name="備註 4 2" xfId="13089"/>
    <cellStyle name="備註 5" xfId="13090"/>
    <cellStyle name="備註 5 2" xfId="13091"/>
    <cellStyle name="備註 6" xfId="13092"/>
    <cellStyle name="備註 6 2" xfId="13093"/>
    <cellStyle name="備註 7" xfId="13094"/>
    <cellStyle name="備註 7 2" xfId="13095"/>
    <cellStyle name="備註 8" xfId="13096"/>
    <cellStyle name="備註 8 2" xfId="13097"/>
    <cellStyle name="编号" xfId="13098"/>
    <cellStyle name="标题1" xfId="13099"/>
    <cellStyle name="標題 1 2" xfId="13100"/>
    <cellStyle name="標題 1 3" xfId="13101"/>
    <cellStyle name="標題 1 4" xfId="13102"/>
    <cellStyle name="標題 1 5" xfId="13103"/>
    <cellStyle name="標題 1 6" xfId="13104"/>
    <cellStyle name="標題 1 7" xfId="13105"/>
    <cellStyle name="標題 1 8" xfId="13106"/>
    <cellStyle name="標題 10" xfId="13107"/>
    <cellStyle name="標題 11" xfId="13108"/>
    <cellStyle name="標題 2 2" xfId="13109"/>
    <cellStyle name="標題 2 3" xfId="13110"/>
    <cellStyle name="標題 2 4" xfId="13111"/>
    <cellStyle name="標題 2 5" xfId="13112"/>
    <cellStyle name="標題 2 6" xfId="13113"/>
    <cellStyle name="標題 2 7" xfId="13114"/>
    <cellStyle name="標題 2 8" xfId="13115"/>
    <cellStyle name="標題 3 2" xfId="13116"/>
    <cellStyle name="標題 3 3" xfId="13117"/>
    <cellStyle name="標題 3 4" xfId="13118"/>
    <cellStyle name="標題 3 5" xfId="13119"/>
    <cellStyle name="標題 3 6" xfId="13120"/>
    <cellStyle name="標題 3 7" xfId="13121"/>
    <cellStyle name="標題 3 8" xfId="13122"/>
    <cellStyle name="標題 4 2" xfId="13123"/>
    <cellStyle name="標題 4 3" xfId="13124"/>
    <cellStyle name="標題 4 4" xfId="13125"/>
    <cellStyle name="標題 4 5" xfId="13126"/>
    <cellStyle name="標題 4 6" xfId="13127"/>
    <cellStyle name="標題 4 7" xfId="13128"/>
    <cellStyle name="標題 4 8" xfId="13129"/>
    <cellStyle name="標題 5" xfId="13130"/>
    <cellStyle name="標題 6" xfId="13131"/>
    <cellStyle name="標題 7" xfId="13132"/>
    <cellStyle name="標題 8" xfId="13133"/>
    <cellStyle name="標題 9" xfId="13134"/>
    <cellStyle name="標準_Akia(F）-8" xfId="13135"/>
    <cellStyle name="경고문" xfId="13136"/>
    <cellStyle name="계산" xfId="13137"/>
    <cellStyle name="계산 2" xfId="13138"/>
    <cellStyle name="계산 3" xfId="13139"/>
    <cellStyle name="계산 4" xfId="13140"/>
    <cellStyle name="部门" xfId="13141"/>
    <cellStyle name="部门 2" xfId="13142"/>
    <cellStyle name="差_Book3 (2)" xfId="13143"/>
    <cellStyle name="差_Budget 2011 Capex Summary RMB-Accrual cash phasing V3" xfId="13144"/>
    <cellStyle name="差_Details (store)" xfId="13145"/>
    <cellStyle name="差_New 2012 Capex-4" xfId="13146"/>
    <cellStyle name="差_P11 Tesco Mgt Reporting p11 hardcode" xfId="13147"/>
    <cellStyle name="差_P6 Management Accounts by Expense Line-New Version hardcode" xfId="13148"/>
    <cellStyle name="差_采购收入明细表-分业态" xfId="13149"/>
    <cellStyle name="差_采购收入明细表-分业态 2" xfId="13150"/>
    <cellStyle name="差_孵化项目投资及资金安排2011.07.05" xfId="13151"/>
    <cellStyle name="差_已发生费用" xfId="13152"/>
    <cellStyle name="常规" xfId="0" builtinId="0"/>
    <cellStyle name="常规 10" xfId="13153"/>
    <cellStyle name="常规 10 2" xfId="13154"/>
    <cellStyle name="常规 10 3" xfId="13155"/>
    <cellStyle name="常规 10 3 2" xfId="13156"/>
    <cellStyle name="常规 10_采购收入明细表-分业态" xfId="13157"/>
    <cellStyle name="常规 11" xfId="13158"/>
    <cellStyle name="常规 11 2" xfId="13159"/>
    <cellStyle name="常规 11 3" xfId="13160"/>
    <cellStyle name="常规 12" xfId="13161"/>
    <cellStyle name="常规 12 2" xfId="13162"/>
    <cellStyle name="常规 13" xfId="13163"/>
    <cellStyle name="常规 13 2" xfId="13164"/>
    <cellStyle name="常规 14" xfId="13165"/>
    <cellStyle name="常规 14 2" xfId="13166"/>
    <cellStyle name="常规 14 3" xfId="13167"/>
    <cellStyle name="常规 15" xfId="13168"/>
    <cellStyle name="常规 16" xfId="13169"/>
    <cellStyle name="常规 17" xfId="13170"/>
    <cellStyle name="常规 18" xfId="13171"/>
    <cellStyle name="常规 19" xfId="13172"/>
    <cellStyle name="常规 19 2" xfId="13173"/>
    <cellStyle name="常规 2" xfId="13174"/>
    <cellStyle name="常规 2 10" xfId="13175"/>
    <cellStyle name="常规 2 11" xfId="13176"/>
    <cellStyle name="常规 2 12" xfId="13177"/>
    <cellStyle name="常规 2 13" xfId="13178"/>
    <cellStyle name="常规 2 13 2" xfId="13179"/>
    <cellStyle name="常规 2 13 3" xfId="13180"/>
    <cellStyle name="常规 2 13 4" xfId="13181"/>
    <cellStyle name="常规 2 13 5" xfId="13182"/>
    <cellStyle name="常规 2 13 6" xfId="13183"/>
    <cellStyle name="常规 2 14" xfId="13184"/>
    <cellStyle name="常规 2 14 2" xfId="13185"/>
    <cellStyle name="常规 2 14 3" xfId="13186"/>
    <cellStyle name="常规 2 14 4" xfId="13187"/>
    <cellStyle name="常规 2 14 5" xfId="13188"/>
    <cellStyle name="常规 2 14 6" xfId="13189"/>
    <cellStyle name="常规 2 15" xfId="13190"/>
    <cellStyle name="常规 2 16" xfId="13191"/>
    <cellStyle name="常规 2 17" xfId="13192"/>
    <cellStyle name="常规 2 18" xfId="13193"/>
    <cellStyle name="常规 2 19" xfId="13194"/>
    <cellStyle name="常规 2 2" xfId="13195"/>
    <cellStyle name="常规 2 2 10" xfId="13196"/>
    <cellStyle name="常规 2 2 11" xfId="13197"/>
    <cellStyle name="常规 2 2 12" xfId="13198"/>
    <cellStyle name="常规 2 2 13" xfId="13199"/>
    <cellStyle name="常规 2 2 14" xfId="13200"/>
    <cellStyle name="常规 2 2 15" xfId="13201"/>
    <cellStyle name="常规 2 2 16" xfId="13202"/>
    <cellStyle name="常规 2 2 17" xfId="13203"/>
    <cellStyle name="常规 2 2 18" xfId="13204"/>
    <cellStyle name="常规 2 2 19" xfId="13205"/>
    <cellStyle name="常规 2 2 2" xfId="13206"/>
    <cellStyle name="常规 2 2 2 2" xfId="13207"/>
    <cellStyle name="常规 2 2 2 3" xfId="13208"/>
    <cellStyle name="常规 2 2 2 4" xfId="13209"/>
    <cellStyle name="常规 2 2 2 5" xfId="13210"/>
    <cellStyle name="常规 2 2 2 6" xfId="13211"/>
    <cellStyle name="常规 2 2 2 7" xfId="13212"/>
    <cellStyle name="常规 2 2 2 8" xfId="13213"/>
    <cellStyle name="常规 2 2 2 9" xfId="13214"/>
    <cellStyle name="常规 2 2 20" xfId="13215"/>
    <cellStyle name="常规 2 2 21" xfId="13216"/>
    <cellStyle name="常规 2 2 22" xfId="13217"/>
    <cellStyle name="常规 2 2 23" xfId="13218"/>
    <cellStyle name="常规 2 2 3" xfId="13219"/>
    <cellStyle name="常规 2 2 3 2" xfId="13220"/>
    <cellStyle name="常规 2 2 4" xfId="13221"/>
    <cellStyle name="常规 2 2 5" xfId="13222"/>
    <cellStyle name="常规 2 2 6" xfId="13223"/>
    <cellStyle name="常规 2 2 7" xfId="13224"/>
    <cellStyle name="常规 2 2 8" xfId="13225"/>
    <cellStyle name="常规 2 2 8 2" xfId="13226"/>
    <cellStyle name="常规 2 2 8 3" xfId="13227"/>
    <cellStyle name="常规 2 2 8 4" xfId="13228"/>
    <cellStyle name="常规 2 2 8 5" xfId="13229"/>
    <cellStyle name="常规 2 2 8 6" xfId="13230"/>
    <cellStyle name="常规 2 2 9" xfId="13231"/>
    <cellStyle name="常规 2 2 9 2" xfId="13232"/>
    <cellStyle name="常规 2 2 9 3" xfId="13233"/>
    <cellStyle name="常规 2 2 9 4" xfId="13234"/>
    <cellStyle name="常规 2 2 9 5" xfId="13235"/>
    <cellStyle name="常规 2 2 9 6" xfId="13236"/>
    <cellStyle name="常规 2 2_采购收入明细表-分业态" xfId="13237"/>
    <cellStyle name="常规 2 20" xfId="13238"/>
    <cellStyle name="常规 2 21" xfId="13239"/>
    <cellStyle name="常规 2 22" xfId="13240"/>
    <cellStyle name="常规 2 23" xfId="13241"/>
    <cellStyle name="常规 2 24" xfId="13242"/>
    <cellStyle name="常规 2 25" xfId="13243"/>
    <cellStyle name="常规 2 26" xfId="13244"/>
    <cellStyle name="常规 2 27" xfId="13245"/>
    <cellStyle name="常规 2 28" xfId="13246"/>
    <cellStyle name="常规 2 29" xfId="13247"/>
    <cellStyle name="常规 2 3" xfId="13248"/>
    <cellStyle name="常规 2 3 10" xfId="13249"/>
    <cellStyle name="常规 2 3 11" xfId="13250"/>
    <cellStyle name="常规 2 3 12" xfId="13251"/>
    <cellStyle name="常规 2 3 13" xfId="13252"/>
    <cellStyle name="常规 2 3 14" xfId="13253"/>
    <cellStyle name="常规 2 3 15" xfId="13254"/>
    <cellStyle name="常规 2 3 16" xfId="13255"/>
    <cellStyle name="常规 2 3 17" xfId="13256"/>
    <cellStyle name="常规 2 3 18" xfId="13257"/>
    <cellStyle name="常规 2 3 19" xfId="13258"/>
    <cellStyle name="常规 2 3 2" xfId="13259"/>
    <cellStyle name="常规 2 3 2 2" xfId="13260"/>
    <cellStyle name="常规 2 3 2 3" xfId="13261"/>
    <cellStyle name="常规 2 3 2 4" xfId="13262"/>
    <cellStyle name="常规 2 3 2 5" xfId="13263"/>
    <cellStyle name="常规 2 3 2 6" xfId="13264"/>
    <cellStyle name="常规 2 3 2 7" xfId="13265"/>
    <cellStyle name="常规 2 3 2 8" xfId="13266"/>
    <cellStyle name="常规 2 3 20" xfId="13267"/>
    <cellStyle name="常规 2 3 21" xfId="13268"/>
    <cellStyle name="常规 2 3 3" xfId="13269"/>
    <cellStyle name="常规 2 3 4" xfId="13270"/>
    <cellStyle name="常规 2 3 5" xfId="13271"/>
    <cellStyle name="常规 2 3 5 2" xfId="13272"/>
    <cellStyle name="常规 2 3 5 3" xfId="13273"/>
    <cellStyle name="常规 2 3 5 4" xfId="13274"/>
    <cellStyle name="常规 2 3 5 5" xfId="13275"/>
    <cellStyle name="常规 2 3 5 6" xfId="13276"/>
    <cellStyle name="常规 2 3 6" xfId="13277"/>
    <cellStyle name="常规 2 3 6 2" xfId="13278"/>
    <cellStyle name="常规 2 3 6 3" xfId="13279"/>
    <cellStyle name="常规 2 3 6 4" xfId="13280"/>
    <cellStyle name="常规 2 3 6 5" xfId="13281"/>
    <cellStyle name="常规 2 3 6 6" xfId="13282"/>
    <cellStyle name="常规 2 3 7" xfId="13283"/>
    <cellStyle name="常规 2 3 8" xfId="13284"/>
    <cellStyle name="常规 2 3 9" xfId="13285"/>
    <cellStyle name="常规 2 30" xfId="13286"/>
    <cellStyle name="常规 2 31" xfId="13287"/>
    <cellStyle name="常规 2 32" xfId="13288"/>
    <cellStyle name="常规 2 33" xfId="13289"/>
    <cellStyle name="常规 2 34" xfId="13290"/>
    <cellStyle name="常规 2 4" xfId="13291"/>
    <cellStyle name="常规 2 4 2" xfId="13292"/>
    <cellStyle name="常规 2 4 3" xfId="13293"/>
    <cellStyle name="常规 2 5" xfId="13294"/>
    <cellStyle name="常规 2 5 2" xfId="13295"/>
    <cellStyle name="常规 2 6" xfId="13296"/>
    <cellStyle name="常规 2 6 10" xfId="13297"/>
    <cellStyle name="常规 2 6 2" xfId="13298"/>
    <cellStyle name="常规 2 6 2 2" xfId="13299"/>
    <cellStyle name="常规 2 6 2 3" xfId="13300"/>
    <cellStyle name="常规 2 6 2 4" xfId="13301"/>
    <cellStyle name="常规 2 6 2 5" xfId="13302"/>
    <cellStyle name="常规 2 6 2 6" xfId="13303"/>
    <cellStyle name="常规 2 6 2 7" xfId="13304"/>
    <cellStyle name="常规 2 6 2 8" xfId="13305"/>
    <cellStyle name="常规 2 6 3" xfId="13306"/>
    <cellStyle name="常规 2 6 4" xfId="13307"/>
    <cellStyle name="常规 2 6 5" xfId="13308"/>
    <cellStyle name="常规 2 6 6" xfId="13309"/>
    <cellStyle name="常规 2 6 7" xfId="13310"/>
    <cellStyle name="常规 2 6 8" xfId="13311"/>
    <cellStyle name="常规 2 6 9" xfId="13312"/>
    <cellStyle name="常规 2 7" xfId="13313"/>
    <cellStyle name="常规 2 7 10" xfId="13314"/>
    <cellStyle name="常规 2 7 2" xfId="13315"/>
    <cellStyle name="常规 2 7 2 2" xfId="13316"/>
    <cellStyle name="常规 2 7 2 3" xfId="13317"/>
    <cellStyle name="常规 2 7 2 4" xfId="13318"/>
    <cellStyle name="常规 2 7 2 5" xfId="13319"/>
    <cellStyle name="常规 2 7 2 6" xfId="13320"/>
    <cellStyle name="常规 2 7 2 7" xfId="13321"/>
    <cellStyle name="常规 2 7 2 8" xfId="13322"/>
    <cellStyle name="常规 2 7 3" xfId="13323"/>
    <cellStyle name="常规 2 7 4" xfId="13324"/>
    <cellStyle name="常规 2 7 5" xfId="13325"/>
    <cellStyle name="常规 2 7 6" xfId="13326"/>
    <cellStyle name="常规 2 7 7" xfId="13327"/>
    <cellStyle name="常规 2 7 8" xfId="13328"/>
    <cellStyle name="常规 2 7 9" xfId="13329"/>
    <cellStyle name="常规 2 8" xfId="13330"/>
    <cellStyle name="常规 2 9" xfId="13331"/>
    <cellStyle name="常规 2_2011年 - 2015年 财务预算 (3)" xfId="13332"/>
    <cellStyle name="常规 20" xfId="13333"/>
    <cellStyle name="常规 21" xfId="13334"/>
    <cellStyle name="常规 3" xfId="13335"/>
    <cellStyle name="常规 3 10" xfId="13336"/>
    <cellStyle name="常规 3 10 2" xfId="13337"/>
    <cellStyle name="常规 3 10 3" xfId="13338"/>
    <cellStyle name="常规 3 10 4" xfId="13339"/>
    <cellStyle name="常规 3 10 5" xfId="13340"/>
    <cellStyle name="常规 3 10 6" xfId="13341"/>
    <cellStyle name="常规 3 11" xfId="13342"/>
    <cellStyle name="常规 3 11 2" xfId="13343"/>
    <cellStyle name="常规 3 11 3" xfId="13344"/>
    <cellStyle name="常规 3 11 4" xfId="13345"/>
    <cellStyle name="常规 3 11 5" xfId="13346"/>
    <cellStyle name="常规 3 11 6" xfId="13347"/>
    <cellStyle name="常规 3 12" xfId="13348"/>
    <cellStyle name="常规 3 13" xfId="13349"/>
    <cellStyle name="常规 3 14" xfId="13350"/>
    <cellStyle name="常规 3 15" xfId="13351"/>
    <cellStyle name="常规 3 16" xfId="13352"/>
    <cellStyle name="常规 3 17" xfId="13353"/>
    <cellStyle name="常规 3 18" xfId="13354"/>
    <cellStyle name="常规 3 19" xfId="13355"/>
    <cellStyle name="常规 3 2" xfId="13356"/>
    <cellStyle name="常规 3 2 10" xfId="13357"/>
    <cellStyle name="常规 3 2 11" xfId="13358"/>
    <cellStyle name="常规 3 2 12" xfId="13359"/>
    <cellStyle name="常规 3 2 13" xfId="13360"/>
    <cellStyle name="常规 3 2 14" xfId="13361"/>
    <cellStyle name="常规 3 2 15" xfId="13362"/>
    <cellStyle name="常规 3 2 16" xfId="13363"/>
    <cellStyle name="常规 3 2 17" xfId="13364"/>
    <cellStyle name="常规 3 2 18" xfId="13365"/>
    <cellStyle name="常规 3 2 19" xfId="13366"/>
    <cellStyle name="常规 3 2 2" xfId="13367"/>
    <cellStyle name="常规 3 2 2 2" xfId="13368"/>
    <cellStyle name="常规 3 2 2 3" xfId="13369"/>
    <cellStyle name="常规 3 2 2 4" xfId="13370"/>
    <cellStyle name="常规 3 2 2 5" xfId="13371"/>
    <cellStyle name="常规 3 2 2 6" xfId="13372"/>
    <cellStyle name="常规 3 2 2 7" xfId="13373"/>
    <cellStyle name="常规 3 2 2 8" xfId="13374"/>
    <cellStyle name="常规 3 2 20" xfId="13375"/>
    <cellStyle name="常规 3 2 20 2" xfId="13376"/>
    <cellStyle name="常规 3 2 20 2 2" xfId="13377"/>
    <cellStyle name="常规 3 2 20 3" xfId="13378"/>
    <cellStyle name="常规 3 2 20 3 2" xfId="13379"/>
    <cellStyle name="常规 3 2 20 4" xfId="13380"/>
    <cellStyle name="常规 3 2 20_采购收入明细表-分业态" xfId="13381"/>
    <cellStyle name="常规 3 2 3" xfId="5"/>
    <cellStyle name="常规 3 2 3 2" xfId="13382"/>
    <cellStyle name="常规 3 2 4" xfId="13383"/>
    <cellStyle name="常规 3 2 5" xfId="13384"/>
    <cellStyle name="常规 3 2 5 2" xfId="13385"/>
    <cellStyle name="常规 3 2 5 3" xfId="13386"/>
    <cellStyle name="常规 3 2 5 4" xfId="13387"/>
    <cellStyle name="常规 3 2 5 5" xfId="13388"/>
    <cellStyle name="常规 3 2 5 6" xfId="13389"/>
    <cellStyle name="常规 3 2 6" xfId="13390"/>
    <cellStyle name="常规 3 2 6 2" xfId="13391"/>
    <cellStyle name="常规 3 2 6 3" xfId="13392"/>
    <cellStyle name="常规 3 2 6 4" xfId="13393"/>
    <cellStyle name="常规 3 2 6 5" xfId="13394"/>
    <cellStyle name="常规 3 2 6 6" xfId="13395"/>
    <cellStyle name="常规 3 2 7" xfId="13396"/>
    <cellStyle name="常规 3 2 8" xfId="13397"/>
    <cellStyle name="常规 3 2 9" xfId="13398"/>
    <cellStyle name="常规 3 2_采购收入明细表-分业态" xfId="13399"/>
    <cellStyle name="常规 3 20" xfId="13400"/>
    <cellStyle name="常规 3 21" xfId="13401"/>
    <cellStyle name="常规 3 22" xfId="13402"/>
    <cellStyle name="常规 3 23" xfId="13403"/>
    <cellStyle name="常规 3 24" xfId="13404"/>
    <cellStyle name="常规 3 25" xfId="13405"/>
    <cellStyle name="常规 3 26" xfId="13406"/>
    <cellStyle name="常规 3 3" xfId="13407"/>
    <cellStyle name="常规 3 3 10" xfId="13408"/>
    <cellStyle name="常规 3 3 11" xfId="13409"/>
    <cellStyle name="常规 3 3 12" xfId="13410"/>
    <cellStyle name="常规 3 3 13" xfId="13411"/>
    <cellStyle name="常规 3 3 14" xfId="13412"/>
    <cellStyle name="常规 3 3 15" xfId="13413"/>
    <cellStyle name="常规 3 3 2" xfId="13414"/>
    <cellStyle name="常规 3 3 2 2" xfId="13415"/>
    <cellStyle name="常规 3 3 3" xfId="13416"/>
    <cellStyle name="常规 3 3 4" xfId="13417"/>
    <cellStyle name="常规 3 3 5" xfId="13418"/>
    <cellStyle name="常规 3 3 6" xfId="13419"/>
    <cellStyle name="常规 3 3 7" xfId="13420"/>
    <cellStyle name="常规 3 3 8" xfId="13421"/>
    <cellStyle name="常规 3 3 9" xfId="13422"/>
    <cellStyle name="常规 3 4" xfId="13423"/>
    <cellStyle name="常规 3 4 2" xfId="13424"/>
    <cellStyle name="常规 3 5" xfId="13425"/>
    <cellStyle name="常规 3 6" xfId="13426"/>
    <cellStyle name="常规 3 7" xfId="13427"/>
    <cellStyle name="常规 3 8" xfId="13428"/>
    <cellStyle name="常规 3 9" xfId="13429"/>
    <cellStyle name="常规 3_2011年 - 2015年 财务预算 (3)" xfId="13430"/>
    <cellStyle name="常规 4" xfId="13431"/>
    <cellStyle name="常规 4 10" xfId="13432"/>
    <cellStyle name="常规 4 11" xfId="13433"/>
    <cellStyle name="常规 4 12" xfId="13434"/>
    <cellStyle name="常规 4 13" xfId="13435"/>
    <cellStyle name="常规 4 14" xfId="13436"/>
    <cellStyle name="常规 4 15" xfId="13437"/>
    <cellStyle name="常规 4 16" xfId="13438"/>
    <cellStyle name="常规 4 17" xfId="13439"/>
    <cellStyle name="常规 4 18" xfId="13440"/>
    <cellStyle name="常规 4 19" xfId="13441"/>
    <cellStyle name="常规 4 19 2" xfId="13442"/>
    <cellStyle name="常规 4 19 2 2" xfId="13443"/>
    <cellStyle name="常规 4 19 3" xfId="13444"/>
    <cellStyle name="常规 4 19_采购收入明细表-分业态" xfId="13445"/>
    <cellStyle name="常规 4 2" xfId="13446"/>
    <cellStyle name="常规 4 2 10" xfId="13447"/>
    <cellStyle name="常规 4 2 11" xfId="13448"/>
    <cellStyle name="常规 4 2 12" xfId="13449"/>
    <cellStyle name="常规 4 2 13" xfId="13450"/>
    <cellStyle name="常规 4 2 14" xfId="13451"/>
    <cellStyle name="常规 4 2 15" xfId="13452"/>
    <cellStyle name="常规 4 2 16" xfId="13453"/>
    <cellStyle name="常规 4 2 17" xfId="13454"/>
    <cellStyle name="常规 4 2 18" xfId="13455"/>
    <cellStyle name="常规 4 2 19" xfId="13456"/>
    <cellStyle name="常规 4 2 2" xfId="13457"/>
    <cellStyle name="常规 4 2 2 10" xfId="13458"/>
    <cellStyle name="常规 4 2 2 11" xfId="13459"/>
    <cellStyle name="常规 4 2 2 12" xfId="13460"/>
    <cellStyle name="常规 4 2 2 13" xfId="13461"/>
    <cellStyle name="常规 4 2 2 14" xfId="13462"/>
    <cellStyle name="常规 4 2 2 15" xfId="13463"/>
    <cellStyle name="常规 4 2 2 2" xfId="13464"/>
    <cellStyle name="常规 4 2 2 3" xfId="13465"/>
    <cellStyle name="常规 4 2 2 4" xfId="13466"/>
    <cellStyle name="常规 4 2 2 5" xfId="13467"/>
    <cellStyle name="常规 4 2 2 6" xfId="13468"/>
    <cellStyle name="常规 4 2 2 7" xfId="13469"/>
    <cellStyle name="常规 4 2 2 8" xfId="13470"/>
    <cellStyle name="常规 4 2 2 9" xfId="13471"/>
    <cellStyle name="常规 4 2 3" xfId="13472"/>
    <cellStyle name="常规 4 2 3 10" xfId="13473"/>
    <cellStyle name="常规 4 2 3 11" xfId="13474"/>
    <cellStyle name="常规 4 2 3 12" xfId="13475"/>
    <cellStyle name="常规 4 2 3 13" xfId="13476"/>
    <cellStyle name="常规 4 2 3 14" xfId="13477"/>
    <cellStyle name="常规 4 2 3 15" xfId="13478"/>
    <cellStyle name="常规 4 2 3 2" xfId="13479"/>
    <cellStyle name="常规 4 2 3 3" xfId="13480"/>
    <cellStyle name="常规 4 2 3 4" xfId="13481"/>
    <cellStyle name="常规 4 2 3 5" xfId="13482"/>
    <cellStyle name="常规 4 2 3 6" xfId="13483"/>
    <cellStyle name="常规 4 2 3 7" xfId="13484"/>
    <cellStyle name="常规 4 2 3 8" xfId="13485"/>
    <cellStyle name="常规 4 2 3 9" xfId="13486"/>
    <cellStyle name="常规 4 2 4" xfId="13487"/>
    <cellStyle name="常规 4 2 5" xfId="13488"/>
    <cellStyle name="常规 4 2 5 2" xfId="13489"/>
    <cellStyle name="常规 4 2 6" xfId="13490"/>
    <cellStyle name="常规 4 2 7" xfId="13491"/>
    <cellStyle name="常规 4 2 8" xfId="13492"/>
    <cellStyle name="常规 4 2 9" xfId="13493"/>
    <cellStyle name="常规 4 2_2011年 - 2015年 财务预算 (3)" xfId="13494"/>
    <cellStyle name="常规 4 20" xfId="13495"/>
    <cellStyle name="常规 4 20 2" xfId="13496"/>
    <cellStyle name="常规 4 21" xfId="13497"/>
    <cellStyle name="常规 4 22" xfId="13498"/>
    <cellStyle name="常规 4 3" xfId="13499"/>
    <cellStyle name="常规 4 3 10" xfId="13500"/>
    <cellStyle name="常规 4 3 11" xfId="13501"/>
    <cellStyle name="常规 4 3 12" xfId="13502"/>
    <cellStyle name="常规 4 3 13" xfId="13503"/>
    <cellStyle name="常规 4 3 14" xfId="13504"/>
    <cellStyle name="常规 4 3 15" xfId="13505"/>
    <cellStyle name="常规 4 3 2" xfId="13506"/>
    <cellStyle name="常规 4 3 3" xfId="13507"/>
    <cellStyle name="常规 4 3 4" xfId="13508"/>
    <cellStyle name="常规 4 3 5" xfId="13509"/>
    <cellStyle name="常规 4 3 6" xfId="13510"/>
    <cellStyle name="常规 4 3 7" xfId="13511"/>
    <cellStyle name="常规 4 3 8" xfId="13512"/>
    <cellStyle name="常规 4 3 9" xfId="13513"/>
    <cellStyle name="常规 4 4" xfId="13514"/>
    <cellStyle name="常规 4 4 10" xfId="13515"/>
    <cellStyle name="常规 4 4 11" xfId="13516"/>
    <cellStyle name="常规 4 4 12" xfId="13517"/>
    <cellStyle name="常规 4 4 13" xfId="13518"/>
    <cellStyle name="常规 4 4 14" xfId="13519"/>
    <cellStyle name="常规 4 4 15" xfId="13520"/>
    <cellStyle name="常规 4 4 2" xfId="13521"/>
    <cellStyle name="常规 4 4 3" xfId="13522"/>
    <cellStyle name="常规 4 4 4" xfId="13523"/>
    <cellStyle name="常规 4 4 5" xfId="13524"/>
    <cellStyle name="常规 4 4 6" xfId="13525"/>
    <cellStyle name="常规 4 4 7" xfId="13526"/>
    <cellStyle name="常规 4 4 8" xfId="13527"/>
    <cellStyle name="常规 4 4 9" xfId="13528"/>
    <cellStyle name="常规 4 5" xfId="13529"/>
    <cellStyle name="常规 4 6" xfId="13530"/>
    <cellStyle name="常规 4 7" xfId="13531"/>
    <cellStyle name="常规 4 8" xfId="13532"/>
    <cellStyle name="常规 4 9" xfId="13533"/>
    <cellStyle name="常规 4_2011年 - 2015年 财务预算 (3)" xfId="13534"/>
    <cellStyle name="常规 5" xfId="13535"/>
    <cellStyle name="常规 5 10" xfId="13536"/>
    <cellStyle name="常规 5 11" xfId="13537"/>
    <cellStyle name="常规 5 12" xfId="13538"/>
    <cellStyle name="常规 5 13" xfId="13539"/>
    <cellStyle name="常规 5 14" xfId="13540"/>
    <cellStyle name="常规 5 15" xfId="13541"/>
    <cellStyle name="常规 5 16" xfId="13542"/>
    <cellStyle name="常规 5 17" xfId="13543"/>
    <cellStyle name="常规 5 18" xfId="13544"/>
    <cellStyle name="常规 5 2" xfId="13545"/>
    <cellStyle name="常规 5 2 10" xfId="13546"/>
    <cellStyle name="常规 5 2 11" xfId="13547"/>
    <cellStyle name="常规 5 2 12" xfId="13548"/>
    <cellStyle name="常规 5 2 13" xfId="13549"/>
    <cellStyle name="常规 5 2 14" xfId="13550"/>
    <cellStyle name="常规 5 2 15" xfId="13551"/>
    <cellStyle name="常规 5 2 2" xfId="13552"/>
    <cellStyle name="常规 5 2 2 2" xfId="13553"/>
    <cellStyle name="常规 5 2 3" xfId="13554"/>
    <cellStyle name="常规 5 2 3 2" xfId="13555"/>
    <cellStyle name="常规 5 2 4" xfId="13556"/>
    <cellStyle name="常规 5 2 5" xfId="13557"/>
    <cellStyle name="常规 5 2 6" xfId="13558"/>
    <cellStyle name="常规 5 2 7" xfId="13559"/>
    <cellStyle name="常规 5 2 8" xfId="13560"/>
    <cellStyle name="常规 5 2 9" xfId="13561"/>
    <cellStyle name="常规 5 3" xfId="13562"/>
    <cellStyle name="常规 5 3 10" xfId="13563"/>
    <cellStyle name="常规 5 3 11" xfId="13564"/>
    <cellStyle name="常规 5 3 12" xfId="13565"/>
    <cellStyle name="常规 5 3 13" xfId="13566"/>
    <cellStyle name="常规 5 3 14" xfId="13567"/>
    <cellStyle name="常规 5 3 15" xfId="13568"/>
    <cellStyle name="常规 5 3 2" xfId="13569"/>
    <cellStyle name="常规 5 3 3" xfId="13570"/>
    <cellStyle name="常规 5 3 4" xfId="13571"/>
    <cellStyle name="常规 5 3 5" xfId="13572"/>
    <cellStyle name="常规 5 3 6" xfId="13573"/>
    <cellStyle name="常规 5 3 7" xfId="13574"/>
    <cellStyle name="常规 5 3 8" xfId="13575"/>
    <cellStyle name="常规 5 3 9" xfId="13576"/>
    <cellStyle name="常规 5 4" xfId="13577"/>
    <cellStyle name="常规 5 4 2" xfId="13578"/>
    <cellStyle name="常规 5 5" xfId="13579"/>
    <cellStyle name="常规 5 6" xfId="13580"/>
    <cellStyle name="常规 5 7" xfId="13581"/>
    <cellStyle name="常规 5 8" xfId="13582"/>
    <cellStyle name="常规 5 9" xfId="13583"/>
    <cellStyle name="常规 5_2011年 - 2015年 财务预算 (3)" xfId="13584"/>
    <cellStyle name="常规 6" xfId="13585"/>
    <cellStyle name="常规 6 10" xfId="13586"/>
    <cellStyle name="常规 6 11" xfId="13587"/>
    <cellStyle name="常规 6 12" xfId="13588"/>
    <cellStyle name="常规 6 13" xfId="13589"/>
    <cellStyle name="常规 6 14" xfId="13590"/>
    <cellStyle name="常规 6 15" xfId="13591"/>
    <cellStyle name="常规 6 16" xfId="13592"/>
    <cellStyle name="常规 6 17" xfId="13593"/>
    <cellStyle name="常规 6 2" xfId="13594"/>
    <cellStyle name="常规 6 2 2" xfId="13595"/>
    <cellStyle name="常规 6 2 3" xfId="13596"/>
    <cellStyle name="常规 6 3" xfId="13597"/>
    <cellStyle name="常规 6 4" xfId="13598"/>
    <cellStyle name="常规 6 5" xfId="13599"/>
    <cellStyle name="常规 6 6" xfId="13600"/>
    <cellStyle name="常规 6 7" xfId="13601"/>
    <cellStyle name="常规 6 8" xfId="13602"/>
    <cellStyle name="常规 6 9" xfId="13603"/>
    <cellStyle name="常规 7" xfId="13604"/>
    <cellStyle name="常规 7 2" xfId="13605"/>
    <cellStyle name="常规 7 2 2" xfId="13606"/>
    <cellStyle name="常规 7 3" xfId="13607"/>
    <cellStyle name="常规 8" xfId="13608"/>
    <cellStyle name="常规 8 10" xfId="13609"/>
    <cellStyle name="常规 8 11" xfId="13610"/>
    <cellStyle name="常规 8 2" xfId="13611"/>
    <cellStyle name="常规 8 2 10" xfId="13612"/>
    <cellStyle name="常规 8 2 2" xfId="13613"/>
    <cellStyle name="常规 8 2 3" xfId="13614"/>
    <cellStyle name="常规 8 2 4" xfId="13615"/>
    <cellStyle name="常规 8 2 5" xfId="13616"/>
    <cellStyle name="常规 8 2 6" xfId="13617"/>
    <cellStyle name="常规 8 2 7" xfId="13618"/>
    <cellStyle name="常规 8 2 8" xfId="13619"/>
    <cellStyle name="常规 8 2 9" xfId="13620"/>
    <cellStyle name="常规 8 3" xfId="13621"/>
    <cellStyle name="常规 8 4" xfId="13622"/>
    <cellStyle name="常规 8 5" xfId="13623"/>
    <cellStyle name="常规 8 6" xfId="13624"/>
    <cellStyle name="常规 8 7" xfId="13625"/>
    <cellStyle name="常规 8 8" xfId="13626"/>
    <cellStyle name="常规 8 9" xfId="13627"/>
    <cellStyle name="常规 9" xfId="13628"/>
    <cellStyle name="常规 9 10" xfId="13629"/>
    <cellStyle name="常规 9 11" xfId="13630"/>
    <cellStyle name="常规 9 12" xfId="13631"/>
    <cellStyle name="常规 9 13" xfId="13632"/>
    <cellStyle name="常规 9 14" xfId="13633"/>
    <cellStyle name="常规 9 15" xfId="13634"/>
    <cellStyle name="常规 9 16" xfId="13635"/>
    <cellStyle name="常规 9 2" xfId="13636"/>
    <cellStyle name="常规 9 2 2" xfId="13637"/>
    <cellStyle name="常规 9 3" xfId="13638"/>
    <cellStyle name="常规 9 4" xfId="13639"/>
    <cellStyle name="常规 9 5" xfId="13640"/>
    <cellStyle name="常规 9 6" xfId="13641"/>
    <cellStyle name="常规 9 7" xfId="13642"/>
    <cellStyle name="常规 9 8" xfId="13643"/>
    <cellStyle name="常规 9 9" xfId="13644"/>
    <cellStyle name="常规_机械五矿预算表格test 2 2" xfId="8"/>
    <cellStyle name="常规_机械五矿预算表格test 3" xfId="9"/>
    <cellStyle name="超级链接_Ji Fa - SOICT Pd 023 Mgmt Report" xfId="13645"/>
    <cellStyle name="超連結 2" xfId="13646"/>
    <cellStyle name="超链接 2" xfId="13647"/>
    <cellStyle name="超链接 2 10" xfId="13648"/>
    <cellStyle name="超链接 2 11" xfId="13649"/>
    <cellStyle name="超链接 2 12" xfId="13650"/>
    <cellStyle name="超链接 2 13" xfId="13651"/>
    <cellStyle name="超链接 2 14" xfId="13652"/>
    <cellStyle name="超链接 2 15" xfId="13653"/>
    <cellStyle name="超链接 2 16" xfId="13654"/>
    <cellStyle name="超链接 2 17" xfId="13655"/>
    <cellStyle name="超链接 2 18" xfId="13656"/>
    <cellStyle name="超链接 2 2" xfId="13657"/>
    <cellStyle name="超链接 2 2 10" xfId="13658"/>
    <cellStyle name="超链接 2 2 11" xfId="13659"/>
    <cellStyle name="超链接 2 2 12" xfId="13660"/>
    <cellStyle name="超链接 2 2 13" xfId="13661"/>
    <cellStyle name="超链接 2 2 14" xfId="13662"/>
    <cellStyle name="超链接 2 2 15" xfId="13663"/>
    <cellStyle name="超链接 2 2 2" xfId="13664"/>
    <cellStyle name="超链接 2 2 3" xfId="13665"/>
    <cellStyle name="超链接 2 2 4" xfId="13666"/>
    <cellStyle name="超链接 2 2 5" xfId="13667"/>
    <cellStyle name="超链接 2 2 6" xfId="13668"/>
    <cellStyle name="超链接 2 2 7" xfId="13669"/>
    <cellStyle name="超链接 2 2 8" xfId="13670"/>
    <cellStyle name="超链接 2 2 9" xfId="13671"/>
    <cellStyle name="超链接 2 3" xfId="13672"/>
    <cellStyle name="超链接 2 3 10" xfId="13673"/>
    <cellStyle name="超链接 2 3 11" xfId="13674"/>
    <cellStyle name="超链接 2 3 12" xfId="13675"/>
    <cellStyle name="超链接 2 3 13" xfId="13676"/>
    <cellStyle name="超链接 2 3 14" xfId="13677"/>
    <cellStyle name="超链接 2 3 15" xfId="13678"/>
    <cellStyle name="超链接 2 3 2" xfId="13679"/>
    <cellStyle name="超链接 2 3 3" xfId="13680"/>
    <cellStyle name="超链接 2 3 4" xfId="13681"/>
    <cellStyle name="超链接 2 3 5" xfId="13682"/>
    <cellStyle name="超链接 2 3 6" xfId="13683"/>
    <cellStyle name="超链接 2 3 7" xfId="13684"/>
    <cellStyle name="超链接 2 3 8" xfId="13685"/>
    <cellStyle name="超链接 2 3 9" xfId="13686"/>
    <cellStyle name="超链接 2 4" xfId="13687"/>
    <cellStyle name="超链接 2 5" xfId="13688"/>
    <cellStyle name="超链接 2 6" xfId="13689"/>
    <cellStyle name="超链接 2 7" xfId="13690"/>
    <cellStyle name="超链接 2 8" xfId="13691"/>
    <cellStyle name="超链接 2 9" xfId="13692"/>
    <cellStyle name="超链接 3" xfId="3"/>
    <cellStyle name="超链接 3 10" xfId="13693"/>
    <cellStyle name="超链接 3 11" xfId="13694"/>
    <cellStyle name="超链接 3 12" xfId="13695"/>
    <cellStyle name="超链接 3 13" xfId="13696"/>
    <cellStyle name="超链接 3 14" xfId="13697"/>
    <cellStyle name="超链接 3 15" xfId="13698"/>
    <cellStyle name="超链接 3 16" xfId="13699"/>
    <cellStyle name="超链接 3 2" xfId="13700"/>
    <cellStyle name="超链接 3 3" xfId="13701"/>
    <cellStyle name="超链接 3 4" xfId="13702"/>
    <cellStyle name="超链接 3 5" xfId="13703"/>
    <cellStyle name="超链接 3 6" xfId="13704"/>
    <cellStyle name="超链接 3 7" xfId="13705"/>
    <cellStyle name="超链接 3 8" xfId="13706"/>
    <cellStyle name="超链接 3 9" xfId="13707"/>
    <cellStyle name="超链接 4" xfId="13708"/>
    <cellStyle name="超链接 4 2" xfId="13709"/>
    <cellStyle name="超链接 5" xfId="13710"/>
    <cellStyle name="超链接 6" xfId="13711"/>
    <cellStyle name="超链接 7" xfId="13712"/>
    <cellStyle name="超链接 8" xfId="13713"/>
    <cellStyle name="分级显示行_1_Book1" xfId="13714"/>
    <cellStyle name="分级显示列_1_Book1" xfId="13715"/>
    <cellStyle name="輔色1 2" xfId="13716"/>
    <cellStyle name="輔色1 3" xfId="13717"/>
    <cellStyle name="輔色1 4" xfId="13718"/>
    <cellStyle name="輔色1 5" xfId="13719"/>
    <cellStyle name="輔色1 6" xfId="13720"/>
    <cellStyle name="輔色1 7" xfId="13721"/>
    <cellStyle name="輔色1 8" xfId="13722"/>
    <cellStyle name="輔色2 2" xfId="13723"/>
    <cellStyle name="輔色2 3" xfId="13724"/>
    <cellStyle name="輔色2 4" xfId="13725"/>
    <cellStyle name="輔色2 5" xfId="13726"/>
    <cellStyle name="輔色2 6" xfId="13727"/>
    <cellStyle name="輔色2 7" xfId="13728"/>
    <cellStyle name="輔色2 8" xfId="13729"/>
    <cellStyle name="輔色3 2" xfId="13730"/>
    <cellStyle name="輔色3 3" xfId="13731"/>
    <cellStyle name="輔色3 4" xfId="13732"/>
    <cellStyle name="輔色3 5" xfId="13733"/>
    <cellStyle name="輔色3 6" xfId="13734"/>
    <cellStyle name="輔色3 7" xfId="13735"/>
    <cellStyle name="輔色3 8" xfId="13736"/>
    <cellStyle name="輔色4 2" xfId="13737"/>
    <cellStyle name="輔色4 3" xfId="13738"/>
    <cellStyle name="輔色4 4" xfId="13739"/>
    <cellStyle name="輔色4 5" xfId="13740"/>
    <cellStyle name="輔色4 6" xfId="13741"/>
    <cellStyle name="輔色4 7" xfId="13742"/>
    <cellStyle name="輔色4 8" xfId="13743"/>
    <cellStyle name="輔色5 2" xfId="13744"/>
    <cellStyle name="輔色5 3" xfId="13745"/>
    <cellStyle name="輔色5 4" xfId="13746"/>
    <cellStyle name="輔色5 5" xfId="13747"/>
    <cellStyle name="輔色5 6" xfId="13748"/>
    <cellStyle name="輔色5 7" xfId="13749"/>
    <cellStyle name="輔色5 8" xfId="13750"/>
    <cellStyle name="輔色6 2" xfId="13751"/>
    <cellStyle name="輔色6 3" xfId="13752"/>
    <cellStyle name="輔色6 4" xfId="13753"/>
    <cellStyle name="輔色6 5" xfId="13754"/>
    <cellStyle name="輔色6 6" xfId="13755"/>
    <cellStyle name="輔色6 7" xfId="13756"/>
    <cellStyle name="輔色6 8" xfId="13757"/>
    <cellStyle name="나쁨" xfId="13758"/>
    <cellStyle name="好 10" xfId="13759"/>
    <cellStyle name="好 11" xfId="13760"/>
    <cellStyle name="好 12" xfId="13761"/>
    <cellStyle name="好 13" xfId="13762"/>
    <cellStyle name="好 14" xfId="13763"/>
    <cellStyle name="好 15" xfId="13764"/>
    <cellStyle name="好 2" xfId="13765"/>
    <cellStyle name="好 3" xfId="13766"/>
    <cellStyle name="好 4" xfId="13767"/>
    <cellStyle name="好 5" xfId="13768"/>
    <cellStyle name="好 6" xfId="13769"/>
    <cellStyle name="好 7" xfId="13770"/>
    <cellStyle name="好 8" xfId="13771"/>
    <cellStyle name="好 9" xfId="13772"/>
    <cellStyle name="好_3.UAT测试需要材料---物业服务项目" xfId="13773"/>
    <cellStyle name="好_Book1" xfId="13774"/>
    <cellStyle name="好_Book3 (2)" xfId="13775"/>
    <cellStyle name="好_Budget 2011 Capex Summary RMB-Accrual cash phasing V3" xfId="13776"/>
    <cellStyle name="好_Details (store)" xfId="13777"/>
    <cellStyle name="好_Financial Report 092010_CRE format" xfId="13778"/>
    <cellStyle name="好_Information for Board presentation" xfId="13779"/>
    <cellStyle name="好_Information for Board presentation 10" xfId="13780"/>
    <cellStyle name="好_Information for Board presentation 11" xfId="13781"/>
    <cellStyle name="好_Information for Board presentation 12" xfId="13782"/>
    <cellStyle name="好_Information for Board presentation 13" xfId="13783"/>
    <cellStyle name="好_Information for Board presentation 14" xfId="13784"/>
    <cellStyle name="好_Information for Board presentation 15" xfId="13785"/>
    <cellStyle name="好_Information for Board presentation 2" xfId="13786"/>
    <cellStyle name="好_Information for Board presentation 3" xfId="13787"/>
    <cellStyle name="好_Information for Board presentation 4" xfId="13788"/>
    <cellStyle name="好_Information for Board presentation 5" xfId="13789"/>
    <cellStyle name="好_Information for Board presentation 6" xfId="13790"/>
    <cellStyle name="好_Information for Board presentation 7" xfId="13791"/>
    <cellStyle name="好_Information for Board presentation 8" xfId="13792"/>
    <cellStyle name="好_Information for Board presentation 9" xfId="13793"/>
    <cellStyle name="好_Marketing expense budget breakdown 2011" xfId="13794"/>
    <cellStyle name="好_Monthly Cashflow Report_Jun to Sep 2010" xfId="13795"/>
    <cellStyle name="好_New 2012 Capex-4" xfId="13796"/>
    <cellStyle name="好_New store performance" xfId="13797"/>
    <cellStyle name="好_P11 Tesco Mgt Reporting p11 hardcode" xfId="13798"/>
    <cellStyle name="好_P6 Management Accounts by Expense Line-New Version hardcode" xfId="13799"/>
    <cellStyle name="好_PCC China Budget 2011_20101101" xfId="13800"/>
    <cellStyle name="好_PCC China Budget 2011_20101105_Value" xfId="13801"/>
    <cellStyle name="好_PCC Group Budget 2011_CF and BS" xfId="13802"/>
    <cellStyle name="好_PCC Group Consolidation - Jul 2010" xfId="13803"/>
    <cellStyle name="好_PCC Group Consolidation - Jun 2010-value" xfId="13804"/>
    <cellStyle name="好_PCC Group Consolidation - Sep 2010" xfId="13805"/>
    <cellStyle name="好_PCC Group Jan - Jun 2010 results" xfId="13806"/>
    <cellStyle name="好_PCC Group monthly result estimate_Dec 2010" xfId="13807"/>
    <cellStyle name="好_PCC Group PL (12mth Actual)" xfId="13808"/>
    <cellStyle name="好_PCC HK Budget Yr2011" xfId="13809"/>
    <cellStyle name="好_PCC HK Budget Yr2011_CRE-value" xfId="13810"/>
    <cellStyle name="好_PCC HK Jan 2010 Committee Meeting_value" xfId="13811"/>
    <cellStyle name="好_PCC HK Operating Expenses_Adm 2011 Budget" xfId="13812"/>
    <cellStyle name="好_PCC monthly sales by store 200908(to PCC)" xfId="13813"/>
    <cellStyle name="好_PCC monthly sales by store 201012(to PCC)" xfId="13814"/>
    <cellStyle name="好_PCCHK Budget 2011-Unicorn" xfId="13815"/>
    <cellStyle name="好_PCCHK Jan 2011 draft-working" xfId="13816"/>
    <cellStyle name="好_PCCHK Yr2008-Yr2010-SND" xfId="13817"/>
    <cellStyle name="好_PCCHK-Dec2009 to Chevalier" xfId="13818"/>
    <cellStyle name="好_PCCHK-Jun2010 to Chevalier" xfId="13819"/>
    <cellStyle name="好_PCCHK-Mar2010 to Chevalier" xfId="13820"/>
    <cellStyle name="好_PCCS Budget 2011_value" xfId="13821"/>
    <cellStyle name="好_PCCS Budget 2011-20100916" xfId="13822"/>
    <cellStyle name="好_Rental Summary Nov 2010" xfId="13823"/>
    <cellStyle name="好_Summary Statistics 2006 to 2011_July" xfId="13824"/>
    <cellStyle name="好_采购收入明细表-分业态" xfId="13825"/>
    <cellStyle name="好_采购收入明细表-分业态 2" xfId="13826"/>
    <cellStyle name="好_孵化项目投资及资金安排2011.07.05" xfId="13827"/>
    <cellStyle name="好_门店面积、人数、投资额、库存信息" xfId="13828"/>
    <cellStyle name="好_门店面积、人数、投资额、库存信息 10" xfId="13829"/>
    <cellStyle name="好_门店面积、人数、投资额、库存信息 11" xfId="13830"/>
    <cellStyle name="好_门店面积、人数、投资额、库存信息 12" xfId="13831"/>
    <cellStyle name="好_门店面积、人数、投资额、库存信息 13" xfId="13832"/>
    <cellStyle name="好_门店面积、人数、投资额、库存信息 14" xfId="13833"/>
    <cellStyle name="好_门店面积、人数、投资额、库存信息 15" xfId="13834"/>
    <cellStyle name="好_门店面积、人数、投资额、库存信息 2" xfId="13835"/>
    <cellStyle name="好_门店面积、人数、投资额、库存信息 3" xfId="13836"/>
    <cellStyle name="好_门店面积、人数、投资额、库存信息 4" xfId="13837"/>
    <cellStyle name="好_门店面积、人数、投资额、库存信息 5" xfId="13838"/>
    <cellStyle name="好_门店面积、人数、投资额、库存信息 6" xfId="13839"/>
    <cellStyle name="好_门店面积、人数、投资额、库存信息 7" xfId="13840"/>
    <cellStyle name="好_门店面积、人数、投资额、库存信息 8" xfId="13841"/>
    <cellStyle name="好_门店面积、人数、投资额、库存信息 9" xfId="13842"/>
    <cellStyle name="好_已发生费用" xfId="13843"/>
    <cellStyle name="合計 2" xfId="13844"/>
    <cellStyle name="合計 2 2" xfId="13845"/>
    <cellStyle name="合計 3" xfId="13846"/>
    <cellStyle name="合計 3 2" xfId="13847"/>
    <cellStyle name="合計 4" xfId="13848"/>
    <cellStyle name="合計 4 2" xfId="13849"/>
    <cellStyle name="合計 5" xfId="13850"/>
    <cellStyle name="合計 5 2" xfId="13851"/>
    <cellStyle name="合計 6" xfId="13852"/>
    <cellStyle name="合計 6 2" xfId="13853"/>
    <cellStyle name="合計 7" xfId="13854"/>
    <cellStyle name="合計 7 2" xfId="13855"/>
    <cellStyle name="合計 8" xfId="13856"/>
    <cellStyle name="合計 8 2" xfId="13857"/>
    <cellStyle name="后继超级链接_Ji Fa - SOICT Pd 023 Mgmt Report" xfId="13858"/>
    <cellStyle name="壞 2" xfId="13859"/>
    <cellStyle name="壞 3" xfId="13860"/>
    <cellStyle name="壞 4" xfId="13861"/>
    <cellStyle name="壞 5" xfId="13862"/>
    <cellStyle name="壞 6" xfId="13863"/>
    <cellStyle name="壞 7" xfId="13864"/>
    <cellStyle name="壞 8" xfId="13865"/>
    <cellStyle name="壞_Marketing expense budget breakdown 2011" xfId="13866"/>
    <cellStyle name="壞_PCC monthly sales by store 200908(to PCC)" xfId="13867"/>
    <cellStyle name="壞_PCC monthly sales by store 201012(to PCC)" xfId="13868"/>
    <cellStyle name="壞_PCCHK-Jun2010 to Chevalier" xfId="13869"/>
    <cellStyle name="貨幣[0]_dmtg fee " xfId="13870"/>
    <cellStyle name="計算方式 2" xfId="13871"/>
    <cellStyle name="計算方式 2 2" xfId="13872"/>
    <cellStyle name="計算方式 2 3" xfId="13873"/>
    <cellStyle name="計算方式 3" xfId="13874"/>
    <cellStyle name="計算方式 3 2" xfId="13875"/>
    <cellStyle name="計算方式 3 3" xfId="13876"/>
    <cellStyle name="計算方式 4" xfId="13877"/>
    <cellStyle name="計算方式 4 2" xfId="13878"/>
    <cellStyle name="計算方式 4 3" xfId="13879"/>
    <cellStyle name="計算方式 5" xfId="13880"/>
    <cellStyle name="計算方式 5 2" xfId="13881"/>
    <cellStyle name="計算方式 5 3" xfId="13882"/>
    <cellStyle name="計算方式 6" xfId="13883"/>
    <cellStyle name="計算方式 6 2" xfId="13884"/>
    <cellStyle name="計算方式 6 3" xfId="13885"/>
    <cellStyle name="計算方式 7" xfId="13886"/>
    <cellStyle name="計算方式 7 2" xfId="13887"/>
    <cellStyle name="計算方式 7 3" xfId="13888"/>
    <cellStyle name="計算方式 8" xfId="13889"/>
    <cellStyle name="計算方式 8 2" xfId="13890"/>
    <cellStyle name="計算方式 8 3" xfId="13891"/>
    <cellStyle name="檢查儲存格 2" xfId="13892"/>
    <cellStyle name="檢查儲存格 3" xfId="13893"/>
    <cellStyle name="檢查儲存格 4" xfId="13894"/>
    <cellStyle name="檢查儲存格 5" xfId="13895"/>
    <cellStyle name="檢查儲存格 6" xfId="13896"/>
    <cellStyle name="檢查儲存格 7" xfId="13897"/>
    <cellStyle name="檢查儲存格 8" xfId="13898"/>
    <cellStyle name="借出原因" xfId="13899"/>
    <cellStyle name="借出原因 2" xfId="13900"/>
    <cellStyle name="警告文字 2" xfId="13901"/>
    <cellStyle name="警告文字 3" xfId="13902"/>
    <cellStyle name="警告文字 4" xfId="13903"/>
    <cellStyle name="警告文字 5" xfId="13904"/>
    <cellStyle name="警告文字 6" xfId="13905"/>
    <cellStyle name="警告文字 7" xfId="13906"/>
    <cellStyle name="警告文字 8" xfId="13907"/>
    <cellStyle name="連結的儲存格 2" xfId="13908"/>
    <cellStyle name="連結的儲存格 3" xfId="13909"/>
    <cellStyle name="連結的儲存格 4" xfId="13910"/>
    <cellStyle name="連結的儲存格 5" xfId="13911"/>
    <cellStyle name="連結的儲存格 6" xfId="13912"/>
    <cellStyle name="連結的儲存格 7" xfId="13913"/>
    <cellStyle name="連結的儲存格 8" xfId="13914"/>
    <cellStyle name="뒤에 오는 하이퍼링크_2001 LTP - Korea UK sent" xfId="13915"/>
    <cellStyle name="普通_laroux" xfId="13916"/>
    <cellStyle name="千分位 2" xfId="13917"/>
    <cellStyle name="千分位 2 2" xfId="13918"/>
    <cellStyle name="千分位 2 2 10" xfId="13919"/>
    <cellStyle name="千分位 2 2 11" xfId="13920"/>
    <cellStyle name="千分位 2 2 12" xfId="13921"/>
    <cellStyle name="千分位 2 2 13" xfId="13922"/>
    <cellStyle name="千分位 2 2 14" xfId="13923"/>
    <cellStyle name="千分位 2 2 15" xfId="13924"/>
    <cellStyle name="千分位 2 2 16" xfId="13925"/>
    <cellStyle name="千分位 2 2 2" xfId="13926"/>
    <cellStyle name="千分位 2 2 3" xfId="13927"/>
    <cellStyle name="千分位 2 2 4" xfId="13928"/>
    <cellStyle name="千分位 2 2 5" xfId="13929"/>
    <cellStyle name="千分位 2 2 6" xfId="13930"/>
    <cellStyle name="千分位 2 2 7" xfId="13931"/>
    <cellStyle name="千分位 2 2 8" xfId="13932"/>
    <cellStyle name="千分位 2 2 9" xfId="13933"/>
    <cellStyle name="千分位 2 3" xfId="13934"/>
    <cellStyle name="千分位 2 3 2" xfId="13935"/>
    <cellStyle name="千分位 2 4" xfId="13936"/>
    <cellStyle name="千分位 2 4 2" xfId="13937"/>
    <cellStyle name="千分位 3" xfId="13938"/>
    <cellStyle name="千分位 3 2" xfId="13939"/>
    <cellStyle name="千分位 3 3" xfId="13940"/>
    <cellStyle name="千分位 3 4" xfId="13941"/>
    <cellStyle name="千分位 3 5" xfId="13942"/>
    <cellStyle name="千分位 3 6" xfId="13943"/>
    <cellStyle name="千分位 3 7" xfId="13944"/>
    <cellStyle name="千分位 3 8" xfId="13945"/>
    <cellStyle name="千分位 3 9" xfId="13946"/>
    <cellStyle name="千分位 4" xfId="13947"/>
    <cellStyle name="千分位 4 2" xfId="13948"/>
    <cellStyle name="千分位 5" xfId="13949"/>
    <cellStyle name="千分位[0] 2" xfId="13950"/>
    <cellStyle name="千分位[0]_CRE" xfId="13951"/>
    <cellStyle name="千位[0]_ 方正PC" xfId="13952"/>
    <cellStyle name="千位_ 方正PC" xfId="13953"/>
    <cellStyle name="千位分隔" xfId="1" builtinId="3"/>
    <cellStyle name="千位分隔 10" xfId="13954"/>
    <cellStyle name="千位分隔 10 2" xfId="13955"/>
    <cellStyle name="千位分隔 11" xfId="13956"/>
    <cellStyle name="千位分隔 12" xfId="13957"/>
    <cellStyle name="千位分隔 13" xfId="13958"/>
    <cellStyle name="千位分隔 2" xfId="13959"/>
    <cellStyle name="千位分隔 2 10" xfId="13960"/>
    <cellStyle name="千位分隔 2 10 2" xfId="13961"/>
    <cellStyle name="千位分隔 2 10 3" xfId="13962"/>
    <cellStyle name="千位分隔 2 10 4" xfId="13963"/>
    <cellStyle name="千位分隔 2 10 5" xfId="13964"/>
    <cellStyle name="千位分隔 2 10 6" xfId="13965"/>
    <cellStyle name="千位分隔 2 11" xfId="13966"/>
    <cellStyle name="千位分隔 2 11 2" xfId="13967"/>
    <cellStyle name="千位分隔 2 11 3" xfId="13968"/>
    <cellStyle name="千位分隔 2 11 4" xfId="13969"/>
    <cellStyle name="千位分隔 2 11 5" xfId="13970"/>
    <cellStyle name="千位分隔 2 11 6" xfId="13971"/>
    <cellStyle name="千位分隔 2 12" xfId="13972"/>
    <cellStyle name="千位分隔 2 13" xfId="13973"/>
    <cellStyle name="千位分隔 2 14" xfId="13974"/>
    <cellStyle name="千位分隔 2 15" xfId="13975"/>
    <cellStyle name="千位分隔 2 16" xfId="13976"/>
    <cellStyle name="千位分隔 2 17" xfId="13977"/>
    <cellStyle name="千位分隔 2 18" xfId="13978"/>
    <cellStyle name="千位分隔 2 19" xfId="13979"/>
    <cellStyle name="千位分隔 2 2" xfId="13980"/>
    <cellStyle name="千位分隔 2 2 2" xfId="13981"/>
    <cellStyle name="千位分隔 2 20" xfId="13982"/>
    <cellStyle name="千位分隔 2 21" xfId="13983"/>
    <cellStyle name="千位分隔 2 22" xfId="13984"/>
    <cellStyle name="千位分隔 2 23" xfId="13985"/>
    <cellStyle name="千位分隔 2 24" xfId="13986"/>
    <cellStyle name="千位分隔 2 3" xfId="13987"/>
    <cellStyle name="千位分隔 2 3 2" xfId="13988"/>
    <cellStyle name="千位分隔 2 3 2 2" xfId="13989"/>
    <cellStyle name="千位分隔 2 3 3" xfId="13990"/>
    <cellStyle name="千位分隔 2 3 4" xfId="13991"/>
    <cellStyle name="千位分隔 2 3 5" xfId="13992"/>
    <cellStyle name="千位分隔 2 3 6" xfId="13993"/>
    <cellStyle name="千位分隔 2 3 7" xfId="13994"/>
    <cellStyle name="千位分隔 2 3 8" xfId="13995"/>
    <cellStyle name="千位分隔 2 4" xfId="13996"/>
    <cellStyle name="千位分隔 2 5" xfId="13997"/>
    <cellStyle name="千位分隔 2 6" xfId="13998"/>
    <cellStyle name="千位分隔 2 7" xfId="13999"/>
    <cellStyle name="千位分隔 2 8" xfId="14000"/>
    <cellStyle name="千位分隔 2 9" xfId="14001"/>
    <cellStyle name="千位分隔 3" xfId="14002"/>
    <cellStyle name="千位分隔 3 10" xfId="14003"/>
    <cellStyle name="千位分隔 3 11" xfId="14004"/>
    <cellStyle name="千位分隔 3 12" xfId="14005"/>
    <cellStyle name="千位分隔 3 13" xfId="14006"/>
    <cellStyle name="千位分隔 3 14" xfId="14007"/>
    <cellStyle name="千位分隔 3 15" xfId="14008"/>
    <cellStyle name="千位分隔 3 16" xfId="14009"/>
    <cellStyle name="千位分隔 3 17" xfId="14010"/>
    <cellStyle name="千位分隔 3 18" xfId="14011"/>
    <cellStyle name="千位分隔 3 19" xfId="14012"/>
    <cellStyle name="千位分隔 3 2" xfId="14013"/>
    <cellStyle name="千位分隔 3 2 2" xfId="14014"/>
    <cellStyle name="千位分隔 3 2 3" xfId="14015"/>
    <cellStyle name="千位分隔 3 2 4" xfId="14016"/>
    <cellStyle name="千位分隔 3 2 5" xfId="14017"/>
    <cellStyle name="千位分隔 3 2 6" xfId="14018"/>
    <cellStyle name="千位分隔 3 2 7" xfId="14019"/>
    <cellStyle name="千位分隔 3 2 8" xfId="14020"/>
    <cellStyle name="千位分隔 3 2 9" xfId="14021"/>
    <cellStyle name="千位分隔 3 3" xfId="14022"/>
    <cellStyle name="千位分隔 3 3 2" xfId="14023"/>
    <cellStyle name="千位分隔 3 4" xfId="14024"/>
    <cellStyle name="千位分隔 3 4 2" xfId="14025"/>
    <cellStyle name="千位分隔 3 5" xfId="14026"/>
    <cellStyle name="千位分隔 3 5 2" xfId="14027"/>
    <cellStyle name="千位分隔 3 5 3" xfId="14028"/>
    <cellStyle name="千位分隔 3 5 4" xfId="14029"/>
    <cellStyle name="千位分隔 3 5 5" xfId="14030"/>
    <cellStyle name="千位分隔 3 5 6" xfId="14031"/>
    <cellStyle name="千位分隔 3 6" xfId="14032"/>
    <cellStyle name="千位分隔 3 6 2" xfId="14033"/>
    <cellStyle name="千位分隔 3 6 3" xfId="14034"/>
    <cellStyle name="千位分隔 3 6 4" xfId="14035"/>
    <cellStyle name="千位分隔 3 6 5" xfId="14036"/>
    <cellStyle name="千位分隔 3 6 6" xfId="14037"/>
    <cellStyle name="千位分隔 3 7" xfId="14038"/>
    <cellStyle name="千位分隔 3 8" xfId="14039"/>
    <cellStyle name="千位分隔 3 9" xfId="14040"/>
    <cellStyle name="千位分隔 4" xfId="14041"/>
    <cellStyle name="千位分隔 4 10" xfId="14042"/>
    <cellStyle name="千位分隔 4 11" xfId="14043"/>
    <cellStyle name="千位分隔 4 12" xfId="14044"/>
    <cellStyle name="千位分隔 4 13" xfId="14045"/>
    <cellStyle name="千位分隔 4 14" xfId="14046"/>
    <cellStyle name="千位分隔 4 15" xfId="14047"/>
    <cellStyle name="千位分隔 4 16" xfId="14048"/>
    <cellStyle name="千位分隔 4 17" xfId="14049"/>
    <cellStyle name="千位分隔 4 17 2" xfId="14050"/>
    <cellStyle name="千位分隔 4 17 2 2" xfId="14051"/>
    <cellStyle name="千位分隔 4 17 2 2 2" xfId="14052"/>
    <cellStyle name="千位分隔 4 17 2 3" xfId="14053"/>
    <cellStyle name="千位分隔 4 17 2 4" xfId="14054"/>
    <cellStyle name="千位分隔 4 17 2 5" xfId="14055"/>
    <cellStyle name="千位分隔 4 17 3" xfId="14056"/>
    <cellStyle name="千位分隔 4 18" xfId="14057"/>
    <cellStyle name="千位分隔 4 19" xfId="14058"/>
    <cellStyle name="千位分隔 4 2" xfId="14059"/>
    <cellStyle name="千位分隔 4 2 2" xfId="14060"/>
    <cellStyle name="千位分隔 4 2 3" xfId="14061"/>
    <cellStyle name="千位分隔 4 3" xfId="14062"/>
    <cellStyle name="千位分隔 4 4" xfId="14063"/>
    <cellStyle name="千位分隔 4 5" xfId="14064"/>
    <cellStyle name="千位分隔 4 6" xfId="14065"/>
    <cellStyle name="千位分隔 4 7" xfId="14066"/>
    <cellStyle name="千位分隔 4 8" xfId="14067"/>
    <cellStyle name="千位分隔 4 9" xfId="14068"/>
    <cellStyle name="千位分隔 5" xfId="14069"/>
    <cellStyle name="千位分隔 5 2" xfId="14070"/>
    <cellStyle name="千位分隔 5 2 2" xfId="14071"/>
    <cellStyle name="千位分隔 5 3" xfId="14072"/>
    <cellStyle name="千位分隔 5 4" xfId="14073"/>
    <cellStyle name="千位分隔 6" xfId="14074"/>
    <cellStyle name="千位分隔 6 2" xfId="14075"/>
    <cellStyle name="千位分隔 6 3" xfId="14076"/>
    <cellStyle name="千位分隔 6 4" xfId="14077"/>
    <cellStyle name="千位分隔 7" xfId="14078"/>
    <cellStyle name="千位分隔 7 2" xfId="14079"/>
    <cellStyle name="千位分隔 7 2 2" xfId="14080"/>
    <cellStyle name="千位分隔 7 3" xfId="14081"/>
    <cellStyle name="千位分隔 7 4" xfId="14082"/>
    <cellStyle name="千位分隔 8" xfId="14083"/>
    <cellStyle name="千位分隔 8 2" xfId="14084"/>
    <cellStyle name="千位分隔 9" xfId="14085"/>
    <cellStyle name="千位分隔 9 2" xfId="14086"/>
    <cellStyle name="千位分隔 9 2 2" xfId="14087"/>
    <cellStyle name="千位分隔 9 3" xfId="14088"/>
    <cellStyle name="千位分隔[0] 2" xfId="14089"/>
    <cellStyle name="千位分隔[0] 2 2" xfId="14090"/>
    <cellStyle name="千位分隔[0] 2 3" xfId="14091"/>
    <cellStyle name="千位分隔[0] 2 4" xfId="14092"/>
    <cellStyle name="千位分隔[0] 3" xfId="14093"/>
    <cellStyle name="千位分隔[0] 3 2" xfId="14094"/>
    <cellStyle name="千位分隔[0] 4" xfId="14095"/>
    <cellStyle name="千位分隔[0] 6" xfId="14096"/>
    <cellStyle name="千位分隔[0] 7" xfId="14097"/>
    <cellStyle name="千位分隔[0]_复件 分公司管理报告格式-5月" xfId="6"/>
    <cellStyle name="日期" xfId="14098"/>
    <cellStyle name="日期 2" xfId="14099"/>
    <cellStyle name="商品名称" xfId="14100"/>
    <cellStyle name="輸出 2" xfId="14101"/>
    <cellStyle name="輸出 2 2" xfId="14102"/>
    <cellStyle name="輸出 2 3" xfId="14103"/>
    <cellStyle name="輸出 3" xfId="14104"/>
    <cellStyle name="輸出 3 2" xfId="14105"/>
    <cellStyle name="輸出 3 3" xfId="14106"/>
    <cellStyle name="輸出 4" xfId="14107"/>
    <cellStyle name="輸出 4 2" xfId="14108"/>
    <cellStyle name="輸出 4 3" xfId="14109"/>
    <cellStyle name="輸出 5" xfId="14110"/>
    <cellStyle name="輸出 5 2" xfId="14111"/>
    <cellStyle name="輸出 5 3" xfId="14112"/>
    <cellStyle name="輸出 6" xfId="14113"/>
    <cellStyle name="輸出 6 2" xfId="14114"/>
    <cellStyle name="輸出 6 3" xfId="14115"/>
    <cellStyle name="輸出 7" xfId="14116"/>
    <cellStyle name="輸出 7 2" xfId="14117"/>
    <cellStyle name="輸出 7 3" xfId="14118"/>
    <cellStyle name="輸出 8" xfId="14119"/>
    <cellStyle name="輸出 8 2" xfId="14120"/>
    <cellStyle name="輸出 8 3" xfId="14121"/>
    <cellStyle name="輸入 2" xfId="14122"/>
    <cellStyle name="輸入 2 2" xfId="14123"/>
    <cellStyle name="輸入 2 3" xfId="14124"/>
    <cellStyle name="輸入 3" xfId="14125"/>
    <cellStyle name="輸入 3 2" xfId="14126"/>
    <cellStyle name="輸入 3 3" xfId="14127"/>
    <cellStyle name="輸入 4" xfId="14128"/>
    <cellStyle name="輸入 4 2" xfId="14129"/>
    <cellStyle name="輸入 4 3" xfId="14130"/>
    <cellStyle name="輸入 5" xfId="14131"/>
    <cellStyle name="輸入 5 2" xfId="14132"/>
    <cellStyle name="輸入 5 3" xfId="14133"/>
    <cellStyle name="輸入 6" xfId="14134"/>
    <cellStyle name="輸入 6 2" xfId="14135"/>
    <cellStyle name="輸入 6 3" xfId="14136"/>
    <cellStyle name="輸入 7" xfId="14137"/>
    <cellStyle name="輸入 7 2" xfId="14138"/>
    <cellStyle name="輸入 7 3" xfId="14139"/>
    <cellStyle name="輸入 8" xfId="14140"/>
    <cellStyle name="輸入 8 2" xfId="14141"/>
    <cellStyle name="輸入 8 3" xfId="14142"/>
    <cellStyle name="数量" xfId="14143"/>
    <cellStyle name="数量 2" xfId="14144"/>
    <cellStyle name="說明文字 2" xfId="14145"/>
    <cellStyle name="說明文字 3" xfId="14146"/>
    <cellStyle name="說明文字 4" xfId="14147"/>
    <cellStyle name="說明文字 5" xfId="14148"/>
    <cellStyle name="說明文字 6" xfId="14149"/>
    <cellStyle name="說明文字 7" xfId="14150"/>
    <cellStyle name="說明文字 8" xfId="14151"/>
    <cellStyle name="隨後的超連結_Bi-monthly guarantee and facilities report (Jun03)" xfId="14152"/>
    <cellStyle name="메모" xfId="14153"/>
    <cellStyle name="메모 2" xfId="14154"/>
    <cellStyle name="메모 3" xfId="14155"/>
    <cellStyle name="未定义" xfId="14156"/>
    <cellStyle name="样式 1" xfId="14157"/>
    <cellStyle name="样式 1 10" xfId="14158"/>
    <cellStyle name="样式 1 11" xfId="14159"/>
    <cellStyle name="样式 1 12" xfId="14160"/>
    <cellStyle name="样式 1 13" xfId="14161"/>
    <cellStyle name="样式 1 14" xfId="14162"/>
    <cellStyle name="样式 1 15" xfId="14163"/>
    <cellStyle name="样式 1 16" xfId="14164"/>
    <cellStyle name="样式 1 16 2" xfId="14165"/>
    <cellStyle name="样式 1 2" xfId="14166"/>
    <cellStyle name="样式 1 2 2" xfId="14167"/>
    <cellStyle name="样式 1 3" xfId="14168"/>
    <cellStyle name="样式 1 4" xfId="14169"/>
    <cellStyle name="样式 1 5" xfId="14170"/>
    <cellStyle name="样式 1 6" xfId="14171"/>
    <cellStyle name="样式 1 7" xfId="14172"/>
    <cellStyle name="样式 1 8" xfId="14173"/>
    <cellStyle name="样式 1 9" xfId="14174"/>
    <cellStyle name="样式 1_same stores growth (FR) 0911 v1" xfId="14175"/>
    <cellStyle name="样式 2" xfId="14176"/>
    <cellStyle name="一般 10" xfId="14177"/>
    <cellStyle name="一般 11" xfId="14178"/>
    <cellStyle name="一般 12" xfId="14179"/>
    <cellStyle name="一般 13" xfId="14180"/>
    <cellStyle name="一般 14" xfId="14181"/>
    <cellStyle name="一般 15" xfId="14182"/>
    <cellStyle name="一般 16" xfId="14183"/>
    <cellStyle name="一般 17" xfId="14184"/>
    <cellStyle name="一般 19" xfId="14185"/>
    <cellStyle name="一般 2" xfId="14186"/>
    <cellStyle name="一般 2 10" xfId="14187"/>
    <cellStyle name="一般 2 11" xfId="14188"/>
    <cellStyle name="一般 2 12" xfId="14189"/>
    <cellStyle name="一般 2 13" xfId="14190"/>
    <cellStyle name="一般 2 14" xfId="14191"/>
    <cellStyle name="一般 2 15" xfId="14192"/>
    <cellStyle name="一般 2 16" xfId="14193"/>
    <cellStyle name="一般 2 17" xfId="14194"/>
    <cellStyle name="一般 2 18" xfId="14195"/>
    <cellStyle name="一般 2 19" xfId="14196"/>
    <cellStyle name="一般 2 2" xfId="14197"/>
    <cellStyle name="一般 2 2 2" xfId="14198"/>
    <cellStyle name="一般 2 3" xfId="14199"/>
    <cellStyle name="一般 2 4" xfId="14200"/>
    <cellStyle name="一般 2 5" xfId="14201"/>
    <cellStyle name="一般 2 6" xfId="14202"/>
    <cellStyle name="一般 2 7" xfId="14203"/>
    <cellStyle name="一般 2 8" xfId="14204"/>
    <cellStyle name="一般 2 9" xfId="14205"/>
    <cellStyle name="一般 3" xfId="14206"/>
    <cellStyle name="一般 3 2" xfId="14207"/>
    <cellStyle name="一般 4" xfId="14208"/>
    <cellStyle name="一般 4 2" xfId="14209"/>
    <cellStyle name="一般 5" xfId="14210"/>
    <cellStyle name="一般 6" xfId="7"/>
    <cellStyle name="一般 7" xfId="14211"/>
    <cellStyle name="一般 8" xfId="14212"/>
    <cellStyle name="一般_CRE" xfId="14213"/>
    <cellStyle name="昗弨_Pacific Region P&amp;L" xfId="14214"/>
    <cellStyle name="寘嬫愗傝 [0.00]_Region Orders (2)" xfId="14215"/>
    <cellStyle name="寘嬫愗傝_Region Orders (2)" xfId="14216"/>
    <cellStyle name="中等 2" xfId="14217"/>
    <cellStyle name="中等 3" xfId="14218"/>
    <cellStyle name="中等 4" xfId="14219"/>
    <cellStyle name="中等 5" xfId="14220"/>
    <cellStyle name="中等 6" xfId="14221"/>
    <cellStyle name="中等 7" xfId="14222"/>
    <cellStyle name="中等 8" xfId="14223"/>
    <cellStyle name="보통" xfId="14224"/>
    <cellStyle name="注释 2" xfId="14225"/>
    <cellStyle name="作业量为吨" xfId="14226"/>
    <cellStyle name="뷭?_BOOKSHIP" xfId="14227"/>
    <cellStyle name="설명 텍스트" xfId="14228"/>
    <cellStyle name="셀 확인" xfId="14229"/>
    <cellStyle name="쉼표 [0]_0201월 Stock Result Trend Workings(Korea)" xfId="14230"/>
    <cellStyle name="쉼표_LTP Model" xfId="14231"/>
    <cellStyle name="스타일 1" xfId="14232"/>
    <cellStyle name="연결된 셀" xfId="14233"/>
    <cellStyle name="열어본 하이퍼링크WINNOTEW" xfId="14234"/>
    <cellStyle name="요약" xfId="14235"/>
    <cellStyle name="요약 2" xfId="14236"/>
    <cellStyle name="요약 3" xfId="14237"/>
    <cellStyle name="입력" xfId="14238"/>
    <cellStyle name="입력 2" xfId="14239"/>
    <cellStyle name="입력 3" xfId="14240"/>
    <cellStyle name="입력 4" xfId="14241"/>
    <cellStyle name="제목" xfId="14242"/>
    <cellStyle name="제목 1" xfId="14243"/>
    <cellStyle name="제목 2" xfId="14244"/>
    <cellStyle name="제목 3" xfId="14245"/>
    <cellStyle name="제목 4" xfId="14246"/>
    <cellStyle name="좋음" xfId="14247"/>
    <cellStyle name="출력" xfId="14248"/>
    <cellStyle name="출력 2" xfId="14249"/>
    <cellStyle name="출력 3" xfId="14250"/>
    <cellStyle name="출력 4" xfId="14251"/>
    <cellStyle name="콤마 [0]_  종  합  " xfId="14252"/>
    <cellStyle name="콤마_  종  합  " xfId="14253"/>
    <cellStyle name="표준_0005Monthly(0619)" xfId="14254"/>
    <cellStyle name="하이퍼링크_2005_payroll_budget_e-commerce_1230 (1)" xfId="14255"/>
    <cellStyle name="하이퍼링크이퍼링크W" xfId="1425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externalLink" Target="externalLinks/externalLink83.xml"/><Relationship Id="rId89" Type="http://schemas.openxmlformats.org/officeDocument/2006/relationships/externalLink" Target="externalLinks/externalLink88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87" Type="http://schemas.openxmlformats.org/officeDocument/2006/relationships/externalLink" Target="externalLinks/externalLink86.xml"/><Relationship Id="rId102" Type="http://schemas.openxmlformats.org/officeDocument/2006/relationships/externalLink" Target="externalLinks/externalLink101.xml"/><Relationship Id="rId110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103" Type="http://schemas.openxmlformats.org/officeDocument/2006/relationships/externalLink" Target="externalLinks/externalLink102.xml"/><Relationship Id="rId108" Type="http://schemas.openxmlformats.org/officeDocument/2006/relationships/theme" Target="theme/theme1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1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32463;&#33829;&#20998;&#26512;\&#39321;&#28207;&#36229;&#24066;\01-6S&#31649;&#29702;&#25253;&#34920;\07-2018&#24180;\&#39321;&#28207;&#36229;&#24066;&#36130;&#21153;&#31649;&#29702;&#25253;&#34920;-2018&#24180;04&#26376;&#65288;&#26368;&#32456;&#31295;&#6528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PFearn\Local%20Settings\Temporary%20Internet%20Files\OLK8\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Fearn\Local%20Settings\Temporary%20Internet%20Files\OLK8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\TESCOCOM%20FINANCE\Management%20Accounts\2003-04\Pd13%20MA%20Non-Food%20Mod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roject\TESCOCOM%20FINANCE\Management%20Accounts\2003-04\Pd13%20MA%20Non-Food%20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JECT\PFWAREHOUSE\NNSExportArea\NNS2ndAlli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XINGLO~1.HYM\LOCALS~1\Temp\Rar$DI00.435\z%20Current%20Week\Intl%20Sales%20Report%20-%20Week%200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XINGLO~1.HYM\LOCALS~1\Temp\Rar$DI00.435\z%20Current%20Week\Intl%20Sales%20Report%20-%20Week%200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ojtek.wieronski\Local%20Settings\Temp\wzf72f\UK%20Prop%20Schedules%20from%20Wkly%20Bk\Net%20New%20Stor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wojtek.wieronski\Local%20Settings\Temp\wzf72f\UK%20Prop%20Schedules%20from%20Wkly%20Bk\Net%20New%20Sto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yi\Desktop\Budget%20Report%20-%20NEW%20-%20WIP%2020070605120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yi\Desktop\Budget%20Report%20-%20NEW%20-%20WIP%2020070605120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wojtek.wieronski\Local%20Settings\Temp\wzf72f\Malaysia\Malaysia%20Weekly%20Sales%20Report%20-%20Week%2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wojtek.wieronski\Local%20Settings\Temp\wzf72f\Malaysia\Malaysia%20Weekly%20Sales%20Report%20-%20Week%205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fangyuan.wen\Local%20Settings\Temporary%20Internet%20Files\Content.Outlook\6VHSZGVV\Management%20Accounts_China%20Retail_P5_CNY-1213-v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fangyuan.wen\Local%20Settings\Temporary%20Internet%20Files\Content.Outlook\6VHSZGVV\Management%20Accounts_China%20Retail_P5_CNY-1213-v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finance%20report\Financial%20Planning%20&amp;%20Analysis\Management%20Reporting\1213\Group%20Report\Period%20Management%20Report\P4\Management%20Accounts_China%20Trading_P4_CNY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ARAH~1.JIA\LOCALS~1\Temp\TM1CD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SARAH~1.JIA\LOCALS~1\Temp\TM1CD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hd92\LOCALS~1\Temp\Temporary%20Directory%201%20for%20Poland%20Management%20Report%20PD11.zip\Documents%20and%20Settings\li38\Local%20Settings\Temporary%20Internet%20Files\Content.Outlook\VYFTV7LJ\Smartview%20cash%20flow%20for%20entity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hd92\LOCALS~1\Temp\Temporary%20Directory%201%20for%20Poland%20Management%20Report%20PD11.zip\Documents%20and%20Settings\li38\Local%20Settings\Temporary%20Internet%20Files\Content.Outlook\VYFTV7LJ\Smartview%20cash%20flow%20for%20entity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e\Reporting\Final%20reports\FY%202006-07\WB\WB-1-Summary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Reporting\Final%20reports\FY%202006-07\WB\WB-1-Summar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port\Disruption-200424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port\Disruption-200424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910\ITG\Template\Balance%20sheet%20output%20for%20ITG%200910%20v4%20(TOTAL)-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0910\ITG\Template\Balance%20sheet%20output%20for%20ITG%200910%20v4%20(TOTAL)-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anagement%20Report\Management%20Rpt%202013\01-2013\&#21326;&#28070;&#19975;&#23478;-2013&#21830;&#19994;&#35745;&#21010;&#36130;&#21153;&#39044;&#31639;-1130-Capex&#20462;&#27491;%20v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h10-lsw\WIP\DOCUME~1\xiongyu\LOCALS~1\Temp\Rar$DI00.445\2006&#24180;&#33487;&#26524;&#39044;&#31639;&#34920;&#26684;-&#20027;&#34920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Finance\FP&amp;A\Input%20Distribution%20Expense%200906LR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Finance\01.%20Property%20Finance\01.%20Standard%20Store%20CIAs\CIA%20Model%20V9\02.%20Standard%20Store%20Models\01.%20V9.0%20Models\LA%20FH%20-%20v9.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pecial\Property_Finance\Reports\Periodic%20reports\Disruption\0506\P7\Disruption%20Periodic%20Report%20P7%2015.09.0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50.5\tescojpn\Finance\LTP%202005\12Mo%20Base\LTP%202005_Format%201%20080305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h10-lsw\WIP\MA%20Team\Supportings\CPG\Financial%20information\MR%20-%20Sub-segments\2003\Nov%2003\2003&#24180;11&#26376;&#22320;&#27833;&#31449;6S&#31649;&#29702;&#21578;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freiova\Local%20Settings\Temporary%20Internet%20Files\OLKA\wb_53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freiova\Local%20Settings\Temporary%20Internet%20Files\OLKA\wb_5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e\Reporting\Final%20reports\Year%202006\WB-summary\Support\Stock\wb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Reporting\Final%20reports\Year%202006\WB-summary\Support\Stock\wb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therine.gui\My%20Documents\Migaration%20data\QZ%20Adj\Data\MGT_Express\Expres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atherine.gui\My%20Documents\Migaration%20data\QZ%20Adj\Data\MGT_Express\Expres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fangyuan.wen\Local%20Settings\Temporary%20Internet%20Files\Content.Outlook\6VHSZGVV\&#31227;&#20986;&#34920;&#21333;-&#21103;&#25253;&#21578;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fangyuan.wen\Local%20Settings\Temporary%20Internet%20Files\Content.Outlook\6VHSZGVV\&#31227;&#20986;&#34920;&#21333;-&#21103;&#25253;&#21578;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NHQFS01\TescoShare\Documents%20and%20Settings\carol.qian\Local%20Settings\Temporary%20Internet%20Files\Content.Outlook\PF712RED\Tea6S&#31649;&#29702;&#26376;&#25253;&#26684;&#24335;%20(3)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dpt_nwfsr02\VOL01\Budaors\2000%20APR%20FORECAST\FCAST2000APR_0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port\Disruption-200527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port\Disruption-20052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port\Disruption-200427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port\Disruption-20042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Documents%20and%20Settings\jbradley\My%20Documents\Aquarius\Business%20Model\Final%20model%20signed%20off%20at%20plc%20board\aquarius%20v1.5%20phoeni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My%20Documents%20d%20drive\amber\AMBERmodelsep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Documents%20and%20Settings\jbradley\My%20Documents\Aquarius\Business%20Model\Final%20model%20signed%20off%20at%20plc%20board\aquarius%20v1.5%20LA%20+%20LV%20+%20SD%20(sales%201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1326;&#28070;&#38598;&#22242;&#21512;&#24182;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Shared\Finance\01.%20Property%20Finance\04.%20Reporting\02.%20BlackBook\Prior%20BB\WIP\CIA%20Model%20-%20Version%208.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IM86\Local%20Settings\Temporary%20Internet%20Files\OLK98\Asset%20Valuation_China%2008%2009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IM86\Local%20Settings\Temporary%20Internet%20Files\OLK98\Asset%20Valuation_China%2008%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qx\Received%20Documents\2006%20Budget\Copies\Korea%20LTP%20Mode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qx\Received%20Documents\2006%20Budget\Copies\Korea%20LTP%20Model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jbradley\My%20Documents\Aquarius\Business%20Model\Final%20model%20signed%20off%20at%20plc%20board\aquarius%20v1.5%20LA%20+%20LV%20+%20SD%20(sales%201)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jbradley\My%20Documents\Aquarius\Business%20Model\Final%20model%20signed%20off%20at%20plc%20board\aquarius%20v1.5%20LA%20+%20LV%20+%20SD%20(sales%201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hurstan%20Hall-Williams\International%20Valuations\Returns%20From%20Regions\South%20Korea%2008%2009_090119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hurstan%20Hall-Williams\International%20Valuations\Returns%20From%20Regions\South%20Korea%2008%2009_090119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paul.fearn\Local%20Settings\Temporary%20Internet%20Files\OLK2A2\project%20hill%20nov0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aul.fearn\Local%20Settings\Temporary%20Internet%20Files\OLK2A2\project%20hill%20nov04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Shared\Finance\01.%20Property%20Finance\03.%20Store%20CIAs\10.%20Region%2010%20-%20Central%20Valley\02.%20US%20PAG\CV080003SW01_J%20St%20&amp;%20Cross%20Ave_PAG%202_V10.0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Finance\01.%20Property%20Finance\03.%20Store%20CIAs\06.%20Region%206%20-%20LA%20Central\05.%20Feasibility\LC020451NE02_Azusa%20Ave%20&amp;%20Amar%20Rd_Feasibility_V9.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IM86\Local%20Settings\Temp\wz63cc\Malaysia%200910_280509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IM86\Local%20Settings\Temp\wz63cc\Malaysia%200910_280509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@_FORECAST%202003%20-%20March%20Based\@UK%20Pack_P3PP2003\Savia%20UK%20Pack\P3PP%202003%20-%20Poland%20-%20Savia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@_FORECAST%202003%20-%20March%20Based\@UK%20Pack_P3PP2003\Savia%20UK%20Pack\P3PP%202003%20-%20Poland%20-%20Savi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therine.gui\My%20Documents\Migaration%20data\QZ%20Adj\@Gosia\Cluster%20II\Pre-Opening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atherine.gui\My%20Documents\Migaration%20data\QZ%20Adj\@Gosia\Cluster%20II\Pre-Opening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TEMP\~005464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Finance\01.%20Property%20Finance\03.%20Store%20CIAs\02.%20Region%202%20-%20Las%20Vegas\05.%20Pre%20Construction%20CIAs\LV020088NE01_Lake%20Mead%20&amp;%20Del%20Webb_PCn_V9.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&#47928;&#51648;&#50689;\My%20Documents\Cecily%20Documents\My%20Document\LTP\LTP%20(5.5%20~%209)\2003\Model%20-%20Current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&#47928;&#51648;&#50689;\My%20Documents\Cecily%20Documents\My%20Document\LTP\LTP%20(5.5%20~%209)\2003\Model%20-%20Current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atherine.gui\My%20Documents\Migaration%20data\QZ%20Adj\work\_projects\mgmt\Definitions\COADBAS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catherine.gui\My%20Documents\Migaration%20data\QZ%20Adj\work\_projects\mgmt\Definitions\COADBASE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326;&#28070;Consolidation\&#30000;&#21407;&#25552;&#20379;&#36164;&#26009;\Mapping&#24037;&#20316;&#36164;&#26009;&#21450;&#23433;&#25490;\validation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ThinkPad\AppData\Local\Microsoft\Windows\Temporary%20Internet%20Files\Content.Outlook\CLMKUSMR\5&#26376;21&#26085;mapping&#25152;&#38656;&#36164;&#26009;\&#23436;&#25104;&#30340;prc&#21450;&#22269;&#36164;&#22996;&#25253;&#34920;mapping\F_&#19994;&#21153;&#34013;&#22270;_F020&#38468;&#24405;_PRC%20GAAP&#25253;&#34920;&#39033;&#30446;&#21644;&#32534;&#30721;_V1.0_20090326&#20027;&#34920;mappi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36130;&#39532;&#39759;&#22372;\&#21512;&#24182;6S\My%20Documents\&#25552;&#20379;&#21508;&#37096;&#38376;\&#25552;&#20379;&#23457;&#35745;&#37096;-11&#26376;\&#22797;&#20214;%20&#20998;&#20844;&#21496;&#31649;&#29702;&#25253;&#21578;&#26684;&#24335;-5&#26376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effery\KPI%20Report\Monthly%20KPI%20-%20Sales%20&amp;%20Margin\0910P04\Stock%20Loss%20Periodic%20Report-0910P04%20Value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effery\KPI%20Report\Monthly%20KPI%20-%20Sales%20&amp;%20Margin\0910P04\Stock%20Loss%20Periodic%20Report-0910P04%20Value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press%20Finance%20General\Periodnew\Net%20New%20Stores\0506\P9\0506%20Period%209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press%20Finance%20General\Periodnew\Net%20New%20Stores\0506\P9\0506%20Period%209a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san's%20folder\CRLD\Job%20assignments\&#23457;&#26680;2008&#24180;&#29616;&#37329;&#27969;&#39044;&#31639;\Budget\2008%20Fiscal%20year\Working%20Paper\&#32622;&#22320;&#21512;&#24182;\DOCUME~1\hf0247\LOCALS~1\Temp\ry\crland\&#36130;&#21153;\Prcgaap\2003&#24180;\3&#26376;\6S&#31649;&#29702;&#25253;&#21578;\WINDOWS\TEMP\1&#26376;\&#38598;&#22242;6S\CRLD990000-6S200301%20jl-21022003%20(Submission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IM86\Local%20Settings\Temporary%20Internet%20Files\OLK10\old\South%20Korea%2008.09_sent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IM86\Local%20Settings\Temporary%20Internet%20Files\OLK10\old\South%20Korea%2008.09_sent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e\Capital%20Investment\store%20area\pack\P3PP%20Forecast%20Template%20P&amp;L,%20BS%20and%20Other%20v1.0_China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inance\Capital%20Investment\store%20area\pack\P3PP%20Forecast%20Template%20P&amp;L,%20BS%20and%20Other%20v1.0_China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port\Disruption-200422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port\Disruption-20042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Finance\01.%20Property%20Finance\06.%20CIA%20Baseline\01.%20Region%201-%20Phoenix\PH060016SW01_Pinal%20and%20McCartney_Baseline_V9.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impact_system\IMPACT_CALENDAR_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impact_system\IMPACT_CALENDAR_1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thypius\Desktop\WTR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hypius\Desktop\WTR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pf63\Local%20Settings\Temporary%20Internet%20Files\OLK20\International%20Returns\Half%20Year%202009\Hungary%2009%2010%20Asset%20Valuation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pf63\Local%20Settings\Temporary%20Internet%20Files\OLK20\International%20Returns\Half%20Year%202009\Hungary%2009%2010%20Asset%20Valuation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lsfp0003\El%20Segundo1\Shared\Finance\01.%20Property%20Finance\04.%20Reporting\02.%20BlackBook\Prior%20BB\WIP\Copy%20of%20UK%20P07%20Black%20Book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0854;&#20182;\&#38598;&#22242;&#39044;&#31639;\6S&#26684;&#24335;&#35843;&#25972;&#35828;&#26126;-2010&#24180;\&#21326;&#28070;&#19975;&#23478;2010-2012&#24180;BU&#39044;&#31639;&#34920;&#26684;-BU&#36890;&#29992;&#29256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854;&#20182;\&#38598;&#22242;&#39044;&#31639;\6S&#26684;&#24335;&#35843;&#25972;&#35828;&#26126;-2010&#24180;\&#21326;&#28070;&#19975;&#23478;2010-2012&#24180;BU&#39044;&#31639;&#34920;&#26684;-BU&#36890;&#29992;&#29256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effery\KPI%20Report\Monthly%20KPI%20-%20Sales%20&amp;%20Margin\0910P12\OF%20Stock%20Loss%20Report-0910P12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effery\KPI%20Report\Monthly%20KPI%20-%20Sales%20&amp;%20Margin\0910P12\OF%20Stock%20Loss%20Report-0910P12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sktop-d\&#33487;&#26524;6S\2005&#24180;&#33487;&#26524;&#39044;&#31639;&#34920;&#26684;-&#20027;&#34920;&#65288;23&#65289;\windows\TEMP\Rar$DI00.185\SUGUO%202005%20Budget%20T1+T2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92.168.209.25/SDOC/CRC04/112/319/&#38598;&#22242;&#26412;&#37096;&#31649;&#29702;&#25253;&#21578;%20&#34920;&#26684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20869;&#22320;&#29123;&#27668;bank_balance%2008-4-2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录"/>
      <sheetName val="一、关键业绩指标"/>
      <sheetName val="财务业绩One Page"/>
      <sheetName val="关键指标表现"/>
      <sheetName val="八因素分析"/>
      <sheetName val="二、业绩结果展示"/>
      <sheetName val="损益表"/>
      <sheetName val="重大异常事项"/>
      <sheetName val="业态损益表-本月"/>
      <sheetName val="业态损益表-累计"/>
      <sheetName val="大卖场损益表-本月"/>
      <sheetName val="大卖场损益表-累计"/>
      <sheetName val="资产负债表"/>
      <sheetName val="现金流量表"/>
      <sheetName val="资本性支出"/>
      <sheetName val="资本性支出明细"/>
      <sheetName val="信用天数表"/>
      <sheetName val="业务库存周转天数"/>
      <sheetName val="门店数量表"/>
      <sheetName val="三、业绩分析"/>
      <sheetName val="销售净额分析"/>
      <sheetName val="毛利及采购收入分析-本月"/>
      <sheetName val="毛利及采购收入分析-累计"/>
      <sheetName val="管理费用"/>
      <sheetName val="货仓损益表"/>
      <sheetName val="非门店收支表"/>
      <sheetName val="财务收支分析表"/>
      <sheetName val="门店盈亏分析"/>
      <sheetName val="四、附表"/>
      <sheetName val="现金流融资往来明细"/>
      <sheetName val="配送商品款往来明细"/>
      <sheetName val="损益往来明细"/>
      <sheetName val="损益表明细-本月"/>
      <sheetName val="损益表明细-累计"/>
      <sheetName val="品类明细表"/>
      <sheetName val="码表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12">
          <cell r="G212">
            <v>406987.55588000006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1">
          <cell r="B11">
            <v>69412.896179911229</v>
          </cell>
          <cell r="H11">
            <v>86128.80126914334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>
        <row r="6">
          <cell r="TI6">
            <v>85209.329301932725</v>
          </cell>
        </row>
        <row r="7">
          <cell r="TH7">
            <v>0</v>
          </cell>
          <cell r="TI7">
            <v>0</v>
          </cell>
        </row>
        <row r="8">
          <cell r="TI8">
            <v>80275.193424741126</v>
          </cell>
        </row>
      </sheetData>
      <sheetData sheetId="33">
        <row r="7">
          <cell r="TH7">
            <v>0</v>
          </cell>
          <cell r="TI7">
            <v>0</v>
          </cell>
        </row>
      </sheetData>
      <sheetData sheetId="34"/>
      <sheetData sheetId="3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qm_8k"/>
      <sheetName val="12k"/>
      <sheetName val="INPUT"/>
      <sheetName val="Hidden"/>
      <sheetName val="9"/>
      <sheetName val="Customize Your Invoice"/>
      <sheetName val="Data"/>
      <sheetName val="#ADR"/>
      <sheetName val="Security"/>
      <sheetName val="Book1"/>
      <sheetName val="sqm_5k"/>
      <sheetName val="#REF"/>
      <sheetName val="sqm_10k"/>
      <sheetName val="Cover"/>
      <sheetName val="Summary"/>
      <sheetName val="Summary Freehold"/>
      <sheetName val="Summary Propco"/>
      <sheetName val="Assumptions"/>
      <sheetName val="Depreciation"/>
      <sheetName val="New Stores by Type"/>
      <sheetName val="Cars"/>
      <sheetName val="BRI Capex 2007"/>
      <sheetName val="BC"/>
      <sheetName val="BC summary"/>
      <sheetName val="Aging Datasheet"/>
      <sheetName val="ECCS_1 DataSheet"/>
      <sheetName val="KPI Data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qm_8k"/>
      <sheetName val="12k"/>
      <sheetName val="INPUT"/>
      <sheetName val="Hidden"/>
      <sheetName val="9"/>
      <sheetName val="Customize Your Invoice"/>
      <sheetName val="Data"/>
      <sheetName val="#ADR"/>
      <sheetName val="Security"/>
      <sheetName val="Book1"/>
      <sheetName val="sqm_5k"/>
      <sheetName val="#REF"/>
      <sheetName val="sqm_10k"/>
      <sheetName val="Cover"/>
      <sheetName val="Summary"/>
      <sheetName val="Summary Freehold"/>
      <sheetName val="Summary Propco"/>
      <sheetName val="Assumptions"/>
      <sheetName val="Depreciation"/>
      <sheetName val="New Stores by Type"/>
      <sheetName val="Cars"/>
      <sheetName val="BRI Capex 2007"/>
      <sheetName val="BC"/>
      <sheetName val="BC summary"/>
      <sheetName val="Aging Datasheet"/>
      <sheetName val="ECCS_1 DataSheet"/>
      <sheetName val="KPI Data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Pd08"/>
      <sheetName val="Non Food Sum"/>
      <sheetName val="Non-Food Data"/>
      <sheetName val="Books"/>
      <sheetName val="Entertainment"/>
      <sheetName val="Flowers"/>
      <sheetName val="Books Data"/>
      <sheetName val="Ents Data"/>
      <sheetName val="Flowers Data"/>
      <sheetName val="Wine Deals Data"/>
      <sheetName val="Central Costs Actual"/>
      <sheetName val="Central Costs Budget"/>
      <sheetName val="Central Costs LY"/>
      <sheetName val="Task LY Adj Var"/>
      <sheetName val="Pd13 MA Non-Food Model"/>
      <sheetName val="OFA YTD (Co4)"/>
      <sheetName val="시산표"/>
      <sheetName val="Paramters"/>
      <sheetName val="References"/>
      <sheetName val="Data Input"/>
      <sheetName val="Report1"/>
      <sheetName val="Budget Input"/>
      <sheetName val="PP7 flexes (GB stores &amp; group) "/>
      <sheetName val="Settings"/>
      <sheetName val="#REF"/>
      <sheetName val="97년추정손익계산서"/>
      <sheetName val="Trading LFL%"/>
      <sheetName val="Non_Food_Sum"/>
      <sheetName val="Non-Food_Data"/>
      <sheetName val="Books_Data"/>
      <sheetName val="Ents_Data"/>
      <sheetName val="Flowers_Data"/>
      <sheetName val="Wine_Deals_Data"/>
      <sheetName val="Central_Costs_Actual"/>
      <sheetName val="Central_Costs_Budget"/>
      <sheetName val="Central_Costs_LY"/>
      <sheetName val="Task_LY_Adj_Var"/>
      <sheetName val="Pd13_MA_Non-Food_Model"/>
      <sheetName val="OFA_YTD_(Co4)"/>
      <sheetName val="Data_Input"/>
      <sheetName val="Budget_Input"/>
      <sheetName val="PP7_flexes_(GB_stores_&amp;_group)_"/>
      <sheetName val="Control"/>
      <sheetName val="12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Pd08"/>
      <sheetName val="Non Food Sum"/>
      <sheetName val="Non-Food Data"/>
      <sheetName val="Books"/>
      <sheetName val="Entertainment"/>
      <sheetName val="Flowers"/>
      <sheetName val="Books Data"/>
      <sheetName val="Ents Data"/>
      <sheetName val="Flowers Data"/>
      <sheetName val="Wine Deals Data"/>
      <sheetName val="Central Costs Actual"/>
      <sheetName val="Central Costs Budget"/>
      <sheetName val="Central Costs LY"/>
      <sheetName val="Task LY Adj Var"/>
      <sheetName val="Pd13 MA Non-Food Model"/>
      <sheetName val="OFA YTD (Co4)"/>
      <sheetName val="시산표"/>
      <sheetName val="Paramters"/>
      <sheetName val="References"/>
      <sheetName val="Data Input"/>
      <sheetName val="Report1"/>
      <sheetName val="Budget Input"/>
      <sheetName val="PP7 flexes (GB stores &amp; group) "/>
      <sheetName val="Settings"/>
      <sheetName val="#REF"/>
      <sheetName val="97년추정손익계산서"/>
      <sheetName val="Trading LFL%"/>
      <sheetName val="Non_Food_Sum"/>
      <sheetName val="Non-Food_Data"/>
      <sheetName val="Books_Data"/>
      <sheetName val="Ents_Data"/>
      <sheetName val="Flowers_Data"/>
      <sheetName val="Wine_Deals_Data"/>
      <sheetName val="Central_Costs_Actual"/>
      <sheetName val="Central_Costs_Budget"/>
      <sheetName val="Central_Costs_LY"/>
      <sheetName val="Task_LY_Adj_Var"/>
      <sheetName val="Pd13_MA_Non-Food_Model"/>
      <sheetName val="OFA_YTD_(Co4)"/>
      <sheetName val="Data_Input"/>
      <sheetName val="Budget_Input"/>
      <sheetName val="PP7_flexes_(GB_stores_&amp;_group)_"/>
      <sheetName val="Control"/>
      <sheetName val="12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NNSExport23Master"/>
      <sheetName val="NNS2ndAlliance"/>
      <sheetName val="#REF"/>
      <sheetName val="Detail New"/>
      <sheetName val="NewStoreP3PP 0304"/>
      <sheetName val="StandaloneP3PP 0304"/>
      <sheetName val="ClosuresP3PP0304"/>
      <sheetName val="EssoBudgetP3PP0304"/>
      <sheetName val="1"/>
      <sheetName val="Data"/>
      <sheetName val="Blackberry"/>
      <sheetName val="Workings"/>
      <sheetName val="Setup (must be completed)"/>
      <sheetName val="OFA YTD (Co4)"/>
      <sheetName val="Control"/>
      <sheetName val="2. Phased IS (Ratios)"/>
      <sheetName val="Charts"/>
    </sheetNames>
    <sheetDataSet>
      <sheetData sheetId="0" refreshError="1">
        <row r="37">
          <cell r="A37">
            <v>36</v>
          </cell>
          <cell r="B37" t="str">
            <v>0</v>
          </cell>
          <cell r="C37" t="str">
            <v>0</v>
          </cell>
          <cell r="D37" t="str">
            <v>0</v>
          </cell>
          <cell r="E37" t="str">
            <v>0</v>
          </cell>
          <cell r="F37" t="str">
            <v>0</v>
          </cell>
          <cell r="G37">
            <v>0</v>
          </cell>
        </row>
        <row r="38">
          <cell r="A38">
            <v>37</v>
          </cell>
          <cell r="B38" t="str">
            <v>0</v>
          </cell>
          <cell r="C38" t="str">
            <v>0</v>
          </cell>
          <cell r="D38" t="str">
            <v>0</v>
          </cell>
          <cell r="E38" t="str">
            <v>0</v>
          </cell>
          <cell r="F38" t="str">
            <v>0</v>
          </cell>
          <cell r="G38">
            <v>0</v>
          </cell>
        </row>
        <row r="39">
          <cell r="A39">
            <v>38</v>
          </cell>
          <cell r="B39" t="str">
            <v>0</v>
          </cell>
          <cell r="C39" t="str">
            <v>0</v>
          </cell>
          <cell r="D39" t="str">
            <v>0</v>
          </cell>
          <cell r="E39" t="str">
            <v>0</v>
          </cell>
          <cell r="F39" t="str">
            <v>0</v>
          </cell>
          <cell r="G39">
            <v>0</v>
          </cell>
        </row>
        <row r="40">
          <cell r="A40">
            <v>39</v>
          </cell>
          <cell r="B40" t="str">
            <v>0</v>
          </cell>
          <cell r="C40" t="str">
            <v>0</v>
          </cell>
          <cell r="D40" t="str">
            <v>0</v>
          </cell>
          <cell r="E40" t="str">
            <v>0</v>
          </cell>
          <cell r="F40" t="str">
            <v>0</v>
          </cell>
          <cell r="G40">
            <v>0</v>
          </cell>
        </row>
        <row r="41">
          <cell r="A41">
            <v>40</v>
          </cell>
          <cell r="B41" t="str">
            <v>0</v>
          </cell>
          <cell r="C41" t="str">
            <v>0</v>
          </cell>
          <cell r="D41" t="str">
            <v>0</v>
          </cell>
          <cell r="E41" t="str">
            <v>0</v>
          </cell>
          <cell r="F41" t="str">
            <v>0</v>
          </cell>
          <cell r="G41">
            <v>0</v>
          </cell>
        </row>
        <row r="42">
          <cell r="A42">
            <v>41</v>
          </cell>
          <cell r="B42" t="str">
            <v>0</v>
          </cell>
          <cell r="C42" t="str">
            <v>0</v>
          </cell>
          <cell r="D42" t="str">
            <v>0</v>
          </cell>
          <cell r="E42" t="str">
            <v>0</v>
          </cell>
          <cell r="F42" t="str">
            <v>0</v>
          </cell>
          <cell r="G42">
            <v>0</v>
          </cell>
        </row>
        <row r="43">
          <cell r="A43">
            <v>42</v>
          </cell>
          <cell r="B43" t="str">
            <v>0</v>
          </cell>
          <cell r="C43" t="str">
            <v>0</v>
          </cell>
          <cell r="D43" t="str">
            <v>0</v>
          </cell>
          <cell r="E43" t="str">
            <v>0</v>
          </cell>
          <cell r="F43" t="str">
            <v>0</v>
          </cell>
          <cell r="G43">
            <v>0</v>
          </cell>
        </row>
        <row r="44">
          <cell r="A44">
            <v>43</v>
          </cell>
          <cell r="B44" t="str">
            <v>0</v>
          </cell>
          <cell r="C44" t="str">
            <v>0</v>
          </cell>
          <cell r="D44" t="str">
            <v>0</v>
          </cell>
          <cell r="E44" t="str">
            <v>0</v>
          </cell>
          <cell r="F44" t="str">
            <v>0</v>
          </cell>
          <cell r="G44">
            <v>0</v>
          </cell>
        </row>
        <row r="45">
          <cell r="A45">
            <v>44</v>
          </cell>
          <cell r="B45" t="str">
            <v>0</v>
          </cell>
          <cell r="C45" t="str">
            <v>0</v>
          </cell>
          <cell r="D45" t="str">
            <v>0</v>
          </cell>
          <cell r="E45" t="str">
            <v>0</v>
          </cell>
          <cell r="F45" t="str">
            <v>0</v>
          </cell>
          <cell r="G45">
            <v>0</v>
          </cell>
        </row>
        <row r="46">
          <cell r="A46">
            <v>45</v>
          </cell>
          <cell r="B46" t="str">
            <v>0</v>
          </cell>
          <cell r="C46" t="str">
            <v>0</v>
          </cell>
          <cell r="D46" t="str">
            <v>0</v>
          </cell>
          <cell r="E46" t="str">
            <v>0</v>
          </cell>
          <cell r="F46" t="str">
            <v>0</v>
          </cell>
          <cell r="G46">
            <v>0</v>
          </cell>
        </row>
        <row r="47">
          <cell r="A47">
            <v>46</v>
          </cell>
          <cell r="B47" t="str">
            <v>0</v>
          </cell>
          <cell r="C47" t="str">
            <v>0</v>
          </cell>
          <cell r="D47" t="str">
            <v>0</v>
          </cell>
          <cell r="E47" t="str">
            <v>0</v>
          </cell>
          <cell r="F47" t="str">
            <v>0</v>
          </cell>
          <cell r="G47">
            <v>0</v>
          </cell>
        </row>
        <row r="48">
          <cell r="A48">
            <v>47</v>
          </cell>
          <cell r="B48" t="str">
            <v>0</v>
          </cell>
          <cell r="C48" t="str">
            <v>0</v>
          </cell>
          <cell r="D48" t="str">
            <v>0</v>
          </cell>
          <cell r="E48" t="str">
            <v>0</v>
          </cell>
          <cell r="F48" t="str">
            <v>0</v>
          </cell>
          <cell r="G48">
            <v>0</v>
          </cell>
        </row>
        <row r="49">
          <cell r="A49">
            <v>48</v>
          </cell>
          <cell r="B49" t="str">
            <v>0</v>
          </cell>
          <cell r="C49" t="str">
            <v>0</v>
          </cell>
          <cell r="D49" t="str">
            <v>0</v>
          </cell>
          <cell r="E49" t="str">
            <v>0</v>
          </cell>
          <cell r="F49" t="str">
            <v>0</v>
          </cell>
          <cell r="G49">
            <v>0</v>
          </cell>
        </row>
        <row r="50">
          <cell r="A50">
            <v>49</v>
          </cell>
          <cell r="B50" t="str">
            <v>0</v>
          </cell>
          <cell r="C50" t="str">
            <v>0</v>
          </cell>
          <cell r="D50" t="str">
            <v>0</v>
          </cell>
          <cell r="E50" t="str">
            <v>0</v>
          </cell>
          <cell r="F50" t="str">
            <v>0</v>
          </cell>
          <cell r="G50">
            <v>0</v>
          </cell>
        </row>
        <row r="51">
          <cell r="A51">
            <v>50</v>
          </cell>
          <cell r="B51" t="str">
            <v>0</v>
          </cell>
          <cell r="C51" t="str">
            <v>0</v>
          </cell>
          <cell r="D51" t="str">
            <v>0</v>
          </cell>
          <cell r="E51" t="str">
            <v>0</v>
          </cell>
          <cell r="F51" t="str">
            <v>0</v>
          </cell>
          <cell r="G51">
            <v>0</v>
          </cell>
        </row>
        <row r="52">
          <cell r="A52">
            <v>51</v>
          </cell>
          <cell r="B52" t="str">
            <v>0</v>
          </cell>
          <cell r="C52" t="str">
            <v>0</v>
          </cell>
          <cell r="D52" t="str">
            <v>0</v>
          </cell>
          <cell r="E52" t="str">
            <v>0</v>
          </cell>
          <cell r="F52" t="str">
            <v>0</v>
          </cell>
          <cell r="G52">
            <v>0</v>
          </cell>
        </row>
        <row r="53">
          <cell r="A53">
            <v>52</v>
          </cell>
          <cell r="B53" t="str">
            <v>0</v>
          </cell>
          <cell r="C53" t="str">
            <v>0</v>
          </cell>
          <cell r="D53" t="str">
            <v>0</v>
          </cell>
          <cell r="E53" t="str">
            <v>0</v>
          </cell>
          <cell r="F53" t="str">
            <v>0</v>
          </cell>
          <cell r="G53">
            <v>0</v>
          </cell>
        </row>
        <row r="54">
          <cell r="A54">
            <v>53</v>
          </cell>
          <cell r="B54" t="str">
            <v>0</v>
          </cell>
          <cell r="C54" t="str">
            <v>0</v>
          </cell>
          <cell r="D54" t="str">
            <v>0</v>
          </cell>
          <cell r="E54" t="str">
            <v>0</v>
          </cell>
          <cell r="F54" t="str">
            <v>0</v>
          </cell>
          <cell r="G54">
            <v>0</v>
          </cell>
        </row>
        <row r="55">
          <cell r="A55">
            <v>54</v>
          </cell>
          <cell r="B55" t="str">
            <v>0</v>
          </cell>
          <cell r="C55" t="str">
            <v>0</v>
          </cell>
          <cell r="D55" t="str">
            <v>0</v>
          </cell>
          <cell r="E55" t="str">
            <v>0</v>
          </cell>
          <cell r="F55" t="str">
            <v>0</v>
          </cell>
          <cell r="G55">
            <v>0</v>
          </cell>
        </row>
        <row r="56">
          <cell r="A56">
            <v>55</v>
          </cell>
          <cell r="B56" t="str">
            <v>0</v>
          </cell>
          <cell r="C56" t="str">
            <v>0</v>
          </cell>
          <cell r="D56" t="str">
            <v>0</v>
          </cell>
          <cell r="E56" t="str">
            <v>0</v>
          </cell>
          <cell r="F56" t="str">
            <v>0</v>
          </cell>
          <cell r="G56">
            <v>0</v>
          </cell>
        </row>
        <row r="57">
          <cell r="A57">
            <v>56</v>
          </cell>
          <cell r="B57" t="str">
            <v>0</v>
          </cell>
          <cell r="C57" t="str">
            <v>0</v>
          </cell>
          <cell r="D57" t="str">
            <v>0</v>
          </cell>
          <cell r="E57" t="str">
            <v>0</v>
          </cell>
          <cell r="F57" t="str">
            <v>0</v>
          </cell>
          <cell r="G57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ummary inc PFS"/>
      <sheetName val="Sales Growth"/>
      <sheetName val="LFL Growth"/>
      <sheetName val="Variance Tracker"/>
      <sheetName val="Poland"/>
      <sheetName val="Hungary"/>
      <sheetName val="CR"/>
      <sheetName val="SR"/>
      <sheetName val="Turkey"/>
      <sheetName val="ROI"/>
      <sheetName val="Thailand"/>
      <sheetName val="Korea"/>
      <sheetName val="Taiwan"/>
      <sheetName val="Malaysia"/>
      <sheetName val="Japan"/>
      <sheetName val="China (Draft)"/>
      <sheetName val="Check Summary"/>
      <sheetName val="Workings"/>
      <sheetName val="Data"/>
      <sheetName val="Blackberry"/>
      <sheetName val="Blackberry (2)"/>
      <sheetName val="Intl Sales Report - Week 06"/>
      <sheetName val="PropCo Lists"/>
      <sheetName val="PropCO OUTPUT (GBP)"/>
      <sheetName val="PropCo Input"/>
      <sheetName val="Division"/>
      <sheetName val="B5"/>
      <sheetName val="tblNNSExport23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B1">
            <v>2005</v>
          </cell>
        </row>
        <row r="3">
          <cell r="B3">
            <v>50</v>
          </cell>
        </row>
      </sheetData>
      <sheetData sheetId="19" refreshError="1">
        <row r="5">
          <cell r="A5">
            <v>1</v>
          </cell>
          <cell r="B5" t="str">
            <v>Week 1</v>
          </cell>
          <cell r="F5">
            <v>3.9343433730037597E-2</v>
          </cell>
          <cell r="M5">
            <v>1</v>
          </cell>
          <cell r="N5" t="str">
            <v>Week 1</v>
          </cell>
          <cell r="T5">
            <v>-0.18440843078553515</v>
          </cell>
          <cell r="Z5">
            <v>0.2993714321246308</v>
          </cell>
          <cell r="AF5">
            <v>0.15208538061433474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0.19199768651091653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5.45664322300198E-2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4.7000000000000002E-3</v>
          </cell>
          <cell r="BE5">
            <v>0</v>
          </cell>
          <cell r="BF5">
            <v>0</v>
          </cell>
          <cell r="BJ5">
            <v>-0.19223670823178662</v>
          </cell>
        </row>
        <row r="6">
          <cell r="A6">
            <v>2</v>
          </cell>
          <cell r="B6" t="str">
            <v>Week 2</v>
          </cell>
          <cell r="F6">
            <v>2.7631594240523021E-2</v>
          </cell>
          <cell r="M6">
            <v>2</v>
          </cell>
          <cell r="N6" t="str">
            <v>Week 2</v>
          </cell>
          <cell r="T6">
            <v>-9.9335288596896998E-2</v>
          </cell>
          <cell r="Z6">
            <v>-1.3354710140745296E-2</v>
          </cell>
          <cell r="AF6">
            <v>-2.950792795008339E-2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-5.1981528328820414E-2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4.294468767820124E-2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6.7999999999999996E-3</v>
          </cell>
          <cell r="BE6">
            <v>0</v>
          </cell>
          <cell r="BF6">
            <v>0</v>
          </cell>
          <cell r="BJ6">
            <v>-2.7963085645615893E-2</v>
          </cell>
        </row>
        <row r="7">
          <cell r="A7">
            <v>3</v>
          </cell>
          <cell r="B7" t="str">
            <v>Week 3</v>
          </cell>
          <cell r="F7">
            <v>6.2927288977565915E-2</v>
          </cell>
          <cell r="M7">
            <v>3</v>
          </cell>
          <cell r="N7" t="str">
            <v>Week 3</v>
          </cell>
          <cell r="T7">
            <v>-7.9794012780156187E-2</v>
          </cell>
          <cell r="Z7">
            <v>0.1169558273065312</v>
          </cell>
          <cell r="AF7">
            <v>-9.4295393247567638E-3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8.2442065166996592E-2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-7.6418067946984226E-3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-3.5000000000000003E-2</v>
          </cell>
          <cell r="BE7">
            <v>0</v>
          </cell>
          <cell r="BF7">
            <v>0</v>
          </cell>
          <cell r="BJ7">
            <v>0.19209414810273162</v>
          </cell>
        </row>
        <row r="8">
          <cell r="A8">
            <v>4</v>
          </cell>
          <cell r="B8" t="str">
            <v>Week 4</v>
          </cell>
          <cell r="F8">
            <v>-9.6136696795895288E-2</v>
          </cell>
          <cell r="M8">
            <v>4</v>
          </cell>
          <cell r="N8" t="str">
            <v>Week 4</v>
          </cell>
          <cell r="T8">
            <v>-1.6594581178343559E-2</v>
          </cell>
          <cell r="Z8">
            <v>0.23897845677732388</v>
          </cell>
          <cell r="AF8">
            <v>-2.1584521513918542E-2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4.9751723587821761E-2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-1.3531651310959219E-2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0.24953231855905433</v>
          </cell>
          <cell r="BE8">
            <v>0</v>
          </cell>
          <cell r="BF8">
            <v>0</v>
          </cell>
          <cell r="BJ8">
            <v>0.23795217831807158</v>
          </cell>
        </row>
        <row r="9">
          <cell r="A9">
            <v>5</v>
          </cell>
          <cell r="B9" t="str">
            <v>Week 5</v>
          </cell>
          <cell r="F9">
            <v>0.25141506794066343</v>
          </cell>
          <cell r="M9">
            <v>5</v>
          </cell>
          <cell r="N9" t="str">
            <v>Week 5</v>
          </cell>
          <cell r="T9">
            <v>-3.6585531703277052E-2</v>
          </cell>
          <cell r="Z9">
            <v>1.6024215099860628E-2</v>
          </cell>
          <cell r="AF9">
            <v>-3.3895180160456451E-2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-1.7382267040853661E-2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6.6785223674790381E-2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0.50579791907154004</v>
          </cell>
          <cell r="BE9">
            <v>0</v>
          </cell>
          <cell r="BF9">
            <v>0</v>
          </cell>
          <cell r="BJ9">
            <v>0.88095973797237614</v>
          </cell>
        </row>
        <row r="10">
          <cell r="A10">
            <v>6</v>
          </cell>
          <cell r="B10" t="str">
            <v>Week 6</v>
          </cell>
          <cell r="F10">
            <v>8.0863717929343951E-2</v>
          </cell>
          <cell r="M10">
            <v>6</v>
          </cell>
          <cell r="N10" t="str">
            <v>Week 6</v>
          </cell>
          <cell r="T10">
            <v>-5.4559784364671238E-2</v>
          </cell>
          <cell r="Z10">
            <v>0.10728990497697577</v>
          </cell>
          <cell r="AF10">
            <v>1.0012732442034933E-2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-4.5029058883998552E-2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5.9005277798901265E-3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-0.44700000000000001</v>
          </cell>
          <cell r="BE10">
            <v>0</v>
          </cell>
          <cell r="BF10">
            <v>0</v>
          </cell>
          <cell r="BJ10">
            <v>-0.16157137020212953</v>
          </cell>
        </row>
        <row r="11">
          <cell r="A11">
            <v>7</v>
          </cell>
          <cell r="B11" t="str">
            <v>Week 7</v>
          </cell>
          <cell r="F11">
            <v>0.19</v>
          </cell>
          <cell r="M11">
            <v>7</v>
          </cell>
          <cell r="N11" t="str">
            <v>Week 7</v>
          </cell>
          <cell r="T11">
            <v>7.7659073604841034E-4</v>
          </cell>
          <cell r="Z11">
            <v>0.11653337019555066</v>
          </cell>
          <cell r="AF11">
            <v>-6.9590646747289986E-2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-9.1650710486094411E-2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-0.12241102647354005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2.4109667555339609E-2</v>
          </cell>
          <cell r="BE11">
            <v>0</v>
          </cell>
          <cell r="BF11">
            <v>0</v>
          </cell>
          <cell r="BJ11">
            <v>-0.37586474155386018</v>
          </cell>
        </row>
        <row r="12">
          <cell r="A12">
            <v>8</v>
          </cell>
          <cell r="B12" t="str">
            <v>Week 8</v>
          </cell>
          <cell r="F12">
            <v>3.9137630436749227E-2</v>
          </cell>
          <cell r="M12">
            <v>8</v>
          </cell>
          <cell r="N12" t="str">
            <v>Week 8</v>
          </cell>
          <cell r="T12">
            <v>-3.2242855186830455E-2</v>
          </cell>
          <cell r="Z12">
            <v>0.23592909881216007</v>
          </cell>
          <cell r="AF12">
            <v>-0.10296604205479576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-0.12077702409032331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0.10724741648726255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-9.4640701747820133E-3</v>
          </cell>
          <cell r="BE12">
            <v>0</v>
          </cell>
          <cell r="BF12">
            <v>0</v>
          </cell>
          <cell r="BJ12">
            <v>0.23958126784485834</v>
          </cell>
        </row>
        <row r="13">
          <cell r="A13">
            <v>9</v>
          </cell>
          <cell r="B13" t="str">
            <v>Week 9</v>
          </cell>
          <cell r="F13">
            <v>5.8999999999999997E-2</v>
          </cell>
          <cell r="M13">
            <v>9</v>
          </cell>
          <cell r="N13" t="str">
            <v>Week 9</v>
          </cell>
          <cell r="T13">
            <v>-8.2481259555031383E-2</v>
          </cell>
          <cell r="Z13">
            <v>-1.0378551894125287E-2</v>
          </cell>
          <cell r="AF13">
            <v>-9.5692304072929724E-2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-7.5770257921077055E-2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-8.615836063206362E-3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-3.9080613526069841E-2</v>
          </cell>
          <cell r="BE13">
            <v>0</v>
          </cell>
          <cell r="BF13">
            <v>0</v>
          </cell>
          <cell r="BJ13">
            <v>0.10869143278599425</v>
          </cell>
        </row>
        <row r="14">
          <cell r="A14">
            <v>10</v>
          </cell>
          <cell r="B14" t="str">
            <v>Week 10</v>
          </cell>
          <cell r="F14">
            <v>3.8674456868221518E-2</v>
          </cell>
          <cell r="M14">
            <v>10</v>
          </cell>
          <cell r="N14" t="str">
            <v>Week 10</v>
          </cell>
          <cell r="T14">
            <v>-6.9554141749101128E-2</v>
          </cell>
          <cell r="Z14">
            <v>0.21288382091218283</v>
          </cell>
          <cell r="AF14">
            <v>-3.2164289586817274E-2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-6.252657222046587E-2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6.6940770299565092E-2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1.9604370421677286E-2</v>
          </cell>
          <cell r="BE14">
            <v>0</v>
          </cell>
          <cell r="BF14">
            <v>0</v>
          </cell>
          <cell r="BJ14">
            <v>0.32919099665618612</v>
          </cell>
        </row>
        <row r="15">
          <cell r="A15">
            <v>11</v>
          </cell>
          <cell r="B15" t="str">
            <v>Week 11</v>
          </cell>
          <cell r="F15">
            <v>5.8000000000000003E-2</v>
          </cell>
          <cell r="M15">
            <v>11</v>
          </cell>
          <cell r="N15" t="str">
            <v>Week 11</v>
          </cell>
          <cell r="T15">
            <v>-6.6635803186938847E-2</v>
          </cell>
          <cell r="Z15">
            <v>-4.7812814783553148E-2</v>
          </cell>
          <cell r="AF15">
            <v>-9.7447864645561877E-2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-0.13063481614774219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2.5587054688409893E-2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-3.3775378917071275E-2</v>
          </cell>
          <cell r="BE15">
            <v>0</v>
          </cell>
          <cell r="BF15">
            <v>0</v>
          </cell>
          <cell r="BJ15">
            <v>0.37621392113464935</v>
          </cell>
        </row>
        <row r="16">
          <cell r="A16">
            <v>12</v>
          </cell>
          <cell r="B16" t="str">
            <v>Week 12</v>
          </cell>
          <cell r="F16">
            <v>3.7928007494926717E-2</v>
          </cell>
          <cell r="M16">
            <v>12</v>
          </cell>
          <cell r="N16" t="str">
            <v>Week 12</v>
          </cell>
          <cell r="T16">
            <v>-0.19718778018369221</v>
          </cell>
          <cell r="Z16">
            <v>-3.724738662971927E-2</v>
          </cell>
          <cell r="AF16">
            <v>-7.3428012890502936E-2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-0.15033281450939184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-1.6826710850744501E-2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-5.393209099885421E-2</v>
          </cell>
          <cell r="BE16">
            <v>0</v>
          </cell>
          <cell r="BF16">
            <v>0</v>
          </cell>
          <cell r="BJ16">
            <v>0.2665899256038029</v>
          </cell>
        </row>
        <row r="17">
          <cell r="A17">
            <v>13</v>
          </cell>
          <cell r="B17" t="str">
            <v>Week 13</v>
          </cell>
          <cell r="F17">
            <v>3.4169312485638897E-2</v>
          </cell>
          <cell r="M17">
            <v>13</v>
          </cell>
          <cell r="N17" t="str">
            <v>Week 13</v>
          </cell>
          <cell r="T17">
            <v>-0.38665722633165966</v>
          </cell>
          <cell r="Z17">
            <v>-0.32336074511209456</v>
          </cell>
          <cell r="AF17">
            <v>-0.23454985712343501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-0.3287173271999646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-1.2593514054296207E-2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-6.3435019465224562E-2</v>
          </cell>
          <cell r="BE17">
            <v>0</v>
          </cell>
          <cell r="BF17">
            <v>0</v>
          </cell>
          <cell r="BJ17">
            <v>0.18488688144535947</v>
          </cell>
        </row>
        <row r="18">
          <cell r="A18">
            <v>14</v>
          </cell>
          <cell r="B18" t="str">
            <v>Week 14</v>
          </cell>
          <cell r="F18">
            <v>3.0546170338070954E-2</v>
          </cell>
          <cell r="M18">
            <v>14</v>
          </cell>
          <cell r="N18" t="str">
            <v>Week 14</v>
          </cell>
          <cell r="T18">
            <v>0.26213617888578256</v>
          </cell>
          <cell r="Z18">
            <v>0.41985357748724228</v>
          </cell>
          <cell r="AF18">
            <v>9.9300065376575875E-2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0.16476163845593583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-3.648451689972354E-2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-6.6366061285866307E-2</v>
          </cell>
          <cell r="BE18">
            <v>0</v>
          </cell>
          <cell r="BF18">
            <v>0</v>
          </cell>
          <cell r="BJ18">
            <v>0.19893356001622831</v>
          </cell>
        </row>
        <row r="19">
          <cell r="A19">
            <v>15</v>
          </cell>
          <cell r="B19" t="str">
            <v>Week 15</v>
          </cell>
          <cell r="F19">
            <v>3.6999999999999998E-2</v>
          </cell>
          <cell r="M19">
            <v>15</v>
          </cell>
          <cell r="N19" t="str">
            <v>Week 15</v>
          </cell>
          <cell r="T19">
            <v>0.1959982615260456</v>
          </cell>
          <cell r="Z19">
            <v>0.37753791394230007</v>
          </cell>
          <cell r="AF19">
            <v>3.8523926001117204E-2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0.16985893903325211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-3.7982391907226742E-2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-2.2045438542673379E-2</v>
          </cell>
          <cell r="BE19">
            <v>0</v>
          </cell>
          <cell r="BF19">
            <v>0</v>
          </cell>
          <cell r="BJ19">
            <v>0.44854254765835244</v>
          </cell>
        </row>
        <row r="20">
          <cell r="A20">
            <v>16</v>
          </cell>
          <cell r="B20" t="str">
            <v>Week 16</v>
          </cell>
          <cell r="F20">
            <v>8.5999999999999993E-2</v>
          </cell>
          <cell r="M20">
            <v>16</v>
          </cell>
          <cell r="N20" t="str">
            <v>Week 16</v>
          </cell>
          <cell r="T20">
            <v>0.46660820304398554</v>
          </cell>
          <cell r="Z20">
            <v>0.53144337314721546</v>
          </cell>
          <cell r="AF20">
            <v>0.27135614116606788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0.58819157190626026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6.1065870685162116E-2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2.8609763792562415E-2</v>
          </cell>
          <cell r="BE20">
            <v>0</v>
          </cell>
          <cell r="BF20">
            <v>0</v>
          </cell>
          <cell r="BJ20">
            <v>0.56573233320173721</v>
          </cell>
        </row>
        <row r="21">
          <cell r="A21">
            <v>17</v>
          </cell>
          <cell r="B21" t="str">
            <v>Week 17</v>
          </cell>
          <cell r="F21">
            <v>4.7809839780283081E-2</v>
          </cell>
          <cell r="M21">
            <v>17</v>
          </cell>
          <cell r="N21" t="str">
            <v>Week 17</v>
          </cell>
          <cell r="T21">
            <v>-0.2085552140735466</v>
          </cell>
          <cell r="Z21">
            <v>-3.4637422151425623E-2</v>
          </cell>
          <cell r="AF21">
            <v>-0.11621586315915211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-0.2241490406894171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-1.4927403247164461E-2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5.5080835694431896E-2</v>
          </cell>
          <cell r="BE21">
            <v>0</v>
          </cell>
          <cell r="BF21">
            <v>0</v>
          </cell>
          <cell r="BJ21">
            <v>0.42546858486292938</v>
          </cell>
        </row>
        <row r="22">
          <cell r="A22">
            <v>18</v>
          </cell>
          <cell r="B22" t="str">
            <v>Week 18</v>
          </cell>
          <cell r="F22">
            <v>5.2456396178254039E-2</v>
          </cell>
          <cell r="M22">
            <v>18</v>
          </cell>
          <cell r="N22" t="str">
            <v>Week 18</v>
          </cell>
          <cell r="T22">
            <v>-5.8962621506932433E-2</v>
          </cell>
          <cell r="Z22">
            <v>6.0629774426552263E-2</v>
          </cell>
          <cell r="AF22">
            <v>-3.7105137301678082E-2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-4.7277325454369357E-2</v>
          </cell>
          <cell r="AM22">
            <v>0</v>
          </cell>
          <cell r="AN22">
            <v>0</v>
          </cell>
          <cell r="AO22">
            <v>0</v>
          </cell>
          <cell r="AP22">
            <v>-2.2051863489994661E-3</v>
          </cell>
          <cell r="AQ22">
            <v>0</v>
          </cell>
          <cell r="AR22">
            <v>-1.5289575289575308E-2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-5.0591659440761827E-3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-8.7202795894092744E-2</v>
          </cell>
          <cell r="BE22">
            <v>0</v>
          </cell>
          <cell r="BF22">
            <v>0</v>
          </cell>
          <cell r="BJ22">
            <v>0.39105058365758771</v>
          </cell>
        </row>
        <row r="23">
          <cell r="A23">
            <v>19</v>
          </cell>
          <cell r="B23" t="str">
            <v>Week 19</v>
          </cell>
          <cell r="F23">
            <v>5.7767896801872665E-2</v>
          </cell>
          <cell r="M23">
            <v>19</v>
          </cell>
          <cell r="N23" t="str">
            <v>Week 19</v>
          </cell>
          <cell r="T23">
            <v>2.5820151156769056E-2</v>
          </cell>
          <cell r="Z23">
            <v>0.21333085876020474</v>
          </cell>
          <cell r="AF23">
            <v>-6.6298263356420639E-2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-5.0565514377134857E-2</v>
          </cell>
          <cell r="AM23">
            <v>0</v>
          </cell>
          <cell r="AN23">
            <v>0</v>
          </cell>
          <cell r="AO23">
            <v>0</v>
          </cell>
          <cell r="AP23">
            <v>-1.7078164045495892E-2</v>
          </cell>
          <cell r="AQ23">
            <v>0</v>
          </cell>
          <cell r="AR23">
            <v>-2.9839326702371771E-2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3.748939829646103E-2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0.15558054464073012</v>
          </cell>
          <cell r="BE23">
            <v>0</v>
          </cell>
          <cell r="BF23">
            <v>0</v>
          </cell>
          <cell r="BJ23">
            <v>0.33157734932442673</v>
          </cell>
        </row>
        <row r="24">
          <cell r="A24">
            <v>20</v>
          </cell>
          <cell r="B24" t="str">
            <v>Week 20</v>
          </cell>
          <cell r="F24">
            <v>3.6303531806774592E-2</v>
          </cell>
          <cell r="M24">
            <v>20</v>
          </cell>
          <cell r="N24" t="str">
            <v>Week 20</v>
          </cell>
          <cell r="T24">
            <v>-5.8065180422985585E-2</v>
          </cell>
          <cell r="Z24">
            <v>2.8465530085028057E-2</v>
          </cell>
          <cell r="AF24">
            <v>4.7014256664732468E-3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-2.814772403421939E-2</v>
          </cell>
          <cell r="AM24">
            <v>0</v>
          </cell>
          <cell r="AN24">
            <v>0</v>
          </cell>
          <cell r="AO24">
            <v>0</v>
          </cell>
          <cell r="AP24">
            <v>3.1640270137007098E-2</v>
          </cell>
          <cell r="AQ24">
            <v>0</v>
          </cell>
          <cell r="AR24">
            <v>-2.9839326702371771E-2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6.4100853297926585E-2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-1.1415557520562225E-2</v>
          </cell>
          <cell r="BE24">
            <v>0</v>
          </cell>
          <cell r="BF24">
            <v>0</v>
          </cell>
          <cell r="BJ24">
            <v>0.38244506939204803</v>
          </cell>
        </row>
        <row r="25">
          <cell r="A25">
            <v>21</v>
          </cell>
          <cell r="B25" t="str">
            <v>Week 21</v>
          </cell>
          <cell r="F25">
            <v>3.895158320226999E-2</v>
          </cell>
          <cell r="M25">
            <v>21</v>
          </cell>
          <cell r="N25" t="str">
            <v>Week 21</v>
          </cell>
          <cell r="T25">
            <v>-5.4274996424437116E-3</v>
          </cell>
          <cell r="Z25">
            <v>0.25534019591658996</v>
          </cell>
          <cell r="AF25">
            <v>-4.5904591341954903E-2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-3.4168510294271148E-2</v>
          </cell>
          <cell r="AM25">
            <v>0</v>
          </cell>
          <cell r="AN25">
            <v>0</v>
          </cell>
          <cell r="AO25">
            <v>0</v>
          </cell>
          <cell r="AP25">
            <v>6.7201375720733703E-2</v>
          </cell>
          <cell r="AQ25">
            <v>0</v>
          </cell>
          <cell r="AR25">
            <v>-2.9839326702371771E-2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1.0805641141154343E-2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-3.5003810758139853E-2</v>
          </cell>
          <cell r="BE25">
            <v>0</v>
          </cell>
          <cell r="BF25">
            <v>0</v>
          </cell>
          <cell r="BJ25">
            <v>0.17780932713818642</v>
          </cell>
        </row>
        <row r="26">
          <cell r="A26">
            <v>22</v>
          </cell>
          <cell r="B26" t="str">
            <v>Week 22</v>
          </cell>
          <cell r="F26">
            <v>3.2093678885337207E-2</v>
          </cell>
          <cell r="M26">
            <v>22</v>
          </cell>
          <cell r="N26" t="str">
            <v>Week 22</v>
          </cell>
          <cell r="T26">
            <v>-0.10234651975921183</v>
          </cell>
          <cell r="Z26">
            <v>-5.5151796154139565E-2</v>
          </cell>
          <cell r="AF26">
            <v>2.8431465633656616E-2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3.400000000000003E-2</v>
          </cell>
          <cell r="AM26">
            <v>0</v>
          </cell>
          <cell r="AN26">
            <v>0</v>
          </cell>
          <cell r="AO26">
            <v>0</v>
          </cell>
          <cell r="AP26">
            <v>-2.0654779038969062E-2</v>
          </cell>
          <cell r="AQ26">
            <v>0</v>
          </cell>
          <cell r="AR26">
            <v>-2.9839326702371771E-2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1.3839993575699427E-3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-0.10995267473964709</v>
          </cell>
          <cell r="BE26">
            <v>0</v>
          </cell>
          <cell r="BF26">
            <v>0</v>
          </cell>
          <cell r="BJ26">
            <v>0.24941290081864675</v>
          </cell>
        </row>
        <row r="27">
          <cell r="A27">
            <v>23</v>
          </cell>
          <cell r="B27" t="str">
            <v>Week 23</v>
          </cell>
          <cell r="F27">
            <v>4.7313074197697702E-2</v>
          </cell>
          <cell r="M27">
            <v>23</v>
          </cell>
          <cell r="N27" t="str">
            <v>Week 23</v>
          </cell>
          <cell r="T27">
            <v>1.988379744825397E-2</v>
          </cell>
          <cell r="Z27">
            <v>0.21977939404277103</v>
          </cell>
          <cell r="AF27">
            <v>1.8975029350231098E-2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2.8447709246167241E-2</v>
          </cell>
          <cell r="AM27">
            <v>0</v>
          </cell>
          <cell r="AN27">
            <v>0</v>
          </cell>
          <cell r="AO27">
            <v>0</v>
          </cell>
          <cell r="AP27">
            <v>3.4417914864026011E-2</v>
          </cell>
          <cell r="AQ27">
            <v>0</v>
          </cell>
          <cell r="AR27">
            <v>-3.0816640986132571E-2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1.6498181939779588E-2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-8.5113759885587115E-2</v>
          </cell>
          <cell r="BE27">
            <v>0</v>
          </cell>
          <cell r="BF27">
            <v>0</v>
          </cell>
          <cell r="BJ27">
            <v>0.37338468034189032</v>
          </cell>
        </row>
        <row r="28">
          <cell r="A28">
            <v>24</v>
          </cell>
          <cell r="B28" t="str">
            <v>Week 24</v>
          </cell>
          <cell r="F28">
            <v>5.3205851527959203E-2</v>
          </cell>
          <cell r="M28">
            <v>24</v>
          </cell>
          <cell r="N28" t="str">
            <v>Week 24</v>
          </cell>
          <cell r="T28">
            <v>-5.0000000000000001E-3</v>
          </cell>
          <cell r="Z28">
            <v>0.06</v>
          </cell>
          <cell r="AF28">
            <v>1.2E-2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2.1999999999999999E-2</v>
          </cell>
          <cell r="AM28">
            <v>0</v>
          </cell>
          <cell r="AN28">
            <v>0</v>
          </cell>
          <cell r="AO28">
            <v>0</v>
          </cell>
          <cell r="AP28">
            <v>1.9182287810341148E-2</v>
          </cell>
          <cell r="AQ28">
            <v>0</v>
          </cell>
          <cell r="AR28">
            <v>-3.0816640986132571E-2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4.9000000000000002E-2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-0.12</v>
          </cell>
          <cell r="BE28">
            <v>0</v>
          </cell>
          <cell r="BF28">
            <v>0</v>
          </cell>
          <cell r="BJ28">
            <v>0.29099999999999998</v>
          </cell>
        </row>
        <row r="29">
          <cell r="A29">
            <v>25</v>
          </cell>
          <cell r="B29" t="str">
            <v>Week 25</v>
          </cell>
          <cell r="F29">
            <v>3.8051744267871168E-2</v>
          </cell>
          <cell r="M29">
            <v>25</v>
          </cell>
          <cell r="N29" t="str">
            <v>Week 25</v>
          </cell>
          <cell r="T29">
            <v>8.848240085205239E-3</v>
          </cell>
          <cell r="Z29">
            <v>0.17003761923795713</v>
          </cell>
          <cell r="AF29">
            <v>6.1559354637694907E-2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-3.76264919446756E-4</v>
          </cell>
          <cell r="AM29">
            <v>0</v>
          </cell>
          <cell r="AN29">
            <v>0</v>
          </cell>
          <cell r="AO29">
            <v>0</v>
          </cell>
          <cell r="AP29">
            <v>4.2450764740588065E-2</v>
          </cell>
          <cell r="AQ29">
            <v>0</v>
          </cell>
          <cell r="AR29">
            <v>-3.0816640986132571E-2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3.0077743632108023E-2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1.1789378031402231E-2</v>
          </cell>
          <cell r="BE29">
            <v>0</v>
          </cell>
          <cell r="BF29">
            <v>0</v>
          </cell>
          <cell r="BJ29">
            <v>0.37804710249265372</v>
          </cell>
        </row>
        <row r="30">
          <cell r="A30">
            <v>26</v>
          </cell>
          <cell r="B30" t="str">
            <v>Week 26</v>
          </cell>
          <cell r="F30">
            <v>3.9926980417544833E-2</v>
          </cell>
          <cell r="M30">
            <v>26</v>
          </cell>
          <cell r="N30" t="str">
            <v>Week 26</v>
          </cell>
          <cell r="T30">
            <v>-8.163916249045422E-2</v>
          </cell>
          <cell r="Z30">
            <v>-1.3718353519250104E-2</v>
          </cell>
          <cell r="AF30">
            <v>-6.3155722641010548E-2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-5.7580488084326253E-2</v>
          </cell>
          <cell r="AM30">
            <v>0</v>
          </cell>
          <cell r="AN30">
            <v>0</v>
          </cell>
          <cell r="AO30">
            <v>0</v>
          </cell>
          <cell r="AP30">
            <v>1.2033008526496358E-2</v>
          </cell>
          <cell r="AQ30">
            <v>0</v>
          </cell>
          <cell r="AR30">
            <v>-3.0816640986132571E-2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3.3817962026947423E-3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2.0423789439600215E-2</v>
          </cell>
          <cell r="BE30">
            <v>0</v>
          </cell>
          <cell r="BF30">
            <v>0</v>
          </cell>
          <cell r="BJ30">
            <v>0.32858784798192375</v>
          </cell>
        </row>
        <row r="31">
          <cell r="A31">
            <v>27</v>
          </cell>
          <cell r="B31" t="str">
            <v>Week 27</v>
          </cell>
          <cell r="F31">
            <v>-2.9955509144688142E-2</v>
          </cell>
          <cell r="M31">
            <v>27</v>
          </cell>
          <cell r="N31" t="str">
            <v>Week 27</v>
          </cell>
          <cell r="T31">
            <v>0.12647370961330795</v>
          </cell>
          <cell r="Z31">
            <v>7.8288845090744186E-2</v>
          </cell>
          <cell r="AF31">
            <v>8.0168584837141843E-2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5.4656750699655365E-2</v>
          </cell>
          <cell r="AM31">
            <v>0</v>
          </cell>
          <cell r="AN31">
            <v>0</v>
          </cell>
          <cell r="AO31">
            <v>0</v>
          </cell>
          <cell r="AP31">
            <v>-2.9754985739243844E-2</v>
          </cell>
          <cell r="AQ31">
            <v>0</v>
          </cell>
          <cell r="AR31">
            <v>-5.1020408163265252E-2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-1.8919684829222239E-2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-0.10548491915371805</v>
          </cell>
          <cell r="BE31">
            <v>0</v>
          </cell>
          <cell r="BF31">
            <v>0</v>
          </cell>
          <cell r="BJ31">
            <v>0.29892501410408534</v>
          </cell>
          <cell r="BP31">
            <v>0.15746615611072978</v>
          </cell>
        </row>
        <row r="32">
          <cell r="A32">
            <v>28</v>
          </cell>
          <cell r="B32" t="str">
            <v>Week 28</v>
          </cell>
          <cell r="F32">
            <v>8.6989298952537819E-3</v>
          </cell>
          <cell r="M32">
            <v>28</v>
          </cell>
          <cell r="N32" t="str">
            <v>Week 28</v>
          </cell>
          <cell r="T32">
            <v>-0.16635186170231708</v>
          </cell>
          <cell r="Z32">
            <v>-3.5136128452299853E-2</v>
          </cell>
          <cell r="AF32">
            <v>-0.12047910367297188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-0.15766269159282098</v>
          </cell>
          <cell r="AM32">
            <v>0</v>
          </cell>
          <cell r="AN32">
            <v>0</v>
          </cell>
          <cell r="AO32">
            <v>0</v>
          </cell>
          <cell r="AP32">
            <v>-1.0771555635448293E-2</v>
          </cell>
          <cell r="AQ32">
            <v>0</v>
          </cell>
          <cell r="AR32">
            <v>-5.1020408163265252E-2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2.6922632507754507E-2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-3.562174354868286E-2</v>
          </cell>
          <cell r="BE32">
            <v>0</v>
          </cell>
          <cell r="BF32">
            <v>0</v>
          </cell>
          <cell r="BJ32">
            <v>0.31331389665810017</v>
          </cell>
          <cell r="BP32">
            <v>-5.0993894866181555E-2</v>
          </cell>
        </row>
        <row r="33">
          <cell r="A33">
            <v>29</v>
          </cell>
          <cell r="B33" t="str">
            <v>Week 29</v>
          </cell>
          <cell r="F33">
            <v>6.1487849627223312E-2</v>
          </cell>
          <cell r="M33">
            <v>29</v>
          </cell>
          <cell r="N33" t="str">
            <v>Week 29</v>
          </cell>
          <cell r="T33">
            <v>-1.5739834164750222E-2</v>
          </cell>
          <cell r="Z33">
            <v>0.13793341866479913</v>
          </cell>
          <cell r="AF33">
            <v>3.0923323121331281E-2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-1.1952970372143712E-2</v>
          </cell>
          <cell r="AM33">
            <v>0</v>
          </cell>
          <cell r="AN33">
            <v>0</v>
          </cell>
          <cell r="AO33">
            <v>0</v>
          </cell>
          <cell r="AP33">
            <v>3.2766583218740708E-2</v>
          </cell>
          <cell r="AQ33">
            <v>0</v>
          </cell>
          <cell r="AR33">
            <v>-5.1020408163265252E-2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9.8081070675900994E-2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-7.0255148225880859E-2</v>
          </cell>
          <cell r="BE33">
            <v>0</v>
          </cell>
          <cell r="BF33">
            <v>0</v>
          </cell>
          <cell r="BJ33">
            <v>0.23672398647192772</v>
          </cell>
          <cell r="BP33">
            <v>-6.3103261002772748E-2</v>
          </cell>
        </row>
        <row r="34">
          <cell r="A34">
            <v>30</v>
          </cell>
          <cell r="B34" t="str">
            <v>Week 30</v>
          </cell>
          <cell r="F34">
            <v>2.9256189655422427E-2</v>
          </cell>
          <cell r="M34">
            <v>30</v>
          </cell>
          <cell r="N34" t="str">
            <v>Week 30</v>
          </cell>
          <cell r="T34">
            <v>-9.9011206572977684E-2</v>
          </cell>
          <cell r="Z34">
            <v>-2.4956896579787391E-2</v>
          </cell>
          <cell r="AF34">
            <v>-5.1530355738960587E-2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-0.10381046837923924</v>
          </cell>
          <cell r="AM34">
            <v>0</v>
          </cell>
          <cell r="AN34">
            <v>0</v>
          </cell>
          <cell r="AO34">
            <v>0</v>
          </cell>
          <cell r="AP34">
            <v>5.9659295155865877E-2</v>
          </cell>
          <cell r="AQ34">
            <v>0</v>
          </cell>
          <cell r="AR34">
            <v>-5.1020408163265252E-2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-0.12234069089095523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-0.10386396000418507</v>
          </cell>
          <cell r="BE34">
            <v>0</v>
          </cell>
          <cell r="BF34">
            <v>0</v>
          </cell>
          <cell r="BJ34">
            <v>0.29030922568770134</v>
          </cell>
          <cell r="BP34">
            <v>-5.1737082823449798E-3</v>
          </cell>
        </row>
        <row r="35">
          <cell r="A35">
            <v>31</v>
          </cell>
          <cell r="B35" t="str">
            <v>Week 31</v>
          </cell>
          <cell r="F35">
            <v>2.2421540890160241E-2</v>
          </cell>
          <cell r="M35">
            <v>31</v>
          </cell>
          <cell r="N35" t="str">
            <v>Week 31</v>
          </cell>
          <cell r="T35">
            <v>-2.1614709051862024E-2</v>
          </cell>
          <cell r="Z35">
            <v>7.903616285358428E-2</v>
          </cell>
          <cell r="AF35">
            <v>2.779097136463915E-2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9.5833671729066428E-3</v>
          </cell>
          <cell r="AM35">
            <v>0</v>
          </cell>
          <cell r="AN35">
            <v>0</v>
          </cell>
          <cell r="AO35">
            <v>0</v>
          </cell>
          <cell r="AP35">
            <v>6.7800702839134308E-2</v>
          </cell>
          <cell r="AQ35">
            <v>0</v>
          </cell>
          <cell r="AR35">
            <v>-3.2265812650120296E-2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3.9770440787637806E-2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-0.11532001976069683</v>
          </cell>
          <cell r="BE35">
            <v>0</v>
          </cell>
          <cell r="BF35">
            <v>0</v>
          </cell>
          <cell r="BJ35">
            <v>0.36264964282729495</v>
          </cell>
          <cell r="BP35">
            <v>6.8111110051792378E-2</v>
          </cell>
        </row>
        <row r="36">
          <cell r="A36">
            <v>32</v>
          </cell>
          <cell r="B36" t="str">
            <v>Week 32</v>
          </cell>
          <cell r="F36">
            <v>6.2517880619138211E-2</v>
          </cell>
          <cell r="M36">
            <v>32</v>
          </cell>
          <cell r="N36" t="str">
            <v>Week 32</v>
          </cell>
          <cell r="T36">
            <v>-8.9852491505235554E-2</v>
          </cell>
          <cell r="Z36">
            <v>2.8955521047941302E-2</v>
          </cell>
          <cell r="AF36">
            <v>-7.6678801788611417E-2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-0.14581265164369872</v>
          </cell>
          <cell r="AM36">
            <v>0</v>
          </cell>
          <cell r="AN36">
            <v>0</v>
          </cell>
          <cell r="AO36">
            <v>0</v>
          </cell>
          <cell r="AP36">
            <v>-1.4391938540052718E-2</v>
          </cell>
          <cell r="AQ36">
            <v>0</v>
          </cell>
          <cell r="AR36">
            <v>-3.2265812650120296E-2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2.7524477188033414E-2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-3.2968083935650538E-3</v>
          </cell>
          <cell r="BE36">
            <v>0</v>
          </cell>
          <cell r="BF36">
            <v>0</v>
          </cell>
          <cell r="BJ36">
            <v>0.44403276831304495</v>
          </cell>
          <cell r="BP36">
            <v>0.15264912758861882</v>
          </cell>
        </row>
        <row r="37">
          <cell r="A37">
            <v>33</v>
          </cell>
          <cell r="B37" t="str">
            <v>Week 33</v>
          </cell>
          <cell r="F37">
            <v>4.0065920849750247E-2</v>
          </cell>
          <cell r="M37">
            <v>33</v>
          </cell>
          <cell r="N37" t="str">
            <v>Week 33</v>
          </cell>
          <cell r="T37">
            <v>3.4222322118450998E-2</v>
          </cell>
          <cell r="Z37">
            <v>-6.9053425123748458E-3</v>
          </cell>
          <cell r="AF37">
            <v>2.9240916006911366E-2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-0.10643321217562141</v>
          </cell>
          <cell r="AM37">
            <v>0</v>
          </cell>
          <cell r="AN37">
            <v>0</v>
          </cell>
          <cell r="AO37">
            <v>0</v>
          </cell>
          <cell r="AP37">
            <v>-5.0782155382234073E-2</v>
          </cell>
          <cell r="AQ37">
            <v>0</v>
          </cell>
          <cell r="AR37">
            <v>-3.2265812650120296E-2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3.67008165629783E-2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-2.0091649812889467E-2</v>
          </cell>
          <cell r="BE37">
            <v>0</v>
          </cell>
          <cell r="BF37">
            <v>0</v>
          </cell>
          <cell r="BJ37">
            <v>0.6879851125785803</v>
          </cell>
          <cell r="BP37">
            <v>-7.3443630564466011E-2</v>
          </cell>
        </row>
        <row r="38">
          <cell r="A38">
            <v>34</v>
          </cell>
          <cell r="B38" t="str">
            <v>Week 34</v>
          </cell>
          <cell r="F38">
            <v>1.6972096966563224E-2</v>
          </cell>
          <cell r="M38">
            <v>34</v>
          </cell>
          <cell r="N38" t="str">
            <v>Week 34</v>
          </cell>
          <cell r="T38">
            <v>-5.5082310103353516E-2</v>
          </cell>
          <cell r="Z38">
            <v>0.13571980148809804</v>
          </cell>
          <cell r="AF38">
            <v>-7.4629993085288948E-3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-5.9467228623702906E-2</v>
          </cell>
          <cell r="AM38">
            <v>0</v>
          </cell>
          <cell r="AN38">
            <v>0</v>
          </cell>
          <cell r="AO38">
            <v>0</v>
          </cell>
          <cell r="AP38">
            <v>-4.0688253409316144E-2</v>
          </cell>
          <cell r="AQ38">
            <v>0</v>
          </cell>
          <cell r="AR38">
            <v>-3.2265812650120296E-2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-1.4979099489883518E-2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-7.2484150019676563E-2</v>
          </cell>
          <cell r="BE38">
            <v>0</v>
          </cell>
          <cell r="BF38">
            <v>0</v>
          </cell>
          <cell r="BJ38">
            <v>-0.22046316820622858</v>
          </cell>
          <cell r="BP38">
            <v>-9.4117422999111522E-3</v>
          </cell>
        </row>
        <row r="39">
          <cell r="A39">
            <v>35</v>
          </cell>
          <cell r="B39" t="str">
            <v>Week 35</v>
          </cell>
          <cell r="F39">
            <v>3.9886906350443674E-2</v>
          </cell>
          <cell r="M39">
            <v>35</v>
          </cell>
          <cell r="N39" t="str">
            <v>Week 35</v>
          </cell>
          <cell r="T39">
            <v>1.3143799973259762E-2</v>
          </cell>
          <cell r="Z39">
            <v>0.10662187255292999</v>
          </cell>
          <cell r="AF39">
            <v>4.6053212838733204E-2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6.5021740675414552E-2</v>
          </cell>
          <cell r="AM39">
            <v>0</v>
          </cell>
          <cell r="AN39">
            <v>0</v>
          </cell>
          <cell r="AO39">
            <v>0</v>
          </cell>
          <cell r="AP39">
            <v>-8.1585665905639204E-2</v>
          </cell>
          <cell r="AQ39">
            <v>0</v>
          </cell>
          <cell r="AR39">
            <v>-3.2265812650120296E-2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-5.5091079197316928E-3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4.034753451352735E-3</v>
          </cell>
          <cell r="BE39">
            <v>0</v>
          </cell>
          <cell r="BF39">
            <v>0</v>
          </cell>
          <cell r="BJ39">
            <v>0.37748222888694771</v>
          </cell>
          <cell r="BP39">
            <v>-4.289596804358875E-2</v>
          </cell>
        </row>
        <row r="40">
          <cell r="A40">
            <v>36</v>
          </cell>
          <cell r="B40" t="str">
            <v>Week 36</v>
          </cell>
          <cell r="F40">
            <v>1.1157714000691099E-2</v>
          </cell>
          <cell r="M40">
            <v>36</v>
          </cell>
          <cell r="N40" t="str">
            <v>Week 36</v>
          </cell>
          <cell r="T40">
            <v>-0.10588380611257875</v>
          </cell>
          <cell r="Z40">
            <v>0.17651166719077893</v>
          </cell>
          <cell r="AF40">
            <v>2.9989337124577853E-2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4.5572257241887071E-2</v>
          </cell>
          <cell r="AM40">
            <v>0</v>
          </cell>
          <cell r="AN40">
            <v>0</v>
          </cell>
          <cell r="AO40">
            <v>0</v>
          </cell>
          <cell r="AP40">
            <v>3.9394072295333427E-2</v>
          </cell>
          <cell r="AQ40">
            <v>0</v>
          </cell>
          <cell r="AR40">
            <v>-5.2195121951219559E-2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-1.5294777751201583E-2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0.46883997181726556</v>
          </cell>
          <cell r="BE40">
            <v>0</v>
          </cell>
          <cell r="BF40">
            <v>0</v>
          </cell>
          <cell r="BJ40">
            <v>7.7069370273399995E-2</v>
          </cell>
          <cell r="BP40">
            <v>8.5062071644626647E-2</v>
          </cell>
        </row>
        <row r="41">
          <cell r="A41">
            <v>37</v>
          </cell>
          <cell r="B41" t="str">
            <v>Week 37</v>
          </cell>
          <cell r="F41">
            <v>1.1870064907842703E-2</v>
          </cell>
          <cell r="M41">
            <v>37</v>
          </cell>
          <cell r="N41" t="str">
            <v>Week 37</v>
          </cell>
          <cell r="T41">
            <v>2.3629753171630963E-2</v>
          </cell>
          <cell r="Z41">
            <v>0.16703632687263048</v>
          </cell>
          <cell r="AF41">
            <v>9.4059244260100705E-3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-3.7311599588294331E-2</v>
          </cell>
          <cell r="AM41">
            <v>0</v>
          </cell>
          <cell r="AN41">
            <v>0</v>
          </cell>
          <cell r="AO41">
            <v>0</v>
          </cell>
          <cell r="AP41">
            <v>-1.4056459159480394E-2</v>
          </cell>
          <cell r="AQ41">
            <v>0</v>
          </cell>
          <cell r="AR41">
            <v>-5.2195121951219559E-2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7.5693586702458848E-3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0.2481908886995019</v>
          </cell>
          <cell r="BE41">
            <v>0</v>
          </cell>
          <cell r="BF41">
            <v>0</v>
          </cell>
          <cell r="BJ41">
            <v>0.7985024374678682</v>
          </cell>
          <cell r="BP41">
            <v>-2.5312095417414637E-2</v>
          </cell>
        </row>
        <row r="42">
          <cell r="A42">
            <v>38</v>
          </cell>
          <cell r="B42" t="str">
            <v>Week 38</v>
          </cell>
          <cell r="F42">
            <v>4.5951513370763752E-2</v>
          </cell>
          <cell r="M42">
            <v>38</v>
          </cell>
          <cell r="N42" t="str">
            <v>Week 38</v>
          </cell>
          <cell r="T42">
            <v>-9.9820888578238232E-2</v>
          </cell>
          <cell r="Z42">
            <v>8.2726561461779369E-2</v>
          </cell>
          <cell r="AF42">
            <v>-8.1418365088174571E-2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-6.7106081510977078E-2</v>
          </cell>
          <cell r="AM42">
            <v>0</v>
          </cell>
          <cell r="AN42">
            <v>0</v>
          </cell>
          <cell r="AO42">
            <v>0</v>
          </cell>
          <cell r="AP42">
            <v>1.5385646632934069E-2</v>
          </cell>
          <cell r="AQ42">
            <v>0</v>
          </cell>
          <cell r="AR42">
            <v>-5.2195121951219559E-2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-6.9708492817784906E-3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-0.49049568730071058</v>
          </cell>
          <cell r="BE42">
            <v>0</v>
          </cell>
          <cell r="BF42">
            <v>0</v>
          </cell>
          <cell r="BJ42">
            <v>4.6375182535352888E-2</v>
          </cell>
          <cell r="BP42">
            <v>6.9324587483350575E-2</v>
          </cell>
        </row>
        <row r="43">
          <cell r="A43">
            <v>39</v>
          </cell>
          <cell r="B43" t="str">
            <v>Week 39</v>
          </cell>
          <cell r="F43">
            <v>3.3388663333166591E-2</v>
          </cell>
          <cell r="M43">
            <v>39</v>
          </cell>
          <cell r="N43" t="str">
            <v>Week 39</v>
          </cell>
          <cell r="T43">
            <v>-0.10710926544620925</v>
          </cell>
          <cell r="Z43">
            <v>4.7675832433172083E-2</v>
          </cell>
          <cell r="AF43">
            <v>-6.8187717866943554E-2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-4.5044887693436286E-2</v>
          </cell>
          <cell r="AM43">
            <v>0</v>
          </cell>
          <cell r="AN43">
            <v>0</v>
          </cell>
          <cell r="AO43">
            <v>0</v>
          </cell>
          <cell r="AP43">
            <v>-4.9950582794503484E-3</v>
          </cell>
          <cell r="AQ43">
            <v>0</v>
          </cell>
          <cell r="AR43">
            <v>-5.2195121951219559E-2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1.829980669218001E-2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-6.1593515978063285E-2</v>
          </cell>
          <cell r="BE43">
            <v>0</v>
          </cell>
          <cell r="BF43">
            <v>0</v>
          </cell>
          <cell r="BJ43">
            <v>0.17549531578953848</v>
          </cell>
          <cell r="BP43">
            <v>1.3891470598660138E-2</v>
          </cell>
        </row>
        <row r="44">
          <cell r="A44">
            <v>40</v>
          </cell>
          <cell r="B44" t="str">
            <v>Week 40</v>
          </cell>
          <cell r="F44">
            <v>-1.0209472393520658E-2</v>
          </cell>
          <cell r="M44">
            <v>40</v>
          </cell>
          <cell r="N44" t="str">
            <v>Week 40</v>
          </cell>
          <cell r="T44">
            <v>2.1828418646396841E-4</v>
          </cell>
          <cell r="Z44">
            <v>0.11603230356443883</v>
          </cell>
          <cell r="AF44">
            <v>-3.4233593548660735E-2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-2.8456353010297142E-2</v>
          </cell>
          <cell r="AM44">
            <v>0</v>
          </cell>
          <cell r="AN44">
            <v>0</v>
          </cell>
          <cell r="AO44">
            <v>0</v>
          </cell>
          <cell r="AP44">
            <v>-2.3531320907685727E-2</v>
          </cell>
          <cell r="AQ44">
            <v>0</v>
          </cell>
          <cell r="AR44">
            <v>-2.5579470198675458E-2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-1.3659810190814525E-2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-3.9216321481183591E-2</v>
          </cell>
          <cell r="BE44">
            <v>0</v>
          </cell>
          <cell r="BF44">
            <v>0</v>
          </cell>
          <cell r="BJ44">
            <v>0.19262268964205531</v>
          </cell>
          <cell r="BP44">
            <v>-1.0265284262772179E-2</v>
          </cell>
        </row>
        <row r="45">
          <cell r="A45">
            <v>41</v>
          </cell>
          <cell r="B45" t="str">
            <v>Week 41</v>
          </cell>
          <cell r="F45">
            <v>-3.4293389850403866E-4</v>
          </cell>
          <cell r="M45">
            <v>41</v>
          </cell>
          <cell r="N45" t="str">
            <v>Week 41</v>
          </cell>
          <cell r="T45">
            <v>8.9571633529479389E-3</v>
          </cell>
          <cell r="Z45">
            <v>0.12445287940184602</v>
          </cell>
          <cell r="AF45">
            <v>-6.1857332284401378E-2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-9.314367635067311E-2</v>
          </cell>
          <cell r="AM45">
            <v>0</v>
          </cell>
          <cell r="AN45">
            <v>0</v>
          </cell>
          <cell r="AO45">
            <v>0</v>
          </cell>
          <cell r="AP45">
            <v>7.5639612397657707E-3</v>
          </cell>
          <cell r="AQ45">
            <v>0</v>
          </cell>
          <cell r="AR45">
            <v>-2.5579470198675458E-2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5.455614086239402E-2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-7.0372199402577218E-2</v>
          </cell>
          <cell r="BE45">
            <v>0</v>
          </cell>
          <cell r="BF45">
            <v>0</v>
          </cell>
          <cell r="BJ45">
            <v>0.2164615782482382</v>
          </cell>
          <cell r="BP45">
            <v>-9.6253790203086886E-3</v>
          </cell>
        </row>
        <row r="46">
          <cell r="A46">
            <v>42</v>
          </cell>
          <cell r="B46" t="str">
            <v>Week 42</v>
          </cell>
          <cell r="F46">
            <v>-3.0000000000000001E-3</v>
          </cell>
          <cell r="M46">
            <v>42</v>
          </cell>
          <cell r="N46" t="str">
            <v>Week 42</v>
          </cell>
          <cell r="T46">
            <v>-5.4220276614253993E-2</v>
          </cell>
          <cell r="Z46">
            <v>0.13050023700056568</v>
          </cell>
          <cell r="AF46">
            <v>-3.8392426189659323E-2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-6.0951274516503839E-2</v>
          </cell>
          <cell r="AM46">
            <v>0</v>
          </cell>
          <cell r="AN46">
            <v>0</v>
          </cell>
          <cell r="AO46">
            <v>0</v>
          </cell>
          <cell r="AP46">
            <v>-7.6509681309977484E-2</v>
          </cell>
          <cell r="AQ46">
            <v>0</v>
          </cell>
          <cell r="AR46">
            <v>-2.5579470198675458E-2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2.7774495169706759E-2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-6.4690621075452537E-2</v>
          </cell>
          <cell r="BE46">
            <v>0</v>
          </cell>
          <cell r="BF46">
            <v>0</v>
          </cell>
          <cell r="BJ46">
            <v>0.17224719598776339</v>
          </cell>
          <cell r="BP46">
            <v>-6.5000000000000002E-2</v>
          </cell>
        </row>
        <row r="47">
          <cell r="A47">
            <v>43</v>
          </cell>
          <cell r="B47" t="str">
            <v>Week 43</v>
          </cell>
          <cell r="F47">
            <v>3.6999999999999998E-2</v>
          </cell>
          <cell r="M47">
            <v>43</v>
          </cell>
          <cell r="N47" t="str">
            <v>Week 43</v>
          </cell>
          <cell r="T47">
            <v>2.0020098468998215E-2</v>
          </cell>
          <cell r="Z47">
            <v>0.25769059043518627</v>
          </cell>
          <cell r="AF47">
            <v>-1.4616510955904216E-2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6.588694979479115E-4</v>
          </cell>
          <cell r="AM47">
            <v>0</v>
          </cell>
          <cell r="AN47">
            <v>0</v>
          </cell>
          <cell r="AO47">
            <v>0</v>
          </cell>
          <cell r="AP47">
            <v>5.6303355485773032E-2</v>
          </cell>
          <cell r="AQ47">
            <v>0</v>
          </cell>
          <cell r="AR47">
            <v>-2.5579470198675458E-2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6.3931852641325726E-3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-2.9818226210107546E-2</v>
          </cell>
          <cell r="BE47">
            <v>0</v>
          </cell>
          <cell r="BF47">
            <v>0</v>
          </cell>
          <cell r="BJ47">
            <v>0.22191873514793459</v>
          </cell>
          <cell r="BP47">
            <v>0.28776461661008468</v>
          </cell>
        </row>
        <row r="48">
          <cell r="A48">
            <v>44</v>
          </cell>
          <cell r="B48" t="str">
            <v>Week 44</v>
          </cell>
          <cell r="F48">
            <v>1E-3</v>
          </cell>
          <cell r="M48">
            <v>44</v>
          </cell>
          <cell r="N48" t="str">
            <v>Week 44</v>
          </cell>
          <cell r="T48">
            <v>-0.11790004444691071</v>
          </cell>
          <cell r="Z48">
            <v>-8.7944216495510097E-2</v>
          </cell>
          <cell r="AF48">
            <v>8.9653319310856183E-3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-0.11158928795721534</v>
          </cell>
          <cell r="AM48">
            <v>0</v>
          </cell>
          <cell r="AN48">
            <v>0</v>
          </cell>
          <cell r="AO48">
            <v>0</v>
          </cell>
          <cell r="AP48">
            <v>-5.5587476438997974E-2</v>
          </cell>
          <cell r="AQ48">
            <v>0</v>
          </cell>
          <cell r="AR48">
            <v>-2.5579470198675458E-2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2.1205239047584978E-2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-2.9027736887488831E-2</v>
          </cell>
          <cell r="BE48">
            <v>0</v>
          </cell>
          <cell r="BF48">
            <v>0</v>
          </cell>
          <cell r="BJ48">
            <v>0.11413509817635448</v>
          </cell>
          <cell r="BP48">
            <v>-0.23472272537464189</v>
          </cell>
        </row>
        <row r="49">
          <cell r="A49">
            <v>45</v>
          </cell>
          <cell r="B49" t="str">
            <v>Week 45</v>
          </cell>
          <cell r="F49">
            <v>5.6410142018815002E-2</v>
          </cell>
          <cell r="M49">
            <v>45</v>
          </cell>
          <cell r="N49" t="str">
            <v>Week 45</v>
          </cell>
          <cell r="T49">
            <v>-5.1456364698541868E-2</v>
          </cell>
          <cell r="Z49">
            <v>0.16484827831503401</v>
          </cell>
          <cell r="AF49">
            <v>-3.6581447027297931E-2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-0.12306448167475359</v>
          </cell>
          <cell r="AM49">
            <v>0</v>
          </cell>
          <cell r="AN49">
            <v>0</v>
          </cell>
          <cell r="AO49">
            <v>0</v>
          </cell>
          <cell r="AP49">
            <v>-0.13211880650081942</v>
          </cell>
          <cell r="AQ49">
            <v>0</v>
          </cell>
          <cell r="AR49">
            <v>-5.0461022632020125E-2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-5.1870646633447981E-2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-0.10483676747233184</v>
          </cell>
          <cell r="BE49">
            <v>0</v>
          </cell>
          <cell r="BF49">
            <v>0</v>
          </cell>
          <cell r="BJ49">
            <v>0.18503286946505249</v>
          </cell>
          <cell r="BP49">
            <v>-0.24738862531761496</v>
          </cell>
        </row>
        <row r="50">
          <cell r="A50">
            <v>46</v>
          </cell>
          <cell r="B50" t="str">
            <v>Week 46</v>
          </cell>
          <cell r="F50">
            <v>4.8098301304302815E-2</v>
          </cell>
          <cell r="M50">
            <v>46</v>
          </cell>
          <cell r="N50" t="str">
            <v>Week 46</v>
          </cell>
          <cell r="T50">
            <v>-4.3957665694078552E-2</v>
          </cell>
          <cell r="Z50">
            <v>0.15456077337018348</v>
          </cell>
          <cell r="AF50">
            <v>-3.5583785198083695E-2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-0.12018764030342488</v>
          </cell>
          <cell r="AM50">
            <v>0</v>
          </cell>
          <cell r="AN50">
            <v>0</v>
          </cell>
          <cell r="AO50">
            <v>0</v>
          </cell>
          <cell r="AP50">
            <v>-9.8403274465308055E-2</v>
          </cell>
          <cell r="AQ50">
            <v>0</v>
          </cell>
          <cell r="AR50">
            <v>-5.0461022632020125E-2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1.1086700839410657E-2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-0.15490158376583663</v>
          </cell>
          <cell r="BE50">
            <v>0</v>
          </cell>
          <cell r="BF50">
            <v>0</v>
          </cell>
          <cell r="BJ50">
            <v>0.31635784651541821</v>
          </cell>
          <cell r="BP50">
            <v>9.2267648825681725E-2</v>
          </cell>
        </row>
        <row r="51">
          <cell r="A51">
            <v>47</v>
          </cell>
          <cell r="B51" t="str">
            <v>Week 47</v>
          </cell>
          <cell r="F51">
            <v>5.7000000000000002E-2</v>
          </cell>
          <cell r="M51">
            <v>47</v>
          </cell>
          <cell r="N51" t="str">
            <v>Week 47</v>
          </cell>
          <cell r="T51">
            <v>-6.2713973577593896E-3</v>
          </cell>
          <cell r="Z51">
            <v>0.11357861656769042</v>
          </cell>
          <cell r="AF51">
            <v>9.9841657371512404E-2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-4.6486089766052063E-2</v>
          </cell>
          <cell r="AM51">
            <v>0</v>
          </cell>
          <cell r="AN51">
            <v>0</v>
          </cell>
          <cell r="AO51">
            <v>0</v>
          </cell>
          <cell r="AP51">
            <v>0.33089400354343113</v>
          </cell>
          <cell r="AQ51">
            <v>0</v>
          </cell>
          <cell r="AR51">
            <v>-5.0461022632020125E-2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1.6157617027297011E-2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-3.5824742499772411E-2</v>
          </cell>
          <cell r="BE51">
            <v>0</v>
          </cell>
          <cell r="BF51">
            <v>0</v>
          </cell>
          <cell r="BJ51">
            <v>0.26291003650212708</v>
          </cell>
          <cell r="BP51">
            <v>0.19643857397578168</v>
          </cell>
        </row>
        <row r="52">
          <cell r="A52">
            <v>48</v>
          </cell>
          <cell r="B52" t="str">
            <v>Week 48</v>
          </cell>
          <cell r="F52">
            <v>4.1249409972909934E-2</v>
          </cell>
          <cell r="M52">
            <v>48</v>
          </cell>
          <cell r="N52" t="str">
            <v>Week 48</v>
          </cell>
          <cell r="T52">
            <v>-7.1906474254499808E-2</v>
          </cell>
          <cell r="Z52">
            <v>-7.2330803317063319E-3</v>
          </cell>
          <cell r="AF52">
            <v>-0.15841648868995795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-0.12355201794335258</v>
          </cell>
          <cell r="AM52">
            <v>0</v>
          </cell>
          <cell r="AN52">
            <v>0</v>
          </cell>
          <cell r="AO52">
            <v>0</v>
          </cell>
          <cell r="AP52">
            <v>-0.14981596627339688</v>
          </cell>
          <cell r="AQ52">
            <v>0</v>
          </cell>
          <cell r="AR52">
            <v>-5.0461022632020125E-2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1.0835068399190018E-2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-2.9991201238394494E-2</v>
          </cell>
          <cell r="BE52">
            <v>0</v>
          </cell>
          <cell r="BF52">
            <v>0</v>
          </cell>
          <cell r="BJ52">
            <v>0.61856335091834369</v>
          </cell>
          <cell r="BP52">
            <v>0.22022000768334715</v>
          </cell>
        </row>
        <row r="53">
          <cell r="A53">
            <v>49</v>
          </cell>
          <cell r="B53" t="str">
            <v>Week 49</v>
          </cell>
          <cell r="F53">
            <v>3.058000306668518E-2</v>
          </cell>
          <cell r="M53">
            <v>49</v>
          </cell>
          <cell r="N53" t="str">
            <v>Week 49</v>
          </cell>
          <cell r="T53">
            <v>-1.6E-2</v>
          </cell>
          <cell r="Z53">
            <v>0.12958515376402224</v>
          </cell>
          <cell r="AF53">
            <v>-8.3480783002627179E-2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-0.15091940003550997</v>
          </cell>
          <cell r="AM53">
            <v>0</v>
          </cell>
          <cell r="AN53">
            <v>0</v>
          </cell>
          <cell r="AO53">
            <v>0</v>
          </cell>
          <cell r="AP53">
            <v>-0.32891607858932592</v>
          </cell>
          <cell r="AQ53">
            <v>0</v>
          </cell>
          <cell r="AR53">
            <v>-5.1266891891891819E-2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3.2783174804134729E-2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-6.0999999999999999E-2</v>
          </cell>
          <cell r="BE53">
            <v>0</v>
          </cell>
          <cell r="BF53">
            <v>0</v>
          </cell>
          <cell r="BJ53">
            <v>-0.26311503846655782</v>
          </cell>
          <cell r="BP53">
            <v>-0.2573530230754193</v>
          </cell>
        </row>
        <row r="54">
          <cell r="A54">
            <v>50</v>
          </cell>
          <cell r="B54" t="str">
            <v>Week 50</v>
          </cell>
          <cell r="F54">
            <v>3.0461116479812977E-2</v>
          </cell>
          <cell r="M54">
            <v>50</v>
          </cell>
          <cell r="N54" t="str">
            <v>Week 50</v>
          </cell>
          <cell r="T54">
            <v>-2.5313076282257541E-2</v>
          </cell>
          <cell r="Z54">
            <v>-1.2563059643124097E-2</v>
          </cell>
          <cell r="AF54">
            <v>-0.10709199441304196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-0.15796276392672992</v>
          </cell>
          <cell r="AM54">
            <v>0</v>
          </cell>
          <cell r="AN54">
            <v>0</v>
          </cell>
          <cell r="AO54">
            <v>0</v>
          </cell>
          <cell r="AP54">
            <v>-0.11536086636978571</v>
          </cell>
          <cell r="AQ54">
            <v>0</v>
          </cell>
          <cell r="AR54">
            <v>-5.1266891891891819E-2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4.0000000000000001E-3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-3.9002559214783905E-2</v>
          </cell>
          <cell r="BE54">
            <v>0</v>
          </cell>
          <cell r="BF54">
            <v>0</v>
          </cell>
          <cell r="BJ54">
            <v>0.11799999999999999</v>
          </cell>
          <cell r="BP54">
            <v>-0.111</v>
          </cell>
        </row>
        <row r="55">
          <cell r="A55">
            <v>51</v>
          </cell>
          <cell r="B55" t="str">
            <v>Week 51</v>
          </cell>
          <cell r="F55">
            <v>2.5548275474747806E-2</v>
          </cell>
          <cell r="M55">
            <v>51</v>
          </cell>
          <cell r="N55" t="str">
            <v>Week 51</v>
          </cell>
          <cell r="T55">
            <v>-4.3029078496466644E-2</v>
          </cell>
          <cell r="Z55">
            <v>5.8909448072521409E-2</v>
          </cell>
          <cell r="AF55">
            <v>-0.1430301322280344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-0.15656958773323015</v>
          </cell>
          <cell r="AM55">
            <v>0</v>
          </cell>
          <cell r="AN55">
            <v>0</v>
          </cell>
          <cell r="AO55">
            <v>0</v>
          </cell>
          <cell r="AP55">
            <v>-5.1836167061857896E-2</v>
          </cell>
          <cell r="AQ55">
            <v>0</v>
          </cell>
          <cell r="AR55">
            <v>-5.1266891891891819E-2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-2.7520233899706037E-3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-1.830260483238344E-2</v>
          </cell>
          <cell r="BE55">
            <v>0</v>
          </cell>
          <cell r="BF55">
            <v>0</v>
          </cell>
          <cell r="BJ55">
            <v>0.17411213884589127</v>
          </cell>
          <cell r="BP55">
            <v>-9.9956314223834553E-2</v>
          </cell>
        </row>
        <row r="56">
          <cell r="A56">
            <v>52</v>
          </cell>
          <cell r="B56" t="str">
            <v>Week 52</v>
          </cell>
          <cell r="F56">
            <v>4.3611858000662584E-2</v>
          </cell>
          <cell r="M56">
            <v>52</v>
          </cell>
          <cell r="N56" t="str">
            <v>Week 52</v>
          </cell>
          <cell r="T56">
            <v>0.27586704123710182</v>
          </cell>
          <cell r="Z56">
            <v>0.28043723647210639</v>
          </cell>
          <cell r="AF56">
            <v>0.24704784969260229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0.22532828486264411</v>
          </cell>
          <cell r="AM56">
            <v>0</v>
          </cell>
          <cell r="AN56">
            <v>0</v>
          </cell>
          <cell r="AO56">
            <v>0</v>
          </cell>
          <cell r="AP56">
            <v>0.66433862416398815</v>
          </cell>
          <cell r="AQ56">
            <v>0</v>
          </cell>
          <cell r="AR56">
            <v>-5.1266891891891819E-2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-7.4171064088129457E-2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-3.1635629123206832E-2</v>
          </cell>
          <cell r="BE56">
            <v>0</v>
          </cell>
          <cell r="BF56">
            <v>0</v>
          </cell>
          <cell r="BJ56">
            <v>0.19258882607484296</v>
          </cell>
          <cell r="BP56">
            <v>-1.1932049213031259E-2</v>
          </cell>
        </row>
        <row r="58">
          <cell r="B58">
            <v>2004</v>
          </cell>
          <cell r="N58">
            <v>2004</v>
          </cell>
        </row>
        <row r="59">
          <cell r="A59">
            <v>53</v>
          </cell>
          <cell r="B59" t="str">
            <v>Week 1</v>
          </cell>
          <cell r="D59">
            <v>0.10447839197408815</v>
          </cell>
          <cell r="E59">
            <v>0.10447839197408815</v>
          </cell>
          <cell r="F59">
            <v>3.011192923235706E-2</v>
          </cell>
          <cell r="G59">
            <v>3.011192923235706E-2</v>
          </cell>
          <cell r="M59">
            <v>1</v>
          </cell>
          <cell r="N59" t="str">
            <v>Week 1</v>
          </cell>
          <cell r="P59">
            <v>3.5999999999999997E-2</v>
          </cell>
          <cell r="Q59">
            <v>3.5999999999999997E-2</v>
          </cell>
          <cell r="R59">
            <v>-2.5999999999999999E-2</v>
          </cell>
          <cell r="S59">
            <v>-2.5999999999999999E-2</v>
          </cell>
          <cell r="T59">
            <v>3.9E-2</v>
          </cell>
          <cell r="V59">
            <v>7.0999999999999994E-2</v>
          </cell>
          <cell r="W59">
            <v>1.7000000000000001E-2</v>
          </cell>
          <cell r="X59">
            <v>-9.1999999999999998E-2</v>
          </cell>
          <cell r="Y59">
            <v>-0.13800000000000001</v>
          </cell>
          <cell r="Z59">
            <v>0.122</v>
          </cell>
          <cell r="AB59">
            <v>-5.5E-2</v>
          </cell>
          <cell r="AC59">
            <v>-0.112</v>
          </cell>
          <cell r="AD59">
            <v>-0.192</v>
          </cell>
          <cell r="AE59">
            <v>-0.192</v>
          </cell>
          <cell r="AF59">
            <v>-1.2999999999999999E-2</v>
          </cell>
          <cell r="AG59">
            <v>0</v>
          </cell>
          <cell r="AH59">
            <v>-2.5999999999999999E-2</v>
          </cell>
          <cell r="AI59">
            <v>-5.7000000000000002E-2</v>
          </cell>
          <cell r="AJ59">
            <v>-0.159</v>
          </cell>
          <cell r="AK59">
            <v>-0.186</v>
          </cell>
          <cell r="AL59">
            <v>2.4E-2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0.35699999999999998</v>
          </cell>
          <cell r="AU59">
            <v>0.41699999999999998</v>
          </cell>
          <cell r="AV59">
            <v>0.19500000000000001</v>
          </cell>
          <cell r="AW59">
            <v>0.26700000000000002</v>
          </cell>
          <cell r="AX59">
            <v>8.3000000000000004E-2</v>
          </cell>
          <cell r="AY59">
            <v>0</v>
          </cell>
          <cell r="AZ59">
            <v>0.23799999999999999</v>
          </cell>
          <cell r="BA59">
            <v>0.25700000000000001</v>
          </cell>
          <cell r="BB59">
            <v>-2.7E-2</v>
          </cell>
          <cell r="BC59">
            <v>-1.2999999999999999E-2</v>
          </cell>
          <cell r="BD59">
            <v>-9.7000000000000003E-2</v>
          </cell>
          <cell r="BE59">
            <v>0</v>
          </cell>
          <cell r="BF59">
            <v>0.376</v>
          </cell>
          <cell r="BG59">
            <v>1.607</v>
          </cell>
          <cell r="BH59">
            <v>0.187</v>
          </cell>
          <cell r="BI59">
            <v>0.125</v>
          </cell>
          <cell r="BJ59">
            <v>0.24</v>
          </cell>
          <cell r="BL59">
            <v>0.48299999999999998</v>
          </cell>
          <cell r="BM59">
            <v>0.52400000000000002</v>
          </cell>
          <cell r="BN59">
            <v>-7.3999999999999996E-2</v>
          </cell>
          <cell r="BO59">
            <v>-4.8000000000000001E-2</v>
          </cell>
          <cell r="BP59">
            <v>-2.7E-2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</row>
        <row r="60">
          <cell r="A60">
            <v>54</v>
          </cell>
          <cell r="B60" t="str">
            <v>Week 2</v>
          </cell>
          <cell r="D60">
            <v>0.12769366832503071</v>
          </cell>
          <cell r="E60">
            <v>0.11609099876339601</v>
          </cell>
          <cell r="F60">
            <v>5.0766647342983307E-2</v>
          </cell>
          <cell r="G60">
            <v>4.0441799368708953E-2</v>
          </cell>
          <cell r="M60">
            <v>2</v>
          </cell>
          <cell r="N60" t="str">
            <v>Week 2</v>
          </cell>
          <cell r="P60">
            <v>0.11381592802437135</v>
          </cell>
          <cell r="Q60">
            <v>8.8999999999999996E-2</v>
          </cell>
          <cell r="R60">
            <v>5.2999999999999999E-2</v>
          </cell>
          <cell r="S60">
            <v>2.5999999999999999E-2</v>
          </cell>
          <cell r="T60">
            <v>5.2428327529518759E-2</v>
          </cell>
          <cell r="V60">
            <v>0.50453990132989146</v>
          </cell>
          <cell r="W60">
            <v>0.35</v>
          </cell>
          <cell r="X60">
            <v>0.2781996089428822</v>
          </cell>
          <cell r="Y60">
            <v>0.14599999999999999</v>
          </cell>
          <cell r="Z60">
            <v>0.2781996089428822</v>
          </cell>
          <cell r="AB60">
            <v>5.9803312472535008E-2</v>
          </cell>
          <cell r="AC60">
            <v>-5.7000000000000002E-2</v>
          </cell>
          <cell r="AD60">
            <v>-8.8160865546345835E-2</v>
          </cell>
          <cell r="AE60">
            <v>-0.14000000000000001</v>
          </cell>
          <cell r="AF60">
            <v>-8.8160865546345835E-2</v>
          </cell>
          <cell r="AG60">
            <v>0</v>
          </cell>
          <cell r="AH60">
            <v>0.12475547804989007</v>
          </cell>
          <cell r="AI60">
            <v>-2E-3</v>
          </cell>
          <cell r="AJ60">
            <v>-2.6358328910455642E-2</v>
          </cell>
          <cell r="AK60">
            <v>-0.13700000000000001</v>
          </cell>
          <cell r="AL60">
            <v>-3.0391774046596431E-2</v>
          </cell>
          <cell r="AM60">
            <v>0</v>
          </cell>
          <cell r="AN60">
            <v>0.19214895710350244</v>
          </cell>
          <cell r="AO60">
            <v>0</v>
          </cell>
          <cell r="AP60">
            <v>0.19214895710350244</v>
          </cell>
          <cell r="AQ60">
            <v>0</v>
          </cell>
          <cell r="AR60">
            <v>0</v>
          </cell>
          <cell r="AS60">
            <v>0</v>
          </cell>
          <cell r="AT60">
            <v>0.19544147923272859</v>
          </cell>
          <cell r="AU60">
            <v>0.24</v>
          </cell>
          <cell r="AV60">
            <v>9.8466446539719144E-2</v>
          </cell>
          <cell r="AW60">
            <v>0.13</v>
          </cell>
          <cell r="AX60">
            <v>9.8692539162967163E-2</v>
          </cell>
          <cell r="AY60">
            <v>0</v>
          </cell>
          <cell r="AZ60">
            <v>0.14161260981665569</v>
          </cell>
          <cell r="BA60">
            <v>0.18</v>
          </cell>
          <cell r="BB60">
            <v>-6.7995728698047264E-2</v>
          </cell>
          <cell r="BC60">
            <v>-5.1999999999999998E-2</v>
          </cell>
          <cell r="BD60">
            <v>-5.0323247775190705E-2</v>
          </cell>
          <cell r="BE60">
            <v>0</v>
          </cell>
          <cell r="BF60">
            <v>0.42075156559745563</v>
          </cell>
          <cell r="BG60">
            <v>0.41099999999999998</v>
          </cell>
          <cell r="BH60">
            <v>0.22774188400544815</v>
          </cell>
          <cell r="BI60">
            <v>0.218</v>
          </cell>
          <cell r="BJ60">
            <v>0.22774188400544815</v>
          </cell>
          <cell r="BL60">
            <v>0.67289276902131379</v>
          </cell>
          <cell r="BM60">
            <v>0.61599999999999999</v>
          </cell>
          <cell r="BN60">
            <v>5.1215611279943118E-2</v>
          </cell>
          <cell r="BO60">
            <v>1.4E-2</v>
          </cell>
          <cell r="BP60">
            <v>0.14455879943684402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</row>
        <row r="61">
          <cell r="A61">
            <v>55</v>
          </cell>
          <cell r="B61" t="str">
            <v>Week 3</v>
          </cell>
          <cell r="D61">
            <v>0.17024141755821875</v>
          </cell>
          <cell r="E61">
            <v>0.13448593110294782</v>
          </cell>
          <cell r="F61">
            <v>8.8549237690446647E-2</v>
          </cell>
          <cell r="G61">
            <v>5.6780642664088443E-2</v>
          </cell>
          <cell r="M61">
            <v>3</v>
          </cell>
          <cell r="N61" t="str">
            <v>Week 3</v>
          </cell>
          <cell r="P61">
            <v>0.10790598482669256</v>
          </cell>
          <cell r="Q61">
            <v>0.05</v>
          </cell>
          <cell r="R61">
            <v>4.866963082741238E-2</v>
          </cell>
          <cell r="S61">
            <v>-7.0000000000000001E-3</v>
          </cell>
          <cell r="T61">
            <v>4.866963082741238E-2</v>
          </cell>
          <cell r="V61">
            <v>0.21367813491315557</v>
          </cell>
          <cell r="W61">
            <v>0.28699999999999998</v>
          </cell>
          <cell r="X61">
            <v>3.6095162003324299E-2</v>
          </cell>
          <cell r="Y61">
            <v>9.6000000000000002E-2</v>
          </cell>
          <cell r="Z61">
            <v>3.6095162003324299E-2</v>
          </cell>
          <cell r="AB61">
            <v>0.1204011899273032</v>
          </cell>
          <cell r="AC61">
            <v>1.0999999999999999E-2</v>
          </cell>
          <cell r="AD61">
            <v>-3.7232597944785839E-2</v>
          </cell>
          <cell r="AE61">
            <v>-0.12</v>
          </cell>
          <cell r="AF61">
            <v>-3.7232597944785839E-2</v>
          </cell>
          <cell r="AG61">
            <v>0</v>
          </cell>
          <cell r="AH61">
            <v>8.7551140043152564E-2</v>
          </cell>
          <cell r="AI61">
            <v>3.3000000000000002E-2</v>
          </cell>
          <cell r="AJ61">
            <v>-6.0226320587070781E-2</v>
          </cell>
          <cell r="AK61">
            <v>-0.107</v>
          </cell>
          <cell r="AL61">
            <v>-6.0226320587070781E-2</v>
          </cell>
          <cell r="AM61">
            <v>0</v>
          </cell>
          <cell r="AN61">
            <v>0.14804385327871561</v>
          </cell>
          <cell r="AO61">
            <v>0</v>
          </cell>
          <cell r="AP61">
            <v>0.14804385327871561</v>
          </cell>
          <cell r="AQ61">
            <v>0</v>
          </cell>
          <cell r="AR61">
            <v>0</v>
          </cell>
          <cell r="AS61">
            <v>0</v>
          </cell>
          <cell r="AT61">
            <v>0.13059472429717234</v>
          </cell>
          <cell r="AU61">
            <v>0.192</v>
          </cell>
          <cell r="AV61">
            <v>4.0764902416829285E-2</v>
          </cell>
          <cell r="AW61">
            <v>0.09</v>
          </cell>
          <cell r="AX61">
            <v>4.0764902416829285E-2</v>
          </cell>
          <cell r="AY61">
            <v>0</v>
          </cell>
          <cell r="AZ61">
            <v>0.81134958264168811</v>
          </cell>
          <cell r="BA61">
            <v>0.41399999999999998</v>
          </cell>
          <cell r="BB61">
            <v>0.48396561035588803</v>
          </cell>
          <cell r="BC61">
            <v>0.14699999999999999</v>
          </cell>
          <cell r="BD61">
            <v>0.47916875078376564</v>
          </cell>
          <cell r="BE61">
            <v>0</v>
          </cell>
          <cell r="BF61">
            <v>0.63200000000000001</v>
          </cell>
          <cell r="BG61">
            <v>0.51100000000000001</v>
          </cell>
          <cell r="BH61">
            <v>0.41699999999999998</v>
          </cell>
          <cell r="BI61">
            <v>0.309</v>
          </cell>
          <cell r="BJ61">
            <v>0.41699999999999998</v>
          </cell>
          <cell r="BL61">
            <v>0.91300000000000003</v>
          </cell>
          <cell r="BM61">
            <v>0.73499999999999999</v>
          </cell>
          <cell r="BN61">
            <v>0.26</v>
          </cell>
          <cell r="BO61">
            <v>0.113</v>
          </cell>
          <cell r="BP61">
            <v>0.34399999999999997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</row>
        <row r="62">
          <cell r="A62">
            <v>56</v>
          </cell>
          <cell r="B62" t="str">
            <v>Week 4</v>
          </cell>
          <cell r="D62">
            <v>8.4765397145327492E-2</v>
          </cell>
          <cell r="E62">
            <v>0.12174970519453043</v>
          </cell>
          <cell r="F62">
            <v>9.9971868479675763E-3</v>
          </cell>
          <cell r="G62">
            <v>4.4804908636828733E-2</v>
          </cell>
          <cell r="M62">
            <v>4</v>
          </cell>
          <cell r="N62" t="str">
            <v>Week 4</v>
          </cell>
          <cell r="P62">
            <v>5.3999999999999999E-2</v>
          </cell>
          <cell r="Q62">
            <v>5.0999999999999997E-2</v>
          </cell>
          <cell r="R62">
            <v>-4.0000000000000001E-3</v>
          </cell>
          <cell r="S62">
            <v>-7.0000000000000001E-3</v>
          </cell>
          <cell r="T62">
            <v>-4.0000000000000001E-3</v>
          </cell>
          <cell r="V62">
            <v>0.20599999999999999</v>
          </cell>
          <cell r="W62">
            <v>0.26300000000000001</v>
          </cell>
          <cell r="X62">
            <v>2.7E-2</v>
          </cell>
          <cell r="Y62">
            <v>7.4999999999999997E-2</v>
          </cell>
          <cell r="Z62">
            <v>2.7E-2</v>
          </cell>
          <cell r="AB62">
            <v>0.10299999999999999</v>
          </cell>
          <cell r="AC62">
            <v>6.8000000000000005E-2</v>
          </cell>
          <cell r="AD62">
            <v>-5.5E-2</v>
          </cell>
          <cell r="AE62">
            <v>-8.3000000000000004E-2</v>
          </cell>
          <cell r="AF62">
            <v>-5.5E-2</v>
          </cell>
          <cell r="AG62">
            <v>0</v>
          </cell>
          <cell r="AH62">
            <v>8.4000000000000005E-2</v>
          </cell>
          <cell r="AI62">
            <v>7.8E-2</v>
          </cell>
          <cell r="AJ62">
            <v>-6.8000000000000005E-2</v>
          </cell>
          <cell r="AK62">
            <v>-6.9000000000000006E-2</v>
          </cell>
          <cell r="AL62">
            <v>-6.8000000000000005E-2</v>
          </cell>
          <cell r="AM62">
            <v>0</v>
          </cell>
          <cell r="AN62">
            <v>0.16500000000000001</v>
          </cell>
          <cell r="AO62">
            <v>0</v>
          </cell>
          <cell r="AP62">
            <v>0.16500000000000001</v>
          </cell>
          <cell r="AQ62">
            <v>0</v>
          </cell>
          <cell r="AR62">
            <v>0</v>
          </cell>
          <cell r="AS62">
            <v>0</v>
          </cell>
          <cell r="AT62">
            <v>0.316</v>
          </cell>
          <cell r="AU62">
            <v>0.22500000000000001</v>
          </cell>
          <cell r="AV62">
            <v>0.20899999999999999</v>
          </cell>
          <cell r="AW62">
            <v>0.123</v>
          </cell>
          <cell r="AX62">
            <v>0.20799999999999999</v>
          </cell>
          <cell r="AY62">
            <v>0</v>
          </cell>
          <cell r="AZ62">
            <v>0.51</v>
          </cell>
          <cell r="BA62">
            <v>0.47</v>
          </cell>
          <cell r="BB62">
            <v>0.23300000000000001</v>
          </cell>
          <cell r="BC62">
            <v>0.19500000000000001</v>
          </cell>
          <cell r="BD62">
            <v>0.22600000000000001</v>
          </cell>
          <cell r="BE62">
            <v>0</v>
          </cell>
          <cell r="BF62">
            <v>1.2470000000000001</v>
          </cell>
          <cell r="BG62">
            <v>0.76500000000000001</v>
          </cell>
          <cell r="BH62">
            <v>0.98099999999999998</v>
          </cell>
          <cell r="BI62">
            <v>0.54</v>
          </cell>
          <cell r="BJ62">
            <v>0.98099999999999998</v>
          </cell>
          <cell r="BL62">
            <v>1.4430000000000001</v>
          </cell>
          <cell r="BM62">
            <v>0.998</v>
          </cell>
          <cell r="BN62">
            <v>0.61899999999999999</v>
          </cell>
          <cell r="BO62">
            <v>0.29899999999999999</v>
          </cell>
          <cell r="BP62">
            <v>0.61899999999999999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</row>
        <row r="63">
          <cell r="A63">
            <v>57</v>
          </cell>
          <cell r="B63" t="str">
            <v>Week 5</v>
          </cell>
          <cell r="D63">
            <v>5.7860848486528837E-2</v>
          </cell>
          <cell r="E63">
            <v>0.10826078108521542</v>
          </cell>
          <cell r="F63">
            <v>-1.701052905469036E-2</v>
          </cell>
          <cell r="G63">
            <v>3.1764416417470631E-2</v>
          </cell>
          <cell r="M63">
            <v>5</v>
          </cell>
          <cell r="N63" t="str">
            <v>Week 5</v>
          </cell>
          <cell r="P63">
            <v>9.4632827187565161E-2</v>
          </cell>
          <cell r="Q63">
            <v>8.7586882054872195E-2</v>
          </cell>
          <cell r="R63">
            <v>3.6588756417409662E-2</v>
          </cell>
          <cell r="S63">
            <v>2.8410120167971398E-2</v>
          </cell>
          <cell r="T63">
            <v>3.6588756417408996E-2</v>
          </cell>
          <cell r="V63">
            <v>0.21332657517605669</v>
          </cell>
          <cell r="W63">
            <v>0.25408624108101785</v>
          </cell>
          <cell r="X63">
            <v>3.6308089960299217E-2</v>
          </cell>
          <cell r="Y63">
            <v>6.818039910442697E-2</v>
          </cell>
          <cell r="Z63">
            <v>3.6308089960299217E-2</v>
          </cell>
          <cell r="AB63">
            <v>0.13123133065251102</v>
          </cell>
          <cell r="AC63">
            <v>0.09</v>
          </cell>
          <cell r="AD63">
            <v>-2.5276855031005518E-2</v>
          </cell>
          <cell r="AE63">
            <v>-6.3E-2</v>
          </cell>
          <cell r="AF63">
            <v>-2.5276855031005518E-2</v>
          </cell>
          <cell r="AG63">
            <v>0</v>
          </cell>
          <cell r="AH63">
            <v>6.4719847372044947E-2</v>
          </cell>
          <cell r="AI63">
            <v>8.8999999999999996E-2</v>
          </cell>
          <cell r="AJ63">
            <v>-8.0248020426899269E-2</v>
          </cell>
          <cell r="AK63">
            <v>-5.8999999999999997E-2</v>
          </cell>
          <cell r="AL63">
            <v>-8.0248020426899269E-2</v>
          </cell>
          <cell r="AM63">
            <v>0</v>
          </cell>
          <cell r="AN63">
            <v>0.5205927413791982</v>
          </cell>
          <cell r="AO63">
            <v>0.3412638954881575</v>
          </cell>
          <cell r="AP63">
            <v>0.5205927413791982</v>
          </cell>
          <cell r="AQ63">
            <v>0</v>
          </cell>
          <cell r="AR63">
            <v>0</v>
          </cell>
          <cell r="AS63">
            <v>0</v>
          </cell>
          <cell r="AT63">
            <v>4.0168805968354704E-4</v>
          </cell>
          <cell r="AU63">
            <v>0.18142751421359282</v>
          </cell>
          <cell r="AV63">
            <v>-8.0252850005328114E-2</v>
          </cell>
          <cell r="AW63">
            <v>8.3224457179429612E-2</v>
          </cell>
          <cell r="AX63">
            <v>-8.1328593550724082E-2</v>
          </cell>
          <cell r="AY63">
            <v>0</v>
          </cell>
          <cell r="AZ63">
            <v>-0.31899882590858419</v>
          </cell>
          <cell r="BA63">
            <v>0.20263052168909446</v>
          </cell>
          <cell r="BB63">
            <v>-0.4461124937006985</v>
          </cell>
          <cell r="BC63">
            <v>-2.2567487836260947E-2</v>
          </cell>
          <cell r="BD63">
            <v>-0.45415033089614165</v>
          </cell>
          <cell r="BE63">
            <v>0</v>
          </cell>
          <cell r="BF63">
            <v>-0.21236085304938057</v>
          </cell>
          <cell r="BG63">
            <v>0.43754049905573988</v>
          </cell>
          <cell r="BH63">
            <v>-0.32253687535126419</v>
          </cell>
          <cell r="BI63">
            <v>0.25091632485299442</v>
          </cell>
          <cell r="BJ63">
            <v>-0.32253687535126419</v>
          </cell>
          <cell r="BL63">
            <v>-0.1137572482708008</v>
          </cell>
          <cell r="BM63">
            <v>0.68672386705606336</v>
          </cell>
          <cell r="BN63">
            <v>-0.4375299122549926</v>
          </cell>
          <cell r="BO63">
            <v>9.2111486142725685E-2</v>
          </cell>
          <cell r="BP63">
            <v>-0.4375299122549926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</row>
        <row r="64">
          <cell r="A64">
            <v>58</v>
          </cell>
          <cell r="B64" t="str">
            <v>Week 6</v>
          </cell>
          <cell r="D64">
            <v>0.19881921056913066</v>
          </cell>
          <cell r="E64">
            <v>0.16723105691870854</v>
          </cell>
          <cell r="F64">
            <v>0.10155985952110824</v>
          </cell>
          <cell r="G64">
            <v>4.4862580664287499E-2</v>
          </cell>
          <cell r="M64">
            <v>6</v>
          </cell>
          <cell r="N64" t="str">
            <v>Week 6</v>
          </cell>
          <cell r="P64">
            <v>3.9667420732238723E-2</v>
          </cell>
          <cell r="Q64">
            <v>7.9216055784276485E-2</v>
          </cell>
          <cell r="R64">
            <v>-1.9396303355481148E-2</v>
          </cell>
          <cell r="S64">
            <v>2.0011151310397768E-2</v>
          </cell>
          <cell r="T64">
            <v>-1.9396303355481481E-2</v>
          </cell>
          <cell r="V64">
            <v>0.33548770369348913</v>
          </cell>
          <cell r="W64">
            <v>0.2752088087382154</v>
          </cell>
          <cell r="X64">
            <v>0.13822638803292242</v>
          </cell>
          <cell r="Y64">
            <v>8.6425663248034468E-2</v>
          </cell>
          <cell r="Z64">
            <v>0.13822638803292242</v>
          </cell>
          <cell r="AB64">
            <v>3.1002323582773661E-2</v>
          </cell>
          <cell r="AC64">
            <v>4.9824458662137916E-2</v>
          </cell>
          <cell r="AD64">
            <v>-0.11944170353630201</v>
          </cell>
          <cell r="AE64">
            <v>-9.9123025342957138E-2</v>
          </cell>
          <cell r="AF64">
            <v>-0.11944170353630201</v>
          </cell>
          <cell r="AG64">
            <v>0</v>
          </cell>
          <cell r="AH64">
            <v>5.582864617807326E-2</v>
          </cell>
          <cell r="AI64">
            <v>5.1741735384276399E-2</v>
          </cell>
          <cell r="AJ64">
            <v>-9.4018112861888659E-2</v>
          </cell>
          <cell r="AK64">
            <v>-9.3072128963633483E-2</v>
          </cell>
          <cell r="AL64">
            <v>-9.4018112861888659E-2</v>
          </cell>
          <cell r="AM64">
            <v>0</v>
          </cell>
          <cell r="AN64">
            <v>-0.18873276781689929</v>
          </cell>
          <cell r="AO64">
            <v>0.22871296539541208</v>
          </cell>
          <cell r="AP64">
            <v>-0.18873276781689929</v>
          </cell>
          <cell r="AQ64">
            <v>0</v>
          </cell>
          <cell r="AR64">
            <v>0</v>
          </cell>
          <cell r="AS64">
            <v>0</v>
          </cell>
          <cell r="AT64">
            <v>8.221623985150317E-2</v>
          </cell>
          <cell r="AU64">
            <v>0.15423041732219533</v>
          </cell>
          <cell r="AV64">
            <v>-4.3346000070019208E-3</v>
          </cell>
          <cell r="AW64">
            <v>5.8970056252503289E-2</v>
          </cell>
          <cell r="AX64">
            <v>-4.3346000070018098E-3</v>
          </cell>
          <cell r="AY64">
            <v>0</v>
          </cell>
          <cell r="AZ64">
            <v>0.12763377060865166</v>
          </cell>
          <cell r="BA64">
            <v>0.20580734164426939</v>
          </cell>
          <cell r="BB64">
            <v>-8.0500181275448779E-2</v>
          </cell>
          <cell r="BC64">
            <v>-1.9517575019713518E-2</v>
          </cell>
          <cell r="BD64">
            <v>-8.8261745939242742E-2</v>
          </cell>
          <cell r="BE64">
            <v>0</v>
          </cell>
          <cell r="BF64">
            <v>0.23884737158800817</v>
          </cell>
          <cell r="BG64">
            <v>0.38613838898702468</v>
          </cell>
          <cell r="BH64">
            <v>6.4960055547918838E-2</v>
          </cell>
          <cell r="BI64">
            <v>0.20441524757021146</v>
          </cell>
          <cell r="BJ64">
            <v>6.4960055547918838E-2</v>
          </cell>
          <cell r="BL64">
            <v>0.30708013622510877</v>
          </cell>
          <cell r="BM64">
            <v>0.57623712676768735</v>
          </cell>
          <cell r="BN64">
            <v>-0.17060293093247747</v>
          </cell>
          <cell r="BO64">
            <v>1.7596074713631449E-2</v>
          </cell>
          <cell r="BP64">
            <v>-0.17060293093247747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</row>
        <row r="65">
          <cell r="A65">
            <v>59</v>
          </cell>
          <cell r="B65" t="str">
            <v>Week 7</v>
          </cell>
          <cell r="D65">
            <v>-3.6944647282026066E-2</v>
          </cell>
          <cell r="E65">
            <v>9.8947282050695362E-2</v>
          </cell>
          <cell r="F65">
            <v>-0.11179111519075957</v>
          </cell>
          <cell r="G65">
            <v>1.913144751222795E-2</v>
          </cell>
          <cell r="M65">
            <v>7</v>
          </cell>
          <cell r="N65" t="str">
            <v>Week 7</v>
          </cell>
          <cell r="P65">
            <v>4.3854679911101702E-2</v>
          </cell>
          <cell r="Q65">
            <v>7.2999307241347067E-2</v>
          </cell>
          <cell r="R65">
            <v>-1.405473646799027E-2</v>
          </cell>
          <cell r="S65">
            <v>1.4034395802863031E-2</v>
          </cell>
          <cell r="T65">
            <v>-1.4054736467990159E-2</v>
          </cell>
          <cell r="V65">
            <v>0.23641553713992014</v>
          </cell>
          <cell r="W65">
            <v>0.26473606691735663</v>
          </cell>
          <cell r="X65">
            <v>5.5348475056653967E-2</v>
          </cell>
          <cell r="Y65">
            <v>7.784973771545145E-2</v>
          </cell>
          <cell r="Z65">
            <v>5.5348475056653967E-2</v>
          </cell>
          <cell r="AB65">
            <v>6.9093942734558933E-2</v>
          </cell>
          <cell r="AC65">
            <v>5.2989324609779453E-2</v>
          </cell>
          <cell r="AD65">
            <v>-8.990257128385426E-2</v>
          </cell>
          <cell r="AE65">
            <v>-9.7608462003794028E-2</v>
          </cell>
          <cell r="AF65">
            <v>-8.990257128385426E-2</v>
          </cell>
          <cell r="AG65">
            <v>0</v>
          </cell>
          <cell r="AH65">
            <v>7.4821523461867212E-2</v>
          </cell>
          <cell r="AI65">
            <v>5.5565473982477132E-2</v>
          </cell>
          <cell r="AJ65">
            <v>-7.619908509114437E-2</v>
          </cell>
          <cell r="AK65">
            <v>-9.0275766836662608E-2</v>
          </cell>
          <cell r="AL65">
            <v>-7.619908509114437E-2</v>
          </cell>
          <cell r="AM65">
            <v>0</v>
          </cell>
          <cell r="AN65">
            <v>-7.6027481164193222E-2</v>
          </cell>
          <cell r="AO65">
            <v>1.6387365641712615E-2</v>
          </cell>
          <cell r="AP65">
            <v>-7.6027481164193222E-2</v>
          </cell>
          <cell r="AQ65">
            <v>0</v>
          </cell>
          <cell r="AR65">
            <v>0</v>
          </cell>
          <cell r="AS65">
            <v>0</v>
          </cell>
          <cell r="AT65">
            <v>7.8911368342572397E-2</v>
          </cell>
          <cell r="AU65">
            <v>0.14285822733417763</v>
          </cell>
          <cell r="AV65">
            <v>-1.2759311456350009E-2</v>
          </cell>
          <cell r="AW65">
            <v>4.812633533891697E-2</v>
          </cell>
          <cell r="AX65">
            <v>-1.2759311456350009E-2</v>
          </cell>
          <cell r="AY65">
            <v>0</v>
          </cell>
          <cell r="AZ65">
            <v>0.33212222042103923</v>
          </cell>
          <cell r="BA65">
            <v>0.21695929827531213</v>
          </cell>
          <cell r="BB65">
            <v>8.2555976316651236E-2</v>
          </cell>
          <cell r="BC65">
            <v>-1.0528842404661898E-2</v>
          </cell>
          <cell r="BD65">
            <v>7.0644283375099981E-2</v>
          </cell>
          <cell r="BE65">
            <v>0</v>
          </cell>
          <cell r="BF65">
            <v>0.65493765062687692</v>
          </cell>
          <cell r="BG65">
            <v>0.41835588777770316</v>
          </cell>
          <cell r="BH65">
            <v>0.40489086282492104</v>
          </cell>
          <cell r="BI65">
            <v>0.22853450394080665</v>
          </cell>
          <cell r="BJ65">
            <v>0.40489086282492104</v>
          </cell>
          <cell r="BL65">
            <v>0.32869299369373217</v>
          </cell>
          <cell r="BM65">
            <v>0.54631511185980264</v>
          </cell>
          <cell r="BN65">
            <v>-0.1492430325718106</v>
          </cell>
          <cell r="BO65">
            <v>-2.5712406835688428E-3</v>
          </cell>
          <cell r="BP65">
            <v>-0.1492430325718106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</row>
        <row r="66">
          <cell r="A66">
            <v>60</v>
          </cell>
          <cell r="B66" t="str">
            <v>Week 8</v>
          </cell>
          <cell r="D66">
            <v>0.13296516775620626</v>
          </cell>
          <cell r="E66">
            <v>0.10338558299191947</v>
          </cell>
          <cell r="F66">
            <v>5.2200513697020501E-2</v>
          </cell>
          <cell r="G66">
            <v>2.381804638314855E-2</v>
          </cell>
          <cell r="M66">
            <v>8</v>
          </cell>
          <cell r="N66" t="str">
            <v>Week 8</v>
          </cell>
          <cell r="P66">
            <v>2.8862009919021325E-2</v>
          </cell>
          <cell r="Q66">
            <v>6.5706128789189133E-2</v>
          </cell>
          <cell r="R66">
            <v>-2.7640628626188435E-2</v>
          </cell>
          <cell r="S66">
            <v>7.1137360885868972E-3</v>
          </cell>
          <cell r="T66">
            <v>-2.7640628626188546E-2</v>
          </cell>
          <cell r="V66">
            <v>0.19510677515457808</v>
          </cell>
          <cell r="W66">
            <v>0.25521127579125458</v>
          </cell>
          <cell r="X66">
            <v>1.9420926774484704E-2</v>
          </cell>
          <cell r="Y66">
            <v>6.9856128967279441E-2</v>
          </cell>
          <cell r="Z66">
            <v>1.9420926774484704E-2</v>
          </cell>
          <cell r="AB66">
            <v>0.13365912096256816</v>
          </cell>
          <cell r="AC66">
            <v>6.3483541453873471E-2</v>
          </cell>
          <cell r="AD66">
            <v>-3.4675761662236959E-2</v>
          </cell>
          <cell r="AE66">
            <v>-8.9421935957430421E-2</v>
          </cell>
          <cell r="AF66">
            <v>-3.4675761662236959E-2</v>
          </cell>
          <cell r="AG66">
            <v>0</v>
          </cell>
          <cell r="AH66">
            <v>0.1171240310575361</v>
          </cell>
          <cell r="AI66">
            <v>6.3550895784128647E-2</v>
          </cell>
          <cell r="AJ66">
            <v>-4.3089441336835566E-2</v>
          </cell>
          <cell r="AK66">
            <v>-8.4155388659093888E-2</v>
          </cell>
          <cell r="AL66">
            <v>-4.3089441336835566E-2</v>
          </cell>
          <cell r="AM66">
            <v>0</v>
          </cell>
          <cell r="AN66">
            <v>8.3070365783679989E-2</v>
          </cell>
          <cell r="AO66">
            <v>3.0306642166526121E-2</v>
          </cell>
          <cell r="AP66">
            <v>8.3070365783679989E-2</v>
          </cell>
          <cell r="AQ66">
            <v>0</v>
          </cell>
          <cell r="AR66">
            <v>0</v>
          </cell>
          <cell r="AS66">
            <v>0</v>
          </cell>
          <cell r="AT66">
            <v>2.6300065851532883E-2</v>
          </cell>
          <cell r="AU66">
            <v>0.12726482042050158</v>
          </cell>
          <cell r="AV66">
            <v>-6.8722944651601781E-2</v>
          </cell>
          <cell r="AW66">
            <v>3.2486808481746454E-2</v>
          </cell>
          <cell r="AX66">
            <v>-6.8722944651602558E-2</v>
          </cell>
          <cell r="AY66">
            <v>0</v>
          </cell>
          <cell r="AZ66">
            <v>0.22400267952594399</v>
          </cell>
          <cell r="BA66">
            <v>0.22246940406538673</v>
          </cell>
          <cell r="BB66">
            <v>-1.0341520548104666E-2</v>
          </cell>
          <cell r="BC66">
            <v>-6.6834161320463714E-3</v>
          </cell>
          <cell r="BD66">
            <v>-1.0341520548104666E-2</v>
          </cell>
          <cell r="BE66">
            <v>0</v>
          </cell>
          <cell r="BF66">
            <v>0.2512015483533554</v>
          </cell>
          <cell r="BG66">
            <v>0.40004640045874296</v>
          </cell>
          <cell r="BH66">
            <v>4.5669082180022302E-2</v>
          </cell>
          <cell r="BI66">
            <v>0.20863483213230571</v>
          </cell>
          <cell r="BJ66">
            <v>4.5669082180022302E-2</v>
          </cell>
          <cell r="BL66">
            <v>0.51981819620716174</v>
          </cell>
          <cell r="BM66">
            <v>0.54509639694244472</v>
          </cell>
          <cell r="BN66">
            <v>-1.7124340067499078E-2</v>
          </cell>
          <cell r="BO66">
            <v>-3.1086293481831229E-3</v>
          </cell>
          <cell r="BP66">
            <v>-1.7124340067499078E-2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</row>
        <row r="67">
          <cell r="A67">
            <v>61</v>
          </cell>
          <cell r="B67" t="str">
            <v>Week 9</v>
          </cell>
          <cell r="D67">
            <v>0.12311136206438511</v>
          </cell>
          <cell r="E67">
            <v>0.10571524869357707</v>
          </cell>
          <cell r="F67">
            <v>3.9250994219613977E-2</v>
          </cell>
          <cell r="G67">
            <v>2.4665598139928635E-2</v>
          </cell>
          <cell r="M67">
            <v>9</v>
          </cell>
          <cell r="N67" t="str">
            <v>Week 9</v>
          </cell>
          <cell r="P67">
            <v>2.7476452228950565E-2</v>
          </cell>
          <cell r="Q67">
            <v>9.0582211634500087E-2</v>
          </cell>
          <cell r="R67">
            <v>-2.9532573712950039E-2</v>
          </cell>
          <cell r="S67">
            <v>3.0484917934424649E-2</v>
          </cell>
          <cell r="T67">
            <v>-2.9532573712949928E-2</v>
          </cell>
          <cell r="V67">
            <v>0.13133703787097728</v>
          </cell>
          <cell r="W67">
            <v>0.2754084737972593</v>
          </cell>
          <cell r="X67">
            <v>-3.0736478539603929E-2</v>
          </cell>
          <cell r="Y67">
            <v>8.7650301204813985E-2</v>
          </cell>
          <cell r="Z67">
            <v>-3.0736478539603929E-2</v>
          </cell>
          <cell r="AB67">
            <v>0.13862782631222914</v>
          </cell>
          <cell r="AC67">
            <v>7.1432949637274978E-2</v>
          </cell>
          <cell r="AD67">
            <v>-2.4531886414991155E-2</v>
          </cell>
          <cell r="AE67">
            <v>-8.255664545456276E-2</v>
          </cell>
          <cell r="AF67">
            <v>-2.4531886414991155E-2</v>
          </cell>
          <cell r="AG67">
            <v>0</v>
          </cell>
          <cell r="AH67">
            <v>0.11041878094115676</v>
          </cell>
          <cell r="AI67">
            <v>6.8366941918952095E-2</v>
          </cell>
          <cell r="AJ67">
            <v>-5.2193934896714311E-2</v>
          </cell>
          <cell r="AK67">
            <v>-8.087065135898186E-2</v>
          </cell>
          <cell r="AL67">
            <v>-5.2193934896714311E-2</v>
          </cell>
          <cell r="AM67">
            <v>0</v>
          </cell>
          <cell r="AN67">
            <v>6.4052730490737897E-3</v>
          </cell>
          <cell r="AO67">
            <v>2.9259795400858879E-2</v>
          </cell>
          <cell r="AP67">
            <v>6.4052730490737897E-3</v>
          </cell>
          <cell r="AQ67">
            <v>0</v>
          </cell>
          <cell r="AR67">
            <v>0</v>
          </cell>
          <cell r="AS67">
            <v>0</v>
          </cell>
          <cell r="AT67">
            <v>5.5670113678469635E-2</v>
          </cell>
          <cell r="AU67">
            <v>0.12233125770974218</v>
          </cell>
          <cell r="AV67">
            <v>-4.5964716045998388E-2</v>
          </cell>
          <cell r="AW67">
            <v>2.6446931001177232E-2</v>
          </cell>
          <cell r="AX67">
            <v>-4.5964716045998277E-2</v>
          </cell>
          <cell r="AY67">
            <v>0</v>
          </cell>
          <cell r="AZ67">
            <v>0.15982386261739556</v>
          </cell>
          <cell r="BA67">
            <v>0.24609363772459281</v>
          </cell>
          <cell r="BB67">
            <v>-5.9768840484090369E-2</v>
          </cell>
          <cell r="BC67">
            <v>1.2261444940938837E-2</v>
          </cell>
          <cell r="BD67">
            <v>-5.9768840484090369E-2</v>
          </cell>
          <cell r="BE67">
            <v>0</v>
          </cell>
          <cell r="BF67">
            <v>0.14031947068440531</v>
          </cell>
          <cell r="BG67">
            <v>0.38028323740002712</v>
          </cell>
          <cell r="BH67">
            <v>-6.2509873846164576E-2</v>
          </cell>
          <cell r="BI67">
            <v>0.18712570362450331</v>
          </cell>
          <cell r="BJ67">
            <v>-6.2509873846164576E-2</v>
          </cell>
          <cell r="BL67">
            <v>0.53966770196655589</v>
          </cell>
          <cell r="BM67">
            <v>0.55575770707584993</v>
          </cell>
          <cell r="BN67">
            <v>-1.1080711986328096E-2</v>
          </cell>
          <cell r="BO67">
            <v>3.3078968205206838E-3</v>
          </cell>
          <cell r="BP67">
            <v>-1.1080711986328096E-2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</row>
        <row r="68">
          <cell r="A68">
            <v>62</v>
          </cell>
          <cell r="B68" t="str">
            <v>Week 10</v>
          </cell>
          <cell r="D68">
            <v>0.13325311942173634</v>
          </cell>
          <cell r="E68">
            <v>0.10841845972967223</v>
          </cell>
          <cell r="F68">
            <v>4.4933826212932182E-2</v>
          </cell>
          <cell r="G68">
            <v>2.6361293017054033E-2</v>
          </cell>
          <cell r="M68">
            <v>10</v>
          </cell>
          <cell r="N68" t="str">
            <v>Week 10</v>
          </cell>
          <cell r="P68">
            <v>5.7751255922513511E-2</v>
          </cell>
          <cell r="Q68">
            <v>8.8286442654148978E-2</v>
          </cell>
          <cell r="R68">
            <v>-3.3801698955657766E-3</v>
          </cell>
          <cell r="S68">
            <v>2.8056096923514184E-2</v>
          </cell>
          <cell r="T68">
            <v>-3.3801698955657766E-3</v>
          </cell>
          <cell r="V68">
            <v>0.18003245934530687</v>
          </cell>
          <cell r="W68">
            <v>0.27122215905594071</v>
          </cell>
          <cell r="X68">
            <v>5.6512917534650153E-3</v>
          </cell>
          <cell r="Y68">
            <v>8.3993062276371822E-2</v>
          </cell>
          <cell r="Z68">
            <v>5.6512917534650153E-3</v>
          </cell>
          <cell r="AB68">
            <v>5.1906229001052351E-2</v>
          </cell>
          <cell r="AC68">
            <v>6.9339078818926092E-2</v>
          </cell>
          <cell r="AD68">
            <v>-0.10433228100871017</v>
          </cell>
          <cell r="AE68">
            <v>-8.4892064812775447E-2</v>
          </cell>
          <cell r="AF68">
            <v>-0.10433228100871017</v>
          </cell>
          <cell r="AG68">
            <v>0</v>
          </cell>
          <cell r="AH68">
            <v>0.10652956364409016</v>
          </cell>
          <cell r="AI68">
            <v>7.2319040822764302E-2</v>
          </cell>
          <cell r="AJ68">
            <v>-7.4483771062848869E-2</v>
          </cell>
          <cell r="AK68">
            <v>-8.0214960287667392E-2</v>
          </cell>
          <cell r="AL68">
            <v>-7.4483771062848869E-2</v>
          </cell>
          <cell r="AM68">
            <v>0</v>
          </cell>
          <cell r="AN68">
            <v>0.12239001197315824</v>
          </cell>
          <cell r="AO68">
            <v>4.0698956753467241E-2</v>
          </cell>
          <cell r="AP68">
            <v>0.12239001197315824</v>
          </cell>
          <cell r="AQ68">
            <v>0</v>
          </cell>
          <cell r="AR68">
            <v>0</v>
          </cell>
          <cell r="AS68">
            <v>0</v>
          </cell>
          <cell r="AT68">
            <v>9.0046321153916864E-2</v>
          </cell>
          <cell r="AU68">
            <v>0.13223205108119007</v>
          </cell>
          <cell r="AV68">
            <v>-1.4239410785038209E-2</v>
          </cell>
          <cell r="AW68">
            <v>3.4105645540621232E-2</v>
          </cell>
          <cell r="AX68">
            <v>-1.423941078503832E-2</v>
          </cell>
          <cell r="AY68">
            <v>0</v>
          </cell>
          <cell r="AZ68">
            <v>0.31975709246923367</v>
          </cell>
          <cell r="BA68">
            <v>0.25123088527910964</v>
          </cell>
          <cell r="BB68">
            <v>6.8350582311998975E-2</v>
          </cell>
          <cell r="BC68">
            <v>1.6073105705353807E-2</v>
          </cell>
          <cell r="BD68">
            <v>6.8350582311998975E-2</v>
          </cell>
          <cell r="BE68">
            <v>0</v>
          </cell>
          <cell r="BF68">
            <v>0.33125798114676241</v>
          </cell>
          <cell r="BG68">
            <v>0.38641748931296993</v>
          </cell>
          <cell r="BH68">
            <v>0.11975072882587678</v>
          </cell>
          <cell r="BI68">
            <v>0.19057266418466678</v>
          </cell>
          <cell r="BJ68">
            <v>0.11975072882587678</v>
          </cell>
          <cell r="BL68">
            <v>0.25285086948575231</v>
          </cell>
          <cell r="BM68">
            <v>0.52289924695293388</v>
          </cell>
          <cell r="BN68">
            <v>-0.17255181569537159</v>
          </cell>
          <cell r="BO68">
            <v>-1.5547050410281149E-2</v>
          </cell>
          <cell r="BP68">
            <v>-0.17255181569537159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</row>
        <row r="69">
          <cell r="A69">
            <v>63</v>
          </cell>
          <cell r="B69" t="str">
            <v>Week 11</v>
          </cell>
          <cell r="D69">
            <v>0.11412452884161972</v>
          </cell>
          <cell r="E69">
            <v>0.10893250739931504</v>
          </cell>
          <cell r="F69">
            <v>3.0721565042971521E-2</v>
          </cell>
          <cell r="G69">
            <v>2.648553525615549E-2</v>
          </cell>
          <cell r="M69">
            <v>11</v>
          </cell>
          <cell r="N69" t="str">
            <v>Week 11</v>
          </cell>
          <cell r="P69">
            <v>8.4227030041929885E-2</v>
          </cell>
          <cell r="Q69">
            <v>8.771456346413764E-2</v>
          </cell>
          <cell r="R69">
            <v>2.2126636441460068E-2</v>
          </cell>
          <cell r="S69">
            <v>2.7307660466161066E-2</v>
          </cell>
          <cell r="T69">
            <v>2.212663644146029E-2</v>
          </cell>
          <cell r="V69">
            <v>0.50134978835029109</v>
          </cell>
          <cell r="W69">
            <v>0.26676766274029617</v>
          </cell>
          <cell r="X69">
            <v>0.27998845876731582</v>
          </cell>
          <cell r="Y69">
            <v>8.0149487929174645E-2</v>
          </cell>
          <cell r="Z69">
            <v>0.27998845876731582</v>
          </cell>
          <cell r="AB69">
            <v>0.1344835766134771</v>
          </cell>
          <cell r="AC69">
            <v>7.5670134732836125E-2</v>
          </cell>
          <cell r="AD69">
            <v>-4.3575348314962126E-2</v>
          </cell>
          <cell r="AE69">
            <v>-8.0876530706196492E-2</v>
          </cell>
          <cell r="AF69">
            <v>-4.3575348314962126E-2</v>
          </cell>
          <cell r="AG69">
            <v>0</v>
          </cell>
          <cell r="AH69">
            <v>0.29690235884237781</v>
          </cell>
          <cell r="AI69">
            <v>9.3587451260009447E-2</v>
          </cell>
          <cell r="AJ69">
            <v>6.0675610357267429E-2</v>
          </cell>
          <cell r="AK69">
            <v>-6.6872085528944525E-2</v>
          </cell>
          <cell r="AL69">
            <v>6.0675610357267429E-2</v>
          </cell>
          <cell r="AM69">
            <v>0</v>
          </cell>
          <cell r="AN69">
            <v>0.18126742644316596</v>
          </cell>
          <cell r="AO69">
            <v>5.4152445260743809E-2</v>
          </cell>
          <cell r="AP69">
            <v>0.18126742644316596</v>
          </cell>
          <cell r="AQ69">
            <v>0</v>
          </cell>
          <cell r="AR69">
            <v>0</v>
          </cell>
          <cell r="AS69">
            <v>0</v>
          </cell>
          <cell r="AT69">
            <v>8.1145935451299112E-2</v>
          </cell>
          <cell r="AU69">
            <v>0.12581962666629876</v>
          </cell>
          <cell r="AV69">
            <v>-2.8279378916424069E-2</v>
          </cell>
          <cell r="AW69">
            <v>2.6754351039216973E-2</v>
          </cell>
          <cell r="AX69">
            <v>-2.8279378916423847E-2</v>
          </cell>
          <cell r="AY69">
            <v>0</v>
          </cell>
          <cell r="AZ69">
            <v>0.21776927874101637</v>
          </cell>
          <cell r="BA69">
            <v>0.24391255293873204</v>
          </cell>
          <cell r="BB69">
            <v>-1.7557364640619744E-2</v>
          </cell>
          <cell r="BC69">
            <v>9.5817597288301304E-3</v>
          </cell>
          <cell r="BD69">
            <v>-1.7557364640619744E-2</v>
          </cell>
          <cell r="BE69">
            <v>0</v>
          </cell>
          <cell r="BF69">
            <v>0.22651118155550209</v>
          </cell>
          <cell r="BG69">
            <v>0.37141298719734661</v>
          </cell>
          <cell r="BH69">
            <v>3.0356794786175589E-2</v>
          </cell>
          <cell r="BI69">
            <v>0.17569307510414012</v>
          </cell>
          <cell r="BJ69">
            <v>3.0356794786175589E-2</v>
          </cell>
          <cell r="BL69">
            <v>5.9435507008491761E-3</v>
          </cell>
          <cell r="BM69">
            <v>0.45141240792560122</v>
          </cell>
          <cell r="BN69">
            <v>-0.11220980739274933</v>
          </cell>
          <cell r="BO69">
            <v>-3.2568783096790344E-2</v>
          </cell>
          <cell r="BP69">
            <v>8.9328741690307689E-2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</row>
        <row r="70">
          <cell r="A70">
            <v>64</v>
          </cell>
          <cell r="B70" t="str">
            <v>Week 12</v>
          </cell>
          <cell r="D70">
            <v>0.13758954389543465</v>
          </cell>
          <cell r="E70">
            <v>0.11131706325279422</v>
          </cell>
          <cell r="F70">
            <v>5.0121816291844201E-2</v>
          </cell>
          <cell r="G70">
            <v>2.8193290611957744E-2</v>
          </cell>
          <cell r="M70">
            <v>12</v>
          </cell>
          <cell r="N70" t="str">
            <v>Week 12</v>
          </cell>
          <cell r="P70">
            <v>7.906995380096582E-2</v>
          </cell>
          <cell r="Q70">
            <v>8.6986645542916463E-2</v>
          </cell>
          <cell r="R70">
            <v>1.9168254329054113E-2</v>
          </cell>
          <cell r="S70">
            <v>2.6616793486983648E-2</v>
          </cell>
          <cell r="T70">
            <v>1.9168254329053891E-2</v>
          </cell>
          <cell r="V70">
            <v>0.12412198357400062</v>
          </cell>
          <cell r="W70">
            <v>0.26835101927678662</v>
          </cell>
          <cell r="X70">
            <v>-3.9115049968607374E-2</v>
          </cell>
          <cell r="Y70">
            <v>8.1673376544072696E-2</v>
          </cell>
          <cell r="Z70">
            <v>-3.9115049968607374E-2</v>
          </cell>
          <cell r="AB70">
            <v>0.1419518499632797</v>
          </cell>
          <cell r="AC70">
            <v>0.11061666649408575</v>
          </cell>
          <cell r="AD70">
            <v>-2.877649390507897E-2</v>
          </cell>
          <cell r="AE70">
            <v>-5.1414186389800665E-2</v>
          </cell>
          <cell r="AF70">
            <v>-2.877649390507897E-2</v>
          </cell>
          <cell r="AG70">
            <v>0</v>
          </cell>
          <cell r="AH70">
            <v>0.18624639997949721</v>
          </cell>
          <cell r="AI70">
            <v>0.13009921882614495</v>
          </cell>
          <cell r="AJ70">
            <v>-1.4787714920022732E-2</v>
          </cell>
          <cell r="AK70">
            <v>-3.8155360138168115E-2</v>
          </cell>
          <cell r="AL70">
            <v>-1.4787714920022732E-2</v>
          </cell>
          <cell r="AM70">
            <v>0</v>
          </cell>
          <cell r="AN70">
            <v>0.22591594673867776</v>
          </cell>
          <cell r="AO70">
            <v>6.5996343226502496E-2</v>
          </cell>
          <cell r="AP70">
            <v>0.22591594673867776</v>
          </cell>
          <cell r="AQ70">
            <v>0</v>
          </cell>
          <cell r="AR70">
            <v>0</v>
          </cell>
          <cell r="AS70">
            <v>0</v>
          </cell>
          <cell r="AT70">
            <v>7.9462806527417884E-2</v>
          </cell>
          <cell r="AU70">
            <v>0.12116360771816681</v>
          </cell>
          <cell r="AV70">
            <v>-3.9199503540980452E-2</v>
          </cell>
          <cell r="AW70">
            <v>2.0463447196798601E-2</v>
          </cell>
          <cell r="AX70">
            <v>-3.9199503540980674E-2</v>
          </cell>
          <cell r="AY70">
            <v>0</v>
          </cell>
          <cell r="AZ70">
            <v>0.24635697323278394</v>
          </cell>
          <cell r="BA70">
            <v>0.24365185880660967</v>
          </cell>
          <cell r="BB70">
            <v>6.0028722223326447E-3</v>
          </cell>
          <cell r="BC70">
            <v>8.9650210417033804E-3</v>
          </cell>
          <cell r="BD70">
            <v>6.0028722223326447E-3</v>
          </cell>
          <cell r="BE70">
            <v>0</v>
          </cell>
          <cell r="BF70">
            <v>0.19764502703831477</v>
          </cell>
          <cell r="BG70">
            <v>0.36242838494552432</v>
          </cell>
          <cell r="BH70">
            <v>-7.2815092586435703E-3</v>
          </cell>
          <cell r="BI70">
            <v>0.16541823466461314</v>
          </cell>
          <cell r="BJ70">
            <v>-7.2815092586435703E-3</v>
          </cell>
          <cell r="BL70">
            <v>0.13735760102491512</v>
          </cell>
          <cell r="BM70">
            <v>0.42106859032189425</v>
          </cell>
          <cell r="BN70">
            <v>-1.2178760500982766E-2</v>
          </cell>
          <cell r="BO70">
            <v>-2.8499968682765053E-2</v>
          </cell>
          <cell r="BP70">
            <v>0.20711969559797971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</row>
        <row r="71">
          <cell r="A71">
            <v>65</v>
          </cell>
          <cell r="B71" t="str">
            <v>Week 13</v>
          </cell>
          <cell r="D71">
            <v>0.11071360600301361</v>
          </cell>
          <cell r="E71">
            <v>0.11132677013991121</v>
          </cell>
          <cell r="F71">
            <v>2.5900114089405291E-2</v>
          </cell>
          <cell r="G71">
            <v>2.7850657791344435E-2</v>
          </cell>
          <cell r="M71">
            <v>13</v>
          </cell>
          <cell r="N71" t="str">
            <v>Week 13</v>
          </cell>
          <cell r="P71">
            <v>0.16202612493643676</v>
          </cell>
          <cell r="Q71">
            <v>9.2369668676061334E-2</v>
          </cell>
          <cell r="R71">
            <v>0.11217509038243034</v>
          </cell>
          <cell r="S71">
            <v>3.202849130554708E-2</v>
          </cell>
          <cell r="T71">
            <v>0.10966771749254045</v>
          </cell>
          <cell r="V71">
            <v>0.3529946867749334</v>
          </cell>
          <cell r="W71">
            <v>0.27101098705274818</v>
          </cell>
          <cell r="X71">
            <v>0.15532922176263142</v>
          </cell>
          <cell r="Y71">
            <v>8.4045031528105607E-2</v>
          </cell>
          <cell r="Z71">
            <v>0.15532922176263142</v>
          </cell>
          <cell r="AB71">
            <v>0.14757423273282089</v>
          </cell>
          <cell r="AC71">
            <v>0.10906956587818351</v>
          </cell>
          <cell r="AD71">
            <v>-1.5154627075875782E-2</v>
          </cell>
          <cell r="AE71">
            <v>-5.2396137950971422E-2</v>
          </cell>
          <cell r="AF71">
            <v>-1.5154627075875782E-2</v>
          </cell>
          <cell r="AG71">
            <v>0</v>
          </cell>
          <cell r="AH71">
            <v>0.14840582666438396</v>
          </cell>
          <cell r="AI71">
            <v>0.12964790435041351</v>
          </cell>
          <cell r="AJ71">
            <v>-4.4122521682432914E-2</v>
          </cell>
          <cell r="AK71">
            <v>-4.0035611297010498E-2</v>
          </cell>
          <cell r="AL71">
            <v>-4.4122521682432914E-2</v>
          </cell>
          <cell r="AM71">
            <v>0</v>
          </cell>
          <cell r="AN71">
            <v>0.15287709499012236</v>
          </cell>
          <cell r="AO71">
            <v>7.0123418021417416E-2</v>
          </cell>
          <cell r="AP71">
            <v>0.15287709499012236</v>
          </cell>
          <cell r="AQ71">
            <v>0</v>
          </cell>
          <cell r="AR71">
            <v>0</v>
          </cell>
          <cell r="AS71">
            <v>0</v>
          </cell>
          <cell r="AT71">
            <v>0.10634353692009624</v>
          </cell>
          <cell r="AU71">
            <v>0.12208871466387849</v>
          </cell>
          <cell r="AV71">
            <v>-2.5531738990215214E-2</v>
          </cell>
          <cell r="AW71">
            <v>1.866812356112435E-2</v>
          </cell>
          <cell r="AX71">
            <v>-2.5531738990214548E-2</v>
          </cell>
          <cell r="AY71">
            <v>0</v>
          </cell>
          <cell r="AZ71">
            <v>0.24273884814848334</v>
          </cell>
          <cell r="BA71">
            <v>0.24032028840156161</v>
          </cell>
          <cell r="BB71">
            <v>-2.1359098707962598E-4</v>
          </cell>
          <cell r="BC71">
            <v>5.7022190736091272E-3</v>
          </cell>
          <cell r="BD71">
            <v>-2.1359098707962598E-4</v>
          </cell>
          <cell r="BE71">
            <v>0</v>
          </cell>
          <cell r="BF71">
            <v>0.21436469500475752</v>
          </cell>
          <cell r="BG71">
            <v>0.34725555060579438</v>
          </cell>
          <cell r="BH71">
            <v>1.3735649841775111E-2</v>
          </cell>
          <cell r="BI71">
            <v>0.15063345381112847</v>
          </cell>
          <cell r="BJ71">
            <v>1.3735649841775111E-2</v>
          </cell>
          <cell r="BL71">
            <v>-1.6961233417370547E-2</v>
          </cell>
          <cell r="BM71">
            <v>0.38222727204580575</v>
          </cell>
          <cell r="BN71">
            <v>-0.15622172840521309</v>
          </cell>
          <cell r="BO71">
            <v>-3.7311296642262182E-2</v>
          </cell>
          <cell r="BP71">
            <v>-1.1396946033603861E-4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</row>
        <row r="72">
          <cell r="A72">
            <v>66</v>
          </cell>
          <cell r="B72" t="str">
            <v>Week 14</v>
          </cell>
          <cell r="D72">
            <v>0.15151796516636118</v>
          </cell>
          <cell r="E72">
            <v>0.10822852220992507</v>
          </cell>
          <cell r="F72">
            <v>6.0836567188539137E-2</v>
          </cell>
          <cell r="G72">
            <v>2.0918657717329481E-2</v>
          </cell>
          <cell r="M72">
            <v>14</v>
          </cell>
          <cell r="N72" t="str">
            <v>Week 14</v>
          </cell>
          <cell r="P72">
            <v>0.18303435373692323</v>
          </cell>
          <cell r="Q72">
            <v>9.5054755281629655E-2</v>
          </cell>
          <cell r="R72">
            <v>0.13075412797227481</v>
          </cell>
          <cell r="S72">
            <v>3.5461764636853577E-2</v>
          </cell>
          <cell r="T72">
            <v>0.14391592310843571</v>
          </cell>
          <cell r="V72">
            <v>0.23830614918464965</v>
          </cell>
          <cell r="W72">
            <v>0.2812728917865106</v>
          </cell>
          <cell r="X72">
            <v>5.7785697565620131E-2</v>
          </cell>
          <cell r="Y72">
            <v>9.2948348396209024E-2</v>
          </cell>
          <cell r="Z72">
            <v>5.7785697565620131E-2</v>
          </cell>
          <cell r="AB72">
            <v>8.6493290551346691E-2</v>
          </cell>
          <cell r="AC72">
            <v>0.11068096953904849</v>
          </cell>
          <cell r="AD72">
            <v>-7.6219603810312453E-2</v>
          </cell>
          <cell r="AE72">
            <v>-5.1354427576959516E-2</v>
          </cell>
          <cell r="AF72">
            <v>-7.6219603810312453E-2</v>
          </cell>
          <cell r="AG72">
            <v>0</v>
          </cell>
          <cell r="AH72">
            <v>0.33324925952561912</v>
          </cell>
          <cell r="AI72">
            <v>0.14614791631673962</v>
          </cell>
          <cell r="AJ72">
            <v>-4.5297604237319877E-3</v>
          </cell>
          <cell r="AK72">
            <v>-3.5771417925609783E-2</v>
          </cell>
          <cell r="AL72">
            <v>-4.5297604237319877E-3</v>
          </cell>
          <cell r="AM72">
            <v>0</v>
          </cell>
          <cell r="AN72">
            <v>0.19264662841666325</v>
          </cell>
          <cell r="AO72">
            <v>9.5233142275633176E-2</v>
          </cell>
          <cell r="AP72">
            <v>0.19264662841666325</v>
          </cell>
          <cell r="AQ72">
            <v>0</v>
          </cell>
          <cell r="AR72">
            <v>-8.0479298935884902E-2</v>
          </cell>
          <cell r="AS72">
            <v>0</v>
          </cell>
          <cell r="AT72">
            <v>0.10212302598536271</v>
          </cell>
          <cell r="AU72">
            <v>0.12140562783387288</v>
          </cell>
          <cell r="AV72">
            <v>-2.160337452187544E-2</v>
          </cell>
          <cell r="AW72">
            <v>1.6151087203420289E-2</v>
          </cell>
          <cell r="AX72">
            <v>-2.1603374521874885E-2</v>
          </cell>
          <cell r="AY72">
            <v>0</v>
          </cell>
          <cell r="AZ72">
            <v>0.36602135757084819</v>
          </cell>
          <cell r="BA72">
            <v>0.254456086264925</v>
          </cell>
          <cell r="BB72">
            <v>9.0482913573451285E-2</v>
          </cell>
          <cell r="BC72">
            <v>1.3917260347788618E-2</v>
          </cell>
          <cell r="BD72">
            <v>0.14869977461155104</v>
          </cell>
          <cell r="BE72">
            <v>0</v>
          </cell>
          <cell r="BF72">
            <v>0.30870824264390095</v>
          </cell>
          <cell r="BG72">
            <v>0.34958659283055993</v>
          </cell>
          <cell r="BH72">
            <v>8.9988395984509362E-2</v>
          </cell>
          <cell r="BI72">
            <v>0.15086555967001902</v>
          </cell>
          <cell r="BJ72">
            <v>8.9988395984509362E-2</v>
          </cell>
          <cell r="BL72">
            <v>0.13321873982715982</v>
          </cell>
          <cell r="BM72">
            <v>0.35488606289500346</v>
          </cell>
          <cell r="BN72">
            <v>-1.8844223482711642E-2</v>
          </cell>
          <cell r="BO72">
            <v>-3.7980132145458367E-2</v>
          </cell>
          <cell r="BP72">
            <v>0.12937480778108412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</row>
        <row r="73">
          <cell r="A73">
            <v>67</v>
          </cell>
          <cell r="B73" t="str">
            <v>Week 15</v>
          </cell>
          <cell r="D73">
            <v>0.10454018248026542</v>
          </cell>
          <cell r="E73">
            <v>0.11348702312242631</v>
          </cell>
          <cell r="F73">
            <v>2.0052576208018591E-2</v>
          </cell>
          <cell r="G73">
            <v>2.9071977992365383E-2</v>
          </cell>
          <cell r="M73">
            <v>15</v>
          </cell>
          <cell r="N73" t="str">
            <v>Week 15</v>
          </cell>
          <cell r="P73">
            <v>0.29133046862483813</v>
          </cell>
          <cell r="Q73">
            <v>0.12686578787991198</v>
          </cell>
          <cell r="R73">
            <v>0.23054610423622801</v>
          </cell>
          <cell r="S73">
            <v>6.6598391655307454E-2</v>
          </cell>
          <cell r="T73">
            <v>0.2366970559531878</v>
          </cell>
          <cell r="V73">
            <v>0.46124865418220229</v>
          </cell>
          <cell r="W73">
            <v>0.3026369920221883</v>
          </cell>
          <cell r="X73">
            <v>0.24751498566039043</v>
          </cell>
          <cell r="Y73">
            <v>0.1112684258264911</v>
          </cell>
          <cell r="Z73">
            <v>0.24751498566039043</v>
          </cell>
          <cell r="AB73">
            <v>0.205665369393502</v>
          </cell>
          <cell r="AC73">
            <v>0.12614500457408973</v>
          </cell>
          <cell r="AD73">
            <v>4.652343599905584E-2</v>
          </cell>
          <cell r="AE73">
            <v>-3.873133691568631E-2</v>
          </cell>
          <cell r="AF73">
            <v>3.4587091984792817E-2</v>
          </cell>
          <cell r="AG73">
            <v>0</v>
          </cell>
          <cell r="AH73">
            <v>0.51331683431537933</v>
          </cell>
          <cell r="AI73">
            <v>0.19001664974073651</v>
          </cell>
          <cell r="AJ73">
            <v>0.10405015443660859</v>
          </cell>
          <cell r="AK73">
            <v>-1.453151750014281E-2</v>
          </cell>
          <cell r="AL73">
            <v>0.10405015443660859</v>
          </cell>
          <cell r="AM73">
            <v>0</v>
          </cell>
          <cell r="AN73">
            <v>0.13184069981009849</v>
          </cell>
          <cell r="AO73">
            <v>9.8198977936706067E-2</v>
          </cell>
          <cell r="AP73">
            <v>0.13184069981009805</v>
          </cell>
          <cell r="AQ73">
            <v>0</v>
          </cell>
          <cell r="AR73">
            <v>-8.0479298935884902E-2</v>
          </cell>
          <cell r="AS73">
            <v>0</v>
          </cell>
          <cell r="AT73">
            <v>9.1198052222539072E-2</v>
          </cell>
          <cell r="AU73">
            <v>0.12385633969092158</v>
          </cell>
          <cell r="AV73">
            <v>-3.2623910848832094E-2</v>
          </cell>
          <cell r="AW73">
            <v>1.6634954024951076E-2</v>
          </cell>
          <cell r="AX73">
            <v>-3.2623910848832316E-2</v>
          </cell>
          <cell r="AY73">
            <v>0</v>
          </cell>
          <cell r="AZ73">
            <v>0.4454992659001562</v>
          </cell>
          <cell r="BA73">
            <v>0.26565440396189444</v>
          </cell>
          <cell r="BB73">
            <v>0.17104525477327104</v>
          </cell>
          <cell r="BC73">
            <v>2.3142623579455623E-2</v>
          </cell>
          <cell r="BD73">
            <v>0.19486118235876915</v>
          </cell>
          <cell r="BE73">
            <v>0</v>
          </cell>
          <cell r="BF73">
            <v>0.30826040405621735</v>
          </cell>
          <cell r="BG73">
            <v>0.34445030556704559</v>
          </cell>
          <cell r="BH73">
            <v>0.10412955546684866</v>
          </cell>
          <cell r="BI73">
            <v>0.14571819571113931</v>
          </cell>
          <cell r="BJ73">
            <v>0.10412955546684866</v>
          </cell>
          <cell r="BL73">
            <v>0.22453893233511835</v>
          </cell>
          <cell r="BM73">
            <v>0.3413697927964785</v>
          </cell>
          <cell r="BN73">
            <v>6.1118334462741064E-2</v>
          </cell>
          <cell r="BO73">
            <v>-3.284498569335581E-2</v>
          </cell>
          <cell r="BP73">
            <v>0.17884356509711719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</row>
        <row r="74">
          <cell r="A74">
            <v>68</v>
          </cell>
          <cell r="B74" t="str">
            <v>Week 16</v>
          </cell>
          <cell r="D74">
            <v>0.12116630717706567</v>
          </cell>
          <cell r="E74">
            <v>0.11396247519086145</v>
          </cell>
          <cell r="F74">
            <v>3.3509040596353845E-2</v>
          </cell>
          <cell r="G74">
            <v>2.9154841353473238E-2</v>
          </cell>
          <cell r="M74">
            <v>16</v>
          </cell>
          <cell r="N74" t="str">
            <v>Week 16</v>
          </cell>
          <cell r="P74">
            <v>-0.39745419742466415</v>
          </cell>
          <cell r="Q74">
            <v>5.6751300794149362E-2</v>
          </cell>
          <cell r="R74">
            <v>-0.42373142321249679</v>
          </cell>
          <cell r="S74">
            <v>7.3718996530636183E-4</v>
          </cell>
          <cell r="T74">
            <v>-0.42467089203983055</v>
          </cell>
          <cell r="V74">
            <v>-0.18732680291061898</v>
          </cell>
          <cell r="W74">
            <v>0.24862502508787565</v>
          </cell>
          <cell r="X74">
            <v>-0.32852779409147448</v>
          </cell>
          <cell r="Y74">
            <v>5.8381391196188348E-2</v>
          </cell>
          <cell r="Z74">
            <v>-0.32852779409147448</v>
          </cell>
          <cell r="AB74">
            <v>-0.23557095173826903</v>
          </cell>
          <cell r="AC74">
            <v>9.2435402229599894E-2</v>
          </cell>
          <cell r="AD74">
            <v>-0.33455276090409169</v>
          </cell>
          <cell r="AE74">
            <v>-6.7335463083639135E-2</v>
          </cell>
          <cell r="AF74">
            <v>-0.32070417523327532</v>
          </cell>
          <cell r="AG74">
            <v>0</v>
          </cell>
          <cell r="AH74">
            <v>-0.28378123998718363</v>
          </cell>
          <cell r="AI74">
            <v>0.13549018057255879</v>
          </cell>
          <cell r="AJ74">
            <v>-0.47519424863825699</v>
          </cell>
          <cell r="AK74">
            <v>-6.6514045700202917E-2</v>
          </cell>
          <cell r="AL74">
            <v>-0.47519424863825699</v>
          </cell>
          <cell r="AM74">
            <v>0</v>
          </cell>
          <cell r="AN74">
            <v>7.4067582986284686E-2</v>
          </cell>
          <cell r="AO74">
            <v>9.9840096607017648E-2</v>
          </cell>
          <cell r="AP74">
            <v>7.4067582986284686E-2</v>
          </cell>
          <cell r="AQ74">
            <v>0</v>
          </cell>
          <cell r="AR74">
            <v>-8.0479298935884902E-2</v>
          </cell>
          <cell r="AS74">
            <v>0</v>
          </cell>
          <cell r="AT74">
            <v>0.23475287634284769</v>
          </cell>
          <cell r="AU74">
            <v>0.12668786661459341</v>
          </cell>
          <cell r="AV74">
            <v>7.6120748213591494E-2</v>
          </cell>
          <cell r="AW74">
            <v>1.6228186904742259E-2</v>
          </cell>
          <cell r="AX74">
            <v>7.6120748213590828E-2</v>
          </cell>
          <cell r="AY74">
            <v>0</v>
          </cell>
          <cell r="AZ74">
            <v>0.30873575117999863</v>
          </cell>
          <cell r="BA74">
            <v>0.27271328983557663</v>
          </cell>
          <cell r="BB74">
            <v>7.6483601599957485E-2</v>
          </cell>
          <cell r="BC74">
            <v>3.0020050975777979E-2</v>
          </cell>
          <cell r="BD74">
            <v>8.1689646729380394E-2</v>
          </cell>
          <cell r="BE74">
            <v>0</v>
          </cell>
          <cell r="BF74">
            <v>0.18107104602752178</v>
          </cell>
          <cell r="BG74">
            <v>0.33657526880113453</v>
          </cell>
          <cell r="BH74">
            <v>-1.9162537515512224E-2</v>
          </cell>
          <cell r="BI74">
            <v>0.13734408814838805</v>
          </cell>
          <cell r="BJ74">
            <v>-1.9162537515512224E-2</v>
          </cell>
          <cell r="BL74">
            <v>0.26618917626840122</v>
          </cell>
          <cell r="BM74">
            <v>0.33825061887008534</v>
          </cell>
          <cell r="BN74">
            <v>9.6949346143941684E-2</v>
          </cell>
          <cell r="BO74">
            <v>-2.2500896123898384E-2</v>
          </cell>
          <cell r="BP74">
            <v>0.23536815867582117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</row>
        <row r="75">
          <cell r="A75">
            <v>69</v>
          </cell>
          <cell r="B75" t="str">
            <v>Week 17</v>
          </cell>
          <cell r="D75">
            <v>9.5402395198435963E-2</v>
          </cell>
          <cell r="E75">
            <v>0.11287341995516975</v>
          </cell>
          <cell r="F75">
            <v>1.1943760000928227E-2</v>
          </cell>
          <cell r="G75">
            <v>2.9922851637258052E-2</v>
          </cell>
          <cell r="M75">
            <v>17</v>
          </cell>
          <cell r="N75" t="str">
            <v>Week 17</v>
          </cell>
          <cell r="P75">
            <v>0.2915895299958815</v>
          </cell>
          <cell r="Q75">
            <v>7.8541157123864336E-2</v>
          </cell>
          <cell r="R75">
            <v>0.23768939822973034</v>
          </cell>
          <cell r="S75">
            <v>2.2082314154343141E-2</v>
          </cell>
          <cell r="T75">
            <v>0.23588781091070299</v>
          </cell>
          <cell r="V75">
            <v>0.38019028195260396</v>
          </cell>
          <cell r="W75">
            <v>0.2598997423019842</v>
          </cell>
          <cell r="X75">
            <v>0.14757177523862275</v>
          </cell>
          <cell r="Y75">
            <v>6.6834803265207743E-2</v>
          </cell>
          <cell r="Z75">
            <v>0.14757177523862275</v>
          </cell>
          <cell r="AB75">
            <v>0.12940014610784933</v>
          </cell>
          <cell r="AC75">
            <v>8.9973281757743662E-2</v>
          </cell>
          <cell r="AD75">
            <v>-1.0234313698963771E-2</v>
          </cell>
          <cell r="AE75">
            <v>-6.7967392594651566E-2</v>
          </cell>
          <cell r="AF75">
            <v>-4.5747198379684217E-3</v>
          </cell>
          <cell r="AG75">
            <v>0</v>
          </cell>
          <cell r="AH75">
            <v>0.54265661405178345</v>
          </cell>
          <cell r="AI75">
            <v>0.15067724535517568</v>
          </cell>
          <cell r="AJ75">
            <v>0.14644521379581921</v>
          </cell>
          <cell r="AK75">
            <v>-5.9677121683457512E-2</v>
          </cell>
          <cell r="AL75">
            <v>0.14644521379581921</v>
          </cell>
          <cell r="AM75">
            <v>0</v>
          </cell>
          <cell r="AN75">
            <v>9.6021280734250203E-2</v>
          </cell>
          <cell r="AO75">
            <v>9.2637454304773437E-2</v>
          </cell>
          <cell r="AP75">
            <v>9.6021280734250203E-2</v>
          </cell>
          <cell r="AQ75">
            <v>0</v>
          </cell>
          <cell r="AR75">
            <v>-8.0479298935884902E-2</v>
          </cell>
          <cell r="AS75">
            <v>0</v>
          </cell>
          <cell r="AT75">
            <v>0.14305273805288654</v>
          </cell>
          <cell r="AU75">
            <v>0.12613071534259568</v>
          </cell>
          <cell r="AV75">
            <v>1.1270014349466395E-2</v>
          </cell>
          <cell r="AW75">
            <v>1.4599525147791281E-2</v>
          </cell>
          <cell r="AX75">
            <v>1.1270014349466395E-2</v>
          </cell>
          <cell r="AY75">
            <v>0</v>
          </cell>
          <cell r="AZ75">
            <v>0.23925067034197323</v>
          </cell>
          <cell r="BA75">
            <v>0.26792067345165815</v>
          </cell>
          <cell r="BB75">
            <v>2.4889536439924864E-2</v>
          </cell>
          <cell r="BC75">
            <v>2.7451096167006472E-2</v>
          </cell>
          <cell r="BD75">
            <v>2.359735150166653E-2</v>
          </cell>
          <cell r="BE75">
            <v>0</v>
          </cell>
          <cell r="BF75">
            <v>0.22702515460667083</v>
          </cell>
          <cell r="BG75">
            <v>0.32716075217925811</v>
          </cell>
          <cell r="BH75">
            <v>4.3595214396106474E-2</v>
          </cell>
          <cell r="BI75">
            <v>0.12930155662559439</v>
          </cell>
          <cell r="BJ75">
            <v>4.3595214396106474E-2</v>
          </cell>
          <cell r="BL75">
            <v>0.17028694541824163</v>
          </cell>
          <cell r="BM75">
            <v>0.32753676341145055</v>
          </cell>
          <cell r="BN75">
            <v>1.0806254304434271E-2</v>
          </cell>
          <cell r="BO75">
            <v>-2.0467299246185955E-2</v>
          </cell>
          <cell r="BP75">
            <v>1.0806254304434271E-2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</row>
        <row r="76">
          <cell r="A76">
            <v>70</v>
          </cell>
          <cell r="B76" t="str">
            <v>Week 18</v>
          </cell>
          <cell r="D76">
            <v>0.10808869575500824</v>
          </cell>
          <cell r="E76">
            <v>0.11261227726700618</v>
          </cell>
          <cell r="F76">
            <v>2.2464945373979139E-2</v>
          </cell>
          <cell r="G76">
            <v>2.9518590195509731E-2</v>
          </cell>
          <cell r="M76">
            <v>18</v>
          </cell>
          <cell r="N76" t="str">
            <v>Week 18</v>
          </cell>
          <cell r="P76">
            <v>0.13217382423905022</v>
          </cell>
          <cell r="Q76">
            <v>7.8559690618301037E-2</v>
          </cell>
          <cell r="R76">
            <v>3.6609782999478258E-2</v>
          </cell>
          <cell r="S76">
            <v>1.9783052388616218E-2</v>
          </cell>
          <cell r="T76">
            <v>3.3128787648541103E-2</v>
          </cell>
          <cell r="V76">
            <v>0.14439308382142824</v>
          </cell>
          <cell r="W76">
            <v>0.25848265996821773</v>
          </cell>
          <cell r="X76">
            <v>-5.0143833972924545E-2</v>
          </cell>
          <cell r="Y76">
            <v>6.4342199978200787E-2</v>
          </cell>
          <cell r="Z76">
            <v>-5.0143833972924545E-2</v>
          </cell>
          <cell r="AB76">
            <v>6.0525790828256376E-2</v>
          </cell>
          <cell r="AC76">
            <v>8.5790241967589775E-2</v>
          </cell>
          <cell r="AD76">
            <v>-7.3711439662248579E-2</v>
          </cell>
          <cell r="AE76">
            <v>-7.0455077213637196E-2</v>
          </cell>
          <cell r="AF76">
            <v>-7.519282377833203E-2</v>
          </cell>
          <cell r="AG76">
            <v>0</v>
          </cell>
          <cell r="AH76">
            <v>0.34557597796539996</v>
          </cell>
          <cell r="AI76">
            <v>0.16028534103783043</v>
          </cell>
          <cell r="AJ76">
            <v>7.2584564978668276E-3</v>
          </cell>
          <cell r="AK76">
            <v>-5.6459292104155234E-2</v>
          </cell>
          <cell r="AL76">
            <v>7.2584564978668276E-3</v>
          </cell>
          <cell r="AM76">
            <v>0</v>
          </cell>
          <cell r="AN76">
            <v>0.13285972976875637</v>
          </cell>
          <cell r="AO76">
            <v>9.5938161203568129E-2</v>
          </cell>
          <cell r="AP76">
            <v>0.13285972976875637</v>
          </cell>
          <cell r="AQ76">
            <v>0</v>
          </cell>
          <cell r="AR76">
            <v>0</v>
          </cell>
          <cell r="AS76">
            <v>0</v>
          </cell>
          <cell r="AT76">
            <v>-4.7442696833068787E-3</v>
          </cell>
          <cell r="AU76">
            <v>0.12507830039308598</v>
          </cell>
          <cell r="AV76">
            <v>-0.11926961612031117</v>
          </cell>
          <cell r="AW76">
            <v>1.2648732915664374E-2</v>
          </cell>
          <cell r="AX76">
            <v>-0.11926961612031151</v>
          </cell>
          <cell r="AY76">
            <v>0</v>
          </cell>
          <cell r="AZ76">
            <v>8.2211110611710492E-2</v>
          </cell>
          <cell r="BA76">
            <v>0.26006503007829074</v>
          </cell>
          <cell r="BB76">
            <v>-9.5000000000000001E-2</v>
          </cell>
          <cell r="BC76">
            <v>2.3000555109625287E-2</v>
          </cell>
          <cell r="BD76">
            <v>-4.8014460866143027E-2</v>
          </cell>
          <cell r="BE76">
            <v>0</v>
          </cell>
          <cell r="BF76">
            <v>0.17650336958782731</v>
          </cell>
          <cell r="BG76">
            <v>0.32224913977726399</v>
          </cell>
          <cell r="BH76">
            <v>-1.8142108495098341E-3</v>
          </cell>
          <cell r="BI76">
            <v>0.12465676251307478</v>
          </cell>
          <cell r="BJ76">
            <v>-1.8142108495098341E-3</v>
          </cell>
          <cell r="BL76">
            <v>-8.8382056073802784E-2</v>
          </cell>
          <cell r="BM76">
            <v>0.31356295463949913</v>
          </cell>
          <cell r="BN76">
            <v>-0.21503930582484365</v>
          </cell>
          <cell r="BO76">
            <v>-2.0919771375746521E-2</v>
          </cell>
          <cell r="BP76">
            <v>-0.21503930582484365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</row>
        <row r="77">
          <cell r="A77">
            <v>71</v>
          </cell>
          <cell r="B77" t="str">
            <v>Week 19</v>
          </cell>
          <cell r="D77">
            <v>0.11017760751761241</v>
          </cell>
          <cell r="E77">
            <v>0.11249188222911122</v>
          </cell>
          <cell r="F77">
            <v>1.4350198549352822E-2</v>
          </cell>
          <cell r="G77">
            <v>2.874326873244093E-2</v>
          </cell>
          <cell r="M77">
            <v>19</v>
          </cell>
          <cell r="N77" t="str">
            <v>Week 19</v>
          </cell>
          <cell r="P77">
            <v>8.5676649654308434E-2</v>
          </cell>
          <cell r="Q77">
            <v>8.5460491406962769E-2</v>
          </cell>
          <cell r="R77">
            <v>-6.41826225152764E-3</v>
          </cell>
          <cell r="S77">
            <v>2.4271690242740673E-2</v>
          </cell>
          <cell r="T77">
            <v>-9.0148155792972862E-3</v>
          </cell>
          <cell r="V77">
            <v>0.19785060446959379</v>
          </cell>
          <cell r="W77">
            <v>0.25848265996821773</v>
          </cell>
          <cell r="X77">
            <v>-2.4672294418572882E-3</v>
          </cell>
          <cell r="Y77">
            <v>6.4342199978200787E-2</v>
          </cell>
          <cell r="Z77">
            <v>-2.4672294418572882E-3</v>
          </cell>
          <cell r="AB77">
            <v>-4.4697872627507462E-2</v>
          </cell>
          <cell r="AC77">
            <v>8.0474585170947188E-2</v>
          </cell>
          <cell r="AD77">
            <v>-0.16802813258972749</v>
          </cell>
          <cell r="AE77">
            <v>-7.413799193292836E-2</v>
          </cell>
          <cell r="AF77">
            <v>-0.16783116985242508</v>
          </cell>
          <cell r="AG77">
            <v>0</v>
          </cell>
          <cell r="AH77">
            <v>5.6022886225668866E-2</v>
          </cell>
          <cell r="AI77">
            <v>0.15853727665846118</v>
          </cell>
          <cell r="AJ77">
            <v>-0.20266181534377425</v>
          </cell>
          <cell r="AK77">
            <v>-6.1684745186244117E-2</v>
          </cell>
          <cell r="AL77">
            <v>-0.20266181534377425</v>
          </cell>
          <cell r="AM77">
            <v>0</v>
          </cell>
          <cell r="AN77">
            <v>6.8264041864055436E-2</v>
          </cell>
          <cell r="AO77">
            <v>9.8469425587972781E-2</v>
          </cell>
          <cell r="AP77">
            <v>6.8264041864055436E-2</v>
          </cell>
          <cell r="AQ77">
            <v>0</v>
          </cell>
          <cell r="AR77">
            <v>-5.5182428752949653E-2</v>
          </cell>
          <cell r="AS77">
            <v>0</v>
          </cell>
          <cell r="AT77">
            <v>0.23230928061192935</v>
          </cell>
          <cell r="AU77">
            <v>0.12642140671058022</v>
          </cell>
          <cell r="AV77">
            <v>9.0004828337697074E-2</v>
          </cell>
          <cell r="AW77">
            <v>1.2656789883522812E-2</v>
          </cell>
          <cell r="AX77">
            <v>9.0004828337696852E-2</v>
          </cell>
          <cell r="AY77">
            <v>0</v>
          </cell>
          <cell r="AZ77">
            <v>0.21042427268726183</v>
          </cell>
          <cell r="BA77">
            <v>0.24887629329105931</v>
          </cell>
          <cell r="BB77">
            <v>2.4848757100284224E-2</v>
          </cell>
          <cell r="BC77">
            <v>1.658709960550464E-2</v>
          </cell>
          <cell r="BD77">
            <v>3.8316279771708039E-2</v>
          </cell>
          <cell r="BE77">
            <v>0</v>
          </cell>
          <cell r="BF77">
            <v>0.58968452271119065</v>
          </cell>
          <cell r="BG77">
            <v>0.33320652976208742</v>
          </cell>
          <cell r="BH77">
            <v>0.35371240598522902</v>
          </cell>
          <cell r="BI77">
            <v>0.13449463795918049</v>
          </cell>
          <cell r="BJ77">
            <v>0.35371240598522902</v>
          </cell>
          <cell r="BL77">
            <v>0.58795722551769369</v>
          </cell>
          <cell r="BM77">
            <v>0.3090110564916273</v>
          </cell>
          <cell r="BN77">
            <v>0.38221595135035802</v>
          </cell>
          <cell r="BO77">
            <v>-1.2645029621572879E-2</v>
          </cell>
          <cell r="BP77">
            <v>0.38221595135035802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</row>
        <row r="78">
          <cell r="A78">
            <v>72</v>
          </cell>
          <cell r="B78" t="str">
            <v>Week 20</v>
          </cell>
          <cell r="D78">
            <v>7.7891150899271455E-2</v>
          </cell>
          <cell r="E78">
            <v>0.11088322415056262</v>
          </cell>
          <cell r="F78">
            <v>-2.7560672254113294E-3</v>
          </cell>
          <cell r="G78">
            <v>2.7298583472271432E-2</v>
          </cell>
          <cell r="M78">
            <v>20</v>
          </cell>
          <cell r="N78" t="str">
            <v>Week 20</v>
          </cell>
          <cell r="P78">
            <v>0.13051848446001957</v>
          </cell>
          <cell r="Q78">
            <v>8.4202406080895909E-2</v>
          </cell>
          <cell r="R78">
            <v>4.5715641965577758E-2</v>
          </cell>
          <cell r="S78">
            <v>2.1997820815379709E-2</v>
          </cell>
          <cell r="T78">
            <v>4.3494020282790702E-2</v>
          </cell>
          <cell r="V78">
            <v>0.44261002898758983</v>
          </cell>
          <cell r="W78">
            <v>0.25815163133865071</v>
          </cell>
          <cell r="X78">
            <v>0.19829239318338265</v>
          </cell>
          <cell r="Y78">
            <v>6.2009344999166105E-2</v>
          </cell>
          <cell r="Z78">
            <v>0.19829239318338265</v>
          </cell>
          <cell r="AB78">
            <v>8.3153209703669351E-2</v>
          </cell>
          <cell r="AC78">
            <v>8.1093071953824092E-2</v>
          </cell>
          <cell r="AD78">
            <v>-6.5957912137539654E-2</v>
          </cell>
          <cell r="AE78">
            <v>-7.3271118255117007E-2</v>
          </cell>
          <cell r="AF78">
            <v>-6.9710178489246433E-2</v>
          </cell>
          <cell r="AG78">
            <v>0</v>
          </cell>
          <cell r="AH78">
            <v>0.29513920349866196</v>
          </cell>
          <cell r="AI78">
            <v>0.16391639163916394</v>
          </cell>
          <cell r="AJ78">
            <v>-2.1872678179874261E-2</v>
          </cell>
          <cell r="AK78">
            <v>-6.1100830761637193E-2</v>
          </cell>
          <cell r="AL78">
            <v>-2.1872678179874261E-2</v>
          </cell>
          <cell r="AM78">
            <v>0</v>
          </cell>
          <cell r="AN78">
            <v>7.9994487470269826E-2</v>
          </cell>
          <cell r="AO78">
            <v>9.5765764578298995E-2</v>
          </cell>
          <cell r="AP78">
            <v>7.9994487470269826E-2</v>
          </cell>
          <cell r="AQ78">
            <v>0</v>
          </cell>
          <cell r="AR78">
            <v>-5.5182428752949653E-2</v>
          </cell>
          <cell r="AS78">
            <v>0</v>
          </cell>
          <cell r="AT78">
            <v>0.10374285188332255</v>
          </cell>
          <cell r="AU78">
            <v>0.12646723124301951</v>
          </cell>
          <cell r="AV78">
            <v>-3.488373771085429E-2</v>
          </cell>
          <cell r="AW78">
            <v>1.1146987157865107E-2</v>
          </cell>
          <cell r="AX78">
            <v>-3.4883737710855067E-2</v>
          </cell>
          <cell r="AY78">
            <v>0</v>
          </cell>
          <cell r="AZ78">
            <v>0.18575272884842842</v>
          </cell>
          <cell r="BA78">
            <v>0.24838510615359799</v>
          </cell>
          <cell r="BB78">
            <v>9.8252743386832986E-3</v>
          </cell>
          <cell r="BC78">
            <v>1.8414661122206244E-2</v>
          </cell>
          <cell r="BD78">
            <v>7.9623737803664607E-3</v>
          </cell>
          <cell r="BE78">
            <v>0</v>
          </cell>
          <cell r="BF78">
            <v>0.33957433550062621</v>
          </cell>
          <cell r="BG78">
            <v>0.33257927637686358</v>
          </cell>
          <cell r="BH78">
            <v>0.14253361259725428</v>
          </cell>
          <cell r="BI78">
            <v>0.13408488534260798</v>
          </cell>
          <cell r="BJ78">
            <v>0.14253361259725428</v>
          </cell>
          <cell r="BL78">
            <v>-9.951366349550006E-2</v>
          </cell>
          <cell r="BM78">
            <v>0.28891586356903276</v>
          </cell>
          <cell r="BN78">
            <v>-0.21403840024128418</v>
          </cell>
          <cell r="BO78">
            <v>-2.0432966719699741E-2</v>
          </cell>
          <cell r="BP78">
            <v>-0.21403840024128418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</row>
        <row r="79">
          <cell r="A79">
            <v>73</v>
          </cell>
          <cell r="B79" t="str">
            <v>Week 21</v>
          </cell>
          <cell r="C79">
            <v>39481.078433666298</v>
          </cell>
          <cell r="D79">
            <v>0.15512186860195465</v>
          </cell>
          <cell r="E79">
            <v>0.11299662619648032</v>
          </cell>
          <cell r="F79">
            <v>1.6872745491841812E-2</v>
          </cell>
          <cell r="G79">
            <v>2.6705469537651849E-2</v>
          </cell>
          <cell r="M79">
            <v>21</v>
          </cell>
          <cell r="N79" t="str">
            <v>Week 21</v>
          </cell>
          <cell r="P79">
            <v>9.4723094122260543E-2</v>
          </cell>
          <cell r="Q79">
            <v>8.4744861868072174E-2</v>
          </cell>
          <cell r="R79">
            <v>1.2059269059171651E-2</v>
          </cell>
          <cell r="S79">
            <v>2.1561510945112827E-2</v>
          </cell>
          <cell r="T79">
            <v>1.1758441442362488E-2</v>
          </cell>
          <cell r="V79">
            <v>0.17747524991938524</v>
          </cell>
          <cell r="W79">
            <v>0.25418867228199216</v>
          </cell>
          <cell r="X79">
            <v>-2.1933810891724081E-2</v>
          </cell>
          <cell r="Y79">
            <v>0.1075618423855329</v>
          </cell>
          <cell r="Z79">
            <v>9.1646080037366406E-3</v>
          </cell>
          <cell r="AB79">
            <v>4.5703850141035174E-2</v>
          </cell>
          <cell r="AC79">
            <v>7.7773259794680971E-2</v>
          </cell>
          <cell r="AD79">
            <v>-9.0795944935991746E-2</v>
          </cell>
          <cell r="AE79">
            <v>-7.5458992961091931E-2</v>
          </cell>
          <cell r="AF79">
            <v>-9.0018082694603985E-2</v>
          </cell>
          <cell r="AG79">
            <v>0</v>
          </cell>
          <cell r="AH79">
            <v>0.19099663425579649</v>
          </cell>
          <cell r="AI79">
            <v>0.16431729253292482</v>
          </cell>
          <cell r="AJ79">
            <v>-9.7715656943405671E-2</v>
          </cell>
          <cell r="AK79">
            <v>-6.3658414075394965E-2</v>
          </cell>
          <cell r="AL79">
            <v>-9.7715656943405671E-2</v>
          </cell>
          <cell r="AM79">
            <v>0</v>
          </cell>
          <cell r="AN79">
            <v>6.0715002627824255E-2</v>
          </cell>
          <cell r="AO79">
            <v>9.2826090584314569E-2</v>
          </cell>
          <cell r="AP79">
            <v>6.0715002627824255E-2</v>
          </cell>
          <cell r="AQ79">
            <v>0</v>
          </cell>
          <cell r="AR79">
            <v>-5.5182428752949653E-2</v>
          </cell>
          <cell r="AS79">
            <v>0</v>
          </cell>
          <cell r="AT79">
            <v>0.12396006093189804</v>
          </cell>
          <cell r="AU79">
            <v>0.12347583493168668</v>
          </cell>
          <cell r="AV79">
            <v>-1.4275350649547103E-2</v>
          </cell>
          <cell r="AW79">
            <v>7.3728521488296561E-3</v>
          </cell>
          <cell r="AX79">
            <v>-1.3388599531103829E-2</v>
          </cell>
          <cell r="AY79">
            <v>0</v>
          </cell>
          <cell r="AZ79">
            <v>0.2106427844122305</v>
          </cell>
          <cell r="BA79">
            <v>0.24550595445964762</v>
          </cell>
          <cell r="BB79">
            <v>2.7020732834467154E-2</v>
          </cell>
          <cell r="BC79">
            <v>1.7808934410852961E-2</v>
          </cell>
          <cell r="BD79">
            <v>3.5642190698839338E-2</v>
          </cell>
          <cell r="BE79">
            <v>0</v>
          </cell>
          <cell r="BF79">
            <v>0.41428928574445334</v>
          </cell>
          <cell r="BG79">
            <v>0.33416247768273744</v>
          </cell>
          <cell r="BH79">
            <v>0.20798209112399291</v>
          </cell>
          <cell r="BI79">
            <v>0.13560900014284072</v>
          </cell>
          <cell r="BJ79">
            <v>0.20798209112399291</v>
          </cell>
          <cell r="BL79">
            <v>0.17553146155518107</v>
          </cell>
          <cell r="BM79">
            <v>0.22202303547573643</v>
          </cell>
          <cell r="BN79">
            <v>3.5405855478315207E-2</v>
          </cell>
          <cell r="BO79">
            <v>-7.1271047788573072E-2</v>
          </cell>
          <cell r="BP79">
            <v>3.5405855478315207E-2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</row>
        <row r="80">
          <cell r="A80">
            <v>74</v>
          </cell>
          <cell r="B80" t="str">
            <v>Week 22</v>
          </cell>
          <cell r="C80">
            <v>39825.00794216957</v>
          </cell>
          <cell r="D80">
            <v>0.14084782986260524</v>
          </cell>
          <cell r="E80">
            <v>0.11425869927844712</v>
          </cell>
          <cell r="F80">
            <v>2.3269367932881035E-3</v>
          </cell>
          <cell r="G80">
            <v>2.8685652211897228E-2</v>
          </cell>
          <cell r="M80">
            <v>22</v>
          </cell>
          <cell r="N80" t="str">
            <v>Week 22</v>
          </cell>
          <cell r="P80">
            <v>2.7501814650161327E-2</v>
          </cell>
          <cell r="Q80">
            <v>8.4106099369119613E-2</v>
          </cell>
          <cell r="R80">
            <v>-4.7077787167074892E-2</v>
          </cell>
          <cell r="S80">
            <v>2.0264999591434352E-2</v>
          </cell>
          <cell r="T80">
            <v>-4.7077787167075114E-2</v>
          </cell>
          <cell r="V80">
            <v>0.27046690572930765</v>
          </cell>
          <cell r="W80">
            <v>0.25330652344848725</v>
          </cell>
          <cell r="X80">
            <v>0.10406246895418847</v>
          </cell>
          <cell r="Y80">
            <v>6.0119461621415127E-2</v>
          </cell>
          <cell r="Z80">
            <v>0.11704217388482729</v>
          </cell>
          <cell r="AB80">
            <v>6.8133678512591223E-2</v>
          </cell>
          <cell r="AC80">
            <v>7.8288584568099617E-2</v>
          </cell>
          <cell r="AD80">
            <v>-6.7319496479298802E-2</v>
          </cell>
          <cell r="AE80">
            <v>-7.4183450918921201E-2</v>
          </cell>
          <cell r="AF80">
            <v>-6.7319496479298802E-2</v>
          </cell>
          <cell r="AG80">
            <v>0</v>
          </cell>
          <cell r="AH80">
            <v>0.26873709809224056</v>
          </cell>
          <cell r="AI80">
            <v>0.16973736248221694</v>
          </cell>
          <cell r="AJ80">
            <v>-3.9136470595957373E-2</v>
          </cell>
          <cell r="AK80">
            <v>-6.1947272560925581E-2</v>
          </cell>
          <cell r="AL80">
            <v>-3.9136470595957373E-2</v>
          </cell>
          <cell r="AM80">
            <v>0</v>
          </cell>
          <cell r="AN80">
            <v>5.1500055533464373E-2</v>
          </cell>
          <cell r="AO80">
            <v>9.2231328645071553E-2</v>
          </cell>
          <cell r="AP80">
            <v>5.1500055533464373E-2</v>
          </cell>
          <cell r="AQ80">
            <v>0</v>
          </cell>
          <cell r="AR80">
            <v>-5.5182428752949653E-2</v>
          </cell>
          <cell r="AS80">
            <v>0</v>
          </cell>
          <cell r="AT80">
            <v>9.9796467093553609E-2</v>
          </cell>
          <cell r="AU80">
            <v>0.120912322869005</v>
          </cell>
          <cell r="AV80">
            <v>-2.1871641920410911E-2</v>
          </cell>
          <cell r="AW80">
            <v>4.6930646161265077E-3</v>
          </cell>
          <cell r="AX80">
            <v>3.3440716501296208E-3</v>
          </cell>
          <cell r="AY80">
            <v>0</v>
          </cell>
          <cell r="AZ80">
            <v>0.22467191125955432</v>
          </cell>
          <cell r="BA80">
            <v>0.24672948431471453</v>
          </cell>
          <cell r="BB80">
            <v>3.9194693646303902E-2</v>
          </cell>
          <cell r="BC80">
            <v>2.0488728244624221E-2</v>
          </cell>
          <cell r="BD80">
            <v>4.7480070522864626E-2</v>
          </cell>
          <cell r="BE80">
            <v>0</v>
          </cell>
          <cell r="BF80">
            <v>0.3550043685766664</v>
          </cell>
          <cell r="BG80">
            <v>0.29847885494356019</v>
          </cell>
          <cell r="BH80">
            <v>0.1481342249506401</v>
          </cell>
          <cell r="BI80">
            <v>0.13869225495334381</v>
          </cell>
          <cell r="BJ80">
            <v>0.1481342249506401</v>
          </cell>
          <cell r="BL80">
            <v>-4.2443382990980605E-2</v>
          </cell>
          <cell r="BM80">
            <v>0.26373411208867359</v>
          </cell>
          <cell r="BN80">
            <v>-0.16284892222502678</v>
          </cell>
          <cell r="BO80">
            <v>-2.740893024754476E-2</v>
          </cell>
          <cell r="BP80">
            <v>-0.16284892222502678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</row>
        <row r="81">
          <cell r="A81">
            <v>75</v>
          </cell>
          <cell r="B81" t="str">
            <v>Week 23</v>
          </cell>
          <cell r="C81">
            <v>39861.949559999986</v>
          </cell>
          <cell r="D81">
            <v>0.15314189067025374</v>
          </cell>
          <cell r="E81">
            <v>0.11597750080129754</v>
          </cell>
          <cell r="F81">
            <v>1.1272616261655655E-2</v>
          </cell>
          <cell r="G81">
            <v>2.7959110979498103E-2</v>
          </cell>
          <cell r="M81">
            <v>23</v>
          </cell>
          <cell r="N81" t="str">
            <v>Week 23</v>
          </cell>
          <cell r="P81">
            <v>0.13090079103536345</v>
          </cell>
          <cell r="Q81">
            <v>8.4453947891662828E-2</v>
          </cell>
          <cell r="R81">
            <v>5.035569584672861E-2</v>
          </cell>
          <cell r="S81">
            <v>1.9970056048978391E-2</v>
          </cell>
          <cell r="T81">
            <v>5.035569584672861E-2</v>
          </cell>
          <cell r="V81">
            <v>6.2101666275047762E-2</v>
          </cell>
          <cell r="W81">
            <v>0.25330652344848725</v>
          </cell>
          <cell r="X81">
            <v>-7.392362546929554E-2</v>
          </cell>
          <cell r="Y81">
            <v>6.0119461621415127E-2</v>
          </cell>
          <cell r="Z81">
            <v>-7.9031409626628579E-2</v>
          </cell>
          <cell r="AB81">
            <v>1.0950812013621691E-2</v>
          </cell>
          <cell r="AC81">
            <v>7.5402119226829267E-2</v>
          </cell>
          <cell r="AD81">
            <v>-0.11693057621617631</v>
          </cell>
          <cell r="AE81">
            <v>-7.5973308641167803E-2</v>
          </cell>
          <cell r="AF81">
            <v>-0.11693057621617631</v>
          </cell>
          <cell r="AG81">
            <v>0</v>
          </cell>
          <cell r="AH81">
            <v>0.12245971317616111</v>
          </cell>
          <cell r="AI81">
            <v>0.16875240591065488</v>
          </cell>
          <cell r="AJ81">
            <v>-0.15181176038895516</v>
          </cell>
          <cell r="AK81">
            <v>-6.510916080021234E-2</v>
          </cell>
          <cell r="AL81">
            <v>-0.15181176038895516</v>
          </cell>
          <cell r="AM81">
            <v>0</v>
          </cell>
          <cell r="AN81">
            <v>-3.8819217420192897E-3</v>
          </cell>
          <cell r="AO81">
            <v>8.9081895288179114E-2</v>
          </cell>
          <cell r="AP81">
            <v>-3.8819217420192897E-3</v>
          </cell>
          <cell r="AQ81">
            <v>0</v>
          </cell>
          <cell r="AR81">
            <v>-4.3258633357825094E-2</v>
          </cell>
          <cell r="AS81">
            <v>0</v>
          </cell>
          <cell r="AT81">
            <v>0.28056913004802109</v>
          </cell>
          <cell r="AU81">
            <v>0.1357161629300081</v>
          </cell>
          <cell r="AV81">
            <v>0.15560572859471322</v>
          </cell>
          <cell r="AW81">
            <v>1.5951466544471549E-2</v>
          </cell>
          <cell r="AX81">
            <v>0.16906545416992347</v>
          </cell>
          <cell r="AY81">
            <v>0</v>
          </cell>
          <cell r="AZ81">
            <v>0.18045737217482727</v>
          </cell>
          <cell r="BA81">
            <v>0.24024861092106464</v>
          </cell>
          <cell r="BB81">
            <v>-1.369482250372589E-3</v>
          </cell>
          <cell r="BC81">
            <v>1.6626786583725517E-2</v>
          </cell>
          <cell r="BD81">
            <v>5.4010176457588432E-3</v>
          </cell>
          <cell r="BE81">
            <v>0</v>
          </cell>
          <cell r="BF81">
            <v>0.2349108881902866</v>
          </cell>
          <cell r="BG81">
            <v>0.33130448481784902</v>
          </cell>
          <cell r="BH81">
            <v>5.6389778945197921E-2</v>
          </cell>
          <cell r="BI81">
            <v>0.13333902986611523</v>
          </cell>
          <cell r="BJ81">
            <v>5.6389778945197921E-2</v>
          </cell>
          <cell r="BL81">
            <v>4.4512988370076778E-2</v>
          </cell>
          <cell r="BM81">
            <v>0.25085534730912773</v>
          </cell>
          <cell r="BN81">
            <v>-9.0232533742542032E-2</v>
          </cell>
          <cell r="BO81">
            <v>-3.1589396704926886E-2</v>
          </cell>
          <cell r="BP81">
            <v>-9.0232533742542032E-2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</row>
        <row r="82">
          <cell r="A82">
            <v>76</v>
          </cell>
          <cell r="B82" t="str">
            <v>Week 24</v>
          </cell>
          <cell r="C82">
            <v>39563.615189999997</v>
          </cell>
          <cell r="D82">
            <v>0.13057510584350784</v>
          </cell>
          <cell r="E82">
            <v>0.11721891714215915</v>
          </cell>
          <cell r="F82">
            <v>5.5364568015348059E-3</v>
          </cell>
          <cell r="G82">
            <v>2.7644151382051341E-2</v>
          </cell>
          <cell r="M82">
            <v>24</v>
          </cell>
          <cell r="N82" t="str">
            <v>Week 24</v>
          </cell>
          <cell r="P82">
            <v>0.13311136864382256</v>
          </cell>
          <cell r="Q82">
            <v>8.6620739983692463E-2</v>
          </cell>
          <cell r="R82">
            <v>5.5292397890615019E-2</v>
          </cell>
          <cell r="S82">
            <v>2.1530049707986887E-2</v>
          </cell>
          <cell r="T82">
            <v>5.5292397890615241E-2</v>
          </cell>
          <cell r="V82">
            <v>0.2189131247704581</v>
          </cell>
          <cell r="W82">
            <v>0.24352352424227464</v>
          </cell>
          <cell r="X82">
            <v>5.7126424370339768E-2</v>
          </cell>
          <cell r="Y82">
            <v>5.4642139621227326E-2</v>
          </cell>
          <cell r="Z82" t="str">
            <v>n/a</v>
          </cell>
          <cell r="AB82">
            <v>-5.1418167576121609E-3</v>
          </cell>
          <cell r="AC82">
            <v>7.4012198005024565E-2</v>
          </cell>
          <cell r="AD82">
            <v>-0.11496975246240893</v>
          </cell>
          <cell r="AE82">
            <v>-4.7527615038370552E-2</v>
          </cell>
          <cell r="AF82">
            <v>-9.2808116980006017E-2</v>
          </cell>
          <cell r="AG82">
            <v>0</v>
          </cell>
          <cell r="AH82">
            <v>0.18717198841583405</v>
          </cell>
          <cell r="AI82">
            <v>0.16994019133500604</v>
          </cell>
          <cell r="AJ82">
            <v>-0.10194521726006567</v>
          </cell>
          <cell r="AK82">
            <v>-6.6570107596484629E-2</v>
          </cell>
          <cell r="AL82">
            <v>-0.10194521726006567</v>
          </cell>
          <cell r="AM82">
            <v>0</v>
          </cell>
          <cell r="AN82">
            <v>-2.4338802002620397E-2</v>
          </cell>
          <cell r="AO82">
            <v>8.4709509309867315E-2</v>
          </cell>
          <cell r="AP82">
            <v>-2.4338802002620397E-2</v>
          </cell>
          <cell r="AQ82">
            <v>0</v>
          </cell>
          <cell r="AR82">
            <v>-4.3258633357825094E-2</v>
          </cell>
          <cell r="AS82">
            <v>0</v>
          </cell>
          <cell r="AT82">
            <v>0.16720222826191056</v>
          </cell>
          <cell r="AU82">
            <v>0.13595653761917958</v>
          </cell>
          <cell r="AV82">
            <v>4.4954524178599797E-2</v>
          </cell>
          <cell r="AW82">
            <v>1.6145128244979823E-2</v>
          </cell>
          <cell r="AX82">
            <v>5.6403342396400102E-2</v>
          </cell>
          <cell r="AY82">
            <v>0</v>
          </cell>
          <cell r="AZ82">
            <v>0.11540228220755444</v>
          </cell>
          <cell r="BA82">
            <v>0.23888565048197652</v>
          </cell>
          <cell r="BB82">
            <v>-2.3772638840164895E-2</v>
          </cell>
          <cell r="BC82">
            <v>4.9763397228888007E-2</v>
          </cell>
          <cell r="BD82">
            <v>2.6264586938945733E-2</v>
          </cell>
          <cell r="BE82">
            <v>0</v>
          </cell>
          <cell r="BF82">
            <v>0.1518506998778979</v>
          </cell>
          <cell r="BG82">
            <v>0.32598141231882072</v>
          </cell>
          <cell r="BH82">
            <v>-2.411658804815342E-2</v>
          </cell>
          <cell r="BI82">
            <v>0.12861399705480547</v>
          </cell>
          <cell r="BJ82">
            <v>-2.411658804815342E-2</v>
          </cell>
          <cell r="BL82">
            <v>0.13873048947731359</v>
          </cell>
          <cell r="BM82">
            <v>0.2413496126155279</v>
          </cell>
          <cell r="BN82">
            <v>-1.4716129034979653E-2</v>
          </cell>
          <cell r="BO82">
            <v>-3.4484445332609748E-2</v>
          </cell>
          <cell r="BP82">
            <v>-1.4716129034979653E-2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</row>
        <row r="83">
          <cell r="A83">
            <v>77</v>
          </cell>
          <cell r="B83" t="str">
            <v>Week 25</v>
          </cell>
          <cell r="C83">
            <v>41070.209399999992</v>
          </cell>
          <cell r="D83">
            <v>0.17451130900502254</v>
          </cell>
          <cell r="E83">
            <v>0.11951153189420771</v>
          </cell>
          <cell r="F83">
            <v>4.5639618396014603E-2</v>
          </cell>
          <cell r="G83">
            <v>2.8368245450474561E-2</v>
          </cell>
          <cell r="M83">
            <v>25</v>
          </cell>
          <cell r="N83" t="str">
            <v>Week 25</v>
          </cell>
          <cell r="P83">
            <v>2.8428300596162082E-2</v>
          </cell>
          <cell r="Q83">
            <v>8.2759947216946683E-2</v>
          </cell>
          <cell r="R83">
            <v>-4.067597844222226E-2</v>
          </cell>
          <cell r="S83">
            <v>1.7625581615342334E-2</v>
          </cell>
          <cell r="T83">
            <v>-4.0675978442222593E-2</v>
          </cell>
          <cell r="V83">
            <v>0.11948719940255392</v>
          </cell>
          <cell r="W83">
            <v>0.23568676372639397</v>
          </cell>
          <cell r="X83">
            <v>-1.8108689536418865E-2</v>
          </cell>
          <cell r="Y83">
            <v>6.8844639970368382E-2</v>
          </cell>
          <cell r="Z83" t="str">
            <v>n/a</v>
          </cell>
          <cell r="AB83">
            <v>-3.0205288082929549E-4</v>
          </cell>
          <cell r="AC83">
            <v>6.9357029501199818E-2</v>
          </cell>
          <cell r="AD83">
            <v>-0.10028155643534453</v>
          </cell>
          <cell r="AE83">
            <v>-7.8847261970008797E-2</v>
          </cell>
          <cell r="AF83">
            <v>-7.9138229514555403E-2</v>
          </cell>
          <cell r="AG83">
            <v>0</v>
          </cell>
          <cell r="AH83">
            <v>0.21174230900147295</v>
          </cell>
          <cell r="AI83">
            <v>0.17055525494404034</v>
          </cell>
          <cell r="AJ83">
            <v>-7.6983785118938219E-2</v>
          </cell>
          <cell r="AK83">
            <v>-6.7893492830670144E-2</v>
          </cell>
          <cell r="AL83">
            <v>-7.6983785118938219E-2</v>
          </cell>
          <cell r="AM83">
            <v>0</v>
          </cell>
          <cell r="AN83">
            <v>0.20309454851154674</v>
          </cell>
          <cell r="AO83">
            <v>8.5803637571492786E-2</v>
          </cell>
          <cell r="AP83">
            <v>0.20309454851154674</v>
          </cell>
          <cell r="AQ83">
            <v>0</v>
          </cell>
          <cell r="AR83">
            <v>-4.3258633357825094E-2</v>
          </cell>
          <cell r="AS83">
            <v>0</v>
          </cell>
          <cell r="AT83">
            <v>0.17957849934069325</v>
          </cell>
          <cell r="AU83">
            <v>0.13714181489283805</v>
          </cell>
          <cell r="AV83">
            <v>5.7042369870323517E-2</v>
          </cell>
          <cell r="AW83">
            <v>1.7269290271654913E-2</v>
          </cell>
          <cell r="AX83">
            <v>6.6024584174068091E-2</v>
          </cell>
          <cell r="AY83">
            <v>0</v>
          </cell>
          <cell r="AZ83">
            <v>8.0654473008646699E-2</v>
          </cell>
          <cell r="BA83">
            <v>0.23437978073381771</v>
          </cell>
          <cell r="BB83">
            <v>-1.8448085836302863E-2</v>
          </cell>
          <cell r="BC83">
            <v>5.7797270098495668E-2</v>
          </cell>
          <cell r="BD83">
            <v>4.9204928614846377E-2</v>
          </cell>
          <cell r="BE83">
            <v>0</v>
          </cell>
          <cell r="BF83">
            <v>0.23359536570300832</v>
          </cell>
          <cell r="BG83">
            <v>0.27646925054016402</v>
          </cell>
          <cell r="BH83">
            <v>3.9520728732767907E-2</v>
          </cell>
          <cell r="BI83">
            <v>0.12417164995766083</v>
          </cell>
          <cell r="BJ83">
            <v>3.9520728732767907E-2</v>
          </cell>
          <cell r="BL83">
            <v>2.2309992629517605E-2</v>
          </cell>
          <cell r="BM83">
            <v>0.23241801679284091</v>
          </cell>
          <cell r="BN83">
            <v>-0.10922182996788954</v>
          </cell>
          <cell r="BO83">
            <v>-3.7611060909566674E-2</v>
          </cell>
          <cell r="BP83">
            <v>-0.10922182996788954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</row>
        <row r="84">
          <cell r="A84">
            <v>78</v>
          </cell>
          <cell r="B84" t="str">
            <v>Week 26</v>
          </cell>
          <cell r="C84">
            <v>40357.763555000012</v>
          </cell>
          <cell r="D84">
            <v>0.12543402561149586</v>
          </cell>
          <cell r="E84">
            <v>0.11976019689449235</v>
          </cell>
          <cell r="F84">
            <v>3.0780778053494107E-3</v>
          </cell>
          <cell r="G84">
            <v>2.737810162746479E-2</v>
          </cell>
          <cell r="M84">
            <v>26</v>
          </cell>
          <cell r="N84" t="str">
            <v>Week 26</v>
          </cell>
          <cell r="P84">
            <v>5.8263580683027394E-2</v>
          </cell>
          <cell r="Q84">
            <v>8.2944504616320414E-2</v>
          </cell>
          <cell r="R84">
            <v>-1.4452548003518251E-2</v>
          </cell>
          <cell r="S84">
            <v>1.7446312015686249E-2</v>
          </cell>
          <cell r="T84">
            <v>-1.4452548003518029E-2</v>
          </cell>
          <cell r="V84">
            <v>0.15872633767481226</v>
          </cell>
          <cell r="W84">
            <v>0.23233840148483842</v>
          </cell>
          <cell r="X84">
            <v>1.3850271416015358E-2</v>
          </cell>
          <cell r="Y84">
            <v>4.6529755946721707E-2</v>
          </cell>
          <cell r="Z84">
            <v>2.8616452204826892E-2</v>
          </cell>
          <cell r="AB84">
            <v>0.10689928533890725</v>
          </cell>
          <cell r="AC84">
            <v>6.9347008340484573E-2</v>
          </cell>
          <cell r="AD84">
            <v>-7.0011252868887874E-3</v>
          </cell>
          <cell r="AE84">
            <v>-7.723540906275328E-2</v>
          </cell>
          <cell r="AF84">
            <v>-1.8465706986038333E-3</v>
          </cell>
          <cell r="AG84">
            <v>0</v>
          </cell>
          <cell r="AH84">
            <v>0.34311859092290709</v>
          </cell>
          <cell r="AI84">
            <v>0.17658405472314276</v>
          </cell>
          <cell r="AJ84">
            <v>9.4450399142522734E-3</v>
          </cell>
          <cell r="AK84">
            <v>-6.5391765448737038E-2</v>
          </cell>
          <cell r="AL84">
            <v>9.4450399142522734E-3</v>
          </cell>
          <cell r="AM84">
            <v>0</v>
          </cell>
          <cell r="AN84">
            <v>0.10025089655352781</v>
          </cell>
          <cell r="AO84">
            <v>8.5664083035127625E-2</v>
          </cell>
          <cell r="AP84">
            <v>0.10025089655352781</v>
          </cell>
          <cell r="AQ84">
            <v>0</v>
          </cell>
          <cell r="AR84">
            <v>-4.3258633357825094E-2</v>
          </cell>
          <cell r="AS84">
            <v>0</v>
          </cell>
          <cell r="AT84">
            <v>0.18170664860723451</v>
          </cell>
          <cell r="AU84">
            <v>0.13951293131284448</v>
          </cell>
          <cell r="AV84">
            <v>5.5096499604946336E-2</v>
          </cell>
          <cell r="AW84">
            <v>1.931669574749062E-2</v>
          </cell>
          <cell r="AX84">
            <v>6.2288039744395007E-2</v>
          </cell>
          <cell r="AY84">
            <v>0</v>
          </cell>
          <cell r="AZ84">
            <v>0.14624425319181289</v>
          </cell>
          <cell r="BA84">
            <v>0.22885596805284325</v>
          </cell>
          <cell r="BB84">
            <v>-1.578125974674649E-2</v>
          </cell>
          <cell r="BC84">
            <v>1.4102957963679108E-2</v>
          </cell>
          <cell r="BD84">
            <v>1.7324111756216398E-2</v>
          </cell>
          <cell r="BE84">
            <v>0</v>
          </cell>
          <cell r="BF84">
            <v>0.32360015142826337</v>
          </cell>
          <cell r="BG84">
            <v>0.27993189145041475</v>
          </cell>
          <cell r="BH84">
            <v>0.14068309285549185</v>
          </cell>
          <cell r="BI84">
            <v>0.12633319009409649</v>
          </cell>
          <cell r="BJ84">
            <v>0.14068309285549185</v>
          </cell>
          <cell r="BL84">
            <v>2.0104762033270607E-3</v>
          </cell>
          <cell r="BM84">
            <v>0.22572524942957073</v>
          </cell>
          <cell r="BN84">
            <v>-0.1266532222951724</v>
          </cell>
          <cell r="BO84">
            <v>-3.9263487742639436E-2</v>
          </cell>
          <cell r="BP84">
            <v>-0.1266532222951724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</row>
        <row r="85">
          <cell r="A85">
            <v>79</v>
          </cell>
          <cell r="B85" t="str">
            <v>Week 27</v>
          </cell>
          <cell r="C85">
            <v>41223.085579999992</v>
          </cell>
          <cell r="D85">
            <v>0.17837789487739997</v>
          </cell>
          <cell r="E85">
            <v>0.12192980889947846</v>
          </cell>
          <cell r="F85">
            <v>5.2472191617802144E-2</v>
          </cell>
          <cell r="G85">
            <v>2.8312039527452759E-2</v>
          </cell>
          <cell r="M85">
            <v>27</v>
          </cell>
          <cell r="N85" t="str">
            <v>Week 27</v>
          </cell>
          <cell r="P85">
            <v>0.12613412764707377</v>
          </cell>
          <cell r="Q85">
            <v>8.5728079445489769E-2</v>
          </cell>
          <cell r="R85">
            <v>4.0336735285608993E-2</v>
          </cell>
          <cell r="S85">
            <v>1.934285872789232E-2</v>
          </cell>
          <cell r="T85">
            <v>4.0336735285608993E-2</v>
          </cell>
          <cell r="V85">
            <v>0.13318849164510094</v>
          </cell>
          <cell r="W85">
            <v>0.23069281266439479</v>
          </cell>
          <cell r="X85">
            <v>-6.6858142087568018E-3</v>
          </cell>
          <cell r="Y85">
            <v>4.7883518147733506E-2</v>
          </cell>
          <cell r="Z85">
            <v>-6.1520818167779545E-3</v>
          </cell>
          <cell r="AB85">
            <v>7.2316525212181793E-2</v>
          </cell>
          <cell r="AC85">
            <v>7.1157658671426649E-2</v>
          </cell>
          <cell r="AD85">
            <v>-3.8553281189327104E-2</v>
          </cell>
          <cell r="AE85">
            <v>-7.4151057395076991E-2</v>
          </cell>
          <cell r="AF85">
            <v>-3.4247778184027133E-2</v>
          </cell>
          <cell r="AG85">
            <v>0</v>
          </cell>
          <cell r="AH85">
            <v>0.22253552964087819</v>
          </cell>
          <cell r="AI85">
            <v>0.18033855522581654</v>
          </cell>
          <cell r="AJ85">
            <v>-7.3997867062342015E-2</v>
          </cell>
          <cell r="AK85">
            <v>-6.4241079428798198E-2</v>
          </cell>
          <cell r="AL85">
            <v>-7.3997867062342015E-2</v>
          </cell>
          <cell r="AM85">
            <v>0</v>
          </cell>
          <cell r="AN85">
            <v>8.2387373735291369E-2</v>
          </cell>
          <cell r="AO85">
            <v>8.5690959331012007E-2</v>
          </cell>
          <cell r="AP85">
            <v>8.2387373735291369E-2</v>
          </cell>
          <cell r="AQ85">
            <v>0</v>
          </cell>
          <cell r="AR85">
            <v>-4.6451849811805723E-2</v>
          </cell>
          <cell r="AS85">
            <v>0</v>
          </cell>
          <cell r="AT85">
            <v>9.9397312956030826E-2</v>
          </cell>
          <cell r="AU85">
            <v>0.13908484145464617</v>
          </cell>
          <cell r="AV85">
            <v>-1.6677076017015846E-2</v>
          </cell>
          <cell r="AW85">
            <v>1.8916591500122815E-2</v>
          </cell>
          <cell r="AX85">
            <v>-1.6677076017016068E-2</v>
          </cell>
          <cell r="AY85">
            <v>0</v>
          </cell>
          <cell r="AZ85">
            <v>0.14074084629725325</v>
          </cell>
          <cell r="BA85">
            <v>0.22604789300498762</v>
          </cell>
          <cell r="BB85">
            <v>-6.6293265204894203E-3</v>
          </cell>
          <cell r="BC85">
            <v>1.3917214366880426E-2</v>
          </cell>
          <cell r="BD85">
            <v>6.1873962709528829E-3</v>
          </cell>
          <cell r="BE85">
            <v>0</v>
          </cell>
          <cell r="BF85">
            <v>0.22600466611913683</v>
          </cell>
          <cell r="BG85">
            <v>0.27807662958252988</v>
          </cell>
          <cell r="BH85">
            <v>4.9644411231374752E-2</v>
          </cell>
          <cell r="BI85">
            <v>0.12353169511717077</v>
          </cell>
          <cell r="BJ85">
            <v>4.9644411231374752E-2</v>
          </cell>
          <cell r="BL85">
            <v>3.8506089838226787E-2</v>
          </cell>
          <cell r="BM85">
            <v>0.21748045581355258</v>
          </cell>
          <cell r="BN85">
            <v>-8.7428229467664931E-2</v>
          </cell>
          <cell r="BO85">
            <v>-4.1263461134724455E-2</v>
          </cell>
          <cell r="BP85">
            <v>-8.7428229467664931E-2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</row>
        <row r="86">
          <cell r="A86">
            <v>80</v>
          </cell>
          <cell r="B86" t="str">
            <v>Week 28</v>
          </cell>
          <cell r="C86">
            <v>41395.695729999992</v>
          </cell>
          <cell r="D86">
            <v>0.22627157663300634</v>
          </cell>
          <cell r="E86">
            <v>0.12553026210334339</v>
          </cell>
          <cell r="F86">
            <v>6.8327681143661056E-2</v>
          </cell>
          <cell r="G86">
            <v>2.9702505902460263E-2</v>
          </cell>
          <cell r="M86">
            <v>28</v>
          </cell>
          <cell r="N86" t="str">
            <v>Week 28</v>
          </cell>
          <cell r="P86">
            <v>6.5287311245752377E-2</v>
          </cell>
          <cell r="Q86">
            <v>8.4257173189103529E-2</v>
          </cell>
          <cell r="R86">
            <v>-1.2078446191853498E-2</v>
          </cell>
          <cell r="S86">
            <v>1.7494865921100056E-2</v>
          </cell>
          <cell r="T86">
            <v>-1.2078446191853165E-2</v>
          </cell>
          <cell r="V86">
            <v>0.24663673276667653</v>
          </cell>
          <cell r="W86">
            <v>0.23068668397641834</v>
          </cell>
          <cell r="X86">
            <v>0.11610514141921824</v>
          </cell>
          <cell r="Y86">
            <v>4.9643270092192715E-2</v>
          </cell>
          <cell r="Z86">
            <v>9.0394756613556559E-2</v>
          </cell>
          <cell r="AB86">
            <v>0.11196273567127291</v>
          </cell>
          <cell r="AC86">
            <v>7.2607916599160438E-2</v>
          </cell>
          <cell r="AD86">
            <v>-1.2150035532308534E-2</v>
          </cell>
          <cell r="AE86">
            <v>-7.1852074407485644E-2</v>
          </cell>
          <cell r="AF86">
            <v>-1.4776802826401592E-2</v>
          </cell>
          <cell r="AG86">
            <v>0</v>
          </cell>
          <cell r="AH86">
            <v>0.41180562088261374</v>
          </cell>
          <cell r="AI86">
            <v>0.18993774308333733</v>
          </cell>
          <cell r="AJ86">
            <v>3.3127232403741269E-2</v>
          </cell>
          <cell r="AK86">
            <v>-6.0044791881211479E-2</v>
          </cell>
          <cell r="AL86">
            <v>3.3127232403741269E-2</v>
          </cell>
          <cell r="AM86">
            <v>0</v>
          </cell>
          <cell r="AN86">
            <v>8.3379374408012019E-2</v>
          </cell>
          <cell r="AO86">
            <v>8.5700019992191123E-2</v>
          </cell>
          <cell r="AP86">
            <v>8.3379374408012019E-2</v>
          </cell>
          <cell r="AQ86">
            <v>0</v>
          </cell>
          <cell r="AR86">
            <v>-4.6451849811805723E-2</v>
          </cell>
          <cell r="AS86">
            <v>0</v>
          </cell>
          <cell r="AT86">
            <v>0.17241083567874371</v>
          </cell>
          <cell r="AU86">
            <v>0.13989200109400524</v>
          </cell>
          <cell r="AV86">
            <v>4.6922619687997491E-2</v>
          </cell>
          <cell r="AW86">
            <v>1.9589528093785225E-2</v>
          </cell>
          <cell r="AX86">
            <v>4.6922619687997047E-2</v>
          </cell>
          <cell r="AY86">
            <v>0</v>
          </cell>
          <cell r="AZ86">
            <v>0.12108063066506491</v>
          </cell>
          <cell r="BA86">
            <v>0.22236243780458698</v>
          </cell>
          <cell r="BB86">
            <v>-1.3378864152661429E-2</v>
          </cell>
          <cell r="BC86">
            <v>1.3216398170392774E-2</v>
          </cell>
          <cell r="BD86">
            <v>-3.0555779297685159E-3</v>
          </cell>
          <cell r="BE86">
            <v>0</v>
          </cell>
          <cell r="BF86">
            <v>0.2621241093644846</v>
          </cell>
          <cell r="BG86">
            <v>0.27835400322233372</v>
          </cell>
          <cell r="BH86">
            <v>6.9975893370799902E-2</v>
          </cell>
          <cell r="BI86">
            <v>0.12214732291873931</v>
          </cell>
          <cell r="BJ86">
            <v>6.9975893370799902E-2</v>
          </cell>
          <cell r="BL86">
            <v>0.13109447864117096</v>
          </cell>
          <cell r="BM86">
            <v>0.21195761501037036</v>
          </cell>
          <cell r="BN86">
            <v>-4.0955478393437383E-3</v>
          </cell>
          <cell r="BO86">
            <v>-4.1676172787735166E-2</v>
          </cell>
          <cell r="BP86">
            <v>-4.0955478393437383E-3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</row>
        <row r="87">
          <cell r="A87">
            <v>81</v>
          </cell>
          <cell r="B87" t="str">
            <v>Week 29</v>
          </cell>
          <cell r="C87">
            <v>40423.518700000001</v>
          </cell>
          <cell r="D87">
            <v>0.17868808514520507</v>
          </cell>
          <cell r="E87">
            <v>0.12727942658325819</v>
          </cell>
          <cell r="F87">
            <v>4.1774701280388848E-2</v>
          </cell>
          <cell r="G87">
            <v>3.0326240747440503E-2</v>
          </cell>
          <cell r="M87">
            <v>29</v>
          </cell>
          <cell r="N87" t="str">
            <v>Week 29</v>
          </cell>
          <cell r="P87">
            <v>0.1339485302885286</v>
          </cell>
          <cell r="Q87">
            <v>8.5889822336729482E-2</v>
          </cell>
          <cell r="R87">
            <v>4.743825098249288E-2</v>
          </cell>
          <cell r="S87">
            <v>1.8479150454071558E-2</v>
          </cell>
          <cell r="T87">
            <v>4.743825098249288E-2</v>
          </cell>
          <cell r="V87">
            <v>0.18062797509888684</v>
          </cell>
          <cell r="W87">
            <v>0.22710323711672276</v>
          </cell>
          <cell r="X87">
            <v>5.8715169255651123E-2</v>
          </cell>
          <cell r="Y87">
            <v>4.8171802542580355E-2</v>
          </cell>
          <cell r="Z87">
            <v>3.1864376707410047E-2</v>
          </cell>
          <cell r="AB87">
            <v>3.2473777076579502E-2</v>
          </cell>
          <cell r="AC87">
            <v>7.0005930302768915E-2</v>
          </cell>
          <cell r="AD87">
            <v>-7.8408143810052122E-2</v>
          </cell>
          <cell r="AE87">
            <v>-7.3013891283533194E-2</v>
          </cell>
          <cell r="AF87">
            <v>-8.0346148977548659E-2</v>
          </cell>
          <cell r="AG87">
            <v>0</v>
          </cell>
          <cell r="AH87">
            <v>0.25962738085336445</v>
          </cell>
          <cell r="AI87">
            <v>0.19173228551557786</v>
          </cell>
          <cell r="AJ87">
            <v>-9.6320940419751033E-2</v>
          </cell>
          <cell r="AK87">
            <v>-6.2211791509619863E-2</v>
          </cell>
          <cell r="AL87">
            <v>-9.6320940419751033E-2</v>
          </cell>
          <cell r="AM87">
            <v>0</v>
          </cell>
          <cell r="AN87">
            <v>-4.4035353838804969E-3</v>
          </cell>
          <cell r="AO87">
            <v>8.4358643739898875E-2</v>
          </cell>
          <cell r="AP87">
            <v>-4.4035353838804969E-3</v>
          </cell>
          <cell r="AQ87">
            <v>0</v>
          </cell>
          <cell r="AR87">
            <v>-4.6451849811805723E-2</v>
          </cell>
          <cell r="AS87">
            <v>0</v>
          </cell>
          <cell r="AT87">
            <v>1.771149463832522E-2</v>
          </cell>
          <cell r="AU87">
            <v>0.1342978563415802</v>
          </cell>
          <cell r="AV87">
            <v>-9.050294534360015E-2</v>
          </cell>
          <cell r="AW87">
            <v>1.4589244486582276E-2</v>
          </cell>
          <cell r="AX87">
            <v>-9.0502945343600372E-2</v>
          </cell>
          <cell r="AY87">
            <v>0</v>
          </cell>
          <cell r="AZ87">
            <v>0.14466765605608622</v>
          </cell>
          <cell r="BA87">
            <v>0.2177016867150805</v>
          </cell>
          <cell r="BB87">
            <v>1.0393674144632437E-2</v>
          </cell>
          <cell r="BC87">
            <v>1.1800907960091589E-2</v>
          </cell>
          <cell r="BD87">
            <v>1.4932277626446222E-2</v>
          </cell>
          <cell r="BE87">
            <v>0</v>
          </cell>
          <cell r="BF87">
            <v>0.2258379796922636</v>
          </cell>
          <cell r="BG87">
            <v>0.27516783574100256</v>
          </cell>
          <cell r="BH87">
            <v>2.5465048287027559E-2</v>
          </cell>
          <cell r="BI87">
            <v>0.1173424854671421</v>
          </cell>
          <cell r="BJ87">
            <v>2.5465048287027559E-2</v>
          </cell>
          <cell r="BL87">
            <v>9.9167914276702351E-2</v>
          </cell>
          <cell r="BM87">
            <v>0.20869127464166204</v>
          </cell>
          <cell r="BN87">
            <v>-3.760416611329287E-2</v>
          </cell>
          <cell r="BO87">
            <v>-4.1199753777284132E-2</v>
          </cell>
          <cell r="BP87">
            <v>-3.760416611329287E-2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</row>
        <row r="88">
          <cell r="A88">
            <v>82</v>
          </cell>
          <cell r="B88" t="str">
            <v>Week 30</v>
          </cell>
          <cell r="C88">
            <v>40580.870440000006</v>
          </cell>
          <cell r="D88">
            <v>0.19076167726862092</v>
          </cell>
          <cell r="E88">
            <v>0.1293552510264715</v>
          </cell>
          <cell r="F88">
            <v>5.147788496561545E-2</v>
          </cell>
          <cell r="G88">
            <v>3.1022052043478965E-2</v>
          </cell>
          <cell r="M88">
            <v>30</v>
          </cell>
          <cell r="N88" t="str">
            <v>Week 30</v>
          </cell>
          <cell r="O88">
            <v>93448.609762999986</v>
          </cell>
          <cell r="P88">
            <v>0.11526425592207801</v>
          </cell>
          <cell r="Q88">
            <v>8.5163668780721125E-2</v>
          </cell>
          <cell r="R88">
            <v>3.697637250586272E-2</v>
          </cell>
          <cell r="S88">
            <v>1.7500891386927009E-2</v>
          </cell>
          <cell r="T88">
            <v>3.6976372505863386E-2</v>
          </cell>
          <cell r="V88">
            <v>0.21663251918345172</v>
          </cell>
          <cell r="W88">
            <v>0.22533549291523181</v>
          </cell>
          <cell r="X88">
            <v>7.0979343044166532E-2</v>
          </cell>
          <cell r="Y88">
            <v>4.780740422598817E-2</v>
          </cell>
          <cell r="Z88">
            <v>6.5750999068350025E-2</v>
          </cell>
          <cell r="AB88">
            <v>0.16700000000000001</v>
          </cell>
          <cell r="AC88">
            <v>7.1999999999999995E-2</v>
          </cell>
          <cell r="AD88">
            <v>3.5000000000000003E-2</v>
          </cell>
          <cell r="AE88">
            <v>-7.0000000000000007E-2</v>
          </cell>
          <cell r="AF88">
            <v>3.2142075150797922E-2</v>
          </cell>
          <cell r="AG88">
            <v>0</v>
          </cell>
          <cell r="AH88">
            <v>0.43618315171320821</v>
          </cell>
          <cell r="AI88">
            <v>0.19870812927209314</v>
          </cell>
          <cell r="AJ88">
            <v>3.9374915537427668E-2</v>
          </cell>
          <cell r="AK88">
            <v>-5.9813755006729363E-2</v>
          </cell>
          <cell r="AL88">
            <v>3.9374915537427668E-2</v>
          </cell>
          <cell r="AM88">
            <v>0</v>
          </cell>
          <cell r="AN88">
            <v>3.3478080399677257E-2</v>
          </cell>
          <cell r="AO88">
            <v>8.2012900204415207E-2</v>
          </cell>
          <cell r="AP88">
            <v>3.3478080399677257E-2</v>
          </cell>
          <cell r="AQ88">
            <v>0</v>
          </cell>
          <cell r="AR88">
            <v>-4.6451849811805723E-2</v>
          </cell>
          <cell r="AS88">
            <v>0</v>
          </cell>
          <cell r="AT88">
            <v>0.19527665150926699</v>
          </cell>
          <cell r="AU88">
            <v>0.13618128620589798</v>
          </cell>
          <cell r="AV88">
            <v>5.8230752779233397E-2</v>
          </cell>
          <cell r="AW88">
            <v>1.5959155230786726E-2</v>
          </cell>
          <cell r="AX88">
            <v>5.8230752779233841E-2</v>
          </cell>
          <cell r="AY88">
            <v>81439.639786000014</v>
          </cell>
          <cell r="AZ88">
            <v>0.3015779724756722</v>
          </cell>
          <cell r="BA88">
            <v>0.22195041684902672</v>
          </cell>
          <cell r="BB88">
            <v>0.15635091244810506</v>
          </cell>
          <cell r="BC88">
            <v>1.8218511966580309E-2</v>
          </cell>
          <cell r="BD88">
            <v>0.15570214476985034</v>
          </cell>
          <cell r="BE88">
            <v>0</v>
          </cell>
          <cell r="BF88">
            <v>0.18365431420324607</v>
          </cell>
          <cell r="BG88">
            <v>0.27313975163137005</v>
          </cell>
          <cell r="BH88">
            <v>-7.5376820976734704E-3</v>
          </cell>
          <cell r="BI88">
            <v>0.11383720565989952</v>
          </cell>
          <cell r="BJ88">
            <v>-7.5376820976734704E-3</v>
          </cell>
          <cell r="BL88">
            <v>7.4190498897470203E-2</v>
          </cell>
          <cell r="BM88">
            <v>0.20424625241071737</v>
          </cell>
          <cell r="BN88">
            <v>-6.1965879764738108E-2</v>
          </cell>
          <cell r="BO88">
            <v>-4.1848918045748085E-2</v>
          </cell>
          <cell r="BP88">
            <v>-6.1965879764738108E-2</v>
          </cell>
          <cell r="BQ88">
            <v>816828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</row>
        <row r="89">
          <cell r="A89">
            <v>83</v>
          </cell>
          <cell r="B89" t="str">
            <v>Week 31</v>
          </cell>
          <cell r="C89">
            <v>40796.402969999988</v>
          </cell>
          <cell r="D89">
            <v>0.17513131262749115</v>
          </cell>
          <cell r="E89">
            <v>0.13085377614687865</v>
          </cell>
          <cell r="F89">
            <v>3.4848588280195436E-2</v>
          </cell>
          <cell r="G89">
            <v>3.1175066892320524E-2</v>
          </cell>
          <cell r="M89">
            <v>31</v>
          </cell>
          <cell r="N89" t="str">
            <v>Week 31</v>
          </cell>
          <cell r="O89">
            <v>91312.213218000004</v>
          </cell>
          <cell r="P89">
            <v>8.4937706044596162E-2</v>
          </cell>
          <cell r="Q89">
            <v>8.8140098862266925E-2</v>
          </cell>
          <cell r="R89">
            <v>9.6301126326312492E-3</v>
          </cell>
          <cell r="S89">
            <v>2.0042132170127624E-2</v>
          </cell>
          <cell r="T89">
            <v>9.6301126326312492E-3</v>
          </cell>
          <cell r="U89">
            <v>8167.6331799999998</v>
          </cell>
          <cell r="V89">
            <v>0.19768688642917498</v>
          </cell>
          <cell r="W89">
            <v>0.22637845410648527</v>
          </cell>
          <cell r="X89">
            <v>3.7470395288782044E-2</v>
          </cell>
          <cell r="Y89">
            <v>3.8798907615312572E-2</v>
          </cell>
          <cell r="Z89">
            <v>3.5611524947035011E-2</v>
          </cell>
          <cell r="AA89">
            <v>350087</v>
          </cell>
          <cell r="AB89">
            <v>3.0668001295374836E-2</v>
          </cell>
          <cell r="AC89">
            <v>7.355125909235416E-2</v>
          </cell>
          <cell r="AD89">
            <v>-7.6020843760120083E-2</v>
          </cell>
          <cell r="AE89">
            <v>-6.5560790489491372E-2</v>
          </cell>
          <cell r="AF89">
            <v>-7.6020843760120083E-2</v>
          </cell>
          <cell r="AG89">
            <v>434096</v>
          </cell>
          <cell r="AH89">
            <v>0.2670895202178678</v>
          </cell>
          <cell r="AI89">
            <v>0.20322028480633869</v>
          </cell>
          <cell r="AJ89">
            <v>-9.0883351381960464E-2</v>
          </cell>
          <cell r="AK89">
            <v>-5.8660366971674649E-2</v>
          </cell>
          <cell r="AL89">
            <v>-9.0883351381960464E-2</v>
          </cell>
          <cell r="AM89">
            <v>8367.8538716098828</v>
          </cell>
          <cell r="AN89">
            <v>9.1056274640826551E-2</v>
          </cell>
          <cell r="AO89">
            <v>6.1072670370843074E-2</v>
          </cell>
          <cell r="AP89">
            <v>9.1056274640826551E-2</v>
          </cell>
          <cell r="AQ89">
            <v>6.1072670370843074E-2</v>
          </cell>
          <cell r="AS89">
            <v>1384.6751959999999</v>
          </cell>
          <cell r="AT89">
            <v>0.13674576925807269</v>
          </cell>
          <cell r="AU89">
            <v>0.12438884017839547</v>
          </cell>
          <cell r="AV89">
            <v>1.0200742604235424E-2</v>
          </cell>
          <cell r="AW89">
            <v>8.8962396482750172E-3</v>
          </cell>
          <cell r="AX89">
            <v>1.342537725353421E-2</v>
          </cell>
          <cell r="AY89">
            <v>83565.231049999973</v>
          </cell>
          <cell r="AZ89">
            <v>0.18068520074228278</v>
          </cell>
          <cell r="BA89">
            <v>0.21945055960048743</v>
          </cell>
          <cell r="BB89">
            <v>4.3234500289963451E-2</v>
          </cell>
          <cell r="BC89">
            <v>1.8617211412016221E-2</v>
          </cell>
          <cell r="BD89">
            <v>3.4677180029095478E-2</v>
          </cell>
          <cell r="BE89">
            <v>128.48448159999998</v>
          </cell>
          <cell r="BF89">
            <v>-0.12300285360051932</v>
          </cell>
          <cell r="BG89">
            <v>0.27668703419433971</v>
          </cell>
          <cell r="BH89">
            <v>-1.9062956629150807E-2</v>
          </cell>
          <cell r="BI89">
            <v>9.8616260057810212E-2</v>
          </cell>
          <cell r="BJ89">
            <v>-1.9062956629150807E-2</v>
          </cell>
          <cell r="BK89">
            <v>9.5276446199999985</v>
          </cell>
          <cell r="BL89">
            <v>2.9862323165662508E-2</v>
          </cell>
          <cell r="BM89">
            <v>0.19992146165528912</v>
          </cell>
          <cell r="BN89">
            <v>-9.9236976182856873E-2</v>
          </cell>
          <cell r="BO89">
            <v>-4.2434311518725787E-2</v>
          </cell>
          <cell r="BP89">
            <v>-9.9236976182856873E-2</v>
          </cell>
          <cell r="BQ89">
            <v>783922</v>
          </cell>
          <cell r="BR89">
            <v>-5.2108965111962613E-2</v>
          </cell>
          <cell r="BS89">
            <v>-4.1586427958606453E-4</v>
          </cell>
          <cell r="BT89">
            <v>-2.9909642899295763E-2</v>
          </cell>
          <cell r="BU89">
            <v>2.3244804946033648E-2</v>
          </cell>
          <cell r="BV89">
            <v>-2.9909642899295763E-2</v>
          </cell>
        </row>
        <row r="90">
          <cell r="A90">
            <v>84</v>
          </cell>
          <cell r="B90" t="str">
            <v>Week 32</v>
          </cell>
          <cell r="C90">
            <v>40960.704319999968</v>
          </cell>
          <cell r="D90">
            <v>0.14517457560641667</v>
          </cell>
          <cell r="E90">
            <v>0.13131200431264678</v>
          </cell>
          <cell r="F90">
            <v>2.1625988351335002E-2</v>
          </cell>
          <cell r="G90">
            <v>3.179780000680954E-2</v>
          </cell>
          <cell r="M90">
            <v>32</v>
          </cell>
          <cell r="N90" t="str">
            <v>Week 32</v>
          </cell>
          <cell r="O90">
            <v>88569.603375000021</v>
          </cell>
          <cell r="P90">
            <v>7.7776487940728778E-2</v>
          </cell>
          <cell r="Q90">
            <v>8.6279589172478133E-2</v>
          </cell>
          <cell r="R90">
            <v>3.226879178231945E-3</v>
          </cell>
          <cell r="S90">
            <v>1.8075100867026572E-2</v>
          </cell>
          <cell r="T90">
            <v>3.226879178231945E-3</v>
          </cell>
          <cell r="U90">
            <v>8365.7014930000023</v>
          </cell>
          <cell r="V90">
            <v>8.5412982664886838E-2</v>
          </cell>
          <cell r="W90">
            <v>0.22296820117618688</v>
          </cell>
          <cell r="X90">
            <v>-5.986155327567344E-2</v>
          </cell>
          <cell r="Y90">
            <v>3.6770696329588404E-2</v>
          </cell>
          <cell r="Z90">
            <v>-6.2345661859881996E-2</v>
          </cell>
          <cell r="AA90">
            <v>342977</v>
          </cell>
          <cell r="AB90">
            <v>5.7356985189843668E-2</v>
          </cell>
          <cell r="AC90">
            <v>7.1039880795880084E-2</v>
          </cell>
          <cell r="AD90">
            <v>-6.4654162504778512E-2</v>
          </cell>
          <cell r="AE90">
            <v>-6.7251458186445512E-2</v>
          </cell>
          <cell r="AF90">
            <v>-6.4654162504778512E-2</v>
          </cell>
          <cell r="AG90">
            <v>431475</v>
          </cell>
          <cell r="AH90">
            <v>0.28655258473401268</v>
          </cell>
          <cell r="AI90">
            <v>0.20529945811474204</v>
          </cell>
          <cell r="AJ90">
            <v>-9.0514143953150716E-2</v>
          </cell>
          <cell r="AK90">
            <v>-6.0753753173526048E-2</v>
          </cell>
          <cell r="AL90">
            <v>-9.0514143953150716E-2</v>
          </cell>
          <cell r="AM90">
            <v>7203.1057157576406</v>
          </cell>
          <cell r="AN90">
            <v>5.358442283437781E-2</v>
          </cell>
          <cell r="AO90">
            <v>6.0749710949603797E-2</v>
          </cell>
          <cell r="AP90">
            <v>5.358442283437781E-2</v>
          </cell>
          <cell r="AQ90">
            <v>6.0749710949603797E-2</v>
          </cell>
          <cell r="AS90">
            <v>1612.3340540000002</v>
          </cell>
          <cell r="AT90">
            <v>0.2117827990769372</v>
          </cell>
          <cell r="AU90">
            <v>0.12476854404831506</v>
          </cell>
          <cell r="AV90">
            <v>0.10968017261848906</v>
          </cell>
          <cell r="AW90">
            <v>2.2432770246377576E-2</v>
          </cell>
          <cell r="AX90">
            <v>0.10968017261848906</v>
          </cell>
          <cell r="AY90">
            <v>77432.125759999995</v>
          </cell>
          <cell r="AZ90">
            <v>0.25172353826713989</v>
          </cell>
          <cell r="BA90">
            <v>0.21868214839185995</v>
          </cell>
          <cell r="BB90">
            <v>0.10613811551503627</v>
          </cell>
          <cell r="BC90">
            <v>2.0231884676426004E-2</v>
          </cell>
          <cell r="BD90">
            <v>0.10613811551503627</v>
          </cell>
          <cell r="BE90">
            <v>130.10971832346542</v>
          </cell>
          <cell r="BF90">
            <v>-0.21512252467944359</v>
          </cell>
          <cell r="BG90">
            <v>0.25101105082945141</v>
          </cell>
          <cell r="BH90">
            <v>-0.21512252467944359</v>
          </cell>
          <cell r="BI90">
            <v>8.2027696857261967E-2</v>
          </cell>
          <cell r="BJ90">
            <v>-0.18276736823403206</v>
          </cell>
          <cell r="BK90">
            <v>10.95201138</v>
          </cell>
          <cell r="BL90">
            <v>0.15854447368344005</v>
          </cell>
          <cell r="BM90">
            <v>0.19733769546082525</v>
          </cell>
          <cell r="BN90">
            <v>1.9919958284995154E-2</v>
          </cell>
          <cell r="BO90">
            <v>-4.1197279142821897E-2</v>
          </cell>
          <cell r="BP90">
            <v>1.9919958284995154E-2</v>
          </cell>
          <cell r="BQ90">
            <v>759468</v>
          </cell>
          <cell r="BR90">
            <v>3.8124489971663955E-2</v>
          </cell>
          <cell r="BS90">
            <v>-1.0266357170323204E-3</v>
          </cell>
          <cell r="BT90">
            <v>8.6900842944202861E-2</v>
          </cell>
          <cell r="BU90">
            <v>2.3470527370175187E-2</v>
          </cell>
          <cell r="BV90">
            <v>8.6900842944202861E-2</v>
          </cell>
        </row>
        <row r="91">
          <cell r="A91">
            <v>85</v>
          </cell>
          <cell r="B91" t="str">
            <v>Week 33</v>
          </cell>
          <cell r="C91">
            <v>40391.012079999986</v>
          </cell>
          <cell r="D91">
            <v>0.1576952630462285</v>
          </cell>
          <cell r="E91">
            <v>0.13210914372447702</v>
          </cell>
          <cell r="F91">
            <v>3.1177968777694076E-2</v>
          </cell>
          <cell r="G91">
            <v>3.2549718470809452E-2</v>
          </cell>
          <cell r="M91">
            <v>33</v>
          </cell>
          <cell r="N91" t="str">
            <v>Week 33</v>
          </cell>
          <cell r="O91">
            <v>98165.625270000004</v>
          </cell>
          <cell r="P91">
            <v>7.597819830858743E-2</v>
          </cell>
          <cell r="Q91">
            <v>8.4860558973315348E-2</v>
          </cell>
          <cell r="R91">
            <v>-4.8997472039702394E-4</v>
          </cell>
          <cell r="S91">
            <v>1.6451894137576639E-2</v>
          </cell>
          <cell r="T91">
            <v>-4.8997472039702394E-4</v>
          </cell>
          <cell r="U91">
            <v>9069.8286860000007</v>
          </cell>
          <cell r="V91">
            <v>0.28040224915748935</v>
          </cell>
          <cell r="W91">
            <v>0.22241841414774988</v>
          </cell>
          <cell r="X91">
            <v>0.11231557348214327</v>
          </cell>
          <cell r="Y91">
            <v>3.7288646834999106E-2</v>
          </cell>
          <cell r="Z91">
            <v>0.11073070627392956</v>
          </cell>
          <cell r="AA91">
            <v>383395</v>
          </cell>
          <cell r="AB91">
            <v>2.9674012880492873E-2</v>
          </cell>
          <cell r="AC91">
            <v>7.0749405294390444E-2</v>
          </cell>
          <cell r="AD91">
            <v>-9.0491102361781817E-2</v>
          </cell>
          <cell r="AE91">
            <v>-6.7055832996294584E-2</v>
          </cell>
          <cell r="AF91">
            <v>-9.0491102361781817E-2</v>
          </cell>
          <cell r="AG91">
            <v>484652</v>
          </cell>
          <cell r="AH91">
            <v>0.27002578562294288</v>
          </cell>
          <cell r="AI91">
            <v>0.2081210837563694</v>
          </cell>
          <cell r="AJ91">
            <v>-8.7469340265403206E-2</v>
          </cell>
          <cell r="AK91">
            <v>-6.1334601741367623E-2</v>
          </cell>
          <cell r="AL91">
            <v>-8.7469340265403206E-2</v>
          </cell>
          <cell r="AM91">
            <v>7261.3082714030543</v>
          </cell>
          <cell r="AN91">
            <v>6.6418897470560401E-2</v>
          </cell>
          <cell r="AO91">
            <v>6.1034942038871165E-2</v>
          </cell>
          <cell r="AP91">
            <v>6.6418897470560401E-2</v>
          </cell>
          <cell r="AQ91">
            <v>6.1034942038871165E-2</v>
          </cell>
          <cell r="AS91">
            <v>1507.1039620000004</v>
          </cell>
          <cell r="AT91">
            <v>0.12756756629365928</v>
          </cell>
          <cell r="AU91">
            <v>0.12400622092634017</v>
          </cell>
          <cell r="AV91">
            <v>2.9473331907381883E-2</v>
          </cell>
          <cell r="AW91">
            <v>3.5239495414632449E-2</v>
          </cell>
          <cell r="AX91">
            <v>2.8994673984508168E-2</v>
          </cell>
          <cell r="AY91">
            <v>67070.561818000017</v>
          </cell>
          <cell r="AZ91">
            <v>8.1815486076576294E-2</v>
          </cell>
          <cell r="BA91">
            <v>0.21290267326858414</v>
          </cell>
          <cell r="BB91">
            <v>-4.4411807952379423E-2</v>
          </cell>
          <cell r="BC91">
            <v>1.7232704092107642E-2</v>
          </cell>
          <cell r="BD91">
            <v>-4.4411807952379423E-2</v>
          </cell>
          <cell r="BE91">
            <v>156.495</v>
          </cell>
          <cell r="BF91">
            <v>-0.13404364681198633</v>
          </cell>
          <cell r="BG91">
            <v>0.23031039776399043</v>
          </cell>
          <cell r="BH91">
            <v>-0.13404364681198633</v>
          </cell>
          <cell r="BI91">
            <v>7.0282494182719368E-2</v>
          </cell>
          <cell r="BJ91">
            <v>-0.13031777234324082</v>
          </cell>
          <cell r="BK91">
            <v>9.54532968</v>
          </cell>
          <cell r="BL91">
            <v>0.14942336782061094</v>
          </cell>
          <cell r="BM91">
            <v>0.1946072322129988</v>
          </cell>
          <cell r="BN91">
            <v>7.5951429365399559E-3</v>
          </cell>
          <cell r="BO91">
            <v>-4.0816187186281661E-2</v>
          </cell>
          <cell r="BP91">
            <v>7.5951429365399559E-3</v>
          </cell>
          <cell r="BQ91">
            <v>759468</v>
          </cell>
          <cell r="BR91">
            <v>3.8124489971663955E-2</v>
          </cell>
          <cell r="BS91">
            <v>-1.0266357170323204E-3</v>
          </cell>
          <cell r="BT91">
            <v>8.6900842944202861E-2</v>
          </cell>
          <cell r="BU91">
            <v>2.3470527370175187E-2</v>
          </cell>
          <cell r="BV91">
            <v>8.6900842944202861E-2</v>
          </cell>
        </row>
        <row r="92">
          <cell r="A92">
            <v>86</v>
          </cell>
          <cell r="B92" t="str">
            <v>Week 34</v>
          </cell>
          <cell r="C92">
            <v>40500.571919999995</v>
          </cell>
          <cell r="D92">
            <v>0.14075430759073249</v>
          </cell>
          <cell r="E92">
            <v>0.13236669811124657</v>
          </cell>
          <cell r="F92">
            <v>1.2503867689870996E-2</v>
          </cell>
          <cell r="G92">
            <v>3.2638172195045057E-2</v>
          </cell>
          <cell r="M92">
            <v>34</v>
          </cell>
          <cell r="N92" t="str">
            <v>Week 34</v>
          </cell>
          <cell r="O92">
            <v>88218.89613821001</v>
          </cell>
          <cell r="P92">
            <v>6.6190539918582258E-2</v>
          </cell>
          <cell r="Q92">
            <v>8.4819223647164543E-2</v>
          </cell>
          <cell r="R92">
            <v>-7.4570452196237591E-3</v>
          </cell>
          <cell r="S92">
            <v>1.6091564411790271E-2</v>
          </cell>
          <cell r="T92">
            <v>-7.4570452196237591E-3</v>
          </cell>
          <cell r="U92">
            <v>7842.6601109799976</v>
          </cell>
          <cell r="V92">
            <v>0.15781564136434545</v>
          </cell>
          <cell r="W92">
            <v>0.2199342055106499</v>
          </cell>
          <cell r="X92">
            <v>5.5637559276737747E-3</v>
          </cell>
          <cell r="Y92">
            <v>3.5955678065782815E-2</v>
          </cell>
          <cell r="Z92">
            <v>5.5637559276737747E-3</v>
          </cell>
          <cell r="AA92">
            <v>353808</v>
          </cell>
          <cell r="AB92">
            <v>8.1736854656744296E-2</v>
          </cell>
          <cell r="AC92">
            <v>6.9964029088623425E-2</v>
          </cell>
          <cell r="AD92">
            <v>-3.5557702538263514E-2</v>
          </cell>
          <cell r="AE92">
            <v>-6.7112557112677607E-2</v>
          </cell>
          <cell r="AF92">
            <v>-3.5557702538263514E-2</v>
          </cell>
          <cell r="AG92">
            <v>439009</v>
          </cell>
          <cell r="AH92">
            <v>0.32502618306717657</v>
          </cell>
          <cell r="AI92">
            <v>0.21046895429602808</v>
          </cell>
          <cell r="AJ92">
            <v>-3.916443569831074E-2</v>
          </cell>
          <cell r="AK92">
            <v>-6.1588490243808081E-2</v>
          </cell>
          <cell r="AL92">
            <v>-3.916443569831074E-2</v>
          </cell>
          <cell r="AM92">
            <v>7243.4897210746894</v>
          </cell>
          <cell r="AN92">
            <v>9.8066914944548778E-2</v>
          </cell>
          <cell r="AO92">
            <v>6.3306981931685158E-2</v>
          </cell>
          <cell r="AP92">
            <v>9.8066914944548778E-2</v>
          </cell>
          <cell r="AQ92">
            <v>6.3306981931685158E-2</v>
          </cell>
          <cell r="AS92">
            <v>1281.856329</v>
          </cell>
          <cell r="AT92">
            <v>0.11242061887319599</v>
          </cell>
          <cell r="AU92">
            <v>0.12362577796654861</v>
          </cell>
          <cell r="AV92">
            <v>2.7825332989384055E-3</v>
          </cell>
          <cell r="AW92">
            <v>2.1254899044478304E-2</v>
          </cell>
          <cell r="AX92">
            <v>1.7770469176324521E-2</v>
          </cell>
          <cell r="AY92">
            <v>67711.037745999987</v>
          </cell>
          <cell r="AZ92">
            <v>0.2656471304984751</v>
          </cell>
          <cell r="BA92">
            <v>0.2147991864505463</v>
          </cell>
          <cell r="BB92">
            <v>0.11660830505034281</v>
          </cell>
          <cell r="BC92">
            <v>2.0536929436870466E-2</v>
          </cell>
          <cell r="BD92">
            <v>0.11660830505034281</v>
          </cell>
          <cell r="BE92">
            <v>143.10633109999998</v>
          </cell>
          <cell r="BF92">
            <v>0.20885599555066037</v>
          </cell>
          <cell r="BG92">
            <v>0.22958055916122677</v>
          </cell>
          <cell r="BH92">
            <v>0.20885599555066037</v>
          </cell>
          <cell r="BI92">
            <v>7.5047112365926427E-2</v>
          </cell>
          <cell r="BJ92">
            <v>0.22693157576059653</v>
          </cell>
          <cell r="BK92">
            <v>8.4505960299999998</v>
          </cell>
          <cell r="BL92">
            <v>2.7809350414880862E-2</v>
          </cell>
          <cell r="BM92">
            <v>0.19066175006676267</v>
          </cell>
          <cell r="BN92">
            <v>-9.9429392347591072E-2</v>
          </cell>
          <cell r="BO92">
            <v>-4.1848467410381951E-2</v>
          </cell>
          <cell r="BP92">
            <v>-9.9429392347591072E-2</v>
          </cell>
          <cell r="BQ92">
            <v>1093921</v>
          </cell>
          <cell r="BR92">
            <v>0.39664882214678121</v>
          </cell>
          <cell r="BS92">
            <v>1.2691988147753186E-2</v>
          </cell>
          <cell r="BT92">
            <v>-2.2462330575968914E-2</v>
          </cell>
          <cell r="BU92">
            <v>2.511764509404224E-2</v>
          </cell>
          <cell r="BV92">
            <v>-2.2462330575968914E-2</v>
          </cell>
        </row>
        <row r="93">
          <cell r="A93">
            <v>87</v>
          </cell>
          <cell r="B93" t="str">
            <v>Week 35</v>
          </cell>
          <cell r="C93">
            <v>42842.87276000002</v>
          </cell>
          <cell r="D93">
            <v>0.18586541930367351</v>
          </cell>
          <cell r="E93">
            <v>0.13392762360363553</v>
          </cell>
          <cell r="F93">
            <v>4.8205173389368472E-2</v>
          </cell>
          <cell r="G93">
            <v>3.3795760069532221E-2</v>
          </cell>
          <cell r="M93">
            <v>35</v>
          </cell>
          <cell r="N93" t="str">
            <v>Week 35</v>
          </cell>
          <cell r="O93">
            <v>94375.636460000009</v>
          </cell>
          <cell r="P93">
            <v>-8.6409620728509218E-3</v>
          </cell>
          <cell r="Q93">
            <v>8.4136933509184386E-2</v>
          </cell>
          <cell r="R93">
            <v>-7.9730789902887289E-2</v>
          </cell>
          <cell r="S93">
            <v>1.5181982872255917E-2</v>
          </cell>
          <cell r="T93">
            <v>-7.9730789902887289E-2</v>
          </cell>
          <cell r="U93">
            <v>7861.6048500000006</v>
          </cell>
          <cell r="V93">
            <v>0.1724606562528721</v>
          </cell>
          <cell r="W93">
            <v>0.21967063777258211</v>
          </cell>
          <cell r="X93">
            <v>1.9541898678942848E-2</v>
          </cell>
          <cell r="Y93">
            <v>3.650743522020794E-2</v>
          </cell>
          <cell r="Z93">
            <v>1.9541898678942848E-2</v>
          </cell>
          <cell r="AA93">
            <v>349340</v>
          </cell>
          <cell r="AB93">
            <v>-9.1818987726791756E-2</v>
          </cell>
          <cell r="AC93">
            <v>6.6934538816882272E-2</v>
          </cell>
          <cell r="AD93">
            <v>-0.19026462399163935</v>
          </cell>
          <cell r="AE93">
            <v>-6.9151366130439706E-2</v>
          </cell>
          <cell r="AF93">
            <v>-0.19026462399163935</v>
          </cell>
          <cell r="AG93">
            <v>415847</v>
          </cell>
          <cell r="AH93">
            <v>-9.5626965451548251E-2</v>
          </cell>
          <cell r="AI93">
            <v>0.2019276425837373</v>
          </cell>
          <cell r="AJ93">
            <v>-0.24647761726413409</v>
          </cell>
          <cell r="AK93">
            <v>-6.6448855444167343E-2</v>
          </cell>
          <cell r="AL93">
            <v>-0.24647761726413409</v>
          </cell>
          <cell r="AM93">
            <v>7115.2043205957862</v>
          </cell>
          <cell r="AN93">
            <v>9.2212665881255429E-2</v>
          </cell>
          <cell r="AO93">
            <v>6.468855409108154E-2</v>
          </cell>
          <cell r="AP93">
            <v>9.2212665881255429E-2</v>
          </cell>
          <cell r="AQ93">
            <v>6.468855409108154E-2</v>
          </cell>
          <cell r="AS93">
            <v>1374.101255</v>
          </cell>
          <cell r="AT93">
            <v>0.15328342664239059</v>
          </cell>
          <cell r="AU93">
            <v>0.12578562041560359</v>
          </cell>
          <cell r="AV93">
            <v>-4.0989182930687429E-3</v>
          </cell>
          <cell r="AW93">
            <v>2.1901708779335616E-2</v>
          </cell>
          <cell r="AX93">
            <v>7.9787303960892064E-3</v>
          </cell>
          <cell r="AY93">
            <v>65633.391073000006</v>
          </cell>
          <cell r="AZ93">
            <v>0.16369148193135818</v>
          </cell>
          <cell r="BA93">
            <v>0.21592955162902849</v>
          </cell>
          <cell r="BB93">
            <v>2.43726394166357E-2</v>
          </cell>
          <cell r="BC93">
            <v>2.2470839855913471E-2</v>
          </cell>
          <cell r="BD93">
            <v>2.43726394166357E-2</v>
          </cell>
          <cell r="BE93">
            <v>200.55355900000001</v>
          </cell>
          <cell r="BF93">
            <v>0.61477457816805869</v>
          </cell>
          <cell r="BG93">
            <v>0.24285433326025485</v>
          </cell>
          <cell r="BH93">
            <v>0.61477457816805869</v>
          </cell>
          <cell r="BI93">
            <v>9.3838821112647519E-2</v>
          </cell>
          <cell r="BJ93">
            <v>0.6294333993364567</v>
          </cell>
          <cell r="BK93">
            <v>10.338052060000003</v>
          </cell>
          <cell r="BL93">
            <v>0.12839864308356108</v>
          </cell>
          <cell r="BM93">
            <v>0.19183365228702476</v>
          </cell>
          <cell r="BN93">
            <v>-2.8473018565646213E-2</v>
          </cell>
          <cell r="BO93">
            <v>-3.8955924941244779E-2</v>
          </cell>
          <cell r="BP93">
            <v>-2.8473018565646213E-2</v>
          </cell>
          <cell r="BQ93">
            <v>1125711</v>
          </cell>
          <cell r="BR93">
            <v>0.35260346888874206</v>
          </cell>
          <cell r="BS93">
            <v>2.2224884249219645E-2</v>
          </cell>
          <cell r="BT93">
            <v>-2.4956221141326895E-2</v>
          </cell>
          <cell r="BU93">
            <v>2.3886953505673381E-2</v>
          </cell>
          <cell r="BV93">
            <v>-2.4956221141326895E-2</v>
          </cell>
        </row>
        <row r="94">
          <cell r="A94">
            <v>88</v>
          </cell>
          <cell r="B94" t="str">
            <v>Week 36</v>
          </cell>
          <cell r="C94">
            <v>42440.817050000005</v>
          </cell>
          <cell r="D94">
            <v>0.14944567853566593</v>
          </cell>
          <cell r="E94">
            <v>0.13438114708308158</v>
          </cell>
          <cell r="F94">
            <v>3.6362358188040345E-2</v>
          </cell>
          <cell r="G94">
            <v>3.5637162884094797E-2</v>
          </cell>
          <cell r="M94">
            <v>36</v>
          </cell>
          <cell r="N94" t="str">
            <v>Week 36</v>
          </cell>
          <cell r="O94">
            <v>97657.985629999996</v>
          </cell>
          <cell r="P94">
            <v>0.19368081347170341</v>
          </cell>
          <cell r="Q94">
            <v>8.4358174950758702E-2</v>
          </cell>
          <cell r="R94">
            <v>0.11223392694687551</v>
          </cell>
          <cell r="S94">
            <v>1.5239295193124169E-2</v>
          </cell>
          <cell r="T94">
            <v>0.11223392694687551</v>
          </cell>
          <cell r="U94">
            <v>8572.0521659999977</v>
          </cell>
          <cell r="V94">
            <v>0.13081327221882999</v>
          </cell>
          <cell r="W94">
            <v>0.21779786688899105</v>
          </cell>
          <cell r="X94">
            <v>-1.3469852549460204E-2</v>
          </cell>
          <cell r="Y94">
            <v>3.5820656032512943E-2</v>
          </cell>
          <cell r="Z94">
            <v>-1.3469852549460204E-2</v>
          </cell>
          <cell r="AA94">
            <v>346546</v>
          </cell>
          <cell r="AB94">
            <v>-1.6422011057752317E-2</v>
          </cell>
          <cell r="AC94">
            <v>6.3069194692073838E-2</v>
          </cell>
          <cell r="AD94">
            <v>-9.5397833417365852E-2</v>
          </cell>
          <cell r="AE94">
            <v>-7.1842929655142496E-2</v>
          </cell>
          <cell r="AF94">
            <v>-9.5397833417365852E-2</v>
          </cell>
          <cell r="AG94">
            <v>435419</v>
          </cell>
          <cell r="AH94">
            <v>0.14193885097745063</v>
          </cell>
          <cell r="AI94">
            <v>0.19732163305854522</v>
          </cell>
          <cell r="AJ94">
            <v>-0.11646009158191228</v>
          </cell>
          <cell r="AK94">
            <v>-7.0150136423699272E-2</v>
          </cell>
          <cell r="AL94">
            <v>-0.11646009158191228</v>
          </cell>
          <cell r="AM94">
            <v>7783.3401448648947</v>
          </cell>
          <cell r="AN94">
            <v>4.8210018088750584E-2</v>
          </cell>
          <cell r="AO94">
            <v>6.6241192043734687E-2</v>
          </cell>
          <cell r="AP94">
            <v>4.8210018088750584E-2</v>
          </cell>
          <cell r="AQ94">
            <v>6.6241192043734687E-2</v>
          </cell>
          <cell r="AS94">
            <v>1524.0624060000005</v>
          </cell>
          <cell r="AT94">
            <v>0.12927486166193636</v>
          </cell>
          <cell r="AU94">
            <v>0.12523380389620864</v>
          </cell>
          <cell r="AV94">
            <v>5.2763204881483006E-3</v>
          </cell>
          <cell r="AW94">
            <v>2.0751376692270673E-2</v>
          </cell>
          <cell r="AX94">
            <v>2.1909797873846948E-2</v>
          </cell>
          <cell r="AY94">
            <v>62923.828640000007</v>
          </cell>
          <cell r="AZ94">
            <v>-0.25554057967021382</v>
          </cell>
          <cell r="BA94">
            <v>0.20424347572091039</v>
          </cell>
          <cell r="BB94">
            <v>-0.34426329972023539</v>
          </cell>
          <cell r="BC94">
            <v>1.3901209184794094E-2</v>
          </cell>
          <cell r="BD94">
            <v>-0.34426329972023539</v>
          </cell>
          <cell r="BE94">
            <v>149.67866913317241</v>
          </cell>
          <cell r="BF94">
            <v>0.24945271787993795</v>
          </cell>
          <cell r="BG94">
            <v>0.23695389879018869</v>
          </cell>
          <cell r="BH94">
            <v>0.24945271787993795</v>
          </cell>
          <cell r="BI94">
            <v>9.2720954938637412E-2</v>
          </cell>
          <cell r="BJ94">
            <v>0.23085900165420781</v>
          </cell>
          <cell r="BK94">
            <v>11.924888010000002</v>
          </cell>
          <cell r="BL94">
            <v>5.6556714045899792E-2</v>
          </cell>
          <cell r="BM94">
            <v>0.18550627888268889</v>
          </cell>
          <cell r="BN94">
            <v>-9.1255435345364511E-2</v>
          </cell>
          <cell r="BO94">
            <v>-4.1990530601329401E-2</v>
          </cell>
          <cell r="BP94">
            <v>-9.1255435345364511E-2</v>
          </cell>
          <cell r="BQ94">
            <v>1173923</v>
          </cell>
          <cell r="BR94">
            <v>0.43242395697077374</v>
          </cell>
          <cell r="BS94">
            <v>3.314922596047376E-2</v>
          </cell>
          <cell r="BT94">
            <v>1.8091944616765332E-2</v>
          </cell>
          <cell r="BU94">
            <v>2.3722639688668279E-2</v>
          </cell>
          <cell r="BV94">
            <v>1.8091944616765332E-2</v>
          </cell>
        </row>
        <row r="95">
          <cell r="A95">
            <v>89</v>
          </cell>
          <cell r="B95" t="str">
            <v>Week 37</v>
          </cell>
          <cell r="C95">
            <v>43157.832840000003</v>
          </cell>
          <cell r="D95">
            <v>0.16578007863202227</v>
          </cell>
          <cell r="E95">
            <v>0.13526426686300264</v>
          </cell>
          <cell r="F95">
            <v>5.0834102362175226E-2</v>
          </cell>
          <cell r="G95">
            <v>3.819276375831504E-2</v>
          </cell>
          <cell r="M95">
            <v>37</v>
          </cell>
          <cell r="N95" t="str">
            <v>Week 37</v>
          </cell>
          <cell r="O95">
            <v>99634.725779999993</v>
          </cell>
          <cell r="P95">
            <v>-9.488167633738831E-4</v>
          </cell>
          <cell r="Q95">
            <v>8.4317067752437413E-2</v>
          </cell>
          <cell r="R95">
            <v>-5.3960599303590207E-2</v>
          </cell>
          <cell r="S95">
            <v>1.5334350011315445E-2</v>
          </cell>
          <cell r="T95">
            <v>-5.3960599303590207E-2</v>
          </cell>
          <cell r="U95">
            <v>8297.894581999999</v>
          </cell>
          <cell r="V95">
            <v>0.24043462029164231</v>
          </cell>
          <cell r="W95">
            <v>0.21714199347804364</v>
          </cell>
          <cell r="X95">
            <v>7.7339370018837172E-2</v>
          </cell>
          <cell r="Y95">
            <v>3.5934964104668232E-2</v>
          </cell>
          <cell r="Z95">
            <v>7.7339370018837172E-2</v>
          </cell>
          <cell r="AA95">
            <v>341955</v>
          </cell>
          <cell r="AB95">
            <v>-0.14301717699775951</v>
          </cell>
          <cell r="AC95">
            <v>5.8161069773712271E-2</v>
          </cell>
          <cell r="AD95">
            <v>-0.21407090335871204</v>
          </cell>
          <cell r="AE95">
            <v>-7.4882263843660479E-2</v>
          </cell>
          <cell r="AF95">
            <v>-0.19364767136070582</v>
          </cell>
          <cell r="AG95">
            <v>418711</v>
          </cell>
          <cell r="AH95">
            <v>3.9955392624384078E-2</v>
          </cell>
          <cell r="AI95">
            <v>0.19434523557169125</v>
          </cell>
          <cell r="AJ95">
            <v>-0.20345284930853602</v>
          </cell>
          <cell r="AK95">
            <v>-7.2817833540286925E-2</v>
          </cell>
          <cell r="AL95">
            <v>-0.19281105599392734</v>
          </cell>
          <cell r="AM95">
            <v>9936.3066807019241</v>
          </cell>
          <cell r="AN95">
            <v>0.17094373030395449</v>
          </cell>
          <cell r="AO95">
            <v>7.0938292136853542E-2</v>
          </cell>
          <cell r="AP95">
            <v>0.17094373030395449</v>
          </cell>
          <cell r="AQ95">
            <v>7.0938292136853542E-2</v>
          </cell>
          <cell r="AS95">
            <v>1469.4507970000004</v>
          </cell>
          <cell r="AT95">
            <v>0.17530470982809399</v>
          </cell>
          <cell r="AU95">
            <v>0.1260171652646509</v>
          </cell>
          <cell r="AV95">
            <v>4.5615939577671183E-2</v>
          </cell>
          <cell r="AW95">
            <v>2.062584103596099E-2</v>
          </cell>
          <cell r="AX95">
            <v>5.8190812640326994E-2</v>
          </cell>
          <cell r="AY95">
            <v>63443.717848</v>
          </cell>
          <cell r="AZ95">
            <v>-0.2891183635813096</v>
          </cell>
          <cell r="BA95">
            <v>0.17375410750420284</v>
          </cell>
          <cell r="BB95">
            <v>-0.37621344494529119</v>
          </cell>
          <cell r="BC95">
            <v>-1.0697467118859216E-2</v>
          </cell>
          <cell r="BD95">
            <v>-0.37621344494529119</v>
          </cell>
          <cell r="BE95">
            <v>127.95135529999999</v>
          </cell>
          <cell r="BF95">
            <v>-0.18055930887509497</v>
          </cell>
          <cell r="BG95">
            <v>0.22705346855611386</v>
          </cell>
          <cell r="BH95">
            <v>-0.18055930887509497</v>
          </cell>
          <cell r="BI95">
            <v>8.8585422510988998E-2</v>
          </cell>
          <cell r="BJ95">
            <v>-0.18055930887509497</v>
          </cell>
          <cell r="BK95">
            <v>9.2371207100000028</v>
          </cell>
          <cell r="BL95">
            <v>-1.9699732359025113E-2</v>
          </cell>
          <cell r="BM95">
            <v>0.17912881974097905</v>
          </cell>
          <cell r="BN95">
            <v>-0.14423168025253041</v>
          </cell>
          <cell r="BO95">
            <v>-4.5268848457726496E-2</v>
          </cell>
          <cell r="BP95">
            <v>-0.14423168025253041</v>
          </cell>
          <cell r="BQ95">
            <v>1182945</v>
          </cell>
          <cell r="BR95">
            <v>0.4453955961648195</v>
          </cell>
          <cell r="BS95">
            <v>4.4253593348822839E-2</v>
          </cell>
          <cell r="BT95">
            <v>4.9628759168663716E-2</v>
          </cell>
          <cell r="BU95">
            <v>2.3845378573788656E-2</v>
          </cell>
          <cell r="BV95">
            <v>4.9628759168663716E-2</v>
          </cell>
        </row>
        <row r="96">
          <cell r="A96">
            <v>90</v>
          </cell>
          <cell r="B96" t="str">
            <v>Week 38</v>
          </cell>
          <cell r="C96">
            <v>45269.572589999982</v>
          </cell>
          <cell r="D96">
            <v>0.12960020242506953</v>
          </cell>
          <cell r="E96">
            <v>0.1349027420138984</v>
          </cell>
          <cell r="F96">
            <v>3.2601911827071284E-2</v>
          </cell>
          <cell r="G96">
            <v>3.968182934900133E-2</v>
          </cell>
          <cell r="M96">
            <v>38</v>
          </cell>
          <cell r="N96" t="str">
            <v>Week 38</v>
          </cell>
          <cell r="O96">
            <v>88394.266092999998</v>
          </cell>
          <cell r="P96">
            <v>4.2762684173621279E-2</v>
          </cell>
          <cell r="Q96">
            <v>8.1988625899824807E-2</v>
          </cell>
          <cell r="R96">
            <v>-1.2691826561966324E-2</v>
          </cell>
          <cell r="S96">
            <v>1.3438472908492205E-2</v>
          </cell>
          <cell r="T96">
            <v>-1.2691826561966324E-2</v>
          </cell>
          <cell r="U96">
            <v>7569.9098529999992</v>
          </cell>
          <cell r="V96">
            <v>0.25659963475538827</v>
          </cell>
          <cell r="W96">
            <v>0.21698724280698944</v>
          </cell>
          <cell r="X96">
            <v>9.1629891728374435E-2</v>
          </cell>
          <cell r="Y96">
            <v>3.6389610986304666E-2</v>
          </cell>
          <cell r="Z96">
            <v>9.1629891728374435E-2</v>
          </cell>
          <cell r="AA96">
            <v>339416</v>
          </cell>
          <cell r="AB96">
            <v>3.3321054217876123E-2</v>
          </cell>
          <cell r="AC96">
            <v>5.4912987581793749E-2</v>
          </cell>
          <cell r="AD96">
            <v>-6.5101637587488659E-2</v>
          </cell>
          <cell r="AE96">
            <v>-7.6894365348511573E-2</v>
          </cell>
          <cell r="AF96">
            <v>-5.1774968571920876E-2</v>
          </cell>
          <cell r="AG96">
            <v>396959</v>
          </cell>
          <cell r="AH96">
            <v>0.19259194722010253</v>
          </cell>
          <cell r="AI96">
            <v>0.19160273920802684</v>
          </cell>
          <cell r="AJ96">
            <v>-8.8203837117775352E-2</v>
          </cell>
          <cell r="AK96">
            <v>-7.5328355284375981E-2</v>
          </cell>
          <cell r="AL96">
            <v>-7.6721309370164192E-2</v>
          </cell>
          <cell r="AM96">
            <v>9266.7811523379114</v>
          </cell>
          <cell r="AN96">
            <v>0.13519024183958961</v>
          </cell>
          <cell r="AO96">
            <v>7.0101602207093272E-2</v>
          </cell>
          <cell r="AP96">
            <v>0.13519024183958961</v>
          </cell>
          <cell r="AQ96">
            <v>7.0101602207093272E-2</v>
          </cell>
          <cell r="AS96">
            <v>1337.5329409999999</v>
          </cell>
          <cell r="AT96">
            <v>0.12728086116331427</v>
          </cell>
          <cell r="AU96">
            <v>0.12615524737200023</v>
          </cell>
          <cell r="AV96">
            <v>1.8444394671101039E-2</v>
          </cell>
          <cell r="AW96">
            <v>2.0530390290976586E-2</v>
          </cell>
          <cell r="AX96">
            <v>2.9872344519749294E-2</v>
          </cell>
          <cell r="AY96">
            <v>72138.127133000002</v>
          </cell>
          <cell r="AZ96">
            <v>0.45152191188529067</v>
          </cell>
          <cell r="BA96">
            <v>0.18013454452765987</v>
          </cell>
          <cell r="BB96">
            <v>0.27610597388148728</v>
          </cell>
          <cell r="BC96">
            <v>-3.9963351856785456E-3</v>
          </cell>
          <cell r="BD96">
            <v>0.27610597388148728</v>
          </cell>
          <cell r="BE96">
            <v>153.62279509999996</v>
          </cell>
          <cell r="BF96">
            <v>0.40229900100108895</v>
          </cell>
          <cell r="BG96">
            <v>0.23186548986683353</v>
          </cell>
          <cell r="BH96">
            <v>0.40229900100108895</v>
          </cell>
          <cell r="BI96">
            <v>9.7280154163746024E-2</v>
          </cell>
          <cell r="BJ96">
            <v>0.40229900100108895</v>
          </cell>
          <cell r="BK96">
            <v>9.2687455700000001</v>
          </cell>
          <cell r="BL96">
            <v>0.16245820121259302</v>
          </cell>
          <cell r="BM96">
            <v>0.17738565207745993</v>
          </cell>
          <cell r="BN96">
            <v>6.5468247429809612E-3</v>
          </cell>
          <cell r="BO96">
            <v>-4.5093522364826555E-2</v>
          </cell>
          <cell r="BP96">
            <v>6.5468247429809612E-3</v>
          </cell>
          <cell r="BQ96">
            <v>1130460</v>
          </cell>
          <cell r="BR96">
            <v>0.44842192659104629</v>
          </cell>
          <cell r="BS96">
            <v>5.439068302478578E-2</v>
          </cell>
          <cell r="BT96">
            <v>4.3713147343825476E-2</v>
          </cell>
          <cell r="BU96">
            <v>2.4347452082187138E-2</v>
          </cell>
          <cell r="BV96">
            <v>4.3713147343825476E-2</v>
          </cell>
        </row>
        <row r="97">
          <cell r="A97">
            <v>91</v>
          </cell>
          <cell r="B97" t="str">
            <v>Week 39</v>
          </cell>
          <cell r="C97">
            <v>45549.162470000003</v>
          </cell>
          <cell r="D97">
            <v>0.10090332903568244</v>
          </cell>
          <cell r="E97">
            <v>0.13387918918449238</v>
          </cell>
          <cell r="F97">
            <v>6.326500159955728E-3</v>
          </cell>
          <cell r="G97">
            <v>4.048086650200533E-2</v>
          </cell>
          <cell r="M97">
            <v>39</v>
          </cell>
          <cell r="N97" t="str">
            <v>Week 39</v>
          </cell>
          <cell r="O97">
            <v>93126.896043300017</v>
          </cell>
          <cell r="P97">
            <v>0.10216231002931075</v>
          </cell>
          <cell r="Q97">
            <v>8.3112483630130241E-2</v>
          </cell>
          <cell r="R97">
            <v>7.0501921295156977E-2</v>
          </cell>
          <cell r="S97">
            <v>1.4818509422395154E-2</v>
          </cell>
          <cell r="T97">
            <v>7.0501921295156977E-2</v>
          </cell>
          <cell r="U97">
            <v>6761.8594069999999</v>
          </cell>
          <cell r="V97">
            <v>0.14846503014214751</v>
          </cell>
          <cell r="W97">
            <v>0.21499979230383337</v>
          </cell>
          <cell r="X97">
            <v>-2.7735258836579457E-2</v>
          </cell>
          <cell r="Y97">
            <v>3.4551327146283839E-2</v>
          </cell>
          <cell r="Z97">
            <v>-2.7735258836579457E-2</v>
          </cell>
          <cell r="AA97">
            <v>359647</v>
          </cell>
          <cell r="AB97">
            <v>4.6455870414715994E-2</v>
          </cell>
          <cell r="AC97">
            <v>5.5367732560531291E-2</v>
          </cell>
          <cell r="AD97">
            <v>-5.9290446664203134E-2</v>
          </cell>
          <cell r="AE97">
            <v>-7.5820554784801764E-2</v>
          </cell>
          <cell r="AF97">
            <v>-5.4700648469310775E-2</v>
          </cell>
          <cell r="AG97">
            <v>401323</v>
          </cell>
          <cell r="AH97">
            <v>0.16479462710132808</v>
          </cell>
          <cell r="AI97">
            <v>0.19127394160924216</v>
          </cell>
          <cell r="AJ97">
            <v>-0.11081313272034921</v>
          </cell>
          <cell r="AK97">
            <v>-7.597934635732162E-2</v>
          </cell>
          <cell r="AL97">
            <v>-0.10851454326517984</v>
          </cell>
          <cell r="AM97">
            <v>7450.0907064923131</v>
          </cell>
          <cell r="AN97">
            <v>0.10227896062142228</v>
          </cell>
          <cell r="AO97">
            <v>6.9852278178971883E-2</v>
          </cell>
          <cell r="AP97">
            <v>0.10227896062142228</v>
          </cell>
          <cell r="AQ97">
            <v>6.9852278178971883E-2</v>
          </cell>
          <cell r="AS97">
            <v>1322.6874850000002</v>
          </cell>
          <cell r="AT97">
            <v>6.8905435923923841E-2</v>
          </cell>
          <cell r="AU97">
            <v>0.1255676255653646</v>
          </cell>
          <cell r="AV97">
            <v>-1.4687628340944725E-2</v>
          </cell>
          <cell r="AW97">
            <v>2.0176813067947386E-2</v>
          </cell>
          <cell r="AX97">
            <v>-9.0209712972433298E-4</v>
          </cell>
          <cell r="AY97">
            <v>122216.34822599999</v>
          </cell>
          <cell r="AZ97">
            <v>1.4472681976513773</v>
          </cell>
          <cell r="BA97">
            <v>0.21483788924070879</v>
          </cell>
          <cell r="BB97">
            <v>1.1828760749837368</v>
          </cell>
          <cell r="BC97">
            <v>2.6444900247677205E-2</v>
          </cell>
          <cell r="BD97">
            <v>1.1828760749837368</v>
          </cell>
          <cell r="BE97">
            <v>130.90180769999998</v>
          </cell>
          <cell r="BF97">
            <v>0.13095666346230472</v>
          </cell>
          <cell r="BG97">
            <v>0.22902054211026734</v>
          </cell>
          <cell r="BH97">
            <v>0.13095666346230472</v>
          </cell>
          <cell r="BI97">
            <v>9.8238230264141357E-2</v>
          </cell>
          <cell r="BJ97">
            <v>0.13095666346230472</v>
          </cell>
          <cell r="BK97">
            <v>8.5424219600000022</v>
          </cell>
          <cell r="BL97">
            <v>3.6454250785045383E-2</v>
          </cell>
          <cell r="BM97">
            <v>0.17458973850423276</v>
          </cell>
          <cell r="BN97">
            <v>-9.7710782936115348E-2</v>
          </cell>
          <cell r="BO97">
            <v>-4.5847428402929769E-2</v>
          </cell>
          <cell r="BP97">
            <v>-9.7710782936115348E-2</v>
          </cell>
          <cell r="BQ97">
            <v>1157274</v>
          </cell>
          <cell r="BR97">
            <v>0.36460852554586154</v>
          </cell>
          <cell r="BS97">
            <v>6.23815207702616E-2</v>
          </cell>
          <cell r="BT97">
            <v>-2.9087065306293791E-2</v>
          </cell>
          <cell r="BU97">
            <v>2.2826804136552248E-2</v>
          </cell>
          <cell r="BV97">
            <v>-2.9087065306293791E-2</v>
          </cell>
        </row>
        <row r="98">
          <cell r="A98">
            <v>92</v>
          </cell>
          <cell r="B98" t="str">
            <v>Week 40</v>
          </cell>
          <cell r="C98">
            <v>48829.042160000012</v>
          </cell>
          <cell r="D98">
            <v>0.11744400473394823</v>
          </cell>
          <cell r="E98">
            <v>0.13354200868327681</v>
          </cell>
          <cell r="F98">
            <v>3.3364988193534284E-2</v>
          </cell>
          <cell r="G98">
            <v>3.0893650890064128E-2</v>
          </cell>
          <cell r="M98">
            <v>40</v>
          </cell>
          <cell r="N98" t="str">
            <v>Week 40</v>
          </cell>
          <cell r="O98">
            <v>94572.042569999991</v>
          </cell>
          <cell r="P98">
            <v>-2.4226457741829077E-2</v>
          </cell>
          <cell r="Q98">
            <v>8.0562168053450289E-2</v>
          </cell>
          <cell r="R98">
            <v>-4.8146071475970276E-2</v>
          </cell>
          <cell r="S98">
            <v>1.3508577228741769E-2</v>
          </cell>
          <cell r="T98">
            <v>-4.8146071475970276E-2</v>
          </cell>
          <cell r="U98">
            <v>7320.9247956250947</v>
          </cell>
          <cell r="V98">
            <v>3.7716279835411148E-2</v>
          </cell>
          <cell r="W98">
            <v>0.21273452590688957</v>
          </cell>
          <cell r="X98">
            <v>-0.11262690723988078</v>
          </cell>
          <cell r="Y98">
            <v>3.2737225771924949E-2</v>
          </cell>
          <cell r="Z98">
            <v>-0.11262690723988078</v>
          </cell>
          <cell r="AA98">
            <v>344887</v>
          </cell>
          <cell r="AB98">
            <v>6.5258417526617096E-2</v>
          </cell>
          <cell r="AC98">
            <v>5.5908868517564159E-2</v>
          </cell>
          <cell r="AD98">
            <v>-5.9430008123326328E-2</v>
          </cell>
          <cell r="AE98">
            <v>-7.5153743102284398E-2</v>
          </cell>
          <cell r="AF98">
            <v>-6.0027871105681085E-2</v>
          </cell>
          <cell r="AG98">
            <v>361652</v>
          </cell>
          <cell r="AH98">
            <v>0.12226456313692391</v>
          </cell>
          <cell r="AI98">
            <v>0.19048739589529751</v>
          </cell>
          <cell r="AJ98">
            <v>-0.12696245298248188</v>
          </cell>
          <cell r="AK98">
            <v>-7.711566839597972E-2</v>
          </cell>
          <cell r="AL98">
            <v>-0.12819010285113863</v>
          </cell>
          <cell r="AM98">
            <v>7342.43120045871</v>
          </cell>
          <cell r="AN98">
            <v>0.12972747141786045</v>
          </cell>
          <cell r="AO98">
            <v>7.1514569322920885E-2</v>
          </cell>
          <cell r="AP98">
            <v>0.12972747141786045</v>
          </cell>
          <cell r="AQ98">
            <v>7.1514569322920885E-2</v>
          </cell>
          <cell r="AS98">
            <v>1423.8648080000007</v>
          </cell>
          <cell r="AT98">
            <v>4.0272447680467671E-2</v>
          </cell>
          <cell r="AU98">
            <v>0.12386178461972941</v>
          </cell>
          <cell r="AV98">
            <v>-4.4262792646011628E-2</v>
          </cell>
          <cell r="AW98">
            <v>1.9235373182183935E-2</v>
          </cell>
          <cell r="AX98">
            <v>-4.1300492709537839E-2</v>
          </cell>
          <cell r="AY98">
            <v>66898.834174999982</v>
          </cell>
          <cell r="AZ98">
            <v>0.19942461553267399</v>
          </cell>
          <cell r="BA98">
            <v>0.20793304064429363</v>
          </cell>
          <cell r="BB98">
            <v>5.879105802229212E-2</v>
          </cell>
          <cell r="BC98">
            <v>2.3103273709334848E-2</v>
          </cell>
          <cell r="BD98">
            <v>5.879105802229212E-2</v>
          </cell>
          <cell r="BE98">
            <v>156.4125793</v>
          </cell>
          <cell r="BF98">
            <v>0.39732377436085597</v>
          </cell>
          <cell r="BG98">
            <v>0.23348768318056035</v>
          </cell>
          <cell r="BH98">
            <v>0.39732377436085597</v>
          </cell>
          <cell r="BI98">
            <v>0.1062468139500734</v>
          </cell>
          <cell r="BJ98">
            <v>0.39732377436085597</v>
          </cell>
          <cell r="BK98">
            <v>10.112786880000002</v>
          </cell>
          <cell r="BL98">
            <v>8.0885386211068777E-2</v>
          </cell>
          <cell r="BM98">
            <v>0.1723287366191395</v>
          </cell>
          <cell r="BN98">
            <v>-7.1338876480795177E-2</v>
          </cell>
          <cell r="BO98">
            <v>-4.6311699726658384E-2</v>
          </cell>
          <cell r="BP98">
            <v>-7.1338876480795177E-2</v>
          </cell>
          <cell r="BQ98">
            <v>1101671</v>
          </cell>
          <cell r="BR98">
            <v>0.32612414158375924</v>
          </cell>
          <cell r="BS98">
            <v>6.9185872856448283E-2</v>
          </cell>
          <cell r="BT98">
            <v>-2.4068758218560693E-2</v>
          </cell>
          <cell r="BU98">
            <v>2.1624669580963651E-2</v>
          </cell>
          <cell r="BV98">
            <v>-2.4068758218560693E-2</v>
          </cell>
        </row>
        <row r="99">
          <cell r="A99">
            <v>93</v>
          </cell>
          <cell r="B99" t="str">
            <v>Week 41</v>
          </cell>
          <cell r="C99">
            <v>50052.583659999967</v>
          </cell>
          <cell r="D99">
            <v>0.1233625483079448</v>
          </cell>
          <cell r="E99">
            <v>0.13315999669084633</v>
          </cell>
          <cell r="F99">
            <v>3.5987586630498392E-2</v>
          </cell>
          <cell r="G99">
            <v>3.0975763480802776E-2</v>
          </cell>
          <cell r="M99">
            <v>41</v>
          </cell>
          <cell r="N99" t="str">
            <v>Week 41</v>
          </cell>
          <cell r="O99">
            <v>97470.400959999999</v>
          </cell>
          <cell r="P99">
            <v>-4.2670547679046877E-2</v>
          </cell>
          <cell r="Q99">
            <v>7.7817267927978273E-2</v>
          </cell>
          <cell r="R99">
            <v>-6.5591305306825887E-2</v>
          </cell>
          <cell r="S99">
            <v>1.1999266350017468E-2</v>
          </cell>
          <cell r="T99">
            <v>-6.5591305306825887E-2</v>
          </cell>
          <cell r="U99">
            <v>8118.3317910000032</v>
          </cell>
          <cell r="V99">
            <v>0.16183026711937365</v>
          </cell>
          <cell r="W99">
            <v>0.21060566494532917</v>
          </cell>
          <cell r="X99">
            <v>-8.1160887326684472E-3</v>
          </cell>
          <cell r="Y99">
            <v>3.0995019560591253E-2</v>
          </cell>
          <cell r="Z99">
            <v>-8.1160887326684472E-3</v>
          </cell>
          <cell r="AA99">
            <v>368773</v>
          </cell>
          <cell r="AB99">
            <v>3.8163055875395369E-3</v>
          </cell>
          <cell r="AC99">
            <v>5.5451150619784562E-2</v>
          </cell>
          <cell r="AD99">
            <v>-0.13039407029950645</v>
          </cell>
          <cell r="AE99">
            <v>-7.5818993623801845E-2</v>
          </cell>
          <cell r="AF99">
            <v>-0.13075087687817355</v>
          </cell>
          <cell r="AG99">
            <v>430533</v>
          </cell>
          <cell r="AH99">
            <v>0.1014933621243248</v>
          </cell>
          <cell r="AI99">
            <v>0.18900006972087424</v>
          </cell>
          <cell r="AJ99">
            <v>-0.15217608215666356</v>
          </cell>
          <cell r="AK99">
            <v>-7.844789690101206E-2</v>
          </cell>
          <cell r="AL99">
            <v>-0.15360011213119351</v>
          </cell>
          <cell r="AM99">
            <v>7439.3854027340858</v>
          </cell>
          <cell r="AN99">
            <v>8.0253651487373956E-2</v>
          </cell>
          <cell r="AO99">
            <v>7.2733558507892315E-2</v>
          </cell>
          <cell r="AP99">
            <v>8.0253651487373956E-2</v>
          </cell>
          <cell r="AQ99">
            <v>7.2733558507892315E-2</v>
          </cell>
          <cell r="AS99">
            <v>1600.5779729999999</v>
          </cell>
          <cell r="AT99">
            <v>0.14876173382759594</v>
          </cell>
          <cell r="AU99">
            <v>0.1243799178436793</v>
          </cell>
          <cell r="AV99">
            <v>7.4785204682473738E-2</v>
          </cell>
          <cell r="AW99">
            <v>2.0640775660062394E-2</v>
          </cell>
          <cell r="AX99">
            <v>7.6113009915425689E-2</v>
          </cell>
          <cell r="AY99">
            <v>59671.27936700001</v>
          </cell>
          <cell r="AZ99">
            <v>0.20823152687251167</v>
          </cell>
          <cell r="BA99">
            <v>0.20815238634503408</v>
          </cell>
          <cell r="BB99">
            <v>6.7785634677766549E-2</v>
          </cell>
          <cell r="BC99">
            <v>2.4238910725243645E-2</v>
          </cell>
          <cell r="BD99">
            <v>6.7785634677766549E-2</v>
          </cell>
          <cell r="BE99">
            <v>110.57519379999998</v>
          </cell>
          <cell r="BF99">
            <v>-0.11998616588047484</v>
          </cell>
          <cell r="BG99">
            <v>0.22315894378668211</v>
          </cell>
          <cell r="BH99">
            <v>-0.11998616588047484</v>
          </cell>
          <cell r="BI99">
            <v>9.9542363601064388E-2</v>
          </cell>
          <cell r="BJ99">
            <v>-0.11998616588047484</v>
          </cell>
          <cell r="BK99">
            <v>10.659893069999997</v>
          </cell>
          <cell r="BL99">
            <v>0.20265207818665787</v>
          </cell>
          <cell r="BM99">
            <v>0.17248800757423299</v>
          </cell>
          <cell r="BN99">
            <v>4.2349614382609424E-2</v>
          </cell>
          <cell r="BO99">
            <v>-4.4599526145251644E-2</v>
          </cell>
          <cell r="BP99">
            <v>4.2349614382609424E-2</v>
          </cell>
          <cell r="BQ99">
            <v>1124319</v>
          </cell>
          <cell r="BR99">
            <v>0.36554862718711201</v>
          </cell>
          <cell r="BS99">
            <v>7.6600850961305866E-2</v>
          </cell>
          <cell r="BT99">
            <v>-1.5414215171254519E-2</v>
          </cell>
          <cell r="BU99">
            <v>2.070762287240524E-2</v>
          </cell>
          <cell r="BV99">
            <v>-1.5414215171254519E-2</v>
          </cell>
        </row>
        <row r="100">
          <cell r="A100">
            <v>94</v>
          </cell>
          <cell r="B100" t="str">
            <v>Week 42</v>
          </cell>
          <cell r="C100">
            <v>59098.422650000015</v>
          </cell>
          <cell r="D100">
            <v>-6.5981015622029737E-3</v>
          </cell>
          <cell r="E100">
            <v>0.12779128801479489</v>
          </cell>
          <cell r="F100">
            <v>-8.4418356203345479E-2</v>
          </cell>
          <cell r="G100">
            <v>2.6470457673395842E-2</v>
          </cell>
          <cell r="M100">
            <v>42</v>
          </cell>
          <cell r="N100" t="str">
            <v>Week 42</v>
          </cell>
          <cell r="O100">
            <v>96241.695629999987</v>
          </cell>
          <cell r="P100">
            <v>9.1783235697150856E-2</v>
          </cell>
          <cell r="Q100">
            <v>7.6653793891166E-2</v>
          </cell>
          <cell r="R100">
            <v>5.383368444964165E-2</v>
          </cell>
          <cell r="S100">
            <v>1.1615894126562942E-2</v>
          </cell>
          <cell r="T100">
            <v>5.383368444964165E-2</v>
          </cell>
          <cell r="U100">
            <v>7229.068909805007</v>
          </cell>
          <cell r="V100">
            <v>7.5862111666969767E-2</v>
          </cell>
          <cell r="W100">
            <v>0.20720755488276232</v>
          </cell>
          <cell r="X100">
            <v>-7.8761749315429119E-2</v>
          </cell>
          <cell r="Y100">
            <v>2.8233541448458466E-2</v>
          </cell>
          <cell r="Z100">
            <v>-7.8761749315429119E-2</v>
          </cell>
          <cell r="AA100">
            <v>390888</v>
          </cell>
          <cell r="AB100">
            <v>8.9531645887163558E-2</v>
          </cell>
          <cell r="AC100">
            <v>5.594513307278759E-2</v>
          </cell>
          <cell r="AD100">
            <v>-4.5806888593432515E-2</v>
          </cell>
          <cell r="AE100">
            <v>-7.5408512681539031E-2</v>
          </cell>
          <cell r="AF100">
            <v>-4.584421817387585E-2</v>
          </cell>
          <cell r="AG100">
            <v>426991</v>
          </cell>
          <cell r="AH100">
            <v>0.16505683523511716</v>
          </cell>
          <cell r="AI100">
            <v>0.18757081107106788</v>
          </cell>
          <cell r="AJ100">
            <v>-5.2242531463754238E-2</v>
          </cell>
          <cell r="AK100">
            <v>-7.8928130459953505E-2</v>
          </cell>
          <cell r="AL100">
            <v>-5.3150754482621076E-2</v>
          </cell>
          <cell r="AM100">
            <v>8655.8939793528352</v>
          </cell>
          <cell r="AN100">
            <v>0.22592208255496438</v>
          </cell>
          <cell r="AO100">
            <v>7.514458829046311E-2</v>
          </cell>
          <cell r="AP100">
            <v>0.22592208255496438</v>
          </cell>
          <cell r="AQ100">
            <v>7.514458829046311E-2</v>
          </cell>
          <cell r="AS100">
            <v>1474.7203280000001</v>
          </cell>
          <cell r="AT100">
            <v>0.15414314840891241</v>
          </cell>
          <cell r="AU100">
            <v>0.12468091180170204</v>
          </cell>
          <cell r="AV100">
            <v>8.7520672694277213E-2</v>
          </cell>
          <cell r="AW100">
            <v>2.1920441875465047E-2</v>
          </cell>
          <cell r="AX100">
            <v>8.8424077710968607E-2</v>
          </cell>
          <cell r="AY100">
            <v>60471.650743000006</v>
          </cell>
          <cell r="AZ100">
            <v>0.15865281620894134</v>
          </cell>
          <cell r="BA100">
            <v>0.20761545096969125</v>
          </cell>
          <cell r="BB100">
            <v>2.1433875507081313E-2</v>
          </cell>
          <cell r="BC100">
            <v>2.4649280039571453E-2</v>
          </cell>
          <cell r="BD100">
            <v>2.1433875507081313E-2</v>
          </cell>
          <cell r="BE100">
            <v>113.99826109999998</v>
          </cell>
          <cell r="BF100">
            <v>0.11917292492450926</v>
          </cell>
          <cell r="BG100">
            <v>0.22152386222511722</v>
          </cell>
          <cell r="BH100">
            <v>0.11917292492450926</v>
          </cell>
          <cell r="BI100">
            <v>0.10067555184214227</v>
          </cell>
          <cell r="BJ100">
            <v>0.11917292492450926</v>
          </cell>
          <cell r="BK100">
            <v>10.254054940000001</v>
          </cell>
          <cell r="BL100">
            <v>0.2163982146696164</v>
          </cell>
          <cell r="BM100">
            <v>0.17376654019466709</v>
          </cell>
          <cell r="BN100">
            <v>5.2491992215516037E-2</v>
          </cell>
          <cell r="BO100">
            <v>-4.2132014422022968E-2</v>
          </cell>
          <cell r="BP100">
            <v>5.2491992215516037E-2</v>
          </cell>
          <cell r="BQ100">
            <v>1215554</v>
          </cell>
          <cell r="BR100">
            <v>0.4650612574500268</v>
          </cell>
          <cell r="BS100">
            <v>8.6249804680224917E-2</v>
          </cell>
          <cell r="BT100">
            <v>6.0800558486771683E-2</v>
          </cell>
          <cell r="BU100">
            <v>2.4534742343717664E-2</v>
          </cell>
          <cell r="BV100">
            <v>6.0800558486771683E-2</v>
          </cell>
        </row>
        <row r="101">
          <cell r="A101">
            <v>95</v>
          </cell>
          <cell r="B101" t="str">
            <v>Week 43</v>
          </cell>
          <cell r="C101">
            <v>73865.831399999966</v>
          </cell>
          <cell r="D101">
            <v>0.46680865458217125</v>
          </cell>
          <cell r="E101">
            <v>0.13861750905078152</v>
          </cell>
          <cell r="F101">
            <v>0.35060402712189953</v>
          </cell>
          <cell r="G101">
            <v>3.6997657755681201E-2</v>
          </cell>
          <cell r="M101">
            <v>43</v>
          </cell>
          <cell r="N101" t="str">
            <v>Week 43</v>
          </cell>
          <cell r="O101">
            <v>92569.803809999998</v>
          </cell>
          <cell r="P101">
            <v>8.7006857217564182E-3</v>
          </cell>
          <cell r="Q101">
            <v>7.553667032695266E-2</v>
          </cell>
          <cell r="R101">
            <v>-4.3343948305408331E-2</v>
          </cell>
          <cell r="S101">
            <v>1.0787771270596602E-2</v>
          </cell>
          <cell r="T101">
            <v>-4.3343948305408331E-2</v>
          </cell>
          <cell r="U101">
            <v>6687.5329240000001</v>
          </cell>
          <cell r="V101">
            <v>6.2654052388237291E-2</v>
          </cell>
          <cell r="W101">
            <v>0.20098216140501246</v>
          </cell>
          <cell r="X101">
            <v>-8.5422438639051967E-2</v>
          </cell>
          <cell r="Y101">
            <v>2.3174279073682857E-2</v>
          </cell>
          <cell r="Z101">
            <v>-0.11373908696201507</v>
          </cell>
          <cell r="AA101">
            <v>365849</v>
          </cell>
          <cell r="AB101">
            <v>-0.12162369809798657</v>
          </cell>
          <cell r="AC101">
            <v>5.2399293666788527E-2</v>
          </cell>
          <cell r="AD101">
            <v>-0.22373027039226323</v>
          </cell>
          <cell r="AE101">
            <v>-7.8309652093575099E-2</v>
          </cell>
          <cell r="AF101">
            <v>-0.22373027039226323</v>
          </cell>
          <cell r="AG101">
            <v>399525</v>
          </cell>
          <cell r="AH101">
            <v>-3.8716026331998776E-2</v>
          </cell>
          <cell r="AI101">
            <v>0.18261034037962753</v>
          </cell>
          <cell r="AJ101">
            <v>-0.19627110482438981</v>
          </cell>
          <cell r="AK101">
            <v>-8.1429580509112975E-2</v>
          </cell>
          <cell r="AL101">
            <v>-0.1980095876352197</v>
          </cell>
          <cell r="AM101">
            <v>6918.8292212491288</v>
          </cell>
          <cell r="AN101">
            <v>-7.0661094666496282E-2</v>
          </cell>
          <cell r="AO101">
            <v>7.3461280655010563E-2</v>
          </cell>
          <cell r="AP101">
            <v>-7.0661094666496282E-2</v>
          </cell>
          <cell r="AQ101">
            <v>7.3461280655010563E-2</v>
          </cell>
          <cell r="AS101">
            <v>1434.7568259999998</v>
          </cell>
          <cell r="AT101">
            <v>9.666446635176662E-2</v>
          </cell>
          <cell r="AU101">
            <v>0.1250457528198532</v>
          </cell>
          <cell r="AV101">
            <v>6.5155172038209308E-3</v>
          </cell>
          <cell r="AW101">
            <v>2.2627524100036212E-2</v>
          </cell>
          <cell r="AX101">
            <v>4.7572885698785594E-3</v>
          </cell>
          <cell r="AY101">
            <v>59950.561103999993</v>
          </cell>
          <cell r="AZ101">
            <v>-4.9325329548107977E-2</v>
          </cell>
          <cell r="BA101">
            <v>0.20365293684295138</v>
          </cell>
          <cell r="BB101">
            <v>-0.14332557895269649</v>
          </cell>
          <cell r="BC101">
            <v>2.2591657759103878E-2</v>
          </cell>
          <cell r="BD101">
            <v>-6.077363719867801E-2</v>
          </cell>
          <cell r="BE101">
            <v>105.8563479</v>
          </cell>
          <cell r="BF101">
            <v>-7.0135234900059795E-2</v>
          </cell>
          <cell r="BG101">
            <v>0.21423612215097609</v>
          </cell>
          <cell r="BH101">
            <v>-7.0135234900059795E-2</v>
          </cell>
          <cell r="BI101">
            <v>9.6372561149279612E-2</v>
          </cell>
          <cell r="BJ101">
            <v>-7.0135234900059795E-2</v>
          </cell>
          <cell r="BK101">
            <v>8.95428493</v>
          </cell>
          <cell r="BL101">
            <v>-0.16925120868896759</v>
          </cell>
          <cell r="BM101">
            <v>0.16933231024039497</v>
          </cell>
          <cell r="BN101">
            <v>-0.27976343584213403</v>
          </cell>
          <cell r="BO101">
            <v>-4.4523731576759817E-2</v>
          </cell>
          <cell r="BP101">
            <v>-0.27976343584213403</v>
          </cell>
          <cell r="BQ101">
            <v>1159729</v>
          </cell>
          <cell r="BR101">
            <v>0.36853129358787662</v>
          </cell>
          <cell r="BS101">
            <v>9.3479521783039976E-2</v>
          </cell>
          <cell r="BT101">
            <v>-4.442916793970797E-4</v>
          </cell>
          <cell r="BU101">
            <v>2.3929089163434947E-2</v>
          </cell>
          <cell r="BV101">
            <v>-4.442916793970797E-4</v>
          </cell>
        </row>
        <row r="102">
          <cell r="A102">
            <v>96</v>
          </cell>
          <cell r="B102" t="str">
            <v>Week 44</v>
          </cell>
          <cell r="C102">
            <v>32127.718329999992</v>
          </cell>
          <cell r="D102">
            <v>4.966637588119438E-3</v>
          </cell>
          <cell r="E102">
            <v>0.13600397695904975</v>
          </cell>
          <cell r="F102">
            <v>-8.4697005889475596E-2</v>
          </cell>
          <cell r="G102">
            <v>3.455446436051246E-2</v>
          </cell>
          <cell r="M102">
            <v>44</v>
          </cell>
          <cell r="N102" t="str">
            <v>Week 44</v>
          </cell>
          <cell r="O102">
            <v>102755.50112072071</v>
          </cell>
          <cell r="P102">
            <v>0.28248461253908408</v>
          </cell>
          <cell r="Q102">
            <v>7.4742509412349278E-2</v>
          </cell>
          <cell r="R102">
            <v>0.20011565270129861</v>
          </cell>
          <cell r="S102">
            <v>9.9297277436780629E-3</v>
          </cell>
          <cell r="T102">
            <v>0.20011565270129861</v>
          </cell>
          <cell r="U102">
            <v>7618.7158559999998</v>
          </cell>
          <cell r="V102">
            <v>0.3194378654627632</v>
          </cell>
          <cell r="W102">
            <v>0.2018514989707394</v>
          </cell>
          <cell r="X102">
            <v>0.15073592586144513</v>
          </cell>
          <cell r="Y102">
            <v>2.444410091093796E-2</v>
          </cell>
          <cell r="Z102">
            <v>0.17035826560346345</v>
          </cell>
          <cell r="AA102">
            <v>395613</v>
          </cell>
          <cell r="AB102">
            <v>3.7007038100106193E-2</v>
          </cell>
          <cell r="AC102">
            <v>5.0304286945651144E-2</v>
          </cell>
          <cell r="AD102">
            <v>-8.7893681437502424E-2</v>
          </cell>
          <cell r="AE102">
            <v>-8.0046423788684207E-2</v>
          </cell>
          <cell r="AF102">
            <v>-8.7893681437502424E-2</v>
          </cell>
          <cell r="AG102">
            <v>406463</v>
          </cell>
          <cell r="AH102">
            <v>0.12227722908964411</v>
          </cell>
          <cell r="AI102">
            <v>0.17883076144562571</v>
          </cell>
          <cell r="AJ102">
            <v>-7.6542684930296478E-2</v>
          </cell>
          <cell r="AK102">
            <v>-8.3098148004789096E-2</v>
          </cell>
          <cell r="AL102">
            <v>-6.6443581438899724E-2</v>
          </cell>
          <cell r="AM102">
            <v>7301.0036962613667</v>
          </cell>
          <cell r="AN102">
            <v>5.5314847603435524E-2</v>
          </cell>
          <cell r="AO102">
            <v>6.9250789236705579E-2</v>
          </cell>
          <cell r="AP102">
            <v>5.5314847603435524E-2</v>
          </cell>
          <cell r="AQ102">
            <v>6.9250789236705579E-2</v>
          </cell>
          <cell r="AS102">
            <v>1539.2209740000005</v>
          </cell>
          <cell r="AT102">
            <v>0.21417407436925529</v>
          </cell>
          <cell r="AU102">
            <v>0.12652209457963037</v>
          </cell>
          <cell r="AV102">
            <v>9.9841106030184257E-2</v>
          </cell>
          <cell r="AW102">
            <v>2.3833812110733543E-2</v>
          </cell>
          <cell r="AX102">
            <v>0.10062889470097591</v>
          </cell>
          <cell r="AY102">
            <v>67164.355365999989</v>
          </cell>
          <cell r="AZ102">
            <v>0.15108880134517122</v>
          </cell>
          <cell r="BA102">
            <v>0.20075857975109068</v>
          </cell>
          <cell r="BB102">
            <v>5.3998193386276538E-2</v>
          </cell>
          <cell r="BC102">
            <v>2.1921893263973313E-2</v>
          </cell>
          <cell r="BD102">
            <v>0.10542063296771897</v>
          </cell>
          <cell r="BE102">
            <v>133.26592549999998</v>
          </cell>
          <cell r="BF102">
            <v>0.33266327964310438</v>
          </cell>
          <cell r="BG102">
            <v>0.21677967586602476</v>
          </cell>
          <cell r="BH102">
            <v>0.33266327964310438</v>
          </cell>
          <cell r="BI102">
            <v>0.10148817494761952</v>
          </cell>
          <cell r="BJ102">
            <v>0.33266327964310438</v>
          </cell>
          <cell r="BK102">
            <v>10.696422079999998</v>
          </cell>
          <cell r="BL102">
            <v>0.25688685715970316</v>
          </cell>
          <cell r="BM102">
            <v>0.16573639211528546</v>
          </cell>
          <cell r="BN102">
            <v>8.4401003817213383E-2</v>
          </cell>
          <cell r="BO102">
            <v>-4.6183198902459699E-2</v>
          </cell>
          <cell r="BP102">
            <v>8.4401003817213383E-2</v>
          </cell>
          <cell r="BQ102">
            <v>1167822</v>
          </cell>
          <cell r="BR102">
            <v>0.47843909750829861</v>
          </cell>
          <cell r="BS102">
            <v>0.10193614844202581</v>
          </cell>
          <cell r="BT102">
            <v>8.38273836669432E-2</v>
          </cell>
          <cell r="BU102">
            <v>2.5245476259974309E-2</v>
          </cell>
          <cell r="BV102">
            <v>8.38273836669432E-2</v>
          </cell>
        </row>
        <row r="103">
          <cell r="A103">
            <v>97</v>
          </cell>
          <cell r="B103" t="str">
            <v>Week 45</v>
          </cell>
          <cell r="C103">
            <v>41684.924770000012</v>
          </cell>
          <cell r="D103">
            <v>0.15362273186353925</v>
          </cell>
          <cell r="E103">
            <v>0.13651063129755481</v>
          </cell>
          <cell r="F103">
            <v>6.0134916395667037E-2</v>
          </cell>
          <cell r="G103">
            <v>3.5182597851497022E-2</v>
          </cell>
          <cell r="I103">
            <v>0.12679325052206125</v>
          </cell>
          <cell r="J103">
            <v>0.11069866088949332</v>
          </cell>
          <cell r="K103">
            <v>5.7204254878057359E-2</v>
          </cell>
          <cell r="L103">
            <v>3.1065231540593707E-2</v>
          </cell>
          <cell r="M103">
            <v>45</v>
          </cell>
          <cell r="N103" t="str">
            <v>Week 45</v>
          </cell>
          <cell r="O103">
            <v>88791.243499999997</v>
          </cell>
          <cell r="P103">
            <v>-0.15948992863897149</v>
          </cell>
          <cell r="Q103">
            <v>7.4693753084832393E-2</v>
          </cell>
          <cell r="R103">
            <v>-0.22196632339631783</v>
          </cell>
          <cell r="S103">
            <v>9.5298358512194703E-3</v>
          </cell>
          <cell r="T103">
            <v>-0.22196632339631783</v>
          </cell>
          <cell r="U103">
            <v>7803.7128731000003</v>
          </cell>
          <cell r="V103">
            <v>-5.7529137291247423E-2</v>
          </cell>
          <cell r="W103">
            <v>0.19989143566820955</v>
          </cell>
          <cell r="X103">
            <v>-0.18184488150013001</v>
          </cell>
          <cell r="Y103">
            <v>2.3216690030525511E-2</v>
          </cell>
          <cell r="Z103">
            <v>-0.18219969408392556</v>
          </cell>
          <cell r="AA103">
            <v>413769</v>
          </cell>
          <cell r="AB103">
            <v>7.5196644760947118E-2</v>
          </cell>
          <cell r="AC103">
            <v>5.2328669628870284E-2</v>
          </cell>
          <cell r="AD103">
            <v>-4.6222887449295924E-2</v>
          </cell>
          <cell r="AE103">
            <v>-7.7959795232108497E-2</v>
          </cell>
          <cell r="AF103">
            <v>-4.6222887449295924E-2</v>
          </cell>
          <cell r="AG103">
            <v>440189</v>
          </cell>
          <cell r="AH103">
            <v>0.16590606302194932</v>
          </cell>
          <cell r="AI103">
            <v>0.18022431954178741</v>
          </cell>
          <cell r="AJ103">
            <v>-4.5215083525139699E-2</v>
          </cell>
          <cell r="AK103">
            <v>-8.0802280107500235E-2</v>
          </cell>
          <cell r="AL103">
            <v>-6.2960129756591376E-2</v>
          </cell>
          <cell r="AM103">
            <v>7436.2987614227159</v>
          </cell>
          <cell r="AN103">
            <v>0.13552552135732232</v>
          </cell>
          <cell r="AO103">
            <v>7.1837347330464763E-2</v>
          </cell>
          <cell r="AP103">
            <v>0.13552552135732232</v>
          </cell>
          <cell r="AQ103">
            <v>7.1837347330464763E-2</v>
          </cell>
          <cell r="AS103">
            <v>1498.5518199999999</v>
          </cell>
          <cell r="AT103">
            <v>0.11815579621440575</v>
          </cell>
          <cell r="AU103">
            <v>0.12563444156062675</v>
          </cell>
          <cell r="AV103">
            <v>1.2998256830310195E-2</v>
          </cell>
          <cell r="AW103">
            <v>2.273540961798437E-2</v>
          </cell>
          <cell r="AX103">
            <v>1.734242306760847E-2</v>
          </cell>
          <cell r="AY103">
            <v>66733.328813</v>
          </cell>
          <cell r="AZ103">
            <v>-2.1312831947498667E-3</v>
          </cell>
          <cell r="BA103">
            <v>0.19817155886775706</v>
          </cell>
          <cell r="BB103">
            <v>-6.7087692941991239E-2</v>
          </cell>
          <cell r="BC103">
            <v>2.1921548994706663E-2</v>
          </cell>
          <cell r="BD103">
            <v>2.2665325539495962E-2</v>
          </cell>
          <cell r="BE103">
            <v>102.70436003095296</v>
          </cell>
          <cell r="BF103">
            <v>-3.079132961637665E-2</v>
          </cell>
          <cell r="BG103">
            <v>0.21124310965342374</v>
          </cell>
          <cell r="BH103">
            <v>-3.079132961637665E-2</v>
          </cell>
          <cell r="BI103">
            <v>9.8493951816819303E-2</v>
          </cell>
          <cell r="BJ103">
            <v>-3.079132961637665E-2</v>
          </cell>
          <cell r="BK103">
            <v>12.160284859999997</v>
          </cell>
          <cell r="BL103">
            <v>0.41078581584756613</v>
          </cell>
          <cell r="BM103">
            <v>0.17078143096569032</v>
          </cell>
          <cell r="BN103">
            <v>0.22394585968953917</v>
          </cell>
          <cell r="BO103">
            <v>-4.0518412035885243E-2</v>
          </cell>
          <cell r="BP103">
            <v>0.22394585968953917</v>
          </cell>
          <cell r="BQ103">
            <v>1210085</v>
          </cell>
          <cell r="BR103">
            <v>0.45149817675846848</v>
          </cell>
          <cell r="BS103">
            <v>0.10991227503593559</v>
          </cell>
          <cell r="BT103">
            <v>5.684176974088273E-2</v>
          </cell>
          <cell r="BU103">
            <v>2.5964865700064177E-2</v>
          </cell>
          <cell r="BV103">
            <v>5.684176974088273E-2</v>
          </cell>
        </row>
        <row r="104">
          <cell r="A104">
            <v>98</v>
          </cell>
          <cell r="B104" t="str">
            <v>Week 46</v>
          </cell>
          <cell r="C104">
            <v>40712.374759999977</v>
          </cell>
          <cell r="D104">
            <v>0.15849390149462517</v>
          </cell>
          <cell r="E104">
            <v>0.13699997608961234</v>
          </cell>
          <cell r="F104">
            <v>6.5320507955593188E-2</v>
          </cell>
          <cell r="G104">
            <v>3.5821992060829144E-2</v>
          </cell>
          <cell r="I104">
            <v>0.12862824288639474</v>
          </cell>
          <cell r="J104">
            <v>0.11106943156103966</v>
          </cell>
          <cell r="K104">
            <v>6.2932370731505483E-2</v>
          </cell>
          <cell r="L104">
            <v>3.173481822026436E-2</v>
          </cell>
          <cell r="M104">
            <v>46</v>
          </cell>
          <cell r="N104" t="str">
            <v>Week 46</v>
          </cell>
          <cell r="O104">
            <v>114227.95825999998</v>
          </cell>
          <cell r="P104">
            <v>0.20643317837496578</v>
          </cell>
          <cell r="Q104">
            <v>7.6185583884646135E-2</v>
          </cell>
          <cell r="R104">
            <v>0.1201251645038659</v>
          </cell>
          <cell r="S104">
            <v>1.0616839160947134E-2</v>
          </cell>
          <cell r="T104">
            <v>0.1201251645038659</v>
          </cell>
          <cell r="U104">
            <v>8727.2269950000027</v>
          </cell>
          <cell r="V104">
            <v>0.10990463779898607</v>
          </cell>
          <cell r="W104">
            <v>0.19715965262901469</v>
          </cell>
          <cell r="X104">
            <v>-4.071612032890326E-2</v>
          </cell>
          <cell r="Y104">
            <v>2.1256808168022445E-2</v>
          </cell>
          <cell r="Z104">
            <v>-3.7442646707784966E-2</v>
          </cell>
          <cell r="AA104">
            <v>468791</v>
          </cell>
          <cell r="AB104">
            <v>5.2752229639461135E-3</v>
          </cell>
          <cell r="AC104">
            <v>5.3217906246162849E-2</v>
          </cell>
          <cell r="AD104">
            <v>-0.1124566027135232</v>
          </cell>
          <cell r="AE104">
            <v>-7.6968895537737447E-2</v>
          </cell>
          <cell r="AF104">
            <v>-0.1124566027135232</v>
          </cell>
          <cell r="AG104">
            <v>501572</v>
          </cell>
          <cell r="AH104">
            <v>0.12001286210969853</v>
          </cell>
          <cell r="AI104">
            <v>0.18078966263767282</v>
          </cell>
          <cell r="AJ104">
            <v>-5.8867988098463164E-2</v>
          </cell>
          <cell r="AK104">
            <v>-7.8888511401052019E-2</v>
          </cell>
          <cell r="AL104">
            <v>-7.1361407085908879E-2</v>
          </cell>
          <cell r="AM104">
            <v>9732.8929431312936</v>
          </cell>
          <cell r="AN104">
            <v>0.48638532001224721</v>
          </cell>
          <cell r="AO104">
            <v>8.1332547379976639E-2</v>
          </cell>
          <cell r="AP104">
            <v>0.48638532001224721</v>
          </cell>
          <cell r="AQ104">
            <v>8.1332547379976639E-2</v>
          </cell>
          <cell r="AS104">
            <v>1419.9669569999999</v>
          </cell>
          <cell r="AT104">
            <v>0.18051455936297756</v>
          </cell>
          <cell r="AU104">
            <v>0.12624448708212577</v>
          </cell>
          <cell r="AV104">
            <v>6.9858351825021758E-2</v>
          </cell>
          <cell r="AW104">
            <v>2.326944895438432E-2</v>
          </cell>
          <cell r="AX104">
            <v>7.156429988796531E-2</v>
          </cell>
          <cell r="AY104">
            <v>65996.265723000004</v>
          </cell>
          <cell r="AZ104">
            <v>7.7560870272659121E-2</v>
          </cell>
          <cell r="BA104">
            <v>0.1930060224865553</v>
          </cell>
          <cell r="BB104">
            <v>2.6951818857846144E-2</v>
          </cell>
          <cell r="BC104">
            <v>2.0049828903760059E-2</v>
          </cell>
          <cell r="BD104">
            <v>7.2268083594025923E-2</v>
          </cell>
          <cell r="BE104">
            <v>111.89079509999999</v>
          </cell>
          <cell r="BF104">
            <v>-3.2038568174702964E-2</v>
          </cell>
          <cell r="BG104">
            <v>0.20547748097312168</v>
          </cell>
          <cell r="BH104">
            <v>-3.2038568174702964E-2</v>
          </cell>
          <cell r="BI104">
            <v>9.5376787966311438E-2</v>
          </cell>
          <cell r="BJ104">
            <v>-3.2038568174702964E-2</v>
          </cell>
          <cell r="BK104">
            <v>18.106180810000001</v>
          </cell>
          <cell r="BL104">
            <v>1.0541845112615102</v>
          </cell>
          <cell r="BM104">
            <v>0.19078343565277556</v>
          </cell>
          <cell r="BN104">
            <v>0.54541401551149327</v>
          </cell>
          <cell r="BO104">
            <v>-2.7173680877318973E-2</v>
          </cell>
          <cell r="BP104">
            <v>0.54541401551149327</v>
          </cell>
          <cell r="BQ104">
            <v>1168761</v>
          </cell>
          <cell r="BR104">
            <v>0.41418075691686695</v>
          </cell>
          <cell r="BS104">
            <v>0.11704333263452549</v>
          </cell>
          <cell r="BT104">
            <v>4.1755171656080892E-2</v>
          </cell>
          <cell r="BU104">
            <v>2.6313161814360386E-2</v>
          </cell>
          <cell r="BV104">
            <v>4.1755171656080892E-2</v>
          </cell>
        </row>
        <row r="105">
          <cell r="A105">
            <v>99</v>
          </cell>
          <cell r="B105" t="str">
            <v>Week 47</v>
          </cell>
          <cell r="C105">
            <v>40891.109180000021</v>
          </cell>
          <cell r="D105">
            <v>0.14287441778804255</v>
          </cell>
          <cell r="E105">
            <v>0.13711946897126914</v>
          </cell>
          <cell r="F105">
            <v>5.0646429835154549E-2</v>
          </cell>
          <cell r="G105">
            <v>3.6105155086344931E-2</v>
          </cell>
          <cell r="I105">
            <v>0.11234449500707067</v>
          </cell>
          <cell r="J105">
            <v>0.11109511758148916</v>
          </cell>
          <cell r="K105">
            <v>4.7921666696353782E-2</v>
          </cell>
          <cell r="L105">
            <v>3.2045231398142082E-2</v>
          </cell>
          <cell r="M105">
            <v>47</v>
          </cell>
          <cell r="N105" t="str">
            <v>Week 47</v>
          </cell>
          <cell r="O105">
            <v>98480.068629999994</v>
          </cell>
          <cell r="P105">
            <v>7.4882080002288465E-2</v>
          </cell>
          <cell r="Q105">
            <v>7.6547862688598034E-2</v>
          </cell>
          <cell r="R105">
            <v>5.8181451513299454E-3</v>
          </cell>
          <cell r="S105">
            <v>1.0876211746902786E-2</v>
          </cell>
          <cell r="T105">
            <v>5.8181451513299454E-3</v>
          </cell>
          <cell r="U105">
            <v>8292.2997469999991</v>
          </cell>
          <cell r="V105">
            <v>0.14357006861830057</v>
          </cell>
          <cell r="W105">
            <v>0.19427053583781029</v>
          </cell>
          <cell r="X105">
            <v>8.519940936553283E-3</v>
          </cell>
          <cell r="Y105">
            <v>1.945833511369166E-2</v>
          </cell>
          <cell r="Z105">
            <v>1.6029074824979839E-2</v>
          </cell>
          <cell r="AA105">
            <v>499288</v>
          </cell>
          <cell r="AB105">
            <v>7.5043870509328592E-2</v>
          </cell>
          <cell r="AC105">
            <v>5.30956199116559E-2</v>
          </cell>
          <cell r="AD105">
            <v>-5.1477601817261798E-2</v>
          </cell>
          <cell r="AE105">
            <v>-7.6889719766878084E-2</v>
          </cell>
          <cell r="AF105">
            <v>-5.1477601817261798E-2</v>
          </cell>
          <cell r="AG105">
            <v>525116</v>
          </cell>
          <cell r="AH105">
            <v>0.17235636225623163</v>
          </cell>
          <cell r="AI105">
            <v>0.17929680239201584</v>
          </cell>
          <cell r="AJ105">
            <v>-1.4638938191397943E-2</v>
          </cell>
          <cell r="AK105">
            <v>-7.8059461407941289E-2</v>
          </cell>
          <cell r="AL105">
            <v>-1.1949235748312081E-2</v>
          </cell>
          <cell r="AM105">
            <v>8526.4669114114695</v>
          </cell>
          <cell r="AN105">
            <v>-3.0163978345239539E-2</v>
          </cell>
          <cell r="AO105">
            <v>8.0381255343597413E-2</v>
          </cell>
          <cell r="AP105">
            <v>-3.0163978345239539E-2</v>
          </cell>
          <cell r="AQ105">
            <v>8.0381255343597413E-2</v>
          </cell>
          <cell r="AS105">
            <v>1343.3448129999999</v>
          </cell>
          <cell r="AT105">
            <v>0.12842267191385437</v>
          </cell>
          <cell r="AU105">
            <v>0.12650272451784383</v>
          </cell>
          <cell r="AV105">
            <v>4.0479092379956061E-2</v>
          </cell>
          <cell r="AW105">
            <v>2.3765556360034079E-2</v>
          </cell>
          <cell r="AX105">
            <v>4.0823392631412103E-2</v>
          </cell>
          <cell r="AY105">
            <v>66943.066214999999</v>
          </cell>
          <cell r="AZ105">
            <v>0.10828562586849588</v>
          </cell>
          <cell r="BA105">
            <v>0.19202890009681983</v>
          </cell>
          <cell r="BB105">
            <v>1.036869284047448E-2</v>
          </cell>
          <cell r="BC105">
            <v>2.0636104069062577E-2</v>
          </cell>
          <cell r="BD105">
            <v>2.5774612102307914E-2</v>
          </cell>
          <cell r="BE105">
            <v>116.9372372</v>
          </cell>
          <cell r="BF105">
            <v>2.1451719665167568E-2</v>
          </cell>
          <cell r="BG105">
            <v>0.20125722369890542</v>
          </cell>
          <cell r="BH105">
            <v>2.1451719665167568E-2</v>
          </cell>
          <cell r="BI105">
            <v>9.366882033584778E-2</v>
          </cell>
          <cell r="BJ105">
            <v>2.1451719665167568E-2</v>
          </cell>
          <cell r="BK105">
            <v>15.934812310000002</v>
          </cell>
          <cell r="BL105">
            <v>0.48427433800493924</v>
          </cell>
          <cell r="BM105">
            <v>0.20080677045324635</v>
          </cell>
          <cell r="BN105">
            <v>-0.14359892296730303</v>
          </cell>
          <cell r="BO105">
            <v>-2.8330188694370984E-2</v>
          </cell>
          <cell r="BP105">
            <v>-0.14359892296730303</v>
          </cell>
          <cell r="BQ105">
            <v>1151897</v>
          </cell>
          <cell r="BR105">
            <v>0.34996208751864866</v>
          </cell>
          <cell r="BS105">
            <v>0.12273860267054437</v>
          </cell>
          <cell r="BT105">
            <v>-2.0897804454272584E-2</v>
          </cell>
          <cell r="BU105">
            <v>2.5259327827866329E-2</v>
          </cell>
          <cell r="BV105">
            <v>-2.0897804454272584E-2</v>
          </cell>
        </row>
        <row r="106">
          <cell r="A106">
            <v>100</v>
          </cell>
          <cell r="B106" t="str">
            <v>Week 48</v>
          </cell>
          <cell r="C106">
            <v>41226.668559999991</v>
          </cell>
          <cell r="D106">
            <v>0.12581539471222225</v>
          </cell>
          <cell r="E106">
            <v>0.13688132222232219</v>
          </cell>
          <cell r="F106">
            <v>4.227786837350922E-2</v>
          </cell>
          <cell r="G106">
            <v>3.6234188868244699E-2</v>
          </cell>
          <cell r="I106">
            <v>9.6000000000000002E-2</v>
          </cell>
          <cell r="J106">
            <v>0.111</v>
          </cell>
          <cell r="K106">
            <v>3.9E-2</v>
          </cell>
          <cell r="L106">
            <v>3.2464992861604536E-2</v>
          </cell>
          <cell r="M106">
            <v>48</v>
          </cell>
          <cell r="N106" t="str">
            <v>Week 48</v>
          </cell>
          <cell r="O106">
            <v>112411.48899</v>
          </cell>
          <cell r="P106">
            <v>0.17002902032666234</v>
          </cell>
          <cell r="Q106">
            <v>7.976487251373765E-2</v>
          </cell>
          <cell r="R106">
            <v>9.3302710507559894E-2</v>
          </cell>
          <cell r="S106">
            <v>1.3777018312150835E-2</v>
          </cell>
          <cell r="T106">
            <v>9.3302710507559894E-2</v>
          </cell>
          <cell r="U106">
            <v>9066.839877999997</v>
          </cell>
          <cell r="V106">
            <v>9.00469876352048E-2</v>
          </cell>
          <cell r="W106">
            <v>0.1941903958247102</v>
          </cell>
          <cell r="X106">
            <v>-3.54548772317691E-2</v>
          </cell>
          <cell r="Y106">
            <v>2.0390756520736186E-2</v>
          </cell>
          <cell r="Z106">
            <v>-2.2143225316199833E-2</v>
          </cell>
          <cell r="AA106">
            <v>491586</v>
          </cell>
          <cell r="AB106">
            <v>3.4776293770326205E-2</v>
          </cell>
          <cell r="AC106">
            <v>5.4040668010042703E-2</v>
          </cell>
          <cell r="AD106">
            <v>7.9091658983938551E-3</v>
          </cell>
          <cell r="AE106">
            <v>-7.4911242496111252E-2</v>
          </cell>
          <cell r="AF106">
            <v>7.9091658983938551E-3</v>
          </cell>
          <cell r="AG106">
            <v>485401</v>
          </cell>
          <cell r="AH106">
            <v>0.1693704588818008</v>
          </cell>
          <cell r="AI106">
            <v>0.17889078874894326</v>
          </cell>
          <cell r="AJ106">
            <v>9.9500763581739093E-4</v>
          </cell>
          <cell r="AK106">
            <v>-7.6483453888067543E-2</v>
          </cell>
          <cell r="AL106">
            <v>2.7744758808563308E-3</v>
          </cell>
          <cell r="AM106">
            <v>8765.7464834917737</v>
          </cell>
          <cell r="AN106">
            <v>0.26545222785134204</v>
          </cell>
          <cell r="AO106">
            <v>6.6707303298620069E-2</v>
          </cell>
          <cell r="AP106">
            <v>0.26568342811561507</v>
          </cell>
          <cell r="AQ106">
            <v>7.9245923326238366E-2</v>
          </cell>
          <cell r="AS106">
            <v>1327.7771059999995</v>
          </cell>
          <cell r="AT106">
            <v>6.1323069349648929E-2</v>
          </cell>
          <cell r="AU106">
            <v>0.12577984533409925</v>
          </cell>
          <cell r="AV106">
            <v>-3.1723484905474608E-2</v>
          </cell>
          <cell r="AW106">
            <v>2.3266737855069497E-2</v>
          </cell>
          <cell r="AX106">
            <v>-2.3349558329200604E-2</v>
          </cell>
          <cell r="AY106">
            <v>65816.795204000009</v>
          </cell>
          <cell r="AZ106">
            <v>0.13424082565698692</v>
          </cell>
          <cell r="BA106">
            <v>0.1898713777082448</v>
          </cell>
          <cell r="BB106">
            <v>4.584373346342252E-2</v>
          </cell>
          <cell r="BC106">
            <v>2.0378407414108013E-2</v>
          </cell>
          <cell r="BD106">
            <v>5.9476735635862532E-2</v>
          </cell>
          <cell r="BE106">
            <v>116.69206169999998</v>
          </cell>
          <cell r="BF106">
            <v>-5.7217431989511347E-3</v>
          </cell>
          <cell r="BG106">
            <v>0.19650285699958481</v>
          </cell>
          <cell r="BH106">
            <v>-5.7217431989511347E-3</v>
          </cell>
          <cell r="BI106">
            <v>9.1369154136466735E-2</v>
          </cell>
          <cell r="BJ106">
            <v>-5.7217431989511347E-3</v>
          </cell>
          <cell r="BK106">
            <v>12.50632221</v>
          </cell>
          <cell r="BL106">
            <v>0.10704458800115946</v>
          </cell>
          <cell r="BM106">
            <v>0.19603847846031375</v>
          </cell>
          <cell r="BN106">
            <v>-0.32107421829440497</v>
          </cell>
          <cell r="BO106">
            <v>-3.8004180355810879E-2</v>
          </cell>
          <cell r="BP106">
            <v>-0.32107421829440497</v>
          </cell>
          <cell r="BQ106">
            <v>1213108</v>
          </cell>
          <cell r="BR106">
            <v>0.32113884444947827</v>
          </cell>
          <cell r="BS106">
            <v>0.12763677212144486</v>
          </cell>
          <cell r="BT106">
            <v>-3.754891553771178E-2</v>
          </cell>
          <cell r="BU106">
            <v>2.3778051506052611E-2</v>
          </cell>
          <cell r="BV106">
            <v>-3.754891553771178E-2</v>
          </cell>
        </row>
        <row r="107">
          <cell r="A107">
            <v>101</v>
          </cell>
          <cell r="B107" t="str">
            <v>Week 49</v>
          </cell>
          <cell r="C107">
            <v>42477.206966652571</v>
          </cell>
          <cell r="D107">
            <v>0.11886050279222404</v>
          </cell>
          <cell r="E107">
            <v>0.1364951121656004</v>
          </cell>
          <cell r="F107">
            <v>1.9026333701978482E-2</v>
          </cell>
          <cell r="G107">
            <v>3.5859443153100523E-2</v>
          </cell>
          <cell r="I107">
            <v>8.8057699953158819E-2</v>
          </cell>
          <cell r="J107">
            <v>0.11029793124812848</v>
          </cell>
          <cell r="K107">
            <v>1.4517022581166827E-2</v>
          </cell>
          <cell r="L107">
            <v>3.1822711702877093E-2</v>
          </cell>
          <cell r="M107">
            <v>49</v>
          </cell>
          <cell r="N107" t="str">
            <v>Week 49</v>
          </cell>
          <cell r="O107">
            <v>140802.11009999999</v>
          </cell>
          <cell r="P107">
            <v>0.12538607600362561</v>
          </cell>
          <cell r="Q107">
            <v>8.2263945373845182E-2</v>
          </cell>
          <cell r="R107">
            <v>3.518592422736555E-2</v>
          </cell>
          <cell r="S107">
            <v>1.5494205854936993E-2</v>
          </cell>
          <cell r="T107">
            <v>3.518592422736555E-2</v>
          </cell>
          <cell r="U107">
            <v>11578.832544999997</v>
          </cell>
          <cell r="V107">
            <v>-2.8780783988848202E-2</v>
          </cell>
          <cell r="W107">
            <v>0.19056889563334001</v>
          </cell>
          <cell r="X107">
            <v>-0.13220395564428133</v>
          </cell>
          <cell r="Y107">
            <v>1.8699226164218485E-2</v>
          </cell>
          <cell r="Z107">
            <v>-0.13163666361799453</v>
          </cell>
          <cell r="AA107">
            <v>556394</v>
          </cell>
          <cell r="AB107">
            <v>-4.8399213020926535E-3</v>
          </cell>
          <cell r="AC107">
            <v>5.2445787774402008E-2</v>
          </cell>
          <cell r="AD107">
            <v>-5.2512967268824928E-2</v>
          </cell>
          <cell r="AE107">
            <v>-7.385478312080862E-2</v>
          </cell>
          <cell r="AF107">
            <v>-2.7525454432507979E-2</v>
          </cell>
          <cell r="AG107">
            <v>587545</v>
          </cell>
          <cell r="AH107">
            <v>0.13242258195702328</v>
          </cell>
          <cell r="AI107">
            <v>0.1789623485653824</v>
          </cell>
          <cell r="AJ107">
            <v>-4.4250721322028563E-2</v>
          </cell>
          <cell r="AK107">
            <v>-7.430521313232763E-2</v>
          </cell>
          <cell r="AL107">
            <v>-4.7537363300030999E-2</v>
          </cell>
          <cell r="AM107">
            <v>8258.0633022874626</v>
          </cell>
          <cell r="AN107">
            <v>0.42941186984036195</v>
          </cell>
          <cell r="AO107">
            <v>8.6634912485362703E-2</v>
          </cell>
          <cell r="AP107">
            <v>0.42941186984036195</v>
          </cell>
          <cell r="AQ107">
            <v>8.6634912485362703E-2</v>
          </cell>
          <cell r="AS107">
            <v>1581.1261779999998</v>
          </cell>
          <cell r="AT107">
            <v>8.8090620894032412E-4</v>
          </cell>
          <cell r="AU107">
            <v>0.12528005000455811</v>
          </cell>
          <cell r="AV107">
            <v>-6.7187166284267907E-2</v>
          </cell>
          <cell r="AW107">
            <v>2.3326408760351525E-2</v>
          </cell>
          <cell r="AX107">
            <v>-5.7911151093194557E-2</v>
          </cell>
          <cell r="AY107">
            <v>65421.003950999999</v>
          </cell>
          <cell r="AZ107">
            <v>6.2329334148211402E-2</v>
          </cell>
          <cell r="BA107">
            <v>0.18827017081264619</v>
          </cell>
          <cell r="BB107">
            <v>-9.7753527330244339E-3</v>
          </cell>
          <cell r="BC107">
            <v>2.0756967380015423E-2</v>
          </cell>
          <cell r="BD107">
            <v>-1.664807452054029E-2</v>
          </cell>
          <cell r="BE107">
            <v>123.76146249999999</v>
          </cell>
          <cell r="BF107">
            <v>3.2966151473847294E-2</v>
          </cell>
          <cell r="BG107">
            <v>0.1928234893992069</v>
          </cell>
          <cell r="BH107">
            <v>3.2966151473847294E-2</v>
          </cell>
          <cell r="BI107">
            <v>9.0089582217350195E-2</v>
          </cell>
          <cell r="BJ107">
            <v>3.2966151473847294E-2</v>
          </cell>
          <cell r="BK107">
            <v>13.788717979999998</v>
          </cell>
          <cell r="BL107">
            <v>0.58232398233334726</v>
          </cell>
          <cell r="BM107">
            <v>0.2044551989572696</v>
          </cell>
          <cell r="BN107">
            <v>4.4737070802867596E-2</v>
          </cell>
          <cell r="BO107">
            <v>-3.5856303316361804E-2</v>
          </cell>
          <cell r="BP107">
            <v>4.4737070802867596E-2</v>
          </cell>
          <cell r="BQ107">
            <v>1182064</v>
          </cell>
          <cell r="BR107">
            <v>0.32831253883867717</v>
          </cell>
          <cell r="BS107">
            <v>0.13245370900083442</v>
          </cell>
          <cell r="BT107">
            <v>-2.3784017497732513E-2</v>
          </cell>
          <cell r="BU107">
            <v>2.2717634052087377E-2</v>
          </cell>
          <cell r="BV107">
            <v>-2.3784017497732513E-2</v>
          </cell>
        </row>
        <row r="108">
          <cell r="A108">
            <v>102</v>
          </cell>
          <cell r="B108" t="str">
            <v>Week 50</v>
          </cell>
          <cell r="C108">
            <v>44354.011807986499</v>
          </cell>
          <cell r="D108">
            <v>0.16958542911300856</v>
          </cell>
          <cell r="E108">
            <v>0.13717746781127071</v>
          </cell>
          <cell r="F108">
            <v>6.5356476561746257E-2</v>
          </cell>
          <cell r="G108">
            <v>3.6476845757891008E-2</v>
          </cell>
          <cell r="I108">
            <v>0.14040282354112787</v>
          </cell>
          <cell r="J108">
            <v>0.11091484708141564</v>
          </cell>
          <cell r="K108">
            <v>6.2679806307202046E-2</v>
          </cell>
          <cell r="L108">
            <v>3.2464992861604536E-2</v>
          </cell>
          <cell r="M108">
            <v>50</v>
          </cell>
          <cell r="N108" t="str">
            <v>Week 50</v>
          </cell>
          <cell r="O108">
            <v>152323.43141000002</v>
          </cell>
          <cell r="P108">
            <v>0.17118555486205844</v>
          </cell>
          <cell r="Q108">
            <v>8.7434799809289032E-2</v>
          </cell>
          <cell r="R108">
            <v>4.4547040453643438E-2</v>
          </cell>
          <cell r="S108">
            <v>1.8728822645466048E-2</v>
          </cell>
          <cell r="T108">
            <v>4.4547040453643438E-2</v>
          </cell>
          <cell r="U108">
            <v>12806.069425000002</v>
          </cell>
          <cell r="V108">
            <v>5.3945988692277291E-2</v>
          </cell>
          <cell r="W108">
            <v>0.18629021655614419</v>
          </cell>
          <cell r="X108">
            <v>-6.0078829541052259E-2</v>
          </cell>
          <cell r="Y108">
            <v>1.6675758911883776E-2</v>
          </cell>
          <cell r="Z108">
            <v>-5.8888773524508276E-2</v>
          </cell>
          <cell r="AA108">
            <v>619082</v>
          </cell>
          <cell r="AB108">
            <v>-0.1093460243106259</v>
          </cell>
          <cell r="AC108">
            <v>5.0842566884307994E-2</v>
          </cell>
          <cell r="AD108">
            <v>-0.16477649560414742</v>
          </cell>
          <cell r="AE108">
            <v>-7.3210942970263648E-2</v>
          </cell>
          <cell r="AF108">
            <v>-0.16610149810206931</v>
          </cell>
          <cell r="AG108">
            <v>652625</v>
          </cell>
          <cell r="AH108">
            <v>1.2550113570072075E-2</v>
          </cell>
          <cell r="AI108">
            <v>0.17843697614860599</v>
          </cell>
          <cell r="AJ108">
            <v>-0.1361196271426266</v>
          </cell>
          <cell r="AK108">
            <v>-7.2164181647500492E-2</v>
          </cell>
          <cell r="AL108">
            <v>-0.14211866122365702</v>
          </cell>
          <cell r="AM108">
            <v>9310.7502558649503</v>
          </cell>
          <cell r="AN108">
            <v>0.31878275403585921</v>
          </cell>
          <cell r="AO108">
            <v>8.0198519294400805E-2</v>
          </cell>
          <cell r="AP108">
            <v>0.32560592021681067</v>
          </cell>
          <cell r="AQ108">
            <v>9.2696444962817592E-2</v>
          </cell>
          <cell r="AS108">
            <v>1758.1236349999997</v>
          </cell>
          <cell r="AT108">
            <v>0.33063853752727912</v>
          </cell>
          <cell r="AU108">
            <v>0.12662804414372753</v>
          </cell>
          <cell r="AV108">
            <v>0.2500010305557343</v>
          </cell>
          <cell r="AW108">
            <v>2.5221104511352399E-2</v>
          </cell>
          <cell r="AX108">
            <v>0.25425889600411766</v>
          </cell>
          <cell r="AY108">
            <v>68212.24953999999</v>
          </cell>
          <cell r="AZ108">
            <v>9.3143331901489823E-2</v>
          </cell>
          <cell r="BA108">
            <v>0.18576730242964357</v>
          </cell>
          <cell r="BB108">
            <v>1.9839559357743619E-2</v>
          </cell>
          <cell r="BC108">
            <v>2.0376945267526647E-2</v>
          </cell>
          <cell r="BD108">
            <v>2.1631861207521696E-2</v>
          </cell>
          <cell r="BE108">
            <v>165.99215989999999</v>
          </cell>
          <cell r="BF108">
            <v>0.34144110535183647</v>
          </cell>
          <cell r="BG108">
            <v>0.1936634554844463</v>
          </cell>
          <cell r="BH108">
            <v>6.2441792848630495E-2</v>
          </cell>
          <cell r="BI108">
            <v>8.7065826690017722E-2</v>
          </cell>
          <cell r="BJ108">
            <v>6.2441792848630495E-2</v>
          </cell>
          <cell r="BK108">
            <v>13.504384079999998</v>
          </cell>
          <cell r="BL108">
            <v>0.22802992390649512</v>
          </cell>
          <cell r="BM108">
            <v>0.20755844545838609</v>
          </cell>
          <cell r="BN108">
            <v>-7.3914567524146269E-2</v>
          </cell>
          <cell r="BO108">
            <v>-3.479545579135046E-2</v>
          </cell>
          <cell r="BP108">
            <v>-7.3914567524146269E-2</v>
          </cell>
          <cell r="BQ108">
            <v>1209199</v>
          </cell>
          <cell r="BR108">
            <v>0.35463687926895249</v>
          </cell>
          <cell r="BS108">
            <v>0.13778399912780004</v>
          </cell>
          <cell r="BT108">
            <v>9.605997609334338E-4</v>
          </cell>
          <cell r="BU108">
            <v>2.1071489419955958E-2</v>
          </cell>
          <cell r="BV108">
            <v>9.605997609334338E-4</v>
          </cell>
        </row>
        <row r="109">
          <cell r="A109">
            <v>103</v>
          </cell>
          <cell r="B109" t="str">
            <v>Week 51</v>
          </cell>
          <cell r="M109">
            <v>51</v>
          </cell>
          <cell r="N109" t="str">
            <v>Week 51</v>
          </cell>
          <cell r="O109">
            <v>217425.91246421373</v>
          </cell>
          <cell r="P109">
            <v>8.31445137005693E-2</v>
          </cell>
          <cell r="Q109">
            <v>9.4700199672566709E-2</v>
          </cell>
          <cell r="R109">
            <v>-3.1483642605605766E-2</v>
          </cell>
          <cell r="S109">
            <v>2.3495603824337907E-2</v>
          </cell>
          <cell r="T109">
            <v>-3.1483642605605766E-2</v>
          </cell>
          <cell r="U109">
            <v>14893.398053000003</v>
          </cell>
          <cell r="V109">
            <v>-9.1280858872559323E-2</v>
          </cell>
          <cell r="W109">
            <v>0.17778500354119497</v>
          </cell>
          <cell r="X109">
            <v>-0.1824455908992455</v>
          </cell>
          <cell r="Y109">
            <v>1.1288760461436675E-2</v>
          </cell>
          <cell r="Z109">
            <v>-0.18584359342039902</v>
          </cell>
          <cell r="AA109">
            <v>843445</v>
          </cell>
          <cell r="AB109">
            <v>-3.7701513993314228E-2</v>
          </cell>
          <cell r="AC109">
            <v>5.007555311195655E-2</v>
          </cell>
          <cell r="AD109">
            <v>-8.9055208844367906E-2</v>
          </cell>
          <cell r="AE109">
            <v>-7.0902469746535357E-2</v>
          </cell>
          <cell r="AF109">
            <v>-0.10053783442189579</v>
          </cell>
          <cell r="AG109">
            <v>903568</v>
          </cell>
          <cell r="AH109">
            <v>2.142052115091353E-2</v>
          </cell>
          <cell r="AI109">
            <v>0.17704241330568449</v>
          </cell>
          <cell r="AJ109">
            <v>-0.12434279616422439</v>
          </cell>
          <cell r="AK109">
            <v>-6.9780795121363148E-2</v>
          </cell>
          <cell r="AL109">
            <v>-0.13132296960568435</v>
          </cell>
          <cell r="AM109">
            <v>9142.5015543615937</v>
          </cell>
          <cell r="AN109">
            <v>0.22380397726092394</v>
          </cell>
          <cell r="AO109">
            <v>8.3492328418234507E-2</v>
          </cell>
          <cell r="AP109">
            <v>0.22436239572786731</v>
          </cell>
          <cell r="AQ109">
            <v>9.576094365827359E-2</v>
          </cell>
          <cell r="AS109">
            <v>1568.5808769999999</v>
          </cell>
          <cell r="AT109">
            <v>0.14226681990356305</v>
          </cell>
          <cell r="AU109">
            <v>0.12770379496901607</v>
          </cell>
          <cell r="AV109">
            <v>4.9608925883355637E-2</v>
          </cell>
          <cell r="AW109">
            <v>2.6203598392407157E-2</v>
          </cell>
          <cell r="AX109">
            <v>5.2692658700732364E-2</v>
          </cell>
          <cell r="AY109">
            <v>69160.997500000012</v>
          </cell>
          <cell r="AZ109">
            <v>4.1246402923379666E-2</v>
          </cell>
          <cell r="BA109">
            <v>0.18372507775452007</v>
          </cell>
          <cell r="BB109">
            <v>-3.1539054299301039E-2</v>
          </cell>
          <cell r="BC109">
            <v>2.0465585985564472E-2</v>
          </cell>
          <cell r="BD109">
            <v>-4.1840455556937162E-2</v>
          </cell>
          <cell r="BE109">
            <v>178.86126539999998</v>
          </cell>
          <cell r="BF109">
            <v>0.38593240519343297</v>
          </cell>
          <cell r="BG109">
            <v>0.19879042650906675</v>
          </cell>
          <cell r="BH109">
            <v>-3.3603710410643473E-3</v>
          </cell>
          <cell r="BI109">
            <v>8.5483459277574392E-2</v>
          </cell>
          <cell r="BJ109">
            <v>-3.3603710410643473E-3</v>
          </cell>
          <cell r="BK109">
            <v>13.42247879</v>
          </cell>
          <cell r="BL109">
            <v>9.6095243636920236E-2</v>
          </cell>
          <cell r="BM109">
            <v>0.2049795752692487</v>
          </cell>
          <cell r="BN109">
            <v>-0.13926113248167904</v>
          </cell>
          <cell r="BO109">
            <v>-3.8026652096770364E-2</v>
          </cell>
          <cell r="BP109">
            <v>-2.1982185557483103E-3</v>
          </cell>
          <cell r="BQ109">
            <v>1200881</v>
          </cell>
          <cell r="BR109">
            <v>0.33319382073926862</v>
          </cell>
          <cell r="BS109">
            <v>0.14250658171292963</v>
          </cell>
          <cell r="BT109">
            <v>-3.0792192635384907E-2</v>
          </cell>
          <cell r="BU109">
            <v>1.9958846389486418E-2</v>
          </cell>
          <cell r="BV109">
            <v>-3.0792192635384907E-2</v>
          </cell>
        </row>
        <row r="110">
          <cell r="A110">
            <v>104</v>
          </cell>
          <cell r="B110" t="str">
            <v>Week 52</v>
          </cell>
          <cell r="M110">
            <v>52</v>
          </cell>
          <cell r="N110" t="str">
            <v>Week 52</v>
          </cell>
          <cell r="O110">
            <v>181909.57707</v>
          </cell>
          <cell r="P110">
            <v>0.54422238622168662</v>
          </cell>
          <cell r="Q110">
            <v>9.2768735968010496E-2</v>
          </cell>
          <cell r="R110">
            <v>0.3704803710175526</v>
          </cell>
          <cell r="S110">
            <v>1.9849582265927035E-2</v>
          </cell>
          <cell r="T110">
            <v>0.3704803710175526</v>
          </cell>
          <cell r="U110">
            <v>13860.439779920005</v>
          </cell>
          <cell r="V110">
            <v>0.43142782710824368</v>
          </cell>
          <cell r="W110">
            <v>0.17220411133178026</v>
          </cell>
          <cell r="X110">
            <v>0.28532616504623864</v>
          </cell>
          <cell r="Y110">
            <v>8.0663827600362392E-3</v>
          </cell>
          <cell r="Z110">
            <v>0.31510485274538858</v>
          </cell>
          <cell r="AA110">
            <v>811267</v>
          </cell>
          <cell r="AB110">
            <v>0.34714742839303825</v>
          </cell>
          <cell r="AC110">
            <v>4.7861625378342598E-2</v>
          </cell>
          <cell r="AD110">
            <v>0.27363664894862438</v>
          </cell>
          <cell r="AE110">
            <v>-7.0287707129334742E-2</v>
          </cell>
          <cell r="AF110">
            <v>0.26133844673281881</v>
          </cell>
          <cell r="AG110">
            <v>975180</v>
          </cell>
          <cell r="AH110">
            <v>0.51523344272076366</v>
          </cell>
          <cell r="AI110">
            <v>0.17472142896169784</v>
          </cell>
          <cell r="AJ110">
            <v>0.29185467631264927</v>
          </cell>
          <cell r="AK110">
            <v>-6.8425389160988614E-2</v>
          </cell>
          <cell r="AL110">
            <v>0.28222640477557337</v>
          </cell>
          <cell r="AM110">
            <v>8373.6280340761768</v>
          </cell>
          <cell r="AN110">
            <v>6.2936219348877831E-2</v>
          </cell>
          <cell r="AO110">
            <v>8.4043283162164695E-2</v>
          </cell>
          <cell r="AP110">
            <v>6.0179778884302371E-2</v>
          </cell>
          <cell r="AQ110">
            <v>9.597785466421449E-2</v>
          </cell>
          <cell r="AS110">
            <v>1738.2222870000001</v>
          </cell>
          <cell r="AT110">
            <v>6.2683269131965202E-2</v>
          </cell>
          <cell r="AU110">
            <v>0.12825046246687077</v>
          </cell>
          <cell r="AV110">
            <v>1.9069319452329925E-2</v>
          </cell>
          <cell r="AW110">
            <v>2.7676444734560546E-2</v>
          </cell>
          <cell r="AX110">
            <v>1.7424601878849977E-2</v>
          </cell>
          <cell r="AY110">
            <v>89943.309448</v>
          </cell>
          <cell r="AZ110">
            <v>0.22968222077131961</v>
          </cell>
          <cell r="BA110">
            <v>0.18163803128993017</v>
          </cell>
          <cell r="BB110">
            <v>0.14434198297250589</v>
          </cell>
          <cell r="BC110">
            <v>2.0537232545692286E-2</v>
          </cell>
          <cell r="BD110">
            <v>0.14434198297250589</v>
          </cell>
          <cell r="BE110">
            <v>165.31923140000001</v>
          </cell>
          <cell r="BF110">
            <v>0.24844150926919273</v>
          </cell>
          <cell r="BG110">
            <v>0.19928414543825168</v>
          </cell>
          <cell r="BH110">
            <v>-4.3850022571281122E-2</v>
          </cell>
          <cell r="BI110">
            <v>8.1804295276368011E-2</v>
          </cell>
          <cell r="BJ110">
            <v>-4.3850022571281122E-2</v>
          </cell>
          <cell r="BK110">
            <v>15.60065702</v>
          </cell>
          <cell r="BL110">
            <v>0.13890571632331872</v>
          </cell>
          <cell r="BM110">
            <v>0.20497121620074887</v>
          </cell>
          <cell r="BN110">
            <v>-8.255323013099769E-2</v>
          </cell>
          <cell r="BO110">
            <v>-3.7791061809831938E-2</v>
          </cell>
          <cell r="BP110">
            <v>-2.9910541286023995E-2</v>
          </cell>
          <cell r="BQ110">
            <v>1318636</v>
          </cell>
          <cell r="BR110">
            <v>0.24918387492208205</v>
          </cell>
          <cell r="BS110">
            <v>0.14540136439915341</v>
          </cell>
          <cell r="BT110">
            <v>-9.3608482306388741E-2</v>
          </cell>
          <cell r="BU110">
            <v>1.7144257388701734E-2</v>
          </cell>
          <cell r="BV110">
            <v>-9.3608482306388741E-2</v>
          </cell>
        </row>
        <row r="111">
          <cell r="M111">
            <v>53</v>
          </cell>
          <cell r="N111" t="str">
            <v>Week 53</v>
          </cell>
          <cell r="O111">
            <v>122674.38384999998</v>
          </cell>
          <cell r="P111">
            <v>0.26339065034080744</v>
          </cell>
          <cell r="Q111">
            <v>9.6042255764045015E-2</v>
          </cell>
          <cell r="R111">
            <v>0.11452031523955752</v>
          </cell>
          <cell r="S111">
            <v>2.1835405157091259E-2</v>
          </cell>
          <cell r="T111">
            <v>0.11452031523955752</v>
          </cell>
          <cell r="U111">
            <v>8373.4899709999991</v>
          </cell>
          <cell r="V111">
            <v>0.16022621116667901</v>
          </cell>
          <cell r="W111">
            <v>0.17069209898375393</v>
          </cell>
          <cell r="X111">
            <v>2.8931773468828137E-2</v>
          </cell>
          <cell r="Y111">
            <v>7.2664130102613189E-3</v>
          </cell>
          <cell r="Z111">
            <v>2.7770178103205145E-2</v>
          </cell>
          <cell r="AA111">
            <v>397829</v>
          </cell>
          <cell r="AB111">
            <v>7.4531002014321279E-2</v>
          </cell>
          <cell r="AC111">
            <v>4.7480650805002966E-2</v>
          </cell>
          <cell r="AD111">
            <v>1.5527938539806163E-2</v>
          </cell>
          <cell r="AE111">
            <v>-6.9556519102837E-2</v>
          </cell>
          <cell r="AF111">
            <v>-2.2617549767882661E-3</v>
          </cell>
          <cell r="AG111">
            <v>496010</v>
          </cell>
          <cell r="AH111">
            <v>0.2691075525217117</v>
          </cell>
          <cell r="AI111">
            <v>0.1750442132630432</v>
          </cell>
          <cell r="AJ111">
            <v>8.054909385537945E-2</v>
          </cell>
          <cell r="AK111">
            <v>-6.6807516265543043E-2</v>
          </cell>
          <cell r="AL111">
            <v>7.4496370654979716E-2</v>
          </cell>
          <cell r="AM111">
            <v>10260.164510704699</v>
          </cell>
          <cell r="AN111">
            <v>0.12519062418987081</v>
          </cell>
          <cell r="AO111">
            <v>8.1631223420220556E-2</v>
          </cell>
          <cell r="AP111">
            <v>0.13267174239934354</v>
          </cell>
          <cell r="AQ111">
            <v>9.3147351034251979E-2</v>
          </cell>
          <cell r="AS111">
            <v>2385.3006499999997</v>
          </cell>
          <cell r="AT111">
            <v>2.9815057272632783E-2</v>
          </cell>
          <cell r="AU111">
            <v>0.12706463009376279</v>
          </cell>
          <cell r="AV111">
            <v>-1.1904150479209119E-2</v>
          </cell>
          <cell r="AW111">
            <v>2.9284009680009104E-2</v>
          </cell>
          <cell r="AX111">
            <v>-1.1571950371539241E-2</v>
          </cell>
          <cell r="AY111">
            <v>79229.655689000021</v>
          </cell>
          <cell r="AZ111">
            <v>0.16888452129200449</v>
          </cell>
          <cell r="BA111">
            <v>0.17707903733691199</v>
          </cell>
          <cell r="BB111">
            <v>9.2062039723625366E-2</v>
          </cell>
          <cell r="BC111">
            <v>1.7348060372762486E-2</v>
          </cell>
          <cell r="BD111">
            <v>9.2062039723625366E-2</v>
          </cell>
          <cell r="BE111">
            <v>171.17944749999998</v>
          </cell>
          <cell r="BF111">
            <v>0.33349163709990082</v>
          </cell>
          <cell r="BG111">
            <v>0.21211852621992122</v>
          </cell>
          <cell r="BH111">
            <v>9.5442147228463448E-2</v>
          </cell>
          <cell r="BI111">
            <v>8.6253465328800516E-2</v>
          </cell>
          <cell r="BJ111">
            <v>9.5442147228463448E-2</v>
          </cell>
          <cell r="BK111">
            <v>15.831296510000007</v>
          </cell>
          <cell r="BL111">
            <v>0.21763227931924134</v>
          </cell>
          <cell r="BM111">
            <v>0.20587211937968664</v>
          </cell>
          <cell r="BN111">
            <v>3.4379919938614112E-3</v>
          </cell>
          <cell r="BO111">
            <v>-3.6215185430368058E-2</v>
          </cell>
          <cell r="BP111">
            <v>4.8465792163199239E-2</v>
          </cell>
          <cell r="BQ111">
            <v>1467237</v>
          </cell>
          <cell r="BR111">
            <v>0.75907871295081852</v>
          </cell>
          <cell r="BS111">
            <v>0.15763436026957378</v>
          </cell>
          <cell r="BT111">
            <v>0.16467362870181868</v>
          </cell>
          <cell r="BU111">
            <v>2.0865515097383325E-2</v>
          </cell>
          <cell r="BV111">
            <v>0.16467362870181868</v>
          </cell>
        </row>
        <row r="113">
          <cell r="B113">
            <v>2005</v>
          </cell>
          <cell r="N113">
            <v>2005</v>
          </cell>
        </row>
        <row r="114">
          <cell r="A114">
            <v>53</v>
          </cell>
          <cell r="B114" t="str">
            <v>Week 1</v>
          </cell>
          <cell r="M114">
            <v>54</v>
          </cell>
          <cell r="N114" t="str">
            <v>Week 1</v>
          </cell>
          <cell r="O114">
            <v>118872.00893</v>
          </cell>
          <cell r="P114">
            <v>0.32694695331862156</v>
          </cell>
          <cell r="Q114">
            <v>0.38403983511911099</v>
          </cell>
          <cell r="R114">
            <v>0.17532899949401881</v>
          </cell>
          <cell r="S114">
            <v>0.22302342029310118</v>
          </cell>
          <cell r="T114">
            <v>0.17532899949401881</v>
          </cell>
          <cell r="U114">
            <v>8508.6945438898019</v>
          </cell>
          <cell r="V114">
            <v>0.2162010641097738</v>
          </cell>
          <cell r="W114">
            <v>0.35278937152483025</v>
          </cell>
          <cell r="X114">
            <v>0.10366432418069871</v>
          </cell>
          <cell r="Y114">
            <v>0.22841638831533562</v>
          </cell>
          <cell r="Z114">
            <v>7.1583299711127646E-2</v>
          </cell>
          <cell r="AA114">
            <v>371181</v>
          </cell>
          <cell r="AB114">
            <v>6.1433007909682091E-2</v>
          </cell>
          <cell r="AC114">
            <v>0.12946448171400982</v>
          </cell>
          <cell r="AD114">
            <v>1.0663486780021714E-2</v>
          </cell>
          <cell r="AE114">
            <v>7.4348575317205956E-2</v>
          </cell>
          <cell r="AF114">
            <v>-6.9807225369730164E-3</v>
          </cell>
          <cell r="AG114">
            <v>452244</v>
          </cell>
          <cell r="AH114">
            <v>0.21947628562414545</v>
          </cell>
          <cell r="AI114">
            <v>0.28996634850074265</v>
          </cell>
          <cell r="AJ114">
            <v>3.4739019174816921E-2</v>
          </cell>
          <cell r="AK114">
            <v>9.4883725761053528E-2</v>
          </cell>
          <cell r="AL114">
            <v>2.826172386691117E-2</v>
          </cell>
          <cell r="AM114">
            <v>6535.9267966615434</v>
          </cell>
          <cell r="AN114">
            <v>2.3324718056886962E-2</v>
          </cell>
          <cell r="AO114">
            <v>0.15771728330888246</v>
          </cell>
          <cell r="AP114">
            <v>2.3324718056886962E-2</v>
          </cell>
          <cell r="AQ114">
            <v>0.15771728330888246</v>
          </cell>
          <cell r="AS114">
            <v>1811.8116170000001</v>
          </cell>
          <cell r="AT114">
            <v>0.25745946416317333</v>
          </cell>
          <cell r="AU114">
            <v>5.6446586172180346E-2</v>
          </cell>
          <cell r="AV114">
            <v>0.20843662764725135</v>
          </cell>
          <cell r="AW114">
            <v>-4.8068034453705444E-3</v>
          </cell>
          <cell r="AX114">
            <v>0.20068303400606879</v>
          </cell>
          <cell r="AY114">
            <v>71032.012590999992</v>
          </cell>
          <cell r="AZ114">
            <v>0.17933488086995264</v>
          </cell>
          <cell r="BA114">
            <v>0.33812754285146318</v>
          </cell>
          <cell r="BB114">
            <v>0.10209337315122169</v>
          </cell>
          <cell r="BC114">
            <v>0.25138425038133327</v>
          </cell>
          <cell r="BD114">
            <v>0.10209337315122169</v>
          </cell>
          <cell r="BE114">
            <v>167.897063</v>
          </cell>
          <cell r="BF114">
            <v>0.19938157604055506</v>
          </cell>
          <cell r="BG114">
            <v>0.22272992215803056</v>
          </cell>
          <cell r="BH114">
            <v>5.323846491003259E-3</v>
          </cell>
          <cell r="BI114">
            <v>2.4894473218080915E-2</v>
          </cell>
          <cell r="BJ114">
            <v>5.323846491003259E-3</v>
          </cell>
          <cell r="BK114">
            <v>16.599149999999995</v>
          </cell>
          <cell r="BL114">
            <v>0.44964838680849062</v>
          </cell>
          <cell r="BM114">
            <v>0.44964838680849062</v>
          </cell>
          <cell r="BN114">
            <v>6.0516710136074403E-2</v>
          </cell>
          <cell r="BO114">
            <v>6.0516710136074403E-2</v>
          </cell>
          <cell r="BP114">
            <v>0.1046139373277637</v>
          </cell>
          <cell r="BQ114">
            <v>1009271</v>
          </cell>
          <cell r="BR114">
            <v>0.22181411863547051</v>
          </cell>
          <cell r="BS114">
            <v>0.1558651456706297</v>
          </cell>
          <cell r="BT114">
            <v>-0.11167369202119515</v>
          </cell>
          <cell r="BU114">
            <v>-0.19947496108671769</v>
          </cell>
          <cell r="BV114">
            <v>-0.11167369202119515</v>
          </cell>
          <cell r="BW114">
            <v>0.31156515243174199</v>
          </cell>
          <cell r="BX114">
            <v>0.36833395701716309</v>
          </cell>
          <cell r="BY114">
            <v>0.17532899949401881</v>
          </cell>
          <cell r="BZ114">
            <v>0.22302342029310118</v>
          </cell>
          <cell r="CA114">
            <v>0.1747011274604009</v>
          </cell>
          <cell r="CB114">
            <v>0.30542193001396933</v>
          </cell>
          <cell r="CC114">
            <v>7.1583299711127646E-2</v>
          </cell>
          <cell r="CD114">
            <v>0.19173852779014844</v>
          </cell>
          <cell r="CE114">
            <v>2.4033176901157915E-2</v>
          </cell>
          <cell r="CF114">
            <v>0.16293050715319635</v>
          </cell>
          <cell r="CG114">
            <v>2.4033176901157915E-2</v>
          </cell>
          <cell r="CH114">
            <v>0.16293050715319635</v>
          </cell>
        </row>
        <row r="115">
          <cell r="A115">
            <v>54</v>
          </cell>
          <cell r="B115" t="str">
            <v>Week 2</v>
          </cell>
          <cell r="M115">
            <v>55</v>
          </cell>
          <cell r="N115" t="str">
            <v>Week 2</v>
          </cell>
          <cell r="O115">
            <v>104732.84138999999</v>
          </cell>
          <cell r="P115">
            <v>0.25842031687389899</v>
          </cell>
          <cell r="Q115">
            <v>0.30545152674086462</v>
          </cell>
          <cell r="R115">
            <v>0.10331114886036308</v>
          </cell>
          <cell r="S115">
            <v>0.14965666254175547</v>
          </cell>
          <cell r="T115">
            <v>0.10331114886036308</v>
          </cell>
          <cell r="U115">
            <v>7969.6678576551867</v>
          </cell>
          <cell r="V115">
            <v>0.25676353459901313</v>
          </cell>
          <cell r="W115">
            <v>0.24429444775091969</v>
          </cell>
          <cell r="X115">
            <v>0.13908828139827434</v>
          </cell>
          <cell r="Y115">
            <v>0.12898674320461634</v>
          </cell>
          <cell r="Z115">
            <v>9.9467876724904869E-2</v>
          </cell>
          <cell r="AA115">
            <v>402150</v>
          </cell>
          <cell r="AB115">
            <v>0.13350019448343509</v>
          </cell>
          <cell r="AC115">
            <v>0.12171127446858665</v>
          </cell>
          <cell r="AD115">
            <v>7.6840687062059931E-2</v>
          </cell>
          <cell r="AE115">
            <v>6.6316916871935527E-2</v>
          </cell>
          <cell r="AF115">
            <v>7.6840687062059931E-2</v>
          </cell>
          <cell r="AG115">
            <v>469149</v>
          </cell>
          <cell r="AH115">
            <v>0.32395196907056478</v>
          </cell>
          <cell r="AI115">
            <v>0.29614516548897951</v>
          </cell>
          <cell r="AJ115">
            <v>0.11680377023041855</v>
          </cell>
          <cell r="AK115">
            <v>9.6832455323477173E-2</v>
          </cell>
          <cell r="AL115">
            <v>0.11680377023041855</v>
          </cell>
          <cell r="AM115">
            <v>7805.9406638046894</v>
          </cell>
          <cell r="AN115">
            <v>0.17587178142433557</v>
          </cell>
          <cell r="AO115">
            <v>0.17487037514518389</v>
          </cell>
          <cell r="AP115">
            <v>0.17587178142433557</v>
          </cell>
          <cell r="AQ115">
            <v>0.17487037514518389</v>
          </cell>
          <cell r="AS115">
            <v>1518.7253759999999</v>
          </cell>
          <cell r="AT115">
            <v>0.17259273386219309</v>
          </cell>
          <cell r="AU115">
            <v>0.10397043394939454</v>
          </cell>
          <cell r="AV115">
            <v>9.5319934463530709E-2</v>
          </cell>
          <cell r="AW115">
            <v>3.5967584868492386E-2</v>
          </cell>
          <cell r="AX115">
            <v>9.4382439868243795E-2</v>
          </cell>
          <cell r="AY115">
            <v>70467.879650000017</v>
          </cell>
          <cell r="AZ115">
            <v>-0.22985194604284265</v>
          </cell>
          <cell r="BA115">
            <v>0.12625549084064502</v>
          </cell>
          <cell r="BB115">
            <v>-0.30653891975499026</v>
          </cell>
          <cell r="BC115">
            <v>3.7354809795388633E-2</v>
          </cell>
          <cell r="BD115">
            <v>-0.30653891975499026</v>
          </cell>
          <cell r="BE115">
            <v>174.2885005</v>
          </cell>
          <cell r="BF115">
            <v>7.4729018726684693E-3</v>
          </cell>
          <cell r="BG115">
            <v>0.11016600556556999</v>
          </cell>
          <cell r="BH115">
            <v>-0.1535497663556048</v>
          </cell>
          <cell r="BI115">
            <v>-6.8342943667511813E-2</v>
          </cell>
          <cell r="BJ115">
            <v>-0.1535497663556048</v>
          </cell>
          <cell r="BK115">
            <v>19.217288849999992</v>
          </cell>
          <cell r="BL115">
            <v>0.47723097075974397</v>
          </cell>
          <cell r="BM115">
            <v>0.42651424054940024</v>
          </cell>
          <cell r="BN115">
            <v>-9.9243271155906698E-2</v>
          </cell>
          <cell r="BO115">
            <v>-4.9630519378103921E-2</v>
          </cell>
          <cell r="BP115">
            <v>-8.1738536114726479E-2</v>
          </cell>
          <cell r="BQ115">
            <v>1097885</v>
          </cell>
          <cell r="BR115">
            <v>0.25096566890375205</v>
          </cell>
          <cell r="BS115">
            <v>0.21663919322971648</v>
          </cell>
          <cell r="BT115">
            <v>-7.0891625108492562E-2</v>
          </cell>
          <cell r="BU115">
            <v>-0.13848110408063929</v>
          </cell>
          <cell r="BV115">
            <v>-7.0891625108492562E-2</v>
          </cell>
          <cell r="BW115">
            <v>0.23629322106769446</v>
          </cell>
          <cell r="BX115">
            <v>0.28710366106156293</v>
          </cell>
          <cell r="BY115">
            <v>0.10331114886036308</v>
          </cell>
          <cell r="BZ115">
            <v>0.14965666254175547</v>
          </cell>
          <cell r="CA115">
            <v>0.205981301613823</v>
          </cell>
          <cell r="CB115">
            <v>0.19768449932043075</v>
          </cell>
          <cell r="CC115">
            <v>9.9467876724904869E-2</v>
          </cell>
          <cell r="CD115">
            <v>9.2760633566377537E-2</v>
          </cell>
          <cell r="CE115">
            <v>0.17897774463317906</v>
          </cell>
          <cell r="CF115">
            <v>0.18015928000759973</v>
          </cell>
          <cell r="CG115">
            <v>0.17897774463317906</v>
          </cell>
          <cell r="CH115">
            <v>0.18015928000759973</v>
          </cell>
        </row>
        <row r="116">
          <cell r="A116">
            <v>55</v>
          </cell>
          <cell r="B116" t="str">
            <v>Week 3</v>
          </cell>
          <cell r="M116">
            <v>56</v>
          </cell>
          <cell r="N116" t="str">
            <v>Week 3</v>
          </cell>
          <cell r="O116">
            <v>97826.10106999999</v>
          </cell>
          <cell r="P116">
            <v>0.18576164537477102</v>
          </cell>
          <cell r="Q116">
            <v>0.26531005217922909</v>
          </cell>
          <cell r="R116">
            <v>3.4641036378784129E-2</v>
          </cell>
          <cell r="S116">
            <v>0.11134724877972357</v>
          </cell>
          <cell r="T116">
            <v>3.4641036378784129E-2</v>
          </cell>
          <cell r="U116">
            <v>8027.9525030000013</v>
          </cell>
          <cell r="V116">
            <v>0.28232938171178001</v>
          </cell>
          <cell r="W116">
            <v>0.26560838588102964</v>
          </cell>
          <cell r="X116">
            <v>0.16347373521257791</v>
          </cell>
          <cell r="Y116">
            <v>0.14831830270717661</v>
          </cell>
          <cell r="Z116">
            <v>0.12329040751350551</v>
          </cell>
          <cell r="AA116">
            <v>351138</v>
          </cell>
          <cell r="AB116">
            <v>6.3181447962430859E-2</v>
          </cell>
          <cell r="AC116">
            <v>9.1021224705399639E-2</v>
          </cell>
          <cell r="AD116">
            <v>1.4409378964547193E-2</v>
          </cell>
          <cell r="AE116">
            <v>3.8295692308268681E-2</v>
          </cell>
          <cell r="AF116">
            <v>1.4409378964547193E-2</v>
          </cell>
          <cell r="AG116">
            <v>416953</v>
          </cell>
          <cell r="AH116">
            <v>0.20688377585902473</v>
          </cell>
          <cell r="AI116">
            <v>0.26251739160601661</v>
          </cell>
          <cell r="AJ116">
            <v>1.3633245436046826E-2</v>
          </cell>
          <cell r="AK116">
            <v>6.5960290535679755E-2</v>
          </cell>
          <cell r="AL116">
            <v>1.3633245436046826E-2</v>
          </cell>
          <cell r="AM116">
            <v>8611.1689757023942</v>
          </cell>
          <cell r="AN116">
            <v>0.37489083485279484</v>
          </cell>
          <cell r="AO116">
            <v>0.22711459986681759</v>
          </cell>
          <cell r="AP116">
            <v>0.37489083485279484</v>
          </cell>
          <cell r="AQ116">
            <v>0.22711459986681759</v>
          </cell>
          <cell r="AS116">
            <v>1392.2996849999997</v>
          </cell>
          <cell r="AT116">
            <v>-3.0102598832629113E-2</v>
          </cell>
          <cell r="AU116">
            <v>6.8785458426140256E-2</v>
          </cell>
          <cell r="AV116">
            <v>-9.615827824405343E-2</v>
          </cell>
          <cell r="AW116">
            <v>2.1624912827360454E-3</v>
          </cell>
          <cell r="AX116">
            <v>-9.7368116589353626E-2</v>
          </cell>
          <cell r="AY116">
            <v>70615.72490999999</v>
          </cell>
          <cell r="AZ116">
            <v>-0.25821081006107915</v>
          </cell>
          <cell r="BA116">
            <v>-8.3902392232908296E-2</v>
          </cell>
          <cell r="BB116">
            <v>-0.32437733084829046</v>
          </cell>
          <cell r="BC116">
            <v>-0.15893334739951792</v>
          </cell>
          <cell r="BD116">
            <v>-0.32437733084829046</v>
          </cell>
          <cell r="BE116">
            <v>179.54878399999998</v>
          </cell>
          <cell r="BF116">
            <v>-0.29231946250274321</v>
          </cell>
          <cell r="BG116">
            <v>-6.1786364475085898E-2</v>
          </cell>
          <cell r="BH116">
            <v>-0.40453559013592133</v>
          </cell>
          <cell r="BI116">
            <v>-0.21192756752241615</v>
          </cell>
          <cell r="BJ116">
            <v>-0.40453559013592133</v>
          </cell>
          <cell r="BK116">
            <v>21.990637820000014</v>
          </cell>
          <cell r="BL116">
            <v>0.13815939382765863</v>
          </cell>
          <cell r="BM116">
            <v>0.32349939963558083</v>
          </cell>
          <cell r="BN116">
            <v>-0.24864592578167843</v>
          </cell>
          <cell r="BO116">
            <v>-0.12131680720374194</v>
          </cell>
          <cell r="BP116">
            <v>-0.24864592578167843</v>
          </cell>
          <cell r="BQ116">
            <v>1175041</v>
          </cell>
          <cell r="BR116">
            <v>0.31493863647299891</v>
          </cell>
          <cell r="BS116">
            <v>0.26056897362266862</v>
          </cell>
          <cell r="BT116">
            <v>-2.4583294757864249E-2</v>
          </cell>
          <cell r="BU116">
            <v>-0.10135221999247457</v>
          </cell>
          <cell r="BV116">
            <v>-2.4583294757864249E-2</v>
          </cell>
          <cell r="BW116">
            <v>0.15963734321014211</v>
          </cell>
          <cell r="BX116">
            <v>0.24461438931842205</v>
          </cell>
          <cell r="BY116">
            <v>3.4641036378784129E-2</v>
          </cell>
          <cell r="BZ116">
            <v>0.11134724877972357</v>
          </cell>
          <cell r="CA116">
            <v>0.23170618008782817</v>
          </cell>
          <cell r="CB116">
            <v>0.21739557113437868</v>
          </cell>
          <cell r="CC116">
            <v>0.12329040751350551</v>
          </cell>
          <cell r="CD116">
            <v>0.11058596431892243</v>
          </cell>
          <cell r="CE116">
            <v>0.3874878787614271</v>
          </cell>
          <cell r="CF116">
            <v>0.23339579552972012</v>
          </cell>
          <cell r="CG116">
            <v>0.3874878787614271</v>
          </cell>
          <cell r="CH116">
            <v>0.23339579552972012</v>
          </cell>
        </row>
        <row r="117">
          <cell r="A117">
            <v>56</v>
          </cell>
          <cell r="B117" t="str">
            <v>Week 4</v>
          </cell>
          <cell r="M117">
            <v>57</v>
          </cell>
          <cell r="N117" t="str">
            <v>Week 4</v>
          </cell>
          <cell r="O117">
            <v>96451.29509</v>
          </cell>
          <cell r="P117">
            <v>0.13529344656719799</v>
          </cell>
          <cell r="Q117">
            <v>0.24422820571182724</v>
          </cell>
          <cell r="R117">
            <v>-6.2917482968817273E-3</v>
          </cell>
          <cell r="S117">
            <v>9.1995041256010435E-2</v>
          </cell>
          <cell r="T117">
            <v>-6.2917482968817273E-3</v>
          </cell>
          <cell r="U117">
            <v>6668.0112830000007</v>
          </cell>
          <cell r="V117">
            <v>0.14069007228837038</v>
          </cell>
          <cell r="W117">
            <v>0.23322588657682108</v>
          </cell>
          <cell r="X117">
            <v>3.7519361280849539E-2</v>
          </cell>
          <cell r="Y117">
            <v>0.11950674684910734</v>
          </cell>
          <cell r="Z117">
            <v>-8.3819278643459949E-4</v>
          </cell>
          <cell r="AA117">
            <v>343945</v>
          </cell>
          <cell r="AB117">
            <v>0.13099622502532005</v>
          </cell>
          <cell r="AC117">
            <v>9.6006543292290081E-2</v>
          </cell>
          <cell r="AD117">
            <v>7.8600365659568405E-2</v>
          </cell>
          <cell r="AE117">
            <v>4.3539624763107021E-2</v>
          </cell>
          <cell r="AF117">
            <v>7.8600365659568405E-2</v>
          </cell>
          <cell r="AG117">
            <v>409989</v>
          </cell>
          <cell r="AH117">
            <v>0.38055055139321481</v>
          </cell>
          <cell r="AI117">
            <v>0.27737832134251561</v>
          </cell>
          <cell r="AJ117">
            <v>0.16183180402390773</v>
          </cell>
          <cell r="AK117">
            <v>7.7705913617664546E-2</v>
          </cell>
          <cell r="AL117">
            <v>0.16183180402390773</v>
          </cell>
          <cell r="AM117">
            <v>7352.0291340355652</v>
          </cell>
          <cell r="AN117">
            <v>-0.19491977950826866</v>
          </cell>
          <cell r="AO117">
            <v>0.10444625268277896</v>
          </cell>
          <cell r="AP117">
            <v>-0.19491977950826866</v>
          </cell>
          <cell r="AQ117">
            <v>0.10444625268277896</v>
          </cell>
          <cell r="AS117">
            <v>1383.4166390000003</v>
          </cell>
          <cell r="AT117">
            <v>9.9610666677010684E-2</v>
          </cell>
          <cell r="AU117">
            <v>7.0134197721209546E-2</v>
          </cell>
          <cell r="AV117">
            <v>3.0067156611072177E-2</v>
          </cell>
          <cell r="AW117">
            <v>4.0149678299896685E-3</v>
          </cell>
          <cell r="AX117">
            <v>3.0067156611072177E-2</v>
          </cell>
          <cell r="AY117">
            <v>77676.399949999992</v>
          </cell>
          <cell r="AZ117">
            <v>0.36027353092371728</v>
          </cell>
          <cell r="BA117">
            <v>-4.4982646667079962E-3</v>
          </cell>
          <cell r="BB117">
            <v>0.25218337268806756</v>
          </cell>
          <cell r="BC117">
            <v>-8.5446277676480054E-2</v>
          </cell>
          <cell r="BD117">
            <v>0.25218337268806756</v>
          </cell>
          <cell r="BE117">
            <v>207.47284400000001</v>
          </cell>
          <cell r="BF117">
            <v>0.45086346734999561</v>
          </cell>
          <cell r="BG117">
            <v>2.3775996021986101E-2</v>
          </cell>
          <cell r="BH117">
            <v>9.8181284914813372E-2</v>
          </cell>
          <cell r="BI117">
            <v>-0.16425032112254101</v>
          </cell>
          <cell r="BJ117">
            <v>9.8181284914813372E-2</v>
          </cell>
          <cell r="BK117">
            <v>22.084745079999998</v>
          </cell>
          <cell r="BL117">
            <v>1.3660505096472688</v>
          </cell>
          <cell r="BM117">
            <v>0.45060153929846836</v>
          </cell>
          <cell r="BN117">
            <v>0.58278779553211923</v>
          </cell>
          <cell r="BO117">
            <v>-3.4908036147620614E-2</v>
          </cell>
          <cell r="BP117">
            <v>0.58278779553211923</v>
          </cell>
          <cell r="BQ117">
            <v>1189251.0433</v>
          </cell>
          <cell r="BR117">
            <v>0.30199609297508445</v>
          </cell>
          <cell r="BS117">
            <v>0.27783387095417389</v>
          </cell>
          <cell r="BT117">
            <v>-4.398238402818555E-2</v>
          </cell>
          <cell r="BU117">
            <v>-9.4836696190851222E-2</v>
          </cell>
          <cell r="BV117">
            <v>-4.398238402818555E-2</v>
          </cell>
          <cell r="BW117">
            <v>0.10823204169465139</v>
          </cell>
          <cell r="BX117">
            <v>0.22181620011647918</v>
          </cell>
          <cell r="BY117">
            <v>-6.2917482968817273E-3</v>
          </cell>
          <cell r="BZ117">
            <v>9.1995041256010435E-2</v>
          </cell>
          <cell r="CA117">
            <v>9.2723843555426733E-2</v>
          </cell>
          <cell r="CB117">
            <v>0.18523531327904608</v>
          </cell>
          <cell r="CC117">
            <v>-8.3819278643459949E-4</v>
          </cell>
          <cell r="CD117">
            <v>8.176494650375199E-2</v>
          </cell>
          <cell r="CE117">
            <v>-0.20577833143896218</v>
          </cell>
          <cell r="CF117">
            <v>0.10488039864519938</v>
          </cell>
          <cell r="CG117">
            <v>-0.20577833143896218</v>
          </cell>
          <cell r="CH117">
            <v>0.10488039864519938</v>
          </cell>
        </row>
        <row r="118">
          <cell r="A118">
            <v>57</v>
          </cell>
          <cell r="B118" t="str">
            <v>Week 5</v>
          </cell>
          <cell r="M118">
            <v>58</v>
          </cell>
          <cell r="N118" t="str">
            <v>Week 5</v>
          </cell>
          <cell r="O118">
            <v>102714.14215696175</v>
          </cell>
          <cell r="P118">
            <v>0.15829929757254924</v>
          </cell>
          <cell r="Q118">
            <v>0.2240103162740712</v>
          </cell>
          <cell r="R118">
            <v>1.2461691211068437E-2</v>
          </cell>
          <cell r="S118">
            <v>7.342041326821569E-2</v>
          </cell>
          <cell r="T118">
            <v>1.2461691211068437E-2</v>
          </cell>
          <cell r="U118">
            <v>8357.0606320000006</v>
          </cell>
          <cell r="V118">
            <v>0.16290590709963348</v>
          </cell>
          <cell r="W118">
            <v>0.22851361317303054</v>
          </cell>
          <cell r="X118">
            <v>5.576714111293124E-2</v>
          </cell>
          <cell r="Y118">
            <v>0.1152499166610057</v>
          </cell>
          <cell r="Z118">
            <v>2.0660693084942228E-2</v>
          </cell>
          <cell r="AA118">
            <v>348559</v>
          </cell>
          <cell r="AB118">
            <v>7.5480721761453484E-2</v>
          </cell>
          <cell r="AC118">
            <v>9.7065685411707792E-2</v>
          </cell>
          <cell r="AD118">
            <v>2.2681551145339762E-2</v>
          </cell>
          <cell r="AE118">
            <v>4.4296455551158465E-2</v>
          </cell>
          <cell r="AF118">
            <v>2.2681551145339762E-2</v>
          </cell>
          <cell r="AG118">
            <v>423429</v>
          </cell>
          <cell r="AH118">
            <v>0.25797395096792597</v>
          </cell>
          <cell r="AI118">
            <v>0.28122915272030635</v>
          </cell>
          <cell r="AJ118">
            <v>5.5407669728695597E-2</v>
          </cell>
          <cell r="AK118">
            <v>7.9802664058336026E-2</v>
          </cell>
          <cell r="AL118">
            <v>5.5407669728695597E-2</v>
          </cell>
          <cell r="AM118">
            <v>8239.1495332807845</v>
          </cell>
          <cell r="AN118">
            <v>0.14992017177757977</v>
          </cell>
          <cell r="AO118">
            <v>0.10258655331274547</v>
          </cell>
          <cell r="AP118">
            <v>0.14992017177757977</v>
          </cell>
          <cell r="AQ118">
            <v>0.10258655331274547</v>
          </cell>
          <cell r="AS118">
            <v>1584.6269849999999</v>
          </cell>
          <cell r="AT118">
            <v>0.13115223964993294</v>
          </cell>
          <cell r="AU118">
            <v>7.943396063481778E-2</v>
          </cell>
          <cell r="AV118">
            <v>4.6466484263144148E-2</v>
          </cell>
          <cell r="AW118">
            <v>9.7754335637016965E-3</v>
          </cell>
          <cell r="AX118">
            <v>4.6466484263144148E-2</v>
          </cell>
          <cell r="AY118">
            <v>122760.930399</v>
          </cell>
          <cell r="AZ118">
            <v>1.0899666679486546</v>
          </cell>
          <cell r="BA118">
            <v>0.1659559952023677</v>
          </cell>
          <cell r="BB118">
            <v>0.93445430308341138</v>
          </cell>
          <cell r="BC118">
            <v>7.3200422284226629E-2</v>
          </cell>
          <cell r="BD118">
            <v>0.93445430308341138</v>
          </cell>
          <cell r="BE118">
            <v>231.32829849999999</v>
          </cell>
          <cell r="BF118">
            <v>0.7126716176699408</v>
          </cell>
          <cell r="BG118">
            <v>0.13235332092258756</v>
          </cell>
          <cell r="BH118">
            <v>0.39888461835463263</v>
          </cell>
          <cell r="BI118">
            <v>-7.5616563911859558E-2</v>
          </cell>
          <cell r="BJ118">
            <v>0.39888461835463263</v>
          </cell>
          <cell r="BK118">
            <v>26.83115188</v>
          </cell>
          <cell r="BL118">
            <v>1.7285702681979829</v>
          </cell>
          <cell r="BM118">
            <v>0.64075364301063709</v>
          </cell>
          <cell r="BN118">
            <v>0.9040484572950247</v>
          </cell>
          <cell r="BO118">
            <v>0.10484114856194937</v>
          </cell>
          <cell r="BP118">
            <v>0.9040484572950247</v>
          </cell>
          <cell r="BQ118">
            <v>1181056</v>
          </cell>
          <cell r="BR118">
            <v>0.25697208611287303</v>
          </cell>
          <cell r="BS118">
            <v>0.2795635240080081</v>
          </cell>
          <cell r="BT118">
            <v>-5.6742752062782453E-2</v>
          </cell>
          <cell r="BU118">
            <v>-8.657773122102308E-2</v>
          </cell>
          <cell r="BV118">
            <v>-5.6742752062782453E-2</v>
          </cell>
          <cell r="BW118">
            <v>0.13113732839129089</v>
          </cell>
          <cell r="BX118">
            <v>0.20069248457822142</v>
          </cell>
          <cell r="BY118">
            <v>1.2461691211068437E-2</v>
          </cell>
          <cell r="BZ118">
            <v>7.342041326821569E-2</v>
          </cell>
          <cell r="CA118">
            <v>0.11906911339343296</v>
          </cell>
          <cell r="CB118">
            <v>0.18101522374254553</v>
          </cell>
          <cell r="CC118">
            <v>2.0660693084942228E-2</v>
          </cell>
          <cell r="CD118">
            <v>7.7757628332840056E-2</v>
          </cell>
          <cell r="CE118">
            <v>0.13920891085585563</v>
          </cell>
          <cell r="CF118">
            <v>0.10166364225078772</v>
          </cell>
          <cell r="CG118">
            <v>0.13920891085585585</v>
          </cell>
          <cell r="CH118">
            <v>0.10166364225078772</v>
          </cell>
        </row>
        <row r="119">
          <cell r="A119">
            <v>58</v>
          </cell>
          <cell r="B119" t="str">
            <v>Week 6</v>
          </cell>
          <cell r="M119">
            <v>59</v>
          </cell>
          <cell r="N119" t="str">
            <v>Week 6</v>
          </cell>
          <cell r="O119">
            <v>112118.11486999999</v>
          </cell>
          <cell r="P119">
            <v>0.2718672184501989</v>
          </cell>
          <cell r="Q119">
            <v>0.23178173884668474</v>
          </cell>
          <cell r="R119">
            <v>0.11266697182814567</v>
          </cell>
          <cell r="S119">
            <v>7.9812968975775833E-2</v>
          </cell>
          <cell r="T119">
            <v>0.11266697182814567</v>
          </cell>
          <cell r="U119">
            <v>7945.578273000001</v>
          </cell>
          <cell r="V119">
            <v>0.19956080993568692</v>
          </cell>
          <cell r="W119">
            <v>0.21668145338077838</v>
          </cell>
          <cell r="X119">
            <v>8.8769904543406941E-2</v>
          </cell>
          <cell r="Y119">
            <v>0.1044759508994284</v>
          </cell>
          <cell r="Z119">
            <v>5.1805257997368681E-2</v>
          </cell>
          <cell r="AA119">
            <v>374422</v>
          </cell>
          <cell r="AB119">
            <v>4.3277884588592608E-2</v>
          </cell>
          <cell r="AC119">
            <v>9.5262982265013951E-2</v>
          </cell>
          <cell r="AD119">
            <v>-8.8996628493410723E-3</v>
          </cell>
          <cell r="AE119">
            <v>4.2228307275564481E-2</v>
          </cell>
          <cell r="AF119">
            <v>-8.8996628493410723E-3</v>
          </cell>
          <cell r="AG119">
            <v>457170</v>
          </cell>
          <cell r="AH119">
            <v>0.22838365057016641</v>
          </cell>
          <cell r="AI119">
            <v>0.2792903043083883</v>
          </cell>
          <cell r="AJ119">
            <v>3.0096299560418371E-2</v>
          </cell>
          <cell r="AK119">
            <v>7.7266908041533799E-2</v>
          </cell>
          <cell r="AL119">
            <v>3.0096299560418371E-2</v>
          </cell>
          <cell r="AM119">
            <v>8455.1645323075136</v>
          </cell>
          <cell r="AN119">
            <v>0.18427263281365724</v>
          </cell>
          <cell r="AO119">
            <v>0.12581247620525815</v>
          </cell>
          <cell r="AP119">
            <v>0.18427263281365724</v>
          </cell>
          <cell r="AQ119">
            <v>0.12581247620525815</v>
          </cell>
          <cell r="AS119">
            <v>1694.7291179999997</v>
          </cell>
          <cell r="AT119">
            <v>0.33632836432238844</v>
          </cell>
          <cell r="AU119">
            <v>0.11825509055541139</v>
          </cell>
          <cell r="AV119">
            <v>0.24695244833534979</v>
          </cell>
          <cell r="AW119">
            <v>4.5811405569034847E-2</v>
          </cell>
          <cell r="AX119">
            <v>0.24695244833534979</v>
          </cell>
          <cell r="AY119">
            <v>98837.202570000023</v>
          </cell>
          <cell r="AZ119">
            <v>0.54480797365265365</v>
          </cell>
          <cell r="BA119">
            <v>0.2170565702286289</v>
          </cell>
          <cell r="BB119">
            <v>0.42577450130102901</v>
          </cell>
          <cell r="BC119">
            <v>0.12255231700659652</v>
          </cell>
          <cell r="BD119">
            <v>0.42577450130102901</v>
          </cell>
          <cell r="BE119">
            <v>283.19963900000005</v>
          </cell>
          <cell r="BF119">
            <v>1.0221356082958013</v>
          </cell>
          <cell r="BG119">
            <v>0.25003946532486587</v>
          </cell>
          <cell r="BH119">
            <v>0.63063434665296958</v>
          </cell>
          <cell r="BI119">
            <v>1.7627262482302175E-2</v>
          </cell>
          <cell r="BJ119">
            <v>0.63063434665296958</v>
          </cell>
          <cell r="BK119">
            <v>28.297016769999999</v>
          </cell>
          <cell r="BL119">
            <v>2.6250044217226125</v>
          </cell>
          <cell r="BM119">
            <v>0.84604858176808917</v>
          </cell>
          <cell r="BN119">
            <v>1.550936237703723</v>
          </cell>
          <cell r="BO119">
            <v>0.2548147443093709</v>
          </cell>
          <cell r="BP119">
            <v>1.550936237703723</v>
          </cell>
          <cell r="BQ119">
            <v>1167823</v>
          </cell>
          <cell r="BR119">
            <v>0.2463838184614433</v>
          </cell>
          <cell r="BS119">
            <v>0.27634589112655727</v>
          </cell>
          <cell r="BT119">
            <v>-7.1285153183256567E-2</v>
          </cell>
          <cell r="BU119">
            <v>-8.3982123588991486E-2</v>
          </cell>
          <cell r="BV119">
            <v>-7.1285153183256567E-2</v>
          </cell>
          <cell r="BW119">
            <v>0.24324309669251054</v>
          </cell>
          <cell r="BX119">
            <v>0.20758817371417382</v>
          </cell>
          <cell r="BY119">
            <v>0.11266697182814567</v>
          </cell>
          <cell r="BZ119">
            <v>7.9812968975775833E-2</v>
          </cell>
          <cell r="CA119">
            <v>0.15281870454206148</v>
          </cell>
          <cell r="CB119">
            <v>0.16958015192494713</v>
          </cell>
          <cell r="CC119">
            <v>5.1805257997368681E-2</v>
          </cell>
          <cell r="CD119">
            <v>6.7285572061611676E-2</v>
          </cell>
          <cell r="CE119">
            <v>0.17152615251998404</v>
          </cell>
          <cell r="CF119">
            <v>0.12418445084202601</v>
          </cell>
          <cell r="CG119">
            <v>0.17152615251998404</v>
          </cell>
          <cell r="CH119">
            <v>0.12418445084202601</v>
          </cell>
        </row>
        <row r="120">
          <cell r="A120">
            <v>59</v>
          </cell>
          <cell r="B120" t="str">
            <v>Week 7</v>
          </cell>
          <cell r="M120">
            <v>60</v>
          </cell>
          <cell r="N120" t="str">
            <v>Week 7</v>
          </cell>
        </row>
        <row r="121">
          <cell r="A121">
            <v>60</v>
          </cell>
          <cell r="B121" t="str">
            <v>Week 8</v>
          </cell>
          <cell r="M121">
            <v>61</v>
          </cell>
          <cell r="N121" t="str">
            <v>Week 8</v>
          </cell>
        </row>
        <row r="122">
          <cell r="A122">
            <v>61</v>
          </cell>
          <cell r="B122" t="str">
            <v>Week 9</v>
          </cell>
          <cell r="M122">
            <v>62</v>
          </cell>
          <cell r="N122" t="str">
            <v>Week 9</v>
          </cell>
        </row>
        <row r="123">
          <cell r="A123">
            <v>62</v>
          </cell>
          <cell r="B123" t="str">
            <v>Week 10</v>
          </cell>
          <cell r="M123">
            <v>63</v>
          </cell>
          <cell r="N123" t="str">
            <v>Week 10</v>
          </cell>
        </row>
        <row r="124">
          <cell r="A124">
            <v>63</v>
          </cell>
          <cell r="B124" t="str">
            <v>Week 11</v>
          </cell>
          <cell r="M124">
            <v>64</v>
          </cell>
          <cell r="N124" t="str">
            <v>Week 11</v>
          </cell>
        </row>
        <row r="125">
          <cell r="A125">
            <v>64</v>
          </cell>
          <cell r="B125" t="str">
            <v>Week 12</v>
          </cell>
          <cell r="M125">
            <v>65</v>
          </cell>
          <cell r="N125" t="str">
            <v>Week 12</v>
          </cell>
        </row>
        <row r="126">
          <cell r="A126">
            <v>65</v>
          </cell>
          <cell r="B126" t="str">
            <v>Week 13</v>
          </cell>
          <cell r="M126">
            <v>66</v>
          </cell>
          <cell r="N126" t="str">
            <v>Week 13</v>
          </cell>
        </row>
        <row r="127">
          <cell r="A127">
            <v>66</v>
          </cell>
          <cell r="B127" t="str">
            <v>Week 14</v>
          </cell>
          <cell r="M127">
            <v>67</v>
          </cell>
          <cell r="N127" t="str">
            <v>Week 14</v>
          </cell>
        </row>
        <row r="128">
          <cell r="A128">
            <v>67</v>
          </cell>
          <cell r="B128" t="str">
            <v>Week 15</v>
          </cell>
          <cell r="M128">
            <v>68</v>
          </cell>
          <cell r="N128" t="str">
            <v>Week 15</v>
          </cell>
        </row>
        <row r="129">
          <cell r="A129">
            <v>68</v>
          </cell>
          <cell r="B129" t="str">
            <v>Week 16</v>
          </cell>
          <cell r="M129">
            <v>69</v>
          </cell>
          <cell r="N129" t="str">
            <v>Week 16</v>
          </cell>
        </row>
        <row r="130">
          <cell r="A130">
            <v>69</v>
          </cell>
          <cell r="B130" t="str">
            <v>Week 17</v>
          </cell>
          <cell r="M130">
            <v>70</v>
          </cell>
          <cell r="N130" t="str">
            <v>Week 17</v>
          </cell>
        </row>
        <row r="131">
          <cell r="A131">
            <v>70</v>
          </cell>
          <cell r="B131" t="str">
            <v>Week 18</v>
          </cell>
          <cell r="M131">
            <v>71</v>
          </cell>
          <cell r="N131" t="str">
            <v>Week 18</v>
          </cell>
        </row>
        <row r="132">
          <cell r="A132">
            <v>71</v>
          </cell>
          <cell r="B132" t="str">
            <v>Week 19</v>
          </cell>
          <cell r="M132">
            <v>72</v>
          </cell>
          <cell r="N132" t="str">
            <v>Week 19</v>
          </cell>
        </row>
        <row r="133">
          <cell r="A133">
            <v>72</v>
          </cell>
          <cell r="B133" t="str">
            <v>Week 20</v>
          </cell>
          <cell r="M133">
            <v>73</v>
          </cell>
          <cell r="N133" t="str">
            <v>Week 20</v>
          </cell>
        </row>
        <row r="134">
          <cell r="A134">
            <v>73</v>
          </cell>
          <cell r="B134" t="str">
            <v>Week 21</v>
          </cell>
          <cell r="M134">
            <v>74</v>
          </cell>
          <cell r="N134" t="str">
            <v>Week 21</v>
          </cell>
        </row>
        <row r="135">
          <cell r="A135">
            <v>74</v>
          </cell>
          <cell r="B135" t="str">
            <v>Week 22</v>
          </cell>
          <cell r="M135">
            <v>75</v>
          </cell>
          <cell r="N135" t="str">
            <v>Week 22</v>
          </cell>
        </row>
        <row r="136">
          <cell r="A136">
            <v>75</v>
          </cell>
          <cell r="B136" t="str">
            <v>Week 23</v>
          </cell>
          <cell r="M136">
            <v>76</v>
          </cell>
          <cell r="N136" t="str">
            <v>Week 23</v>
          </cell>
        </row>
        <row r="137">
          <cell r="A137">
            <v>76</v>
          </cell>
          <cell r="B137" t="str">
            <v>Week 24</v>
          </cell>
          <cell r="M137">
            <v>77</v>
          </cell>
          <cell r="N137" t="str">
            <v>Week 24</v>
          </cell>
        </row>
        <row r="138">
          <cell r="A138">
            <v>77</v>
          </cell>
          <cell r="B138" t="str">
            <v>Week 25</v>
          </cell>
          <cell r="M138">
            <v>78</v>
          </cell>
          <cell r="N138" t="str">
            <v>Week 25</v>
          </cell>
        </row>
        <row r="139">
          <cell r="A139">
            <v>78</v>
          </cell>
          <cell r="B139" t="str">
            <v>Week 26</v>
          </cell>
          <cell r="M139">
            <v>79</v>
          </cell>
          <cell r="N139" t="str">
            <v>Week 26</v>
          </cell>
        </row>
        <row r="140">
          <cell r="A140">
            <v>79</v>
          </cell>
          <cell r="B140" t="str">
            <v>Week 27</v>
          </cell>
          <cell r="M140">
            <v>80</v>
          </cell>
          <cell r="N140" t="str">
            <v>Week 27</v>
          </cell>
        </row>
        <row r="141">
          <cell r="A141">
            <v>80</v>
          </cell>
          <cell r="B141" t="str">
            <v>Week 28</v>
          </cell>
          <cell r="M141">
            <v>81</v>
          </cell>
          <cell r="N141" t="str">
            <v>Week 28</v>
          </cell>
        </row>
        <row r="142">
          <cell r="A142">
            <v>81</v>
          </cell>
          <cell r="B142" t="str">
            <v>Week 29</v>
          </cell>
          <cell r="M142">
            <v>82</v>
          </cell>
          <cell r="N142" t="str">
            <v>Week 29</v>
          </cell>
        </row>
        <row r="143">
          <cell r="A143">
            <v>82</v>
          </cell>
          <cell r="B143" t="str">
            <v>Week 30</v>
          </cell>
          <cell r="M143">
            <v>83</v>
          </cell>
          <cell r="N143" t="str">
            <v>Week 30</v>
          </cell>
        </row>
        <row r="144">
          <cell r="A144">
            <v>83</v>
          </cell>
          <cell r="B144" t="str">
            <v>Week 31</v>
          </cell>
          <cell r="M144">
            <v>84</v>
          </cell>
          <cell r="N144" t="str">
            <v>Week 31</v>
          </cell>
        </row>
        <row r="145">
          <cell r="A145">
            <v>84</v>
          </cell>
          <cell r="B145" t="str">
            <v>Week 32</v>
          </cell>
          <cell r="M145">
            <v>85</v>
          </cell>
          <cell r="N145" t="str">
            <v>Week 32</v>
          </cell>
        </row>
        <row r="146">
          <cell r="A146">
            <v>85</v>
          </cell>
          <cell r="B146" t="str">
            <v>Week 33</v>
          </cell>
          <cell r="M146">
            <v>86</v>
          </cell>
          <cell r="N146" t="str">
            <v>Week 33</v>
          </cell>
        </row>
        <row r="147">
          <cell r="A147">
            <v>86</v>
          </cell>
          <cell r="B147" t="str">
            <v>Week 34</v>
          </cell>
          <cell r="M147">
            <v>87</v>
          </cell>
          <cell r="N147" t="str">
            <v>Week 34</v>
          </cell>
        </row>
        <row r="148">
          <cell r="A148">
            <v>87</v>
          </cell>
          <cell r="B148" t="str">
            <v>Week 35</v>
          </cell>
          <cell r="M148">
            <v>88</v>
          </cell>
          <cell r="N148" t="str">
            <v>Week 35</v>
          </cell>
        </row>
        <row r="149">
          <cell r="A149">
            <v>88</v>
          </cell>
          <cell r="B149" t="str">
            <v>Week 36</v>
          </cell>
          <cell r="M149">
            <v>89</v>
          </cell>
          <cell r="N149" t="str">
            <v>Week 36</v>
          </cell>
        </row>
        <row r="150">
          <cell r="A150">
            <v>89</v>
          </cell>
          <cell r="B150" t="str">
            <v>Week 37</v>
          </cell>
          <cell r="M150">
            <v>90</v>
          </cell>
          <cell r="N150" t="str">
            <v>Week 37</v>
          </cell>
        </row>
        <row r="151">
          <cell r="A151">
            <v>90</v>
          </cell>
          <cell r="B151" t="str">
            <v>Week 38</v>
          </cell>
          <cell r="M151">
            <v>91</v>
          </cell>
          <cell r="N151" t="str">
            <v>Week 38</v>
          </cell>
        </row>
        <row r="152">
          <cell r="A152">
            <v>91</v>
          </cell>
          <cell r="B152" t="str">
            <v>Week 39</v>
          </cell>
          <cell r="M152">
            <v>92</v>
          </cell>
          <cell r="N152" t="str">
            <v>Week 39</v>
          </cell>
        </row>
        <row r="153">
          <cell r="A153">
            <v>92</v>
          </cell>
          <cell r="B153" t="str">
            <v>Week 40</v>
          </cell>
          <cell r="M153">
            <v>93</v>
          </cell>
          <cell r="N153" t="str">
            <v>Week 40</v>
          </cell>
        </row>
        <row r="154">
          <cell r="A154">
            <v>93</v>
          </cell>
          <cell r="B154" t="str">
            <v>Week 41</v>
          </cell>
          <cell r="M154">
            <v>94</v>
          </cell>
          <cell r="N154" t="str">
            <v>Week 41</v>
          </cell>
        </row>
        <row r="155">
          <cell r="A155">
            <v>94</v>
          </cell>
          <cell r="B155" t="str">
            <v>Week 42</v>
          </cell>
          <cell r="M155">
            <v>95</v>
          </cell>
          <cell r="N155" t="str">
            <v>Week 42</v>
          </cell>
        </row>
        <row r="156">
          <cell r="A156">
            <v>95</v>
          </cell>
          <cell r="B156" t="str">
            <v>Week 43</v>
          </cell>
          <cell r="M156">
            <v>96</v>
          </cell>
          <cell r="N156" t="str">
            <v>Week 43</v>
          </cell>
        </row>
        <row r="157">
          <cell r="A157">
            <v>96</v>
          </cell>
          <cell r="B157" t="str">
            <v>Week 44</v>
          </cell>
          <cell r="M157">
            <v>97</v>
          </cell>
          <cell r="N157" t="str">
            <v>Week 44</v>
          </cell>
        </row>
        <row r="158">
          <cell r="A158">
            <v>97</v>
          </cell>
          <cell r="B158" t="str">
            <v>Week 45</v>
          </cell>
          <cell r="M158">
            <v>98</v>
          </cell>
          <cell r="N158" t="str">
            <v>Week 45</v>
          </cell>
        </row>
        <row r="159">
          <cell r="A159">
            <v>98</v>
          </cell>
          <cell r="B159" t="str">
            <v>Week 46</v>
          </cell>
          <cell r="M159">
            <v>99</v>
          </cell>
          <cell r="N159" t="str">
            <v>Week 46</v>
          </cell>
        </row>
        <row r="160">
          <cell r="A160">
            <v>99</v>
          </cell>
          <cell r="B160" t="str">
            <v>Week 47</v>
          </cell>
          <cell r="M160">
            <v>100</v>
          </cell>
          <cell r="N160" t="str">
            <v>Week 47</v>
          </cell>
        </row>
        <row r="161">
          <cell r="A161">
            <v>100</v>
          </cell>
          <cell r="B161" t="str">
            <v>Week 48</v>
          </cell>
          <cell r="M161">
            <v>101</v>
          </cell>
          <cell r="N161" t="str">
            <v>Week 48</v>
          </cell>
        </row>
        <row r="162">
          <cell r="A162">
            <v>101</v>
          </cell>
          <cell r="B162" t="str">
            <v>Week 49</v>
          </cell>
          <cell r="M162">
            <v>102</v>
          </cell>
          <cell r="N162" t="str">
            <v>Week 49</v>
          </cell>
        </row>
        <row r="163">
          <cell r="A163">
            <v>102</v>
          </cell>
          <cell r="B163" t="str">
            <v>Week 50</v>
          </cell>
          <cell r="M163">
            <v>103</v>
          </cell>
          <cell r="N163" t="str">
            <v>Week 50</v>
          </cell>
        </row>
        <row r="164">
          <cell r="A164">
            <v>103</v>
          </cell>
          <cell r="B164" t="str">
            <v>Week 51</v>
          </cell>
          <cell r="M164">
            <v>104</v>
          </cell>
          <cell r="N164" t="str">
            <v>Week 51</v>
          </cell>
        </row>
        <row r="165">
          <cell r="A165">
            <v>104</v>
          </cell>
          <cell r="B165" t="str">
            <v>Week 52</v>
          </cell>
          <cell r="M165">
            <v>105</v>
          </cell>
          <cell r="N165" t="str">
            <v>Week 52</v>
          </cell>
        </row>
      </sheetData>
      <sheetData sheetId="20" refreshError="1">
        <row r="1">
          <cell r="B1" t="str">
            <v>Sales (£m)</v>
          </cell>
          <cell r="E1" t="str">
            <v>Variance to Budget (£m)</v>
          </cell>
          <cell r="H1" t="str">
            <v>Variance to Budget (%)</v>
          </cell>
          <cell r="K1" t="str">
            <v>LFL Growth (%)</v>
          </cell>
        </row>
        <row r="2">
          <cell r="B2" t="str">
            <v>Wk 6</v>
          </cell>
          <cell r="C2" t="str">
            <v>Wk 5</v>
          </cell>
          <cell r="D2" t="str">
            <v>YTD</v>
          </cell>
          <cell r="E2" t="str">
            <v>Wk 6</v>
          </cell>
          <cell r="F2" t="str">
            <v>Wk 5</v>
          </cell>
          <cell r="G2" t="str">
            <v>YTD</v>
          </cell>
          <cell r="H2" t="str">
            <v>Wk 6</v>
          </cell>
          <cell r="I2" t="str">
            <v>Wk 5</v>
          </cell>
          <cell r="J2" t="str">
            <v>YTD</v>
          </cell>
          <cell r="K2" t="str">
            <v>Wk 6</v>
          </cell>
          <cell r="L2" t="str">
            <v>Wk 5</v>
          </cell>
          <cell r="M2" t="str">
            <v>YTD</v>
          </cell>
        </row>
        <row r="3">
          <cell r="A3" t="str">
            <v>Poland</v>
          </cell>
          <cell r="B3">
            <v>16.406411763473056</v>
          </cell>
          <cell r="C3">
            <v>15.015794725593077</v>
          </cell>
          <cell r="D3">
            <v>95.470640127245517</v>
          </cell>
          <cell r="E3">
            <v>1.0790647595236713</v>
          </cell>
          <cell r="F3">
            <v>-0.48930477300643543</v>
          </cell>
          <cell r="G3">
            <v>1.8979931327491357</v>
          </cell>
          <cell r="H3">
            <v>7.0401274222187935E-2</v>
          </cell>
          <cell r="I3">
            <v>-3.1557667401659148E-2</v>
          </cell>
          <cell r="J3">
            <v>2.028363195561593E-2</v>
          </cell>
          <cell r="K3">
            <v>0.11266697182814567</v>
          </cell>
          <cell r="L3">
            <v>1.2461691211068437E-2</v>
          </cell>
          <cell r="M3">
            <v>7.9812968975775833E-2</v>
          </cell>
        </row>
        <row r="4">
          <cell r="A4" t="str">
            <v>Hungary</v>
          </cell>
          <cell r="B4">
            <v>20.593232861380802</v>
          </cell>
          <cell r="C4">
            <v>21.688332378640776</v>
          </cell>
          <cell r="D4">
            <v>125.64401193365691</v>
          </cell>
          <cell r="E4">
            <v>-0.63159803184151642</v>
          </cell>
          <cell r="F4">
            <v>-1.5590647422314796</v>
          </cell>
          <cell r="G4">
            <v>-4.4476893969597882</v>
          </cell>
          <cell r="H4">
            <v>-2.9757505961717855E-2</v>
          </cell>
          <cell r="I4">
            <v>-6.7064055994109611E-2</v>
          </cell>
          <cell r="J4">
            <v>-3.4188878702234617E-2</v>
          </cell>
          <cell r="K4">
            <v>5.1805257997368681E-2</v>
          </cell>
          <cell r="L4">
            <v>2.0660693084942228E-2</v>
          </cell>
          <cell r="M4">
            <v>6.7285572061611676E-2</v>
          </cell>
        </row>
        <row r="5">
          <cell r="A5" t="str">
            <v>CR</v>
          </cell>
          <cell r="B5">
            <v>7.961343823091644</v>
          </cell>
          <cell r="C5">
            <v>7.41141824367425</v>
          </cell>
          <cell r="D5">
            <v>47.457048692324037</v>
          </cell>
          <cell r="E5">
            <v>-0.63574314267488852</v>
          </cell>
          <cell r="F5">
            <v>-0.30429513076759579</v>
          </cell>
          <cell r="G5">
            <v>-1.5832872634488737</v>
          </cell>
          <cell r="H5">
            <v>-7.3948669497750558E-2</v>
          </cell>
          <cell r="I5">
            <v>-3.9438366357097666E-2</v>
          </cell>
          <cell r="J5">
            <v>-3.2285408176582708E-2</v>
          </cell>
          <cell r="K5">
            <v>-8.8996628493409613E-3</v>
          </cell>
          <cell r="L5">
            <v>2.2681551145339762E-2</v>
          </cell>
          <cell r="M5">
            <v>4.2228307275564481E-2</v>
          </cell>
        </row>
        <row r="6">
          <cell r="A6" t="str">
            <v>SR</v>
          </cell>
          <cell r="B6">
            <v>7.7473309608540948</v>
          </cell>
          <cell r="C6">
            <v>7.1755465175394004</v>
          </cell>
          <cell r="D6">
            <v>45.314929672936785</v>
          </cell>
          <cell r="E6">
            <v>-0.11293001186239682</v>
          </cell>
          <cell r="F6">
            <v>-5.3007964751736837E-2</v>
          </cell>
          <cell r="G6">
            <v>0.80374512794440278</v>
          </cell>
          <cell r="H6">
            <v>-1.4367208958377424E-2</v>
          </cell>
          <cell r="I6">
            <v>-7.3331348448155594E-3</v>
          </cell>
          <cell r="J6">
            <v>1.8057149818872346E-2</v>
          </cell>
          <cell r="K6">
            <v>3.0096299560418371E-2</v>
          </cell>
          <cell r="L6">
            <v>5.5407669728695597E-2</v>
          </cell>
          <cell r="M6">
            <v>7.7266908041533799E-2</v>
          </cell>
        </row>
        <row r="7">
          <cell r="A7" t="str">
            <v>Turkey</v>
          </cell>
          <cell r="B7">
            <v>3.0892545904539168</v>
          </cell>
          <cell r="C7">
            <v>3.0159841592937529</v>
          </cell>
          <cell r="D7">
            <v>18.808627965876862</v>
          </cell>
          <cell r="E7">
            <v>0.30766479031950666</v>
          </cell>
          <cell r="F7">
            <v>0.23439435915934154</v>
          </cell>
          <cell r="G7">
            <v>0.74804363974990906</v>
          </cell>
          <cell r="H7">
            <v>0.11060753469280046</v>
          </cell>
          <cell r="I7">
            <v>8.4266328251568642E-2</v>
          </cell>
          <cell r="J7">
            <v>4.1418573521332193E-2</v>
          </cell>
          <cell r="K7">
            <v>0.17152615251998404</v>
          </cell>
          <cell r="L7">
            <v>0.13920891085585585</v>
          </cell>
          <cell r="M7">
            <v>0.12418445084202601</v>
          </cell>
        </row>
        <row r="8">
          <cell r="A8" t="str">
            <v>CE</v>
          </cell>
          <cell r="B8">
            <v>55.797573999253508</v>
          </cell>
          <cell r="C8">
            <v>54.307076024741257</v>
          </cell>
          <cell r="D8">
            <v>332.69525839204016</v>
          </cell>
          <cell r="E8">
            <v>6.4583634643753385E-3</v>
          </cell>
          <cell r="F8">
            <v>-2.1712782515979061</v>
          </cell>
          <cell r="G8">
            <v>-2.5811947599651717</v>
          </cell>
          <cell r="H8">
            <v>1.1575971175296589E-4</v>
          </cell>
          <cell r="I8">
            <v>-3.8444432020348966E-2</v>
          </cell>
          <cell r="J8">
            <v>-7.698705756693648E-3</v>
          </cell>
          <cell r="K8">
            <v>6.2694267452158003E-2</v>
          </cell>
          <cell r="L8" t="str">
            <v>n/a</v>
          </cell>
          <cell r="M8">
            <v>7.1577607470709334E-2</v>
          </cell>
        </row>
        <row r="10">
          <cell r="A10" t="str">
            <v>Thailand</v>
          </cell>
          <cell r="B10">
            <v>22.970034128490109</v>
          </cell>
          <cell r="C10">
            <v>21.477730889129845</v>
          </cell>
          <cell r="D10">
            <v>127.21075161290319</v>
          </cell>
          <cell r="E10">
            <v>0.93180208219654048</v>
          </cell>
          <cell r="F10">
            <v>-0.22044616018849411</v>
          </cell>
          <cell r="G10">
            <v>-1.2206370351583615</v>
          </cell>
          <cell r="H10">
            <v>4.2281163036998366E-2</v>
          </cell>
          <cell r="I10">
            <v>-1.0159662707490883E-2</v>
          </cell>
          <cell r="J10">
            <v>-9.5041955709382949E-3</v>
          </cell>
          <cell r="K10">
            <v>0.24695244833534979</v>
          </cell>
          <cell r="L10">
            <v>4.6466484263144148E-2</v>
          </cell>
          <cell r="M10">
            <v>4.5811405569034847E-2</v>
          </cell>
        </row>
        <row r="11">
          <cell r="A11" t="str">
            <v>Korea</v>
          </cell>
          <cell r="B11">
            <v>47.110201415633938</v>
          </cell>
          <cell r="C11">
            <v>58.513312868922789</v>
          </cell>
          <cell r="D11">
            <v>258.24736962345099</v>
          </cell>
          <cell r="E11">
            <v>6.7050280870930834</v>
          </cell>
          <cell r="F11">
            <v>2.9289795853722316</v>
          </cell>
          <cell r="G11">
            <v>8.6010082470430689</v>
          </cell>
          <cell r="H11">
            <v>0.16594479208326715</v>
          </cell>
          <cell r="I11">
            <v>5.2694336917395827E-2</v>
          </cell>
          <cell r="J11">
            <v>3.4452768306423555E-2</v>
          </cell>
          <cell r="K11">
            <v>0.42577450130102901</v>
          </cell>
          <cell r="L11">
            <v>0.93445430308341138</v>
          </cell>
          <cell r="M11">
            <v>0.12255231700659652</v>
          </cell>
        </row>
        <row r="12">
          <cell r="A12" t="str">
            <v>Taiwan</v>
          </cell>
          <cell r="B12">
            <v>4.6244225832789025</v>
          </cell>
          <cell r="C12">
            <v>3.7774052661659043</v>
          </cell>
          <cell r="D12">
            <v>20.331754057805355</v>
          </cell>
          <cell r="E12">
            <v>-1.0642860962674714</v>
          </cell>
          <cell r="F12">
            <v>-0.33237694981208049</v>
          </cell>
          <cell r="G12">
            <v>-1.6627650158981062</v>
          </cell>
          <cell r="H12">
            <v>-0.18708746680843202</v>
          </cell>
          <cell r="I12">
            <v>-8.0874589539043584E-2</v>
          </cell>
          <cell r="J12">
            <v>-7.5599062217554913E-2</v>
          </cell>
          <cell r="K12">
            <v>0.63063434665296958</v>
          </cell>
          <cell r="L12">
            <v>0.39888461835463263</v>
          </cell>
          <cell r="M12">
            <v>1.7627262482302175E-2</v>
          </cell>
        </row>
        <row r="13">
          <cell r="A13" t="str">
            <v>Malaysia</v>
          </cell>
          <cell r="B13">
            <v>4.0598302395982788</v>
          </cell>
          <cell r="C13">
            <v>3.8495196384505022</v>
          </cell>
          <cell r="D13">
            <v>19.374271562410332</v>
          </cell>
          <cell r="E13">
            <v>1.0964661139683192</v>
          </cell>
          <cell r="F13">
            <v>1.4133056878535453</v>
          </cell>
          <cell r="G13">
            <v>6.2479642818994705</v>
          </cell>
          <cell r="H13">
            <v>0.37000721729909908</v>
          </cell>
          <cell r="I13">
            <v>0.58012379721708607</v>
          </cell>
          <cell r="J13">
            <v>0.47598796435125862</v>
          </cell>
          <cell r="K13">
            <v>1.5509362377037226</v>
          </cell>
          <cell r="L13">
            <v>0.9040484572950247</v>
          </cell>
          <cell r="M13">
            <v>0.2548147443093709</v>
          </cell>
        </row>
        <row r="14">
          <cell r="A14" t="str">
            <v>Japan</v>
          </cell>
          <cell r="B14">
            <v>5.8921442986881951</v>
          </cell>
          <cell r="C14">
            <v>5.95891019172553</v>
          </cell>
          <cell r="D14">
            <v>34.843476505045416</v>
          </cell>
          <cell r="E14">
            <v>0.23400595358224052</v>
          </cell>
          <cell r="F14">
            <v>0.25525045408677943</v>
          </cell>
          <cell r="G14">
            <v>1.7014880085772006</v>
          </cell>
          <cell r="H14">
            <v>4.1357411096998996E-2</v>
          </cell>
          <cell r="I14">
            <v>4.4752047953065685E-2</v>
          </cell>
          <cell r="J14">
            <v>5.133934581983577E-2</v>
          </cell>
          <cell r="K14">
            <v>-7.1285153183256678E-2</v>
          </cell>
          <cell r="L14">
            <v>-5.6742752062782453E-2</v>
          </cell>
          <cell r="M14">
            <v>-8.3982123588991486E-2</v>
          </cell>
        </row>
        <row r="15">
          <cell r="A15" t="str">
            <v>Asia</v>
          </cell>
          <cell r="B15">
            <v>84.656632665689415</v>
          </cell>
          <cell r="C15">
            <v>93.576878854394565</v>
          </cell>
          <cell r="D15">
            <v>460.00762336161529</v>
          </cell>
          <cell r="E15">
            <v>7.9030161405727029</v>
          </cell>
          <cell r="F15">
            <v>4.0447126173119816</v>
          </cell>
          <cell r="G15">
            <v>13.667058486463247</v>
          </cell>
          <cell r="H15">
            <v>0.10296604249242815</v>
          </cell>
          <cell r="I15">
            <v>4.5176083493853138E-2</v>
          </cell>
          <cell r="J15">
            <v>3.0620247322324653E-2</v>
          </cell>
          <cell r="K15">
            <v>0.36617658864929026</v>
          </cell>
          <cell r="L15" t="str">
            <v>n/a</v>
          </cell>
          <cell r="M15">
            <v>7.9297280730132036E-2</v>
          </cell>
        </row>
        <row r="17">
          <cell r="A17" t="str">
            <v>International</v>
          </cell>
          <cell r="B17">
            <v>140.45420666494292</v>
          </cell>
          <cell r="C17">
            <v>147.88395487913581</v>
          </cell>
          <cell r="D17">
            <v>792.70288175365533</v>
          </cell>
          <cell r="E17">
            <v>7.909474504037064</v>
          </cell>
          <cell r="F17">
            <v>1.1356918249116899</v>
          </cell>
          <cell r="G17">
            <v>11.085863726498019</v>
          </cell>
          <cell r="H17">
            <v>5.967400118501253E-2</v>
          </cell>
          <cell r="I17">
            <v>7.7390478174998696E-3</v>
          </cell>
          <cell r="J17">
            <v>1.4183242522635095E-2</v>
          </cell>
          <cell r="K17">
            <v>0.2233260121537588</v>
          </cell>
          <cell r="L17" t="str">
            <v>n/a</v>
          </cell>
          <cell r="M17">
            <v>7.6002687658120072E-2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ummary inc PFS"/>
      <sheetName val="Sales Growth"/>
      <sheetName val="LFL Growth"/>
      <sheetName val="Variance Tracker"/>
      <sheetName val="Poland"/>
      <sheetName val="Hungary"/>
      <sheetName val="CR"/>
      <sheetName val="SR"/>
      <sheetName val="Turkey"/>
      <sheetName val="ROI"/>
      <sheetName val="Thailand"/>
      <sheetName val="Korea"/>
      <sheetName val="Taiwan"/>
      <sheetName val="Malaysia"/>
      <sheetName val="Japan"/>
      <sheetName val="China (Draft)"/>
      <sheetName val="Check Summary"/>
      <sheetName val="Workings"/>
      <sheetName val="Data"/>
      <sheetName val="Blackberry"/>
      <sheetName val="Blackberry (2)"/>
      <sheetName val="Intl Sales Report - Week 06"/>
      <sheetName val="PropCo Lists"/>
      <sheetName val="PropCO OUTPUT (GBP)"/>
      <sheetName val="PropCo Input"/>
      <sheetName val="Division"/>
      <sheetName val="B5"/>
      <sheetName val="tblNNSExport23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">
          <cell r="B1">
            <v>2005</v>
          </cell>
        </row>
        <row r="3">
          <cell r="B3">
            <v>50</v>
          </cell>
        </row>
      </sheetData>
      <sheetData sheetId="19" refreshError="1">
        <row r="5">
          <cell r="A5">
            <v>1</v>
          </cell>
          <cell r="B5" t="str">
            <v>Week 1</v>
          </cell>
          <cell r="F5">
            <v>3.9343433730037597E-2</v>
          </cell>
          <cell r="M5">
            <v>1</v>
          </cell>
          <cell r="N5" t="str">
            <v>Week 1</v>
          </cell>
          <cell r="T5">
            <v>-0.18440843078553515</v>
          </cell>
          <cell r="Z5">
            <v>0.2993714321246308</v>
          </cell>
          <cell r="AF5">
            <v>0.15208538061433474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0.19199768651091653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5.45664322300198E-2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4.7000000000000002E-3</v>
          </cell>
          <cell r="BE5">
            <v>0</v>
          </cell>
          <cell r="BF5">
            <v>0</v>
          </cell>
          <cell r="BJ5">
            <v>-0.19223670823178662</v>
          </cell>
        </row>
        <row r="6">
          <cell r="A6">
            <v>2</v>
          </cell>
          <cell r="B6" t="str">
            <v>Week 2</v>
          </cell>
          <cell r="F6">
            <v>2.7631594240523021E-2</v>
          </cell>
          <cell r="M6">
            <v>2</v>
          </cell>
          <cell r="N6" t="str">
            <v>Week 2</v>
          </cell>
          <cell r="T6">
            <v>-9.9335288596896998E-2</v>
          </cell>
          <cell r="Z6">
            <v>-1.3354710140745296E-2</v>
          </cell>
          <cell r="AF6">
            <v>-2.950792795008339E-2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-5.1981528328820414E-2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4.294468767820124E-2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6.7999999999999996E-3</v>
          </cell>
          <cell r="BE6">
            <v>0</v>
          </cell>
          <cell r="BF6">
            <v>0</v>
          </cell>
          <cell r="BJ6">
            <v>-2.7963085645615893E-2</v>
          </cell>
        </row>
        <row r="7">
          <cell r="A7">
            <v>3</v>
          </cell>
          <cell r="B7" t="str">
            <v>Week 3</v>
          </cell>
          <cell r="F7">
            <v>6.2927288977565915E-2</v>
          </cell>
          <cell r="M7">
            <v>3</v>
          </cell>
          <cell r="N7" t="str">
            <v>Week 3</v>
          </cell>
          <cell r="T7">
            <v>-7.9794012780156187E-2</v>
          </cell>
          <cell r="Z7">
            <v>0.1169558273065312</v>
          </cell>
          <cell r="AF7">
            <v>-9.4295393247567638E-3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8.2442065166996592E-2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-7.6418067946984226E-3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-3.5000000000000003E-2</v>
          </cell>
          <cell r="BE7">
            <v>0</v>
          </cell>
          <cell r="BF7">
            <v>0</v>
          </cell>
          <cell r="BJ7">
            <v>0.19209414810273162</v>
          </cell>
        </row>
        <row r="8">
          <cell r="A8">
            <v>4</v>
          </cell>
          <cell r="B8" t="str">
            <v>Week 4</v>
          </cell>
          <cell r="F8">
            <v>-9.6136696795895288E-2</v>
          </cell>
          <cell r="M8">
            <v>4</v>
          </cell>
          <cell r="N8" t="str">
            <v>Week 4</v>
          </cell>
          <cell r="T8">
            <v>-1.6594581178343559E-2</v>
          </cell>
          <cell r="Z8">
            <v>0.23897845677732388</v>
          </cell>
          <cell r="AF8">
            <v>-2.1584521513918542E-2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4.9751723587821761E-2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-1.3531651310959219E-2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0.24953231855905433</v>
          </cell>
          <cell r="BE8">
            <v>0</v>
          </cell>
          <cell r="BF8">
            <v>0</v>
          </cell>
          <cell r="BJ8">
            <v>0.23795217831807158</v>
          </cell>
        </row>
        <row r="9">
          <cell r="A9">
            <v>5</v>
          </cell>
          <cell r="B9" t="str">
            <v>Week 5</v>
          </cell>
          <cell r="F9">
            <v>0.25141506794066343</v>
          </cell>
          <cell r="M9">
            <v>5</v>
          </cell>
          <cell r="N9" t="str">
            <v>Week 5</v>
          </cell>
          <cell r="T9">
            <v>-3.6585531703277052E-2</v>
          </cell>
          <cell r="Z9">
            <v>1.6024215099860628E-2</v>
          </cell>
          <cell r="AF9">
            <v>-3.3895180160456451E-2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-1.7382267040853661E-2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6.6785223674790381E-2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0.50579791907154004</v>
          </cell>
          <cell r="BE9">
            <v>0</v>
          </cell>
          <cell r="BF9">
            <v>0</v>
          </cell>
          <cell r="BJ9">
            <v>0.88095973797237614</v>
          </cell>
        </row>
        <row r="10">
          <cell r="A10">
            <v>6</v>
          </cell>
          <cell r="B10" t="str">
            <v>Week 6</v>
          </cell>
          <cell r="F10">
            <v>8.0863717929343951E-2</v>
          </cell>
          <cell r="M10">
            <v>6</v>
          </cell>
          <cell r="N10" t="str">
            <v>Week 6</v>
          </cell>
          <cell r="T10">
            <v>-5.4559784364671238E-2</v>
          </cell>
          <cell r="Z10">
            <v>0.10728990497697577</v>
          </cell>
          <cell r="AF10">
            <v>1.0012732442034933E-2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-4.5029058883998552E-2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5.9005277798901265E-3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-0.44700000000000001</v>
          </cell>
          <cell r="BE10">
            <v>0</v>
          </cell>
          <cell r="BF10">
            <v>0</v>
          </cell>
          <cell r="BJ10">
            <v>-0.16157137020212953</v>
          </cell>
        </row>
        <row r="11">
          <cell r="A11">
            <v>7</v>
          </cell>
          <cell r="B11" t="str">
            <v>Week 7</v>
          </cell>
          <cell r="F11">
            <v>0.19</v>
          </cell>
          <cell r="M11">
            <v>7</v>
          </cell>
          <cell r="N11" t="str">
            <v>Week 7</v>
          </cell>
          <cell r="T11">
            <v>7.7659073604841034E-4</v>
          </cell>
          <cell r="Z11">
            <v>0.11653337019555066</v>
          </cell>
          <cell r="AF11">
            <v>-6.9590646747289986E-2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-9.1650710486094411E-2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-0.12241102647354005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2.4109667555339609E-2</v>
          </cell>
          <cell r="BE11">
            <v>0</v>
          </cell>
          <cell r="BF11">
            <v>0</v>
          </cell>
          <cell r="BJ11">
            <v>-0.37586474155386018</v>
          </cell>
        </row>
        <row r="12">
          <cell r="A12">
            <v>8</v>
          </cell>
          <cell r="B12" t="str">
            <v>Week 8</v>
          </cell>
          <cell r="F12">
            <v>3.9137630436749227E-2</v>
          </cell>
          <cell r="M12">
            <v>8</v>
          </cell>
          <cell r="N12" t="str">
            <v>Week 8</v>
          </cell>
          <cell r="T12">
            <v>-3.2242855186830455E-2</v>
          </cell>
          <cell r="Z12">
            <v>0.23592909881216007</v>
          </cell>
          <cell r="AF12">
            <v>-0.10296604205479576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-0.12077702409032331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0.10724741648726255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-9.4640701747820133E-3</v>
          </cell>
          <cell r="BE12">
            <v>0</v>
          </cell>
          <cell r="BF12">
            <v>0</v>
          </cell>
          <cell r="BJ12">
            <v>0.23958126784485834</v>
          </cell>
        </row>
        <row r="13">
          <cell r="A13">
            <v>9</v>
          </cell>
          <cell r="B13" t="str">
            <v>Week 9</v>
          </cell>
          <cell r="F13">
            <v>5.8999999999999997E-2</v>
          </cell>
          <cell r="M13">
            <v>9</v>
          </cell>
          <cell r="N13" t="str">
            <v>Week 9</v>
          </cell>
          <cell r="T13">
            <v>-8.2481259555031383E-2</v>
          </cell>
          <cell r="Z13">
            <v>-1.0378551894125287E-2</v>
          </cell>
          <cell r="AF13">
            <v>-9.5692304072929724E-2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-7.5770257921077055E-2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-8.615836063206362E-3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-3.9080613526069841E-2</v>
          </cell>
          <cell r="BE13">
            <v>0</v>
          </cell>
          <cell r="BF13">
            <v>0</v>
          </cell>
          <cell r="BJ13">
            <v>0.10869143278599425</v>
          </cell>
        </row>
        <row r="14">
          <cell r="A14">
            <v>10</v>
          </cell>
          <cell r="B14" t="str">
            <v>Week 10</v>
          </cell>
          <cell r="F14">
            <v>3.8674456868221518E-2</v>
          </cell>
          <cell r="M14">
            <v>10</v>
          </cell>
          <cell r="N14" t="str">
            <v>Week 10</v>
          </cell>
          <cell r="T14">
            <v>-6.9554141749101128E-2</v>
          </cell>
          <cell r="Z14">
            <v>0.21288382091218283</v>
          </cell>
          <cell r="AF14">
            <v>-3.2164289586817274E-2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-6.252657222046587E-2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6.6940770299565092E-2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1.9604370421677286E-2</v>
          </cell>
          <cell r="BE14">
            <v>0</v>
          </cell>
          <cell r="BF14">
            <v>0</v>
          </cell>
          <cell r="BJ14">
            <v>0.32919099665618612</v>
          </cell>
        </row>
        <row r="15">
          <cell r="A15">
            <v>11</v>
          </cell>
          <cell r="B15" t="str">
            <v>Week 11</v>
          </cell>
          <cell r="F15">
            <v>5.8000000000000003E-2</v>
          </cell>
          <cell r="M15">
            <v>11</v>
          </cell>
          <cell r="N15" t="str">
            <v>Week 11</v>
          </cell>
          <cell r="T15">
            <v>-6.6635803186938847E-2</v>
          </cell>
          <cell r="Z15">
            <v>-4.7812814783553148E-2</v>
          </cell>
          <cell r="AF15">
            <v>-9.7447864645561877E-2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-0.13063481614774219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2.5587054688409893E-2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-3.3775378917071275E-2</v>
          </cell>
          <cell r="BE15">
            <v>0</v>
          </cell>
          <cell r="BF15">
            <v>0</v>
          </cell>
          <cell r="BJ15">
            <v>0.37621392113464935</v>
          </cell>
        </row>
        <row r="16">
          <cell r="A16">
            <v>12</v>
          </cell>
          <cell r="B16" t="str">
            <v>Week 12</v>
          </cell>
          <cell r="F16">
            <v>3.7928007494926717E-2</v>
          </cell>
          <cell r="M16">
            <v>12</v>
          </cell>
          <cell r="N16" t="str">
            <v>Week 12</v>
          </cell>
          <cell r="T16">
            <v>-0.19718778018369221</v>
          </cell>
          <cell r="Z16">
            <v>-3.724738662971927E-2</v>
          </cell>
          <cell r="AF16">
            <v>-7.3428012890502936E-2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-0.15033281450939184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-1.6826710850744501E-2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-5.393209099885421E-2</v>
          </cell>
          <cell r="BE16">
            <v>0</v>
          </cell>
          <cell r="BF16">
            <v>0</v>
          </cell>
          <cell r="BJ16">
            <v>0.2665899256038029</v>
          </cell>
        </row>
        <row r="17">
          <cell r="A17">
            <v>13</v>
          </cell>
          <cell r="B17" t="str">
            <v>Week 13</v>
          </cell>
          <cell r="F17">
            <v>3.4169312485638897E-2</v>
          </cell>
          <cell r="M17">
            <v>13</v>
          </cell>
          <cell r="N17" t="str">
            <v>Week 13</v>
          </cell>
          <cell r="T17">
            <v>-0.38665722633165966</v>
          </cell>
          <cell r="Z17">
            <v>-0.32336074511209456</v>
          </cell>
          <cell r="AF17">
            <v>-0.23454985712343501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-0.3287173271999646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-1.2593514054296207E-2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-6.3435019465224562E-2</v>
          </cell>
          <cell r="BE17">
            <v>0</v>
          </cell>
          <cell r="BF17">
            <v>0</v>
          </cell>
          <cell r="BJ17">
            <v>0.18488688144535947</v>
          </cell>
        </row>
        <row r="18">
          <cell r="A18">
            <v>14</v>
          </cell>
          <cell r="B18" t="str">
            <v>Week 14</v>
          </cell>
          <cell r="F18">
            <v>3.0546170338070954E-2</v>
          </cell>
          <cell r="M18">
            <v>14</v>
          </cell>
          <cell r="N18" t="str">
            <v>Week 14</v>
          </cell>
          <cell r="T18">
            <v>0.26213617888578256</v>
          </cell>
          <cell r="Z18">
            <v>0.41985357748724228</v>
          </cell>
          <cell r="AF18">
            <v>9.9300065376575875E-2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0.16476163845593583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-3.648451689972354E-2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-6.6366061285866307E-2</v>
          </cell>
          <cell r="BE18">
            <v>0</v>
          </cell>
          <cell r="BF18">
            <v>0</v>
          </cell>
          <cell r="BJ18">
            <v>0.19893356001622831</v>
          </cell>
        </row>
        <row r="19">
          <cell r="A19">
            <v>15</v>
          </cell>
          <cell r="B19" t="str">
            <v>Week 15</v>
          </cell>
          <cell r="F19">
            <v>3.6999999999999998E-2</v>
          </cell>
          <cell r="M19">
            <v>15</v>
          </cell>
          <cell r="N19" t="str">
            <v>Week 15</v>
          </cell>
          <cell r="T19">
            <v>0.1959982615260456</v>
          </cell>
          <cell r="Z19">
            <v>0.37753791394230007</v>
          </cell>
          <cell r="AF19">
            <v>3.8523926001117204E-2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0.16985893903325211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-3.7982391907226742E-2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-2.2045438542673379E-2</v>
          </cell>
          <cell r="BE19">
            <v>0</v>
          </cell>
          <cell r="BF19">
            <v>0</v>
          </cell>
          <cell r="BJ19">
            <v>0.44854254765835244</v>
          </cell>
        </row>
        <row r="20">
          <cell r="A20">
            <v>16</v>
          </cell>
          <cell r="B20" t="str">
            <v>Week 16</v>
          </cell>
          <cell r="F20">
            <v>8.5999999999999993E-2</v>
          </cell>
          <cell r="M20">
            <v>16</v>
          </cell>
          <cell r="N20" t="str">
            <v>Week 16</v>
          </cell>
          <cell r="T20">
            <v>0.46660820304398554</v>
          </cell>
          <cell r="Z20">
            <v>0.53144337314721546</v>
          </cell>
          <cell r="AF20">
            <v>0.27135614116606788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0.58819157190626026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6.1065870685162116E-2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2.8609763792562415E-2</v>
          </cell>
          <cell r="BE20">
            <v>0</v>
          </cell>
          <cell r="BF20">
            <v>0</v>
          </cell>
          <cell r="BJ20">
            <v>0.56573233320173721</v>
          </cell>
        </row>
        <row r="21">
          <cell r="A21">
            <v>17</v>
          </cell>
          <cell r="B21" t="str">
            <v>Week 17</v>
          </cell>
          <cell r="F21">
            <v>4.7809839780283081E-2</v>
          </cell>
          <cell r="M21">
            <v>17</v>
          </cell>
          <cell r="N21" t="str">
            <v>Week 17</v>
          </cell>
          <cell r="T21">
            <v>-0.2085552140735466</v>
          </cell>
          <cell r="Z21">
            <v>-3.4637422151425623E-2</v>
          </cell>
          <cell r="AF21">
            <v>-0.11621586315915211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-0.2241490406894171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-1.4927403247164461E-2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5.5080835694431896E-2</v>
          </cell>
          <cell r="BE21">
            <v>0</v>
          </cell>
          <cell r="BF21">
            <v>0</v>
          </cell>
          <cell r="BJ21">
            <v>0.42546858486292938</v>
          </cell>
        </row>
        <row r="22">
          <cell r="A22">
            <v>18</v>
          </cell>
          <cell r="B22" t="str">
            <v>Week 18</v>
          </cell>
          <cell r="F22">
            <v>5.2456396178254039E-2</v>
          </cell>
          <cell r="M22">
            <v>18</v>
          </cell>
          <cell r="N22" t="str">
            <v>Week 18</v>
          </cell>
          <cell r="T22">
            <v>-5.8962621506932433E-2</v>
          </cell>
          <cell r="Z22">
            <v>6.0629774426552263E-2</v>
          </cell>
          <cell r="AF22">
            <v>-3.7105137301678082E-2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-4.7277325454369357E-2</v>
          </cell>
          <cell r="AM22">
            <v>0</v>
          </cell>
          <cell r="AN22">
            <v>0</v>
          </cell>
          <cell r="AO22">
            <v>0</v>
          </cell>
          <cell r="AP22">
            <v>-2.2051863489994661E-3</v>
          </cell>
          <cell r="AQ22">
            <v>0</v>
          </cell>
          <cell r="AR22">
            <v>-1.5289575289575308E-2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-5.0591659440761827E-3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-8.7202795894092744E-2</v>
          </cell>
          <cell r="BE22">
            <v>0</v>
          </cell>
          <cell r="BF22">
            <v>0</v>
          </cell>
          <cell r="BJ22">
            <v>0.39105058365758771</v>
          </cell>
        </row>
        <row r="23">
          <cell r="A23">
            <v>19</v>
          </cell>
          <cell r="B23" t="str">
            <v>Week 19</v>
          </cell>
          <cell r="F23">
            <v>5.7767896801872665E-2</v>
          </cell>
          <cell r="M23">
            <v>19</v>
          </cell>
          <cell r="N23" t="str">
            <v>Week 19</v>
          </cell>
          <cell r="T23">
            <v>2.5820151156769056E-2</v>
          </cell>
          <cell r="Z23">
            <v>0.21333085876020474</v>
          </cell>
          <cell r="AF23">
            <v>-6.6298263356420639E-2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-5.0565514377134857E-2</v>
          </cell>
          <cell r="AM23">
            <v>0</v>
          </cell>
          <cell r="AN23">
            <v>0</v>
          </cell>
          <cell r="AO23">
            <v>0</v>
          </cell>
          <cell r="AP23">
            <v>-1.7078164045495892E-2</v>
          </cell>
          <cell r="AQ23">
            <v>0</v>
          </cell>
          <cell r="AR23">
            <v>-2.9839326702371771E-2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3.748939829646103E-2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0.15558054464073012</v>
          </cell>
          <cell r="BE23">
            <v>0</v>
          </cell>
          <cell r="BF23">
            <v>0</v>
          </cell>
          <cell r="BJ23">
            <v>0.33157734932442673</v>
          </cell>
        </row>
        <row r="24">
          <cell r="A24">
            <v>20</v>
          </cell>
          <cell r="B24" t="str">
            <v>Week 20</v>
          </cell>
          <cell r="F24">
            <v>3.6303531806774592E-2</v>
          </cell>
          <cell r="M24">
            <v>20</v>
          </cell>
          <cell r="N24" t="str">
            <v>Week 20</v>
          </cell>
          <cell r="T24">
            <v>-5.8065180422985585E-2</v>
          </cell>
          <cell r="Z24">
            <v>2.8465530085028057E-2</v>
          </cell>
          <cell r="AF24">
            <v>4.7014256664732468E-3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-2.814772403421939E-2</v>
          </cell>
          <cell r="AM24">
            <v>0</v>
          </cell>
          <cell r="AN24">
            <v>0</v>
          </cell>
          <cell r="AO24">
            <v>0</v>
          </cell>
          <cell r="AP24">
            <v>3.1640270137007098E-2</v>
          </cell>
          <cell r="AQ24">
            <v>0</v>
          </cell>
          <cell r="AR24">
            <v>-2.9839326702371771E-2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6.4100853297926585E-2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-1.1415557520562225E-2</v>
          </cell>
          <cell r="BE24">
            <v>0</v>
          </cell>
          <cell r="BF24">
            <v>0</v>
          </cell>
          <cell r="BJ24">
            <v>0.38244506939204803</v>
          </cell>
        </row>
        <row r="25">
          <cell r="A25">
            <v>21</v>
          </cell>
          <cell r="B25" t="str">
            <v>Week 21</v>
          </cell>
          <cell r="F25">
            <v>3.895158320226999E-2</v>
          </cell>
          <cell r="M25">
            <v>21</v>
          </cell>
          <cell r="N25" t="str">
            <v>Week 21</v>
          </cell>
          <cell r="T25">
            <v>-5.4274996424437116E-3</v>
          </cell>
          <cell r="Z25">
            <v>0.25534019591658996</v>
          </cell>
          <cell r="AF25">
            <v>-4.5904591341954903E-2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-3.4168510294271148E-2</v>
          </cell>
          <cell r="AM25">
            <v>0</v>
          </cell>
          <cell r="AN25">
            <v>0</v>
          </cell>
          <cell r="AO25">
            <v>0</v>
          </cell>
          <cell r="AP25">
            <v>6.7201375720733703E-2</v>
          </cell>
          <cell r="AQ25">
            <v>0</v>
          </cell>
          <cell r="AR25">
            <v>-2.9839326702371771E-2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1.0805641141154343E-2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-3.5003810758139853E-2</v>
          </cell>
          <cell r="BE25">
            <v>0</v>
          </cell>
          <cell r="BF25">
            <v>0</v>
          </cell>
          <cell r="BJ25">
            <v>0.17780932713818642</v>
          </cell>
        </row>
        <row r="26">
          <cell r="A26">
            <v>22</v>
          </cell>
          <cell r="B26" t="str">
            <v>Week 22</v>
          </cell>
          <cell r="F26">
            <v>3.2093678885337207E-2</v>
          </cell>
          <cell r="M26">
            <v>22</v>
          </cell>
          <cell r="N26" t="str">
            <v>Week 22</v>
          </cell>
          <cell r="T26">
            <v>-0.10234651975921183</v>
          </cell>
          <cell r="Z26">
            <v>-5.5151796154139565E-2</v>
          </cell>
          <cell r="AF26">
            <v>2.8431465633656616E-2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3.400000000000003E-2</v>
          </cell>
          <cell r="AM26">
            <v>0</v>
          </cell>
          <cell r="AN26">
            <v>0</v>
          </cell>
          <cell r="AO26">
            <v>0</v>
          </cell>
          <cell r="AP26">
            <v>-2.0654779038969062E-2</v>
          </cell>
          <cell r="AQ26">
            <v>0</v>
          </cell>
          <cell r="AR26">
            <v>-2.9839326702371771E-2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1.3839993575699427E-3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-0.10995267473964709</v>
          </cell>
          <cell r="BE26">
            <v>0</v>
          </cell>
          <cell r="BF26">
            <v>0</v>
          </cell>
          <cell r="BJ26">
            <v>0.24941290081864675</v>
          </cell>
        </row>
        <row r="27">
          <cell r="A27">
            <v>23</v>
          </cell>
          <cell r="B27" t="str">
            <v>Week 23</v>
          </cell>
          <cell r="F27">
            <v>4.7313074197697702E-2</v>
          </cell>
          <cell r="M27">
            <v>23</v>
          </cell>
          <cell r="N27" t="str">
            <v>Week 23</v>
          </cell>
          <cell r="T27">
            <v>1.988379744825397E-2</v>
          </cell>
          <cell r="Z27">
            <v>0.21977939404277103</v>
          </cell>
          <cell r="AF27">
            <v>1.8975029350231098E-2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2.8447709246167241E-2</v>
          </cell>
          <cell r="AM27">
            <v>0</v>
          </cell>
          <cell r="AN27">
            <v>0</v>
          </cell>
          <cell r="AO27">
            <v>0</v>
          </cell>
          <cell r="AP27">
            <v>3.4417914864026011E-2</v>
          </cell>
          <cell r="AQ27">
            <v>0</v>
          </cell>
          <cell r="AR27">
            <v>-3.0816640986132571E-2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1.6498181939779588E-2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-8.5113759885587115E-2</v>
          </cell>
          <cell r="BE27">
            <v>0</v>
          </cell>
          <cell r="BF27">
            <v>0</v>
          </cell>
          <cell r="BJ27">
            <v>0.37338468034189032</v>
          </cell>
        </row>
        <row r="28">
          <cell r="A28">
            <v>24</v>
          </cell>
          <cell r="B28" t="str">
            <v>Week 24</v>
          </cell>
          <cell r="F28">
            <v>5.3205851527959203E-2</v>
          </cell>
          <cell r="M28">
            <v>24</v>
          </cell>
          <cell r="N28" t="str">
            <v>Week 24</v>
          </cell>
          <cell r="T28">
            <v>-5.0000000000000001E-3</v>
          </cell>
          <cell r="Z28">
            <v>0.06</v>
          </cell>
          <cell r="AF28">
            <v>1.2E-2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2.1999999999999999E-2</v>
          </cell>
          <cell r="AM28">
            <v>0</v>
          </cell>
          <cell r="AN28">
            <v>0</v>
          </cell>
          <cell r="AO28">
            <v>0</v>
          </cell>
          <cell r="AP28">
            <v>1.9182287810341148E-2</v>
          </cell>
          <cell r="AQ28">
            <v>0</v>
          </cell>
          <cell r="AR28">
            <v>-3.0816640986132571E-2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4.9000000000000002E-2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-0.12</v>
          </cell>
          <cell r="BE28">
            <v>0</v>
          </cell>
          <cell r="BF28">
            <v>0</v>
          </cell>
          <cell r="BJ28">
            <v>0.29099999999999998</v>
          </cell>
        </row>
        <row r="29">
          <cell r="A29">
            <v>25</v>
          </cell>
          <cell r="B29" t="str">
            <v>Week 25</v>
          </cell>
          <cell r="F29">
            <v>3.8051744267871168E-2</v>
          </cell>
          <cell r="M29">
            <v>25</v>
          </cell>
          <cell r="N29" t="str">
            <v>Week 25</v>
          </cell>
          <cell r="T29">
            <v>8.848240085205239E-3</v>
          </cell>
          <cell r="Z29">
            <v>0.17003761923795713</v>
          </cell>
          <cell r="AF29">
            <v>6.1559354637694907E-2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-3.76264919446756E-4</v>
          </cell>
          <cell r="AM29">
            <v>0</v>
          </cell>
          <cell r="AN29">
            <v>0</v>
          </cell>
          <cell r="AO29">
            <v>0</v>
          </cell>
          <cell r="AP29">
            <v>4.2450764740588065E-2</v>
          </cell>
          <cell r="AQ29">
            <v>0</v>
          </cell>
          <cell r="AR29">
            <v>-3.0816640986132571E-2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3.0077743632108023E-2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1.1789378031402231E-2</v>
          </cell>
          <cell r="BE29">
            <v>0</v>
          </cell>
          <cell r="BF29">
            <v>0</v>
          </cell>
          <cell r="BJ29">
            <v>0.37804710249265372</v>
          </cell>
        </row>
        <row r="30">
          <cell r="A30">
            <v>26</v>
          </cell>
          <cell r="B30" t="str">
            <v>Week 26</v>
          </cell>
          <cell r="F30">
            <v>3.9926980417544833E-2</v>
          </cell>
          <cell r="M30">
            <v>26</v>
          </cell>
          <cell r="N30" t="str">
            <v>Week 26</v>
          </cell>
          <cell r="T30">
            <v>-8.163916249045422E-2</v>
          </cell>
          <cell r="Z30">
            <v>-1.3718353519250104E-2</v>
          </cell>
          <cell r="AF30">
            <v>-6.3155722641010548E-2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-5.7580488084326253E-2</v>
          </cell>
          <cell r="AM30">
            <v>0</v>
          </cell>
          <cell r="AN30">
            <v>0</v>
          </cell>
          <cell r="AO30">
            <v>0</v>
          </cell>
          <cell r="AP30">
            <v>1.2033008526496358E-2</v>
          </cell>
          <cell r="AQ30">
            <v>0</v>
          </cell>
          <cell r="AR30">
            <v>-3.0816640986132571E-2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3.3817962026947423E-3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2.0423789439600215E-2</v>
          </cell>
          <cell r="BE30">
            <v>0</v>
          </cell>
          <cell r="BF30">
            <v>0</v>
          </cell>
          <cell r="BJ30">
            <v>0.32858784798192375</v>
          </cell>
        </row>
        <row r="31">
          <cell r="A31">
            <v>27</v>
          </cell>
          <cell r="B31" t="str">
            <v>Week 27</v>
          </cell>
          <cell r="F31">
            <v>-2.9955509144688142E-2</v>
          </cell>
          <cell r="M31">
            <v>27</v>
          </cell>
          <cell r="N31" t="str">
            <v>Week 27</v>
          </cell>
          <cell r="T31">
            <v>0.12647370961330795</v>
          </cell>
          <cell r="Z31">
            <v>7.8288845090744186E-2</v>
          </cell>
          <cell r="AF31">
            <v>8.0168584837141843E-2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5.4656750699655365E-2</v>
          </cell>
          <cell r="AM31">
            <v>0</v>
          </cell>
          <cell r="AN31">
            <v>0</v>
          </cell>
          <cell r="AO31">
            <v>0</v>
          </cell>
          <cell r="AP31">
            <v>-2.9754985739243844E-2</v>
          </cell>
          <cell r="AQ31">
            <v>0</v>
          </cell>
          <cell r="AR31">
            <v>-5.1020408163265252E-2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-1.8919684829222239E-2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-0.10548491915371805</v>
          </cell>
          <cell r="BE31">
            <v>0</v>
          </cell>
          <cell r="BF31">
            <v>0</v>
          </cell>
          <cell r="BJ31">
            <v>0.29892501410408534</v>
          </cell>
          <cell r="BP31">
            <v>0.15746615611072978</v>
          </cell>
        </row>
        <row r="32">
          <cell r="A32">
            <v>28</v>
          </cell>
          <cell r="B32" t="str">
            <v>Week 28</v>
          </cell>
          <cell r="F32">
            <v>8.6989298952537819E-3</v>
          </cell>
          <cell r="M32">
            <v>28</v>
          </cell>
          <cell r="N32" t="str">
            <v>Week 28</v>
          </cell>
          <cell r="T32">
            <v>-0.16635186170231708</v>
          </cell>
          <cell r="Z32">
            <v>-3.5136128452299853E-2</v>
          </cell>
          <cell r="AF32">
            <v>-0.12047910367297188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-0.15766269159282098</v>
          </cell>
          <cell r="AM32">
            <v>0</v>
          </cell>
          <cell r="AN32">
            <v>0</v>
          </cell>
          <cell r="AO32">
            <v>0</v>
          </cell>
          <cell r="AP32">
            <v>-1.0771555635448293E-2</v>
          </cell>
          <cell r="AQ32">
            <v>0</v>
          </cell>
          <cell r="AR32">
            <v>-5.1020408163265252E-2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2.6922632507754507E-2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-3.562174354868286E-2</v>
          </cell>
          <cell r="BE32">
            <v>0</v>
          </cell>
          <cell r="BF32">
            <v>0</v>
          </cell>
          <cell r="BJ32">
            <v>0.31331389665810017</v>
          </cell>
          <cell r="BP32">
            <v>-5.0993894866181555E-2</v>
          </cell>
        </row>
        <row r="33">
          <cell r="A33">
            <v>29</v>
          </cell>
          <cell r="B33" t="str">
            <v>Week 29</v>
          </cell>
          <cell r="F33">
            <v>6.1487849627223312E-2</v>
          </cell>
          <cell r="M33">
            <v>29</v>
          </cell>
          <cell r="N33" t="str">
            <v>Week 29</v>
          </cell>
          <cell r="T33">
            <v>-1.5739834164750222E-2</v>
          </cell>
          <cell r="Z33">
            <v>0.13793341866479913</v>
          </cell>
          <cell r="AF33">
            <v>3.0923323121331281E-2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-1.1952970372143712E-2</v>
          </cell>
          <cell r="AM33">
            <v>0</v>
          </cell>
          <cell r="AN33">
            <v>0</v>
          </cell>
          <cell r="AO33">
            <v>0</v>
          </cell>
          <cell r="AP33">
            <v>3.2766583218740708E-2</v>
          </cell>
          <cell r="AQ33">
            <v>0</v>
          </cell>
          <cell r="AR33">
            <v>-5.1020408163265252E-2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9.8081070675900994E-2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-7.0255148225880859E-2</v>
          </cell>
          <cell r="BE33">
            <v>0</v>
          </cell>
          <cell r="BF33">
            <v>0</v>
          </cell>
          <cell r="BJ33">
            <v>0.23672398647192772</v>
          </cell>
          <cell r="BP33">
            <v>-6.3103261002772748E-2</v>
          </cell>
        </row>
        <row r="34">
          <cell r="A34">
            <v>30</v>
          </cell>
          <cell r="B34" t="str">
            <v>Week 30</v>
          </cell>
          <cell r="F34">
            <v>2.9256189655422427E-2</v>
          </cell>
          <cell r="M34">
            <v>30</v>
          </cell>
          <cell r="N34" t="str">
            <v>Week 30</v>
          </cell>
          <cell r="T34">
            <v>-9.9011206572977684E-2</v>
          </cell>
          <cell r="Z34">
            <v>-2.4956896579787391E-2</v>
          </cell>
          <cell r="AF34">
            <v>-5.1530355738960587E-2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-0.10381046837923924</v>
          </cell>
          <cell r="AM34">
            <v>0</v>
          </cell>
          <cell r="AN34">
            <v>0</v>
          </cell>
          <cell r="AO34">
            <v>0</v>
          </cell>
          <cell r="AP34">
            <v>5.9659295155865877E-2</v>
          </cell>
          <cell r="AQ34">
            <v>0</v>
          </cell>
          <cell r="AR34">
            <v>-5.1020408163265252E-2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-0.12234069089095523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-0.10386396000418507</v>
          </cell>
          <cell r="BE34">
            <v>0</v>
          </cell>
          <cell r="BF34">
            <v>0</v>
          </cell>
          <cell r="BJ34">
            <v>0.29030922568770134</v>
          </cell>
          <cell r="BP34">
            <v>-5.1737082823449798E-3</v>
          </cell>
        </row>
        <row r="35">
          <cell r="A35">
            <v>31</v>
          </cell>
          <cell r="B35" t="str">
            <v>Week 31</v>
          </cell>
          <cell r="F35">
            <v>2.2421540890160241E-2</v>
          </cell>
          <cell r="M35">
            <v>31</v>
          </cell>
          <cell r="N35" t="str">
            <v>Week 31</v>
          </cell>
          <cell r="T35">
            <v>-2.1614709051862024E-2</v>
          </cell>
          <cell r="Z35">
            <v>7.903616285358428E-2</v>
          </cell>
          <cell r="AF35">
            <v>2.779097136463915E-2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9.5833671729066428E-3</v>
          </cell>
          <cell r="AM35">
            <v>0</v>
          </cell>
          <cell r="AN35">
            <v>0</v>
          </cell>
          <cell r="AO35">
            <v>0</v>
          </cell>
          <cell r="AP35">
            <v>6.7800702839134308E-2</v>
          </cell>
          <cell r="AQ35">
            <v>0</v>
          </cell>
          <cell r="AR35">
            <v>-3.2265812650120296E-2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3.9770440787637806E-2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-0.11532001976069683</v>
          </cell>
          <cell r="BE35">
            <v>0</v>
          </cell>
          <cell r="BF35">
            <v>0</v>
          </cell>
          <cell r="BJ35">
            <v>0.36264964282729495</v>
          </cell>
          <cell r="BP35">
            <v>6.8111110051792378E-2</v>
          </cell>
        </row>
        <row r="36">
          <cell r="A36">
            <v>32</v>
          </cell>
          <cell r="B36" t="str">
            <v>Week 32</v>
          </cell>
          <cell r="F36">
            <v>6.2517880619138211E-2</v>
          </cell>
          <cell r="M36">
            <v>32</v>
          </cell>
          <cell r="N36" t="str">
            <v>Week 32</v>
          </cell>
          <cell r="T36">
            <v>-8.9852491505235554E-2</v>
          </cell>
          <cell r="Z36">
            <v>2.8955521047941302E-2</v>
          </cell>
          <cell r="AF36">
            <v>-7.6678801788611417E-2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-0.14581265164369872</v>
          </cell>
          <cell r="AM36">
            <v>0</v>
          </cell>
          <cell r="AN36">
            <v>0</v>
          </cell>
          <cell r="AO36">
            <v>0</v>
          </cell>
          <cell r="AP36">
            <v>-1.4391938540052718E-2</v>
          </cell>
          <cell r="AQ36">
            <v>0</v>
          </cell>
          <cell r="AR36">
            <v>-3.2265812650120296E-2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2.7524477188033414E-2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-3.2968083935650538E-3</v>
          </cell>
          <cell r="BE36">
            <v>0</v>
          </cell>
          <cell r="BF36">
            <v>0</v>
          </cell>
          <cell r="BJ36">
            <v>0.44403276831304495</v>
          </cell>
          <cell r="BP36">
            <v>0.15264912758861882</v>
          </cell>
        </row>
        <row r="37">
          <cell r="A37">
            <v>33</v>
          </cell>
          <cell r="B37" t="str">
            <v>Week 33</v>
          </cell>
          <cell r="F37">
            <v>4.0065920849750247E-2</v>
          </cell>
          <cell r="M37">
            <v>33</v>
          </cell>
          <cell r="N37" t="str">
            <v>Week 33</v>
          </cell>
          <cell r="T37">
            <v>3.4222322118450998E-2</v>
          </cell>
          <cell r="Z37">
            <v>-6.9053425123748458E-3</v>
          </cell>
          <cell r="AF37">
            <v>2.9240916006911366E-2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-0.10643321217562141</v>
          </cell>
          <cell r="AM37">
            <v>0</v>
          </cell>
          <cell r="AN37">
            <v>0</v>
          </cell>
          <cell r="AO37">
            <v>0</v>
          </cell>
          <cell r="AP37">
            <v>-5.0782155382234073E-2</v>
          </cell>
          <cell r="AQ37">
            <v>0</v>
          </cell>
          <cell r="AR37">
            <v>-3.2265812650120296E-2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3.67008165629783E-2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-2.0091649812889467E-2</v>
          </cell>
          <cell r="BE37">
            <v>0</v>
          </cell>
          <cell r="BF37">
            <v>0</v>
          </cell>
          <cell r="BJ37">
            <v>0.6879851125785803</v>
          </cell>
          <cell r="BP37">
            <v>-7.3443630564466011E-2</v>
          </cell>
        </row>
        <row r="38">
          <cell r="A38">
            <v>34</v>
          </cell>
          <cell r="B38" t="str">
            <v>Week 34</v>
          </cell>
          <cell r="F38">
            <v>1.6972096966563224E-2</v>
          </cell>
          <cell r="M38">
            <v>34</v>
          </cell>
          <cell r="N38" t="str">
            <v>Week 34</v>
          </cell>
          <cell r="T38">
            <v>-5.5082310103353516E-2</v>
          </cell>
          <cell r="Z38">
            <v>0.13571980148809804</v>
          </cell>
          <cell r="AF38">
            <v>-7.4629993085288948E-3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-5.9467228623702906E-2</v>
          </cell>
          <cell r="AM38">
            <v>0</v>
          </cell>
          <cell r="AN38">
            <v>0</v>
          </cell>
          <cell r="AO38">
            <v>0</v>
          </cell>
          <cell r="AP38">
            <v>-4.0688253409316144E-2</v>
          </cell>
          <cell r="AQ38">
            <v>0</v>
          </cell>
          <cell r="AR38">
            <v>-3.2265812650120296E-2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-1.4979099489883518E-2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-7.2484150019676563E-2</v>
          </cell>
          <cell r="BE38">
            <v>0</v>
          </cell>
          <cell r="BF38">
            <v>0</v>
          </cell>
          <cell r="BJ38">
            <v>-0.22046316820622858</v>
          </cell>
          <cell r="BP38">
            <v>-9.4117422999111522E-3</v>
          </cell>
        </row>
        <row r="39">
          <cell r="A39">
            <v>35</v>
          </cell>
          <cell r="B39" t="str">
            <v>Week 35</v>
          </cell>
          <cell r="F39">
            <v>3.9886906350443674E-2</v>
          </cell>
          <cell r="M39">
            <v>35</v>
          </cell>
          <cell r="N39" t="str">
            <v>Week 35</v>
          </cell>
          <cell r="T39">
            <v>1.3143799973259762E-2</v>
          </cell>
          <cell r="Z39">
            <v>0.10662187255292999</v>
          </cell>
          <cell r="AF39">
            <v>4.6053212838733204E-2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6.5021740675414552E-2</v>
          </cell>
          <cell r="AM39">
            <v>0</v>
          </cell>
          <cell r="AN39">
            <v>0</v>
          </cell>
          <cell r="AO39">
            <v>0</v>
          </cell>
          <cell r="AP39">
            <v>-8.1585665905639204E-2</v>
          </cell>
          <cell r="AQ39">
            <v>0</v>
          </cell>
          <cell r="AR39">
            <v>-3.2265812650120296E-2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-5.5091079197316928E-3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4.034753451352735E-3</v>
          </cell>
          <cell r="BE39">
            <v>0</v>
          </cell>
          <cell r="BF39">
            <v>0</v>
          </cell>
          <cell r="BJ39">
            <v>0.37748222888694771</v>
          </cell>
          <cell r="BP39">
            <v>-4.289596804358875E-2</v>
          </cell>
        </row>
        <row r="40">
          <cell r="A40">
            <v>36</v>
          </cell>
          <cell r="B40" t="str">
            <v>Week 36</v>
          </cell>
          <cell r="F40">
            <v>1.1157714000691099E-2</v>
          </cell>
          <cell r="M40">
            <v>36</v>
          </cell>
          <cell r="N40" t="str">
            <v>Week 36</v>
          </cell>
          <cell r="T40">
            <v>-0.10588380611257875</v>
          </cell>
          <cell r="Z40">
            <v>0.17651166719077893</v>
          </cell>
          <cell r="AF40">
            <v>2.9989337124577853E-2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4.5572257241887071E-2</v>
          </cell>
          <cell r="AM40">
            <v>0</v>
          </cell>
          <cell r="AN40">
            <v>0</v>
          </cell>
          <cell r="AO40">
            <v>0</v>
          </cell>
          <cell r="AP40">
            <v>3.9394072295333427E-2</v>
          </cell>
          <cell r="AQ40">
            <v>0</v>
          </cell>
          <cell r="AR40">
            <v>-5.2195121951219559E-2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-1.5294777751201583E-2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0.46883997181726556</v>
          </cell>
          <cell r="BE40">
            <v>0</v>
          </cell>
          <cell r="BF40">
            <v>0</v>
          </cell>
          <cell r="BJ40">
            <v>7.7069370273399995E-2</v>
          </cell>
          <cell r="BP40">
            <v>8.5062071644626647E-2</v>
          </cell>
        </row>
        <row r="41">
          <cell r="A41">
            <v>37</v>
          </cell>
          <cell r="B41" t="str">
            <v>Week 37</v>
          </cell>
          <cell r="F41">
            <v>1.1870064907842703E-2</v>
          </cell>
          <cell r="M41">
            <v>37</v>
          </cell>
          <cell r="N41" t="str">
            <v>Week 37</v>
          </cell>
          <cell r="T41">
            <v>2.3629753171630963E-2</v>
          </cell>
          <cell r="Z41">
            <v>0.16703632687263048</v>
          </cell>
          <cell r="AF41">
            <v>9.4059244260100705E-3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-3.7311599588294331E-2</v>
          </cell>
          <cell r="AM41">
            <v>0</v>
          </cell>
          <cell r="AN41">
            <v>0</v>
          </cell>
          <cell r="AO41">
            <v>0</v>
          </cell>
          <cell r="AP41">
            <v>-1.4056459159480394E-2</v>
          </cell>
          <cell r="AQ41">
            <v>0</v>
          </cell>
          <cell r="AR41">
            <v>-5.2195121951219559E-2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7.5693586702458848E-3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0.2481908886995019</v>
          </cell>
          <cell r="BE41">
            <v>0</v>
          </cell>
          <cell r="BF41">
            <v>0</v>
          </cell>
          <cell r="BJ41">
            <v>0.7985024374678682</v>
          </cell>
          <cell r="BP41">
            <v>-2.5312095417414637E-2</v>
          </cell>
        </row>
        <row r="42">
          <cell r="A42">
            <v>38</v>
          </cell>
          <cell r="B42" t="str">
            <v>Week 38</v>
          </cell>
          <cell r="F42">
            <v>4.5951513370763752E-2</v>
          </cell>
          <cell r="M42">
            <v>38</v>
          </cell>
          <cell r="N42" t="str">
            <v>Week 38</v>
          </cell>
          <cell r="T42">
            <v>-9.9820888578238232E-2</v>
          </cell>
          <cell r="Z42">
            <v>8.2726561461779369E-2</v>
          </cell>
          <cell r="AF42">
            <v>-8.1418365088174571E-2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-6.7106081510977078E-2</v>
          </cell>
          <cell r="AM42">
            <v>0</v>
          </cell>
          <cell r="AN42">
            <v>0</v>
          </cell>
          <cell r="AO42">
            <v>0</v>
          </cell>
          <cell r="AP42">
            <v>1.5385646632934069E-2</v>
          </cell>
          <cell r="AQ42">
            <v>0</v>
          </cell>
          <cell r="AR42">
            <v>-5.2195121951219559E-2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-6.9708492817784906E-3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-0.49049568730071058</v>
          </cell>
          <cell r="BE42">
            <v>0</v>
          </cell>
          <cell r="BF42">
            <v>0</v>
          </cell>
          <cell r="BJ42">
            <v>4.6375182535352888E-2</v>
          </cell>
          <cell r="BP42">
            <v>6.9324587483350575E-2</v>
          </cell>
        </row>
        <row r="43">
          <cell r="A43">
            <v>39</v>
          </cell>
          <cell r="B43" t="str">
            <v>Week 39</v>
          </cell>
          <cell r="F43">
            <v>3.3388663333166591E-2</v>
          </cell>
          <cell r="M43">
            <v>39</v>
          </cell>
          <cell r="N43" t="str">
            <v>Week 39</v>
          </cell>
          <cell r="T43">
            <v>-0.10710926544620925</v>
          </cell>
          <cell r="Z43">
            <v>4.7675832433172083E-2</v>
          </cell>
          <cell r="AF43">
            <v>-6.8187717866943554E-2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-4.5044887693436286E-2</v>
          </cell>
          <cell r="AM43">
            <v>0</v>
          </cell>
          <cell r="AN43">
            <v>0</v>
          </cell>
          <cell r="AO43">
            <v>0</v>
          </cell>
          <cell r="AP43">
            <v>-4.9950582794503484E-3</v>
          </cell>
          <cell r="AQ43">
            <v>0</v>
          </cell>
          <cell r="AR43">
            <v>-5.2195121951219559E-2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1.829980669218001E-2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-6.1593515978063285E-2</v>
          </cell>
          <cell r="BE43">
            <v>0</v>
          </cell>
          <cell r="BF43">
            <v>0</v>
          </cell>
          <cell r="BJ43">
            <v>0.17549531578953848</v>
          </cell>
          <cell r="BP43">
            <v>1.3891470598660138E-2</v>
          </cell>
        </row>
        <row r="44">
          <cell r="A44">
            <v>40</v>
          </cell>
          <cell r="B44" t="str">
            <v>Week 40</v>
          </cell>
          <cell r="F44">
            <v>-1.0209472393520658E-2</v>
          </cell>
          <cell r="M44">
            <v>40</v>
          </cell>
          <cell r="N44" t="str">
            <v>Week 40</v>
          </cell>
          <cell r="T44">
            <v>2.1828418646396841E-4</v>
          </cell>
          <cell r="Z44">
            <v>0.11603230356443883</v>
          </cell>
          <cell r="AF44">
            <v>-3.4233593548660735E-2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-2.8456353010297142E-2</v>
          </cell>
          <cell r="AM44">
            <v>0</v>
          </cell>
          <cell r="AN44">
            <v>0</v>
          </cell>
          <cell r="AO44">
            <v>0</v>
          </cell>
          <cell r="AP44">
            <v>-2.3531320907685727E-2</v>
          </cell>
          <cell r="AQ44">
            <v>0</v>
          </cell>
          <cell r="AR44">
            <v>-2.5579470198675458E-2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-1.3659810190814525E-2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-3.9216321481183591E-2</v>
          </cell>
          <cell r="BE44">
            <v>0</v>
          </cell>
          <cell r="BF44">
            <v>0</v>
          </cell>
          <cell r="BJ44">
            <v>0.19262268964205531</v>
          </cell>
          <cell r="BP44">
            <v>-1.0265284262772179E-2</v>
          </cell>
        </row>
        <row r="45">
          <cell r="A45">
            <v>41</v>
          </cell>
          <cell r="B45" t="str">
            <v>Week 41</v>
          </cell>
          <cell r="F45">
            <v>-3.4293389850403866E-4</v>
          </cell>
          <cell r="M45">
            <v>41</v>
          </cell>
          <cell r="N45" t="str">
            <v>Week 41</v>
          </cell>
          <cell r="T45">
            <v>8.9571633529479389E-3</v>
          </cell>
          <cell r="Z45">
            <v>0.12445287940184602</v>
          </cell>
          <cell r="AF45">
            <v>-6.1857332284401378E-2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-9.314367635067311E-2</v>
          </cell>
          <cell r="AM45">
            <v>0</v>
          </cell>
          <cell r="AN45">
            <v>0</v>
          </cell>
          <cell r="AO45">
            <v>0</v>
          </cell>
          <cell r="AP45">
            <v>7.5639612397657707E-3</v>
          </cell>
          <cell r="AQ45">
            <v>0</v>
          </cell>
          <cell r="AR45">
            <v>-2.5579470198675458E-2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5.455614086239402E-2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-7.0372199402577218E-2</v>
          </cell>
          <cell r="BE45">
            <v>0</v>
          </cell>
          <cell r="BF45">
            <v>0</v>
          </cell>
          <cell r="BJ45">
            <v>0.2164615782482382</v>
          </cell>
          <cell r="BP45">
            <v>-9.6253790203086886E-3</v>
          </cell>
        </row>
        <row r="46">
          <cell r="A46">
            <v>42</v>
          </cell>
          <cell r="B46" t="str">
            <v>Week 42</v>
          </cell>
          <cell r="F46">
            <v>-3.0000000000000001E-3</v>
          </cell>
          <cell r="M46">
            <v>42</v>
          </cell>
          <cell r="N46" t="str">
            <v>Week 42</v>
          </cell>
          <cell r="T46">
            <v>-5.4220276614253993E-2</v>
          </cell>
          <cell r="Z46">
            <v>0.13050023700056568</v>
          </cell>
          <cell r="AF46">
            <v>-3.8392426189659323E-2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-6.0951274516503839E-2</v>
          </cell>
          <cell r="AM46">
            <v>0</v>
          </cell>
          <cell r="AN46">
            <v>0</v>
          </cell>
          <cell r="AO46">
            <v>0</v>
          </cell>
          <cell r="AP46">
            <v>-7.6509681309977484E-2</v>
          </cell>
          <cell r="AQ46">
            <v>0</v>
          </cell>
          <cell r="AR46">
            <v>-2.5579470198675458E-2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2.7774495169706759E-2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-6.4690621075452537E-2</v>
          </cell>
          <cell r="BE46">
            <v>0</v>
          </cell>
          <cell r="BF46">
            <v>0</v>
          </cell>
          <cell r="BJ46">
            <v>0.17224719598776339</v>
          </cell>
          <cell r="BP46">
            <v>-6.5000000000000002E-2</v>
          </cell>
        </row>
        <row r="47">
          <cell r="A47">
            <v>43</v>
          </cell>
          <cell r="B47" t="str">
            <v>Week 43</v>
          </cell>
          <cell r="F47">
            <v>3.6999999999999998E-2</v>
          </cell>
          <cell r="M47">
            <v>43</v>
          </cell>
          <cell r="N47" t="str">
            <v>Week 43</v>
          </cell>
          <cell r="T47">
            <v>2.0020098468998215E-2</v>
          </cell>
          <cell r="Z47">
            <v>0.25769059043518627</v>
          </cell>
          <cell r="AF47">
            <v>-1.4616510955904216E-2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6.588694979479115E-4</v>
          </cell>
          <cell r="AM47">
            <v>0</v>
          </cell>
          <cell r="AN47">
            <v>0</v>
          </cell>
          <cell r="AO47">
            <v>0</v>
          </cell>
          <cell r="AP47">
            <v>5.6303355485773032E-2</v>
          </cell>
          <cell r="AQ47">
            <v>0</v>
          </cell>
          <cell r="AR47">
            <v>-2.5579470198675458E-2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6.3931852641325726E-3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-2.9818226210107546E-2</v>
          </cell>
          <cell r="BE47">
            <v>0</v>
          </cell>
          <cell r="BF47">
            <v>0</v>
          </cell>
          <cell r="BJ47">
            <v>0.22191873514793459</v>
          </cell>
          <cell r="BP47">
            <v>0.28776461661008468</v>
          </cell>
        </row>
        <row r="48">
          <cell r="A48">
            <v>44</v>
          </cell>
          <cell r="B48" t="str">
            <v>Week 44</v>
          </cell>
          <cell r="F48">
            <v>1E-3</v>
          </cell>
          <cell r="M48">
            <v>44</v>
          </cell>
          <cell r="N48" t="str">
            <v>Week 44</v>
          </cell>
          <cell r="T48">
            <v>-0.11790004444691071</v>
          </cell>
          <cell r="Z48">
            <v>-8.7944216495510097E-2</v>
          </cell>
          <cell r="AF48">
            <v>8.9653319310856183E-3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-0.11158928795721534</v>
          </cell>
          <cell r="AM48">
            <v>0</v>
          </cell>
          <cell r="AN48">
            <v>0</v>
          </cell>
          <cell r="AO48">
            <v>0</v>
          </cell>
          <cell r="AP48">
            <v>-5.5587476438997974E-2</v>
          </cell>
          <cell r="AQ48">
            <v>0</v>
          </cell>
          <cell r="AR48">
            <v>-2.5579470198675458E-2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2.1205239047584978E-2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-2.9027736887488831E-2</v>
          </cell>
          <cell r="BE48">
            <v>0</v>
          </cell>
          <cell r="BF48">
            <v>0</v>
          </cell>
          <cell r="BJ48">
            <v>0.11413509817635448</v>
          </cell>
          <cell r="BP48">
            <v>-0.23472272537464189</v>
          </cell>
        </row>
        <row r="49">
          <cell r="A49">
            <v>45</v>
          </cell>
          <cell r="B49" t="str">
            <v>Week 45</v>
          </cell>
          <cell r="F49">
            <v>5.6410142018815002E-2</v>
          </cell>
          <cell r="M49">
            <v>45</v>
          </cell>
          <cell r="N49" t="str">
            <v>Week 45</v>
          </cell>
          <cell r="T49">
            <v>-5.1456364698541868E-2</v>
          </cell>
          <cell r="Z49">
            <v>0.16484827831503401</v>
          </cell>
          <cell r="AF49">
            <v>-3.6581447027297931E-2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-0.12306448167475359</v>
          </cell>
          <cell r="AM49">
            <v>0</v>
          </cell>
          <cell r="AN49">
            <v>0</v>
          </cell>
          <cell r="AO49">
            <v>0</v>
          </cell>
          <cell r="AP49">
            <v>-0.13211880650081942</v>
          </cell>
          <cell r="AQ49">
            <v>0</v>
          </cell>
          <cell r="AR49">
            <v>-5.0461022632020125E-2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-5.1870646633447981E-2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-0.10483676747233184</v>
          </cell>
          <cell r="BE49">
            <v>0</v>
          </cell>
          <cell r="BF49">
            <v>0</v>
          </cell>
          <cell r="BJ49">
            <v>0.18503286946505249</v>
          </cell>
          <cell r="BP49">
            <v>-0.24738862531761496</v>
          </cell>
        </row>
        <row r="50">
          <cell r="A50">
            <v>46</v>
          </cell>
          <cell r="B50" t="str">
            <v>Week 46</v>
          </cell>
          <cell r="F50">
            <v>4.8098301304302815E-2</v>
          </cell>
          <cell r="M50">
            <v>46</v>
          </cell>
          <cell r="N50" t="str">
            <v>Week 46</v>
          </cell>
          <cell r="T50">
            <v>-4.3957665694078552E-2</v>
          </cell>
          <cell r="Z50">
            <v>0.15456077337018348</v>
          </cell>
          <cell r="AF50">
            <v>-3.5583785198083695E-2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-0.12018764030342488</v>
          </cell>
          <cell r="AM50">
            <v>0</v>
          </cell>
          <cell r="AN50">
            <v>0</v>
          </cell>
          <cell r="AO50">
            <v>0</v>
          </cell>
          <cell r="AP50">
            <v>-9.8403274465308055E-2</v>
          </cell>
          <cell r="AQ50">
            <v>0</v>
          </cell>
          <cell r="AR50">
            <v>-5.0461022632020125E-2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1.1086700839410657E-2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-0.15490158376583663</v>
          </cell>
          <cell r="BE50">
            <v>0</v>
          </cell>
          <cell r="BF50">
            <v>0</v>
          </cell>
          <cell r="BJ50">
            <v>0.31635784651541821</v>
          </cell>
          <cell r="BP50">
            <v>9.2267648825681725E-2</v>
          </cell>
        </row>
        <row r="51">
          <cell r="A51">
            <v>47</v>
          </cell>
          <cell r="B51" t="str">
            <v>Week 47</v>
          </cell>
          <cell r="F51">
            <v>5.7000000000000002E-2</v>
          </cell>
          <cell r="M51">
            <v>47</v>
          </cell>
          <cell r="N51" t="str">
            <v>Week 47</v>
          </cell>
          <cell r="T51">
            <v>-6.2713973577593896E-3</v>
          </cell>
          <cell r="Z51">
            <v>0.11357861656769042</v>
          </cell>
          <cell r="AF51">
            <v>9.9841657371512404E-2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-4.6486089766052063E-2</v>
          </cell>
          <cell r="AM51">
            <v>0</v>
          </cell>
          <cell r="AN51">
            <v>0</v>
          </cell>
          <cell r="AO51">
            <v>0</v>
          </cell>
          <cell r="AP51">
            <v>0.33089400354343113</v>
          </cell>
          <cell r="AQ51">
            <v>0</v>
          </cell>
          <cell r="AR51">
            <v>-5.0461022632020125E-2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1.6157617027297011E-2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-3.5824742499772411E-2</v>
          </cell>
          <cell r="BE51">
            <v>0</v>
          </cell>
          <cell r="BF51">
            <v>0</v>
          </cell>
          <cell r="BJ51">
            <v>0.26291003650212708</v>
          </cell>
          <cell r="BP51">
            <v>0.19643857397578168</v>
          </cell>
        </row>
        <row r="52">
          <cell r="A52">
            <v>48</v>
          </cell>
          <cell r="B52" t="str">
            <v>Week 48</v>
          </cell>
          <cell r="F52">
            <v>4.1249409972909934E-2</v>
          </cell>
          <cell r="M52">
            <v>48</v>
          </cell>
          <cell r="N52" t="str">
            <v>Week 48</v>
          </cell>
          <cell r="T52">
            <v>-7.1906474254499808E-2</v>
          </cell>
          <cell r="Z52">
            <v>-7.2330803317063319E-3</v>
          </cell>
          <cell r="AF52">
            <v>-0.15841648868995795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-0.12355201794335258</v>
          </cell>
          <cell r="AM52">
            <v>0</v>
          </cell>
          <cell r="AN52">
            <v>0</v>
          </cell>
          <cell r="AO52">
            <v>0</v>
          </cell>
          <cell r="AP52">
            <v>-0.14981596627339688</v>
          </cell>
          <cell r="AQ52">
            <v>0</v>
          </cell>
          <cell r="AR52">
            <v>-5.0461022632020125E-2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1.0835068399190018E-2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-2.9991201238394494E-2</v>
          </cell>
          <cell r="BE52">
            <v>0</v>
          </cell>
          <cell r="BF52">
            <v>0</v>
          </cell>
          <cell r="BJ52">
            <v>0.61856335091834369</v>
          </cell>
          <cell r="BP52">
            <v>0.22022000768334715</v>
          </cell>
        </row>
        <row r="53">
          <cell r="A53">
            <v>49</v>
          </cell>
          <cell r="B53" t="str">
            <v>Week 49</v>
          </cell>
          <cell r="F53">
            <v>3.058000306668518E-2</v>
          </cell>
          <cell r="M53">
            <v>49</v>
          </cell>
          <cell r="N53" t="str">
            <v>Week 49</v>
          </cell>
          <cell r="T53">
            <v>-1.6E-2</v>
          </cell>
          <cell r="Z53">
            <v>0.12958515376402224</v>
          </cell>
          <cell r="AF53">
            <v>-8.3480783002627179E-2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-0.15091940003550997</v>
          </cell>
          <cell r="AM53">
            <v>0</v>
          </cell>
          <cell r="AN53">
            <v>0</v>
          </cell>
          <cell r="AO53">
            <v>0</v>
          </cell>
          <cell r="AP53">
            <v>-0.32891607858932592</v>
          </cell>
          <cell r="AQ53">
            <v>0</v>
          </cell>
          <cell r="AR53">
            <v>-5.1266891891891819E-2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3.2783174804134729E-2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-6.0999999999999999E-2</v>
          </cell>
          <cell r="BE53">
            <v>0</v>
          </cell>
          <cell r="BF53">
            <v>0</v>
          </cell>
          <cell r="BJ53">
            <v>-0.26311503846655782</v>
          </cell>
          <cell r="BP53">
            <v>-0.2573530230754193</v>
          </cell>
        </row>
        <row r="54">
          <cell r="A54">
            <v>50</v>
          </cell>
          <cell r="B54" t="str">
            <v>Week 50</v>
          </cell>
          <cell r="F54">
            <v>3.0461116479812977E-2</v>
          </cell>
          <cell r="M54">
            <v>50</v>
          </cell>
          <cell r="N54" t="str">
            <v>Week 50</v>
          </cell>
          <cell r="T54">
            <v>-2.5313076282257541E-2</v>
          </cell>
          <cell r="Z54">
            <v>-1.2563059643124097E-2</v>
          </cell>
          <cell r="AF54">
            <v>-0.10709199441304196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-0.15796276392672992</v>
          </cell>
          <cell r="AM54">
            <v>0</v>
          </cell>
          <cell r="AN54">
            <v>0</v>
          </cell>
          <cell r="AO54">
            <v>0</v>
          </cell>
          <cell r="AP54">
            <v>-0.11536086636978571</v>
          </cell>
          <cell r="AQ54">
            <v>0</v>
          </cell>
          <cell r="AR54">
            <v>-5.1266891891891819E-2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4.0000000000000001E-3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-3.9002559214783905E-2</v>
          </cell>
          <cell r="BE54">
            <v>0</v>
          </cell>
          <cell r="BF54">
            <v>0</v>
          </cell>
          <cell r="BJ54">
            <v>0.11799999999999999</v>
          </cell>
          <cell r="BP54">
            <v>-0.111</v>
          </cell>
        </row>
        <row r="55">
          <cell r="A55">
            <v>51</v>
          </cell>
          <cell r="B55" t="str">
            <v>Week 51</v>
          </cell>
          <cell r="F55">
            <v>2.5548275474747806E-2</v>
          </cell>
          <cell r="M55">
            <v>51</v>
          </cell>
          <cell r="N55" t="str">
            <v>Week 51</v>
          </cell>
          <cell r="T55">
            <v>-4.3029078496466644E-2</v>
          </cell>
          <cell r="Z55">
            <v>5.8909448072521409E-2</v>
          </cell>
          <cell r="AF55">
            <v>-0.1430301322280344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-0.15656958773323015</v>
          </cell>
          <cell r="AM55">
            <v>0</v>
          </cell>
          <cell r="AN55">
            <v>0</v>
          </cell>
          <cell r="AO55">
            <v>0</v>
          </cell>
          <cell r="AP55">
            <v>-5.1836167061857896E-2</v>
          </cell>
          <cell r="AQ55">
            <v>0</v>
          </cell>
          <cell r="AR55">
            <v>-5.1266891891891819E-2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-2.7520233899706037E-3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-1.830260483238344E-2</v>
          </cell>
          <cell r="BE55">
            <v>0</v>
          </cell>
          <cell r="BF55">
            <v>0</v>
          </cell>
          <cell r="BJ55">
            <v>0.17411213884589127</v>
          </cell>
          <cell r="BP55">
            <v>-9.9956314223834553E-2</v>
          </cell>
        </row>
        <row r="56">
          <cell r="A56">
            <v>52</v>
          </cell>
          <cell r="B56" t="str">
            <v>Week 52</v>
          </cell>
          <cell r="F56">
            <v>4.3611858000662584E-2</v>
          </cell>
          <cell r="M56">
            <v>52</v>
          </cell>
          <cell r="N56" t="str">
            <v>Week 52</v>
          </cell>
          <cell r="T56">
            <v>0.27586704123710182</v>
          </cell>
          <cell r="Z56">
            <v>0.28043723647210639</v>
          </cell>
          <cell r="AF56">
            <v>0.24704784969260229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0.22532828486264411</v>
          </cell>
          <cell r="AM56">
            <v>0</v>
          </cell>
          <cell r="AN56">
            <v>0</v>
          </cell>
          <cell r="AO56">
            <v>0</v>
          </cell>
          <cell r="AP56">
            <v>0.66433862416398815</v>
          </cell>
          <cell r="AQ56">
            <v>0</v>
          </cell>
          <cell r="AR56">
            <v>-5.1266891891891819E-2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-7.4171064088129457E-2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-3.1635629123206832E-2</v>
          </cell>
          <cell r="BE56">
            <v>0</v>
          </cell>
          <cell r="BF56">
            <v>0</v>
          </cell>
          <cell r="BJ56">
            <v>0.19258882607484296</v>
          </cell>
          <cell r="BP56">
            <v>-1.1932049213031259E-2</v>
          </cell>
        </row>
        <row r="58">
          <cell r="B58">
            <v>2004</v>
          </cell>
          <cell r="N58">
            <v>2004</v>
          </cell>
        </row>
        <row r="59">
          <cell r="A59">
            <v>53</v>
          </cell>
          <cell r="B59" t="str">
            <v>Week 1</v>
          </cell>
          <cell r="D59">
            <v>0.10447839197408815</v>
          </cell>
          <cell r="E59">
            <v>0.10447839197408815</v>
          </cell>
          <cell r="F59">
            <v>3.011192923235706E-2</v>
          </cell>
          <cell r="G59">
            <v>3.011192923235706E-2</v>
          </cell>
          <cell r="M59">
            <v>1</v>
          </cell>
          <cell r="N59" t="str">
            <v>Week 1</v>
          </cell>
          <cell r="P59">
            <v>3.5999999999999997E-2</v>
          </cell>
          <cell r="Q59">
            <v>3.5999999999999997E-2</v>
          </cell>
          <cell r="R59">
            <v>-2.5999999999999999E-2</v>
          </cell>
          <cell r="S59">
            <v>-2.5999999999999999E-2</v>
          </cell>
          <cell r="T59">
            <v>3.9E-2</v>
          </cell>
          <cell r="V59">
            <v>7.0999999999999994E-2</v>
          </cell>
          <cell r="W59">
            <v>1.7000000000000001E-2</v>
          </cell>
          <cell r="X59">
            <v>-9.1999999999999998E-2</v>
          </cell>
          <cell r="Y59">
            <v>-0.13800000000000001</v>
          </cell>
          <cell r="Z59">
            <v>0.122</v>
          </cell>
          <cell r="AB59">
            <v>-5.5E-2</v>
          </cell>
          <cell r="AC59">
            <v>-0.112</v>
          </cell>
          <cell r="AD59">
            <v>-0.192</v>
          </cell>
          <cell r="AE59">
            <v>-0.192</v>
          </cell>
          <cell r="AF59">
            <v>-1.2999999999999999E-2</v>
          </cell>
          <cell r="AG59">
            <v>0</v>
          </cell>
          <cell r="AH59">
            <v>-2.5999999999999999E-2</v>
          </cell>
          <cell r="AI59">
            <v>-5.7000000000000002E-2</v>
          </cell>
          <cell r="AJ59">
            <v>-0.159</v>
          </cell>
          <cell r="AK59">
            <v>-0.186</v>
          </cell>
          <cell r="AL59">
            <v>2.4E-2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0.35699999999999998</v>
          </cell>
          <cell r="AU59">
            <v>0.41699999999999998</v>
          </cell>
          <cell r="AV59">
            <v>0.19500000000000001</v>
          </cell>
          <cell r="AW59">
            <v>0.26700000000000002</v>
          </cell>
          <cell r="AX59">
            <v>8.3000000000000004E-2</v>
          </cell>
          <cell r="AY59">
            <v>0</v>
          </cell>
          <cell r="AZ59">
            <v>0.23799999999999999</v>
          </cell>
          <cell r="BA59">
            <v>0.25700000000000001</v>
          </cell>
          <cell r="BB59">
            <v>-2.7E-2</v>
          </cell>
          <cell r="BC59">
            <v>-1.2999999999999999E-2</v>
          </cell>
          <cell r="BD59">
            <v>-9.7000000000000003E-2</v>
          </cell>
          <cell r="BE59">
            <v>0</v>
          </cell>
          <cell r="BF59">
            <v>0.376</v>
          </cell>
          <cell r="BG59">
            <v>1.607</v>
          </cell>
          <cell r="BH59">
            <v>0.187</v>
          </cell>
          <cell r="BI59">
            <v>0.125</v>
          </cell>
          <cell r="BJ59">
            <v>0.24</v>
          </cell>
          <cell r="BL59">
            <v>0.48299999999999998</v>
          </cell>
          <cell r="BM59">
            <v>0.52400000000000002</v>
          </cell>
          <cell r="BN59">
            <v>-7.3999999999999996E-2</v>
          </cell>
          <cell r="BO59">
            <v>-4.8000000000000001E-2</v>
          </cell>
          <cell r="BP59">
            <v>-2.7E-2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</row>
        <row r="60">
          <cell r="A60">
            <v>54</v>
          </cell>
          <cell r="B60" t="str">
            <v>Week 2</v>
          </cell>
          <cell r="D60">
            <v>0.12769366832503071</v>
          </cell>
          <cell r="E60">
            <v>0.11609099876339601</v>
          </cell>
          <cell r="F60">
            <v>5.0766647342983307E-2</v>
          </cell>
          <cell r="G60">
            <v>4.0441799368708953E-2</v>
          </cell>
          <cell r="M60">
            <v>2</v>
          </cell>
          <cell r="N60" t="str">
            <v>Week 2</v>
          </cell>
          <cell r="P60">
            <v>0.11381592802437135</v>
          </cell>
          <cell r="Q60">
            <v>8.8999999999999996E-2</v>
          </cell>
          <cell r="R60">
            <v>5.2999999999999999E-2</v>
          </cell>
          <cell r="S60">
            <v>2.5999999999999999E-2</v>
          </cell>
          <cell r="T60">
            <v>5.2428327529518759E-2</v>
          </cell>
          <cell r="V60">
            <v>0.50453990132989146</v>
          </cell>
          <cell r="W60">
            <v>0.35</v>
          </cell>
          <cell r="X60">
            <v>0.2781996089428822</v>
          </cell>
          <cell r="Y60">
            <v>0.14599999999999999</v>
          </cell>
          <cell r="Z60">
            <v>0.2781996089428822</v>
          </cell>
          <cell r="AB60">
            <v>5.9803312472535008E-2</v>
          </cell>
          <cell r="AC60">
            <v>-5.7000000000000002E-2</v>
          </cell>
          <cell r="AD60">
            <v>-8.8160865546345835E-2</v>
          </cell>
          <cell r="AE60">
            <v>-0.14000000000000001</v>
          </cell>
          <cell r="AF60">
            <v>-8.8160865546345835E-2</v>
          </cell>
          <cell r="AG60">
            <v>0</v>
          </cell>
          <cell r="AH60">
            <v>0.12475547804989007</v>
          </cell>
          <cell r="AI60">
            <v>-2E-3</v>
          </cell>
          <cell r="AJ60">
            <v>-2.6358328910455642E-2</v>
          </cell>
          <cell r="AK60">
            <v>-0.13700000000000001</v>
          </cell>
          <cell r="AL60">
            <v>-3.0391774046596431E-2</v>
          </cell>
          <cell r="AM60">
            <v>0</v>
          </cell>
          <cell r="AN60">
            <v>0.19214895710350244</v>
          </cell>
          <cell r="AO60">
            <v>0</v>
          </cell>
          <cell r="AP60">
            <v>0.19214895710350244</v>
          </cell>
          <cell r="AQ60">
            <v>0</v>
          </cell>
          <cell r="AR60">
            <v>0</v>
          </cell>
          <cell r="AS60">
            <v>0</v>
          </cell>
          <cell r="AT60">
            <v>0.19544147923272859</v>
          </cell>
          <cell r="AU60">
            <v>0.24</v>
          </cell>
          <cell r="AV60">
            <v>9.8466446539719144E-2</v>
          </cell>
          <cell r="AW60">
            <v>0.13</v>
          </cell>
          <cell r="AX60">
            <v>9.8692539162967163E-2</v>
          </cell>
          <cell r="AY60">
            <v>0</v>
          </cell>
          <cell r="AZ60">
            <v>0.14161260981665569</v>
          </cell>
          <cell r="BA60">
            <v>0.18</v>
          </cell>
          <cell r="BB60">
            <v>-6.7995728698047264E-2</v>
          </cell>
          <cell r="BC60">
            <v>-5.1999999999999998E-2</v>
          </cell>
          <cell r="BD60">
            <v>-5.0323247775190705E-2</v>
          </cell>
          <cell r="BE60">
            <v>0</v>
          </cell>
          <cell r="BF60">
            <v>0.42075156559745563</v>
          </cell>
          <cell r="BG60">
            <v>0.41099999999999998</v>
          </cell>
          <cell r="BH60">
            <v>0.22774188400544815</v>
          </cell>
          <cell r="BI60">
            <v>0.218</v>
          </cell>
          <cell r="BJ60">
            <v>0.22774188400544815</v>
          </cell>
          <cell r="BL60">
            <v>0.67289276902131379</v>
          </cell>
          <cell r="BM60">
            <v>0.61599999999999999</v>
          </cell>
          <cell r="BN60">
            <v>5.1215611279943118E-2</v>
          </cell>
          <cell r="BO60">
            <v>1.4E-2</v>
          </cell>
          <cell r="BP60">
            <v>0.14455879943684402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</row>
        <row r="61">
          <cell r="A61">
            <v>55</v>
          </cell>
          <cell r="B61" t="str">
            <v>Week 3</v>
          </cell>
          <cell r="D61">
            <v>0.17024141755821875</v>
          </cell>
          <cell r="E61">
            <v>0.13448593110294782</v>
          </cell>
          <cell r="F61">
            <v>8.8549237690446647E-2</v>
          </cell>
          <cell r="G61">
            <v>5.6780642664088443E-2</v>
          </cell>
          <cell r="M61">
            <v>3</v>
          </cell>
          <cell r="N61" t="str">
            <v>Week 3</v>
          </cell>
          <cell r="P61">
            <v>0.10790598482669256</v>
          </cell>
          <cell r="Q61">
            <v>0.05</v>
          </cell>
          <cell r="R61">
            <v>4.866963082741238E-2</v>
          </cell>
          <cell r="S61">
            <v>-7.0000000000000001E-3</v>
          </cell>
          <cell r="T61">
            <v>4.866963082741238E-2</v>
          </cell>
          <cell r="V61">
            <v>0.21367813491315557</v>
          </cell>
          <cell r="W61">
            <v>0.28699999999999998</v>
          </cell>
          <cell r="X61">
            <v>3.6095162003324299E-2</v>
          </cell>
          <cell r="Y61">
            <v>9.6000000000000002E-2</v>
          </cell>
          <cell r="Z61">
            <v>3.6095162003324299E-2</v>
          </cell>
          <cell r="AB61">
            <v>0.1204011899273032</v>
          </cell>
          <cell r="AC61">
            <v>1.0999999999999999E-2</v>
          </cell>
          <cell r="AD61">
            <v>-3.7232597944785839E-2</v>
          </cell>
          <cell r="AE61">
            <v>-0.12</v>
          </cell>
          <cell r="AF61">
            <v>-3.7232597944785839E-2</v>
          </cell>
          <cell r="AG61">
            <v>0</v>
          </cell>
          <cell r="AH61">
            <v>8.7551140043152564E-2</v>
          </cell>
          <cell r="AI61">
            <v>3.3000000000000002E-2</v>
          </cell>
          <cell r="AJ61">
            <v>-6.0226320587070781E-2</v>
          </cell>
          <cell r="AK61">
            <v>-0.107</v>
          </cell>
          <cell r="AL61">
            <v>-6.0226320587070781E-2</v>
          </cell>
          <cell r="AM61">
            <v>0</v>
          </cell>
          <cell r="AN61">
            <v>0.14804385327871561</v>
          </cell>
          <cell r="AO61">
            <v>0</v>
          </cell>
          <cell r="AP61">
            <v>0.14804385327871561</v>
          </cell>
          <cell r="AQ61">
            <v>0</v>
          </cell>
          <cell r="AR61">
            <v>0</v>
          </cell>
          <cell r="AS61">
            <v>0</v>
          </cell>
          <cell r="AT61">
            <v>0.13059472429717234</v>
          </cell>
          <cell r="AU61">
            <v>0.192</v>
          </cell>
          <cell r="AV61">
            <v>4.0764902416829285E-2</v>
          </cell>
          <cell r="AW61">
            <v>0.09</v>
          </cell>
          <cell r="AX61">
            <v>4.0764902416829285E-2</v>
          </cell>
          <cell r="AY61">
            <v>0</v>
          </cell>
          <cell r="AZ61">
            <v>0.81134958264168811</v>
          </cell>
          <cell r="BA61">
            <v>0.41399999999999998</v>
          </cell>
          <cell r="BB61">
            <v>0.48396561035588803</v>
          </cell>
          <cell r="BC61">
            <v>0.14699999999999999</v>
          </cell>
          <cell r="BD61">
            <v>0.47916875078376564</v>
          </cell>
          <cell r="BE61">
            <v>0</v>
          </cell>
          <cell r="BF61">
            <v>0.63200000000000001</v>
          </cell>
          <cell r="BG61">
            <v>0.51100000000000001</v>
          </cell>
          <cell r="BH61">
            <v>0.41699999999999998</v>
          </cell>
          <cell r="BI61">
            <v>0.309</v>
          </cell>
          <cell r="BJ61">
            <v>0.41699999999999998</v>
          </cell>
          <cell r="BL61">
            <v>0.91300000000000003</v>
          </cell>
          <cell r="BM61">
            <v>0.73499999999999999</v>
          </cell>
          <cell r="BN61">
            <v>0.26</v>
          </cell>
          <cell r="BO61">
            <v>0.113</v>
          </cell>
          <cell r="BP61">
            <v>0.34399999999999997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</row>
        <row r="62">
          <cell r="A62">
            <v>56</v>
          </cell>
          <cell r="B62" t="str">
            <v>Week 4</v>
          </cell>
          <cell r="D62">
            <v>8.4765397145327492E-2</v>
          </cell>
          <cell r="E62">
            <v>0.12174970519453043</v>
          </cell>
          <cell r="F62">
            <v>9.9971868479675763E-3</v>
          </cell>
          <cell r="G62">
            <v>4.4804908636828733E-2</v>
          </cell>
          <cell r="M62">
            <v>4</v>
          </cell>
          <cell r="N62" t="str">
            <v>Week 4</v>
          </cell>
          <cell r="P62">
            <v>5.3999999999999999E-2</v>
          </cell>
          <cell r="Q62">
            <v>5.0999999999999997E-2</v>
          </cell>
          <cell r="R62">
            <v>-4.0000000000000001E-3</v>
          </cell>
          <cell r="S62">
            <v>-7.0000000000000001E-3</v>
          </cell>
          <cell r="T62">
            <v>-4.0000000000000001E-3</v>
          </cell>
          <cell r="V62">
            <v>0.20599999999999999</v>
          </cell>
          <cell r="W62">
            <v>0.26300000000000001</v>
          </cell>
          <cell r="X62">
            <v>2.7E-2</v>
          </cell>
          <cell r="Y62">
            <v>7.4999999999999997E-2</v>
          </cell>
          <cell r="Z62">
            <v>2.7E-2</v>
          </cell>
          <cell r="AB62">
            <v>0.10299999999999999</v>
          </cell>
          <cell r="AC62">
            <v>6.8000000000000005E-2</v>
          </cell>
          <cell r="AD62">
            <v>-5.5E-2</v>
          </cell>
          <cell r="AE62">
            <v>-8.3000000000000004E-2</v>
          </cell>
          <cell r="AF62">
            <v>-5.5E-2</v>
          </cell>
          <cell r="AG62">
            <v>0</v>
          </cell>
          <cell r="AH62">
            <v>8.4000000000000005E-2</v>
          </cell>
          <cell r="AI62">
            <v>7.8E-2</v>
          </cell>
          <cell r="AJ62">
            <v>-6.8000000000000005E-2</v>
          </cell>
          <cell r="AK62">
            <v>-6.9000000000000006E-2</v>
          </cell>
          <cell r="AL62">
            <v>-6.8000000000000005E-2</v>
          </cell>
          <cell r="AM62">
            <v>0</v>
          </cell>
          <cell r="AN62">
            <v>0.16500000000000001</v>
          </cell>
          <cell r="AO62">
            <v>0</v>
          </cell>
          <cell r="AP62">
            <v>0.16500000000000001</v>
          </cell>
          <cell r="AQ62">
            <v>0</v>
          </cell>
          <cell r="AR62">
            <v>0</v>
          </cell>
          <cell r="AS62">
            <v>0</v>
          </cell>
          <cell r="AT62">
            <v>0.316</v>
          </cell>
          <cell r="AU62">
            <v>0.22500000000000001</v>
          </cell>
          <cell r="AV62">
            <v>0.20899999999999999</v>
          </cell>
          <cell r="AW62">
            <v>0.123</v>
          </cell>
          <cell r="AX62">
            <v>0.20799999999999999</v>
          </cell>
          <cell r="AY62">
            <v>0</v>
          </cell>
          <cell r="AZ62">
            <v>0.51</v>
          </cell>
          <cell r="BA62">
            <v>0.47</v>
          </cell>
          <cell r="BB62">
            <v>0.23300000000000001</v>
          </cell>
          <cell r="BC62">
            <v>0.19500000000000001</v>
          </cell>
          <cell r="BD62">
            <v>0.22600000000000001</v>
          </cell>
          <cell r="BE62">
            <v>0</v>
          </cell>
          <cell r="BF62">
            <v>1.2470000000000001</v>
          </cell>
          <cell r="BG62">
            <v>0.76500000000000001</v>
          </cell>
          <cell r="BH62">
            <v>0.98099999999999998</v>
          </cell>
          <cell r="BI62">
            <v>0.54</v>
          </cell>
          <cell r="BJ62">
            <v>0.98099999999999998</v>
          </cell>
          <cell r="BL62">
            <v>1.4430000000000001</v>
          </cell>
          <cell r="BM62">
            <v>0.998</v>
          </cell>
          <cell r="BN62">
            <v>0.61899999999999999</v>
          </cell>
          <cell r="BO62">
            <v>0.29899999999999999</v>
          </cell>
          <cell r="BP62">
            <v>0.61899999999999999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</row>
        <row r="63">
          <cell r="A63">
            <v>57</v>
          </cell>
          <cell r="B63" t="str">
            <v>Week 5</v>
          </cell>
          <cell r="D63">
            <v>5.7860848486528837E-2</v>
          </cell>
          <cell r="E63">
            <v>0.10826078108521542</v>
          </cell>
          <cell r="F63">
            <v>-1.701052905469036E-2</v>
          </cell>
          <cell r="G63">
            <v>3.1764416417470631E-2</v>
          </cell>
          <cell r="M63">
            <v>5</v>
          </cell>
          <cell r="N63" t="str">
            <v>Week 5</v>
          </cell>
          <cell r="P63">
            <v>9.4632827187565161E-2</v>
          </cell>
          <cell r="Q63">
            <v>8.7586882054872195E-2</v>
          </cell>
          <cell r="R63">
            <v>3.6588756417409662E-2</v>
          </cell>
          <cell r="S63">
            <v>2.8410120167971398E-2</v>
          </cell>
          <cell r="T63">
            <v>3.6588756417408996E-2</v>
          </cell>
          <cell r="V63">
            <v>0.21332657517605669</v>
          </cell>
          <cell r="W63">
            <v>0.25408624108101785</v>
          </cell>
          <cell r="X63">
            <v>3.6308089960299217E-2</v>
          </cell>
          <cell r="Y63">
            <v>6.818039910442697E-2</v>
          </cell>
          <cell r="Z63">
            <v>3.6308089960299217E-2</v>
          </cell>
          <cell r="AB63">
            <v>0.13123133065251102</v>
          </cell>
          <cell r="AC63">
            <v>0.09</v>
          </cell>
          <cell r="AD63">
            <v>-2.5276855031005518E-2</v>
          </cell>
          <cell r="AE63">
            <v>-6.3E-2</v>
          </cell>
          <cell r="AF63">
            <v>-2.5276855031005518E-2</v>
          </cell>
          <cell r="AG63">
            <v>0</v>
          </cell>
          <cell r="AH63">
            <v>6.4719847372044947E-2</v>
          </cell>
          <cell r="AI63">
            <v>8.8999999999999996E-2</v>
          </cell>
          <cell r="AJ63">
            <v>-8.0248020426899269E-2</v>
          </cell>
          <cell r="AK63">
            <v>-5.8999999999999997E-2</v>
          </cell>
          <cell r="AL63">
            <v>-8.0248020426899269E-2</v>
          </cell>
          <cell r="AM63">
            <v>0</v>
          </cell>
          <cell r="AN63">
            <v>0.5205927413791982</v>
          </cell>
          <cell r="AO63">
            <v>0.3412638954881575</v>
          </cell>
          <cell r="AP63">
            <v>0.5205927413791982</v>
          </cell>
          <cell r="AQ63">
            <v>0</v>
          </cell>
          <cell r="AR63">
            <v>0</v>
          </cell>
          <cell r="AS63">
            <v>0</v>
          </cell>
          <cell r="AT63">
            <v>4.0168805968354704E-4</v>
          </cell>
          <cell r="AU63">
            <v>0.18142751421359282</v>
          </cell>
          <cell r="AV63">
            <v>-8.0252850005328114E-2</v>
          </cell>
          <cell r="AW63">
            <v>8.3224457179429612E-2</v>
          </cell>
          <cell r="AX63">
            <v>-8.1328593550724082E-2</v>
          </cell>
          <cell r="AY63">
            <v>0</v>
          </cell>
          <cell r="AZ63">
            <v>-0.31899882590858419</v>
          </cell>
          <cell r="BA63">
            <v>0.20263052168909446</v>
          </cell>
          <cell r="BB63">
            <v>-0.4461124937006985</v>
          </cell>
          <cell r="BC63">
            <v>-2.2567487836260947E-2</v>
          </cell>
          <cell r="BD63">
            <v>-0.45415033089614165</v>
          </cell>
          <cell r="BE63">
            <v>0</v>
          </cell>
          <cell r="BF63">
            <v>-0.21236085304938057</v>
          </cell>
          <cell r="BG63">
            <v>0.43754049905573988</v>
          </cell>
          <cell r="BH63">
            <v>-0.32253687535126419</v>
          </cell>
          <cell r="BI63">
            <v>0.25091632485299442</v>
          </cell>
          <cell r="BJ63">
            <v>-0.32253687535126419</v>
          </cell>
          <cell r="BL63">
            <v>-0.1137572482708008</v>
          </cell>
          <cell r="BM63">
            <v>0.68672386705606336</v>
          </cell>
          <cell r="BN63">
            <v>-0.4375299122549926</v>
          </cell>
          <cell r="BO63">
            <v>9.2111486142725685E-2</v>
          </cell>
          <cell r="BP63">
            <v>-0.4375299122549926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</row>
        <row r="64">
          <cell r="A64">
            <v>58</v>
          </cell>
          <cell r="B64" t="str">
            <v>Week 6</v>
          </cell>
          <cell r="D64">
            <v>0.19881921056913066</v>
          </cell>
          <cell r="E64">
            <v>0.16723105691870854</v>
          </cell>
          <cell r="F64">
            <v>0.10155985952110824</v>
          </cell>
          <cell r="G64">
            <v>4.4862580664287499E-2</v>
          </cell>
          <cell r="M64">
            <v>6</v>
          </cell>
          <cell r="N64" t="str">
            <v>Week 6</v>
          </cell>
          <cell r="P64">
            <v>3.9667420732238723E-2</v>
          </cell>
          <cell r="Q64">
            <v>7.9216055784276485E-2</v>
          </cell>
          <cell r="R64">
            <v>-1.9396303355481148E-2</v>
          </cell>
          <cell r="S64">
            <v>2.0011151310397768E-2</v>
          </cell>
          <cell r="T64">
            <v>-1.9396303355481481E-2</v>
          </cell>
          <cell r="V64">
            <v>0.33548770369348913</v>
          </cell>
          <cell r="W64">
            <v>0.2752088087382154</v>
          </cell>
          <cell r="X64">
            <v>0.13822638803292242</v>
          </cell>
          <cell r="Y64">
            <v>8.6425663248034468E-2</v>
          </cell>
          <cell r="Z64">
            <v>0.13822638803292242</v>
          </cell>
          <cell r="AB64">
            <v>3.1002323582773661E-2</v>
          </cell>
          <cell r="AC64">
            <v>4.9824458662137916E-2</v>
          </cell>
          <cell r="AD64">
            <v>-0.11944170353630201</v>
          </cell>
          <cell r="AE64">
            <v>-9.9123025342957138E-2</v>
          </cell>
          <cell r="AF64">
            <v>-0.11944170353630201</v>
          </cell>
          <cell r="AG64">
            <v>0</v>
          </cell>
          <cell r="AH64">
            <v>5.582864617807326E-2</v>
          </cell>
          <cell r="AI64">
            <v>5.1741735384276399E-2</v>
          </cell>
          <cell r="AJ64">
            <v>-9.4018112861888659E-2</v>
          </cell>
          <cell r="AK64">
            <v>-9.3072128963633483E-2</v>
          </cell>
          <cell r="AL64">
            <v>-9.4018112861888659E-2</v>
          </cell>
          <cell r="AM64">
            <v>0</v>
          </cell>
          <cell r="AN64">
            <v>-0.18873276781689929</v>
          </cell>
          <cell r="AO64">
            <v>0.22871296539541208</v>
          </cell>
          <cell r="AP64">
            <v>-0.18873276781689929</v>
          </cell>
          <cell r="AQ64">
            <v>0</v>
          </cell>
          <cell r="AR64">
            <v>0</v>
          </cell>
          <cell r="AS64">
            <v>0</v>
          </cell>
          <cell r="AT64">
            <v>8.221623985150317E-2</v>
          </cell>
          <cell r="AU64">
            <v>0.15423041732219533</v>
          </cell>
          <cell r="AV64">
            <v>-4.3346000070019208E-3</v>
          </cell>
          <cell r="AW64">
            <v>5.8970056252503289E-2</v>
          </cell>
          <cell r="AX64">
            <v>-4.3346000070018098E-3</v>
          </cell>
          <cell r="AY64">
            <v>0</v>
          </cell>
          <cell r="AZ64">
            <v>0.12763377060865166</v>
          </cell>
          <cell r="BA64">
            <v>0.20580734164426939</v>
          </cell>
          <cell r="BB64">
            <v>-8.0500181275448779E-2</v>
          </cell>
          <cell r="BC64">
            <v>-1.9517575019713518E-2</v>
          </cell>
          <cell r="BD64">
            <v>-8.8261745939242742E-2</v>
          </cell>
          <cell r="BE64">
            <v>0</v>
          </cell>
          <cell r="BF64">
            <v>0.23884737158800817</v>
          </cell>
          <cell r="BG64">
            <v>0.38613838898702468</v>
          </cell>
          <cell r="BH64">
            <v>6.4960055547918838E-2</v>
          </cell>
          <cell r="BI64">
            <v>0.20441524757021146</v>
          </cell>
          <cell r="BJ64">
            <v>6.4960055547918838E-2</v>
          </cell>
          <cell r="BL64">
            <v>0.30708013622510877</v>
          </cell>
          <cell r="BM64">
            <v>0.57623712676768735</v>
          </cell>
          <cell r="BN64">
            <v>-0.17060293093247747</v>
          </cell>
          <cell r="BO64">
            <v>1.7596074713631449E-2</v>
          </cell>
          <cell r="BP64">
            <v>-0.17060293093247747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</row>
        <row r="65">
          <cell r="A65">
            <v>59</v>
          </cell>
          <cell r="B65" t="str">
            <v>Week 7</v>
          </cell>
          <cell r="D65">
            <v>-3.6944647282026066E-2</v>
          </cell>
          <cell r="E65">
            <v>9.8947282050695362E-2</v>
          </cell>
          <cell r="F65">
            <v>-0.11179111519075957</v>
          </cell>
          <cell r="G65">
            <v>1.913144751222795E-2</v>
          </cell>
          <cell r="M65">
            <v>7</v>
          </cell>
          <cell r="N65" t="str">
            <v>Week 7</v>
          </cell>
          <cell r="P65">
            <v>4.3854679911101702E-2</v>
          </cell>
          <cell r="Q65">
            <v>7.2999307241347067E-2</v>
          </cell>
          <cell r="R65">
            <v>-1.405473646799027E-2</v>
          </cell>
          <cell r="S65">
            <v>1.4034395802863031E-2</v>
          </cell>
          <cell r="T65">
            <v>-1.4054736467990159E-2</v>
          </cell>
          <cell r="V65">
            <v>0.23641553713992014</v>
          </cell>
          <cell r="W65">
            <v>0.26473606691735663</v>
          </cell>
          <cell r="X65">
            <v>5.5348475056653967E-2</v>
          </cell>
          <cell r="Y65">
            <v>7.784973771545145E-2</v>
          </cell>
          <cell r="Z65">
            <v>5.5348475056653967E-2</v>
          </cell>
          <cell r="AB65">
            <v>6.9093942734558933E-2</v>
          </cell>
          <cell r="AC65">
            <v>5.2989324609779453E-2</v>
          </cell>
          <cell r="AD65">
            <v>-8.990257128385426E-2</v>
          </cell>
          <cell r="AE65">
            <v>-9.7608462003794028E-2</v>
          </cell>
          <cell r="AF65">
            <v>-8.990257128385426E-2</v>
          </cell>
          <cell r="AG65">
            <v>0</v>
          </cell>
          <cell r="AH65">
            <v>7.4821523461867212E-2</v>
          </cell>
          <cell r="AI65">
            <v>5.5565473982477132E-2</v>
          </cell>
          <cell r="AJ65">
            <v>-7.619908509114437E-2</v>
          </cell>
          <cell r="AK65">
            <v>-9.0275766836662608E-2</v>
          </cell>
          <cell r="AL65">
            <v>-7.619908509114437E-2</v>
          </cell>
          <cell r="AM65">
            <v>0</v>
          </cell>
          <cell r="AN65">
            <v>-7.6027481164193222E-2</v>
          </cell>
          <cell r="AO65">
            <v>1.6387365641712615E-2</v>
          </cell>
          <cell r="AP65">
            <v>-7.6027481164193222E-2</v>
          </cell>
          <cell r="AQ65">
            <v>0</v>
          </cell>
          <cell r="AR65">
            <v>0</v>
          </cell>
          <cell r="AS65">
            <v>0</v>
          </cell>
          <cell r="AT65">
            <v>7.8911368342572397E-2</v>
          </cell>
          <cell r="AU65">
            <v>0.14285822733417763</v>
          </cell>
          <cell r="AV65">
            <v>-1.2759311456350009E-2</v>
          </cell>
          <cell r="AW65">
            <v>4.812633533891697E-2</v>
          </cell>
          <cell r="AX65">
            <v>-1.2759311456350009E-2</v>
          </cell>
          <cell r="AY65">
            <v>0</v>
          </cell>
          <cell r="AZ65">
            <v>0.33212222042103923</v>
          </cell>
          <cell r="BA65">
            <v>0.21695929827531213</v>
          </cell>
          <cell r="BB65">
            <v>8.2555976316651236E-2</v>
          </cell>
          <cell r="BC65">
            <v>-1.0528842404661898E-2</v>
          </cell>
          <cell r="BD65">
            <v>7.0644283375099981E-2</v>
          </cell>
          <cell r="BE65">
            <v>0</v>
          </cell>
          <cell r="BF65">
            <v>0.65493765062687692</v>
          </cell>
          <cell r="BG65">
            <v>0.41835588777770316</v>
          </cell>
          <cell r="BH65">
            <v>0.40489086282492104</v>
          </cell>
          <cell r="BI65">
            <v>0.22853450394080665</v>
          </cell>
          <cell r="BJ65">
            <v>0.40489086282492104</v>
          </cell>
          <cell r="BL65">
            <v>0.32869299369373217</v>
          </cell>
          <cell r="BM65">
            <v>0.54631511185980264</v>
          </cell>
          <cell r="BN65">
            <v>-0.1492430325718106</v>
          </cell>
          <cell r="BO65">
            <v>-2.5712406835688428E-3</v>
          </cell>
          <cell r="BP65">
            <v>-0.1492430325718106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</row>
        <row r="66">
          <cell r="A66">
            <v>60</v>
          </cell>
          <cell r="B66" t="str">
            <v>Week 8</v>
          </cell>
          <cell r="D66">
            <v>0.13296516775620626</v>
          </cell>
          <cell r="E66">
            <v>0.10338558299191947</v>
          </cell>
          <cell r="F66">
            <v>5.2200513697020501E-2</v>
          </cell>
          <cell r="G66">
            <v>2.381804638314855E-2</v>
          </cell>
          <cell r="M66">
            <v>8</v>
          </cell>
          <cell r="N66" t="str">
            <v>Week 8</v>
          </cell>
          <cell r="P66">
            <v>2.8862009919021325E-2</v>
          </cell>
          <cell r="Q66">
            <v>6.5706128789189133E-2</v>
          </cell>
          <cell r="R66">
            <v>-2.7640628626188435E-2</v>
          </cell>
          <cell r="S66">
            <v>7.1137360885868972E-3</v>
          </cell>
          <cell r="T66">
            <v>-2.7640628626188546E-2</v>
          </cell>
          <cell r="V66">
            <v>0.19510677515457808</v>
          </cell>
          <cell r="W66">
            <v>0.25521127579125458</v>
          </cell>
          <cell r="X66">
            <v>1.9420926774484704E-2</v>
          </cell>
          <cell r="Y66">
            <v>6.9856128967279441E-2</v>
          </cell>
          <cell r="Z66">
            <v>1.9420926774484704E-2</v>
          </cell>
          <cell r="AB66">
            <v>0.13365912096256816</v>
          </cell>
          <cell r="AC66">
            <v>6.3483541453873471E-2</v>
          </cell>
          <cell r="AD66">
            <v>-3.4675761662236959E-2</v>
          </cell>
          <cell r="AE66">
            <v>-8.9421935957430421E-2</v>
          </cell>
          <cell r="AF66">
            <v>-3.4675761662236959E-2</v>
          </cell>
          <cell r="AG66">
            <v>0</v>
          </cell>
          <cell r="AH66">
            <v>0.1171240310575361</v>
          </cell>
          <cell r="AI66">
            <v>6.3550895784128647E-2</v>
          </cell>
          <cell r="AJ66">
            <v>-4.3089441336835566E-2</v>
          </cell>
          <cell r="AK66">
            <v>-8.4155388659093888E-2</v>
          </cell>
          <cell r="AL66">
            <v>-4.3089441336835566E-2</v>
          </cell>
          <cell r="AM66">
            <v>0</v>
          </cell>
          <cell r="AN66">
            <v>8.3070365783679989E-2</v>
          </cell>
          <cell r="AO66">
            <v>3.0306642166526121E-2</v>
          </cell>
          <cell r="AP66">
            <v>8.3070365783679989E-2</v>
          </cell>
          <cell r="AQ66">
            <v>0</v>
          </cell>
          <cell r="AR66">
            <v>0</v>
          </cell>
          <cell r="AS66">
            <v>0</v>
          </cell>
          <cell r="AT66">
            <v>2.6300065851532883E-2</v>
          </cell>
          <cell r="AU66">
            <v>0.12726482042050158</v>
          </cell>
          <cell r="AV66">
            <v>-6.8722944651601781E-2</v>
          </cell>
          <cell r="AW66">
            <v>3.2486808481746454E-2</v>
          </cell>
          <cell r="AX66">
            <v>-6.8722944651602558E-2</v>
          </cell>
          <cell r="AY66">
            <v>0</v>
          </cell>
          <cell r="AZ66">
            <v>0.22400267952594399</v>
          </cell>
          <cell r="BA66">
            <v>0.22246940406538673</v>
          </cell>
          <cell r="BB66">
            <v>-1.0341520548104666E-2</v>
          </cell>
          <cell r="BC66">
            <v>-6.6834161320463714E-3</v>
          </cell>
          <cell r="BD66">
            <v>-1.0341520548104666E-2</v>
          </cell>
          <cell r="BE66">
            <v>0</v>
          </cell>
          <cell r="BF66">
            <v>0.2512015483533554</v>
          </cell>
          <cell r="BG66">
            <v>0.40004640045874296</v>
          </cell>
          <cell r="BH66">
            <v>4.5669082180022302E-2</v>
          </cell>
          <cell r="BI66">
            <v>0.20863483213230571</v>
          </cell>
          <cell r="BJ66">
            <v>4.5669082180022302E-2</v>
          </cell>
          <cell r="BL66">
            <v>0.51981819620716174</v>
          </cell>
          <cell r="BM66">
            <v>0.54509639694244472</v>
          </cell>
          <cell r="BN66">
            <v>-1.7124340067499078E-2</v>
          </cell>
          <cell r="BO66">
            <v>-3.1086293481831229E-3</v>
          </cell>
          <cell r="BP66">
            <v>-1.7124340067499078E-2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</row>
        <row r="67">
          <cell r="A67">
            <v>61</v>
          </cell>
          <cell r="B67" t="str">
            <v>Week 9</v>
          </cell>
          <cell r="D67">
            <v>0.12311136206438511</v>
          </cell>
          <cell r="E67">
            <v>0.10571524869357707</v>
          </cell>
          <cell r="F67">
            <v>3.9250994219613977E-2</v>
          </cell>
          <cell r="G67">
            <v>2.4665598139928635E-2</v>
          </cell>
          <cell r="M67">
            <v>9</v>
          </cell>
          <cell r="N67" t="str">
            <v>Week 9</v>
          </cell>
          <cell r="P67">
            <v>2.7476452228950565E-2</v>
          </cell>
          <cell r="Q67">
            <v>9.0582211634500087E-2</v>
          </cell>
          <cell r="R67">
            <v>-2.9532573712950039E-2</v>
          </cell>
          <cell r="S67">
            <v>3.0484917934424649E-2</v>
          </cell>
          <cell r="T67">
            <v>-2.9532573712949928E-2</v>
          </cell>
          <cell r="V67">
            <v>0.13133703787097728</v>
          </cell>
          <cell r="W67">
            <v>0.2754084737972593</v>
          </cell>
          <cell r="X67">
            <v>-3.0736478539603929E-2</v>
          </cell>
          <cell r="Y67">
            <v>8.7650301204813985E-2</v>
          </cell>
          <cell r="Z67">
            <v>-3.0736478539603929E-2</v>
          </cell>
          <cell r="AB67">
            <v>0.13862782631222914</v>
          </cell>
          <cell r="AC67">
            <v>7.1432949637274978E-2</v>
          </cell>
          <cell r="AD67">
            <v>-2.4531886414991155E-2</v>
          </cell>
          <cell r="AE67">
            <v>-8.255664545456276E-2</v>
          </cell>
          <cell r="AF67">
            <v>-2.4531886414991155E-2</v>
          </cell>
          <cell r="AG67">
            <v>0</v>
          </cell>
          <cell r="AH67">
            <v>0.11041878094115676</v>
          </cell>
          <cell r="AI67">
            <v>6.8366941918952095E-2</v>
          </cell>
          <cell r="AJ67">
            <v>-5.2193934896714311E-2</v>
          </cell>
          <cell r="AK67">
            <v>-8.087065135898186E-2</v>
          </cell>
          <cell r="AL67">
            <v>-5.2193934896714311E-2</v>
          </cell>
          <cell r="AM67">
            <v>0</v>
          </cell>
          <cell r="AN67">
            <v>6.4052730490737897E-3</v>
          </cell>
          <cell r="AO67">
            <v>2.9259795400858879E-2</v>
          </cell>
          <cell r="AP67">
            <v>6.4052730490737897E-3</v>
          </cell>
          <cell r="AQ67">
            <v>0</v>
          </cell>
          <cell r="AR67">
            <v>0</v>
          </cell>
          <cell r="AS67">
            <v>0</v>
          </cell>
          <cell r="AT67">
            <v>5.5670113678469635E-2</v>
          </cell>
          <cell r="AU67">
            <v>0.12233125770974218</v>
          </cell>
          <cell r="AV67">
            <v>-4.5964716045998388E-2</v>
          </cell>
          <cell r="AW67">
            <v>2.6446931001177232E-2</v>
          </cell>
          <cell r="AX67">
            <v>-4.5964716045998277E-2</v>
          </cell>
          <cell r="AY67">
            <v>0</v>
          </cell>
          <cell r="AZ67">
            <v>0.15982386261739556</v>
          </cell>
          <cell r="BA67">
            <v>0.24609363772459281</v>
          </cell>
          <cell r="BB67">
            <v>-5.9768840484090369E-2</v>
          </cell>
          <cell r="BC67">
            <v>1.2261444940938837E-2</v>
          </cell>
          <cell r="BD67">
            <v>-5.9768840484090369E-2</v>
          </cell>
          <cell r="BE67">
            <v>0</v>
          </cell>
          <cell r="BF67">
            <v>0.14031947068440531</v>
          </cell>
          <cell r="BG67">
            <v>0.38028323740002712</v>
          </cell>
          <cell r="BH67">
            <v>-6.2509873846164576E-2</v>
          </cell>
          <cell r="BI67">
            <v>0.18712570362450331</v>
          </cell>
          <cell r="BJ67">
            <v>-6.2509873846164576E-2</v>
          </cell>
          <cell r="BL67">
            <v>0.53966770196655589</v>
          </cell>
          <cell r="BM67">
            <v>0.55575770707584993</v>
          </cell>
          <cell r="BN67">
            <v>-1.1080711986328096E-2</v>
          </cell>
          <cell r="BO67">
            <v>3.3078968205206838E-3</v>
          </cell>
          <cell r="BP67">
            <v>-1.1080711986328096E-2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</row>
        <row r="68">
          <cell r="A68">
            <v>62</v>
          </cell>
          <cell r="B68" t="str">
            <v>Week 10</v>
          </cell>
          <cell r="D68">
            <v>0.13325311942173634</v>
          </cell>
          <cell r="E68">
            <v>0.10841845972967223</v>
          </cell>
          <cell r="F68">
            <v>4.4933826212932182E-2</v>
          </cell>
          <cell r="G68">
            <v>2.6361293017054033E-2</v>
          </cell>
          <cell r="M68">
            <v>10</v>
          </cell>
          <cell r="N68" t="str">
            <v>Week 10</v>
          </cell>
          <cell r="P68">
            <v>5.7751255922513511E-2</v>
          </cell>
          <cell r="Q68">
            <v>8.8286442654148978E-2</v>
          </cell>
          <cell r="R68">
            <v>-3.3801698955657766E-3</v>
          </cell>
          <cell r="S68">
            <v>2.8056096923514184E-2</v>
          </cell>
          <cell r="T68">
            <v>-3.3801698955657766E-3</v>
          </cell>
          <cell r="V68">
            <v>0.18003245934530687</v>
          </cell>
          <cell r="W68">
            <v>0.27122215905594071</v>
          </cell>
          <cell r="X68">
            <v>5.6512917534650153E-3</v>
          </cell>
          <cell r="Y68">
            <v>8.3993062276371822E-2</v>
          </cell>
          <cell r="Z68">
            <v>5.6512917534650153E-3</v>
          </cell>
          <cell r="AB68">
            <v>5.1906229001052351E-2</v>
          </cell>
          <cell r="AC68">
            <v>6.9339078818926092E-2</v>
          </cell>
          <cell r="AD68">
            <v>-0.10433228100871017</v>
          </cell>
          <cell r="AE68">
            <v>-8.4892064812775447E-2</v>
          </cell>
          <cell r="AF68">
            <v>-0.10433228100871017</v>
          </cell>
          <cell r="AG68">
            <v>0</v>
          </cell>
          <cell r="AH68">
            <v>0.10652956364409016</v>
          </cell>
          <cell r="AI68">
            <v>7.2319040822764302E-2</v>
          </cell>
          <cell r="AJ68">
            <v>-7.4483771062848869E-2</v>
          </cell>
          <cell r="AK68">
            <v>-8.0214960287667392E-2</v>
          </cell>
          <cell r="AL68">
            <v>-7.4483771062848869E-2</v>
          </cell>
          <cell r="AM68">
            <v>0</v>
          </cell>
          <cell r="AN68">
            <v>0.12239001197315824</v>
          </cell>
          <cell r="AO68">
            <v>4.0698956753467241E-2</v>
          </cell>
          <cell r="AP68">
            <v>0.12239001197315824</v>
          </cell>
          <cell r="AQ68">
            <v>0</v>
          </cell>
          <cell r="AR68">
            <v>0</v>
          </cell>
          <cell r="AS68">
            <v>0</v>
          </cell>
          <cell r="AT68">
            <v>9.0046321153916864E-2</v>
          </cell>
          <cell r="AU68">
            <v>0.13223205108119007</v>
          </cell>
          <cell r="AV68">
            <v>-1.4239410785038209E-2</v>
          </cell>
          <cell r="AW68">
            <v>3.4105645540621232E-2</v>
          </cell>
          <cell r="AX68">
            <v>-1.423941078503832E-2</v>
          </cell>
          <cell r="AY68">
            <v>0</v>
          </cell>
          <cell r="AZ68">
            <v>0.31975709246923367</v>
          </cell>
          <cell r="BA68">
            <v>0.25123088527910964</v>
          </cell>
          <cell r="BB68">
            <v>6.8350582311998975E-2</v>
          </cell>
          <cell r="BC68">
            <v>1.6073105705353807E-2</v>
          </cell>
          <cell r="BD68">
            <v>6.8350582311998975E-2</v>
          </cell>
          <cell r="BE68">
            <v>0</v>
          </cell>
          <cell r="BF68">
            <v>0.33125798114676241</v>
          </cell>
          <cell r="BG68">
            <v>0.38641748931296993</v>
          </cell>
          <cell r="BH68">
            <v>0.11975072882587678</v>
          </cell>
          <cell r="BI68">
            <v>0.19057266418466678</v>
          </cell>
          <cell r="BJ68">
            <v>0.11975072882587678</v>
          </cell>
          <cell r="BL68">
            <v>0.25285086948575231</v>
          </cell>
          <cell r="BM68">
            <v>0.52289924695293388</v>
          </cell>
          <cell r="BN68">
            <v>-0.17255181569537159</v>
          </cell>
          <cell r="BO68">
            <v>-1.5547050410281149E-2</v>
          </cell>
          <cell r="BP68">
            <v>-0.17255181569537159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</row>
        <row r="69">
          <cell r="A69">
            <v>63</v>
          </cell>
          <cell r="B69" t="str">
            <v>Week 11</v>
          </cell>
          <cell r="D69">
            <v>0.11412452884161972</v>
          </cell>
          <cell r="E69">
            <v>0.10893250739931504</v>
          </cell>
          <cell r="F69">
            <v>3.0721565042971521E-2</v>
          </cell>
          <cell r="G69">
            <v>2.648553525615549E-2</v>
          </cell>
          <cell r="M69">
            <v>11</v>
          </cell>
          <cell r="N69" t="str">
            <v>Week 11</v>
          </cell>
          <cell r="P69">
            <v>8.4227030041929885E-2</v>
          </cell>
          <cell r="Q69">
            <v>8.771456346413764E-2</v>
          </cell>
          <cell r="R69">
            <v>2.2126636441460068E-2</v>
          </cell>
          <cell r="S69">
            <v>2.7307660466161066E-2</v>
          </cell>
          <cell r="T69">
            <v>2.212663644146029E-2</v>
          </cell>
          <cell r="V69">
            <v>0.50134978835029109</v>
          </cell>
          <cell r="W69">
            <v>0.26676766274029617</v>
          </cell>
          <cell r="X69">
            <v>0.27998845876731582</v>
          </cell>
          <cell r="Y69">
            <v>8.0149487929174645E-2</v>
          </cell>
          <cell r="Z69">
            <v>0.27998845876731582</v>
          </cell>
          <cell r="AB69">
            <v>0.1344835766134771</v>
          </cell>
          <cell r="AC69">
            <v>7.5670134732836125E-2</v>
          </cell>
          <cell r="AD69">
            <v>-4.3575348314962126E-2</v>
          </cell>
          <cell r="AE69">
            <v>-8.0876530706196492E-2</v>
          </cell>
          <cell r="AF69">
            <v>-4.3575348314962126E-2</v>
          </cell>
          <cell r="AG69">
            <v>0</v>
          </cell>
          <cell r="AH69">
            <v>0.29690235884237781</v>
          </cell>
          <cell r="AI69">
            <v>9.3587451260009447E-2</v>
          </cell>
          <cell r="AJ69">
            <v>6.0675610357267429E-2</v>
          </cell>
          <cell r="AK69">
            <v>-6.6872085528944525E-2</v>
          </cell>
          <cell r="AL69">
            <v>6.0675610357267429E-2</v>
          </cell>
          <cell r="AM69">
            <v>0</v>
          </cell>
          <cell r="AN69">
            <v>0.18126742644316596</v>
          </cell>
          <cell r="AO69">
            <v>5.4152445260743809E-2</v>
          </cell>
          <cell r="AP69">
            <v>0.18126742644316596</v>
          </cell>
          <cell r="AQ69">
            <v>0</v>
          </cell>
          <cell r="AR69">
            <v>0</v>
          </cell>
          <cell r="AS69">
            <v>0</v>
          </cell>
          <cell r="AT69">
            <v>8.1145935451299112E-2</v>
          </cell>
          <cell r="AU69">
            <v>0.12581962666629876</v>
          </cell>
          <cell r="AV69">
            <v>-2.8279378916424069E-2</v>
          </cell>
          <cell r="AW69">
            <v>2.6754351039216973E-2</v>
          </cell>
          <cell r="AX69">
            <v>-2.8279378916423847E-2</v>
          </cell>
          <cell r="AY69">
            <v>0</v>
          </cell>
          <cell r="AZ69">
            <v>0.21776927874101637</v>
          </cell>
          <cell r="BA69">
            <v>0.24391255293873204</v>
          </cell>
          <cell r="BB69">
            <v>-1.7557364640619744E-2</v>
          </cell>
          <cell r="BC69">
            <v>9.5817597288301304E-3</v>
          </cell>
          <cell r="BD69">
            <v>-1.7557364640619744E-2</v>
          </cell>
          <cell r="BE69">
            <v>0</v>
          </cell>
          <cell r="BF69">
            <v>0.22651118155550209</v>
          </cell>
          <cell r="BG69">
            <v>0.37141298719734661</v>
          </cell>
          <cell r="BH69">
            <v>3.0356794786175589E-2</v>
          </cell>
          <cell r="BI69">
            <v>0.17569307510414012</v>
          </cell>
          <cell r="BJ69">
            <v>3.0356794786175589E-2</v>
          </cell>
          <cell r="BL69">
            <v>5.9435507008491761E-3</v>
          </cell>
          <cell r="BM69">
            <v>0.45141240792560122</v>
          </cell>
          <cell r="BN69">
            <v>-0.11220980739274933</v>
          </cell>
          <cell r="BO69">
            <v>-3.2568783096790344E-2</v>
          </cell>
          <cell r="BP69">
            <v>8.9328741690307689E-2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</row>
        <row r="70">
          <cell r="A70">
            <v>64</v>
          </cell>
          <cell r="B70" t="str">
            <v>Week 12</v>
          </cell>
          <cell r="D70">
            <v>0.13758954389543465</v>
          </cell>
          <cell r="E70">
            <v>0.11131706325279422</v>
          </cell>
          <cell r="F70">
            <v>5.0121816291844201E-2</v>
          </cell>
          <cell r="G70">
            <v>2.8193290611957744E-2</v>
          </cell>
          <cell r="M70">
            <v>12</v>
          </cell>
          <cell r="N70" t="str">
            <v>Week 12</v>
          </cell>
          <cell r="P70">
            <v>7.906995380096582E-2</v>
          </cell>
          <cell r="Q70">
            <v>8.6986645542916463E-2</v>
          </cell>
          <cell r="R70">
            <v>1.9168254329054113E-2</v>
          </cell>
          <cell r="S70">
            <v>2.6616793486983648E-2</v>
          </cell>
          <cell r="T70">
            <v>1.9168254329053891E-2</v>
          </cell>
          <cell r="V70">
            <v>0.12412198357400062</v>
          </cell>
          <cell r="W70">
            <v>0.26835101927678662</v>
          </cell>
          <cell r="X70">
            <v>-3.9115049968607374E-2</v>
          </cell>
          <cell r="Y70">
            <v>8.1673376544072696E-2</v>
          </cell>
          <cell r="Z70">
            <v>-3.9115049968607374E-2</v>
          </cell>
          <cell r="AB70">
            <v>0.1419518499632797</v>
          </cell>
          <cell r="AC70">
            <v>0.11061666649408575</v>
          </cell>
          <cell r="AD70">
            <v>-2.877649390507897E-2</v>
          </cell>
          <cell r="AE70">
            <v>-5.1414186389800665E-2</v>
          </cell>
          <cell r="AF70">
            <v>-2.877649390507897E-2</v>
          </cell>
          <cell r="AG70">
            <v>0</v>
          </cell>
          <cell r="AH70">
            <v>0.18624639997949721</v>
          </cell>
          <cell r="AI70">
            <v>0.13009921882614495</v>
          </cell>
          <cell r="AJ70">
            <v>-1.4787714920022732E-2</v>
          </cell>
          <cell r="AK70">
            <v>-3.8155360138168115E-2</v>
          </cell>
          <cell r="AL70">
            <v>-1.4787714920022732E-2</v>
          </cell>
          <cell r="AM70">
            <v>0</v>
          </cell>
          <cell r="AN70">
            <v>0.22591594673867776</v>
          </cell>
          <cell r="AO70">
            <v>6.5996343226502496E-2</v>
          </cell>
          <cell r="AP70">
            <v>0.22591594673867776</v>
          </cell>
          <cell r="AQ70">
            <v>0</v>
          </cell>
          <cell r="AR70">
            <v>0</v>
          </cell>
          <cell r="AS70">
            <v>0</v>
          </cell>
          <cell r="AT70">
            <v>7.9462806527417884E-2</v>
          </cell>
          <cell r="AU70">
            <v>0.12116360771816681</v>
          </cell>
          <cell r="AV70">
            <v>-3.9199503540980452E-2</v>
          </cell>
          <cell r="AW70">
            <v>2.0463447196798601E-2</v>
          </cell>
          <cell r="AX70">
            <v>-3.9199503540980674E-2</v>
          </cell>
          <cell r="AY70">
            <v>0</v>
          </cell>
          <cell r="AZ70">
            <v>0.24635697323278394</v>
          </cell>
          <cell r="BA70">
            <v>0.24365185880660967</v>
          </cell>
          <cell r="BB70">
            <v>6.0028722223326447E-3</v>
          </cell>
          <cell r="BC70">
            <v>8.9650210417033804E-3</v>
          </cell>
          <cell r="BD70">
            <v>6.0028722223326447E-3</v>
          </cell>
          <cell r="BE70">
            <v>0</v>
          </cell>
          <cell r="BF70">
            <v>0.19764502703831477</v>
          </cell>
          <cell r="BG70">
            <v>0.36242838494552432</v>
          </cell>
          <cell r="BH70">
            <v>-7.2815092586435703E-3</v>
          </cell>
          <cell r="BI70">
            <v>0.16541823466461314</v>
          </cell>
          <cell r="BJ70">
            <v>-7.2815092586435703E-3</v>
          </cell>
          <cell r="BL70">
            <v>0.13735760102491512</v>
          </cell>
          <cell r="BM70">
            <v>0.42106859032189425</v>
          </cell>
          <cell r="BN70">
            <v>-1.2178760500982766E-2</v>
          </cell>
          <cell r="BO70">
            <v>-2.8499968682765053E-2</v>
          </cell>
          <cell r="BP70">
            <v>0.20711969559797971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</row>
        <row r="71">
          <cell r="A71">
            <v>65</v>
          </cell>
          <cell r="B71" t="str">
            <v>Week 13</v>
          </cell>
          <cell r="D71">
            <v>0.11071360600301361</v>
          </cell>
          <cell r="E71">
            <v>0.11132677013991121</v>
          </cell>
          <cell r="F71">
            <v>2.5900114089405291E-2</v>
          </cell>
          <cell r="G71">
            <v>2.7850657791344435E-2</v>
          </cell>
          <cell r="M71">
            <v>13</v>
          </cell>
          <cell r="N71" t="str">
            <v>Week 13</v>
          </cell>
          <cell r="P71">
            <v>0.16202612493643676</v>
          </cell>
          <cell r="Q71">
            <v>9.2369668676061334E-2</v>
          </cell>
          <cell r="R71">
            <v>0.11217509038243034</v>
          </cell>
          <cell r="S71">
            <v>3.202849130554708E-2</v>
          </cell>
          <cell r="T71">
            <v>0.10966771749254045</v>
          </cell>
          <cell r="V71">
            <v>0.3529946867749334</v>
          </cell>
          <cell r="W71">
            <v>0.27101098705274818</v>
          </cell>
          <cell r="X71">
            <v>0.15532922176263142</v>
          </cell>
          <cell r="Y71">
            <v>8.4045031528105607E-2</v>
          </cell>
          <cell r="Z71">
            <v>0.15532922176263142</v>
          </cell>
          <cell r="AB71">
            <v>0.14757423273282089</v>
          </cell>
          <cell r="AC71">
            <v>0.10906956587818351</v>
          </cell>
          <cell r="AD71">
            <v>-1.5154627075875782E-2</v>
          </cell>
          <cell r="AE71">
            <v>-5.2396137950971422E-2</v>
          </cell>
          <cell r="AF71">
            <v>-1.5154627075875782E-2</v>
          </cell>
          <cell r="AG71">
            <v>0</v>
          </cell>
          <cell r="AH71">
            <v>0.14840582666438396</v>
          </cell>
          <cell r="AI71">
            <v>0.12964790435041351</v>
          </cell>
          <cell r="AJ71">
            <v>-4.4122521682432914E-2</v>
          </cell>
          <cell r="AK71">
            <v>-4.0035611297010498E-2</v>
          </cell>
          <cell r="AL71">
            <v>-4.4122521682432914E-2</v>
          </cell>
          <cell r="AM71">
            <v>0</v>
          </cell>
          <cell r="AN71">
            <v>0.15287709499012236</v>
          </cell>
          <cell r="AO71">
            <v>7.0123418021417416E-2</v>
          </cell>
          <cell r="AP71">
            <v>0.15287709499012236</v>
          </cell>
          <cell r="AQ71">
            <v>0</v>
          </cell>
          <cell r="AR71">
            <v>0</v>
          </cell>
          <cell r="AS71">
            <v>0</v>
          </cell>
          <cell r="AT71">
            <v>0.10634353692009624</v>
          </cell>
          <cell r="AU71">
            <v>0.12208871466387849</v>
          </cell>
          <cell r="AV71">
            <v>-2.5531738990215214E-2</v>
          </cell>
          <cell r="AW71">
            <v>1.866812356112435E-2</v>
          </cell>
          <cell r="AX71">
            <v>-2.5531738990214548E-2</v>
          </cell>
          <cell r="AY71">
            <v>0</v>
          </cell>
          <cell r="AZ71">
            <v>0.24273884814848334</v>
          </cell>
          <cell r="BA71">
            <v>0.24032028840156161</v>
          </cell>
          <cell r="BB71">
            <v>-2.1359098707962598E-4</v>
          </cell>
          <cell r="BC71">
            <v>5.7022190736091272E-3</v>
          </cell>
          <cell r="BD71">
            <v>-2.1359098707962598E-4</v>
          </cell>
          <cell r="BE71">
            <v>0</v>
          </cell>
          <cell r="BF71">
            <v>0.21436469500475752</v>
          </cell>
          <cell r="BG71">
            <v>0.34725555060579438</v>
          </cell>
          <cell r="BH71">
            <v>1.3735649841775111E-2</v>
          </cell>
          <cell r="BI71">
            <v>0.15063345381112847</v>
          </cell>
          <cell r="BJ71">
            <v>1.3735649841775111E-2</v>
          </cell>
          <cell r="BL71">
            <v>-1.6961233417370547E-2</v>
          </cell>
          <cell r="BM71">
            <v>0.38222727204580575</v>
          </cell>
          <cell r="BN71">
            <v>-0.15622172840521309</v>
          </cell>
          <cell r="BO71">
            <v>-3.7311296642262182E-2</v>
          </cell>
          <cell r="BP71">
            <v>-1.1396946033603861E-4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</row>
        <row r="72">
          <cell r="A72">
            <v>66</v>
          </cell>
          <cell r="B72" t="str">
            <v>Week 14</v>
          </cell>
          <cell r="D72">
            <v>0.15151796516636118</v>
          </cell>
          <cell r="E72">
            <v>0.10822852220992507</v>
          </cell>
          <cell r="F72">
            <v>6.0836567188539137E-2</v>
          </cell>
          <cell r="G72">
            <v>2.0918657717329481E-2</v>
          </cell>
          <cell r="M72">
            <v>14</v>
          </cell>
          <cell r="N72" t="str">
            <v>Week 14</v>
          </cell>
          <cell r="P72">
            <v>0.18303435373692323</v>
          </cell>
          <cell r="Q72">
            <v>9.5054755281629655E-2</v>
          </cell>
          <cell r="R72">
            <v>0.13075412797227481</v>
          </cell>
          <cell r="S72">
            <v>3.5461764636853577E-2</v>
          </cell>
          <cell r="T72">
            <v>0.14391592310843571</v>
          </cell>
          <cell r="V72">
            <v>0.23830614918464965</v>
          </cell>
          <cell r="W72">
            <v>0.2812728917865106</v>
          </cell>
          <cell r="X72">
            <v>5.7785697565620131E-2</v>
          </cell>
          <cell r="Y72">
            <v>9.2948348396209024E-2</v>
          </cell>
          <cell r="Z72">
            <v>5.7785697565620131E-2</v>
          </cell>
          <cell r="AB72">
            <v>8.6493290551346691E-2</v>
          </cell>
          <cell r="AC72">
            <v>0.11068096953904849</v>
          </cell>
          <cell r="AD72">
            <v>-7.6219603810312453E-2</v>
          </cell>
          <cell r="AE72">
            <v>-5.1354427576959516E-2</v>
          </cell>
          <cell r="AF72">
            <v>-7.6219603810312453E-2</v>
          </cell>
          <cell r="AG72">
            <v>0</v>
          </cell>
          <cell r="AH72">
            <v>0.33324925952561912</v>
          </cell>
          <cell r="AI72">
            <v>0.14614791631673962</v>
          </cell>
          <cell r="AJ72">
            <v>-4.5297604237319877E-3</v>
          </cell>
          <cell r="AK72">
            <v>-3.5771417925609783E-2</v>
          </cell>
          <cell r="AL72">
            <v>-4.5297604237319877E-3</v>
          </cell>
          <cell r="AM72">
            <v>0</v>
          </cell>
          <cell r="AN72">
            <v>0.19264662841666325</v>
          </cell>
          <cell r="AO72">
            <v>9.5233142275633176E-2</v>
          </cell>
          <cell r="AP72">
            <v>0.19264662841666325</v>
          </cell>
          <cell r="AQ72">
            <v>0</v>
          </cell>
          <cell r="AR72">
            <v>-8.0479298935884902E-2</v>
          </cell>
          <cell r="AS72">
            <v>0</v>
          </cell>
          <cell r="AT72">
            <v>0.10212302598536271</v>
          </cell>
          <cell r="AU72">
            <v>0.12140562783387288</v>
          </cell>
          <cell r="AV72">
            <v>-2.160337452187544E-2</v>
          </cell>
          <cell r="AW72">
            <v>1.6151087203420289E-2</v>
          </cell>
          <cell r="AX72">
            <v>-2.1603374521874885E-2</v>
          </cell>
          <cell r="AY72">
            <v>0</v>
          </cell>
          <cell r="AZ72">
            <v>0.36602135757084819</v>
          </cell>
          <cell r="BA72">
            <v>0.254456086264925</v>
          </cell>
          <cell r="BB72">
            <v>9.0482913573451285E-2</v>
          </cell>
          <cell r="BC72">
            <v>1.3917260347788618E-2</v>
          </cell>
          <cell r="BD72">
            <v>0.14869977461155104</v>
          </cell>
          <cell r="BE72">
            <v>0</v>
          </cell>
          <cell r="BF72">
            <v>0.30870824264390095</v>
          </cell>
          <cell r="BG72">
            <v>0.34958659283055993</v>
          </cell>
          <cell r="BH72">
            <v>8.9988395984509362E-2</v>
          </cell>
          <cell r="BI72">
            <v>0.15086555967001902</v>
          </cell>
          <cell r="BJ72">
            <v>8.9988395984509362E-2</v>
          </cell>
          <cell r="BL72">
            <v>0.13321873982715982</v>
          </cell>
          <cell r="BM72">
            <v>0.35488606289500346</v>
          </cell>
          <cell r="BN72">
            <v>-1.8844223482711642E-2</v>
          </cell>
          <cell r="BO72">
            <v>-3.7980132145458367E-2</v>
          </cell>
          <cell r="BP72">
            <v>0.12937480778108412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</row>
        <row r="73">
          <cell r="A73">
            <v>67</v>
          </cell>
          <cell r="B73" t="str">
            <v>Week 15</v>
          </cell>
          <cell r="D73">
            <v>0.10454018248026542</v>
          </cell>
          <cell r="E73">
            <v>0.11348702312242631</v>
          </cell>
          <cell r="F73">
            <v>2.0052576208018591E-2</v>
          </cell>
          <cell r="G73">
            <v>2.9071977992365383E-2</v>
          </cell>
          <cell r="M73">
            <v>15</v>
          </cell>
          <cell r="N73" t="str">
            <v>Week 15</v>
          </cell>
          <cell r="P73">
            <v>0.29133046862483813</v>
          </cell>
          <cell r="Q73">
            <v>0.12686578787991198</v>
          </cell>
          <cell r="R73">
            <v>0.23054610423622801</v>
          </cell>
          <cell r="S73">
            <v>6.6598391655307454E-2</v>
          </cell>
          <cell r="T73">
            <v>0.2366970559531878</v>
          </cell>
          <cell r="V73">
            <v>0.46124865418220229</v>
          </cell>
          <cell r="W73">
            <v>0.3026369920221883</v>
          </cell>
          <cell r="X73">
            <v>0.24751498566039043</v>
          </cell>
          <cell r="Y73">
            <v>0.1112684258264911</v>
          </cell>
          <cell r="Z73">
            <v>0.24751498566039043</v>
          </cell>
          <cell r="AB73">
            <v>0.205665369393502</v>
          </cell>
          <cell r="AC73">
            <v>0.12614500457408973</v>
          </cell>
          <cell r="AD73">
            <v>4.652343599905584E-2</v>
          </cell>
          <cell r="AE73">
            <v>-3.873133691568631E-2</v>
          </cell>
          <cell r="AF73">
            <v>3.4587091984792817E-2</v>
          </cell>
          <cell r="AG73">
            <v>0</v>
          </cell>
          <cell r="AH73">
            <v>0.51331683431537933</v>
          </cell>
          <cell r="AI73">
            <v>0.19001664974073651</v>
          </cell>
          <cell r="AJ73">
            <v>0.10405015443660859</v>
          </cell>
          <cell r="AK73">
            <v>-1.453151750014281E-2</v>
          </cell>
          <cell r="AL73">
            <v>0.10405015443660859</v>
          </cell>
          <cell r="AM73">
            <v>0</v>
          </cell>
          <cell r="AN73">
            <v>0.13184069981009849</v>
          </cell>
          <cell r="AO73">
            <v>9.8198977936706067E-2</v>
          </cell>
          <cell r="AP73">
            <v>0.13184069981009805</v>
          </cell>
          <cell r="AQ73">
            <v>0</v>
          </cell>
          <cell r="AR73">
            <v>-8.0479298935884902E-2</v>
          </cell>
          <cell r="AS73">
            <v>0</v>
          </cell>
          <cell r="AT73">
            <v>9.1198052222539072E-2</v>
          </cell>
          <cell r="AU73">
            <v>0.12385633969092158</v>
          </cell>
          <cell r="AV73">
            <v>-3.2623910848832094E-2</v>
          </cell>
          <cell r="AW73">
            <v>1.6634954024951076E-2</v>
          </cell>
          <cell r="AX73">
            <v>-3.2623910848832316E-2</v>
          </cell>
          <cell r="AY73">
            <v>0</v>
          </cell>
          <cell r="AZ73">
            <v>0.4454992659001562</v>
          </cell>
          <cell r="BA73">
            <v>0.26565440396189444</v>
          </cell>
          <cell r="BB73">
            <v>0.17104525477327104</v>
          </cell>
          <cell r="BC73">
            <v>2.3142623579455623E-2</v>
          </cell>
          <cell r="BD73">
            <v>0.19486118235876915</v>
          </cell>
          <cell r="BE73">
            <v>0</v>
          </cell>
          <cell r="BF73">
            <v>0.30826040405621735</v>
          </cell>
          <cell r="BG73">
            <v>0.34445030556704559</v>
          </cell>
          <cell r="BH73">
            <v>0.10412955546684866</v>
          </cell>
          <cell r="BI73">
            <v>0.14571819571113931</v>
          </cell>
          <cell r="BJ73">
            <v>0.10412955546684866</v>
          </cell>
          <cell r="BL73">
            <v>0.22453893233511835</v>
          </cell>
          <cell r="BM73">
            <v>0.3413697927964785</v>
          </cell>
          <cell r="BN73">
            <v>6.1118334462741064E-2</v>
          </cell>
          <cell r="BO73">
            <v>-3.284498569335581E-2</v>
          </cell>
          <cell r="BP73">
            <v>0.17884356509711719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</row>
        <row r="74">
          <cell r="A74">
            <v>68</v>
          </cell>
          <cell r="B74" t="str">
            <v>Week 16</v>
          </cell>
          <cell r="D74">
            <v>0.12116630717706567</v>
          </cell>
          <cell r="E74">
            <v>0.11396247519086145</v>
          </cell>
          <cell r="F74">
            <v>3.3509040596353845E-2</v>
          </cell>
          <cell r="G74">
            <v>2.9154841353473238E-2</v>
          </cell>
          <cell r="M74">
            <v>16</v>
          </cell>
          <cell r="N74" t="str">
            <v>Week 16</v>
          </cell>
          <cell r="P74">
            <v>-0.39745419742466415</v>
          </cell>
          <cell r="Q74">
            <v>5.6751300794149362E-2</v>
          </cell>
          <cell r="R74">
            <v>-0.42373142321249679</v>
          </cell>
          <cell r="S74">
            <v>7.3718996530636183E-4</v>
          </cell>
          <cell r="T74">
            <v>-0.42467089203983055</v>
          </cell>
          <cell r="V74">
            <v>-0.18732680291061898</v>
          </cell>
          <cell r="W74">
            <v>0.24862502508787565</v>
          </cell>
          <cell r="X74">
            <v>-0.32852779409147448</v>
          </cell>
          <cell r="Y74">
            <v>5.8381391196188348E-2</v>
          </cell>
          <cell r="Z74">
            <v>-0.32852779409147448</v>
          </cell>
          <cell r="AB74">
            <v>-0.23557095173826903</v>
          </cell>
          <cell r="AC74">
            <v>9.2435402229599894E-2</v>
          </cell>
          <cell r="AD74">
            <v>-0.33455276090409169</v>
          </cell>
          <cell r="AE74">
            <v>-6.7335463083639135E-2</v>
          </cell>
          <cell r="AF74">
            <v>-0.32070417523327532</v>
          </cell>
          <cell r="AG74">
            <v>0</v>
          </cell>
          <cell r="AH74">
            <v>-0.28378123998718363</v>
          </cell>
          <cell r="AI74">
            <v>0.13549018057255879</v>
          </cell>
          <cell r="AJ74">
            <v>-0.47519424863825699</v>
          </cell>
          <cell r="AK74">
            <v>-6.6514045700202917E-2</v>
          </cell>
          <cell r="AL74">
            <v>-0.47519424863825699</v>
          </cell>
          <cell r="AM74">
            <v>0</v>
          </cell>
          <cell r="AN74">
            <v>7.4067582986284686E-2</v>
          </cell>
          <cell r="AO74">
            <v>9.9840096607017648E-2</v>
          </cell>
          <cell r="AP74">
            <v>7.4067582986284686E-2</v>
          </cell>
          <cell r="AQ74">
            <v>0</v>
          </cell>
          <cell r="AR74">
            <v>-8.0479298935884902E-2</v>
          </cell>
          <cell r="AS74">
            <v>0</v>
          </cell>
          <cell r="AT74">
            <v>0.23475287634284769</v>
          </cell>
          <cell r="AU74">
            <v>0.12668786661459341</v>
          </cell>
          <cell r="AV74">
            <v>7.6120748213591494E-2</v>
          </cell>
          <cell r="AW74">
            <v>1.6228186904742259E-2</v>
          </cell>
          <cell r="AX74">
            <v>7.6120748213590828E-2</v>
          </cell>
          <cell r="AY74">
            <v>0</v>
          </cell>
          <cell r="AZ74">
            <v>0.30873575117999863</v>
          </cell>
          <cell r="BA74">
            <v>0.27271328983557663</v>
          </cell>
          <cell r="BB74">
            <v>7.6483601599957485E-2</v>
          </cell>
          <cell r="BC74">
            <v>3.0020050975777979E-2</v>
          </cell>
          <cell r="BD74">
            <v>8.1689646729380394E-2</v>
          </cell>
          <cell r="BE74">
            <v>0</v>
          </cell>
          <cell r="BF74">
            <v>0.18107104602752178</v>
          </cell>
          <cell r="BG74">
            <v>0.33657526880113453</v>
          </cell>
          <cell r="BH74">
            <v>-1.9162537515512224E-2</v>
          </cell>
          <cell r="BI74">
            <v>0.13734408814838805</v>
          </cell>
          <cell r="BJ74">
            <v>-1.9162537515512224E-2</v>
          </cell>
          <cell r="BL74">
            <v>0.26618917626840122</v>
          </cell>
          <cell r="BM74">
            <v>0.33825061887008534</v>
          </cell>
          <cell r="BN74">
            <v>9.6949346143941684E-2</v>
          </cell>
          <cell r="BO74">
            <v>-2.2500896123898384E-2</v>
          </cell>
          <cell r="BP74">
            <v>0.23536815867582117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</row>
        <row r="75">
          <cell r="A75">
            <v>69</v>
          </cell>
          <cell r="B75" t="str">
            <v>Week 17</v>
          </cell>
          <cell r="D75">
            <v>9.5402395198435963E-2</v>
          </cell>
          <cell r="E75">
            <v>0.11287341995516975</v>
          </cell>
          <cell r="F75">
            <v>1.1943760000928227E-2</v>
          </cell>
          <cell r="G75">
            <v>2.9922851637258052E-2</v>
          </cell>
          <cell r="M75">
            <v>17</v>
          </cell>
          <cell r="N75" t="str">
            <v>Week 17</v>
          </cell>
          <cell r="P75">
            <v>0.2915895299958815</v>
          </cell>
          <cell r="Q75">
            <v>7.8541157123864336E-2</v>
          </cell>
          <cell r="R75">
            <v>0.23768939822973034</v>
          </cell>
          <cell r="S75">
            <v>2.2082314154343141E-2</v>
          </cell>
          <cell r="T75">
            <v>0.23588781091070299</v>
          </cell>
          <cell r="V75">
            <v>0.38019028195260396</v>
          </cell>
          <cell r="W75">
            <v>0.2598997423019842</v>
          </cell>
          <cell r="X75">
            <v>0.14757177523862275</v>
          </cell>
          <cell r="Y75">
            <v>6.6834803265207743E-2</v>
          </cell>
          <cell r="Z75">
            <v>0.14757177523862275</v>
          </cell>
          <cell r="AB75">
            <v>0.12940014610784933</v>
          </cell>
          <cell r="AC75">
            <v>8.9973281757743662E-2</v>
          </cell>
          <cell r="AD75">
            <v>-1.0234313698963771E-2</v>
          </cell>
          <cell r="AE75">
            <v>-6.7967392594651566E-2</v>
          </cell>
          <cell r="AF75">
            <v>-4.5747198379684217E-3</v>
          </cell>
          <cell r="AG75">
            <v>0</v>
          </cell>
          <cell r="AH75">
            <v>0.54265661405178345</v>
          </cell>
          <cell r="AI75">
            <v>0.15067724535517568</v>
          </cell>
          <cell r="AJ75">
            <v>0.14644521379581921</v>
          </cell>
          <cell r="AK75">
            <v>-5.9677121683457512E-2</v>
          </cell>
          <cell r="AL75">
            <v>0.14644521379581921</v>
          </cell>
          <cell r="AM75">
            <v>0</v>
          </cell>
          <cell r="AN75">
            <v>9.6021280734250203E-2</v>
          </cell>
          <cell r="AO75">
            <v>9.2637454304773437E-2</v>
          </cell>
          <cell r="AP75">
            <v>9.6021280734250203E-2</v>
          </cell>
          <cell r="AQ75">
            <v>0</v>
          </cell>
          <cell r="AR75">
            <v>-8.0479298935884902E-2</v>
          </cell>
          <cell r="AS75">
            <v>0</v>
          </cell>
          <cell r="AT75">
            <v>0.14305273805288654</v>
          </cell>
          <cell r="AU75">
            <v>0.12613071534259568</v>
          </cell>
          <cell r="AV75">
            <v>1.1270014349466395E-2</v>
          </cell>
          <cell r="AW75">
            <v>1.4599525147791281E-2</v>
          </cell>
          <cell r="AX75">
            <v>1.1270014349466395E-2</v>
          </cell>
          <cell r="AY75">
            <v>0</v>
          </cell>
          <cell r="AZ75">
            <v>0.23925067034197323</v>
          </cell>
          <cell r="BA75">
            <v>0.26792067345165815</v>
          </cell>
          <cell r="BB75">
            <v>2.4889536439924864E-2</v>
          </cell>
          <cell r="BC75">
            <v>2.7451096167006472E-2</v>
          </cell>
          <cell r="BD75">
            <v>2.359735150166653E-2</v>
          </cell>
          <cell r="BE75">
            <v>0</v>
          </cell>
          <cell r="BF75">
            <v>0.22702515460667083</v>
          </cell>
          <cell r="BG75">
            <v>0.32716075217925811</v>
          </cell>
          <cell r="BH75">
            <v>4.3595214396106474E-2</v>
          </cell>
          <cell r="BI75">
            <v>0.12930155662559439</v>
          </cell>
          <cell r="BJ75">
            <v>4.3595214396106474E-2</v>
          </cell>
          <cell r="BL75">
            <v>0.17028694541824163</v>
          </cell>
          <cell r="BM75">
            <v>0.32753676341145055</v>
          </cell>
          <cell r="BN75">
            <v>1.0806254304434271E-2</v>
          </cell>
          <cell r="BO75">
            <v>-2.0467299246185955E-2</v>
          </cell>
          <cell r="BP75">
            <v>1.0806254304434271E-2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</row>
        <row r="76">
          <cell r="A76">
            <v>70</v>
          </cell>
          <cell r="B76" t="str">
            <v>Week 18</v>
          </cell>
          <cell r="D76">
            <v>0.10808869575500824</v>
          </cell>
          <cell r="E76">
            <v>0.11261227726700618</v>
          </cell>
          <cell r="F76">
            <v>2.2464945373979139E-2</v>
          </cell>
          <cell r="G76">
            <v>2.9518590195509731E-2</v>
          </cell>
          <cell r="M76">
            <v>18</v>
          </cell>
          <cell r="N76" t="str">
            <v>Week 18</v>
          </cell>
          <cell r="P76">
            <v>0.13217382423905022</v>
          </cell>
          <cell r="Q76">
            <v>7.8559690618301037E-2</v>
          </cell>
          <cell r="R76">
            <v>3.6609782999478258E-2</v>
          </cell>
          <cell r="S76">
            <v>1.9783052388616218E-2</v>
          </cell>
          <cell r="T76">
            <v>3.3128787648541103E-2</v>
          </cell>
          <cell r="V76">
            <v>0.14439308382142824</v>
          </cell>
          <cell r="W76">
            <v>0.25848265996821773</v>
          </cell>
          <cell r="X76">
            <v>-5.0143833972924545E-2</v>
          </cell>
          <cell r="Y76">
            <v>6.4342199978200787E-2</v>
          </cell>
          <cell r="Z76">
            <v>-5.0143833972924545E-2</v>
          </cell>
          <cell r="AB76">
            <v>6.0525790828256376E-2</v>
          </cell>
          <cell r="AC76">
            <v>8.5790241967589775E-2</v>
          </cell>
          <cell r="AD76">
            <v>-7.3711439662248579E-2</v>
          </cell>
          <cell r="AE76">
            <v>-7.0455077213637196E-2</v>
          </cell>
          <cell r="AF76">
            <v>-7.519282377833203E-2</v>
          </cell>
          <cell r="AG76">
            <v>0</v>
          </cell>
          <cell r="AH76">
            <v>0.34557597796539996</v>
          </cell>
          <cell r="AI76">
            <v>0.16028534103783043</v>
          </cell>
          <cell r="AJ76">
            <v>7.2584564978668276E-3</v>
          </cell>
          <cell r="AK76">
            <v>-5.6459292104155234E-2</v>
          </cell>
          <cell r="AL76">
            <v>7.2584564978668276E-3</v>
          </cell>
          <cell r="AM76">
            <v>0</v>
          </cell>
          <cell r="AN76">
            <v>0.13285972976875637</v>
          </cell>
          <cell r="AO76">
            <v>9.5938161203568129E-2</v>
          </cell>
          <cell r="AP76">
            <v>0.13285972976875637</v>
          </cell>
          <cell r="AQ76">
            <v>0</v>
          </cell>
          <cell r="AR76">
            <v>0</v>
          </cell>
          <cell r="AS76">
            <v>0</v>
          </cell>
          <cell r="AT76">
            <v>-4.7442696833068787E-3</v>
          </cell>
          <cell r="AU76">
            <v>0.12507830039308598</v>
          </cell>
          <cell r="AV76">
            <v>-0.11926961612031117</v>
          </cell>
          <cell r="AW76">
            <v>1.2648732915664374E-2</v>
          </cell>
          <cell r="AX76">
            <v>-0.11926961612031151</v>
          </cell>
          <cell r="AY76">
            <v>0</v>
          </cell>
          <cell r="AZ76">
            <v>8.2211110611710492E-2</v>
          </cell>
          <cell r="BA76">
            <v>0.26006503007829074</v>
          </cell>
          <cell r="BB76">
            <v>-9.5000000000000001E-2</v>
          </cell>
          <cell r="BC76">
            <v>2.3000555109625287E-2</v>
          </cell>
          <cell r="BD76">
            <v>-4.8014460866143027E-2</v>
          </cell>
          <cell r="BE76">
            <v>0</v>
          </cell>
          <cell r="BF76">
            <v>0.17650336958782731</v>
          </cell>
          <cell r="BG76">
            <v>0.32224913977726399</v>
          </cell>
          <cell r="BH76">
            <v>-1.8142108495098341E-3</v>
          </cell>
          <cell r="BI76">
            <v>0.12465676251307478</v>
          </cell>
          <cell r="BJ76">
            <v>-1.8142108495098341E-3</v>
          </cell>
          <cell r="BL76">
            <v>-8.8382056073802784E-2</v>
          </cell>
          <cell r="BM76">
            <v>0.31356295463949913</v>
          </cell>
          <cell r="BN76">
            <v>-0.21503930582484365</v>
          </cell>
          <cell r="BO76">
            <v>-2.0919771375746521E-2</v>
          </cell>
          <cell r="BP76">
            <v>-0.21503930582484365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</row>
        <row r="77">
          <cell r="A77">
            <v>71</v>
          </cell>
          <cell r="B77" t="str">
            <v>Week 19</v>
          </cell>
          <cell r="D77">
            <v>0.11017760751761241</v>
          </cell>
          <cell r="E77">
            <v>0.11249188222911122</v>
          </cell>
          <cell r="F77">
            <v>1.4350198549352822E-2</v>
          </cell>
          <cell r="G77">
            <v>2.874326873244093E-2</v>
          </cell>
          <cell r="M77">
            <v>19</v>
          </cell>
          <cell r="N77" t="str">
            <v>Week 19</v>
          </cell>
          <cell r="P77">
            <v>8.5676649654308434E-2</v>
          </cell>
          <cell r="Q77">
            <v>8.5460491406962769E-2</v>
          </cell>
          <cell r="R77">
            <v>-6.41826225152764E-3</v>
          </cell>
          <cell r="S77">
            <v>2.4271690242740673E-2</v>
          </cell>
          <cell r="T77">
            <v>-9.0148155792972862E-3</v>
          </cell>
          <cell r="V77">
            <v>0.19785060446959379</v>
          </cell>
          <cell r="W77">
            <v>0.25848265996821773</v>
          </cell>
          <cell r="X77">
            <v>-2.4672294418572882E-3</v>
          </cell>
          <cell r="Y77">
            <v>6.4342199978200787E-2</v>
          </cell>
          <cell r="Z77">
            <v>-2.4672294418572882E-3</v>
          </cell>
          <cell r="AB77">
            <v>-4.4697872627507462E-2</v>
          </cell>
          <cell r="AC77">
            <v>8.0474585170947188E-2</v>
          </cell>
          <cell r="AD77">
            <v>-0.16802813258972749</v>
          </cell>
          <cell r="AE77">
            <v>-7.413799193292836E-2</v>
          </cell>
          <cell r="AF77">
            <v>-0.16783116985242508</v>
          </cell>
          <cell r="AG77">
            <v>0</v>
          </cell>
          <cell r="AH77">
            <v>5.6022886225668866E-2</v>
          </cell>
          <cell r="AI77">
            <v>0.15853727665846118</v>
          </cell>
          <cell r="AJ77">
            <v>-0.20266181534377425</v>
          </cell>
          <cell r="AK77">
            <v>-6.1684745186244117E-2</v>
          </cell>
          <cell r="AL77">
            <v>-0.20266181534377425</v>
          </cell>
          <cell r="AM77">
            <v>0</v>
          </cell>
          <cell r="AN77">
            <v>6.8264041864055436E-2</v>
          </cell>
          <cell r="AO77">
            <v>9.8469425587972781E-2</v>
          </cell>
          <cell r="AP77">
            <v>6.8264041864055436E-2</v>
          </cell>
          <cell r="AQ77">
            <v>0</v>
          </cell>
          <cell r="AR77">
            <v>-5.5182428752949653E-2</v>
          </cell>
          <cell r="AS77">
            <v>0</v>
          </cell>
          <cell r="AT77">
            <v>0.23230928061192935</v>
          </cell>
          <cell r="AU77">
            <v>0.12642140671058022</v>
          </cell>
          <cell r="AV77">
            <v>9.0004828337697074E-2</v>
          </cell>
          <cell r="AW77">
            <v>1.2656789883522812E-2</v>
          </cell>
          <cell r="AX77">
            <v>9.0004828337696852E-2</v>
          </cell>
          <cell r="AY77">
            <v>0</v>
          </cell>
          <cell r="AZ77">
            <v>0.21042427268726183</v>
          </cell>
          <cell r="BA77">
            <v>0.24887629329105931</v>
          </cell>
          <cell r="BB77">
            <v>2.4848757100284224E-2</v>
          </cell>
          <cell r="BC77">
            <v>1.658709960550464E-2</v>
          </cell>
          <cell r="BD77">
            <v>3.8316279771708039E-2</v>
          </cell>
          <cell r="BE77">
            <v>0</v>
          </cell>
          <cell r="BF77">
            <v>0.58968452271119065</v>
          </cell>
          <cell r="BG77">
            <v>0.33320652976208742</v>
          </cell>
          <cell r="BH77">
            <v>0.35371240598522902</v>
          </cell>
          <cell r="BI77">
            <v>0.13449463795918049</v>
          </cell>
          <cell r="BJ77">
            <v>0.35371240598522902</v>
          </cell>
          <cell r="BL77">
            <v>0.58795722551769369</v>
          </cell>
          <cell r="BM77">
            <v>0.3090110564916273</v>
          </cell>
          <cell r="BN77">
            <v>0.38221595135035802</v>
          </cell>
          <cell r="BO77">
            <v>-1.2645029621572879E-2</v>
          </cell>
          <cell r="BP77">
            <v>0.38221595135035802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</row>
        <row r="78">
          <cell r="A78">
            <v>72</v>
          </cell>
          <cell r="B78" t="str">
            <v>Week 20</v>
          </cell>
          <cell r="D78">
            <v>7.7891150899271455E-2</v>
          </cell>
          <cell r="E78">
            <v>0.11088322415056262</v>
          </cell>
          <cell r="F78">
            <v>-2.7560672254113294E-3</v>
          </cell>
          <cell r="G78">
            <v>2.7298583472271432E-2</v>
          </cell>
          <cell r="M78">
            <v>20</v>
          </cell>
          <cell r="N78" t="str">
            <v>Week 20</v>
          </cell>
          <cell r="P78">
            <v>0.13051848446001957</v>
          </cell>
          <cell r="Q78">
            <v>8.4202406080895909E-2</v>
          </cell>
          <cell r="R78">
            <v>4.5715641965577758E-2</v>
          </cell>
          <cell r="S78">
            <v>2.1997820815379709E-2</v>
          </cell>
          <cell r="T78">
            <v>4.3494020282790702E-2</v>
          </cell>
          <cell r="V78">
            <v>0.44261002898758983</v>
          </cell>
          <cell r="W78">
            <v>0.25815163133865071</v>
          </cell>
          <cell r="X78">
            <v>0.19829239318338265</v>
          </cell>
          <cell r="Y78">
            <v>6.2009344999166105E-2</v>
          </cell>
          <cell r="Z78">
            <v>0.19829239318338265</v>
          </cell>
          <cell r="AB78">
            <v>8.3153209703669351E-2</v>
          </cell>
          <cell r="AC78">
            <v>8.1093071953824092E-2</v>
          </cell>
          <cell r="AD78">
            <v>-6.5957912137539654E-2</v>
          </cell>
          <cell r="AE78">
            <v>-7.3271118255117007E-2</v>
          </cell>
          <cell r="AF78">
            <v>-6.9710178489246433E-2</v>
          </cell>
          <cell r="AG78">
            <v>0</v>
          </cell>
          <cell r="AH78">
            <v>0.29513920349866196</v>
          </cell>
          <cell r="AI78">
            <v>0.16391639163916394</v>
          </cell>
          <cell r="AJ78">
            <v>-2.1872678179874261E-2</v>
          </cell>
          <cell r="AK78">
            <v>-6.1100830761637193E-2</v>
          </cell>
          <cell r="AL78">
            <v>-2.1872678179874261E-2</v>
          </cell>
          <cell r="AM78">
            <v>0</v>
          </cell>
          <cell r="AN78">
            <v>7.9994487470269826E-2</v>
          </cell>
          <cell r="AO78">
            <v>9.5765764578298995E-2</v>
          </cell>
          <cell r="AP78">
            <v>7.9994487470269826E-2</v>
          </cell>
          <cell r="AQ78">
            <v>0</v>
          </cell>
          <cell r="AR78">
            <v>-5.5182428752949653E-2</v>
          </cell>
          <cell r="AS78">
            <v>0</v>
          </cell>
          <cell r="AT78">
            <v>0.10374285188332255</v>
          </cell>
          <cell r="AU78">
            <v>0.12646723124301951</v>
          </cell>
          <cell r="AV78">
            <v>-3.488373771085429E-2</v>
          </cell>
          <cell r="AW78">
            <v>1.1146987157865107E-2</v>
          </cell>
          <cell r="AX78">
            <v>-3.4883737710855067E-2</v>
          </cell>
          <cell r="AY78">
            <v>0</v>
          </cell>
          <cell r="AZ78">
            <v>0.18575272884842842</v>
          </cell>
          <cell r="BA78">
            <v>0.24838510615359799</v>
          </cell>
          <cell r="BB78">
            <v>9.8252743386832986E-3</v>
          </cell>
          <cell r="BC78">
            <v>1.8414661122206244E-2</v>
          </cell>
          <cell r="BD78">
            <v>7.9623737803664607E-3</v>
          </cell>
          <cell r="BE78">
            <v>0</v>
          </cell>
          <cell r="BF78">
            <v>0.33957433550062621</v>
          </cell>
          <cell r="BG78">
            <v>0.33257927637686358</v>
          </cell>
          <cell r="BH78">
            <v>0.14253361259725428</v>
          </cell>
          <cell r="BI78">
            <v>0.13408488534260798</v>
          </cell>
          <cell r="BJ78">
            <v>0.14253361259725428</v>
          </cell>
          <cell r="BL78">
            <v>-9.951366349550006E-2</v>
          </cell>
          <cell r="BM78">
            <v>0.28891586356903276</v>
          </cell>
          <cell r="BN78">
            <v>-0.21403840024128418</v>
          </cell>
          <cell r="BO78">
            <v>-2.0432966719699741E-2</v>
          </cell>
          <cell r="BP78">
            <v>-0.21403840024128418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</row>
        <row r="79">
          <cell r="A79">
            <v>73</v>
          </cell>
          <cell r="B79" t="str">
            <v>Week 21</v>
          </cell>
          <cell r="C79">
            <v>39481.078433666298</v>
          </cell>
          <cell r="D79">
            <v>0.15512186860195465</v>
          </cell>
          <cell r="E79">
            <v>0.11299662619648032</v>
          </cell>
          <cell r="F79">
            <v>1.6872745491841812E-2</v>
          </cell>
          <cell r="G79">
            <v>2.6705469537651849E-2</v>
          </cell>
          <cell r="M79">
            <v>21</v>
          </cell>
          <cell r="N79" t="str">
            <v>Week 21</v>
          </cell>
          <cell r="P79">
            <v>9.4723094122260543E-2</v>
          </cell>
          <cell r="Q79">
            <v>8.4744861868072174E-2</v>
          </cell>
          <cell r="R79">
            <v>1.2059269059171651E-2</v>
          </cell>
          <cell r="S79">
            <v>2.1561510945112827E-2</v>
          </cell>
          <cell r="T79">
            <v>1.1758441442362488E-2</v>
          </cell>
          <cell r="V79">
            <v>0.17747524991938524</v>
          </cell>
          <cell r="W79">
            <v>0.25418867228199216</v>
          </cell>
          <cell r="X79">
            <v>-2.1933810891724081E-2</v>
          </cell>
          <cell r="Y79">
            <v>0.1075618423855329</v>
          </cell>
          <cell r="Z79">
            <v>9.1646080037366406E-3</v>
          </cell>
          <cell r="AB79">
            <v>4.5703850141035174E-2</v>
          </cell>
          <cell r="AC79">
            <v>7.7773259794680971E-2</v>
          </cell>
          <cell r="AD79">
            <v>-9.0795944935991746E-2</v>
          </cell>
          <cell r="AE79">
            <v>-7.5458992961091931E-2</v>
          </cell>
          <cell r="AF79">
            <v>-9.0018082694603985E-2</v>
          </cell>
          <cell r="AG79">
            <v>0</v>
          </cell>
          <cell r="AH79">
            <v>0.19099663425579649</v>
          </cell>
          <cell r="AI79">
            <v>0.16431729253292482</v>
          </cell>
          <cell r="AJ79">
            <v>-9.7715656943405671E-2</v>
          </cell>
          <cell r="AK79">
            <v>-6.3658414075394965E-2</v>
          </cell>
          <cell r="AL79">
            <v>-9.7715656943405671E-2</v>
          </cell>
          <cell r="AM79">
            <v>0</v>
          </cell>
          <cell r="AN79">
            <v>6.0715002627824255E-2</v>
          </cell>
          <cell r="AO79">
            <v>9.2826090584314569E-2</v>
          </cell>
          <cell r="AP79">
            <v>6.0715002627824255E-2</v>
          </cell>
          <cell r="AQ79">
            <v>0</v>
          </cell>
          <cell r="AR79">
            <v>-5.5182428752949653E-2</v>
          </cell>
          <cell r="AS79">
            <v>0</v>
          </cell>
          <cell r="AT79">
            <v>0.12396006093189804</v>
          </cell>
          <cell r="AU79">
            <v>0.12347583493168668</v>
          </cell>
          <cell r="AV79">
            <v>-1.4275350649547103E-2</v>
          </cell>
          <cell r="AW79">
            <v>7.3728521488296561E-3</v>
          </cell>
          <cell r="AX79">
            <v>-1.3388599531103829E-2</v>
          </cell>
          <cell r="AY79">
            <v>0</v>
          </cell>
          <cell r="AZ79">
            <v>0.2106427844122305</v>
          </cell>
          <cell r="BA79">
            <v>0.24550595445964762</v>
          </cell>
          <cell r="BB79">
            <v>2.7020732834467154E-2</v>
          </cell>
          <cell r="BC79">
            <v>1.7808934410852961E-2</v>
          </cell>
          <cell r="BD79">
            <v>3.5642190698839338E-2</v>
          </cell>
          <cell r="BE79">
            <v>0</v>
          </cell>
          <cell r="BF79">
            <v>0.41428928574445334</v>
          </cell>
          <cell r="BG79">
            <v>0.33416247768273744</v>
          </cell>
          <cell r="BH79">
            <v>0.20798209112399291</v>
          </cell>
          <cell r="BI79">
            <v>0.13560900014284072</v>
          </cell>
          <cell r="BJ79">
            <v>0.20798209112399291</v>
          </cell>
          <cell r="BL79">
            <v>0.17553146155518107</v>
          </cell>
          <cell r="BM79">
            <v>0.22202303547573643</v>
          </cell>
          <cell r="BN79">
            <v>3.5405855478315207E-2</v>
          </cell>
          <cell r="BO79">
            <v>-7.1271047788573072E-2</v>
          </cell>
          <cell r="BP79">
            <v>3.5405855478315207E-2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</row>
        <row r="80">
          <cell r="A80">
            <v>74</v>
          </cell>
          <cell r="B80" t="str">
            <v>Week 22</v>
          </cell>
          <cell r="C80">
            <v>39825.00794216957</v>
          </cell>
          <cell r="D80">
            <v>0.14084782986260524</v>
          </cell>
          <cell r="E80">
            <v>0.11425869927844712</v>
          </cell>
          <cell r="F80">
            <v>2.3269367932881035E-3</v>
          </cell>
          <cell r="G80">
            <v>2.8685652211897228E-2</v>
          </cell>
          <cell r="M80">
            <v>22</v>
          </cell>
          <cell r="N80" t="str">
            <v>Week 22</v>
          </cell>
          <cell r="P80">
            <v>2.7501814650161327E-2</v>
          </cell>
          <cell r="Q80">
            <v>8.4106099369119613E-2</v>
          </cell>
          <cell r="R80">
            <v>-4.7077787167074892E-2</v>
          </cell>
          <cell r="S80">
            <v>2.0264999591434352E-2</v>
          </cell>
          <cell r="T80">
            <v>-4.7077787167075114E-2</v>
          </cell>
          <cell r="V80">
            <v>0.27046690572930765</v>
          </cell>
          <cell r="W80">
            <v>0.25330652344848725</v>
          </cell>
          <cell r="X80">
            <v>0.10406246895418847</v>
          </cell>
          <cell r="Y80">
            <v>6.0119461621415127E-2</v>
          </cell>
          <cell r="Z80">
            <v>0.11704217388482729</v>
          </cell>
          <cell r="AB80">
            <v>6.8133678512591223E-2</v>
          </cell>
          <cell r="AC80">
            <v>7.8288584568099617E-2</v>
          </cell>
          <cell r="AD80">
            <v>-6.7319496479298802E-2</v>
          </cell>
          <cell r="AE80">
            <v>-7.4183450918921201E-2</v>
          </cell>
          <cell r="AF80">
            <v>-6.7319496479298802E-2</v>
          </cell>
          <cell r="AG80">
            <v>0</v>
          </cell>
          <cell r="AH80">
            <v>0.26873709809224056</v>
          </cell>
          <cell r="AI80">
            <v>0.16973736248221694</v>
          </cell>
          <cell r="AJ80">
            <v>-3.9136470595957373E-2</v>
          </cell>
          <cell r="AK80">
            <v>-6.1947272560925581E-2</v>
          </cell>
          <cell r="AL80">
            <v>-3.9136470595957373E-2</v>
          </cell>
          <cell r="AM80">
            <v>0</v>
          </cell>
          <cell r="AN80">
            <v>5.1500055533464373E-2</v>
          </cell>
          <cell r="AO80">
            <v>9.2231328645071553E-2</v>
          </cell>
          <cell r="AP80">
            <v>5.1500055533464373E-2</v>
          </cell>
          <cell r="AQ80">
            <v>0</v>
          </cell>
          <cell r="AR80">
            <v>-5.5182428752949653E-2</v>
          </cell>
          <cell r="AS80">
            <v>0</v>
          </cell>
          <cell r="AT80">
            <v>9.9796467093553609E-2</v>
          </cell>
          <cell r="AU80">
            <v>0.120912322869005</v>
          </cell>
          <cell r="AV80">
            <v>-2.1871641920410911E-2</v>
          </cell>
          <cell r="AW80">
            <v>4.6930646161265077E-3</v>
          </cell>
          <cell r="AX80">
            <v>3.3440716501296208E-3</v>
          </cell>
          <cell r="AY80">
            <v>0</v>
          </cell>
          <cell r="AZ80">
            <v>0.22467191125955432</v>
          </cell>
          <cell r="BA80">
            <v>0.24672948431471453</v>
          </cell>
          <cell r="BB80">
            <v>3.9194693646303902E-2</v>
          </cell>
          <cell r="BC80">
            <v>2.0488728244624221E-2</v>
          </cell>
          <cell r="BD80">
            <v>4.7480070522864626E-2</v>
          </cell>
          <cell r="BE80">
            <v>0</v>
          </cell>
          <cell r="BF80">
            <v>0.3550043685766664</v>
          </cell>
          <cell r="BG80">
            <v>0.29847885494356019</v>
          </cell>
          <cell r="BH80">
            <v>0.1481342249506401</v>
          </cell>
          <cell r="BI80">
            <v>0.13869225495334381</v>
          </cell>
          <cell r="BJ80">
            <v>0.1481342249506401</v>
          </cell>
          <cell r="BL80">
            <v>-4.2443382990980605E-2</v>
          </cell>
          <cell r="BM80">
            <v>0.26373411208867359</v>
          </cell>
          <cell r="BN80">
            <v>-0.16284892222502678</v>
          </cell>
          <cell r="BO80">
            <v>-2.740893024754476E-2</v>
          </cell>
          <cell r="BP80">
            <v>-0.16284892222502678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</row>
        <row r="81">
          <cell r="A81">
            <v>75</v>
          </cell>
          <cell r="B81" t="str">
            <v>Week 23</v>
          </cell>
          <cell r="C81">
            <v>39861.949559999986</v>
          </cell>
          <cell r="D81">
            <v>0.15314189067025374</v>
          </cell>
          <cell r="E81">
            <v>0.11597750080129754</v>
          </cell>
          <cell r="F81">
            <v>1.1272616261655655E-2</v>
          </cell>
          <cell r="G81">
            <v>2.7959110979498103E-2</v>
          </cell>
          <cell r="M81">
            <v>23</v>
          </cell>
          <cell r="N81" t="str">
            <v>Week 23</v>
          </cell>
          <cell r="P81">
            <v>0.13090079103536345</v>
          </cell>
          <cell r="Q81">
            <v>8.4453947891662828E-2</v>
          </cell>
          <cell r="R81">
            <v>5.035569584672861E-2</v>
          </cell>
          <cell r="S81">
            <v>1.9970056048978391E-2</v>
          </cell>
          <cell r="T81">
            <v>5.035569584672861E-2</v>
          </cell>
          <cell r="V81">
            <v>6.2101666275047762E-2</v>
          </cell>
          <cell r="W81">
            <v>0.25330652344848725</v>
          </cell>
          <cell r="X81">
            <v>-7.392362546929554E-2</v>
          </cell>
          <cell r="Y81">
            <v>6.0119461621415127E-2</v>
          </cell>
          <cell r="Z81">
            <v>-7.9031409626628579E-2</v>
          </cell>
          <cell r="AB81">
            <v>1.0950812013621691E-2</v>
          </cell>
          <cell r="AC81">
            <v>7.5402119226829267E-2</v>
          </cell>
          <cell r="AD81">
            <v>-0.11693057621617631</v>
          </cell>
          <cell r="AE81">
            <v>-7.5973308641167803E-2</v>
          </cell>
          <cell r="AF81">
            <v>-0.11693057621617631</v>
          </cell>
          <cell r="AG81">
            <v>0</v>
          </cell>
          <cell r="AH81">
            <v>0.12245971317616111</v>
          </cell>
          <cell r="AI81">
            <v>0.16875240591065488</v>
          </cell>
          <cell r="AJ81">
            <v>-0.15181176038895516</v>
          </cell>
          <cell r="AK81">
            <v>-6.510916080021234E-2</v>
          </cell>
          <cell r="AL81">
            <v>-0.15181176038895516</v>
          </cell>
          <cell r="AM81">
            <v>0</v>
          </cell>
          <cell r="AN81">
            <v>-3.8819217420192897E-3</v>
          </cell>
          <cell r="AO81">
            <v>8.9081895288179114E-2</v>
          </cell>
          <cell r="AP81">
            <v>-3.8819217420192897E-3</v>
          </cell>
          <cell r="AQ81">
            <v>0</v>
          </cell>
          <cell r="AR81">
            <v>-4.3258633357825094E-2</v>
          </cell>
          <cell r="AS81">
            <v>0</v>
          </cell>
          <cell r="AT81">
            <v>0.28056913004802109</v>
          </cell>
          <cell r="AU81">
            <v>0.1357161629300081</v>
          </cell>
          <cell r="AV81">
            <v>0.15560572859471322</v>
          </cell>
          <cell r="AW81">
            <v>1.5951466544471549E-2</v>
          </cell>
          <cell r="AX81">
            <v>0.16906545416992347</v>
          </cell>
          <cell r="AY81">
            <v>0</v>
          </cell>
          <cell r="AZ81">
            <v>0.18045737217482727</v>
          </cell>
          <cell r="BA81">
            <v>0.24024861092106464</v>
          </cell>
          <cell r="BB81">
            <v>-1.369482250372589E-3</v>
          </cell>
          <cell r="BC81">
            <v>1.6626786583725517E-2</v>
          </cell>
          <cell r="BD81">
            <v>5.4010176457588432E-3</v>
          </cell>
          <cell r="BE81">
            <v>0</v>
          </cell>
          <cell r="BF81">
            <v>0.2349108881902866</v>
          </cell>
          <cell r="BG81">
            <v>0.33130448481784902</v>
          </cell>
          <cell r="BH81">
            <v>5.6389778945197921E-2</v>
          </cell>
          <cell r="BI81">
            <v>0.13333902986611523</v>
          </cell>
          <cell r="BJ81">
            <v>5.6389778945197921E-2</v>
          </cell>
          <cell r="BL81">
            <v>4.4512988370076778E-2</v>
          </cell>
          <cell r="BM81">
            <v>0.25085534730912773</v>
          </cell>
          <cell r="BN81">
            <v>-9.0232533742542032E-2</v>
          </cell>
          <cell r="BO81">
            <v>-3.1589396704926886E-2</v>
          </cell>
          <cell r="BP81">
            <v>-9.0232533742542032E-2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</row>
        <row r="82">
          <cell r="A82">
            <v>76</v>
          </cell>
          <cell r="B82" t="str">
            <v>Week 24</v>
          </cell>
          <cell r="C82">
            <v>39563.615189999997</v>
          </cell>
          <cell r="D82">
            <v>0.13057510584350784</v>
          </cell>
          <cell r="E82">
            <v>0.11721891714215915</v>
          </cell>
          <cell r="F82">
            <v>5.5364568015348059E-3</v>
          </cell>
          <cell r="G82">
            <v>2.7644151382051341E-2</v>
          </cell>
          <cell r="M82">
            <v>24</v>
          </cell>
          <cell r="N82" t="str">
            <v>Week 24</v>
          </cell>
          <cell r="P82">
            <v>0.13311136864382256</v>
          </cell>
          <cell r="Q82">
            <v>8.6620739983692463E-2</v>
          </cell>
          <cell r="R82">
            <v>5.5292397890615019E-2</v>
          </cell>
          <cell r="S82">
            <v>2.1530049707986887E-2</v>
          </cell>
          <cell r="T82">
            <v>5.5292397890615241E-2</v>
          </cell>
          <cell r="V82">
            <v>0.2189131247704581</v>
          </cell>
          <cell r="W82">
            <v>0.24352352424227464</v>
          </cell>
          <cell r="X82">
            <v>5.7126424370339768E-2</v>
          </cell>
          <cell r="Y82">
            <v>5.4642139621227326E-2</v>
          </cell>
          <cell r="Z82" t="str">
            <v>n/a</v>
          </cell>
          <cell r="AB82">
            <v>-5.1418167576121609E-3</v>
          </cell>
          <cell r="AC82">
            <v>7.4012198005024565E-2</v>
          </cell>
          <cell r="AD82">
            <v>-0.11496975246240893</v>
          </cell>
          <cell r="AE82">
            <v>-4.7527615038370552E-2</v>
          </cell>
          <cell r="AF82">
            <v>-9.2808116980006017E-2</v>
          </cell>
          <cell r="AG82">
            <v>0</v>
          </cell>
          <cell r="AH82">
            <v>0.18717198841583405</v>
          </cell>
          <cell r="AI82">
            <v>0.16994019133500604</v>
          </cell>
          <cell r="AJ82">
            <v>-0.10194521726006567</v>
          </cell>
          <cell r="AK82">
            <v>-6.6570107596484629E-2</v>
          </cell>
          <cell r="AL82">
            <v>-0.10194521726006567</v>
          </cell>
          <cell r="AM82">
            <v>0</v>
          </cell>
          <cell r="AN82">
            <v>-2.4338802002620397E-2</v>
          </cell>
          <cell r="AO82">
            <v>8.4709509309867315E-2</v>
          </cell>
          <cell r="AP82">
            <v>-2.4338802002620397E-2</v>
          </cell>
          <cell r="AQ82">
            <v>0</v>
          </cell>
          <cell r="AR82">
            <v>-4.3258633357825094E-2</v>
          </cell>
          <cell r="AS82">
            <v>0</v>
          </cell>
          <cell r="AT82">
            <v>0.16720222826191056</v>
          </cell>
          <cell r="AU82">
            <v>0.13595653761917958</v>
          </cell>
          <cell r="AV82">
            <v>4.4954524178599797E-2</v>
          </cell>
          <cell r="AW82">
            <v>1.6145128244979823E-2</v>
          </cell>
          <cell r="AX82">
            <v>5.6403342396400102E-2</v>
          </cell>
          <cell r="AY82">
            <v>0</v>
          </cell>
          <cell r="AZ82">
            <v>0.11540228220755444</v>
          </cell>
          <cell r="BA82">
            <v>0.23888565048197652</v>
          </cell>
          <cell r="BB82">
            <v>-2.3772638840164895E-2</v>
          </cell>
          <cell r="BC82">
            <v>4.9763397228888007E-2</v>
          </cell>
          <cell r="BD82">
            <v>2.6264586938945733E-2</v>
          </cell>
          <cell r="BE82">
            <v>0</v>
          </cell>
          <cell r="BF82">
            <v>0.1518506998778979</v>
          </cell>
          <cell r="BG82">
            <v>0.32598141231882072</v>
          </cell>
          <cell r="BH82">
            <v>-2.411658804815342E-2</v>
          </cell>
          <cell r="BI82">
            <v>0.12861399705480547</v>
          </cell>
          <cell r="BJ82">
            <v>-2.411658804815342E-2</v>
          </cell>
          <cell r="BL82">
            <v>0.13873048947731359</v>
          </cell>
          <cell r="BM82">
            <v>0.2413496126155279</v>
          </cell>
          <cell r="BN82">
            <v>-1.4716129034979653E-2</v>
          </cell>
          <cell r="BO82">
            <v>-3.4484445332609748E-2</v>
          </cell>
          <cell r="BP82">
            <v>-1.4716129034979653E-2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</row>
        <row r="83">
          <cell r="A83">
            <v>77</v>
          </cell>
          <cell r="B83" t="str">
            <v>Week 25</v>
          </cell>
          <cell r="C83">
            <v>41070.209399999992</v>
          </cell>
          <cell r="D83">
            <v>0.17451130900502254</v>
          </cell>
          <cell r="E83">
            <v>0.11951153189420771</v>
          </cell>
          <cell r="F83">
            <v>4.5639618396014603E-2</v>
          </cell>
          <cell r="G83">
            <v>2.8368245450474561E-2</v>
          </cell>
          <cell r="M83">
            <v>25</v>
          </cell>
          <cell r="N83" t="str">
            <v>Week 25</v>
          </cell>
          <cell r="P83">
            <v>2.8428300596162082E-2</v>
          </cell>
          <cell r="Q83">
            <v>8.2759947216946683E-2</v>
          </cell>
          <cell r="R83">
            <v>-4.067597844222226E-2</v>
          </cell>
          <cell r="S83">
            <v>1.7625581615342334E-2</v>
          </cell>
          <cell r="T83">
            <v>-4.0675978442222593E-2</v>
          </cell>
          <cell r="V83">
            <v>0.11948719940255392</v>
          </cell>
          <cell r="W83">
            <v>0.23568676372639397</v>
          </cell>
          <cell r="X83">
            <v>-1.8108689536418865E-2</v>
          </cell>
          <cell r="Y83">
            <v>6.8844639970368382E-2</v>
          </cell>
          <cell r="Z83" t="str">
            <v>n/a</v>
          </cell>
          <cell r="AB83">
            <v>-3.0205288082929549E-4</v>
          </cell>
          <cell r="AC83">
            <v>6.9357029501199818E-2</v>
          </cell>
          <cell r="AD83">
            <v>-0.10028155643534453</v>
          </cell>
          <cell r="AE83">
            <v>-7.8847261970008797E-2</v>
          </cell>
          <cell r="AF83">
            <v>-7.9138229514555403E-2</v>
          </cell>
          <cell r="AG83">
            <v>0</v>
          </cell>
          <cell r="AH83">
            <v>0.21174230900147295</v>
          </cell>
          <cell r="AI83">
            <v>0.17055525494404034</v>
          </cell>
          <cell r="AJ83">
            <v>-7.6983785118938219E-2</v>
          </cell>
          <cell r="AK83">
            <v>-6.7893492830670144E-2</v>
          </cell>
          <cell r="AL83">
            <v>-7.6983785118938219E-2</v>
          </cell>
          <cell r="AM83">
            <v>0</v>
          </cell>
          <cell r="AN83">
            <v>0.20309454851154674</v>
          </cell>
          <cell r="AO83">
            <v>8.5803637571492786E-2</v>
          </cell>
          <cell r="AP83">
            <v>0.20309454851154674</v>
          </cell>
          <cell r="AQ83">
            <v>0</v>
          </cell>
          <cell r="AR83">
            <v>-4.3258633357825094E-2</v>
          </cell>
          <cell r="AS83">
            <v>0</v>
          </cell>
          <cell r="AT83">
            <v>0.17957849934069325</v>
          </cell>
          <cell r="AU83">
            <v>0.13714181489283805</v>
          </cell>
          <cell r="AV83">
            <v>5.7042369870323517E-2</v>
          </cell>
          <cell r="AW83">
            <v>1.7269290271654913E-2</v>
          </cell>
          <cell r="AX83">
            <v>6.6024584174068091E-2</v>
          </cell>
          <cell r="AY83">
            <v>0</v>
          </cell>
          <cell r="AZ83">
            <v>8.0654473008646699E-2</v>
          </cell>
          <cell r="BA83">
            <v>0.23437978073381771</v>
          </cell>
          <cell r="BB83">
            <v>-1.8448085836302863E-2</v>
          </cell>
          <cell r="BC83">
            <v>5.7797270098495668E-2</v>
          </cell>
          <cell r="BD83">
            <v>4.9204928614846377E-2</v>
          </cell>
          <cell r="BE83">
            <v>0</v>
          </cell>
          <cell r="BF83">
            <v>0.23359536570300832</v>
          </cell>
          <cell r="BG83">
            <v>0.27646925054016402</v>
          </cell>
          <cell r="BH83">
            <v>3.9520728732767907E-2</v>
          </cell>
          <cell r="BI83">
            <v>0.12417164995766083</v>
          </cell>
          <cell r="BJ83">
            <v>3.9520728732767907E-2</v>
          </cell>
          <cell r="BL83">
            <v>2.2309992629517605E-2</v>
          </cell>
          <cell r="BM83">
            <v>0.23241801679284091</v>
          </cell>
          <cell r="BN83">
            <v>-0.10922182996788954</v>
          </cell>
          <cell r="BO83">
            <v>-3.7611060909566674E-2</v>
          </cell>
          <cell r="BP83">
            <v>-0.10922182996788954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</row>
        <row r="84">
          <cell r="A84">
            <v>78</v>
          </cell>
          <cell r="B84" t="str">
            <v>Week 26</v>
          </cell>
          <cell r="C84">
            <v>40357.763555000012</v>
          </cell>
          <cell r="D84">
            <v>0.12543402561149586</v>
          </cell>
          <cell r="E84">
            <v>0.11976019689449235</v>
          </cell>
          <cell r="F84">
            <v>3.0780778053494107E-3</v>
          </cell>
          <cell r="G84">
            <v>2.737810162746479E-2</v>
          </cell>
          <cell r="M84">
            <v>26</v>
          </cell>
          <cell r="N84" t="str">
            <v>Week 26</v>
          </cell>
          <cell r="P84">
            <v>5.8263580683027394E-2</v>
          </cell>
          <cell r="Q84">
            <v>8.2944504616320414E-2</v>
          </cell>
          <cell r="R84">
            <v>-1.4452548003518251E-2</v>
          </cell>
          <cell r="S84">
            <v>1.7446312015686249E-2</v>
          </cell>
          <cell r="T84">
            <v>-1.4452548003518029E-2</v>
          </cell>
          <cell r="V84">
            <v>0.15872633767481226</v>
          </cell>
          <cell r="W84">
            <v>0.23233840148483842</v>
          </cell>
          <cell r="X84">
            <v>1.3850271416015358E-2</v>
          </cell>
          <cell r="Y84">
            <v>4.6529755946721707E-2</v>
          </cell>
          <cell r="Z84">
            <v>2.8616452204826892E-2</v>
          </cell>
          <cell r="AB84">
            <v>0.10689928533890725</v>
          </cell>
          <cell r="AC84">
            <v>6.9347008340484573E-2</v>
          </cell>
          <cell r="AD84">
            <v>-7.0011252868887874E-3</v>
          </cell>
          <cell r="AE84">
            <v>-7.723540906275328E-2</v>
          </cell>
          <cell r="AF84">
            <v>-1.8465706986038333E-3</v>
          </cell>
          <cell r="AG84">
            <v>0</v>
          </cell>
          <cell r="AH84">
            <v>0.34311859092290709</v>
          </cell>
          <cell r="AI84">
            <v>0.17658405472314276</v>
          </cell>
          <cell r="AJ84">
            <v>9.4450399142522734E-3</v>
          </cell>
          <cell r="AK84">
            <v>-6.5391765448737038E-2</v>
          </cell>
          <cell r="AL84">
            <v>9.4450399142522734E-3</v>
          </cell>
          <cell r="AM84">
            <v>0</v>
          </cell>
          <cell r="AN84">
            <v>0.10025089655352781</v>
          </cell>
          <cell r="AO84">
            <v>8.5664083035127625E-2</v>
          </cell>
          <cell r="AP84">
            <v>0.10025089655352781</v>
          </cell>
          <cell r="AQ84">
            <v>0</v>
          </cell>
          <cell r="AR84">
            <v>-4.3258633357825094E-2</v>
          </cell>
          <cell r="AS84">
            <v>0</v>
          </cell>
          <cell r="AT84">
            <v>0.18170664860723451</v>
          </cell>
          <cell r="AU84">
            <v>0.13951293131284448</v>
          </cell>
          <cell r="AV84">
            <v>5.5096499604946336E-2</v>
          </cell>
          <cell r="AW84">
            <v>1.931669574749062E-2</v>
          </cell>
          <cell r="AX84">
            <v>6.2288039744395007E-2</v>
          </cell>
          <cell r="AY84">
            <v>0</v>
          </cell>
          <cell r="AZ84">
            <v>0.14624425319181289</v>
          </cell>
          <cell r="BA84">
            <v>0.22885596805284325</v>
          </cell>
          <cell r="BB84">
            <v>-1.578125974674649E-2</v>
          </cell>
          <cell r="BC84">
            <v>1.4102957963679108E-2</v>
          </cell>
          <cell r="BD84">
            <v>1.7324111756216398E-2</v>
          </cell>
          <cell r="BE84">
            <v>0</v>
          </cell>
          <cell r="BF84">
            <v>0.32360015142826337</v>
          </cell>
          <cell r="BG84">
            <v>0.27993189145041475</v>
          </cell>
          <cell r="BH84">
            <v>0.14068309285549185</v>
          </cell>
          <cell r="BI84">
            <v>0.12633319009409649</v>
          </cell>
          <cell r="BJ84">
            <v>0.14068309285549185</v>
          </cell>
          <cell r="BL84">
            <v>2.0104762033270607E-3</v>
          </cell>
          <cell r="BM84">
            <v>0.22572524942957073</v>
          </cell>
          <cell r="BN84">
            <v>-0.1266532222951724</v>
          </cell>
          <cell r="BO84">
            <v>-3.9263487742639436E-2</v>
          </cell>
          <cell r="BP84">
            <v>-0.1266532222951724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</row>
        <row r="85">
          <cell r="A85">
            <v>79</v>
          </cell>
          <cell r="B85" t="str">
            <v>Week 27</v>
          </cell>
          <cell r="C85">
            <v>41223.085579999992</v>
          </cell>
          <cell r="D85">
            <v>0.17837789487739997</v>
          </cell>
          <cell r="E85">
            <v>0.12192980889947846</v>
          </cell>
          <cell r="F85">
            <v>5.2472191617802144E-2</v>
          </cell>
          <cell r="G85">
            <v>2.8312039527452759E-2</v>
          </cell>
          <cell r="M85">
            <v>27</v>
          </cell>
          <cell r="N85" t="str">
            <v>Week 27</v>
          </cell>
          <cell r="P85">
            <v>0.12613412764707377</v>
          </cell>
          <cell r="Q85">
            <v>8.5728079445489769E-2</v>
          </cell>
          <cell r="R85">
            <v>4.0336735285608993E-2</v>
          </cell>
          <cell r="S85">
            <v>1.934285872789232E-2</v>
          </cell>
          <cell r="T85">
            <v>4.0336735285608993E-2</v>
          </cell>
          <cell r="V85">
            <v>0.13318849164510094</v>
          </cell>
          <cell r="W85">
            <v>0.23069281266439479</v>
          </cell>
          <cell r="X85">
            <v>-6.6858142087568018E-3</v>
          </cell>
          <cell r="Y85">
            <v>4.7883518147733506E-2</v>
          </cell>
          <cell r="Z85">
            <v>-6.1520818167779545E-3</v>
          </cell>
          <cell r="AB85">
            <v>7.2316525212181793E-2</v>
          </cell>
          <cell r="AC85">
            <v>7.1157658671426649E-2</v>
          </cell>
          <cell r="AD85">
            <v>-3.8553281189327104E-2</v>
          </cell>
          <cell r="AE85">
            <v>-7.4151057395076991E-2</v>
          </cell>
          <cell r="AF85">
            <v>-3.4247778184027133E-2</v>
          </cell>
          <cell r="AG85">
            <v>0</v>
          </cell>
          <cell r="AH85">
            <v>0.22253552964087819</v>
          </cell>
          <cell r="AI85">
            <v>0.18033855522581654</v>
          </cell>
          <cell r="AJ85">
            <v>-7.3997867062342015E-2</v>
          </cell>
          <cell r="AK85">
            <v>-6.4241079428798198E-2</v>
          </cell>
          <cell r="AL85">
            <v>-7.3997867062342015E-2</v>
          </cell>
          <cell r="AM85">
            <v>0</v>
          </cell>
          <cell r="AN85">
            <v>8.2387373735291369E-2</v>
          </cell>
          <cell r="AO85">
            <v>8.5690959331012007E-2</v>
          </cell>
          <cell r="AP85">
            <v>8.2387373735291369E-2</v>
          </cell>
          <cell r="AQ85">
            <v>0</v>
          </cell>
          <cell r="AR85">
            <v>-4.6451849811805723E-2</v>
          </cell>
          <cell r="AS85">
            <v>0</v>
          </cell>
          <cell r="AT85">
            <v>9.9397312956030826E-2</v>
          </cell>
          <cell r="AU85">
            <v>0.13908484145464617</v>
          </cell>
          <cell r="AV85">
            <v>-1.6677076017015846E-2</v>
          </cell>
          <cell r="AW85">
            <v>1.8916591500122815E-2</v>
          </cell>
          <cell r="AX85">
            <v>-1.6677076017016068E-2</v>
          </cell>
          <cell r="AY85">
            <v>0</v>
          </cell>
          <cell r="AZ85">
            <v>0.14074084629725325</v>
          </cell>
          <cell r="BA85">
            <v>0.22604789300498762</v>
          </cell>
          <cell r="BB85">
            <v>-6.6293265204894203E-3</v>
          </cell>
          <cell r="BC85">
            <v>1.3917214366880426E-2</v>
          </cell>
          <cell r="BD85">
            <v>6.1873962709528829E-3</v>
          </cell>
          <cell r="BE85">
            <v>0</v>
          </cell>
          <cell r="BF85">
            <v>0.22600466611913683</v>
          </cell>
          <cell r="BG85">
            <v>0.27807662958252988</v>
          </cell>
          <cell r="BH85">
            <v>4.9644411231374752E-2</v>
          </cell>
          <cell r="BI85">
            <v>0.12353169511717077</v>
          </cell>
          <cell r="BJ85">
            <v>4.9644411231374752E-2</v>
          </cell>
          <cell r="BL85">
            <v>3.8506089838226787E-2</v>
          </cell>
          <cell r="BM85">
            <v>0.21748045581355258</v>
          </cell>
          <cell r="BN85">
            <v>-8.7428229467664931E-2</v>
          </cell>
          <cell r="BO85">
            <v>-4.1263461134724455E-2</v>
          </cell>
          <cell r="BP85">
            <v>-8.7428229467664931E-2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</row>
        <row r="86">
          <cell r="A86">
            <v>80</v>
          </cell>
          <cell r="B86" t="str">
            <v>Week 28</v>
          </cell>
          <cell r="C86">
            <v>41395.695729999992</v>
          </cell>
          <cell r="D86">
            <v>0.22627157663300634</v>
          </cell>
          <cell r="E86">
            <v>0.12553026210334339</v>
          </cell>
          <cell r="F86">
            <v>6.8327681143661056E-2</v>
          </cell>
          <cell r="G86">
            <v>2.9702505902460263E-2</v>
          </cell>
          <cell r="M86">
            <v>28</v>
          </cell>
          <cell r="N86" t="str">
            <v>Week 28</v>
          </cell>
          <cell r="P86">
            <v>6.5287311245752377E-2</v>
          </cell>
          <cell r="Q86">
            <v>8.4257173189103529E-2</v>
          </cell>
          <cell r="R86">
            <v>-1.2078446191853498E-2</v>
          </cell>
          <cell r="S86">
            <v>1.7494865921100056E-2</v>
          </cell>
          <cell r="T86">
            <v>-1.2078446191853165E-2</v>
          </cell>
          <cell r="V86">
            <v>0.24663673276667653</v>
          </cell>
          <cell r="W86">
            <v>0.23068668397641834</v>
          </cell>
          <cell r="X86">
            <v>0.11610514141921824</v>
          </cell>
          <cell r="Y86">
            <v>4.9643270092192715E-2</v>
          </cell>
          <cell r="Z86">
            <v>9.0394756613556559E-2</v>
          </cell>
          <cell r="AB86">
            <v>0.11196273567127291</v>
          </cell>
          <cell r="AC86">
            <v>7.2607916599160438E-2</v>
          </cell>
          <cell r="AD86">
            <v>-1.2150035532308534E-2</v>
          </cell>
          <cell r="AE86">
            <v>-7.1852074407485644E-2</v>
          </cell>
          <cell r="AF86">
            <v>-1.4776802826401592E-2</v>
          </cell>
          <cell r="AG86">
            <v>0</v>
          </cell>
          <cell r="AH86">
            <v>0.41180562088261374</v>
          </cell>
          <cell r="AI86">
            <v>0.18993774308333733</v>
          </cell>
          <cell r="AJ86">
            <v>3.3127232403741269E-2</v>
          </cell>
          <cell r="AK86">
            <v>-6.0044791881211479E-2</v>
          </cell>
          <cell r="AL86">
            <v>3.3127232403741269E-2</v>
          </cell>
          <cell r="AM86">
            <v>0</v>
          </cell>
          <cell r="AN86">
            <v>8.3379374408012019E-2</v>
          </cell>
          <cell r="AO86">
            <v>8.5700019992191123E-2</v>
          </cell>
          <cell r="AP86">
            <v>8.3379374408012019E-2</v>
          </cell>
          <cell r="AQ86">
            <v>0</v>
          </cell>
          <cell r="AR86">
            <v>-4.6451849811805723E-2</v>
          </cell>
          <cell r="AS86">
            <v>0</v>
          </cell>
          <cell r="AT86">
            <v>0.17241083567874371</v>
          </cell>
          <cell r="AU86">
            <v>0.13989200109400524</v>
          </cell>
          <cell r="AV86">
            <v>4.6922619687997491E-2</v>
          </cell>
          <cell r="AW86">
            <v>1.9589528093785225E-2</v>
          </cell>
          <cell r="AX86">
            <v>4.6922619687997047E-2</v>
          </cell>
          <cell r="AY86">
            <v>0</v>
          </cell>
          <cell r="AZ86">
            <v>0.12108063066506491</v>
          </cell>
          <cell r="BA86">
            <v>0.22236243780458698</v>
          </cell>
          <cell r="BB86">
            <v>-1.3378864152661429E-2</v>
          </cell>
          <cell r="BC86">
            <v>1.3216398170392774E-2</v>
          </cell>
          <cell r="BD86">
            <v>-3.0555779297685159E-3</v>
          </cell>
          <cell r="BE86">
            <v>0</v>
          </cell>
          <cell r="BF86">
            <v>0.2621241093644846</v>
          </cell>
          <cell r="BG86">
            <v>0.27835400322233372</v>
          </cell>
          <cell r="BH86">
            <v>6.9975893370799902E-2</v>
          </cell>
          <cell r="BI86">
            <v>0.12214732291873931</v>
          </cell>
          <cell r="BJ86">
            <v>6.9975893370799902E-2</v>
          </cell>
          <cell r="BL86">
            <v>0.13109447864117096</v>
          </cell>
          <cell r="BM86">
            <v>0.21195761501037036</v>
          </cell>
          <cell r="BN86">
            <v>-4.0955478393437383E-3</v>
          </cell>
          <cell r="BO86">
            <v>-4.1676172787735166E-2</v>
          </cell>
          <cell r="BP86">
            <v>-4.0955478393437383E-3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</row>
        <row r="87">
          <cell r="A87">
            <v>81</v>
          </cell>
          <cell r="B87" t="str">
            <v>Week 29</v>
          </cell>
          <cell r="C87">
            <v>40423.518700000001</v>
          </cell>
          <cell r="D87">
            <v>0.17868808514520507</v>
          </cell>
          <cell r="E87">
            <v>0.12727942658325819</v>
          </cell>
          <cell r="F87">
            <v>4.1774701280388848E-2</v>
          </cell>
          <cell r="G87">
            <v>3.0326240747440503E-2</v>
          </cell>
          <cell r="M87">
            <v>29</v>
          </cell>
          <cell r="N87" t="str">
            <v>Week 29</v>
          </cell>
          <cell r="P87">
            <v>0.1339485302885286</v>
          </cell>
          <cell r="Q87">
            <v>8.5889822336729482E-2</v>
          </cell>
          <cell r="R87">
            <v>4.743825098249288E-2</v>
          </cell>
          <cell r="S87">
            <v>1.8479150454071558E-2</v>
          </cell>
          <cell r="T87">
            <v>4.743825098249288E-2</v>
          </cell>
          <cell r="V87">
            <v>0.18062797509888684</v>
          </cell>
          <cell r="W87">
            <v>0.22710323711672276</v>
          </cell>
          <cell r="X87">
            <v>5.8715169255651123E-2</v>
          </cell>
          <cell r="Y87">
            <v>4.8171802542580355E-2</v>
          </cell>
          <cell r="Z87">
            <v>3.1864376707410047E-2</v>
          </cell>
          <cell r="AB87">
            <v>3.2473777076579502E-2</v>
          </cell>
          <cell r="AC87">
            <v>7.0005930302768915E-2</v>
          </cell>
          <cell r="AD87">
            <v>-7.8408143810052122E-2</v>
          </cell>
          <cell r="AE87">
            <v>-7.3013891283533194E-2</v>
          </cell>
          <cell r="AF87">
            <v>-8.0346148977548659E-2</v>
          </cell>
          <cell r="AG87">
            <v>0</v>
          </cell>
          <cell r="AH87">
            <v>0.25962738085336445</v>
          </cell>
          <cell r="AI87">
            <v>0.19173228551557786</v>
          </cell>
          <cell r="AJ87">
            <v>-9.6320940419751033E-2</v>
          </cell>
          <cell r="AK87">
            <v>-6.2211791509619863E-2</v>
          </cell>
          <cell r="AL87">
            <v>-9.6320940419751033E-2</v>
          </cell>
          <cell r="AM87">
            <v>0</v>
          </cell>
          <cell r="AN87">
            <v>-4.4035353838804969E-3</v>
          </cell>
          <cell r="AO87">
            <v>8.4358643739898875E-2</v>
          </cell>
          <cell r="AP87">
            <v>-4.4035353838804969E-3</v>
          </cell>
          <cell r="AQ87">
            <v>0</v>
          </cell>
          <cell r="AR87">
            <v>-4.6451849811805723E-2</v>
          </cell>
          <cell r="AS87">
            <v>0</v>
          </cell>
          <cell r="AT87">
            <v>1.771149463832522E-2</v>
          </cell>
          <cell r="AU87">
            <v>0.1342978563415802</v>
          </cell>
          <cell r="AV87">
            <v>-9.050294534360015E-2</v>
          </cell>
          <cell r="AW87">
            <v>1.4589244486582276E-2</v>
          </cell>
          <cell r="AX87">
            <v>-9.0502945343600372E-2</v>
          </cell>
          <cell r="AY87">
            <v>0</v>
          </cell>
          <cell r="AZ87">
            <v>0.14466765605608622</v>
          </cell>
          <cell r="BA87">
            <v>0.2177016867150805</v>
          </cell>
          <cell r="BB87">
            <v>1.0393674144632437E-2</v>
          </cell>
          <cell r="BC87">
            <v>1.1800907960091589E-2</v>
          </cell>
          <cell r="BD87">
            <v>1.4932277626446222E-2</v>
          </cell>
          <cell r="BE87">
            <v>0</v>
          </cell>
          <cell r="BF87">
            <v>0.2258379796922636</v>
          </cell>
          <cell r="BG87">
            <v>0.27516783574100256</v>
          </cell>
          <cell r="BH87">
            <v>2.5465048287027559E-2</v>
          </cell>
          <cell r="BI87">
            <v>0.1173424854671421</v>
          </cell>
          <cell r="BJ87">
            <v>2.5465048287027559E-2</v>
          </cell>
          <cell r="BL87">
            <v>9.9167914276702351E-2</v>
          </cell>
          <cell r="BM87">
            <v>0.20869127464166204</v>
          </cell>
          <cell r="BN87">
            <v>-3.760416611329287E-2</v>
          </cell>
          <cell r="BO87">
            <v>-4.1199753777284132E-2</v>
          </cell>
          <cell r="BP87">
            <v>-3.760416611329287E-2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</row>
        <row r="88">
          <cell r="A88">
            <v>82</v>
          </cell>
          <cell r="B88" t="str">
            <v>Week 30</v>
          </cell>
          <cell r="C88">
            <v>40580.870440000006</v>
          </cell>
          <cell r="D88">
            <v>0.19076167726862092</v>
          </cell>
          <cell r="E88">
            <v>0.1293552510264715</v>
          </cell>
          <cell r="F88">
            <v>5.147788496561545E-2</v>
          </cell>
          <cell r="G88">
            <v>3.1022052043478965E-2</v>
          </cell>
          <cell r="M88">
            <v>30</v>
          </cell>
          <cell r="N88" t="str">
            <v>Week 30</v>
          </cell>
          <cell r="O88">
            <v>93448.609762999986</v>
          </cell>
          <cell r="P88">
            <v>0.11526425592207801</v>
          </cell>
          <cell r="Q88">
            <v>8.5163668780721125E-2</v>
          </cell>
          <cell r="R88">
            <v>3.697637250586272E-2</v>
          </cell>
          <cell r="S88">
            <v>1.7500891386927009E-2</v>
          </cell>
          <cell r="T88">
            <v>3.6976372505863386E-2</v>
          </cell>
          <cell r="V88">
            <v>0.21663251918345172</v>
          </cell>
          <cell r="W88">
            <v>0.22533549291523181</v>
          </cell>
          <cell r="X88">
            <v>7.0979343044166532E-2</v>
          </cell>
          <cell r="Y88">
            <v>4.780740422598817E-2</v>
          </cell>
          <cell r="Z88">
            <v>6.5750999068350025E-2</v>
          </cell>
          <cell r="AB88">
            <v>0.16700000000000001</v>
          </cell>
          <cell r="AC88">
            <v>7.1999999999999995E-2</v>
          </cell>
          <cell r="AD88">
            <v>3.5000000000000003E-2</v>
          </cell>
          <cell r="AE88">
            <v>-7.0000000000000007E-2</v>
          </cell>
          <cell r="AF88">
            <v>3.2142075150797922E-2</v>
          </cell>
          <cell r="AG88">
            <v>0</v>
          </cell>
          <cell r="AH88">
            <v>0.43618315171320821</v>
          </cell>
          <cell r="AI88">
            <v>0.19870812927209314</v>
          </cell>
          <cell r="AJ88">
            <v>3.9374915537427668E-2</v>
          </cell>
          <cell r="AK88">
            <v>-5.9813755006729363E-2</v>
          </cell>
          <cell r="AL88">
            <v>3.9374915537427668E-2</v>
          </cell>
          <cell r="AM88">
            <v>0</v>
          </cell>
          <cell r="AN88">
            <v>3.3478080399677257E-2</v>
          </cell>
          <cell r="AO88">
            <v>8.2012900204415207E-2</v>
          </cell>
          <cell r="AP88">
            <v>3.3478080399677257E-2</v>
          </cell>
          <cell r="AQ88">
            <v>0</v>
          </cell>
          <cell r="AR88">
            <v>-4.6451849811805723E-2</v>
          </cell>
          <cell r="AS88">
            <v>0</v>
          </cell>
          <cell r="AT88">
            <v>0.19527665150926699</v>
          </cell>
          <cell r="AU88">
            <v>0.13618128620589798</v>
          </cell>
          <cell r="AV88">
            <v>5.8230752779233397E-2</v>
          </cell>
          <cell r="AW88">
            <v>1.5959155230786726E-2</v>
          </cell>
          <cell r="AX88">
            <v>5.8230752779233841E-2</v>
          </cell>
          <cell r="AY88">
            <v>81439.639786000014</v>
          </cell>
          <cell r="AZ88">
            <v>0.3015779724756722</v>
          </cell>
          <cell r="BA88">
            <v>0.22195041684902672</v>
          </cell>
          <cell r="BB88">
            <v>0.15635091244810506</v>
          </cell>
          <cell r="BC88">
            <v>1.8218511966580309E-2</v>
          </cell>
          <cell r="BD88">
            <v>0.15570214476985034</v>
          </cell>
          <cell r="BE88">
            <v>0</v>
          </cell>
          <cell r="BF88">
            <v>0.18365431420324607</v>
          </cell>
          <cell r="BG88">
            <v>0.27313975163137005</v>
          </cell>
          <cell r="BH88">
            <v>-7.5376820976734704E-3</v>
          </cell>
          <cell r="BI88">
            <v>0.11383720565989952</v>
          </cell>
          <cell r="BJ88">
            <v>-7.5376820976734704E-3</v>
          </cell>
          <cell r="BL88">
            <v>7.4190498897470203E-2</v>
          </cell>
          <cell r="BM88">
            <v>0.20424625241071737</v>
          </cell>
          <cell r="BN88">
            <v>-6.1965879764738108E-2</v>
          </cell>
          <cell r="BO88">
            <v>-4.1848918045748085E-2</v>
          </cell>
          <cell r="BP88">
            <v>-6.1965879764738108E-2</v>
          </cell>
          <cell r="BQ88">
            <v>816828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</row>
        <row r="89">
          <cell r="A89">
            <v>83</v>
          </cell>
          <cell r="B89" t="str">
            <v>Week 31</v>
          </cell>
          <cell r="C89">
            <v>40796.402969999988</v>
          </cell>
          <cell r="D89">
            <v>0.17513131262749115</v>
          </cell>
          <cell r="E89">
            <v>0.13085377614687865</v>
          </cell>
          <cell r="F89">
            <v>3.4848588280195436E-2</v>
          </cell>
          <cell r="G89">
            <v>3.1175066892320524E-2</v>
          </cell>
          <cell r="M89">
            <v>31</v>
          </cell>
          <cell r="N89" t="str">
            <v>Week 31</v>
          </cell>
          <cell r="O89">
            <v>91312.213218000004</v>
          </cell>
          <cell r="P89">
            <v>8.4937706044596162E-2</v>
          </cell>
          <cell r="Q89">
            <v>8.8140098862266925E-2</v>
          </cell>
          <cell r="R89">
            <v>9.6301126326312492E-3</v>
          </cell>
          <cell r="S89">
            <v>2.0042132170127624E-2</v>
          </cell>
          <cell r="T89">
            <v>9.6301126326312492E-3</v>
          </cell>
          <cell r="U89">
            <v>8167.6331799999998</v>
          </cell>
          <cell r="V89">
            <v>0.19768688642917498</v>
          </cell>
          <cell r="W89">
            <v>0.22637845410648527</v>
          </cell>
          <cell r="X89">
            <v>3.7470395288782044E-2</v>
          </cell>
          <cell r="Y89">
            <v>3.8798907615312572E-2</v>
          </cell>
          <cell r="Z89">
            <v>3.5611524947035011E-2</v>
          </cell>
          <cell r="AA89">
            <v>350087</v>
          </cell>
          <cell r="AB89">
            <v>3.0668001295374836E-2</v>
          </cell>
          <cell r="AC89">
            <v>7.355125909235416E-2</v>
          </cell>
          <cell r="AD89">
            <v>-7.6020843760120083E-2</v>
          </cell>
          <cell r="AE89">
            <v>-6.5560790489491372E-2</v>
          </cell>
          <cell r="AF89">
            <v>-7.6020843760120083E-2</v>
          </cell>
          <cell r="AG89">
            <v>434096</v>
          </cell>
          <cell r="AH89">
            <v>0.2670895202178678</v>
          </cell>
          <cell r="AI89">
            <v>0.20322028480633869</v>
          </cell>
          <cell r="AJ89">
            <v>-9.0883351381960464E-2</v>
          </cell>
          <cell r="AK89">
            <v>-5.8660366971674649E-2</v>
          </cell>
          <cell r="AL89">
            <v>-9.0883351381960464E-2</v>
          </cell>
          <cell r="AM89">
            <v>8367.8538716098828</v>
          </cell>
          <cell r="AN89">
            <v>9.1056274640826551E-2</v>
          </cell>
          <cell r="AO89">
            <v>6.1072670370843074E-2</v>
          </cell>
          <cell r="AP89">
            <v>9.1056274640826551E-2</v>
          </cell>
          <cell r="AQ89">
            <v>6.1072670370843074E-2</v>
          </cell>
          <cell r="AS89">
            <v>1384.6751959999999</v>
          </cell>
          <cell r="AT89">
            <v>0.13674576925807269</v>
          </cell>
          <cell r="AU89">
            <v>0.12438884017839547</v>
          </cell>
          <cell r="AV89">
            <v>1.0200742604235424E-2</v>
          </cell>
          <cell r="AW89">
            <v>8.8962396482750172E-3</v>
          </cell>
          <cell r="AX89">
            <v>1.342537725353421E-2</v>
          </cell>
          <cell r="AY89">
            <v>83565.231049999973</v>
          </cell>
          <cell r="AZ89">
            <v>0.18068520074228278</v>
          </cell>
          <cell r="BA89">
            <v>0.21945055960048743</v>
          </cell>
          <cell r="BB89">
            <v>4.3234500289963451E-2</v>
          </cell>
          <cell r="BC89">
            <v>1.8617211412016221E-2</v>
          </cell>
          <cell r="BD89">
            <v>3.4677180029095478E-2</v>
          </cell>
          <cell r="BE89">
            <v>128.48448159999998</v>
          </cell>
          <cell r="BF89">
            <v>-0.12300285360051932</v>
          </cell>
          <cell r="BG89">
            <v>0.27668703419433971</v>
          </cell>
          <cell r="BH89">
            <v>-1.9062956629150807E-2</v>
          </cell>
          <cell r="BI89">
            <v>9.8616260057810212E-2</v>
          </cell>
          <cell r="BJ89">
            <v>-1.9062956629150807E-2</v>
          </cell>
          <cell r="BK89">
            <v>9.5276446199999985</v>
          </cell>
          <cell r="BL89">
            <v>2.9862323165662508E-2</v>
          </cell>
          <cell r="BM89">
            <v>0.19992146165528912</v>
          </cell>
          <cell r="BN89">
            <v>-9.9236976182856873E-2</v>
          </cell>
          <cell r="BO89">
            <v>-4.2434311518725787E-2</v>
          </cell>
          <cell r="BP89">
            <v>-9.9236976182856873E-2</v>
          </cell>
          <cell r="BQ89">
            <v>783922</v>
          </cell>
          <cell r="BR89">
            <v>-5.2108965111962613E-2</v>
          </cell>
          <cell r="BS89">
            <v>-4.1586427958606453E-4</v>
          </cell>
          <cell r="BT89">
            <v>-2.9909642899295763E-2</v>
          </cell>
          <cell r="BU89">
            <v>2.3244804946033648E-2</v>
          </cell>
          <cell r="BV89">
            <v>-2.9909642899295763E-2</v>
          </cell>
        </row>
        <row r="90">
          <cell r="A90">
            <v>84</v>
          </cell>
          <cell r="B90" t="str">
            <v>Week 32</v>
          </cell>
          <cell r="C90">
            <v>40960.704319999968</v>
          </cell>
          <cell r="D90">
            <v>0.14517457560641667</v>
          </cell>
          <cell r="E90">
            <v>0.13131200431264678</v>
          </cell>
          <cell r="F90">
            <v>2.1625988351335002E-2</v>
          </cell>
          <cell r="G90">
            <v>3.179780000680954E-2</v>
          </cell>
          <cell r="M90">
            <v>32</v>
          </cell>
          <cell r="N90" t="str">
            <v>Week 32</v>
          </cell>
          <cell r="O90">
            <v>88569.603375000021</v>
          </cell>
          <cell r="P90">
            <v>7.7776487940728778E-2</v>
          </cell>
          <cell r="Q90">
            <v>8.6279589172478133E-2</v>
          </cell>
          <cell r="R90">
            <v>3.226879178231945E-3</v>
          </cell>
          <cell r="S90">
            <v>1.8075100867026572E-2</v>
          </cell>
          <cell r="T90">
            <v>3.226879178231945E-3</v>
          </cell>
          <cell r="U90">
            <v>8365.7014930000023</v>
          </cell>
          <cell r="V90">
            <v>8.5412982664886838E-2</v>
          </cell>
          <cell r="W90">
            <v>0.22296820117618688</v>
          </cell>
          <cell r="X90">
            <v>-5.986155327567344E-2</v>
          </cell>
          <cell r="Y90">
            <v>3.6770696329588404E-2</v>
          </cell>
          <cell r="Z90">
            <v>-6.2345661859881996E-2</v>
          </cell>
          <cell r="AA90">
            <v>342977</v>
          </cell>
          <cell r="AB90">
            <v>5.7356985189843668E-2</v>
          </cell>
          <cell r="AC90">
            <v>7.1039880795880084E-2</v>
          </cell>
          <cell r="AD90">
            <v>-6.4654162504778512E-2</v>
          </cell>
          <cell r="AE90">
            <v>-6.7251458186445512E-2</v>
          </cell>
          <cell r="AF90">
            <v>-6.4654162504778512E-2</v>
          </cell>
          <cell r="AG90">
            <v>431475</v>
          </cell>
          <cell r="AH90">
            <v>0.28655258473401268</v>
          </cell>
          <cell r="AI90">
            <v>0.20529945811474204</v>
          </cell>
          <cell r="AJ90">
            <v>-9.0514143953150716E-2</v>
          </cell>
          <cell r="AK90">
            <v>-6.0753753173526048E-2</v>
          </cell>
          <cell r="AL90">
            <v>-9.0514143953150716E-2</v>
          </cell>
          <cell r="AM90">
            <v>7203.1057157576406</v>
          </cell>
          <cell r="AN90">
            <v>5.358442283437781E-2</v>
          </cell>
          <cell r="AO90">
            <v>6.0749710949603797E-2</v>
          </cell>
          <cell r="AP90">
            <v>5.358442283437781E-2</v>
          </cell>
          <cell r="AQ90">
            <v>6.0749710949603797E-2</v>
          </cell>
          <cell r="AS90">
            <v>1612.3340540000002</v>
          </cell>
          <cell r="AT90">
            <v>0.2117827990769372</v>
          </cell>
          <cell r="AU90">
            <v>0.12476854404831506</v>
          </cell>
          <cell r="AV90">
            <v>0.10968017261848906</v>
          </cell>
          <cell r="AW90">
            <v>2.2432770246377576E-2</v>
          </cell>
          <cell r="AX90">
            <v>0.10968017261848906</v>
          </cell>
          <cell r="AY90">
            <v>77432.125759999995</v>
          </cell>
          <cell r="AZ90">
            <v>0.25172353826713989</v>
          </cell>
          <cell r="BA90">
            <v>0.21868214839185995</v>
          </cell>
          <cell r="BB90">
            <v>0.10613811551503627</v>
          </cell>
          <cell r="BC90">
            <v>2.0231884676426004E-2</v>
          </cell>
          <cell r="BD90">
            <v>0.10613811551503627</v>
          </cell>
          <cell r="BE90">
            <v>130.10971832346542</v>
          </cell>
          <cell r="BF90">
            <v>-0.21512252467944359</v>
          </cell>
          <cell r="BG90">
            <v>0.25101105082945141</v>
          </cell>
          <cell r="BH90">
            <v>-0.21512252467944359</v>
          </cell>
          <cell r="BI90">
            <v>8.2027696857261967E-2</v>
          </cell>
          <cell r="BJ90">
            <v>-0.18276736823403206</v>
          </cell>
          <cell r="BK90">
            <v>10.95201138</v>
          </cell>
          <cell r="BL90">
            <v>0.15854447368344005</v>
          </cell>
          <cell r="BM90">
            <v>0.19733769546082525</v>
          </cell>
          <cell r="BN90">
            <v>1.9919958284995154E-2</v>
          </cell>
          <cell r="BO90">
            <v>-4.1197279142821897E-2</v>
          </cell>
          <cell r="BP90">
            <v>1.9919958284995154E-2</v>
          </cell>
          <cell r="BQ90">
            <v>759468</v>
          </cell>
          <cell r="BR90">
            <v>3.8124489971663955E-2</v>
          </cell>
          <cell r="BS90">
            <v>-1.0266357170323204E-3</v>
          </cell>
          <cell r="BT90">
            <v>8.6900842944202861E-2</v>
          </cell>
          <cell r="BU90">
            <v>2.3470527370175187E-2</v>
          </cell>
          <cell r="BV90">
            <v>8.6900842944202861E-2</v>
          </cell>
        </row>
        <row r="91">
          <cell r="A91">
            <v>85</v>
          </cell>
          <cell r="B91" t="str">
            <v>Week 33</v>
          </cell>
          <cell r="C91">
            <v>40391.012079999986</v>
          </cell>
          <cell r="D91">
            <v>0.1576952630462285</v>
          </cell>
          <cell r="E91">
            <v>0.13210914372447702</v>
          </cell>
          <cell r="F91">
            <v>3.1177968777694076E-2</v>
          </cell>
          <cell r="G91">
            <v>3.2549718470809452E-2</v>
          </cell>
          <cell r="M91">
            <v>33</v>
          </cell>
          <cell r="N91" t="str">
            <v>Week 33</v>
          </cell>
          <cell r="O91">
            <v>98165.625270000004</v>
          </cell>
          <cell r="P91">
            <v>7.597819830858743E-2</v>
          </cell>
          <cell r="Q91">
            <v>8.4860558973315348E-2</v>
          </cell>
          <cell r="R91">
            <v>-4.8997472039702394E-4</v>
          </cell>
          <cell r="S91">
            <v>1.6451894137576639E-2</v>
          </cell>
          <cell r="T91">
            <v>-4.8997472039702394E-4</v>
          </cell>
          <cell r="U91">
            <v>9069.8286860000007</v>
          </cell>
          <cell r="V91">
            <v>0.28040224915748935</v>
          </cell>
          <cell r="W91">
            <v>0.22241841414774988</v>
          </cell>
          <cell r="X91">
            <v>0.11231557348214327</v>
          </cell>
          <cell r="Y91">
            <v>3.7288646834999106E-2</v>
          </cell>
          <cell r="Z91">
            <v>0.11073070627392956</v>
          </cell>
          <cell r="AA91">
            <v>383395</v>
          </cell>
          <cell r="AB91">
            <v>2.9674012880492873E-2</v>
          </cell>
          <cell r="AC91">
            <v>7.0749405294390444E-2</v>
          </cell>
          <cell r="AD91">
            <v>-9.0491102361781817E-2</v>
          </cell>
          <cell r="AE91">
            <v>-6.7055832996294584E-2</v>
          </cell>
          <cell r="AF91">
            <v>-9.0491102361781817E-2</v>
          </cell>
          <cell r="AG91">
            <v>484652</v>
          </cell>
          <cell r="AH91">
            <v>0.27002578562294288</v>
          </cell>
          <cell r="AI91">
            <v>0.2081210837563694</v>
          </cell>
          <cell r="AJ91">
            <v>-8.7469340265403206E-2</v>
          </cell>
          <cell r="AK91">
            <v>-6.1334601741367623E-2</v>
          </cell>
          <cell r="AL91">
            <v>-8.7469340265403206E-2</v>
          </cell>
          <cell r="AM91">
            <v>7261.3082714030543</v>
          </cell>
          <cell r="AN91">
            <v>6.6418897470560401E-2</v>
          </cell>
          <cell r="AO91">
            <v>6.1034942038871165E-2</v>
          </cell>
          <cell r="AP91">
            <v>6.6418897470560401E-2</v>
          </cell>
          <cell r="AQ91">
            <v>6.1034942038871165E-2</v>
          </cell>
          <cell r="AS91">
            <v>1507.1039620000004</v>
          </cell>
          <cell r="AT91">
            <v>0.12756756629365928</v>
          </cell>
          <cell r="AU91">
            <v>0.12400622092634017</v>
          </cell>
          <cell r="AV91">
            <v>2.9473331907381883E-2</v>
          </cell>
          <cell r="AW91">
            <v>3.5239495414632449E-2</v>
          </cell>
          <cell r="AX91">
            <v>2.8994673984508168E-2</v>
          </cell>
          <cell r="AY91">
            <v>67070.561818000017</v>
          </cell>
          <cell r="AZ91">
            <v>8.1815486076576294E-2</v>
          </cell>
          <cell r="BA91">
            <v>0.21290267326858414</v>
          </cell>
          <cell r="BB91">
            <v>-4.4411807952379423E-2</v>
          </cell>
          <cell r="BC91">
            <v>1.7232704092107642E-2</v>
          </cell>
          <cell r="BD91">
            <v>-4.4411807952379423E-2</v>
          </cell>
          <cell r="BE91">
            <v>156.495</v>
          </cell>
          <cell r="BF91">
            <v>-0.13404364681198633</v>
          </cell>
          <cell r="BG91">
            <v>0.23031039776399043</v>
          </cell>
          <cell r="BH91">
            <v>-0.13404364681198633</v>
          </cell>
          <cell r="BI91">
            <v>7.0282494182719368E-2</v>
          </cell>
          <cell r="BJ91">
            <v>-0.13031777234324082</v>
          </cell>
          <cell r="BK91">
            <v>9.54532968</v>
          </cell>
          <cell r="BL91">
            <v>0.14942336782061094</v>
          </cell>
          <cell r="BM91">
            <v>0.1946072322129988</v>
          </cell>
          <cell r="BN91">
            <v>7.5951429365399559E-3</v>
          </cell>
          <cell r="BO91">
            <v>-4.0816187186281661E-2</v>
          </cell>
          <cell r="BP91">
            <v>7.5951429365399559E-3</v>
          </cell>
          <cell r="BQ91">
            <v>759468</v>
          </cell>
          <cell r="BR91">
            <v>3.8124489971663955E-2</v>
          </cell>
          <cell r="BS91">
            <v>-1.0266357170323204E-3</v>
          </cell>
          <cell r="BT91">
            <v>8.6900842944202861E-2</v>
          </cell>
          <cell r="BU91">
            <v>2.3470527370175187E-2</v>
          </cell>
          <cell r="BV91">
            <v>8.6900842944202861E-2</v>
          </cell>
        </row>
        <row r="92">
          <cell r="A92">
            <v>86</v>
          </cell>
          <cell r="B92" t="str">
            <v>Week 34</v>
          </cell>
          <cell r="C92">
            <v>40500.571919999995</v>
          </cell>
          <cell r="D92">
            <v>0.14075430759073249</v>
          </cell>
          <cell r="E92">
            <v>0.13236669811124657</v>
          </cell>
          <cell r="F92">
            <v>1.2503867689870996E-2</v>
          </cell>
          <cell r="G92">
            <v>3.2638172195045057E-2</v>
          </cell>
          <cell r="M92">
            <v>34</v>
          </cell>
          <cell r="N92" t="str">
            <v>Week 34</v>
          </cell>
          <cell r="O92">
            <v>88218.89613821001</v>
          </cell>
          <cell r="P92">
            <v>6.6190539918582258E-2</v>
          </cell>
          <cell r="Q92">
            <v>8.4819223647164543E-2</v>
          </cell>
          <cell r="R92">
            <v>-7.4570452196237591E-3</v>
          </cell>
          <cell r="S92">
            <v>1.6091564411790271E-2</v>
          </cell>
          <cell r="T92">
            <v>-7.4570452196237591E-3</v>
          </cell>
          <cell r="U92">
            <v>7842.6601109799976</v>
          </cell>
          <cell r="V92">
            <v>0.15781564136434545</v>
          </cell>
          <cell r="W92">
            <v>0.2199342055106499</v>
          </cell>
          <cell r="X92">
            <v>5.5637559276737747E-3</v>
          </cell>
          <cell r="Y92">
            <v>3.5955678065782815E-2</v>
          </cell>
          <cell r="Z92">
            <v>5.5637559276737747E-3</v>
          </cell>
          <cell r="AA92">
            <v>353808</v>
          </cell>
          <cell r="AB92">
            <v>8.1736854656744296E-2</v>
          </cell>
          <cell r="AC92">
            <v>6.9964029088623425E-2</v>
          </cell>
          <cell r="AD92">
            <v>-3.5557702538263514E-2</v>
          </cell>
          <cell r="AE92">
            <v>-6.7112557112677607E-2</v>
          </cell>
          <cell r="AF92">
            <v>-3.5557702538263514E-2</v>
          </cell>
          <cell r="AG92">
            <v>439009</v>
          </cell>
          <cell r="AH92">
            <v>0.32502618306717657</v>
          </cell>
          <cell r="AI92">
            <v>0.21046895429602808</v>
          </cell>
          <cell r="AJ92">
            <v>-3.916443569831074E-2</v>
          </cell>
          <cell r="AK92">
            <v>-6.1588490243808081E-2</v>
          </cell>
          <cell r="AL92">
            <v>-3.916443569831074E-2</v>
          </cell>
          <cell r="AM92">
            <v>7243.4897210746894</v>
          </cell>
          <cell r="AN92">
            <v>9.8066914944548778E-2</v>
          </cell>
          <cell r="AO92">
            <v>6.3306981931685158E-2</v>
          </cell>
          <cell r="AP92">
            <v>9.8066914944548778E-2</v>
          </cell>
          <cell r="AQ92">
            <v>6.3306981931685158E-2</v>
          </cell>
          <cell r="AS92">
            <v>1281.856329</v>
          </cell>
          <cell r="AT92">
            <v>0.11242061887319599</v>
          </cell>
          <cell r="AU92">
            <v>0.12362577796654861</v>
          </cell>
          <cell r="AV92">
            <v>2.7825332989384055E-3</v>
          </cell>
          <cell r="AW92">
            <v>2.1254899044478304E-2</v>
          </cell>
          <cell r="AX92">
            <v>1.7770469176324521E-2</v>
          </cell>
          <cell r="AY92">
            <v>67711.037745999987</v>
          </cell>
          <cell r="AZ92">
            <v>0.2656471304984751</v>
          </cell>
          <cell r="BA92">
            <v>0.2147991864505463</v>
          </cell>
          <cell r="BB92">
            <v>0.11660830505034281</v>
          </cell>
          <cell r="BC92">
            <v>2.0536929436870466E-2</v>
          </cell>
          <cell r="BD92">
            <v>0.11660830505034281</v>
          </cell>
          <cell r="BE92">
            <v>143.10633109999998</v>
          </cell>
          <cell r="BF92">
            <v>0.20885599555066037</v>
          </cell>
          <cell r="BG92">
            <v>0.22958055916122677</v>
          </cell>
          <cell r="BH92">
            <v>0.20885599555066037</v>
          </cell>
          <cell r="BI92">
            <v>7.5047112365926427E-2</v>
          </cell>
          <cell r="BJ92">
            <v>0.22693157576059653</v>
          </cell>
          <cell r="BK92">
            <v>8.4505960299999998</v>
          </cell>
          <cell r="BL92">
            <v>2.7809350414880862E-2</v>
          </cell>
          <cell r="BM92">
            <v>0.19066175006676267</v>
          </cell>
          <cell r="BN92">
            <v>-9.9429392347591072E-2</v>
          </cell>
          <cell r="BO92">
            <v>-4.1848467410381951E-2</v>
          </cell>
          <cell r="BP92">
            <v>-9.9429392347591072E-2</v>
          </cell>
          <cell r="BQ92">
            <v>1093921</v>
          </cell>
          <cell r="BR92">
            <v>0.39664882214678121</v>
          </cell>
          <cell r="BS92">
            <v>1.2691988147753186E-2</v>
          </cell>
          <cell r="BT92">
            <v>-2.2462330575968914E-2</v>
          </cell>
          <cell r="BU92">
            <v>2.511764509404224E-2</v>
          </cell>
          <cell r="BV92">
            <v>-2.2462330575968914E-2</v>
          </cell>
        </row>
        <row r="93">
          <cell r="A93">
            <v>87</v>
          </cell>
          <cell r="B93" t="str">
            <v>Week 35</v>
          </cell>
          <cell r="C93">
            <v>42842.87276000002</v>
          </cell>
          <cell r="D93">
            <v>0.18586541930367351</v>
          </cell>
          <cell r="E93">
            <v>0.13392762360363553</v>
          </cell>
          <cell r="F93">
            <v>4.8205173389368472E-2</v>
          </cell>
          <cell r="G93">
            <v>3.3795760069532221E-2</v>
          </cell>
          <cell r="M93">
            <v>35</v>
          </cell>
          <cell r="N93" t="str">
            <v>Week 35</v>
          </cell>
          <cell r="O93">
            <v>94375.636460000009</v>
          </cell>
          <cell r="P93">
            <v>-8.6409620728509218E-3</v>
          </cell>
          <cell r="Q93">
            <v>8.4136933509184386E-2</v>
          </cell>
          <cell r="R93">
            <v>-7.9730789902887289E-2</v>
          </cell>
          <cell r="S93">
            <v>1.5181982872255917E-2</v>
          </cell>
          <cell r="T93">
            <v>-7.9730789902887289E-2</v>
          </cell>
          <cell r="U93">
            <v>7861.6048500000006</v>
          </cell>
          <cell r="V93">
            <v>0.1724606562528721</v>
          </cell>
          <cell r="W93">
            <v>0.21967063777258211</v>
          </cell>
          <cell r="X93">
            <v>1.9541898678942848E-2</v>
          </cell>
          <cell r="Y93">
            <v>3.650743522020794E-2</v>
          </cell>
          <cell r="Z93">
            <v>1.9541898678942848E-2</v>
          </cell>
          <cell r="AA93">
            <v>349340</v>
          </cell>
          <cell r="AB93">
            <v>-9.1818987726791756E-2</v>
          </cell>
          <cell r="AC93">
            <v>6.6934538816882272E-2</v>
          </cell>
          <cell r="AD93">
            <v>-0.19026462399163935</v>
          </cell>
          <cell r="AE93">
            <v>-6.9151366130439706E-2</v>
          </cell>
          <cell r="AF93">
            <v>-0.19026462399163935</v>
          </cell>
          <cell r="AG93">
            <v>415847</v>
          </cell>
          <cell r="AH93">
            <v>-9.5626965451548251E-2</v>
          </cell>
          <cell r="AI93">
            <v>0.2019276425837373</v>
          </cell>
          <cell r="AJ93">
            <v>-0.24647761726413409</v>
          </cell>
          <cell r="AK93">
            <v>-6.6448855444167343E-2</v>
          </cell>
          <cell r="AL93">
            <v>-0.24647761726413409</v>
          </cell>
          <cell r="AM93">
            <v>7115.2043205957862</v>
          </cell>
          <cell r="AN93">
            <v>9.2212665881255429E-2</v>
          </cell>
          <cell r="AO93">
            <v>6.468855409108154E-2</v>
          </cell>
          <cell r="AP93">
            <v>9.2212665881255429E-2</v>
          </cell>
          <cell r="AQ93">
            <v>6.468855409108154E-2</v>
          </cell>
          <cell r="AS93">
            <v>1374.101255</v>
          </cell>
          <cell r="AT93">
            <v>0.15328342664239059</v>
          </cell>
          <cell r="AU93">
            <v>0.12578562041560359</v>
          </cell>
          <cell r="AV93">
            <v>-4.0989182930687429E-3</v>
          </cell>
          <cell r="AW93">
            <v>2.1901708779335616E-2</v>
          </cell>
          <cell r="AX93">
            <v>7.9787303960892064E-3</v>
          </cell>
          <cell r="AY93">
            <v>65633.391073000006</v>
          </cell>
          <cell r="AZ93">
            <v>0.16369148193135818</v>
          </cell>
          <cell r="BA93">
            <v>0.21592955162902849</v>
          </cell>
          <cell r="BB93">
            <v>2.43726394166357E-2</v>
          </cell>
          <cell r="BC93">
            <v>2.2470839855913471E-2</v>
          </cell>
          <cell r="BD93">
            <v>2.43726394166357E-2</v>
          </cell>
          <cell r="BE93">
            <v>200.55355900000001</v>
          </cell>
          <cell r="BF93">
            <v>0.61477457816805869</v>
          </cell>
          <cell r="BG93">
            <v>0.24285433326025485</v>
          </cell>
          <cell r="BH93">
            <v>0.61477457816805869</v>
          </cell>
          <cell r="BI93">
            <v>9.3838821112647519E-2</v>
          </cell>
          <cell r="BJ93">
            <v>0.6294333993364567</v>
          </cell>
          <cell r="BK93">
            <v>10.338052060000003</v>
          </cell>
          <cell r="BL93">
            <v>0.12839864308356108</v>
          </cell>
          <cell r="BM93">
            <v>0.19183365228702476</v>
          </cell>
          <cell r="BN93">
            <v>-2.8473018565646213E-2</v>
          </cell>
          <cell r="BO93">
            <v>-3.8955924941244779E-2</v>
          </cell>
          <cell r="BP93">
            <v>-2.8473018565646213E-2</v>
          </cell>
          <cell r="BQ93">
            <v>1125711</v>
          </cell>
          <cell r="BR93">
            <v>0.35260346888874206</v>
          </cell>
          <cell r="BS93">
            <v>2.2224884249219645E-2</v>
          </cell>
          <cell r="BT93">
            <v>-2.4956221141326895E-2</v>
          </cell>
          <cell r="BU93">
            <v>2.3886953505673381E-2</v>
          </cell>
          <cell r="BV93">
            <v>-2.4956221141326895E-2</v>
          </cell>
        </row>
        <row r="94">
          <cell r="A94">
            <v>88</v>
          </cell>
          <cell r="B94" t="str">
            <v>Week 36</v>
          </cell>
          <cell r="C94">
            <v>42440.817050000005</v>
          </cell>
          <cell r="D94">
            <v>0.14944567853566593</v>
          </cell>
          <cell r="E94">
            <v>0.13438114708308158</v>
          </cell>
          <cell r="F94">
            <v>3.6362358188040345E-2</v>
          </cell>
          <cell r="G94">
            <v>3.5637162884094797E-2</v>
          </cell>
          <cell r="M94">
            <v>36</v>
          </cell>
          <cell r="N94" t="str">
            <v>Week 36</v>
          </cell>
          <cell r="O94">
            <v>97657.985629999996</v>
          </cell>
          <cell r="P94">
            <v>0.19368081347170341</v>
          </cell>
          <cell r="Q94">
            <v>8.4358174950758702E-2</v>
          </cell>
          <cell r="R94">
            <v>0.11223392694687551</v>
          </cell>
          <cell r="S94">
            <v>1.5239295193124169E-2</v>
          </cell>
          <cell r="T94">
            <v>0.11223392694687551</v>
          </cell>
          <cell r="U94">
            <v>8572.0521659999977</v>
          </cell>
          <cell r="V94">
            <v>0.13081327221882999</v>
          </cell>
          <cell r="W94">
            <v>0.21779786688899105</v>
          </cell>
          <cell r="X94">
            <v>-1.3469852549460204E-2</v>
          </cell>
          <cell r="Y94">
            <v>3.5820656032512943E-2</v>
          </cell>
          <cell r="Z94">
            <v>-1.3469852549460204E-2</v>
          </cell>
          <cell r="AA94">
            <v>346546</v>
          </cell>
          <cell r="AB94">
            <v>-1.6422011057752317E-2</v>
          </cell>
          <cell r="AC94">
            <v>6.3069194692073838E-2</v>
          </cell>
          <cell r="AD94">
            <v>-9.5397833417365852E-2</v>
          </cell>
          <cell r="AE94">
            <v>-7.1842929655142496E-2</v>
          </cell>
          <cell r="AF94">
            <v>-9.5397833417365852E-2</v>
          </cell>
          <cell r="AG94">
            <v>435419</v>
          </cell>
          <cell r="AH94">
            <v>0.14193885097745063</v>
          </cell>
          <cell r="AI94">
            <v>0.19732163305854522</v>
          </cell>
          <cell r="AJ94">
            <v>-0.11646009158191228</v>
          </cell>
          <cell r="AK94">
            <v>-7.0150136423699272E-2</v>
          </cell>
          <cell r="AL94">
            <v>-0.11646009158191228</v>
          </cell>
          <cell r="AM94">
            <v>7783.3401448648947</v>
          </cell>
          <cell r="AN94">
            <v>4.8210018088750584E-2</v>
          </cell>
          <cell r="AO94">
            <v>6.6241192043734687E-2</v>
          </cell>
          <cell r="AP94">
            <v>4.8210018088750584E-2</v>
          </cell>
          <cell r="AQ94">
            <v>6.6241192043734687E-2</v>
          </cell>
          <cell r="AS94">
            <v>1524.0624060000005</v>
          </cell>
          <cell r="AT94">
            <v>0.12927486166193636</v>
          </cell>
          <cell r="AU94">
            <v>0.12523380389620864</v>
          </cell>
          <cell r="AV94">
            <v>5.2763204881483006E-3</v>
          </cell>
          <cell r="AW94">
            <v>2.0751376692270673E-2</v>
          </cell>
          <cell r="AX94">
            <v>2.1909797873846948E-2</v>
          </cell>
          <cell r="AY94">
            <v>62923.828640000007</v>
          </cell>
          <cell r="AZ94">
            <v>-0.25554057967021382</v>
          </cell>
          <cell r="BA94">
            <v>0.20424347572091039</v>
          </cell>
          <cell r="BB94">
            <v>-0.34426329972023539</v>
          </cell>
          <cell r="BC94">
            <v>1.3901209184794094E-2</v>
          </cell>
          <cell r="BD94">
            <v>-0.34426329972023539</v>
          </cell>
          <cell r="BE94">
            <v>149.67866913317241</v>
          </cell>
          <cell r="BF94">
            <v>0.24945271787993795</v>
          </cell>
          <cell r="BG94">
            <v>0.23695389879018869</v>
          </cell>
          <cell r="BH94">
            <v>0.24945271787993795</v>
          </cell>
          <cell r="BI94">
            <v>9.2720954938637412E-2</v>
          </cell>
          <cell r="BJ94">
            <v>0.23085900165420781</v>
          </cell>
          <cell r="BK94">
            <v>11.924888010000002</v>
          </cell>
          <cell r="BL94">
            <v>5.6556714045899792E-2</v>
          </cell>
          <cell r="BM94">
            <v>0.18550627888268889</v>
          </cell>
          <cell r="BN94">
            <v>-9.1255435345364511E-2</v>
          </cell>
          <cell r="BO94">
            <v>-4.1990530601329401E-2</v>
          </cell>
          <cell r="BP94">
            <v>-9.1255435345364511E-2</v>
          </cell>
          <cell r="BQ94">
            <v>1173923</v>
          </cell>
          <cell r="BR94">
            <v>0.43242395697077374</v>
          </cell>
          <cell r="BS94">
            <v>3.314922596047376E-2</v>
          </cell>
          <cell r="BT94">
            <v>1.8091944616765332E-2</v>
          </cell>
          <cell r="BU94">
            <v>2.3722639688668279E-2</v>
          </cell>
          <cell r="BV94">
            <v>1.8091944616765332E-2</v>
          </cell>
        </row>
        <row r="95">
          <cell r="A95">
            <v>89</v>
          </cell>
          <cell r="B95" t="str">
            <v>Week 37</v>
          </cell>
          <cell r="C95">
            <v>43157.832840000003</v>
          </cell>
          <cell r="D95">
            <v>0.16578007863202227</v>
          </cell>
          <cell r="E95">
            <v>0.13526426686300264</v>
          </cell>
          <cell r="F95">
            <v>5.0834102362175226E-2</v>
          </cell>
          <cell r="G95">
            <v>3.819276375831504E-2</v>
          </cell>
          <cell r="M95">
            <v>37</v>
          </cell>
          <cell r="N95" t="str">
            <v>Week 37</v>
          </cell>
          <cell r="O95">
            <v>99634.725779999993</v>
          </cell>
          <cell r="P95">
            <v>-9.488167633738831E-4</v>
          </cell>
          <cell r="Q95">
            <v>8.4317067752437413E-2</v>
          </cell>
          <cell r="R95">
            <v>-5.3960599303590207E-2</v>
          </cell>
          <cell r="S95">
            <v>1.5334350011315445E-2</v>
          </cell>
          <cell r="T95">
            <v>-5.3960599303590207E-2</v>
          </cell>
          <cell r="U95">
            <v>8297.894581999999</v>
          </cell>
          <cell r="V95">
            <v>0.24043462029164231</v>
          </cell>
          <cell r="W95">
            <v>0.21714199347804364</v>
          </cell>
          <cell r="X95">
            <v>7.7339370018837172E-2</v>
          </cell>
          <cell r="Y95">
            <v>3.5934964104668232E-2</v>
          </cell>
          <cell r="Z95">
            <v>7.7339370018837172E-2</v>
          </cell>
          <cell r="AA95">
            <v>341955</v>
          </cell>
          <cell r="AB95">
            <v>-0.14301717699775951</v>
          </cell>
          <cell r="AC95">
            <v>5.8161069773712271E-2</v>
          </cell>
          <cell r="AD95">
            <v>-0.21407090335871204</v>
          </cell>
          <cell r="AE95">
            <v>-7.4882263843660479E-2</v>
          </cell>
          <cell r="AF95">
            <v>-0.19364767136070582</v>
          </cell>
          <cell r="AG95">
            <v>418711</v>
          </cell>
          <cell r="AH95">
            <v>3.9955392624384078E-2</v>
          </cell>
          <cell r="AI95">
            <v>0.19434523557169125</v>
          </cell>
          <cell r="AJ95">
            <v>-0.20345284930853602</v>
          </cell>
          <cell r="AK95">
            <v>-7.2817833540286925E-2</v>
          </cell>
          <cell r="AL95">
            <v>-0.19281105599392734</v>
          </cell>
          <cell r="AM95">
            <v>9936.3066807019241</v>
          </cell>
          <cell r="AN95">
            <v>0.17094373030395449</v>
          </cell>
          <cell r="AO95">
            <v>7.0938292136853542E-2</v>
          </cell>
          <cell r="AP95">
            <v>0.17094373030395449</v>
          </cell>
          <cell r="AQ95">
            <v>7.0938292136853542E-2</v>
          </cell>
          <cell r="AS95">
            <v>1469.4507970000004</v>
          </cell>
          <cell r="AT95">
            <v>0.17530470982809399</v>
          </cell>
          <cell r="AU95">
            <v>0.1260171652646509</v>
          </cell>
          <cell r="AV95">
            <v>4.5615939577671183E-2</v>
          </cell>
          <cell r="AW95">
            <v>2.062584103596099E-2</v>
          </cell>
          <cell r="AX95">
            <v>5.8190812640326994E-2</v>
          </cell>
          <cell r="AY95">
            <v>63443.717848</v>
          </cell>
          <cell r="AZ95">
            <v>-0.2891183635813096</v>
          </cell>
          <cell r="BA95">
            <v>0.17375410750420284</v>
          </cell>
          <cell r="BB95">
            <v>-0.37621344494529119</v>
          </cell>
          <cell r="BC95">
            <v>-1.0697467118859216E-2</v>
          </cell>
          <cell r="BD95">
            <v>-0.37621344494529119</v>
          </cell>
          <cell r="BE95">
            <v>127.95135529999999</v>
          </cell>
          <cell r="BF95">
            <v>-0.18055930887509497</v>
          </cell>
          <cell r="BG95">
            <v>0.22705346855611386</v>
          </cell>
          <cell r="BH95">
            <v>-0.18055930887509497</v>
          </cell>
          <cell r="BI95">
            <v>8.8585422510988998E-2</v>
          </cell>
          <cell r="BJ95">
            <v>-0.18055930887509497</v>
          </cell>
          <cell r="BK95">
            <v>9.2371207100000028</v>
          </cell>
          <cell r="BL95">
            <v>-1.9699732359025113E-2</v>
          </cell>
          <cell r="BM95">
            <v>0.17912881974097905</v>
          </cell>
          <cell r="BN95">
            <v>-0.14423168025253041</v>
          </cell>
          <cell r="BO95">
            <v>-4.5268848457726496E-2</v>
          </cell>
          <cell r="BP95">
            <v>-0.14423168025253041</v>
          </cell>
          <cell r="BQ95">
            <v>1182945</v>
          </cell>
          <cell r="BR95">
            <v>0.4453955961648195</v>
          </cell>
          <cell r="BS95">
            <v>4.4253593348822839E-2</v>
          </cell>
          <cell r="BT95">
            <v>4.9628759168663716E-2</v>
          </cell>
          <cell r="BU95">
            <v>2.3845378573788656E-2</v>
          </cell>
          <cell r="BV95">
            <v>4.9628759168663716E-2</v>
          </cell>
        </row>
        <row r="96">
          <cell r="A96">
            <v>90</v>
          </cell>
          <cell r="B96" t="str">
            <v>Week 38</v>
          </cell>
          <cell r="C96">
            <v>45269.572589999982</v>
          </cell>
          <cell r="D96">
            <v>0.12960020242506953</v>
          </cell>
          <cell r="E96">
            <v>0.1349027420138984</v>
          </cell>
          <cell r="F96">
            <v>3.2601911827071284E-2</v>
          </cell>
          <cell r="G96">
            <v>3.968182934900133E-2</v>
          </cell>
          <cell r="M96">
            <v>38</v>
          </cell>
          <cell r="N96" t="str">
            <v>Week 38</v>
          </cell>
          <cell r="O96">
            <v>88394.266092999998</v>
          </cell>
          <cell r="P96">
            <v>4.2762684173621279E-2</v>
          </cell>
          <cell r="Q96">
            <v>8.1988625899824807E-2</v>
          </cell>
          <cell r="R96">
            <v>-1.2691826561966324E-2</v>
          </cell>
          <cell r="S96">
            <v>1.3438472908492205E-2</v>
          </cell>
          <cell r="T96">
            <v>-1.2691826561966324E-2</v>
          </cell>
          <cell r="U96">
            <v>7569.9098529999992</v>
          </cell>
          <cell r="V96">
            <v>0.25659963475538827</v>
          </cell>
          <cell r="W96">
            <v>0.21698724280698944</v>
          </cell>
          <cell r="X96">
            <v>9.1629891728374435E-2</v>
          </cell>
          <cell r="Y96">
            <v>3.6389610986304666E-2</v>
          </cell>
          <cell r="Z96">
            <v>9.1629891728374435E-2</v>
          </cell>
          <cell r="AA96">
            <v>339416</v>
          </cell>
          <cell r="AB96">
            <v>3.3321054217876123E-2</v>
          </cell>
          <cell r="AC96">
            <v>5.4912987581793749E-2</v>
          </cell>
          <cell r="AD96">
            <v>-6.5101637587488659E-2</v>
          </cell>
          <cell r="AE96">
            <v>-7.6894365348511573E-2</v>
          </cell>
          <cell r="AF96">
            <v>-5.1774968571920876E-2</v>
          </cell>
          <cell r="AG96">
            <v>396959</v>
          </cell>
          <cell r="AH96">
            <v>0.19259194722010253</v>
          </cell>
          <cell r="AI96">
            <v>0.19160273920802684</v>
          </cell>
          <cell r="AJ96">
            <v>-8.8203837117775352E-2</v>
          </cell>
          <cell r="AK96">
            <v>-7.5328355284375981E-2</v>
          </cell>
          <cell r="AL96">
            <v>-7.6721309370164192E-2</v>
          </cell>
          <cell r="AM96">
            <v>9266.7811523379114</v>
          </cell>
          <cell r="AN96">
            <v>0.13519024183958961</v>
          </cell>
          <cell r="AO96">
            <v>7.0101602207093272E-2</v>
          </cell>
          <cell r="AP96">
            <v>0.13519024183958961</v>
          </cell>
          <cell r="AQ96">
            <v>7.0101602207093272E-2</v>
          </cell>
          <cell r="AS96">
            <v>1337.5329409999999</v>
          </cell>
          <cell r="AT96">
            <v>0.12728086116331427</v>
          </cell>
          <cell r="AU96">
            <v>0.12615524737200023</v>
          </cell>
          <cell r="AV96">
            <v>1.8444394671101039E-2</v>
          </cell>
          <cell r="AW96">
            <v>2.0530390290976586E-2</v>
          </cell>
          <cell r="AX96">
            <v>2.9872344519749294E-2</v>
          </cell>
          <cell r="AY96">
            <v>72138.127133000002</v>
          </cell>
          <cell r="AZ96">
            <v>0.45152191188529067</v>
          </cell>
          <cell r="BA96">
            <v>0.18013454452765987</v>
          </cell>
          <cell r="BB96">
            <v>0.27610597388148728</v>
          </cell>
          <cell r="BC96">
            <v>-3.9963351856785456E-3</v>
          </cell>
          <cell r="BD96">
            <v>0.27610597388148728</v>
          </cell>
          <cell r="BE96">
            <v>153.62279509999996</v>
          </cell>
          <cell r="BF96">
            <v>0.40229900100108895</v>
          </cell>
          <cell r="BG96">
            <v>0.23186548986683353</v>
          </cell>
          <cell r="BH96">
            <v>0.40229900100108895</v>
          </cell>
          <cell r="BI96">
            <v>9.7280154163746024E-2</v>
          </cell>
          <cell r="BJ96">
            <v>0.40229900100108895</v>
          </cell>
          <cell r="BK96">
            <v>9.2687455700000001</v>
          </cell>
          <cell r="BL96">
            <v>0.16245820121259302</v>
          </cell>
          <cell r="BM96">
            <v>0.17738565207745993</v>
          </cell>
          <cell r="BN96">
            <v>6.5468247429809612E-3</v>
          </cell>
          <cell r="BO96">
            <v>-4.5093522364826555E-2</v>
          </cell>
          <cell r="BP96">
            <v>6.5468247429809612E-3</v>
          </cell>
          <cell r="BQ96">
            <v>1130460</v>
          </cell>
          <cell r="BR96">
            <v>0.44842192659104629</v>
          </cell>
          <cell r="BS96">
            <v>5.439068302478578E-2</v>
          </cell>
          <cell r="BT96">
            <v>4.3713147343825476E-2</v>
          </cell>
          <cell r="BU96">
            <v>2.4347452082187138E-2</v>
          </cell>
          <cell r="BV96">
            <v>4.3713147343825476E-2</v>
          </cell>
        </row>
        <row r="97">
          <cell r="A97">
            <v>91</v>
          </cell>
          <cell r="B97" t="str">
            <v>Week 39</v>
          </cell>
          <cell r="C97">
            <v>45549.162470000003</v>
          </cell>
          <cell r="D97">
            <v>0.10090332903568244</v>
          </cell>
          <cell r="E97">
            <v>0.13387918918449238</v>
          </cell>
          <cell r="F97">
            <v>6.326500159955728E-3</v>
          </cell>
          <cell r="G97">
            <v>4.048086650200533E-2</v>
          </cell>
          <cell r="M97">
            <v>39</v>
          </cell>
          <cell r="N97" t="str">
            <v>Week 39</v>
          </cell>
          <cell r="O97">
            <v>93126.896043300017</v>
          </cell>
          <cell r="P97">
            <v>0.10216231002931075</v>
          </cell>
          <cell r="Q97">
            <v>8.3112483630130241E-2</v>
          </cell>
          <cell r="R97">
            <v>7.0501921295156977E-2</v>
          </cell>
          <cell r="S97">
            <v>1.4818509422395154E-2</v>
          </cell>
          <cell r="T97">
            <v>7.0501921295156977E-2</v>
          </cell>
          <cell r="U97">
            <v>6761.8594069999999</v>
          </cell>
          <cell r="V97">
            <v>0.14846503014214751</v>
          </cell>
          <cell r="W97">
            <v>0.21499979230383337</v>
          </cell>
          <cell r="X97">
            <v>-2.7735258836579457E-2</v>
          </cell>
          <cell r="Y97">
            <v>3.4551327146283839E-2</v>
          </cell>
          <cell r="Z97">
            <v>-2.7735258836579457E-2</v>
          </cell>
          <cell r="AA97">
            <v>359647</v>
          </cell>
          <cell r="AB97">
            <v>4.6455870414715994E-2</v>
          </cell>
          <cell r="AC97">
            <v>5.5367732560531291E-2</v>
          </cell>
          <cell r="AD97">
            <v>-5.9290446664203134E-2</v>
          </cell>
          <cell r="AE97">
            <v>-7.5820554784801764E-2</v>
          </cell>
          <cell r="AF97">
            <v>-5.4700648469310775E-2</v>
          </cell>
          <cell r="AG97">
            <v>401323</v>
          </cell>
          <cell r="AH97">
            <v>0.16479462710132808</v>
          </cell>
          <cell r="AI97">
            <v>0.19127394160924216</v>
          </cell>
          <cell r="AJ97">
            <v>-0.11081313272034921</v>
          </cell>
          <cell r="AK97">
            <v>-7.597934635732162E-2</v>
          </cell>
          <cell r="AL97">
            <v>-0.10851454326517984</v>
          </cell>
          <cell r="AM97">
            <v>7450.0907064923131</v>
          </cell>
          <cell r="AN97">
            <v>0.10227896062142228</v>
          </cell>
          <cell r="AO97">
            <v>6.9852278178971883E-2</v>
          </cell>
          <cell r="AP97">
            <v>0.10227896062142228</v>
          </cell>
          <cell r="AQ97">
            <v>6.9852278178971883E-2</v>
          </cell>
          <cell r="AS97">
            <v>1322.6874850000002</v>
          </cell>
          <cell r="AT97">
            <v>6.8905435923923841E-2</v>
          </cell>
          <cell r="AU97">
            <v>0.1255676255653646</v>
          </cell>
          <cell r="AV97">
            <v>-1.4687628340944725E-2</v>
          </cell>
          <cell r="AW97">
            <v>2.0176813067947386E-2</v>
          </cell>
          <cell r="AX97">
            <v>-9.0209712972433298E-4</v>
          </cell>
          <cell r="AY97">
            <v>122216.34822599999</v>
          </cell>
          <cell r="AZ97">
            <v>1.4472681976513773</v>
          </cell>
          <cell r="BA97">
            <v>0.21483788924070879</v>
          </cell>
          <cell r="BB97">
            <v>1.1828760749837368</v>
          </cell>
          <cell r="BC97">
            <v>2.6444900247677205E-2</v>
          </cell>
          <cell r="BD97">
            <v>1.1828760749837368</v>
          </cell>
          <cell r="BE97">
            <v>130.90180769999998</v>
          </cell>
          <cell r="BF97">
            <v>0.13095666346230472</v>
          </cell>
          <cell r="BG97">
            <v>0.22902054211026734</v>
          </cell>
          <cell r="BH97">
            <v>0.13095666346230472</v>
          </cell>
          <cell r="BI97">
            <v>9.8238230264141357E-2</v>
          </cell>
          <cell r="BJ97">
            <v>0.13095666346230472</v>
          </cell>
          <cell r="BK97">
            <v>8.5424219600000022</v>
          </cell>
          <cell r="BL97">
            <v>3.6454250785045383E-2</v>
          </cell>
          <cell r="BM97">
            <v>0.17458973850423276</v>
          </cell>
          <cell r="BN97">
            <v>-9.7710782936115348E-2</v>
          </cell>
          <cell r="BO97">
            <v>-4.5847428402929769E-2</v>
          </cell>
          <cell r="BP97">
            <v>-9.7710782936115348E-2</v>
          </cell>
          <cell r="BQ97">
            <v>1157274</v>
          </cell>
          <cell r="BR97">
            <v>0.36460852554586154</v>
          </cell>
          <cell r="BS97">
            <v>6.23815207702616E-2</v>
          </cell>
          <cell r="BT97">
            <v>-2.9087065306293791E-2</v>
          </cell>
          <cell r="BU97">
            <v>2.2826804136552248E-2</v>
          </cell>
          <cell r="BV97">
            <v>-2.9087065306293791E-2</v>
          </cell>
        </row>
        <row r="98">
          <cell r="A98">
            <v>92</v>
          </cell>
          <cell r="B98" t="str">
            <v>Week 40</v>
          </cell>
          <cell r="C98">
            <v>48829.042160000012</v>
          </cell>
          <cell r="D98">
            <v>0.11744400473394823</v>
          </cell>
          <cell r="E98">
            <v>0.13354200868327681</v>
          </cell>
          <cell r="F98">
            <v>3.3364988193534284E-2</v>
          </cell>
          <cell r="G98">
            <v>3.0893650890064128E-2</v>
          </cell>
          <cell r="M98">
            <v>40</v>
          </cell>
          <cell r="N98" t="str">
            <v>Week 40</v>
          </cell>
          <cell r="O98">
            <v>94572.042569999991</v>
          </cell>
          <cell r="P98">
            <v>-2.4226457741829077E-2</v>
          </cell>
          <cell r="Q98">
            <v>8.0562168053450289E-2</v>
          </cell>
          <cell r="R98">
            <v>-4.8146071475970276E-2</v>
          </cell>
          <cell r="S98">
            <v>1.3508577228741769E-2</v>
          </cell>
          <cell r="T98">
            <v>-4.8146071475970276E-2</v>
          </cell>
          <cell r="U98">
            <v>7320.9247956250947</v>
          </cell>
          <cell r="V98">
            <v>3.7716279835411148E-2</v>
          </cell>
          <cell r="W98">
            <v>0.21273452590688957</v>
          </cell>
          <cell r="X98">
            <v>-0.11262690723988078</v>
          </cell>
          <cell r="Y98">
            <v>3.2737225771924949E-2</v>
          </cell>
          <cell r="Z98">
            <v>-0.11262690723988078</v>
          </cell>
          <cell r="AA98">
            <v>344887</v>
          </cell>
          <cell r="AB98">
            <v>6.5258417526617096E-2</v>
          </cell>
          <cell r="AC98">
            <v>5.5908868517564159E-2</v>
          </cell>
          <cell r="AD98">
            <v>-5.9430008123326328E-2</v>
          </cell>
          <cell r="AE98">
            <v>-7.5153743102284398E-2</v>
          </cell>
          <cell r="AF98">
            <v>-6.0027871105681085E-2</v>
          </cell>
          <cell r="AG98">
            <v>361652</v>
          </cell>
          <cell r="AH98">
            <v>0.12226456313692391</v>
          </cell>
          <cell r="AI98">
            <v>0.19048739589529751</v>
          </cell>
          <cell r="AJ98">
            <v>-0.12696245298248188</v>
          </cell>
          <cell r="AK98">
            <v>-7.711566839597972E-2</v>
          </cell>
          <cell r="AL98">
            <v>-0.12819010285113863</v>
          </cell>
          <cell r="AM98">
            <v>7342.43120045871</v>
          </cell>
          <cell r="AN98">
            <v>0.12972747141786045</v>
          </cell>
          <cell r="AO98">
            <v>7.1514569322920885E-2</v>
          </cell>
          <cell r="AP98">
            <v>0.12972747141786045</v>
          </cell>
          <cell r="AQ98">
            <v>7.1514569322920885E-2</v>
          </cell>
          <cell r="AS98">
            <v>1423.8648080000007</v>
          </cell>
          <cell r="AT98">
            <v>4.0272447680467671E-2</v>
          </cell>
          <cell r="AU98">
            <v>0.12386178461972941</v>
          </cell>
          <cell r="AV98">
            <v>-4.4262792646011628E-2</v>
          </cell>
          <cell r="AW98">
            <v>1.9235373182183935E-2</v>
          </cell>
          <cell r="AX98">
            <v>-4.1300492709537839E-2</v>
          </cell>
          <cell r="AY98">
            <v>66898.834174999982</v>
          </cell>
          <cell r="AZ98">
            <v>0.19942461553267399</v>
          </cell>
          <cell r="BA98">
            <v>0.20793304064429363</v>
          </cell>
          <cell r="BB98">
            <v>5.879105802229212E-2</v>
          </cell>
          <cell r="BC98">
            <v>2.3103273709334848E-2</v>
          </cell>
          <cell r="BD98">
            <v>5.879105802229212E-2</v>
          </cell>
          <cell r="BE98">
            <v>156.4125793</v>
          </cell>
          <cell r="BF98">
            <v>0.39732377436085597</v>
          </cell>
          <cell r="BG98">
            <v>0.23348768318056035</v>
          </cell>
          <cell r="BH98">
            <v>0.39732377436085597</v>
          </cell>
          <cell r="BI98">
            <v>0.1062468139500734</v>
          </cell>
          <cell r="BJ98">
            <v>0.39732377436085597</v>
          </cell>
          <cell r="BK98">
            <v>10.112786880000002</v>
          </cell>
          <cell r="BL98">
            <v>8.0885386211068777E-2</v>
          </cell>
          <cell r="BM98">
            <v>0.1723287366191395</v>
          </cell>
          <cell r="BN98">
            <v>-7.1338876480795177E-2</v>
          </cell>
          <cell r="BO98">
            <v>-4.6311699726658384E-2</v>
          </cell>
          <cell r="BP98">
            <v>-7.1338876480795177E-2</v>
          </cell>
          <cell r="BQ98">
            <v>1101671</v>
          </cell>
          <cell r="BR98">
            <v>0.32612414158375924</v>
          </cell>
          <cell r="BS98">
            <v>6.9185872856448283E-2</v>
          </cell>
          <cell r="BT98">
            <v>-2.4068758218560693E-2</v>
          </cell>
          <cell r="BU98">
            <v>2.1624669580963651E-2</v>
          </cell>
          <cell r="BV98">
            <v>-2.4068758218560693E-2</v>
          </cell>
        </row>
        <row r="99">
          <cell r="A99">
            <v>93</v>
          </cell>
          <cell r="B99" t="str">
            <v>Week 41</v>
          </cell>
          <cell r="C99">
            <v>50052.583659999967</v>
          </cell>
          <cell r="D99">
            <v>0.1233625483079448</v>
          </cell>
          <cell r="E99">
            <v>0.13315999669084633</v>
          </cell>
          <cell r="F99">
            <v>3.5987586630498392E-2</v>
          </cell>
          <cell r="G99">
            <v>3.0975763480802776E-2</v>
          </cell>
          <cell r="M99">
            <v>41</v>
          </cell>
          <cell r="N99" t="str">
            <v>Week 41</v>
          </cell>
          <cell r="O99">
            <v>97470.400959999999</v>
          </cell>
          <cell r="P99">
            <v>-4.2670547679046877E-2</v>
          </cell>
          <cell r="Q99">
            <v>7.7817267927978273E-2</v>
          </cell>
          <cell r="R99">
            <v>-6.5591305306825887E-2</v>
          </cell>
          <cell r="S99">
            <v>1.1999266350017468E-2</v>
          </cell>
          <cell r="T99">
            <v>-6.5591305306825887E-2</v>
          </cell>
          <cell r="U99">
            <v>8118.3317910000032</v>
          </cell>
          <cell r="V99">
            <v>0.16183026711937365</v>
          </cell>
          <cell r="W99">
            <v>0.21060566494532917</v>
          </cell>
          <cell r="X99">
            <v>-8.1160887326684472E-3</v>
          </cell>
          <cell r="Y99">
            <v>3.0995019560591253E-2</v>
          </cell>
          <cell r="Z99">
            <v>-8.1160887326684472E-3</v>
          </cell>
          <cell r="AA99">
            <v>368773</v>
          </cell>
          <cell r="AB99">
            <v>3.8163055875395369E-3</v>
          </cell>
          <cell r="AC99">
            <v>5.5451150619784562E-2</v>
          </cell>
          <cell r="AD99">
            <v>-0.13039407029950645</v>
          </cell>
          <cell r="AE99">
            <v>-7.5818993623801845E-2</v>
          </cell>
          <cell r="AF99">
            <v>-0.13075087687817355</v>
          </cell>
          <cell r="AG99">
            <v>430533</v>
          </cell>
          <cell r="AH99">
            <v>0.1014933621243248</v>
          </cell>
          <cell r="AI99">
            <v>0.18900006972087424</v>
          </cell>
          <cell r="AJ99">
            <v>-0.15217608215666356</v>
          </cell>
          <cell r="AK99">
            <v>-7.844789690101206E-2</v>
          </cell>
          <cell r="AL99">
            <v>-0.15360011213119351</v>
          </cell>
          <cell r="AM99">
            <v>7439.3854027340858</v>
          </cell>
          <cell r="AN99">
            <v>8.0253651487373956E-2</v>
          </cell>
          <cell r="AO99">
            <v>7.2733558507892315E-2</v>
          </cell>
          <cell r="AP99">
            <v>8.0253651487373956E-2</v>
          </cell>
          <cell r="AQ99">
            <v>7.2733558507892315E-2</v>
          </cell>
          <cell r="AS99">
            <v>1600.5779729999999</v>
          </cell>
          <cell r="AT99">
            <v>0.14876173382759594</v>
          </cell>
          <cell r="AU99">
            <v>0.1243799178436793</v>
          </cell>
          <cell r="AV99">
            <v>7.4785204682473738E-2</v>
          </cell>
          <cell r="AW99">
            <v>2.0640775660062394E-2</v>
          </cell>
          <cell r="AX99">
            <v>7.6113009915425689E-2</v>
          </cell>
          <cell r="AY99">
            <v>59671.27936700001</v>
          </cell>
          <cell r="AZ99">
            <v>0.20823152687251167</v>
          </cell>
          <cell r="BA99">
            <v>0.20815238634503408</v>
          </cell>
          <cell r="BB99">
            <v>6.7785634677766549E-2</v>
          </cell>
          <cell r="BC99">
            <v>2.4238910725243645E-2</v>
          </cell>
          <cell r="BD99">
            <v>6.7785634677766549E-2</v>
          </cell>
          <cell r="BE99">
            <v>110.57519379999998</v>
          </cell>
          <cell r="BF99">
            <v>-0.11998616588047484</v>
          </cell>
          <cell r="BG99">
            <v>0.22315894378668211</v>
          </cell>
          <cell r="BH99">
            <v>-0.11998616588047484</v>
          </cell>
          <cell r="BI99">
            <v>9.9542363601064388E-2</v>
          </cell>
          <cell r="BJ99">
            <v>-0.11998616588047484</v>
          </cell>
          <cell r="BK99">
            <v>10.659893069999997</v>
          </cell>
          <cell r="BL99">
            <v>0.20265207818665787</v>
          </cell>
          <cell r="BM99">
            <v>0.17248800757423299</v>
          </cell>
          <cell r="BN99">
            <v>4.2349614382609424E-2</v>
          </cell>
          <cell r="BO99">
            <v>-4.4599526145251644E-2</v>
          </cell>
          <cell r="BP99">
            <v>4.2349614382609424E-2</v>
          </cell>
          <cell r="BQ99">
            <v>1124319</v>
          </cell>
          <cell r="BR99">
            <v>0.36554862718711201</v>
          </cell>
          <cell r="BS99">
            <v>7.6600850961305866E-2</v>
          </cell>
          <cell r="BT99">
            <v>-1.5414215171254519E-2</v>
          </cell>
          <cell r="BU99">
            <v>2.070762287240524E-2</v>
          </cell>
          <cell r="BV99">
            <v>-1.5414215171254519E-2</v>
          </cell>
        </row>
        <row r="100">
          <cell r="A100">
            <v>94</v>
          </cell>
          <cell r="B100" t="str">
            <v>Week 42</v>
          </cell>
          <cell r="C100">
            <v>59098.422650000015</v>
          </cell>
          <cell r="D100">
            <v>-6.5981015622029737E-3</v>
          </cell>
          <cell r="E100">
            <v>0.12779128801479489</v>
          </cell>
          <cell r="F100">
            <v>-8.4418356203345479E-2</v>
          </cell>
          <cell r="G100">
            <v>2.6470457673395842E-2</v>
          </cell>
          <cell r="M100">
            <v>42</v>
          </cell>
          <cell r="N100" t="str">
            <v>Week 42</v>
          </cell>
          <cell r="O100">
            <v>96241.695629999987</v>
          </cell>
          <cell r="P100">
            <v>9.1783235697150856E-2</v>
          </cell>
          <cell r="Q100">
            <v>7.6653793891166E-2</v>
          </cell>
          <cell r="R100">
            <v>5.383368444964165E-2</v>
          </cell>
          <cell r="S100">
            <v>1.1615894126562942E-2</v>
          </cell>
          <cell r="T100">
            <v>5.383368444964165E-2</v>
          </cell>
          <cell r="U100">
            <v>7229.068909805007</v>
          </cell>
          <cell r="V100">
            <v>7.5862111666969767E-2</v>
          </cell>
          <cell r="W100">
            <v>0.20720755488276232</v>
          </cell>
          <cell r="X100">
            <v>-7.8761749315429119E-2</v>
          </cell>
          <cell r="Y100">
            <v>2.8233541448458466E-2</v>
          </cell>
          <cell r="Z100">
            <v>-7.8761749315429119E-2</v>
          </cell>
          <cell r="AA100">
            <v>390888</v>
          </cell>
          <cell r="AB100">
            <v>8.9531645887163558E-2</v>
          </cell>
          <cell r="AC100">
            <v>5.594513307278759E-2</v>
          </cell>
          <cell r="AD100">
            <v>-4.5806888593432515E-2</v>
          </cell>
          <cell r="AE100">
            <v>-7.5408512681539031E-2</v>
          </cell>
          <cell r="AF100">
            <v>-4.584421817387585E-2</v>
          </cell>
          <cell r="AG100">
            <v>426991</v>
          </cell>
          <cell r="AH100">
            <v>0.16505683523511716</v>
          </cell>
          <cell r="AI100">
            <v>0.18757081107106788</v>
          </cell>
          <cell r="AJ100">
            <v>-5.2242531463754238E-2</v>
          </cell>
          <cell r="AK100">
            <v>-7.8928130459953505E-2</v>
          </cell>
          <cell r="AL100">
            <v>-5.3150754482621076E-2</v>
          </cell>
          <cell r="AM100">
            <v>8655.8939793528352</v>
          </cell>
          <cell r="AN100">
            <v>0.22592208255496438</v>
          </cell>
          <cell r="AO100">
            <v>7.514458829046311E-2</v>
          </cell>
          <cell r="AP100">
            <v>0.22592208255496438</v>
          </cell>
          <cell r="AQ100">
            <v>7.514458829046311E-2</v>
          </cell>
          <cell r="AS100">
            <v>1474.7203280000001</v>
          </cell>
          <cell r="AT100">
            <v>0.15414314840891241</v>
          </cell>
          <cell r="AU100">
            <v>0.12468091180170204</v>
          </cell>
          <cell r="AV100">
            <v>8.7520672694277213E-2</v>
          </cell>
          <cell r="AW100">
            <v>2.1920441875465047E-2</v>
          </cell>
          <cell r="AX100">
            <v>8.8424077710968607E-2</v>
          </cell>
          <cell r="AY100">
            <v>60471.650743000006</v>
          </cell>
          <cell r="AZ100">
            <v>0.15865281620894134</v>
          </cell>
          <cell r="BA100">
            <v>0.20761545096969125</v>
          </cell>
          <cell r="BB100">
            <v>2.1433875507081313E-2</v>
          </cell>
          <cell r="BC100">
            <v>2.4649280039571453E-2</v>
          </cell>
          <cell r="BD100">
            <v>2.1433875507081313E-2</v>
          </cell>
          <cell r="BE100">
            <v>113.99826109999998</v>
          </cell>
          <cell r="BF100">
            <v>0.11917292492450926</v>
          </cell>
          <cell r="BG100">
            <v>0.22152386222511722</v>
          </cell>
          <cell r="BH100">
            <v>0.11917292492450926</v>
          </cell>
          <cell r="BI100">
            <v>0.10067555184214227</v>
          </cell>
          <cell r="BJ100">
            <v>0.11917292492450926</v>
          </cell>
          <cell r="BK100">
            <v>10.254054940000001</v>
          </cell>
          <cell r="BL100">
            <v>0.2163982146696164</v>
          </cell>
          <cell r="BM100">
            <v>0.17376654019466709</v>
          </cell>
          <cell r="BN100">
            <v>5.2491992215516037E-2</v>
          </cell>
          <cell r="BO100">
            <v>-4.2132014422022968E-2</v>
          </cell>
          <cell r="BP100">
            <v>5.2491992215516037E-2</v>
          </cell>
          <cell r="BQ100">
            <v>1215554</v>
          </cell>
          <cell r="BR100">
            <v>0.4650612574500268</v>
          </cell>
          <cell r="BS100">
            <v>8.6249804680224917E-2</v>
          </cell>
          <cell r="BT100">
            <v>6.0800558486771683E-2</v>
          </cell>
          <cell r="BU100">
            <v>2.4534742343717664E-2</v>
          </cell>
          <cell r="BV100">
            <v>6.0800558486771683E-2</v>
          </cell>
        </row>
        <row r="101">
          <cell r="A101">
            <v>95</v>
          </cell>
          <cell r="B101" t="str">
            <v>Week 43</v>
          </cell>
          <cell r="C101">
            <v>73865.831399999966</v>
          </cell>
          <cell r="D101">
            <v>0.46680865458217125</v>
          </cell>
          <cell r="E101">
            <v>0.13861750905078152</v>
          </cell>
          <cell r="F101">
            <v>0.35060402712189953</v>
          </cell>
          <cell r="G101">
            <v>3.6997657755681201E-2</v>
          </cell>
          <cell r="M101">
            <v>43</v>
          </cell>
          <cell r="N101" t="str">
            <v>Week 43</v>
          </cell>
          <cell r="O101">
            <v>92569.803809999998</v>
          </cell>
          <cell r="P101">
            <v>8.7006857217564182E-3</v>
          </cell>
          <cell r="Q101">
            <v>7.553667032695266E-2</v>
          </cell>
          <cell r="R101">
            <v>-4.3343948305408331E-2</v>
          </cell>
          <cell r="S101">
            <v>1.0787771270596602E-2</v>
          </cell>
          <cell r="T101">
            <v>-4.3343948305408331E-2</v>
          </cell>
          <cell r="U101">
            <v>6687.5329240000001</v>
          </cell>
          <cell r="V101">
            <v>6.2654052388237291E-2</v>
          </cell>
          <cell r="W101">
            <v>0.20098216140501246</v>
          </cell>
          <cell r="X101">
            <v>-8.5422438639051967E-2</v>
          </cell>
          <cell r="Y101">
            <v>2.3174279073682857E-2</v>
          </cell>
          <cell r="Z101">
            <v>-0.11373908696201507</v>
          </cell>
          <cell r="AA101">
            <v>365849</v>
          </cell>
          <cell r="AB101">
            <v>-0.12162369809798657</v>
          </cell>
          <cell r="AC101">
            <v>5.2399293666788527E-2</v>
          </cell>
          <cell r="AD101">
            <v>-0.22373027039226323</v>
          </cell>
          <cell r="AE101">
            <v>-7.8309652093575099E-2</v>
          </cell>
          <cell r="AF101">
            <v>-0.22373027039226323</v>
          </cell>
          <cell r="AG101">
            <v>399525</v>
          </cell>
          <cell r="AH101">
            <v>-3.8716026331998776E-2</v>
          </cell>
          <cell r="AI101">
            <v>0.18261034037962753</v>
          </cell>
          <cell r="AJ101">
            <v>-0.19627110482438981</v>
          </cell>
          <cell r="AK101">
            <v>-8.1429580509112975E-2</v>
          </cell>
          <cell r="AL101">
            <v>-0.1980095876352197</v>
          </cell>
          <cell r="AM101">
            <v>6918.8292212491288</v>
          </cell>
          <cell r="AN101">
            <v>-7.0661094666496282E-2</v>
          </cell>
          <cell r="AO101">
            <v>7.3461280655010563E-2</v>
          </cell>
          <cell r="AP101">
            <v>-7.0661094666496282E-2</v>
          </cell>
          <cell r="AQ101">
            <v>7.3461280655010563E-2</v>
          </cell>
          <cell r="AS101">
            <v>1434.7568259999998</v>
          </cell>
          <cell r="AT101">
            <v>9.666446635176662E-2</v>
          </cell>
          <cell r="AU101">
            <v>0.1250457528198532</v>
          </cell>
          <cell r="AV101">
            <v>6.5155172038209308E-3</v>
          </cell>
          <cell r="AW101">
            <v>2.2627524100036212E-2</v>
          </cell>
          <cell r="AX101">
            <v>4.7572885698785594E-3</v>
          </cell>
          <cell r="AY101">
            <v>59950.561103999993</v>
          </cell>
          <cell r="AZ101">
            <v>-4.9325329548107977E-2</v>
          </cell>
          <cell r="BA101">
            <v>0.20365293684295138</v>
          </cell>
          <cell r="BB101">
            <v>-0.14332557895269649</v>
          </cell>
          <cell r="BC101">
            <v>2.2591657759103878E-2</v>
          </cell>
          <cell r="BD101">
            <v>-6.077363719867801E-2</v>
          </cell>
          <cell r="BE101">
            <v>105.8563479</v>
          </cell>
          <cell r="BF101">
            <v>-7.0135234900059795E-2</v>
          </cell>
          <cell r="BG101">
            <v>0.21423612215097609</v>
          </cell>
          <cell r="BH101">
            <v>-7.0135234900059795E-2</v>
          </cell>
          <cell r="BI101">
            <v>9.6372561149279612E-2</v>
          </cell>
          <cell r="BJ101">
            <v>-7.0135234900059795E-2</v>
          </cell>
          <cell r="BK101">
            <v>8.95428493</v>
          </cell>
          <cell r="BL101">
            <v>-0.16925120868896759</v>
          </cell>
          <cell r="BM101">
            <v>0.16933231024039497</v>
          </cell>
          <cell r="BN101">
            <v>-0.27976343584213403</v>
          </cell>
          <cell r="BO101">
            <v>-4.4523731576759817E-2</v>
          </cell>
          <cell r="BP101">
            <v>-0.27976343584213403</v>
          </cell>
          <cell r="BQ101">
            <v>1159729</v>
          </cell>
          <cell r="BR101">
            <v>0.36853129358787662</v>
          </cell>
          <cell r="BS101">
            <v>9.3479521783039976E-2</v>
          </cell>
          <cell r="BT101">
            <v>-4.442916793970797E-4</v>
          </cell>
          <cell r="BU101">
            <v>2.3929089163434947E-2</v>
          </cell>
          <cell r="BV101">
            <v>-4.442916793970797E-4</v>
          </cell>
        </row>
        <row r="102">
          <cell r="A102">
            <v>96</v>
          </cell>
          <cell r="B102" t="str">
            <v>Week 44</v>
          </cell>
          <cell r="C102">
            <v>32127.718329999992</v>
          </cell>
          <cell r="D102">
            <v>4.966637588119438E-3</v>
          </cell>
          <cell r="E102">
            <v>0.13600397695904975</v>
          </cell>
          <cell r="F102">
            <v>-8.4697005889475596E-2</v>
          </cell>
          <cell r="G102">
            <v>3.455446436051246E-2</v>
          </cell>
          <cell r="M102">
            <v>44</v>
          </cell>
          <cell r="N102" t="str">
            <v>Week 44</v>
          </cell>
          <cell r="O102">
            <v>102755.50112072071</v>
          </cell>
          <cell r="P102">
            <v>0.28248461253908408</v>
          </cell>
          <cell r="Q102">
            <v>7.4742509412349278E-2</v>
          </cell>
          <cell r="R102">
            <v>0.20011565270129861</v>
          </cell>
          <cell r="S102">
            <v>9.9297277436780629E-3</v>
          </cell>
          <cell r="T102">
            <v>0.20011565270129861</v>
          </cell>
          <cell r="U102">
            <v>7618.7158559999998</v>
          </cell>
          <cell r="V102">
            <v>0.3194378654627632</v>
          </cell>
          <cell r="W102">
            <v>0.2018514989707394</v>
          </cell>
          <cell r="X102">
            <v>0.15073592586144513</v>
          </cell>
          <cell r="Y102">
            <v>2.444410091093796E-2</v>
          </cell>
          <cell r="Z102">
            <v>0.17035826560346345</v>
          </cell>
          <cell r="AA102">
            <v>395613</v>
          </cell>
          <cell r="AB102">
            <v>3.7007038100106193E-2</v>
          </cell>
          <cell r="AC102">
            <v>5.0304286945651144E-2</v>
          </cell>
          <cell r="AD102">
            <v>-8.7893681437502424E-2</v>
          </cell>
          <cell r="AE102">
            <v>-8.0046423788684207E-2</v>
          </cell>
          <cell r="AF102">
            <v>-8.7893681437502424E-2</v>
          </cell>
          <cell r="AG102">
            <v>406463</v>
          </cell>
          <cell r="AH102">
            <v>0.12227722908964411</v>
          </cell>
          <cell r="AI102">
            <v>0.17883076144562571</v>
          </cell>
          <cell r="AJ102">
            <v>-7.6542684930296478E-2</v>
          </cell>
          <cell r="AK102">
            <v>-8.3098148004789096E-2</v>
          </cell>
          <cell r="AL102">
            <v>-6.6443581438899724E-2</v>
          </cell>
          <cell r="AM102">
            <v>7301.0036962613667</v>
          </cell>
          <cell r="AN102">
            <v>5.5314847603435524E-2</v>
          </cell>
          <cell r="AO102">
            <v>6.9250789236705579E-2</v>
          </cell>
          <cell r="AP102">
            <v>5.5314847603435524E-2</v>
          </cell>
          <cell r="AQ102">
            <v>6.9250789236705579E-2</v>
          </cell>
          <cell r="AS102">
            <v>1539.2209740000005</v>
          </cell>
          <cell r="AT102">
            <v>0.21417407436925529</v>
          </cell>
          <cell r="AU102">
            <v>0.12652209457963037</v>
          </cell>
          <cell r="AV102">
            <v>9.9841106030184257E-2</v>
          </cell>
          <cell r="AW102">
            <v>2.3833812110733543E-2</v>
          </cell>
          <cell r="AX102">
            <v>0.10062889470097591</v>
          </cell>
          <cell r="AY102">
            <v>67164.355365999989</v>
          </cell>
          <cell r="AZ102">
            <v>0.15108880134517122</v>
          </cell>
          <cell r="BA102">
            <v>0.20075857975109068</v>
          </cell>
          <cell r="BB102">
            <v>5.3998193386276538E-2</v>
          </cell>
          <cell r="BC102">
            <v>2.1921893263973313E-2</v>
          </cell>
          <cell r="BD102">
            <v>0.10542063296771897</v>
          </cell>
          <cell r="BE102">
            <v>133.26592549999998</v>
          </cell>
          <cell r="BF102">
            <v>0.33266327964310438</v>
          </cell>
          <cell r="BG102">
            <v>0.21677967586602476</v>
          </cell>
          <cell r="BH102">
            <v>0.33266327964310438</v>
          </cell>
          <cell r="BI102">
            <v>0.10148817494761952</v>
          </cell>
          <cell r="BJ102">
            <v>0.33266327964310438</v>
          </cell>
          <cell r="BK102">
            <v>10.696422079999998</v>
          </cell>
          <cell r="BL102">
            <v>0.25688685715970316</v>
          </cell>
          <cell r="BM102">
            <v>0.16573639211528546</v>
          </cell>
          <cell r="BN102">
            <v>8.4401003817213383E-2</v>
          </cell>
          <cell r="BO102">
            <v>-4.6183198902459699E-2</v>
          </cell>
          <cell r="BP102">
            <v>8.4401003817213383E-2</v>
          </cell>
          <cell r="BQ102">
            <v>1167822</v>
          </cell>
          <cell r="BR102">
            <v>0.47843909750829861</v>
          </cell>
          <cell r="BS102">
            <v>0.10193614844202581</v>
          </cell>
          <cell r="BT102">
            <v>8.38273836669432E-2</v>
          </cell>
          <cell r="BU102">
            <v>2.5245476259974309E-2</v>
          </cell>
          <cell r="BV102">
            <v>8.38273836669432E-2</v>
          </cell>
        </row>
        <row r="103">
          <cell r="A103">
            <v>97</v>
          </cell>
          <cell r="B103" t="str">
            <v>Week 45</v>
          </cell>
          <cell r="C103">
            <v>41684.924770000012</v>
          </cell>
          <cell r="D103">
            <v>0.15362273186353925</v>
          </cell>
          <cell r="E103">
            <v>0.13651063129755481</v>
          </cell>
          <cell r="F103">
            <v>6.0134916395667037E-2</v>
          </cell>
          <cell r="G103">
            <v>3.5182597851497022E-2</v>
          </cell>
          <cell r="I103">
            <v>0.12679325052206125</v>
          </cell>
          <cell r="J103">
            <v>0.11069866088949332</v>
          </cell>
          <cell r="K103">
            <v>5.7204254878057359E-2</v>
          </cell>
          <cell r="L103">
            <v>3.1065231540593707E-2</v>
          </cell>
          <cell r="M103">
            <v>45</v>
          </cell>
          <cell r="N103" t="str">
            <v>Week 45</v>
          </cell>
          <cell r="O103">
            <v>88791.243499999997</v>
          </cell>
          <cell r="P103">
            <v>-0.15948992863897149</v>
          </cell>
          <cell r="Q103">
            <v>7.4693753084832393E-2</v>
          </cell>
          <cell r="R103">
            <v>-0.22196632339631783</v>
          </cell>
          <cell r="S103">
            <v>9.5298358512194703E-3</v>
          </cell>
          <cell r="T103">
            <v>-0.22196632339631783</v>
          </cell>
          <cell r="U103">
            <v>7803.7128731000003</v>
          </cell>
          <cell r="V103">
            <v>-5.7529137291247423E-2</v>
          </cell>
          <cell r="W103">
            <v>0.19989143566820955</v>
          </cell>
          <cell r="X103">
            <v>-0.18184488150013001</v>
          </cell>
          <cell r="Y103">
            <v>2.3216690030525511E-2</v>
          </cell>
          <cell r="Z103">
            <v>-0.18219969408392556</v>
          </cell>
          <cell r="AA103">
            <v>413769</v>
          </cell>
          <cell r="AB103">
            <v>7.5196644760947118E-2</v>
          </cell>
          <cell r="AC103">
            <v>5.2328669628870284E-2</v>
          </cell>
          <cell r="AD103">
            <v>-4.6222887449295924E-2</v>
          </cell>
          <cell r="AE103">
            <v>-7.7959795232108497E-2</v>
          </cell>
          <cell r="AF103">
            <v>-4.6222887449295924E-2</v>
          </cell>
          <cell r="AG103">
            <v>440189</v>
          </cell>
          <cell r="AH103">
            <v>0.16590606302194932</v>
          </cell>
          <cell r="AI103">
            <v>0.18022431954178741</v>
          </cell>
          <cell r="AJ103">
            <v>-4.5215083525139699E-2</v>
          </cell>
          <cell r="AK103">
            <v>-8.0802280107500235E-2</v>
          </cell>
          <cell r="AL103">
            <v>-6.2960129756591376E-2</v>
          </cell>
          <cell r="AM103">
            <v>7436.2987614227159</v>
          </cell>
          <cell r="AN103">
            <v>0.13552552135732232</v>
          </cell>
          <cell r="AO103">
            <v>7.1837347330464763E-2</v>
          </cell>
          <cell r="AP103">
            <v>0.13552552135732232</v>
          </cell>
          <cell r="AQ103">
            <v>7.1837347330464763E-2</v>
          </cell>
          <cell r="AS103">
            <v>1498.5518199999999</v>
          </cell>
          <cell r="AT103">
            <v>0.11815579621440575</v>
          </cell>
          <cell r="AU103">
            <v>0.12563444156062675</v>
          </cell>
          <cell r="AV103">
            <v>1.2998256830310195E-2</v>
          </cell>
          <cell r="AW103">
            <v>2.273540961798437E-2</v>
          </cell>
          <cell r="AX103">
            <v>1.734242306760847E-2</v>
          </cell>
          <cell r="AY103">
            <v>66733.328813</v>
          </cell>
          <cell r="AZ103">
            <v>-2.1312831947498667E-3</v>
          </cell>
          <cell r="BA103">
            <v>0.19817155886775706</v>
          </cell>
          <cell r="BB103">
            <v>-6.7087692941991239E-2</v>
          </cell>
          <cell r="BC103">
            <v>2.1921548994706663E-2</v>
          </cell>
          <cell r="BD103">
            <v>2.2665325539495962E-2</v>
          </cell>
          <cell r="BE103">
            <v>102.70436003095296</v>
          </cell>
          <cell r="BF103">
            <v>-3.079132961637665E-2</v>
          </cell>
          <cell r="BG103">
            <v>0.21124310965342374</v>
          </cell>
          <cell r="BH103">
            <v>-3.079132961637665E-2</v>
          </cell>
          <cell r="BI103">
            <v>9.8493951816819303E-2</v>
          </cell>
          <cell r="BJ103">
            <v>-3.079132961637665E-2</v>
          </cell>
          <cell r="BK103">
            <v>12.160284859999997</v>
          </cell>
          <cell r="BL103">
            <v>0.41078581584756613</v>
          </cell>
          <cell r="BM103">
            <v>0.17078143096569032</v>
          </cell>
          <cell r="BN103">
            <v>0.22394585968953917</v>
          </cell>
          <cell r="BO103">
            <v>-4.0518412035885243E-2</v>
          </cell>
          <cell r="BP103">
            <v>0.22394585968953917</v>
          </cell>
          <cell r="BQ103">
            <v>1210085</v>
          </cell>
          <cell r="BR103">
            <v>0.45149817675846848</v>
          </cell>
          <cell r="BS103">
            <v>0.10991227503593559</v>
          </cell>
          <cell r="BT103">
            <v>5.684176974088273E-2</v>
          </cell>
          <cell r="BU103">
            <v>2.5964865700064177E-2</v>
          </cell>
          <cell r="BV103">
            <v>5.684176974088273E-2</v>
          </cell>
        </row>
        <row r="104">
          <cell r="A104">
            <v>98</v>
          </cell>
          <cell r="B104" t="str">
            <v>Week 46</v>
          </cell>
          <cell r="C104">
            <v>40712.374759999977</v>
          </cell>
          <cell r="D104">
            <v>0.15849390149462517</v>
          </cell>
          <cell r="E104">
            <v>0.13699997608961234</v>
          </cell>
          <cell r="F104">
            <v>6.5320507955593188E-2</v>
          </cell>
          <cell r="G104">
            <v>3.5821992060829144E-2</v>
          </cell>
          <cell r="I104">
            <v>0.12862824288639474</v>
          </cell>
          <cell r="J104">
            <v>0.11106943156103966</v>
          </cell>
          <cell r="K104">
            <v>6.2932370731505483E-2</v>
          </cell>
          <cell r="L104">
            <v>3.173481822026436E-2</v>
          </cell>
          <cell r="M104">
            <v>46</v>
          </cell>
          <cell r="N104" t="str">
            <v>Week 46</v>
          </cell>
          <cell r="O104">
            <v>114227.95825999998</v>
          </cell>
          <cell r="P104">
            <v>0.20643317837496578</v>
          </cell>
          <cell r="Q104">
            <v>7.6185583884646135E-2</v>
          </cell>
          <cell r="R104">
            <v>0.1201251645038659</v>
          </cell>
          <cell r="S104">
            <v>1.0616839160947134E-2</v>
          </cell>
          <cell r="T104">
            <v>0.1201251645038659</v>
          </cell>
          <cell r="U104">
            <v>8727.2269950000027</v>
          </cell>
          <cell r="V104">
            <v>0.10990463779898607</v>
          </cell>
          <cell r="W104">
            <v>0.19715965262901469</v>
          </cell>
          <cell r="X104">
            <v>-4.071612032890326E-2</v>
          </cell>
          <cell r="Y104">
            <v>2.1256808168022445E-2</v>
          </cell>
          <cell r="Z104">
            <v>-3.7442646707784966E-2</v>
          </cell>
          <cell r="AA104">
            <v>468791</v>
          </cell>
          <cell r="AB104">
            <v>5.2752229639461135E-3</v>
          </cell>
          <cell r="AC104">
            <v>5.3217906246162849E-2</v>
          </cell>
          <cell r="AD104">
            <v>-0.1124566027135232</v>
          </cell>
          <cell r="AE104">
            <v>-7.6968895537737447E-2</v>
          </cell>
          <cell r="AF104">
            <v>-0.1124566027135232</v>
          </cell>
          <cell r="AG104">
            <v>501572</v>
          </cell>
          <cell r="AH104">
            <v>0.12001286210969853</v>
          </cell>
          <cell r="AI104">
            <v>0.18078966263767282</v>
          </cell>
          <cell r="AJ104">
            <v>-5.8867988098463164E-2</v>
          </cell>
          <cell r="AK104">
            <v>-7.8888511401052019E-2</v>
          </cell>
          <cell r="AL104">
            <v>-7.1361407085908879E-2</v>
          </cell>
          <cell r="AM104">
            <v>9732.8929431312936</v>
          </cell>
          <cell r="AN104">
            <v>0.48638532001224721</v>
          </cell>
          <cell r="AO104">
            <v>8.1332547379976639E-2</v>
          </cell>
          <cell r="AP104">
            <v>0.48638532001224721</v>
          </cell>
          <cell r="AQ104">
            <v>8.1332547379976639E-2</v>
          </cell>
          <cell r="AS104">
            <v>1419.9669569999999</v>
          </cell>
          <cell r="AT104">
            <v>0.18051455936297756</v>
          </cell>
          <cell r="AU104">
            <v>0.12624448708212577</v>
          </cell>
          <cell r="AV104">
            <v>6.9858351825021758E-2</v>
          </cell>
          <cell r="AW104">
            <v>2.326944895438432E-2</v>
          </cell>
          <cell r="AX104">
            <v>7.156429988796531E-2</v>
          </cell>
          <cell r="AY104">
            <v>65996.265723000004</v>
          </cell>
          <cell r="AZ104">
            <v>7.7560870272659121E-2</v>
          </cell>
          <cell r="BA104">
            <v>0.1930060224865553</v>
          </cell>
          <cell r="BB104">
            <v>2.6951818857846144E-2</v>
          </cell>
          <cell r="BC104">
            <v>2.0049828903760059E-2</v>
          </cell>
          <cell r="BD104">
            <v>7.2268083594025923E-2</v>
          </cell>
          <cell r="BE104">
            <v>111.89079509999999</v>
          </cell>
          <cell r="BF104">
            <v>-3.2038568174702964E-2</v>
          </cell>
          <cell r="BG104">
            <v>0.20547748097312168</v>
          </cell>
          <cell r="BH104">
            <v>-3.2038568174702964E-2</v>
          </cell>
          <cell r="BI104">
            <v>9.5376787966311438E-2</v>
          </cell>
          <cell r="BJ104">
            <v>-3.2038568174702964E-2</v>
          </cell>
          <cell r="BK104">
            <v>18.106180810000001</v>
          </cell>
          <cell r="BL104">
            <v>1.0541845112615102</v>
          </cell>
          <cell r="BM104">
            <v>0.19078343565277556</v>
          </cell>
          <cell r="BN104">
            <v>0.54541401551149327</v>
          </cell>
          <cell r="BO104">
            <v>-2.7173680877318973E-2</v>
          </cell>
          <cell r="BP104">
            <v>0.54541401551149327</v>
          </cell>
          <cell r="BQ104">
            <v>1168761</v>
          </cell>
          <cell r="BR104">
            <v>0.41418075691686695</v>
          </cell>
          <cell r="BS104">
            <v>0.11704333263452549</v>
          </cell>
          <cell r="BT104">
            <v>4.1755171656080892E-2</v>
          </cell>
          <cell r="BU104">
            <v>2.6313161814360386E-2</v>
          </cell>
          <cell r="BV104">
            <v>4.1755171656080892E-2</v>
          </cell>
        </row>
        <row r="105">
          <cell r="A105">
            <v>99</v>
          </cell>
          <cell r="B105" t="str">
            <v>Week 47</v>
          </cell>
          <cell r="C105">
            <v>40891.109180000021</v>
          </cell>
          <cell r="D105">
            <v>0.14287441778804255</v>
          </cell>
          <cell r="E105">
            <v>0.13711946897126914</v>
          </cell>
          <cell r="F105">
            <v>5.0646429835154549E-2</v>
          </cell>
          <cell r="G105">
            <v>3.6105155086344931E-2</v>
          </cell>
          <cell r="I105">
            <v>0.11234449500707067</v>
          </cell>
          <cell r="J105">
            <v>0.11109511758148916</v>
          </cell>
          <cell r="K105">
            <v>4.7921666696353782E-2</v>
          </cell>
          <cell r="L105">
            <v>3.2045231398142082E-2</v>
          </cell>
          <cell r="M105">
            <v>47</v>
          </cell>
          <cell r="N105" t="str">
            <v>Week 47</v>
          </cell>
          <cell r="O105">
            <v>98480.068629999994</v>
          </cell>
          <cell r="P105">
            <v>7.4882080002288465E-2</v>
          </cell>
          <cell r="Q105">
            <v>7.6547862688598034E-2</v>
          </cell>
          <cell r="R105">
            <v>5.8181451513299454E-3</v>
          </cell>
          <cell r="S105">
            <v>1.0876211746902786E-2</v>
          </cell>
          <cell r="T105">
            <v>5.8181451513299454E-3</v>
          </cell>
          <cell r="U105">
            <v>8292.2997469999991</v>
          </cell>
          <cell r="V105">
            <v>0.14357006861830057</v>
          </cell>
          <cell r="W105">
            <v>0.19427053583781029</v>
          </cell>
          <cell r="X105">
            <v>8.519940936553283E-3</v>
          </cell>
          <cell r="Y105">
            <v>1.945833511369166E-2</v>
          </cell>
          <cell r="Z105">
            <v>1.6029074824979839E-2</v>
          </cell>
          <cell r="AA105">
            <v>499288</v>
          </cell>
          <cell r="AB105">
            <v>7.5043870509328592E-2</v>
          </cell>
          <cell r="AC105">
            <v>5.30956199116559E-2</v>
          </cell>
          <cell r="AD105">
            <v>-5.1477601817261798E-2</v>
          </cell>
          <cell r="AE105">
            <v>-7.6889719766878084E-2</v>
          </cell>
          <cell r="AF105">
            <v>-5.1477601817261798E-2</v>
          </cell>
          <cell r="AG105">
            <v>525116</v>
          </cell>
          <cell r="AH105">
            <v>0.17235636225623163</v>
          </cell>
          <cell r="AI105">
            <v>0.17929680239201584</v>
          </cell>
          <cell r="AJ105">
            <v>-1.4638938191397943E-2</v>
          </cell>
          <cell r="AK105">
            <v>-7.8059461407941289E-2</v>
          </cell>
          <cell r="AL105">
            <v>-1.1949235748312081E-2</v>
          </cell>
          <cell r="AM105">
            <v>8526.4669114114695</v>
          </cell>
          <cell r="AN105">
            <v>-3.0163978345239539E-2</v>
          </cell>
          <cell r="AO105">
            <v>8.0381255343597413E-2</v>
          </cell>
          <cell r="AP105">
            <v>-3.0163978345239539E-2</v>
          </cell>
          <cell r="AQ105">
            <v>8.0381255343597413E-2</v>
          </cell>
          <cell r="AS105">
            <v>1343.3448129999999</v>
          </cell>
          <cell r="AT105">
            <v>0.12842267191385437</v>
          </cell>
          <cell r="AU105">
            <v>0.12650272451784383</v>
          </cell>
          <cell r="AV105">
            <v>4.0479092379956061E-2</v>
          </cell>
          <cell r="AW105">
            <v>2.3765556360034079E-2</v>
          </cell>
          <cell r="AX105">
            <v>4.0823392631412103E-2</v>
          </cell>
          <cell r="AY105">
            <v>66943.066214999999</v>
          </cell>
          <cell r="AZ105">
            <v>0.10828562586849588</v>
          </cell>
          <cell r="BA105">
            <v>0.19202890009681983</v>
          </cell>
          <cell r="BB105">
            <v>1.036869284047448E-2</v>
          </cell>
          <cell r="BC105">
            <v>2.0636104069062577E-2</v>
          </cell>
          <cell r="BD105">
            <v>2.5774612102307914E-2</v>
          </cell>
          <cell r="BE105">
            <v>116.9372372</v>
          </cell>
          <cell r="BF105">
            <v>2.1451719665167568E-2</v>
          </cell>
          <cell r="BG105">
            <v>0.20125722369890542</v>
          </cell>
          <cell r="BH105">
            <v>2.1451719665167568E-2</v>
          </cell>
          <cell r="BI105">
            <v>9.366882033584778E-2</v>
          </cell>
          <cell r="BJ105">
            <v>2.1451719665167568E-2</v>
          </cell>
          <cell r="BK105">
            <v>15.934812310000002</v>
          </cell>
          <cell r="BL105">
            <v>0.48427433800493924</v>
          </cell>
          <cell r="BM105">
            <v>0.20080677045324635</v>
          </cell>
          <cell r="BN105">
            <v>-0.14359892296730303</v>
          </cell>
          <cell r="BO105">
            <v>-2.8330188694370984E-2</v>
          </cell>
          <cell r="BP105">
            <v>-0.14359892296730303</v>
          </cell>
          <cell r="BQ105">
            <v>1151897</v>
          </cell>
          <cell r="BR105">
            <v>0.34996208751864866</v>
          </cell>
          <cell r="BS105">
            <v>0.12273860267054437</v>
          </cell>
          <cell r="BT105">
            <v>-2.0897804454272584E-2</v>
          </cell>
          <cell r="BU105">
            <v>2.5259327827866329E-2</v>
          </cell>
          <cell r="BV105">
            <v>-2.0897804454272584E-2</v>
          </cell>
        </row>
        <row r="106">
          <cell r="A106">
            <v>100</v>
          </cell>
          <cell r="B106" t="str">
            <v>Week 48</v>
          </cell>
          <cell r="C106">
            <v>41226.668559999991</v>
          </cell>
          <cell r="D106">
            <v>0.12581539471222225</v>
          </cell>
          <cell r="E106">
            <v>0.13688132222232219</v>
          </cell>
          <cell r="F106">
            <v>4.227786837350922E-2</v>
          </cell>
          <cell r="G106">
            <v>3.6234188868244699E-2</v>
          </cell>
          <cell r="I106">
            <v>9.6000000000000002E-2</v>
          </cell>
          <cell r="J106">
            <v>0.111</v>
          </cell>
          <cell r="K106">
            <v>3.9E-2</v>
          </cell>
          <cell r="L106">
            <v>3.2464992861604536E-2</v>
          </cell>
          <cell r="M106">
            <v>48</v>
          </cell>
          <cell r="N106" t="str">
            <v>Week 48</v>
          </cell>
          <cell r="O106">
            <v>112411.48899</v>
          </cell>
          <cell r="P106">
            <v>0.17002902032666234</v>
          </cell>
          <cell r="Q106">
            <v>7.976487251373765E-2</v>
          </cell>
          <cell r="R106">
            <v>9.3302710507559894E-2</v>
          </cell>
          <cell r="S106">
            <v>1.3777018312150835E-2</v>
          </cell>
          <cell r="T106">
            <v>9.3302710507559894E-2</v>
          </cell>
          <cell r="U106">
            <v>9066.839877999997</v>
          </cell>
          <cell r="V106">
            <v>9.00469876352048E-2</v>
          </cell>
          <cell r="W106">
            <v>0.1941903958247102</v>
          </cell>
          <cell r="X106">
            <v>-3.54548772317691E-2</v>
          </cell>
          <cell r="Y106">
            <v>2.0390756520736186E-2</v>
          </cell>
          <cell r="Z106">
            <v>-2.2143225316199833E-2</v>
          </cell>
          <cell r="AA106">
            <v>491586</v>
          </cell>
          <cell r="AB106">
            <v>3.4776293770326205E-2</v>
          </cell>
          <cell r="AC106">
            <v>5.4040668010042703E-2</v>
          </cell>
          <cell r="AD106">
            <v>7.9091658983938551E-3</v>
          </cell>
          <cell r="AE106">
            <v>-7.4911242496111252E-2</v>
          </cell>
          <cell r="AF106">
            <v>7.9091658983938551E-3</v>
          </cell>
          <cell r="AG106">
            <v>485401</v>
          </cell>
          <cell r="AH106">
            <v>0.1693704588818008</v>
          </cell>
          <cell r="AI106">
            <v>0.17889078874894326</v>
          </cell>
          <cell r="AJ106">
            <v>9.9500763581739093E-4</v>
          </cell>
          <cell r="AK106">
            <v>-7.6483453888067543E-2</v>
          </cell>
          <cell r="AL106">
            <v>2.7744758808563308E-3</v>
          </cell>
          <cell r="AM106">
            <v>8765.7464834917737</v>
          </cell>
          <cell r="AN106">
            <v>0.26545222785134204</v>
          </cell>
          <cell r="AO106">
            <v>6.6707303298620069E-2</v>
          </cell>
          <cell r="AP106">
            <v>0.26568342811561507</v>
          </cell>
          <cell r="AQ106">
            <v>7.9245923326238366E-2</v>
          </cell>
          <cell r="AS106">
            <v>1327.7771059999995</v>
          </cell>
          <cell r="AT106">
            <v>6.1323069349648929E-2</v>
          </cell>
          <cell r="AU106">
            <v>0.12577984533409925</v>
          </cell>
          <cell r="AV106">
            <v>-3.1723484905474608E-2</v>
          </cell>
          <cell r="AW106">
            <v>2.3266737855069497E-2</v>
          </cell>
          <cell r="AX106">
            <v>-2.3349558329200604E-2</v>
          </cell>
          <cell r="AY106">
            <v>65816.795204000009</v>
          </cell>
          <cell r="AZ106">
            <v>0.13424082565698692</v>
          </cell>
          <cell r="BA106">
            <v>0.1898713777082448</v>
          </cell>
          <cell r="BB106">
            <v>4.584373346342252E-2</v>
          </cell>
          <cell r="BC106">
            <v>2.0378407414108013E-2</v>
          </cell>
          <cell r="BD106">
            <v>5.9476735635862532E-2</v>
          </cell>
          <cell r="BE106">
            <v>116.69206169999998</v>
          </cell>
          <cell r="BF106">
            <v>-5.7217431989511347E-3</v>
          </cell>
          <cell r="BG106">
            <v>0.19650285699958481</v>
          </cell>
          <cell r="BH106">
            <v>-5.7217431989511347E-3</v>
          </cell>
          <cell r="BI106">
            <v>9.1369154136466735E-2</v>
          </cell>
          <cell r="BJ106">
            <v>-5.7217431989511347E-3</v>
          </cell>
          <cell r="BK106">
            <v>12.50632221</v>
          </cell>
          <cell r="BL106">
            <v>0.10704458800115946</v>
          </cell>
          <cell r="BM106">
            <v>0.19603847846031375</v>
          </cell>
          <cell r="BN106">
            <v>-0.32107421829440497</v>
          </cell>
          <cell r="BO106">
            <v>-3.8004180355810879E-2</v>
          </cell>
          <cell r="BP106">
            <v>-0.32107421829440497</v>
          </cell>
          <cell r="BQ106">
            <v>1213108</v>
          </cell>
          <cell r="BR106">
            <v>0.32113884444947827</v>
          </cell>
          <cell r="BS106">
            <v>0.12763677212144486</v>
          </cell>
          <cell r="BT106">
            <v>-3.754891553771178E-2</v>
          </cell>
          <cell r="BU106">
            <v>2.3778051506052611E-2</v>
          </cell>
          <cell r="BV106">
            <v>-3.754891553771178E-2</v>
          </cell>
        </row>
        <row r="107">
          <cell r="A107">
            <v>101</v>
          </cell>
          <cell r="B107" t="str">
            <v>Week 49</v>
          </cell>
          <cell r="C107">
            <v>42477.206966652571</v>
          </cell>
          <cell r="D107">
            <v>0.11886050279222404</v>
          </cell>
          <cell r="E107">
            <v>0.1364951121656004</v>
          </cell>
          <cell r="F107">
            <v>1.9026333701978482E-2</v>
          </cell>
          <cell r="G107">
            <v>3.5859443153100523E-2</v>
          </cell>
          <cell r="I107">
            <v>8.8057699953158819E-2</v>
          </cell>
          <cell r="J107">
            <v>0.11029793124812848</v>
          </cell>
          <cell r="K107">
            <v>1.4517022581166827E-2</v>
          </cell>
          <cell r="L107">
            <v>3.1822711702877093E-2</v>
          </cell>
          <cell r="M107">
            <v>49</v>
          </cell>
          <cell r="N107" t="str">
            <v>Week 49</v>
          </cell>
          <cell r="O107">
            <v>140802.11009999999</v>
          </cell>
          <cell r="P107">
            <v>0.12538607600362561</v>
          </cell>
          <cell r="Q107">
            <v>8.2263945373845182E-2</v>
          </cell>
          <cell r="R107">
            <v>3.518592422736555E-2</v>
          </cell>
          <cell r="S107">
            <v>1.5494205854936993E-2</v>
          </cell>
          <cell r="T107">
            <v>3.518592422736555E-2</v>
          </cell>
          <cell r="U107">
            <v>11578.832544999997</v>
          </cell>
          <cell r="V107">
            <v>-2.8780783988848202E-2</v>
          </cell>
          <cell r="W107">
            <v>0.19056889563334001</v>
          </cell>
          <cell r="X107">
            <v>-0.13220395564428133</v>
          </cell>
          <cell r="Y107">
            <v>1.8699226164218485E-2</v>
          </cell>
          <cell r="Z107">
            <v>-0.13163666361799453</v>
          </cell>
          <cell r="AA107">
            <v>556394</v>
          </cell>
          <cell r="AB107">
            <v>-4.8399213020926535E-3</v>
          </cell>
          <cell r="AC107">
            <v>5.2445787774402008E-2</v>
          </cell>
          <cell r="AD107">
            <v>-5.2512967268824928E-2</v>
          </cell>
          <cell r="AE107">
            <v>-7.385478312080862E-2</v>
          </cell>
          <cell r="AF107">
            <v>-2.7525454432507979E-2</v>
          </cell>
          <cell r="AG107">
            <v>587545</v>
          </cell>
          <cell r="AH107">
            <v>0.13242258195702328</v>
          </cell>
          <cell r="AI107">
            <v>0.1789623485653824</v>
          </cell>
          <cell r="AJ107">
            <v>-4.4250721322028563E-2</v>
          </cell>
          <cell r="AK107">
            <v>-7.430521313232763E-2</v>
          </cell>
          <cell r="AL107">
            <v>-4.7537363300030999E-2</v>
          </cell>
          <cell r="AM107">
            <v>8258.0633022874626</v>
          </cell>
          <cell r="AN107">
            <v>0.42941186984036195</v>
          </cell>
          <cell r="AO107">
            <v>8.6634912485362703E-2</v>
          </cell>
          <cell r="AP107">
            <v>0.42941186984036195</v>
          </cell>
          <cell r="AQ107">
            <v>8.6634912485362703E-2</v>
          </cell>
          <cell r="AS107">
            <v>1581.1261779999998</v>
          </cell>
          <cell r="AT107">
            <v>8.8090620894032412E-4</v>
          </cell>
          <cell r="AU107">
            <v>0.12528005000455811</v>
          </cell>
          <cell r="AV107">
            <v>-6.7187166284267907E-2</v>
          </cell>
          <cell r="AW107">
            <v>2.3326408760351525E-2</v>
          </cell>
          <cell r="AX107">
            <v>-5.7911151093194557E-2</v>
          </cell>
          <cell r="AY107">
            <v>65421.003950999999</v>
          </cell>
          <cell r="AZ107">
            <v>6.2329334148211402E-2</v>
          </cell>
          <cell r="BA107">
            <v>0.18827017081264619</v>
          </cell>
          <cell r="BB107">
            <v>-9.7753527330244339E-3</v>
          </cell>
          <cell r="BC107">
            <v>2.0756967380015423E-2</v>
          </cell>
          <cell r="BD107">
            <v>-1.664807452054029E-2</v>
          </cell>
          <cell r="BE107">
            <v>123.76146249999999</v>
          </cell>
          <cell r="BF107">
            <v>3.2966151473847294E-2</v>
          </cell>
          <cell r="BG107">
            <v>0.1928234893992069</v>
          </cell>
          <cell r="BH107">
            <v>3.2966151473847294E-2</v>
          </cell>
          <cell r="BI107">
            <v>9.0089582217350195E-2</v>
          </cell>
          <cell r="BJ107">
            <v>3.2966151473847294E-2</v>
          </cell>
          <cell r="BK107">
            <v>13.788717979999998</v>
          </cell>
          <cell r="BL107">
            <v>0.58232398233334726</v>
          </cell>
          <cell r="BM107">
            <v>0.2044551989572696</v>
          </cell>
          <cell r="BN107">
            <v>4.4737070802867596E-2</v>
          </cell>
          <cell r="BO107">
            <v>-3.5856303316361804E-2</v>
          </cell>
          <cell r="BP107">
            <v>4.4737070802867596E-2</v>
          </cell>
          <cell r="BQ107">
            <v>1182064</v>
          </cell>
          <cell r="BR107">
            <v>0.32831253883867717</v>
          </cell>
          <cell r="BS107">
            <v>0.13245370900083442</v>
          </cell>
          <cell r="BT107">
            <v>-2.3784017497732513E-2</v>
          </cell>
          <cell r="BU107">
            <v>2.2717634052087377E-2</v>
          </cell>
          <cell r="BV107">
            <v>-2.3784017497732513E-2</v>
          </cell>
        </row>
        <row r="108">
          <cell r="A108">
            <v>102</v>
          </cell>
          <cell r="B108" t="str">
            <v>Week 50</v>
          </cell>
          <cell r="C108">
            <v>44354.011807986499</v>
          </cell>
          <cell r="D108">
            <v>0.16958542911300856</v>
          </cell>
          <cell r="E108">
            <v>0.13717746781127071</v>
          </cell>
          <cell r="F108">
            <v>6.5356476561746257E-2</v>
          </cell>
          <cell r="G108">
            <v>3.6476845757891008E-2</v>
          </cell>
          <cell r="I108">
            <v>0.14040282354112787</v>
          </cell>
          <cell r="J108">
            <v>0.11091484708141564</v>
          </cell>
          <cell r="K108">
            <v>6.2679806307202046E-2</v>
          </cell>
          <cell r="L108">
            <v>3.2464992861604536E-2</v>
          </cell>
          <cell r="M108">
            <v>50</v>
          </cell>
          <cell r="N108" t="str">
            <v>Week 50</v>
          </cell>
          <cell r="O108">
            <v>152323.43141000002</v>
          </cell>
          <cell r="P108">
            <v>0.17118555486205844</v>
          </cell>
          <cell r="Q108">
            <v>8.7434799809289032E-2</v>
          </cell>
          <cell r="R108">
            <v>4.4547040453643438E-2</v>
          </cell>
          <cell r="S108">
            <v>1.8728822645466048E-2</v>
          </cell>
          <cell r="T108">
            <v>4.4547040453643438E-2</v>
          </cell>
          <cell r="U108">
            <v>12806.069425000002</v>
          </cell>
          <cell r="V108">
            <v>5.3945988692277291E-2</v>
          </cell>
          <cell r="W108">
            <v>0.18629021655614419</v>
          </cell>
          <cell r="X108">
            <v>-6.0078829541052259E-2</v>
          </cell>
          <cell r="Y108">
            <v>1.6675758911883776E-2</v>
          </cell>
          <cell r="Z108">
            <v>-5.8888773524508276E-2</v>
          </cell>
          <cell r="AA108">
            <v>619082</v>
          </cell>
          <cell r="AB108">
            <v>-0.1093460243106259</v>
          </cell>
          <cell r="AC108">
            <v>5.0842566884307994E-2</v>
          </cell>
          <cell r="AD108">
            <v>-0.16477649560414742</v>
          </cell>
          <cell r="AE108">
            <v>-7.3210942970263648E-2</v>
          </cell>
          <cell r="AF108">
            <v>-0.16610149810206931</v>
          </cell>
          <cell r="AG108">
            <v>652625</v>
          </cell>
          <cell r="AH108">
            <v>1.2550113570072075E-2</v>
          </cell>
          <cell r="AI108">
            <v>0.17843697614860599</v>
          </cell>
          <cell r="AJ108">
            <v>-0.1361196271426266</v>
          </cell>
          <cell r="AK108">
            <v>-7.2164181647500492E-2</v>
          </cell>
          <cell r="AL108">
            <v>-0.14211866122365702</v>
          </cell>
          <cell r="AM108">
            <v>9310.7502558649503</v>
          </cell>
          <cell r="AN108">
            <v>0.31878275403585921</v>
          </cell>
          <cell r="AO108">
            <v>8.0198519294400805E-2</v>
          </cell>
          <cell r="AP108">
            <v>0.32560592021681067</v>
          </cell>
          <cell r="AQ108">
            <v>9.2696444962817592E-2</v>
          </cell>
          <cell r="AS108">
            <v>1758.1236349999997</v>
          </cell>
          <cell r="AT108">
            <v>0.33063853752727912</v>
          </cell>
          <cell r="AU108">
            <v>0.12662804414372753</v>
          </cell>
          <cell r="AV108">
            <v>0.2500010305557343</v>
          </cell>
          <cell r="AW108">
            <v>2.5221104511352399E-2</v>
          </cell>
          <cell r="AX108">
            <v>0.25425889600411766</v>
          </cell>
          <cell r="AY108">
            <v>68212.24953999999</v>
          </cell>
          <cell r="AZ108">
            <v>9.3143331901489823E-2</v>
          </cell>
          <cell r="BA108">
            <v>0.18576730242964357</v>
          </cell>
          <cell r="BB108">
            <v>1.9839559357743619E-2</v>
          </cell>
          <cell r="BC108">
            <v>2.0376945267526647E-2</v>
          </cell>
          <cell r="BD108">
            <v>2.1631861207521696E-2</v>
          </cell>
          <cell r="BE108">
            <v>165.99215989999999</v>
          </cell>
          <cell r="BF108">
            <v>0.34144110535183647</v>
          </cell>
          <cell r="BG108">
            <v>0.1936634554844463</v>
          </cell>
          <cell r="BH108">
            <v>6.2441792848630495E-2</v>
          </cell>
          <cell r="BI108">
            <v>8.7065826690017722E-2</v>
          </cell>
          <cell r="BJ108">
            <v>6.2441792848630495E-2</v>
          </cell>
          <cell r="BK108">
            <v>13.504384079999998</v>
          </cell>
          <cell r="BL108">
            <v>0.22802992390649512</v>
          </cell>
          <cell r="BM108">
            <v>0.20755844545838609</v>
          </cell>
          <cell r="BN108">
            <v>-7.3914567524146269E-2</v>
          </cell>
          <cell r="BO108">
            <v>-3.479545579135046E-2</v>
          </cell>
          <cell r="BP108">
            <v>-7.3914567524146269E-2</v>
          </cell>
          <cell r="BQ108">
            <v>1209199</v>
          </cell>
          <cell r="BR108">
            <v>0.35463687926895249</v>
          </cell>
          <cell r="BS108">
            <v>0.13778399912780004</v>
          </cell>
          <cell r="BT108">
            <v>9.605997609334338E-4</v>
          </cell>
          <cell r="BU108">
            <v>2.1071489419955958E-2</v>
          </cell>
          <cell r="BV108">
            <v>9.605997609334338E-4</v>
          </cell>
        </row>
        <row r="109">
          <cell r="A109">
            <v>103</v>
          </cell>
          <cell r="B109" t="str">
            <v>Week 51</v>
          </cell>
          <cell r="M109">
            <v>51</v>
          </cell>
          <cell r="N109" t="str">
            <v>Week 51</v>
          </cell>
          <cell r="O109">
            <v>217425.91246421373</v>
          </cell>
          <cell r="P109">
            <v>8.31445137005693E-2</v>
          </cell>
          <cell r="Q109">
            <v>9.4700199672566709E-2</v>
          </cell>
          <cell r="R109">
            <v>-3.1483642605605766E-2</v>
          </cell>
          <cell r="S109">
            <v>2.3495603824337907E-2</v>
          </cell>
          <cell r="T109">
            <v>-3.1483642605605766E-2</v>
          </cell>
          <cell r="U109">
            <v>14893.398053000003</v>
          </cell>
          <cell r="V109">
            <v>-9.1280858872559323E-2</v>
          </cell>
          <cell r="W109">
            <v>0.17778500354119497</v>
          </cell>
          <cell r="X109">
            <v>-0.1824455908992455</v>
          </cell>
          <cell r="Y109">
            <v>1.1288760461436675E-2</v>
          </cell>
          <cell r="Z109">
            <v>-0.18584359342039902</v>
          </cell>
          <cell r="AA109">
            <v>843445</v>
          </cell>
          <cell r="AB109">
            <v>-3.7701513993314228E-2</v>
          </cell>
          <cell r="AC109">
            <v>5.007555311195655E-2</v>
          </cell>
          <cell r="AD109">
            <v>-8.9055208844367906E-2</v>
          </cell>
          <cell r="AE109">
            <v>-7.0902469746535357E-2</v>
          </cell>
          <cell r="AF109">
            <v>-0.10053783442189579</v>
          </cell>
          <cell r="AG109">
            <v>903568</v>
          </cell>
          <cell r="AH109">
            <v>2.142052115091353E-2</v>
          </cell>
          <cell r="AI109">
            <v>0.17704241330568449</v>
          </cell>
          <cell r="AJ109">
            <v>-0.12434279616422439</v>
          </cell>
          <cell r="AK109">
            <v>-6.9780795121363148E-2</v>
          </cell>
          <cell r="AL109">
            <v>-0.13132296960568435</v>
          </cell>
          <cell r="AM109">
            <v>9142.5015543615937</v>
          </cell>
          <cell r="AN109">
            <v>0.22380397726092394</v>
          </cell>
          <cell r="AO109">
            <v>8.3492328418234507E-2</v>
          </cell>
          <cell r="AP109">
            <v>0.22436239572786731</v>
          </cell>
          <cell r="AQ109">
            <v>9.576094365827359E-2</v>
          </cell>
          <cell r="AS109">
            <v>1568.5808769999999</v>
          </cell>
          <cell r="AT109">
            <v>0.14226681990356305</v>
          </cell>
          <cell r="AU109">
            <v>0.12770379496901607</v>
          </cell>
          <cell r="AV109">
            <v>4.9608925883355637E-2</v>
          </cell>
          <cell r="AW109">
            <v>2.6203598392407157E-2</v>
          </cell>
          <cell r="AX109">
            <v>5.2692658700732364E-2</v>
          </cell>
          <cell r="AY109">
            <v>69160.997500000012</v>
          </cell>
          <cell r="AZ109">
            <v>4.1246402923379666E-2</v>
          </cell>
          <cell r="BA109">
            <v>0.18372507775452007</v>
          </cell>
          <cell r="BB109">
            <v>-3.1539054299301039E-2</v>
          </cell>
          <cell r="BC109">
            <v>2.0465585985564472E-2</v>
          </cell>
          <cell r="BD109">
            <v>-4.1840455556937162E-2</v>
          </cell>
          <cell r="BE109">
            <v>178.86126539999998</v>
          </cell>
          <cell r="BF109">
            <v>0.38593240519343297</v>
          </cell>
          <cell r="BG109">
            <v>0.19879042650906675</v>
          </cell>
          <cell r="BH109">
            <v>-3.3603710410643473E-3</v>
          </cell>
          <cell r="BI109">
            <v>8.5483459277574392E-2</v>
          </cell>
          <cell r="BJ109">
            <v>-3.3603710410643473E-3</v>
          </cell>
          <cell r="BK109">
            <v>13.42247879</v>
          </cell>
          <cell r="BL109">
            <v>9.6095243636920236E-2</v>
          </cell>
          <cell r="BM109">
            <v>0.2049795752692487</v>
          </cell>
          <cell r="BN109">
            <v>-0.13926113248167904</v>
          </cell>
          <cell r="BO109">
            <v>-3.8026652096770364E-2</v>
          </cell>
          <cell r="BP109">
            <v>-2.1982185557483103E-3</v>
          </cell>
          <cell r="BQ109">
            <v>1200881</v>
          </cell>
          <cell r="BR109">
            <v>0.33319382073926862</v>
          </cell>
          <cell r="BS109">
            <v>0.14250658171292963</v>
          </cell>
          <cell r="BT109">
            <v>-3.0792192635384907E-2</v>
          </cell>
          <cell r="BU109">
            <v>1.9958846389486418E-2</v>
          </cell>
          <cell r="BV109">
            <v>-3.0792192635384907E-2</v>
          </cell>
        </row>
        <row r="110">
          <cell r="A110">
            <v>104</v>
          </cell>
          <cell r="B110" t="str">
            <v>Week 52</v>
          </cell>
          <cell r="M110">
            <v>52</v>
          </cell>
          <cell r="N110" t="str">
            <v>Week 52</v>
          </cell>
          <cell r="O110">
            <v>181909.57707</v>
          </cell>
          <cell r="P110">
            <v>0.54422238622168662</v>
          </cell>
          <cell r="Q110">
            <v>9.2768735968010496E-2</v>
          </cell>
          <cell r="R110">
            <v>0.3704803710175526</v>
          </cell>
          <cell r="S110">
            <v>1.9849582265927035E-2</v>
          </cell>
          <cell r="T110">
            <v>0.3704803710175526</v>
          </cell>
          <cell r="U110">
            <v>13860.439779920005</v>
          </cell>
          <cell r="V110">
            <v>0.43142782710824368</v>
          </cell>
          <cell r="W110">
            <v>0.17220411133178026</v>
          </cell>
          <cell r="X110">
            <v>0.28532616504623864</v>
          </cell>
          <cell r="Y110">
            <v>8.0663827600362392E-3</v>
          </cell>
          <cell r="Z110">
            <v>0.31510485274538858</v>
          </cell>
          <cell r="AA110">
            <v>811267</v>
          </cell>
          <cell r="AB110">
            <v>0.34714742839303825</v>
          </cell>
          <cell r="AC110">
            <v>4.7861625378342598E-2</v>
          </cell>
          <cell r="AD110">
            <v>0.27363664894862438</v>
          </cell>
          <cell r="AE110">
            <v>-7.0287707129334742E-2</v>
          </cell>
          <cell r="AF110">
            <v>0.26133844673281881</v>
          </cell>
          <cell r="AG110">
            <v>975180</v>
          </cell>
          <cell r="AH110">
            <v>0.51523344272076366</v>
          </cell>
          <cell r="AI110">
            <v>0.17472142896169784</v>
          </cell>
          <cell r="AJ110">
            <v>0.29185467631264927</v>
          </cell>
          <cell r="AK110">
            <v>-6.8425389160988614E-2</v>
          </cell>
          <cell r="AL110">
            <v>0.28222640477557337</v>
          </cell>
          <cell r="AM110">
            <v>8373.6280340761768</v>
          </cell>
          <cell r="AN110">
            <v>6.2936219348877831E-2</v>
          </cell>
          <cell r="AO110">
            <v>8.4043283162164695E-2</v>
          </cell>
          <cell r="AP110">
            <v>6.0179778884302371E-2</v>
          </cell>
          <cell r="AQ110">
            <v>9.597785466421449E-2</v>
          </cell>
          <cell r="AS110">
            <v>1738.2222870000001</v>
          </cell>
          <cell r="AT110">
            <v>6.2683269131965202E-2</v>
          </cell>
          <cell r="AU110">
            <v>0.12825046246687077</v>
          </cell>
          <cell r="AV110">
            <v>1.9069319452329925E-2</v>
          </cell>
          <cell r="AW110">
            <v>2.7676444734560546E-2</v>
          </cell>
          <cell r="AX110">
            <v>1.7424601878849977E-2</v>
          </cell>
          <cell r="AY110">
            <v>89943.309448</v>
          </cell>
          <cell r="AZ110">
            <v>0.22968222077131961</v>
          </cell>
          <cell r="BA110">
            <v>0.18163803128993017</v>
          </cell>
          <cell r="BB110">
            <v>0.14434198297250589</v>
          </cell>
          <cell r="BC110">
            <v>2.0537232545692286E-2</v>
          </cell>
          <cell r="BD110">
            <v>0.14434198297250589</v>
          </cell>
          <cell r="BE110">
            <v>165.31923140000001</v>
          </cell>
          <cell r="BF110">
            <v>0.24844150926919273</v>
          </cell>
          <cell r="BG110">
            <v>0.19928414543825168</v>
          </cell>
          <cell r="BH110">
            <v>-4.3850022571281122E-2</v>
          </cell>
          <cell r="BI110">
            <v>8.1804295276368011E-2</v>
          </cell>
          <cell r="BJ110">
            <v>-4.3850022571281122E-2</v>
          </cell>
          <cell r="BK110">
            <v>15.60065702</v>
          </cell>
          <cell r="BL110">
            <v>0.13890571632331872</v>
          </cell>
          <cell r="BM110">
            <v>0.20497121620074887</v>
          </cell>
          <cell r="BN110">
            <v>-8.255323013099769E-2</v>
          </cell>
          <cell r="BO110">
            <v>-3.7791061809831938E-2</v>
          </cell>
          <cell r="BP110">
            <v>-2.9910541286023995E-2</v>
          </cell>
          <cell r="BQ110">
            <v>1318636</v>
          </cell>
          <cell r="BR110">
            <v>0.24918387492208205</v>
          </cell>
          <cell r="BS110">
            <v>0.14540136439915341</v>
          </cell>
          <cell r="BT110">
            <v>-9.3608482306388741E-2</v>
          </cell>
          <cell r="BU110">
            <v>1.7144257388701734E-2</v>
          </cell>
          <cell r="BV110">
            <v>-9.3608482306388741E-2</v>
          </cell>
        </row>
        <row r="111">
          <cell r="M111">
            <v>53</v>
          </cell>
          <cell r="N111" t="str">
            <v>Week 53</v>
          </cell>
          <cell r="O111">
            <v>122674.38384999998</v>
          </cell>
          <cell r="P111">
            <v>0.26339065034080744</v>
          </cell>
          <cell r="Q111">
            <v>9.6042255764045015E-2</v>
          </cell>
          <cell r="R111">
            <v>0.11452031523955752</v>
          </cell>
          <cell r="S111">
            <v>2.1835405157091259E-2</v>
          </cell>
          <cell r="T111">
            <v>0.11452031523955752</v>
          </cell>
          <cell r="U111">
            <v>8373.4899709999991</v>
          </cell>
          <cell r="V111">
            <v>0.16022621116667901</v>
          </cell>
          <cell r="W111">
            <v>0.17069209898375393</v>
          </cell>
          <cell r="X111">
            <v>2.8931773468828137E-2</v>
          </cell>
          <cell r="Y111">
            <v>7.2664130102613189E-3</v>
          </cell>
          <cell r="Z111">
            <v>2.7770178103205145E-2</v>
          </cell>
          <cell r="AA111">
            <v>397829</v>
          </cell>
          <cell r="AB111">
            <v>7.4531002014321279E-2</v>
          </cell>
          <cell r="AC111">
            <v>4.7480650805002966E-2</v>
          </cell>
          <cell r="AD111">
            <v>1.5527938539806163E-2</v>
          </cell>
          <cell r="AE111">
            <v>-6.9556519102837E-2</v>
          </cell>
          <cell r="AF111">
            <v>-2.2617549767882661E-3</v>
          </cell>
          <cell r="AG111">
            <v>496010</v>
          </cell>
          <cell r="AH111">
            <v>0.2691075525217117</v>
          </cell>
          <cell r="AI111">
            <v>0.1750442132630432</v>
          </cell>
          <cell r="AJ111">
            <v>8.054909385537945E-2</v>
          </cell>
          <cell r="AK111">
            <v>-6.6807516265543043E-2</v>
          </cell>
          <cell r="AL111">
            <v>7.4496370654979716E-2</v>
          </cell>
          <cell r="AM111">
            <v>10260.164510704699</v>
          </cell>
          <cell r="AN111">
            <v>0.12519062418987081</v>
          </cell>
          <cell r="AO111">
            <v>8.1631223420220556E-2</v>
          </cell>
          <cell r="AP111">
            <v>0.13267174239934354</v>
          </cell>
          <cell r="AQ111">
            <v>9.3147351034251979E-2</v>
          </cell>
          <cell r="AS111">
            <v>2385.3006499999997</v>
          </cell>
          <cell r="AT111">
            <v>2.9815057272632783E-2</v>
          </cell>
          <cell r="AU111">
            <v>0.12706463009376279</v>
          </cell>
          <cell r="AV111">
            <v>-1.1904150479209119E-2</v>
          </cell>
          <cell r="AW111">
            <v>2.9284009680009104E-2</v>
          </cell>
          <cell r="AX111">
            <v>-1.1571950371539241E-2</v>
          </cell>
          <cell r="AY111">
            <v>79229.655689000021</v>
          </cell>
          <cell r="AZ111">
            <v>0.16888452129200449</v>
          </cell>
          <cell r="BA111">
            <v>0.17707903733691199</v>
          </cell>
          <cell r="BB111">
            <v>9.2062039723625366E-2</v>
          </cell>
          <cell r="BC111">
            <v>1.7348060372762486E-2</v>
          </cell>
          <cell r="BD111">
            <v>9.2062039723625366E-2</v>
          </cell>
          <cell r="BE111">
            <v>171.17944749999998</v>
          </cell>
          <cell r="BF111">
            <v>0.33349163709990082</v>
          </cell>
          <cell r="BG111">
            <v>0.21211852621992122</v>
          </cell>
          <cell r="BH111">
            <v>9.5442147228463448E-2</v>
          </cell>
          <cell r="BI111">
            <v>8.6253465328800516E-2</v>
          </cell>
          <cell r="BJ111">
            <v>9.5442147228463448E-2</v>
          </cell>
          <cell r="BK111">
            <v>15.831296510000007</v>
          </cell>
          <cell r="BL111">
            <v>0.21763227931924134</v>
          </cell>
          <cell r="BM111">
            <v>0.20587211937968664</v>
          </cell>
          <cell r="BN111">
            <v>3.4379919938614112E-3</v>
          </cell>
          <cell r="BO111">
            <v>-3.6215185430368058E-2</v>
          </cell>
          <cell r="BP111">
            <v>4.8465792163199239E-2</v>
          </cell>
          <cell r="BQ111">
            <v>1467237</v>
          </cell>
          <cell r="BR111">
            <v>0.75907871295081852</v>
          </cell>
          <cell r="BS111">
            <v>0.15763436026957378</v>
          </cell>
          <cell r="BT111">
            <v>0.16467362870181868</v>
          </cell>
          <cell r="BU111">
            <v>2.0865515097383325E-2</v>
          </cell>
          <cell r="BV111">
            <v>0.16467362870181868</v>
          </cell>
        </row>
        <row r="113">
          <cell r="B113">
            <v>2005</v>
          </cell>
          <cell r="N113">
            <v>2005</v>
          </cell>
        </row>
        <row r="114">
          <cell r="A114">
            <v>53</v>
          </cell>
          <cell r="B114" t="str">
            <v>Week 1</v>
          </cell>
          <cell r="M114">
            <v>54</v>
          </cell>
          <cell r="N114" t="str">
            <v>Week 1</v>
          </cell>
          <cell r="O114">
            <v>118872.00893</v>
          </cell>
          <cell r="P114">
            <v>0.32694695331862156</v>
          </cell>
          <cell r="Q114">
            <v>0.38403983511911099</v>
          </cell>
          <cell r="R114">
            <v>0.17532899949401881</v>
          </cell>
          <cell r="S114">
            <v>0.22302342029310118</v>
          </cell>
          <cell r="T114">
            <v>0.17532899949401881</v>
          </cell>
          <cell r="U114">
            <v>8508.6945438898019</v>
          </cell>
          <cell r="V114">
            <v>0.2162010641097738</v>
          </cell>
          <cell r="W114">
            <v>0.35278937152483025</v>
          </cell>
          <cell r="X114">
            <v>0.10366432418069871</v>
          </cell>
          <cell r="Y114">
            <v>0.22841638831533562</v>
          </cell>
          <cell r="Z114">
            <v>7.1583299711127646E-2</v>
          </cell>
          <cell r="AA114">
            <v>371181</v>
          </cell>
          <cell r="AB114">
            <v>6.1433007909682091E-2</v>
          </cell>
          <cell r="AC114">
            <v>0.12946448171400982</v>
          </cell>
          <cell r="AD114">
            <v>1.0663486780021714E-2</v>
          </cell>
          <cell r="AE114">
            <v>7.4348575317205956E-2</v>
          </cell>
          <cell r="AF114">
            <v>-6.9807225369730164E-3</v>
          </cell>
          <cell r="AG114">
            <v>452244</v>
          </cell>
          <cell r="AH114">
            <v>0.21947628562414545</v>
          </cell>
          <cell r="AI114">
            <v>0.28996634850074265</v>
          </cell>
          <cell r="AJ114">
            <v>3.4739019174816921E-2</v>
          </cell>
          <cell r="AK114">
            <v>9.4883725761053528E-2</v>
          </cell>
          <cell r="AL114">
            <v>2.826172386691117E-2</v>
          </cell>
          <cell r="AM114">
            <v>6535.9267966615434</v>
          </cell>
          <cell r="AN114">
            <v>2.3324718056886962E-2</v>
          </cell>
          <cell r="AO114">
            <v>0.15771728330888246</v>
          </cell>
          <cell r="AP114">
            <v>2.3324718056886962E-2</v>
          </cell>
          <cell r="AQ114">
            <v>0.15771728330888246</v>
          </cell>
          <cell r="AS114">
            <v>1811.8116170000001</v>
          </cell>
          <cell r="AT114">
            <v>0.25745946416317333</v>
          </cell>
          <cell r="AU114">
            <v>5.6446586172180346E-2</v>
          </cell>
          <cell r="AV114">
            <v>0.20843662764725135</v>
          </cell>
          <cell r="AW114">
            <v>-4.8068034453705444E-3</v>
          </cell>
          <cell r="AX114">
            <v>0.20068303400606879</v>
          </cell>
          <cell r="AY114">
            <v>71032.012590999992</v>
          </cell>
          <cell r="AZ114">
            <v>0.17933488086995264</v>
          </cell>
          <cell r="BA114">
            <v>0.33812754285146318</v>
          </cell>
          <cell r="BB114">
            <v>0.10209337315122169</v>
          </cell>
          <cell r="BC114">
            <v>0.25138425038133327</v>
          </cell>
          <cell r="BD114">
            <v>0.10209337315122169</v>
          </cell>
          <cell r="BE114">
            <v>167.897063</v>
          </cell>
          <cell r="BF114">
            <v>0.19938157604055506</v>
          </cell>
          <cell r="BG114">
            <v>0.22272992215803056</v>
          </cell>
          <cell r="BH114">
            <v>5.323846491003259E-3</v>
          </cell>
          <cell r="BI114">
            <v>2.4894473218080915E-2</v>
          </cell>
          <cell r="BJ114">
            <v>5.323846491003259E-3</v>
          </cell>
          <cell r="BK114">
            <v>16.599149999999995</v>
          </cell>
          <cell r="BL114">
            <v>0.44964838680849062</v>
          </cell>
          <cell r="BM114">
            <v>0.44964838680849062</v>
          </cell>
          <cell r="BN114">
            <v>6.0516710136074403E-2</v>
          </cell>
          <cell r="BO114">
            <v>6.0516710136074403E-2</v>
          </cell>
          <cell r="BP114">
            <v>0.1046139373277637</v>
          </cell>
          <cell r="BQ114">
            <v>1009271</v>
          </cell>
          <cell r="BR114">
            <v>0.22181411863547051</v>
          </cell>
          <cell r="BS114">
            <v>0.1558651456706297</v>
          </cell>
          <cell r="BT114">
            <v>-0.11167369202119515</v>
          </cell>
          <cell r="BU114">
            <v>-0.19947496108671769</v>
          </cell>
          <cell r="BV114">
            <v>-0.11167369202119515</v>
          </cell>
          <cell r="BW114">
            <v>0.31156515243174199</v>
          </cell>
          <cell r="BX114">
            <v>0.36833395701716309</v>
          </cell>
          <cell r="BY114">
            <v>0.17532899949401881</v>
          </cell>
          <cell r="BZ114">
            <v>0.22302342029310118</v>
          </cell>
          <cell r="CA114">
            <v>0.1747011274604009</v>
          </cell>
          <cell r="CB114">
            <v>0.30542193001396933</v>
          </cell>
          <cell r="CC114">
            <v>7.1583299711127646E-2</v>
          </cell>
          <cell r="CD114">
            <v>0.19173852779014844</v>
          </cell>
          <cell r="CE114">
            <v>2.4033176901157915E-2</v>
          </cell>
          <cell r="CF114">
            <v>0.16293050715319635</v>
          </cell>
          <cell r="CG114">
            <v>2.4033176901157915E-2</v>
          </cell>
          <cell r="CH114">
            <v>0.16293050715319635</v>
          </cell>
        </row>
        <row r="115">
          <cell r="A115">
            <v>54</v>
          </cell>
          <cell r="B115" t="str">
            <v>Week 2</v>
          </cell>
          <cell r="M115">
            <v>55</v>
          </cell>
          <cell r="N115" t="str">
            <v>Week 2</v>
          </cell>
          <cell r="O115">
            <v>104732.84138999999</v>
          </cell>
          <cell r="P115">
            <v>0.25842031687389899</v>
          </cell>
          <cell r="Q115">
            <v>0.30545152674086462</v>
          </cell>
          <cell r="R115">
            <v>0.10331114886036308</v>
          </cell>
          <cell r="S115">
            <v>0.14965666254175547</v>
          </cell>
          <cell r="T115">
            <v>0.10331114886036308</v>
          </cell>
          <cell r="U115">
            <v>7969.6678576551867</v>
          </cell>
          <cell r="V115">
            <v>0.25676353459901313</v>
          </cell>
          <cell r="W115">
            <v>0.24429444775091969</v>
          </cell>
          <cell r="X115">
            <v>0.13908828139827434</v>
          </cell>
          <cell r="Y115">
            <v>0.12898674320461634</v>
          </cell>
          <cell r="Z115">
            <v>9.9467876724904869E-2</v>
          </cell>
          <cell r="AA115">
            <v>402150</v>
          </cell>
          <cell r="AB115">
            <v>0.13350019448343509</v>
          </cell>
          <cell r="AC115">
            <v>0.12171127446858665</v>
          </cell>
          <cell r="AD115">
            <v>7.6840687062059931E-2</v>
          </cell>
          <cell r="AE115">
            <v>6.6316916871935527E-2</v>
          </cell>
          <cell r="AF115">
            <v>7.6840687062059931E-2</v>
          </cell>
          <cell r="AG115">
            <v>469149</v>
          </cell>
          <cell r="AH115">
            <v>0.32395196907056478</v>
          </cell>
          <cell r="AI115">
            <v>0.29614516548897951</v>
          </cell>
          <cell r="AJ115">
            <v>0.11680377023041855</v>
          </cell>
          <cell r="AK115">
            <v>9.6832455323477173E-2</v>
          </cell>
          <cell r="AL115">
            <v>0.11680377023041855</v>
          </cell>
          <cell r="AM115">
            <v>7805.9406638046894</v>
          </cell>
          <cell r="AN115">
            <v>0.17587178142433557</v>
          </cell>
          <cell r="AO115">
            <v>0.17487037514518389</v>
          </cell>
          <cell r="AP115">
            <v>0.17587178142433557</v>
          </cell>
          <cell r="AQ115">
            <v>0.17487037514518389</v>
          </cell>
          <cell r="AS115">
            <v>1518.7253759999999</v>
          </cell>
          <cell r="AT115">
            <v>0.17259273386219309</v>
          </cell>
          <cell r="AU115">
            <v>0.10397043394939454</v>
          </cell>
          <cell r="AV115">
            <v>9.5319934463530709E-2</v>
          </cell>
          <cell r="AW115">
            <v>3.5967584868492386E-2</v>
          </cell>
          <cell r="AX115">
            <v>9.4382439868243795E-2</v>
          </cell>
          <cell r="AY115">
            <v>70467.879650000017</v>
          </cell>
          <cell r="AZ115">
            <v>-0.22985194604284265</v>
          </cell>
          <cell r="BA115">
            <v>0.12625549084064502</v>
          </cell>
          <cell r="BB115">
            <v>-0.30653891975499026</v>
          </cell>
          <cell r="BC115">
            <v>3.7354809795388633E-2</v>
          </cell>
          <cell r="BD115">
            <v>-0.30653891975499026</v>
          </cell>
          <cell r="BE115">
            <v>174.2885005</v>
          </cell>
          <cell r="BF115">
            <v>7.4729018726684693E-3</v>
          </cell>
          <cell r="BG115">
            <v>0.11016600556556999</v>
          </cell>
          <cell r="BH115">
            <v>-0.1535497663556048</v>
          </cell>
          <cell r="BI115">
            <v>-6.8342943667511813E-2</v>
          </cell>
          <cell r="BJ115">
            <v>-0.1535497663556048</v>
          </cell>
          <cell r="BK115">
            <v>19.217288849999992</v>
          </cell>
          <cell r="BL115">
            <v>0.47723097075974397</v>
          </cell>
          <cell r="BM115">
            <v>0.42651424054940024</v>
          </cell>
          <cell r="BN115">
            <v>-9.9243271155906698E-2</v>
          </cell>
          <cell r="BO115">
            <v>-4.9630519378103921E-2</v>
          </cell>
          <cell r="BP115">
            <v>-8.1738536114726479E-2</v>
          </cell>
          <cell r="BQ115">
            <v>1097885</v>
          </cell>
          <cell r="BR115">
            <v>0.25096566890375205</v>
          </cell>
          <cell r="BS115">
            <v>0.21663919322971648</v>
          </cell>
          <cell r="BT115">
            <v>-7.0891625108492562E-2</v>
          </cell>
          <cell r="BU115">
            <v>-0.13848110408063929</v>
          </cell>
          <cell r="BV115">
            <v>-7.0891625108492562E-2</v>
          </cell>
          <cell r="BW115">
            <v>0.23629322106769446</v>
          </cell>
          <cell r="BX115">
            <v>0.28710366106156293</v>
          </cell>
          <cell r="BY115">
            <v>0.10331114886036308</v>
          </cell>
          <cell r="BZ115">
            <v>0.14965666254175547</v>
          </cell>
          <cell r="CA115">
            <v>0.205981301613823</v>
          </cell>
          <cell r="CB115">
            <v>0.19768449932043075</v>
          </cell>
          <cell r="CC115">
            <v>9.9467876724904869E-2</v>
          </cell>
          <cell r="CD115">
            <v>9.2760633566377537E-2</v>
          </cell>
          <cell r="CE115">
            <v>0.17897774463317906</v>
          </cell>
          <cell r="CF115">
            <v>0.18015928000759973</v>
          </cell>
          <cell r="CG115">
            <v>0.17897774463317906</v>
          </cell>
          <cell r="CH115">
            <v>0.18015928000759973</v>
          </cell>
        </row>
        <row r="116">
          <cell r="A116">
            <v>55</v>
          </cell>
          <cell r="B116" t="str">
            <v>Week 3</v>
          </cell>
          <cell r="M116">
            <v>56</v>
          </cell>
          <cell r="N116" t="str">
            <v>Week 3</v>
          </cell>
          <cell r="O116">
            <v>97826.10106999999</v>
          </cell>
          <cell r="P116">
            <v>0.18576164537477102</v>
          </cell>
          <cell r="Q116">
            <v>0.26531005217922909</v>
          </cell>
          <cell r="R116">
            <v>3.4641036378784129E-2</v>
          </cell>
          <cell r="S116">
            <v>0.11134724877972357</v>
          </cell>
          <cell r="T116">
            <v>3.4641036378784129E-2</v>
          </cell>
          <cell r="U116">
            <v>8027.9525030000013</v>
          </cell>
          <cell r="V116">
            <v>0.28232938171178001</v>
          </cell>
          <cell r="W116">
            <v>0.26560838588102964</v>
          </cell>
          <cell r="X116">
            <v>0.16347373521257791</v>
          </cell>
          <cell r="Y116">
            <v>0.14831830270717661</v>
          </cell>
          <cell r="Z116">
            <v>0.12329040751350551</v>
          </cell>
          <cell r="AA116">
            <v>351138</v>
          </cell>
          <cell r="AB116">
            <v>6.3181447962430859E-2</v>
          </cell>
          <cell r="AC116">
            <v>9.1021224705399639E-2</v>
          </cell>
          <cell r="AD116">
            <v>1.4409378964547193E-2</v>
          </cell>
          <cell r="AE116">
            <v>3.8295692308268681E-2</v>
          </cell>
          <cell r="AF116">
            <v>1.4409378964547193E-2</v>
          </cell>
          <cell r="AG116">
            <v>416953</v>
          </cell>
          <cell r="AH116">
            <v>0.20688377585902473</v>
          </cell>
          <cell r="AI116">
            <v>0.26251739160601661</v>
          </cell>
          <cell r="AJ116">
            <v>1.3633245436046826E-2</v>
          </cell>
          <cell r="AK116">
            <v>6.5960290535679755E-2</v>
          </cell>
          <cell r="AL116">
            <v>1.3633245436046826E-2</v>
          </cell>
          <cell r="AM116">
            <v>8611.1689757023942</v>
          </cell>
          <cell r="AN116">
            <v>0.37489083485279484</v>
          </cell>
          <cell r="AO116">
            <v>0.22711459986681759</v>
          </cell>
          <cell r="AP116">
            <v>0.37489083485279484</v>
          </cell>
          <cell r="AQ116">
            <v>0.22711459986681759</v>
          </cell>
          <cell r="AS116">
            <v>1392.2996849999997</v>
          </cell>
          <cell r="AT116">
            <v>-3.0102598832629113E-2</v>
          </cell>
          <cell r="AU116">
            <v>6.8785458426140256E-2</v>
          </cell>
          <cell r="AV116">
            <v>-9.615827824405343E-2</v>
          </cell>
          <cell r="AW116">
            <v>2.1624912827360454E-3</v>
          </cell>
          <cell r="AX116">
            <v>-9.7368116589353626E-2</v>
          </cell>
          <cell r="AY116">
            <v>70615.72490999999</v>
          </cell>
          <cell r="AZ116">
            <v>-0.25821081006107915</v>
          </cell>
          <cell r="BA116">
            <v>-8.3902392232908296E-2</v>
          </cell>
          <cell r="BB116">
            <v>-0.32437733084829046</v>
          </cell>
          <cell r="BC116">
            <v>-0.15893334739951792</v>
          </cell>
          <cell r="BD116">
            <v>-0.32437733084829046</v>
          </cell>
          <cell r="BE116">
            <v>179.54878399999998</v>
          </cell>
          <cell r="BF116">
            <v>-0.29231946250274321</v>
          </cell>
          <cell r="BG116">
            <v>-6.1786364475085898E-2</v>
          </cell>
          <cell r="BH116">
            <v>-0.40453559013592133</v>
          </cell>
          <cell r="BI116">
            <v>-0.21192756752241615</v>
          </cell>
          <cell r="BJ116">
            <v>-0.40453559013592133</v>
          </cell>
          <cell r="BK116">
            <v>21.990637820000014</v>
          </cell>
          <cell r="BL116">
            <v>0.13815939382765863</v>
          </cell>
          <cell r="BM116">
            <v>0.32349939963558083</v>
          </cell>
          <cell r="BN116">
            <v>-0.24864592578167843</v>
          </cell>
          <cell r="BO116">
            <v>-0.12131680720374194</v>
          </cell>
          <cell r="BP116">
            <v>-0.24864592578167843</v>
          </cell>
          <cell r="BQ116">
            <v>1175041</v>
          </cell>
          <cell r="BR116">
            <v>0.31493863647299891</v>
          </cell>
          <cell r="BS116">
            <v>0.26056897362266862</v>
          </cell>
          <cell r="BT116">
            <v>-2.4583294757864249E-2</v>
          </cell>
          <cell r="BU116">
            <v>-0.10135221999247457</v>
          </cell>
          <cell r="BV116">
            <v>-2.4583294757864249E-2</v>
          </cell>
          <cell r="BW116">
            <v>0.15963734321014211</v>
          </cell>
          <cell r="BX116">
            <v>0.24461438931842205</v>
          </cell>
          <cell r="BY116">
            <v>3.4641036378784129E-2</v>
          </cell>
          <cell r="BZ116">
            <v>0.11134724877972357</v>
          </cell>
          <cell r="CA116">
            <v>0.23170618008782817</v>
          </cell>
          <cell r="CB116">
            <v>0.21739557113437868</v>
          </cell>
          <cell r="CC116">
            <v>0.12329040751350551</v>
          </cell>
          <cell r="CD116">
            <v>0.11058596431892243</v>
          </cell>
          <cell r="CE116">
            <v>0.3874878787614271</v>
          </cell>
          <cell r="CF116">
            <v>0.23339579552972012</v>
          </cell>
          <cell r="CG116">
            <v>0.3874878787614271</v>
          </cell>
          <cell r="CH116">
            <v>0.23339579552972012</v>
          </cell>
        </row>
        <row r="117">
          <cell r="A117">
            <v>56</v>
          </cell>
          <cell r="B117" t="str">
            <v>Week 4</v>
          </cell>
          <cell r="M117">
            <v>57</v>
          </cell>
          <cell r="N117" t="str">
            <v>Week 4</v>
          </cell>
          <cell r="O117">
            <v>96451.29509</v>
          </cell>
          <cell r="P117">
            <v>0.13529344656719799</v>
          </cell>
          <cell r="Q117">
            <v>0.24422820571182724</v>
          </cell>
          <cell r="R117">
            <v>-6.2917482968817273E-3</v>
          </cell>
          <cell r="S117">
            <v>9.1995041256010435E-2</v>
          </cell>
          <cell r="T117">
            <v>-6.2917482968817273E-3</v>
          </cell>
          <cell r="U117">
            <v>6668.0112830000007</v>
          </cell>
          <cell r="V117">
            <v>0.14069007228837038</v>
          </cell>
          <cell r="W117">
            <v>0.23322588657682108</v>
          </cell>
          <cell r="X117">
            <v>3.7519361280849539E-2</v>
          </cell>
          <cell r="Y117">
            <v>0.11950674684910734</v>
          </cell>
          <cell r="Z117">
            <v>-8.3819278643459949E-4</v>
          </cell>
          <cell r="AA117">
            <v>343945</v>
          </cell>
          <cell r="AB117">
            <v>0.13099622502532005</v>
          </cell>
          <cell r="AC117">
            <v>9.6006543292290081E-2</v>
          </cell>
          <cell r="AD117">
            <v>7.8600365659568405E-2</v>
          </cell>
          <cell r="AE117">
            <v>4.3539624763107021E-2</v>
          </cell>
          <cell r="AF117">
            <v>7.8600365659568405E-2</v>
          </cell>
          <cell r="AG117">
            <v>409989</v>
          </cell>
          <cell r="AH117">
            <v>0.38055055139321481</v>
          </cell>
          <cell r="AI117">
            <v>0.27737832134251561</v>
          </cell>
          <cell r="AJ117">
            <v>0.16183180402390773</v>
          </cell>
          <cell r="AK117">
            <v>7.7705913617664546E-2</v>
          </cell>
          <cell r="AL117">
            <v>0.16183180402390773</v>
          </cell>
          <cell r="AM117">
            <v>7352.0291340355652</v>
          </cell>
          <cell r="AN117">
            <v>-0.19491977950826866</v>
          </cell>
          <cell r="AO117">
            <v>0.10444625268277896</v>
          </cell>
          <cell r="AP117">
            <v>-0.19491977950826866</v>
          </cell>
          <cell r="AQ117">
            <v>0.10444625268277896</v>
          </cell>
          <cell r="AS117">
            <v>1383.4166390000003</v>
          </cell>
          <cell r="AT117">
            <v>9.9610666677010684E-2</v>
          </cell>
          <cell r="AU117">
            <v>7.0134197721209546E-2</v>
          </cell>
          <cell r="AV117">
            <v>3.0067156611072177E-2</v>
          </cell>
          <cell r="AW117">
            <v>4.0149678299896685E-3</v>
          </cell>
          <cell r="AX117">
            <v>3.0067156611072177E-2</v>
          </cell>
          <cell r="AY117">
            <v>77676.399949999992</v>
          </cell>
          <cell r="AZ117">
            <v>0.36027353092371728</v>
          </cell>
          <cell r="BA117">
            <v>-4.4982646667079962E-3</v>
          </cell>
          <cell r="BB117">
            <v>0.25218337268806756</v>
          </cell>
          <cell r="BC117">
            <v>-8.5446277676480054E-2</v>
          </cell>
          <cell r="BD117">
            <v>0.25218337268806756</v>
          </cell>
          <cell r="BE117">
            <v>207.47284400000001</v>
          </cell>
          <cell r="BF117">
            <v>0.45086346734999561</v>
          </cell>
          <cell r="BG117">
            <v>2.3775996021986101E-2</v>
          </cell>
          <cell r="BH117">
            <v>9.8181284914813372E-2</v>
          </cell>
          <cell r="BI117">
            <v>-0.16425032112254101</v>
          </cell>
          <cell r="BJ117">
            <v>9.8181284914813372E-2</v>
          </cell>
          <cell r="BK117">
            <v>22.084745079999998</v>
          </cell>
          <cell r="BL117">
            <v>1.3660505096472688</v>
          </cell>
          <cell r="BM117">
            <v>0.45060153929846836</v>
          </cell>
          <cell r="BN117">
            <v>0.58278779553211923</v>
          </cell>
          <cell r="BO117">
            <v>-3.4908036147620614E-2</v>
          </cell>
          <cell r="BP117">
            <v>0.58278779553211923</v>
          </cell>
          <cell r="BQ117">
            <v>1189251.0433</v>
          </cell>
          <cell r="BR117">
            <v>0.30199609297508445</v>
          </cell>
          <cell r="BS117">
            <v>0.27783387095417389</v>
          </cell>
          <cell r="BT117">
            <v>-4.398238402818555E-2</v>
          </cell>
          <cell r="BU117">
            <v>-9.4836696190851222E-2</v>
          </cell>
          <cell r="BV117">
            <v>-4.398238402818555E-2</v>
          </cell>
          <cell r="BW117">
            <v>0.10823204169465139</v>
          </cell>
          <cell r="BX117">
            <v>0.22181620011647918</v>
          </cell>
          <cell r="BY117">
            <v>-6.2917482968817273E-3</v>
          </cell>
          <cell r="BZ117">
            <v>9.1995041256010435E-2</v>
          </cell>
          <cell r="CA117">
            <v>9.2723843555426733E-2</v>
          </cell>
          <cell r="CB117">
            <v>0.18523531327904608</v>
          </cell>
          <cell r="CC117">
            <v>-8.3819278643459949E-4</v>
          </cell>
          <cell r="CD117">
            <v>8.176494650375199E-2</v>
          </cell>
          <cell r="CE117">
            <v>-0.20577833143896218</v>
          </cell>
          <cell r="CF117">
            <v>0.10488039864519938</v>
          </cell>
          <cell r="CG117">
            <v>-0.20577833143896218</v>
          </cell>
          <cell r="CH117">
            <v>0.10488039864519938</v>
          </cell>
        </row>
        <row r="118">
          <cell r="A118">
            <v>57</v>
          </cell>
          <cell r="B118" t="str">
            <v>Week 5</v>
          </cell>
          <cell r="M118">
            <v>58</v>
          </cell>
          <cell r="N118" t="str">
            <v>Week 5</v>
          </cell>
          <cell r="O118">
            <v>102714.14215696175</v>
          </cell>
          <cell r="P118">
            <v>0.15829929757254924</v>
          </cell>
          <cell r="Q118">
            <v>0.2240103162740712</v>
          </cell>
          <cell r="R118">
            <v>1.2461691211068437E-2</v>
          </cell>
          <cell r="S118">
            <v>7.342041326821569E-2</v>
          </cell>
          <cell r="T118">
            <v>1.2461691211068437E-2</v>
          </cell>
          <cell r="U118">
            <v>8357.0606320000006</v>
          </cell>
          <cell r="V118">
            <v>0.16290590709963348</v>
          </cell>
          <cell r="W118">
            <v>0.22851361317303054</v>
          </cell>
          <cell r="X118">
            <v>5.576714111293124E-2</v>
          </cell>
          <cell r="Y118">
            <v>0.1152499166610057</v>
          </cell>
          <cell r="Z118">
            <v>2.0660693084942228E-2</v>
          </cell>
          <cell r="AA118">
            <v>348559</v>
          </cell>
          <cell r="AB118">
            <v>7.5480721761453484E-2</v>
          </cell>
          <cell r="AC118">
            <v>9.7065685411707792E-2</v>
          </cell>
          <cell r="AD118">
            <v>2.2681551145339762E-2</v>
          </cell>
          <cell r="AE118">
            <v>4.4296455551158465E-2</v>
          </cell>
          <cell r="AF118">
            <v>2.2681551145339762E-2</v>
          </cell>
          <cell r="AG118">
            <v>423429</v>
          </cell>
          <cell r="AH118">
            <v>0.25797395096792597</v>
          </cell>
          <cell r="AI118">
            <v>0.28122915272030635</v>
          </cell>
          <cell r="AJ118">
            <v>5.5407669728695597E-2</v>
          </cell>
          <cell r="AK118">
            <v>7.9802664058336026E-2</v>
          </cell>
          <cell r="AL118">
            <v>5.5407669728695597E-2</v>
          </cell>
          <cell r="AM118">
            <v>8239.1495332807845</v>
          </cell>
          <cell r="AN118">
            <v>0.14992017177757977</v>
          </cell>
          <cell r="AO118">
            <v>0.10258655331274547</v>
          </cell>
          <cell r="AP118">
            <v>0.14992017177757977</v>
          </cell>
          <cell r="AQ118">
            <v>0.10258655331274547</v>
          </cell>
          <cell r="AS118">
            <v>1584.6269849999999</v>
          </cell>
          <cell r="AT118">
            <v>0.13115223964993294</v>
          </cell>
          <cell r="AU118">
            <v>7.943396063481778E-2</v>
          </cell>
          <cell r="AV118">
            <v>4.6466484263144148E-2</v>
          </cell>
          <cell r="AW118">
            <v>9.7754335637016965E-3</v>
          </cell>
          <cell r="AX118">
            <v>4.6466484263144148E-2</v>
          </cell>
          <cell r="AY118">
            <v>122760.930399</v>
          </cell>
          <cell r="AZ118">
            <v>1.0899666679486546</v>
          </cell>
          <cell r="BA118">
            <v>0.1659559952023677</v>
          </cell>
          <cell r="BB118">
            <v>0.93445430308341138</v>
          </cell>
          <cell r="BC118">
            <v>7.3200422284226629E-2</v>
          </cell>
          <cell r="BD118">
            <v>0.93445430308341138</v>
          </cell>
          <cell r="BE118">
            <v>231.32829849999999</v>
          </cell>
          <cell r="BF118">
            <v>0.7126716176699408</v>
          </cell>
          <cell r="BG118">
            <v>0.13235332092258756</v>
          </cell>
          <cell r="BH118">
            <v>0.39888461835463263</v>
          </cell>
          <cell r="BI118">
            <v>-7.5616563911859558E-2</v>
          </cell>
          <cell r="BJ118">
            <v>0.39888461835463263</v>
          </cell>
          <cell r="BK118">
            <v>26.83115188</v>
          </cell>
          <cell r="BL118">
            <v>1.7285702681979829</v>
          </cell>
          <cell r="BM118">
            <v>0.64075364301063709</v>
          </cell>
          <cell r="BN118">
            <v>0.9040484572950247</v>
          </cell>
          <cell r="BO118">
            <v>0.10484114856194937</v>
          </cell>
          <cell r="BP118">
            <v>0.9040484572950247</v>
          </cell>
          <cell r="BQ118">
            <v>1181056</v>
          </cell>
          <cell r="BR118">
            <v>0.25697208611287303</v>
          </cell>
          <cell r="BS118">
            <v>0.2795635240080081</v>
          </cell>
          <cell r="BT118">
            <v>-5.6742752062782453E-2</v>
          </cell>
          <cell r="BU118">
            <v>-8.657773122102308E-2</v>
          </cell>
          <cell r="BV118">
            <v>-5.6742752062782453E-2</v>
          </cell>
          <cell r="BW118">
            <v>0.13113732839129089</v>
          </cell>
          <cell r="BX118">
            <v>0.20069248457822142</v>
          </cell>
          <cell r="BY118">
            <v>1.2461691211068437E-2</v>
          </cell>
          <cell r="BZ118">
            <v>7.342041326821569E-2</v>
          </cell>
          <cell r="CA118">
            <v>0.11906911339343296</v>
          </cell>
          <cell r="CB118">
            <v>0.18101522374254553</v>
          </cell>
          <cell r="CC118">
            <v>2.0660693084942228E-2</v>
          </cell>
          <cell r="CD118">
            <v>7.7757628332840056E-2</v>
          </cell>
          <cell r="CE118">
            <v>0.13920891085585563</v>
          </cell>
          <cell r="CF118">
            <v>0.10166364225078772</v>
          </cell>
          <cell r="CG118">
            <v>0.13920891085585585</v>
          </cell>
          <cell r="CH118">
            <v>0.10166364225078772</v>
          </cell>
        </row>
        <row r="119">
          <cell r="A119">
            <v>58</v>
          </cell>
          <cell r="B119" t="str">
            <v>Week 6</v>
          </cell>
          <cell r="M119">
            <v>59</v>
          </cell>
          <cell r="N119" t="str">
            <v>Week 6</v>
          </cell>
          <cell r="O119">
            <v>112118.11486999999</v>
          </cell>
          <cell r="P119">
            <v>0.2718672184501989</v>
          </cell>
          <cell r="Q119">
            <v>0.23178173884668474</v>
          </cell>
          <cell r="R119">
            <v>0.11266697182814567</v>
          </cell>
          <cell r="S119">
            <v>7.9812968975775833E-2</v>
          </cell>
          <cell r="T119">
            <v>0.11266697182814567</v>
          </cell>
          <cell r="U119">
            <v>7945.578273000001</v>
          </cell>
          <cell r="V119">
            <v>0.19956080993568692</v>
          </cell>
          <cell r="W119">
            <v>0.21668145338077838</v>
          </cell>
          <cell r="X119">
            <v>8.8769904543406941E-2</v>
          </cell>
          <cell r="Y119">
            <v>0.1044759508994284</v>
          </cell>
          <cell r="Z119">
            <v>5.1805257997368681E-2</v>
          </cell>
          <cell r="AA119">
            <v>374422</v>
          </cell>
          <cell r="AB119">
            <v>4.3277884588592608E-2</v>
          </cell>
          <cell r="AC119">
            <v>9.5262982265013951E-2</v>
          </cell>
          <cell r="AD119">
            <v>-8.8996628493410723E-3</v>
          </cell>
          <cell r="AE119">
            <v>4.2228307275564481E-2</v>
          </cell>
          <cell r="AF119">
            <v>-8.8996628493410723E-3</v>
          </cell>
          <cell r="AG119">
            <v>457170</v>
          </cell>
          <cell r="AH119">
            <v>0.22838365057016641</v>
          </cell>
          <cell r="AI119">
            <v>0.2792903043083883</v>
          </cell>
          <cell r="AJ119">
            <v>3.0096299560418371E-2</v>
          </cell>
          <cell r="AK119">
            <v>7.7266908041533799E-2</v>
          </cell>
          <cell r="AL119">
            <v>3.0096299560418371E-2</v>
          </cell>
          <cell r="AM119">
            <v>8455.1645323075136</v>
          </cell>
          <cell r="AN119">
            <v>0.18427263281365724</v>
          </cell>
          <cell r="AO119">
            <v>0.12581247620525815</v>
          </cell>
          <cell r="AP119">
            <v>0.18427263281365724</v>
          </cell>
          <cell r="AQ119">
            <v>0.12581247620525815</v>
          </cell>
          <cell r="AS119">
            <v>1694.7291179999997</v>
          </cell>
          <cell r="AT119">
            <v>0.33632836432238844</v>
          </cell>
          <cell r="AU119">
            <v>0.11825509055541139</v>
          </cell>
          <cell r="AV119">
            <v>0.24695244833534979</v>
          </cell>
          <cell r="AW119">
            <v>4.5811405569034847E-2</v>
          </cell>
          <cell r="AX119">
            <v>0.24695244833534979</v>
          </cell>
          <cell r="AY119">
            <v>98837.202570000023</v>
          </cell>
          <cell r="AZ119">
            <v>0.54480797365265365</v>
          </cell>
          <cell r="BA119">
            <v>0.2170565702286289</v>
          </cell>
          <cell r="BB119">
            <v>0.42577450130102901</v>
          </cell>
          <cell r="BC119">
            <v>0.12255231700659652</v>
          </cell>
          <cell r="BD119">
            <v>0.42577450130102901</v>
          </cell>
          <cell r="BE119">
            <v>283.19963900000005</v>
          </cell>
          <cell r="BF119">
            <v>1.0221356082958013</v>
          </cell>
          <cell r="BG119">
            <v>0.25003946532486587</v>
          </cell>
          <cell r="BH119">
            <v>0.63063434665296958</v>
          </cell>
          <cell r="BI119">
            <v>1.7627262482302175E-2</v>
          </cell>
          <cell r="BJ119">
            <v>0.63063434665296958</v>
          </cell>
          <cell r="BK119">
            <v>28.297016769999999</v>
          </cell>
          <cell r="BL119">
            <v>2.6250044217226125</v>
          </cell>
          <cell r="BM119">
            <v>0.84604858176808917</v>
          </cell>
          <cell r="BN119">
            <v>1.550936237703723</v>
          </cell>
          <cell r="BO119">
            <v>0.2548147443093709</v>
          </cell>
          <cell r="BP119">
            <v>1.550936237703723</v>
          </cell>
          <cell r="BQ119">
            <v>1167823</v>
          </cell>
          <cell r="BR119">
            <v>0.2463838184614433</v>
          </cell>
          <cell r="BS119">
            <v>0.27634589112655727</v>
          </cell>
          <cell r="BT119">
            <v>-7.1285153183256567E-2</v>
          </cell>
          <cell r="BU119">
            <v>-8.3982123588991486E-2</v>
          </cell>
          <cell r="BV119">
            <v>-7.1285153183256567E-2</v>
          </cell>
          <cell r="BW119">
            <v>0.24324309669251054</v>
          </cell>
          <cell r="BX119">
            <v>0.20758817371417382</v>
          </cell>
          <cell r="BY119">
            <v>0.11266697182814567</v>
          </cell>
          <cell r="BZ119">
            <v>7.9812968975775833E-2</v>
          </cell>
          <cell r="CA119">
            <v>0.15281870454206148</v>
          </cell>
          <cell r="CB119">
            <v>0.16958015192494713</v>
          </cell>
          <cell r="CC119">
            <v>5.1805257997368681E-2</v>
          </cell>
          <cell r="CD119">
            <v>6.7285572061611676E-2</v>
          </cell>
          <cell r="CE119">
            <v>0.17152615251998404</v>
          </cell>
          <cell r="CF119">
            <v>0.12418445084202601</v>
          </cell>
          <cell r="CG119">
            <v>0.17152615251998404</v>
          </cell>
          <cell r="CH119">
            <v>0.12418445084202601</v>
          </cell>
        </row>
        <row r="120">
          <cell r="A120">
            <v>59</v>
          </cell>
          <cell r="B120" t="str">
            <v>Week 7</v>
          </cell>
          <cell r="M120">
            <v>60</v>
          </cell>
          <cell r="N120" t="str">
            <v>Week 7</v>
          </cell>
        </row>
        <row r="121">
          <cell r="A121">
            <v>60</v>
          </cell>
          <cell r="B121" t="str">
            <v>Week 8</v>
          </cell>
          <cell r="M121">
            <v>61</v>
          </cell>
          <cell r="N121" t="str">
            <v>Week 8</v>
          </cell>
        </row>
        <row r="122">
          <cell r="A122">
            <v>61</v>
          </cell>
          <cell r="B122" t="str">
            <v>Week 9</v>
          </cell>
          <cell r="M122">
            <v>62</v>
          </cell>
          <cell r="N122" t="str">
            <v>Week 9</v>
          </cell>
        </row>
        <row r="123">
          <cell r="A123">
            <v>62</v>
          </cell>
          <cell r="B123" t="str">
            <v>Week 10</v>
          </cell>
          <cell r="M123">
            <v>63</v>
          </cell>
          <cell r="N123" t="str">
            <v>Week 10</v>
          </cell>
        </row>
        <row r="124">
          <cell r="A124">
            <v>63</v>
          </cell>
          <cell r="B124" t="str">
            <v>Week 11</v>
          </cell>
          <cell r="M124">
            <v>64</v>
          </cell>
          <cell r="N124" t="str">
            <v>Week 11</v>
          </cell>
        </row>
        <row r="125">
          <cell r="A125">
            <v>64</v>
          </cell>
          <cell r="B125" t="str">
            <v>Week 12</v>
          </cell>
          <cell r="M125">
            <v>65</v>
          </cell>
          <cell r="N125" t="str">
            <v>Week 12</v>
          </cell>
        </row>
        <row r="126">
          <cell r="A126">
            <v>65</v>
          </cell>
          <cell r="B126" t="str">
            <v>Week 13</v>
          </cell>
          <cell r="M126">
            <v>66</v>
          </cell>
          <cell r="N126" t="str">
            <v>Week 13</v>
          </cell>
        </row>
        <row r="127">
          <cell r="A127">
            <v>66</v>
          </cell>
          <cell r="B127" t="str">
            <v>Week 14</v>
          </cell>
          <cell r="M127">
            <v>67</v>
          </cell>
          <cell r="N127" t="str">
            <v>Week 14</v>
          </cell>
        </row>
        <row r="128">
          <cell r="A128">
            <v>67</v>
          </cell>
          <cell r="B128" t="str">
            <v>Week 15</v>
          </cell>
          <cell r="M128">
            <v>68</v>
          </cell>
          <cell r="N128" t="str">
            <v>Week 15</v>
          </cell>
        </row>
        <row r="129">
          <cell r="A129">
            <v>68</v>
          </cell>
          <cell r="B129" t="str">
            <v>Week 16</v>
          </cell>
          <cell r="M129">
            <v>69</v>
          </cell>
          <cell r="N129" t="str">
            <v>Week 16</v>
          </cell>
        </row>
        <row r="130">
          <cell r="A130">
            <v>69</v>
          </cell>
          <cell r="B130" t="str">
            <v>Week 17</v>
          </cell>
          <cell r="M130">
            <v>70</v>
          </cell>
          <cell r="N130" t="str">
            <v>Week 17</v>
          </cell>
        </row>
        <row r="131">
          <cell r="A131">
            <v>70</v>
          </cell>
          <cell r="B131" t="str">
            <v>Week 18</v>
          </cell>
          <cell r="M131">
            <v>71</v>
          </cell>
          <cell r="N131" t="str">
            <v>Week 18</v>
          </cell>
        </row>
        <row r="132">
          <cell r="A132">
            <v>71</v>
          </cell>
          <cell r="B132" t="str">
            <v>Week 19</v>
          </cell>
          <cell r="M132">
            <v>72</v>
          </cell>
          <cell r="N132" t="str">
            <v>Week 19</v>
          </cell>
        </row>
        <row r="133">
          <cell r="A133">
            <v>72</v>
          </cell>
          <cell r="B133" t="str">
            <v>Week 20</v>
          </cell>
          <cell r="M133">
            <v>73</v>
          </cell>
          <cell r="N133" t="str">
            <v>Week 20</v>
          </cell>
        </row>
        <row r="134">
          <cell r="A134">
            <v>73</v>
          </cell>
          <cell r="B134" t="str">
            <v>Week 21</v>
          </cell>
          <cell r="M134">
            <v>74</v>
          </cell>
          <cell r="N134" t="str">
            <v>Week 21</v>
          </cell>
        </row>
        <row r="135">
          <cell r="A135">
            <v>74</v>
          </cell>
          <cell r="B135" t="str">
            <v>Week 22</v>
          </cell>
          <cell r="M135">
            <v>75</v>
          </cell>
          <cell r="N135" t="str">
            <v>Week 22</v>
          </cell>
        </row>
        <row r="136">
          <cell r="A136">
            <v>75</v>
          </cell>
          <cell r="B136" t="str">
            <v>Week 23</v>
          </cell>
          <cell r="M136">
            <v>76</v>
          </cell>
          <cell r="N136" t="str">
            <v>Week 23</v>
          </cell>
        </row>
        <row r="137">
          <cell r="A137">
            <v>76</v>
          </cell>
          <cell r="B137" t="str">
            <v>Week 24</v>
          </cell>
          <cell r="M137">
            <v>77</v>
          </cell>
          <cell r="N137" t="str">
            <v>Week 24</v>
          </cell>
        </row>
        <row r="138">
          <cell r="A138">
            <v>77</v>
          </cell>
          <cell r="B138" t="str">
            <v>Week 25</v>
          </cell>
          <cell r="M138">
            <v>78</v>
          </cell>
          <cell r="N138" t="str">
            <v>Week 25</v>
          </cell>
        </row>
        <row r="139">
          <cell r="A139">
            <v>78</v>
          </cell>
          <cell r="B139" t="str">
            <v>Week 26</v>
          </cell>
          <cell r="M139">
            <v>79</v>
          </cell>
          <cell r="N139" t="str">
            <v>Week 26</v>
          </cell>
        </row>
        <row r="140">
          <cell r="A140">
            <v>79</v>
          </cell>
          <cell r="B140" t="str">
            <v>Week 27</v>
          </cell>
          <cell r="M140">
            <v>80</v>
          </cell>
          <cell r="N140" t="str">
            <v>Week 27</v>
          </cell>
        </row>
        <row r="141">
          <cell r="A141">
            <v>80</v>
          </cell>
          <cell r="B141" t="str">
            <v>Week 28</v>
          </cell>
          <cell r="M141">
            <v>81</v>
          </cell>
          <cell r="N141" t="str">
            <v>Week 28</v>
          </cell>
        </row>
        <row r="142">
          <cell r="A142">
            <v>81</v>
          </cell>
          <cell r="B142" t="str">
            <v>Week 29</v>
          </cell>
          <cell r="M142">
            <v>82</v>
          </cell>
          <cell r="N142" t="str">
            <v>Week 29</v>
          </cell>
        </row>
        <row r="143">
          <cell r="A143">
            <v>82</v>
          </cell>
          <cell r="B143" t="str">
            <v>Week 30</v>
          </cell>
          <cell r="M143">
            <v>83</v>
          </cell>
          <cell r="N143" t="str">
            <v>Week 30</v>
          </cell>
        </row>
        <row r="144">
          <cell r="A144">
            <v>83</v>
          </cell>
          <cell r="B144" t="str">
            <v>Week 31</v>
          </cell>
          <cell r="M144">
            <v>84</v>
          </cell>
          <cell r="N144" t="str">
            <v>Week 31</v>
          </cell>
        </row>
        <row r="145">
          <cell r="A145">
            <v>84</v>
          </cell>
          <cell r="B145" t="str">
            <v>Week 32</v>
          </cell>
          <cell r="M145">
            <v>85</v>
          </cell>
          <cell r="N145" t="str">
            <v>Week 32</v>
          </cell>
        </row>
        <row r="146">
          <cell r="A146">
            <v>85</v>
          </cell>
          <cell r="B146" t="str">
            <v>Week 33</v>
          </cell>
          <cell r="M146">
            <v>86</v>
          </cell>
          <cell r="N146" t="str">
            <v>Week 33</v>
          </cell>
        </row>
        <row r="147">
          <cell r="A147">
            <v>86</v>
          </cell>
          <cell r="B147" t="str">
            <v>Week 34</v>
          </cell>
          <cell r="M147">
            <v>87</v>
          </cell>
          <cell r="N147" t="str">
            <v>Week 34</v>
          </cell>
        </row>
        <row r="148">
          <cell r="A148">
            <v>87</v>
          </cell>
          <cell r="B148" t="str">
            <v>Week 35</v>
          </cell>
          <cell r="M148">
            <v>88</v>
          </cell>
          <cell r="N148" t="str">
            <v>Week 35</v>
          </cell>
        </row>
        <row r="149">
          <cell r="A149">
            <v>88</v>
          </cell>
          <cell r="B149" t="str">
            <v>Week 36</v>
          </cell>
          <cell r="M149">
            <v>89</v>
          </cell>
          <cell r="N149" t="str">
            <v>Week 36</v>
          </cell>
        </row>
        <row r="150">
          <cell r="A150">
            <v>89</v>
          </cell>
          <cell r="B150" t="str">
            <v>Week 37</v>
          </cell>
          <cell r="M150">
            <v>90</v>
          </cell>
          <cell r="N150" t="str">
            <v>Week 37</v>
          </cell>
        </row>
        <row r="151">
          <cell r="A151">
            <v>90</v>
          </cell>
          <cell r="B151" t="str">
            <v>Week 38</v>
          </cell>
          <cell r="M151">
            <v>91</v>
          </cell>
          <cell r="N151" t="str">
            <v>Week 38</v>
          </cell>
        </row>
        <row r="152">
          <cell r="A152">
            <v>91</v>
          </cell>
          <cell r="B152" t="str">
            <v>Week 39</v>
          </cell>
          <cell r="M152">
            <v>92</v>
          </cell>
          <cell r="N152" t="str">
            <v>Week 39</v>
          </cell>
        </row>
        <row r="153">
          <cell r="A153">
            <v>92</v>
          </cell>
          <cell r="B153" t="str">
            <v>Week 40</v>
          </cell>
          <cell r="M153">
            <v>93</v>
          </cell>
          <cell r="N153" t="str">
            <v>Week 40</v>
          </cell>
        </row>
        <row r="154">
          <cell r="A154">
            <v>93</v>
          </cell>
          <cell r="B154" t="str">
            <v>Week 41</v>
          </cell>
          <cell r="M154">
            <v>94</v>
          </cell>
          <cell r="N154" t="str">
            <v>Week 41</v>
          </cell>
        </row>
        <row r="155">
          <cell r="A155">
            <v>94</v>
          </cell>
          <cell r="B155" t="str">
            <v>Week 42</v>
          </cell>
          <cell r="M155">
            <v>95</v>
          </cell>
          <cell r="N155" t="str">
            <v>Week 42</v>
          </cell>
        </row>
        <row r="156">
          <cell r="A156">
            <v>95</v>
          </cell>
          <cell r="B156" t="str">
            <v>Week 43</v>
          </cell>
          <cell r="M156">
            <v>96</v>
          </cell>
          <cell r="N156" t="str">
            <v>Week 43</v>
          </cell>
        </row>
        <row r="157">
          <cell r="A157">
            <v>96</v>
          </cell>
          <cell r="B157" t="str">
            <v>Week 44</v>
          </cell>
          <cell r="M157">
            <v>97</v>
          </cell>
          <cell r="N157" t="str">
            <v>Week 44</v>
          </cell>
        </row>
        <row r="158">
          <cell r="A158">
            <v>97</v>
          </cell>
          <cell r="B158" t="str">
            <v>Week 45</v>
          </cell>
          <cell r="M158">
            <v>98</v>
          </cell>
          <cell r="N158" t="str">
            <v>Week 45</v>
          </cell>
        </row>
        <row r="159">
          <cell r="A159">
            <v>98</v>
          </cell>
          <cell r="B159" t="str">
            <v>Week 46</v>
          </cell>
          <cell r="M159">
            <v>99</v>
          </cell>
          <cell r="N159" t="str">
            <v>Week 46</v>
          </cell>
        </row>
        <row r="160">
          <cell r="A160">
            <v>99</v>
          </cell>
          <cell r="B160" t="str">
            <v>Week 47</v>
          </cell>
          <cell r="M160">
            <v>100</v>
          </cell>
          <cell r="N160" t="str">
            <v>Week 47</v>
          </cell>
        </row>
        <row r="161">
          <cell r="A161">
            <v>100</v>
          </cell>
          <cell r="B161" t="str">
            <v>Week 48</v>
          </cell>
          <cell r="M161">
            <v>101</v>
          </cell>
          <cell r="N161" t="str">
            <v>Week 48</v>
          </cell>
        </row>
        <row r="162">
          <cell r="A162">
            <v>101</v>
          </cell>
          <cell r="B162" t="str">
            <v>Week 49</v>
          </cell>
          <cell r="M162">
            <v>102</v>
          </cell>
          <cell r="N162" t="str">
            <v>Week 49</v>
          </cell>
        </row>
        <row r="163">
          <cell r="A163">
            <v>102</v>
          </cell>
          <cell r="B163" t="str">
            <v>Week 50</v>
          </cell>
          <cell r="M163">
            <v>103</v>
          </cell>
          <cell r="N163" t="str">
            <v>Week 50</v>
          </cell>
        </row>
        <row r="164">
          <cell r="A164">
            <v>103</v>
          </cell>
          <cell r="B164" t="str">
            <v>Week 51</v>
          </cell>
          <cell r="M164">
            <v>104</v>
          </cell>
          <cell r="N164" t="str">
            <v>Week 51</v>
          </cell>
        </row>
        <row r="165">
          <cell r="A165">
            <v>104</v>
          </cell>
          <cell r="B165" t="str">
            <v>Week 52</v>
          </cell>
          <cell r="M165">
            <v>105</v>
          </cell>
          <cell r="N165" t="str">
            <v>Week 52</v>
          </cell>
        </row>
      </sheetData>
      <sheetData sheetId="20" refreshError="1">
        <row r="1">
          <cell r="B1" t="str">
            <v>Sales (£m)</v>
          </cell>
          <cell r="E1" t="str">
            <v>Variance to Budget (£m)</v>
          </cell>
          <cell r="H1" t="str">
            <v>Variance to Budget (%)</v>
          </cell>
          <cell r="K1" t="str">
            <v>LFL Growth (%)</v>
          </cell>
        </row>
        <row r="2">
          <cell r="B2" t="str">
            <v>Wk 6</v>
          </cell>
          <cell r="C2" t="str">
            <v>Wk 5</v>
          </cell>
          <cell r="D2" t="str">
            <v>YTD</v>
          </cell>
          <cell r="E2" t="str">
            <v>Wk 6</v>
          </cell>
          <cell r="F2" t="str">
            <v>Wk 5</v>
          </cell>
          <cell r="G2" t="str">
            <v>YTD</v>
          </cell>
          <cell r="H2" t="str">
            <v>Wk 6</v>
          </cell>
          <cell r="I2" t="str">
            <v>Wk 5</v>
          </cell>
          <cell r="J2" t="str">
            <v>YTD</v>
          </cell>
          <cell r="K2" t="str">
            <v>Wk 6</v>
          </cell>
          <cell r="L2" t="str">
            <v>Wk 5</v>
          </cell>
          <cell r="M2" t="str">
            <v>YTD</v>
          </cell>
        </row>
        <row r="3">
          <cell r="A3" t="str">
            <v>Poland</v>
          </cell>
          <cell r="B3">
            <v>16.406411763473056</v>
          </cell>
          <cell r="C3">
            <v>15.015794725593077</v>
          </cell>
          <cell r="D3">
            <v>95.470640127245517</v>
          </cell>
          <cell r="E3">
            <v>1.0790647595236713</v>
          </cell>
          <cell r="F3">
            <v>-0.48930477300643543</v>
          </cell>
          <cell r="G3">
            <v>1.8979931327491357</v>
          </cell>
          <cell r="H3">
            <v>7.0401274222187935E-2</v>
          </cell>
          <cell r="I3">
            <v>-3.1557667401659148E-2</v>
          </cell>
          <cell r="J3">
            <v>2.028363195561593E-2</v>
          </cell>
          <cell r="K3">
            <v>0.11266697182814567</v>
          </cell>
          <cell r="L3">
            <v>1.2461691211068437E-2</v>
          </cell>
          <cell r="M3">
            <v>7.9812968975775833E-2</v>
          </cell>
        </row>
        <row r="4">
          <cell r="A4" t="str">
            <v>Hungary</v>
          </cell>
          <cell r="B4">
            <v>20.593232861380802</v>
          </cell>
          <cell r="C4">
            <v>21.688332378640776</v>
          </cell>
          <cell r="D4">
            <v>125.64401193365691</v>
          </cell>
          <cell r="E4">
            <v>-0.63159803184151642</v>
          </cell>
          <cell r="F4">
            <v>-1.5590647422314796</v>
          </cell>
          <cell r="G4">
            <v>-4.4476893969597882</v>
          </cell>
          <cell r="H4">
            <v>-2.9757505961717855E-2</v>
          </cell>
          <cell r="I4">
            <v>-6.7064055994109611E-2</v>
          </cell>
          <cell r="J4">
            <v>-3.4188878702234617E-2</v>
          </cell>
          <cell r="K4">
            <v>5.1805257997368681E-2</v>
          </cell>
          <cell r="L4">
            <v>2.0660693084942228E-2</v>
          </cell>
          <cell r="M4">
            <v>6.7285572061611676E-2</v>
          </cell>
        </row>
        <row r="5">
          <cell r="A5" t="str">
            <v>CR</v>
          </cell>
          <cell r="B5">
            <v>7.961343823091644</v>
          </cell>
          <cell r="C5">
            <v>7.41141824367425</v>
          </cell>
          <cell r="D5">
            <v>47.457048692324037</v>
          </cell>
          <cell r="E5">
            <v>-0.63574314267488852</v>
          </cell>
          <cell r="F5">
            <v>-0.30429513076759579</v>
          </cell>
          <cell r="G5">
            <v>-1.5832872634488737</v>
          </cell>
          <cell r="H5">
            <v>-7.3948669497750558E-2</v>
          </cell>
          <cell r="I5">
            <v>-3.9438366357097666E-2</v>
          </cell>
          <cell r="J5">
            <v>-3.2285408176582708E-2</v>
          </cell>
          <cell r="K5">
            <v>-8.8996628493409613E-3</v>
          </cell>
          <cell r="L5">
            <v>2.2681551145339762E-2</v>
          </cell>
          <cell r="M5">
            <v>4.2228307275564481E-2</v>
          </cell>
        </row>
        <row r="6">
          <cell r="A6" t="str">
            <v>SR</v>
          </cell>
          <cell r="B6">
            <v>7.7473309608540948</v>
          </cell>
          <cell r="C6">
            <v>7.1755465175394004</v>
          </cell>
          <cell r="D6">
            <v>45.314929672936785</v>
          </cell>
          <cell r="E6">
            <v>-0.11293001186239682</v>
          </cell>
          <cell r="F6">
            <v>-5.3007964751736837E-2</v>
          </cell>
          <cell r="G6">
            <v>0.80374512794440278</v>
          </cell>
          <cell r="H6">
            <v>-1.4367208958377424E-2</v>
          </cell>
          <cell r="I6">
            <v>-7.3331348448155594E-3</v>
          </cell>
          <cell r="J6">
            <v>1.8057149818872346E-2</v>
          </cell>
          <cell r="K6">
            <v>3.0096299560418371E-2</v>
          </cell>
          <cell r="L6">
            <v>5.5407669728695597E-2</v>
          </cell>
          <cell r="M6">
            <v>7.7266908041533799E-2</v>
          </cell>
        </row>
        <row r="7">
          <cell r="A7" t="str">
            <v>Turkey</v>
          </cell>
          <cell r="B7">
            <v>3.0892545904539168</v>
          </cell>
          <cell r="C7">
            <v>3.0159841592937529</v>
          </cell>
          <cell r="D7">
            <v>18.808627965876862</v>
          </cell>
          <cell r="E7">
            <v>0.30766479031950666</v>
          </cell>
          <cell r="F7">
            <v>0.23439435915934154</v>
          </cell>
          <cell r="G7">
            <v>0.74804363974990906</v>
          </cell>
          <cell r="H7">
            <v>0.11060753469280046</v>
          </cell>
          <cell r="I7">
            <v>8.4266328251568642E-2</v>
          </cell>
          <cell r="J7">
            <v>4.1418573521332193E-2</v>
          </cell>
          <cell r="K7">
            <v>0.17152615251998404</v>
          </cell>
          <cell r="L7">
            <v>0.13920891085585585</v>
          </cell>
          <cell r="M7">
            <v>0.12418445084202601</v>
          </cell>
        </row>
        <row r="8">
          <cell r="A8" t="str">
            <v>CE</v>
          </cell>
          <cell r="B8">
            <v>55.797573999253508</v>
          </cell>
          <cell r="C8">
            <v>54.307076024741257</v>
          </cell>
          <cell r="D8">
            <v>332.69525839204016</v>
          </cell>
          <cell r="E8">
            <v>6.4583634643753385E-3</v>
          </cell>
          <cell r="F8">
            <v>-2.1712782515979061</v>
          </cell>
          <cell r="G8">
            <v>-2.5811947599651717</v>
          </cell>
          <cell r="H8">
            <v>1.1575971175296589E-4</v>
          </cell>
          <cell r="I8">
            <v>-3.8444432020348966E-2</v>
          </cell>
          <cell r="J8">
            <v>-7.698705756693648E-3</v>
          </cell>
          <cell r="K8">
            <v>6.2694267452158003E-2</v>
          </cell>
          <cell r="L8" t="str">
            <v>n/a</v>
          </cell>
          <cell r="M8">
            <v>7.1577607470709334E-2</v>
          </cell>
        </row>
        <row r="10">
          <cell r="A10" t="str">
            <v>Thailand</v>
          </cell>
          <cell r="B10">
            <v>22.970034128490109</v>
          </cell>
          <cell r="C10">
            <v>21.477730889129845</v>
          </cell>
          <cell r="D10">
            <v>127.21075161290319</v>
          </cell>
          <cell r="E10">
            <v>0.93180208219654048</v>
          </cell>
          <cell r="F10">
            <v>-0.22044616018849411</v>
          </cell>
          <cell r="G10">
            <v>-1.2206370351583615</v>
          </cell>
          <cell r="H10">
            <v>4.2281163036998366E-2</v>
          </cell>
          <cell r="I10">
            <v>-1.0159662707490883E-2</v>
          </cell>
          <cell r="J10">
            <v>-9.5041955709382949E-3</v>
          </cell>
          <cell r="K10">
            <v>0.24695244833534979</v>
          </cell>
          <cell r="L10">
            <v>4.6466484263144148E-2</v>
          </cell>
          <cell r="M10">
            <v>4.5811405569034847E-2</v>
          </cell>
        </row>
        <row r="11">
          <cell r="A11" t="str">
            <v>Korea</v>
          </cell>
          <cell r="B11">
            <v>47.110201415633938</v>
          </cell>
          <cell r="C11">
            <v>58.513312868922789</v>
          </cell>
          <cell r="D11">
            <v>258.24736962345099</v>
          </cell>
          <cell r="E11">
            <v>6.7050280870930834</v>
          </cell>
          <cell r="F11">
            <v>2.9289795853722316</v>
          </cell>
          <cell r="G11">
            <v>8.6010082470430689</v>
          </cell>
          <cell r="H11">
            <v>0.16594479208326715</v>
          </cell>
          <cell r="I11">
            <v>5.2694336917395827E-2</v>
          </cell>
          <cell r="J11">
            <v>3.4452768306423555E-2</v>
          </cell>
          <cell r="K11">
            <v>0.42577450130102901</v>
          </cell>
          <cell r="L11">
            <v>0.93445430308341138</v>
          </cell>
          <cell r="M11">
            <v>0.12255231700659652</v>
          </cell>
        </row>
        <row r="12">
          <cell r="A12" t="str">
            <v>Taiwan</v>
          </cell>
          <cell r="B12">
            <v>4.6244225832789025</v>
          </cell>
          <cell r="C12">
            <v>3.7774052661659043</v>
          </cell>
          <cell r="D12">
            <v>20.331754057805355</v>
          </cell>
          <cell r="E12">
            <v>-1.0642860962674714</v>
          </cell>
          <cell r="F12">
            <v>-0.33237694981208049</v>
          </cell>
          <cell r="G12">
            <v>-1.6627650158981062</v>
          </cell>
          <cell r="H12">
            <v>-0.18708746680843202</v>
          </cell>
          <cell r="I12">
            <v>-8.0874589539043584E-2</v>
          </cell>
          <cell r="J12">
            <v>-7.5599062217554913E-2</v>
          </cell>
          <cell r="K12">
            <v>0.63063434665296958</v>
          </cell>
          <cell r="L12">
            <v>0.39888461835463263</v>
          </cell>
          <cell r="M12">
            <v>1.7627262482302175E-2</v>
          </cell>
        </row>
        <row r="13">
          <cell r="A13" t="str">
            <v>Malaysia</v>
          </cell>
          <cell r="B13">
            <v>4.0598302395982788</v>
          </cell>
          <cell r="C13">
            <v>3.8495196384505022</v>
          </cell>
          <cell r="D13">
            <v>19.374271562410332</v>
          </cell>
          <cell r="E13">
            <v>1.0964661139683192</v>
          </cell>
          <cell r="F13">
            <v>1.4133056878535453</v>
          </cell>
          <cell r="G13">
            <v>6.2479642818994705</v>
          </cell>
          <cell r="H13">
            <v>0.37000721729909908</v>
          </cell>
          <cell r="I13">
            <v>0.58012379721708607</v>
          </cell>
          <cell r="J13">
            <v>0.47598796435125862</v>
          </cell>
          <cell r="K13">
            <v>1.5509362377037226</v>
          </cell>
          <cell r="L13">
            <v>0.9040484572950247</v>
          </cell>
          <cell r="M13">
            <v>0.2548147443093709</v>
          </cell>
        </row>
        <row r="14">
          <cell r="A14" t="str">
            <v>Japan</v>
          </cell>
          <cell r="B14">
            <v>5.8921442986881951</v>
          </cell>
          <cell r="C14">
            <v>5.95891019172553</v>
          </cell>
          <cell r="D14">
            <v>34.843476505045416</v>
          </cell>
          <cell r="E14">
            <v>0.23400595358224052</v>
          </cell>
          <cell r="F14">
            <v>0.25525045408677943</v>
          </cell>
          <cell r="G14">
            <v>1.7014880085772006</v>
          </cell>
          <cell r="H14">
            <v>4.1357411096998996E-2</v>
          </cell>
          <cell r="I14">
            <v>4.4752047953065685E-2</v>
          </cell>
          <cell r="J14">
            <v>5.133934581983577E-2</v>
          </cell>
          <cell r="K14">
            <v>-7.1285153183256678E-2</v>
          </cell>
          <cell r="L14">
            <v>-5.6742752062782453E-2</v>
          </cell>
          <cell r="M14">
            <v>-8.3982123588991486E-2</v>
          </cell>
        </row>
        <row r="15">
          <cell r="A15" t="str">
            <v>Asia</v>
          </cell>
          <cell r="B15">
            <v>84.656632665689415</v>
          </cell>
          <cell r="C15">
            <v>93.576878854394565</v>
          </cell>
          <cell r="D15">
            <v>460.00762336161529</v>
          </cell>
          <cell r="E15">
            <v>7.9030161405727029</v>
          </cell>
          <cell r="F15">
            <v>4.0447126173119816</v>
          </cell>
          <cell r="G15">
            <v>13.667058486463247</v>
          </cell>
          <cell r="H15">
            <v>0.10296604249242815</v>
          </cell>
          <cell r="I15">
            <v>4.5176083493853138E-2</v>
          </cell>
          <cell r="J15">
            <v>3.0620247322324653E-2</v>
          </cell>
          <cell r="K15">
            <v>0.36617658864929026</v>
          </cell>
          <cell r="L15" t="str">
            <v>n/a</v>
          </cell>
          <cell r="M15">
            <v>7.9297280730132036E-2</v>
          </cell>
        </row>
        <row r="17">
          <cell r="A17" t="str">
            <v>International</v>
          </cell>
          <cell r="B17">
            <v>140.45420666494292</v>
          </cell>
          <cell r="C17">
            <v>147.88395487913581</v>
          </cell>
          <cell r="D17">
            <v>792.70288175365533</v>
          </cell>
          <cell r="E17">
            <v>7.909474504037064</v>
          </cell>
          <cell r="F17">
            <v>1.1356918249116899</v>
          </cell>
          <cell r="G17">
            <v>11.085863726498019</v>
          </cell>
          <cell r="H17">
            <v>5.967400118501253E-2</v>
          </cell>
          <cell r="I17">
            <v>7.7390478174998696E-3</v>
          </cell>
          <cell r="J17">
            <v>1.4183242522635095E-2</v>
          </cell>
          <cell r="K17">
            <v>0.2233260121537588</v>
          </cell>
          <cell r="L17" t="str">
            <v>n/a</v>
          </cell>
          <cell r="M17">
            <v>7.6002687658120072E-2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Net New"/>
      <sheetName val="NewStandalone"/>
      <sheetName val="One Stop"/>
      <sheetName val="BP Alliance"/>
      <sheetName val="Schedule 2nd"/>
      <sheetName val="Schedule 3rd"/>
      <sheetName val="Schedules Ref &amp; Ext"/>
      <sheetName val="Module1"/>
      <sheetName val="目录"/>
      <sheetName val="Data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 Net New"/>
      <sheetName val="NewStandalone"/>
      <sheetName val="One Stop"/>
      <sheetName val="BP Alliance"/>
      <sheetName val="Schedule 2nd"/>
      <sheetName val="Schedule 3rd"/>
      <sheetName val="Schedules Ref &amp; Ext"/>
      <sheetName val="Module1"/>
      <sheetName val="目录"/>
      <sheetName val="Data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"/>
      <sheetName val="Report Control Sheet"/>
      <sheetName val="CC Control"/>
      <sheetName val="Summary Level 1"/>
      <sheetName val="Summary Level 2"/>
      <sheetName val="Dept Report--TEMPLATE"/>
      <sheetName val="Start"/>
      <sheetName val="Stop"/>
      <sheetName val="CC Report--TEMPLATE"/>
      <sheetName val="Budget Data Dump"/>
      <sheetName val="Actuals Data Dump - Period"/>
      <sheetName val="Actuals Data Dump - All"/>
      <sheetName val="XXTC___Analysis_Report_130607"/>
      <sheetName val="tblNNSExport23Master"/>
      <sheetName val="Data"/>
      <sheetName val="Blackberry"/>
      <sheetName val="Workings"/>
    </sheetNames>
    <sheetDataSet>
      <sheetData sheetId="0" refreshError="1">
        <row r="1">
          <cell r="D1" t="str">
            <v>Parent Description</v>
          </cell>
          <cell r="E1" t="str">
            <v>Child Description</v>
          </cell>
        </row>
        <row r="2">
          <cell r="D2" t="str">
            <v>HO - Board Management</v>
          </cell>
          <cell r="E2" t="str">
            <v>09010--Exec Board - Expat T.Mason</v>
          </cell>
        </row>
        <row r="3">
          <cell r="D3" t="str">
            <v>HO - Administration</v>
          </cell>
          <cell r="E3" t="str">
            <v>09011--Exec Board - Expat R.Waller</v>
          </cell>
        </row>
        <row r="4">
          <cell r="D4" t="str">
            <v>HO - HR  Personnel  Training</v>
          </cell>
          <cell r="E4" t="str">
            <v>09012--Exec Board - Expat H.Cousins</v>
          </cell>
        </row>
        <row r="5">
          <cell r="D5" t="str">
            <v>HO - Marketing</v>
          </cell>
          <cell r="E5" t="str">
            <v>09013--Exec Board - Expat J.Burry</v>
          </cell>
        </row>
        <row r="6">
          <cell r="D6" t="str">
            <v>HO - Retail Support</v>
          </cell>
          <cell r="E6" t="str">
            <v>09014--Exec Board - Expat T.Eggs</v>
          </cell>
        </row>
        <row r="7">
          <cell r="D7" t="str">
            <v>HO - Commercial</v>
          </cell>
          <cell r="E7" t="str">
            <v>09015--Exec Board - Expat S.Uwins</v>
          </cell>
        </row>
        <row r="8">
          <cell r="D8" t="str">
            <v>HO - Finance</v>
          </cell>
          <cell r="E8" t="str">
            <v>09030--Exec Board - Local</v>
          </cell>
        </row>
        <row r="9">
          <cell r="D9" t="str">
            <v>HO -  Information Technology</v>
          </cell>
          <cell r="E9" t="str">
            <v>09040--Exec Board - Admin Assistants</v>
          </cell>
        </row>
        <row r="10">
          <cell r="D10" t="str">
            <v>HO - Supply Chain</v>
          </cell>
          <cell r="E10" t="str">
            <v>09050--Hawthorne</v>
          </cell>
        </row>
        <row r="11">
          <cell r="D11" t="str">
            <v>HO - Assets &amp; Estates</v>
          </cell>
          <cell r="E11" t="str">
            <v>09060--El Segundo</v>
          </cell>
        </row>
        <row r="12">
          <cell r="D12" t="str">
            <v>Pre-Opening</v>
          </cell>
          <cell r="E12" t="str">
            <v>09080--Admin Dept - Office Management</v>
          </cell>
        </row>
        <row r="13">
          <cell r="D13" t="str">
            <v>Default</v>
          </cell>
          <cell r="E13" t="str">
            <v>09090--Admin Dept - Other</v>
          </cell>
        </row>
        <row r="14">
          <cell r="E14" t="str">
            <v>09099--Misc - Suspense Account</v>
          </cell>
        </row>
        <row r="15">
          <cell r="E15" t="str">
            <v>09130--HR - Local</v>
          </cell>
        </row>
        <row r="16">
          <cell r="E16" t="str">
            <v>09131--HR - Expat A.White</v>
          </cell>
        </row>
        <row r="17">
          <cell r="E17" t="str">
            <v>09132--HR - HSC Costs</v>
          </cell>
        </row>
        <row r="18">
          <cell r="E18" t="str">
            <v>09210--Marketing - Expat S.Wilson</v>
          </cell>
        </row>
        <row r="19">
          <cell r="E19" t="str">
            <v>09211--Marketing - Expat V.Korsunsky</v>
          </cell>
        </row>
        <row r="20">
          <cell r="E20" t="str">
            <v>09212--Marketing - Expat L.Toussaint</v>
          </cell>
        </row>
        <row r="21">
          <cell r="E21" t="str">
            <v>09230--Marketing - Local</v>
          </cell>
        </row>
        <row r="22">
          <cell r="E22" t="str">
            <v>09240--Store Planning &amp; Design - Expat S.Ryder</v>
          </cell>
        </row>
        <row r="23">
          <cell r="E23" t="str">
            <v>09260--Store Planning &amp; Design - Local Non Capitalize</v>
          </cell>
        </row>
        <row r="24">
          <cell r="E24" t="str">
            <v>09261--Store Planning &amp; Design - Local Capitalized</v>
          </cell>
        </row>
        <row r="25">
          <cell r="E25" t="str">
            <v>09270--Site Research  Insight - Expat N.Burrows</v>
          </cell>
        </row>
        <row r="26">
          <cell r="E26" t="str">
            <v>09272--Site Research  Insight - Expat A.Owen</v>
          </cell>
        </row>
        <row r="27">
          <cell r="E27" t="str">
            <v>09274--Site Research  Insight - Expat B.Meyer</v>
          </cell>
        </row>
        <row r="28">
          <cell r="E28" t="str">
            <v>09290--Site Research  Insight - Local</v>
          </cell>
        </row>
        <row r="29">
          <cell r="E29" t="str">
            <v>09310--Store Operations - Expat A.Austin</v>
          </cell>
        </row>
        <row r="30">
          <cell r="E30" t="str">
            <v>09311--Store Operations - Expat A.Thompson</v>
          </cell>
        </row>
        <row r="31">
          <cell r="E31" t="str">
            <v>09312--Store Operations - Expat M.Edmonds</v>
          </cell>
        </row>
        <row r="32">
          <cell r="E32" t="str">
            <v>09330--Store Operations - Local</v>
          </cell>
        </row>
        <row r="33">
          <cell r="E33" t="str">
            <v>09340--Loss Prevention &amp; Security</v>
          </cell>
        </row>
        <row r="34">
          <cell r="E34" t="str">
            <v>09510--Commercial - Expat I.Fletcher</v>
          </cell>
        </row>
        <row r="35">
          <cell r="E35" t="str">
            <v>09511--Commercial - Expat K.Ewart</v>
          </cell>
        </row>
        <row r="36">
          <cell r="E36" t="str">
            <v>09512--Commercial - Expat K.James</v>
          </cell>
        </row>
        <row r="37">
          <cell r="E37" t="str">
            <v>09513--Commercial - Expat B.Mitchell</v>
          </cell>
        </row>
        <row r="38">
          <cell r="E38" t="str">
            <v>09514--Commercial - Expat C.Maxwell</v>
          </cell>
        </row>
        <row r="39">
          <cell r="E39" t="str">
            <v>09515--Commercial - Expat S.McCurley</v>
          </cell>
        </row>
        <row r="40">
          <cell r="E40" t="str">
            <v>09516--Commercial - Expat H.Mottram</v>
          </cell>
        </row>
        <row r="41">
          <cell r="E41" t="str">
            <v>09517--Commercial - Expat M.Lodge</v>
          </cell>
        </row>
        <row r="42">
          <cell r="E42" t="str">
            <v>09518--Commercial - Expat D.Southgate</v>
          </cell>
        </row>
        <row r="43">
          <cell r="E43" t="str">
            <v>09530--Commercial - Local</v>
          </cell>
        </row>
        <row r="44">
          <cell r="E44" t="str">
            <v>09540--Commercial - Kitchen</v>
          </cell>
        </row>
        <row r="45">
          <cell r="E45" t="str">
            <v>09550--Commercial - Fresh</v>
          </cell>
        </row>
        <row r="46">
          <cell r="E46" t="str">
            <v>09560--Commercial - Grocery</v>
          </cell>
        </row>
        <row r="47">
          <cell r="E47" t="str">
            <v>09570--Commercial - Trade Law</v>
          </cell>
        </row>
        <row r="48">
          <cell r="E48" t="str">
            <v>09410--Finance - Expat P.Evans</v>
          </cell>
        </row>
        <row r="49">
          <cell r="E49" t="str">
            <v>09411--Finance - Expat S.Ham</v>
          </cell>
        </row>
        <row r="50">
          <cell r="E50" t="str">
            <v>09430--Finance - Local</v>
          </cell>
        </row>
        <row r="51">
          <cell r="E51" t="str">
            <v>09440--Finance - Legal</v>
          </cell>
        </row>
        <row r="52">
          <cell r="E52" t="str">
            <v>09450--Finance - HSC Costs</v>
          </cell>
        </row>
        <row r="53">
          <cell r="E53" t="str">
            <v>09710--IT - Expat M.Yueng</v>
          </cell>
        </row>
        <row r="54">
          <cell r="E54" t="str">
            <v>09712--IT - Expat D.Lukac</v>
          </cell>
        </row>
        <row r="55">
          <cell r="E55" t="str">
            <v>09713--IT - Expat K.Kay</v>
          </cell>
        </row>
        <row r="56">
          <cell r="E56" t="str">
            <v>09714--IT - Expat G.Debnor</v>
          </cell>
        </row>
        <row r="57">
          <cell r="E57" t="str">
            <v>09715--IT - Expat R.Kolavennu</v>
          </cell>
        </row>
        <row r="58">
          <cell r="E58" t="str">
            <v>09716--IT - Expat M.Rattanaumnuaishai</v>
          </cell>
        </row>
        <row r="59">
          <cell r="E59" t="str">
            <v>09717--IT - Expat M.Kanjanagetgosol</v>
          </cell>
        </row>
        <row r="60">
          <cell r="E60" t="str">
            <v>09718--IT - Expat V.Nair</v>
          </cell>
        </row>
        <row r="61">
          <cell r="E61" t="str">
            <v>09730--IT - Local</v>
          </cell>
        </row>
        <row r="62">
          <cell r="E62" t="str">
            <v>09731--IT - HSC Costs</v>
          </cell>
        </row>
        <row r="63">
          <cell r="E63" t="str">
            <v>09740--IT - Support &amp; Maintenance</v>
          </cell>
        </row>
        <row r="64">
          <cell r="E64" t="str">
            <v>09750--IT - Business Process</v>
          </cell>
        </row>
        <row r="65">
          <cell r="E65" t="str">
            <v>09760--IT - Systems</v>
          </cell>
        </row>
        <row r="66">
          <cell r="E66" t="str">
            <v>09810--Supply Chain - Expat R.Bennett</v>
          </cell>
        </row>
        <row r="67">
          <cell r="E67" t="str">
            <v>09830--Supply Chain - Local</v>
          </cell>
        </row>
        <row r="68">
          <cell r="E68" t="str">
            <v>09840--Inventory Management</v>
          </cell>
        </row>
        <row r="69">
          <cell r="E69" t="str">
            <v>09841--Logistics</v>
          </cell>
        </row>
        <row r="70">
          <cell r="E70" t="str">
            <v>09610--Property Acquisition - Expat A.Mayfield</v>
          </cell>
        </row>
        <row r="71">
          <cell r="E71" t="str">
            <v>09612--Property Acquisition - Expat T.Scorer</v>
          </cell>
        </row>
        <row r="72">
          <cell r="E72" t="str">
            <v>09614--Property Acquisition - Expat M.Price</v>
          </cell>
        </row>
        <row r="73">
          <cell r="E73" t="str">
            <v>09630--Property Acquisition - Local</v>
          </cell>
        </row>
        <row r="74">
          <cell r="E74" t="str">
            <v>09660--Property Construction - Expat M.Salvi</v>
          </cell>
        </row>
        <row r="75">
          <cell r="E75" t="str">
            <v>09662--Property Construction - Local</v>
          </cell>
        </row>
        <row r="76">
          <cell r="E76" t="str">
            <v>09690--Facility &amp; Lease Management</v>
          </cell>
        </row>
        <row r="77">
          <cell r="E77" t="str">
            <v>10040--Retail - Pre-Opening</v>
          </cell>
        </row>
        <row r="78">
          <cell r="E78" t="str">
            <v>28030--Kitchen - Product Development</v>
          </cell>
        </row>
        <row r="79">
          <cell r="E79" t="str">
            <v>28040--Kitchen - Pre-Opening</v>
          </cell>
        </row>
        <row r="80">
          <cell r="E80" t="str">
            <v>08040--Distribution - Pre-Opening</v>
          </cell>
        </row>
        <row r="81">
          <cell r="E81" t="str">
            <v>00000--Default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VLOOKUP REF - DO NOT DELETE</v>
          </cell>
          <cell r="B1" t="str">
            <v>VLOOKUP REF - DO NOT DELETE</v>
          </cell>
          <cell r="H1" t="str">
            <v>Debits</v>
          </cell>
        </row>
        <row r="2">
          <cell r="B2" t="str">
            <v>09330--52910--1</v>
          </cell>
          <cell r="C2" t="str">
            <v>52910--1</v>
          </cell>
          <cell r="H2">
            <v>539.39606861555808</v>
          </cell>
        </row>
        <row r="3">
          <cell r="B3" t="str">
            <v>09330--52910--2</v>
          </cell>
          <cell r="C3" t="str">
            <v>52910--2</v>
          </cell>
          <cell r="H3">
            <v>431.51685489244653</v>
          </cell>
        </row>
        <row r="4">
          <cell r="B4" t="str">
            <v>09330--52910--3</v>
          </cell>
          <cell r="C4" t="str">
            <v>52910--3</v>
          </cell>
          <cell r="H4">
            <v>431.51685489244653</v>
          </cell>
        </row>
        <row r="5">
          <cell r="B5" t="str">
            <v>09330--52910--4</v>
          </cell>
          <cell r="C5" t="str">
            <v>52910--4</v>
          </cell>
          <cell r="H5">
            <v>539.39606861555808</v>
          </cell>
        </row>
        <row r="6">
          <cell r="B6" t="str">
            <v>09330--52910--5</v>
          </cell>
          <cell r="C6" t="str">
            <v>52910--5</v>
          </cell>
          <cell r="H6">
            <v>431.51685489244653</v>
          </cell>
        </row>
        <row r="7">
          <cell r="B7" t="str">
            <v>09330--52910--6</v>
          </cell>
          <cell r="C7" t="str">
            <v>52910--6</v>
          </cell>
          <cell r="H7">
            <v>431.51685489244653</v>
          </cell>
        </row>
        <row r="8">
          <cell r="B8" t="str">
            <v>09330--52910--7</v>
          </cell>
          <cell r="C8" t="str">
            <v>52910--7</v>
          </cell>
          <cell r="H8">
            <v>1618.1882058466742</v>
          </cell>
        </row>
        <row r="9">
          <cell r="B9" t="str">
            <v>09330--52910--8</v>
          </cell>
          <cell r="C9" t="str">
            <v>52910--8</v>
          </cell>
          <cell r="H9">
            <v>1294.5505646773395</v>
          </cell>
        </row>
        <row r="10">
          <cell r="B10" t="str">
            <v>09330--52910--9</v>
          </cell>
          <cell r="C10" t="str">
            <v>52910--9</v>
          </cell>
          <cell r="H10">
            <v>1294.5505646773395</v>
          </cell>
        </row>
        <row r="11">
          <cell r="B11" t="str">
            <v>09330--52910--10</v>
          </cell>
          <cell r="C11" t="str">
            <v>52910--10</v>
          </cell>
          <cell r="H11">
            <v>1618.1882058466742</v>
          </cell>
        </row>
        <row r="12">
          <cell r="B12" t="str">
            <v>09330--52910--11</v>
          </cell>
          <cell r="C12" t="str">
            <v>52910--11</v>
          </cell>
          <cell r="H12">
            <v>1294.5505646773395</v>
          </cell>
        </row>
        <row r="13">
          <cell r="B13" t="str">
            <v>09330--52910--12</v>
          </cell>
          <cell r="C13" t="str">
            <v>52910--12</v>
          </cell>
          <cell r="H13">
            <v>1294.5505646773395</v>
          </cell>
        </row>
        <row r="14">
          <cell r="B14" t="str">
            <v>09330--50900--1</v>
          </cell>
          <cell r="C14" t="str">
            <v>50900--1</v>
          </cell>
          <cell r="H14">
            <v>113.92044969160588</v>
          </cell>
        </row>
        <row r="15">
          <cell r="B15" t="str">
            <v>09330--50900--2</v>
          </cell>
          <cell r="C15" t="str">
            <v>50900--2</v>
          </cell>
          <cell r="H15">
            <v>91.136359753284694</v>
          </cell>
        </row>
        <row r="16">
          <cell r="B16" t="str">
            <v>09330--50900--3</v>
          </cell>
          <cell r="C16" t="str">
            <v>50900--3</v>
          </cell>
          <cell r="H16">
            <v>91.136359753284694</v>
          </cell>
        </row>
        <row r="17">
          <cell r="B17" t="str">
            <v>09330--50900--4</v>
          </cell>
          <cell r="C17" t="str">
            <v>50900--4</v>
          </cell>
          <cell r="H17">
            <v>113.92044969160588</v>
          </cell>
        </row>
        <row r="18">
          <cell r="B18" t="str">
            <v>09330--50900--5</v>
          </cell>
          <cell r="C18" t="str">
            <v>50900--5</v>
          </cell>
          <cell r="H18">
            <v>91.136359753284694</v>
          </cell>
        </row>
        <row r="19">
          <cell r="B19" t="str">
            <v>09330--50900--6</v>
          </cell>
          <cell r="C19" t="str">
            <v>50900--6</v>
          </cell>
          <cell r="H19">
            <v>91.136359753284694</v>
          </cell>
        </row>
        <row r="20">
          <cell r="B20" t="str">
            <v>09330--50900--7</v>
          </cell>
          <cell r="C20" t="str">
            <v>50900--7</v>
          </cell>
          <cell r="H20">
            <v>341.7613490748177</v>
          </cell>
        </row>
        <row r="21">
          <cell r="B21" t="str">
            <v>09330--50900--8</v>
          </cell>
          <cell r="C21" t="str">
            <v>50900--8</v>
          </cell>
          <cell r="H21">
            <v>273.40907925985414</v>
          </cell>
        </row>
        <row r="22">
          <cell r="B22" t="str">
            <v>09330--50900--9</v>
          </cell>
          <cell r="C22" t="str">
            <v>50900--9</v>
          </cell>
          <cell r="H22">
            <v>273.40907925985414</v>
          </cell>
        </row>
        <row r="23">
          <cell r="B23" t="str">
            <v>09330--50900--10</v>
          </cell>
          <cell r="C23" t="str">
            <v>50900--10</v>
          </cell>
          <cell r="H23">
            <v>341.7613490748177</v>
          </cell>
        </row>
        <row r="24">
          <cell r="B24" t="str">
            <v>09330--50900--11</v>
          </cell>
          <cell r="C24" t="str">
            <v>50900--11</v>
          </cell>
          <cell r="H24">
            <v>273.40907925985414</v>
          </cell>
        </row>
        <row r="25">
          <cell r="B25" t="str">
            <v>09330--50900--12</v>
          </cell>
          <cell r="C25" t="str">
            <v>50900--12</v>
          </cell>
          <cell r="H25">
            <v>273.40907925985414</v>
          </cell>
        </row>
        <row r="26">
          <cell r="B26" t="str">
            <v>09841--40000--1</v>
          </cell>
          <cell r="C26" t="str">
            <v>40000--1</v>
          </cell>
          <cell r="H26">
            <v>53617.685439560439</v>
          </cell>
        </row>
        <row r="27">
          <cell r="B27" t="str">
            <v>09841--40000--2</v>
          </cell>
          <cell r="C27" t="str">
            <v>40000--2</v>
          </cell>
          <cell r="H27">
            <v>43579.61538461539</v>
          </cell>
        </row>
        <row r="28">
          <cell r="B28" t="str">
            <v>09841--40000--3</v>
          </cell>
          <cell r="C28" t="str">
            <v>40000--3</v>
          </cell>
          <cell r="H28">
            <v>66714.127747252758</v>
          </cell>
        </row>
        <row r="29">
          <cell r="B29" t="str">
            <v>09841--40000--4</v>
          </cell>
          <cell r="C29" t="str">
            <v>40000--4</v>
          </cell>
          <cell r="H29">
            <v>84463.701923076922</v>
          </cell>
        </row>
        <row r="30">
          <cell r="B30" t="str">
            <v>09841--40000--5</v>
          </cell>
          <cell r="C30" t="str">
            <v>40000--5</v>
          </cell>
          <cell r="H30">
            <v>70611.654807692306</v>
          </cell>
        </row>
        <row r="31">
          <cell r="B31" t="str">
            <v>09841--40000--6</v>
          </cell>
          <cell r="C31" t="str">
            <v>40000--6</v>
          </cell>
          <cell r="H31">
            <v>70611.654807692306</v>
          </cell>
        </row>
        <row r="32">
          <cell r="B32" t="str">
            <v>09841--40000--7</v>
          </cell>
          <cell r="C32" t="str">
            <v>40000--7</v>
          </cell>
          <cell r="H32">
            <v>88264.568509615376</v>
          </cell>
        </row>
        <row r="33">
          <cell r="B33" t="str">
            <v>09841--40000--8</v>
          </cell>
          <cell r="C33" t="str">
            <v>40000--8</v>
          </cell>
          <cell r="H33">
            <v>78968.640384615384</v>
          </cell>
        </row>
        <row r="34">
          <cell r="B34" t="str">
            <v>09841--40000--9</v>
          </cell>
          <cell r="C34" t="str">
            <v>40000--9</v>
          </cell>
          <cell r="H34">
            <v>78968.640384615384</v>
          </cell>
        </row>
        <row r="35">
          <cell r="B35" t="str">
            <v>09841--40000--10</v>
          </cell>
          <cell r="C35" t="str">
            <v>40000--10</v>
          </cell>
          <cell r="H35">
            <v>98710.80048076922</v>
          </cell>
        </row>
        <row r="36">
          <cell r="B36" t="str">
            <v>09841--40000--11</v>
          </cell>
          <cell r="C36" t="str">
            <v>40000--11</v>
          </cell>
          <cell r="H36">
            <v>78968.640384615384</v>
          </cell>
        </row>
        <row r="37">
          <cell r="B37" t="str">
            <v>09841--40000--12</v>
          </cell>
          <cell r="C37" t="str">
            <v>40000--12</v>
          </cell>
          <cell r="H37">
            <v>78968.640384615384</v>
          </cell>
        </row>
        <row r="38">
          <cell r="B38" t="str">
            <v>09840--40000--1</v>
          </cell>
          <cell r="C38" t="str">
            <v>40000--1</v>
          </cell>
          <cell r="H38">
            <v>56973.557692307695</v>
          </cell>
        </row>
        <row r="39">
          <cell r="B39" t="str">
            <v>09840--40000--2</v>
          </cell>
          <cell r="C39" t="str">
            <v>40000--2</v>
          </cell>
          <cell r="H39">
            <v>45578.846153846156</v>
          </cell>
        </row>
        <row r="40">
          <cell r="B40" t="str">
            <v>09840--40000--3</v>
          </cell>
          <cell r="C40" t="str">
            <v>40000--3</v>
          </cell>
          <cell r="H40">
            <v>103626.53186813185</v>
          </cell>
        </row>
        <row r="41">
          <cell r="B41" t="str">
            <v>09840--40000--4</v>
          </cell>
          <cell r="C41" t="str">
            <v>40000--4</v>
          </cell>
          <cell r="H41">
            <v>132220.55769230769</v>
          </cell>
        </row>
        <row r="42">
          <cell r="B42" t="str">
            <v>09840--40000--5</v>
          </cell>
          <cell r="C42" t="str">
            <v>40000--5</v>
          </cell>
          <cell r="H42">
            <v>110536.38623076919</v>
          </cell>
        </row>
        <row r="43">
          <cell r="B43" t="str">
            <v>09840--40000--6</v>
          </cell>
          <cell r="C43" t="str">
            <v>40000--6</v>
          </cell>
          <cell r="H43">
            <v>110536.38623076919</v>
          </cell>
        </row>
        <row r="44">
          <cell r="B44" t="str">
            <v>09840--40000--7</v>
          </cell>
          <cell r="C44" t="str">
            <v>40000--7</v>
          </cell>
          <cell r="H44">
            <v>138170.48278846152</v>
          </cell>
        </row>
        <row r="45">
          <cell r="B45" t="str">
            <v>09840--40000--8</v>
          </cell>
          <cell r="C45" t="str">
            <v>40000--8</v>
          </cell>
          <cell r="H45">
            <v>110536.38623076919</v>
          </cell>
        </row>
        <row r="46">
          <cell r="B46" t="str">
            <v>09840--40000--9</v>
          </cell>
          <cell r="C46" t="str">
            <v>40000--9</v>
          </cell>
          <cell r="H46">
            <v>110536.38623076919</v>
          </cell>
        </row>
        <row r="47">
          <cell r="B47" t="str">
            <v>09840--40000--10</v>
          </cell>
          <cell r="C47" t="str">
            <v>40000--10</v>
          </cell>
          <cell r="H47">
            <v>138170.48278846152</v>
          </cell>
        </row>
        <row r="48">
          <cell r="B48" t="str">
            <v>09840--40000--11</v>
          </cell>
          <cell r="C48" t="str">
            <v>40000--11</v>
          </cell>
          <cell r="H48">
            <v>110536.38623076919</v>
          </cell>
        </row>
        <row r="49">
          <cell r="B49" t="str">
            <v>09840--40000--12</v>
          </cell>
          <cell r="C49" t="str">
            <v>40000--12</v>
          </cell>
          <cell r="H49">
            <v>110536.38623076919</v>
          </cell>
        </row>
        <row r="50">
          <cell r="B50" t="str">
            <v>09830--59750--1</v>
          </cell>
          <cell r="C50" t="str">
            <v>59750--1</v>
          </cell>
          <cell r="H50">
            <v>6904.6756773369243</v>
          </cell>
        </row>
        <row r="51">
          <cell r="B51" t="str">
            <v>09830--59750--2</v>
          </cell>
          <cell r="C51" t="str">
            <v>59750--2</v>
          </cell>
          <cell r="H51">
            <v>5557.4778636643196</v>
          </cell>
        </row>
        <row r="52">
          <cell r="B52" t="str">
            <v>09830--59750--3</v>
          </cell>
          <cell r="C52" t="str">
            <v>59750--3</v>
          </cell>
          <cell r="H52">
            <v>9772.8724972228647</v>
          </cell>
        </row>
        <row r="53">
          <cell r="B53" t="str">
            <v>09830--59750--4</v>
          </cell>
          <cell r="C53" t="str">
            <v>59750--4</v>
          </cell>
          <cell r="H53">
            <v>12411.247780489624</v>
          </cell>
        </row>
        <row r="54">
          <cell r="B54" t="str">
            <v>09830--59750--5</v>
          </cell>
          <cell r="C54" t="str">
            <v>59750--5</v>
          </cell>
          <cell r="H54">
            <v>10375.803144489322</v>
          </cell>
        </row>
        <row r="55">
          <cell r="B55" t="str">
            <v>09830--59750--6</v>
          </cell>
          <cell r="C55" t="str">
            <v>59750--6</v>
          </cell>
          <cell r="H55">
            <v>10375.803144489322</v>
          </cell>
        </row>
        <row r="56">
          <cell r="B56" t="str">
            <v>09830--59750--7</v>
          </cell>
          <cell r="C56" t="str">
            <v>59750--7</v>
          </cell>
          <cell r="H56">
            <v>12969.753930611658</v>
          </cell>
        </row>
        <row r="57">
          <cell r="B57" t="str">
            <v>09830--59750--8</v>
          </cell>
          <cell r="C57" t="str">
            <v>59750--8</v>
          </cell>
          <cell r="H57">
            <v>10787.117326037331</v>
          </cell>
        </row>
        <row r="58">
          <cell r="B58" t="str">
            <v>09830--59750--9</v>
          </cell>
          <cell r="C58" t="str">
            <v>59750--9</v>
          </cell>
          <cell r="H58">
            <v>10787.117326037331</v>
          </cell>
        </row>
        <row r="59">
          <cell r="B59" t="str">
            <v>09830--59750--10</v>
          </cell>
          <cell r="C59" t="str">
            <v>59750--10</v>
          </cell>
          <cell r="H59">
            <v>13483.896657546667</v>
          </cell>
        </row>
        <row r="60">
          <cell r="B60" t="str">
            <v>09830--59750--11</v>
          </cell>
          <cell r="C60" t="str">
            <v>59750--11</v>
          </cell>
          <cell r="H60">
            <v>10787.117326037331</v>
          </cell>
        </row>
        <row r="61">
          <cell r="B61" t="str">
            <v>09830--59750--12</v>
          </cell>
          <cell r="C61" t="str">
            <v>59750--12</v>
          </cell>
          <cell r="H61">
            <v>10787.117326037331</v>
          </cell>
        </row>
        <row r="62">
          <cell r="B62" t="str">
            <v>09830--58500--1</v>
          </cell>
          <cell r="C62" t="str">
            <v>58500--1</v>
          </cell>
          <cell r="H62">
            <v>11047.48108373908</v>
          </cell>
        </row>
        <row r="63">
          <cell r="B63" t="str">
            <v>09830--58500--2</v>
          </cell>
          <cell r="C63" t="str">
            <v>58500--2</v>
          </cell>
          <cell r="H63">
            <v>8891.9645818629087</v>
          </cell>
        </row>
        <row r="64">
          <cell r="B64" t="str">
            <v>09830--58500--3</v>
          </cell>
          <cell r="C64" t="str">
            <v>58500--3</v>
          </cell>
          <cell r="H64">
            <v>15636.595995556585</v>
          </cell>
        </row>
        <row r="65">
          <cell r="B65" t="str">
            <v>09830--58500--4</v>
          </cell>
          <cell r="C65" t="str">
            <v>58500--4</v>
          </cell>
          <cell r="H65">
            <v>19857.9964487834</v>
          </cell>
        </row>
        <row r="66">
          <cell r="B66" t="str">
            <v>09830--58500--5</v>
          </cell>
          <cell r="C66" t="str">
            <v>58500--5</v>
          </cell>
          <cell r="H66">
            <v>16601.285031182913</v>
          </cell>
        </row>
        <row r="67">
          <cell r="B67" t="str">
            <v>09830--58500--6</v>
          </cell>
          <cell r="C67" t="str">
            <v>58500--6</v>
          </cell>
          <cell r="H67">
            <v>16601.285031182913</v>
          </cell>
        </row>
        <row r="68">
          <cell r="B68" t="str">
            <v>09830--58500--7</v>
          </cell>
          <cell r="C68" t="str">
            <v>58500--7</v>
          </cell>
          <cell r="H68">
            <v>20751.606288978652</v>
          </cell>
        </row>
        <row r="69">
          <cell r="B69" t="str">
            <v>09830--58500--8</v>
          </cell>
          <cell r="C69" t="str">
            <v>58500--8</v>
          </cell>
          <cell r="H69">
            <v>17259.387721659732</v>
          </cell>
        </row>
        <row r="70">
          <cell r="B70" t="str">
            <v>09830--58500--9</v>
          </cell>
          <cell r="C70" t="str">
            <v>58500--9</v>
          </cell>
          <cell r="H70">
            <v>17259.387721659732</v>
          </cell>
        </row>
        <row r="71">
          <cell r="B71" t="str">
            <v>09830--58500--10</v>
          </cell>
          <cell r="C71" t="str">
            <v>58500--10</v>
          </cell>
          <cell r="H71">
            <v>21574.234652074669</v>
          </cell>
        </row>
        <row r="72">
          <cell r="B72" t="str">
            <v>09830--58500--11</v>
          </cell>
          <cell r="C72" t="str">
            <v>58500--11</v>
          </cell>
          <cell r="H72">
            <v>17259.387721659732</v>
          </cell>
        </row>
        <row r="73">
          <cell r="B73" t="str">
            <v>09830--58500--12</v>
          </cell>
          <cell r="C73" t="str">
            <v>58500--12</v>
          </cell>
          <cell r="H73">
            <v>17259.387721659732</v>
          </cell>
        </row>
        <row r="74">
          <cell r="B74" t="str">
            <v>09830--52910--1</v>
          </cell>
          <cell r="C74" t="str">
            <v>52910--1</v>
          </cell>
          <cell r="H74">
            <v>4142.8054064021544</v>
          </cell>
        </row>
        <row r="75">
          <cell r="B75" t="str">
            <v>09830--52910--2</v>
          </cell>
          <cell r="C75" t="str">
            <v>52910--2</v>
          </cell>
          <cell r="H75">
            <v>3334.4867181985915</v>
          </cell>
        </row>
        <row r="76">
          <cell r="B76" t="str">
            <v>09830--52910--3</v>
          </cell>
          <cell r="C76" t="str">
            <v>52910--3</v>
          </cell>
          <cell r="H76">
            <v>5863.7234983337194</v>
          </cell>
        </row>
        <row r="77">
          <cell r="B77" t="str">
            <v>09830--52910--4</v>
          </cell>
          <cell r="C77" t="str">
            <v>52910--4</v>
          </cell>
          <cell r="H77">
            <v>7446.7486682937742</v>
          </cell>
        </row>
        <row r="78">
          <cell r="B78" t="str">
            <v>09830--52910--5</v>
          </cell>
          <cell r="C78" t="str">
            <v>52910--5</v>
          </cell>
          <cell r="H78">
            <v>6225.4818866935939</v>
          </cell>
        </row>
        <row r="79">
          <cell r="B79" t="str">
            <v>09830--52910--6</v>
          </cell>
          <cell r="C79" t="str">
            <v>52910--6</v>
          </cell>
          <cell r="H79">
            <v>6225.4818866935939</v>
          </cell>
        </row>
        <row r="80">
          <cell r="B80" t="str">
            <v>09830--52910--7</v>
          </cell>
          <cell r="C80" t="str">
            <v>52910--7</v>
          </cell>
          <cell r="H80">
            <v>7781.8523583669948</v>
          </cell>
        </row>
        <row r="81">
          <cell r="B81" t="str">
            <v>09830--52910--8</v>
          </cell>
          <cell r="C81" t="str">
            <v>52910--8</v>
          </cell>
          <cell r="H81">
            <v>6472.2703956223986</v>
          </cell>
        </row>
        <row r="82">
          <cell r="B82" t="str">
            <v>09830--52910--9</v>
          </cell>
          <cell r="C82" t="str">
            <v>52910--9</v>
          </cell>
          <cell r="H82">
            <v>6472.2703956223986</v>
          </cell>
        </row>
        <row r="83">
          <cell r="B83" t="str">
            <v>09830--52910--10</v>
          </cell>
          <cell r="C83" t="str">
            <v>52910--10</v>
          </cell>
          <cell r="H83">
            <v>8090.3379945279994</v>
          </cell>
        </row>
        <row r="84">
          <cell r="B84" t="str">
            <v>09830--52910--11</v>
          </cell>
          <cell r="C84" t="str">
            <v>52910--11</v>
          </cell>
          <cell r="H84">
            <v>6472.2703956223986</v>
          </cell>
        </row>
        <row r="85">
          <cell r="B85" t="str">
            <v>09830--52910--12</v>
          </cell>
          <cell r="C85" t="str">
            <v>52910--12</v>
          </cell>
          <cell r="H85">
            <v>6472.2703956223986</v>
          </cell>
        </row>
        <row r="86">
          <cell r="B86" t="str">
            <v>09830--51000--1</v>
          </cell>
          <cell r="C86" t="str">
            <v>51000--1</v>
          </cell>
          <cell r="H86">
            <v>3535.1939467965053</v>
          </cell>
        </row>
        <row r="87">
          <cell r="B87" t="str">
            <v>09830--51000--2</v>
          </cell>
          <cell r="C87" t="str">
            <v>51000--2</v>
          </cell>
          <cell r="H87">
            <v>2845.4286661961314</v>
          </cell>
        </row>
        <row r="88">
          <cell r="B88" t="str">
            <v>09830--51000--3</v>
          </cell>
          <cell r="C88" t="str">
            <v>51000--3</v>
          </cell>
          <cell r="H88">
            <v>5003.7107185781069</v>
          </cell>
        </row>
        <row r="89">
          <cell r="B89" t="str">
            <v>09830--51000--4</v>
          </cell>
          <cell r="C89" t="str">
            <v>51000--4</v>
          </cell>
          <cell r="H89">
            <v>6354.5588636106877</v>
          </cell>
        </row>
        <row r="90">
          <cell r="B90" t="str">
            <v>09830--51000--5</v>
          </cell>
          <cell r="C90" t="str">
            <v>51000--5</v>
          </cell>
          <cell r="H90">
            <v>5312.4112099785334</v>
          </cell>
        </row>
        <row r="91">
          <cell r="B91" t="str">
            <v>09830--51000--6</v>
          </cell>
          <cell r="C91" t="str">
            <v>51000--6</v>
          </cell>
          <cell r="H91">
            <v>5312.4112099785334</v>
          </cell>
        </row>
        <row r="92">
          <cell r="B92" t="str">
            <v>09830--51000--7</v>
          </cell>
          <cell r="C92" t="str">
            <v>51000--7</v>
          </cell>
          <cell r="H92">
            <v>6640.5140124731688</v>
          </cell>
        </row>
        <row r="93">
          <cell r="B93" t="str">
            <v>09830--51000--8</v>
          </cell>
          <cell r="C93" t="str">
            <v>51000--8</v>
          </cell>
          <cell r="H93">
            <v>5523.0040709311133</v>
          </cell>
        </row>
        <row r="94">
          <cell r="B94" t="str">
            <v>09830--51000--9</v>
          </cell>
          <cell r="C94" t="str">
            <v>51000--9</v>
          </cell>
          <cell r="H94">
            <v>5523.0040709311133</v>
          </cell>
        </row>
        <row r="95">
          <cell r="B95" t="str">
            <v>09830--51000--10</v>
          </cell>
          <cell r="C95" t="str">
            <v>51000--10</v>
          </cell>
          <cell r="H95">
            <v>6903.7550886638937</v>
          </cell>
        </row>
        <row r="96">
          <cell r="B96" t="str">
            <v>09830--51000--11</v>
          </cell>
          <cell r="C96" t="str">
            <v>51000--11</v>
          </cell>
          <cell r="H96">
            <v>5523.0040709311133</v>
          </cell>
        </row>
        <row r="97">
          <cell r="B97" t="str">
            <v>09830--51000--12</v>
          </cell>
          <cell r="C97" t="str">
            <v>51000--12</v>
          </cell>
          <cell r="H97">
            <v>5523.0040709311133</v>
          </cell>
        </row>
        <row r="98">
          <cell r="B98" t="str">
            <v>09830--50900--1</v>
          </cell>
          <cell r="C98" t="str">
            <v>50900--1</v>
          </cell>
          <cell r="H98">
            <v>3866.6183793086775</v>
          </cell>
        </row>
        <row r="99">
          <cell r="B99" t="str">
            <v>09830--50900--2</v>
          </cell>
          <cell r="C99" t="str">
            <v>50900--2</v>
          </cell>
          <cell r="H99">
            <v>3112.1876036520184</v>
          </cell>
        </row>
        <row r="100">
          <cell r="B100" t="str">
            <v>09830--50900--3</v>
          </cell>
          <cell r="C100" t="str">
            <v>50900--3</v>
          </cell>
          <cell r="H100">
            <v>5472.8085984448044</v>
          </cell>
        </row>
        <row r="101">
          <cell r="B101" t="str">
            <v>09830--50900--4</v>
          </cell>
          <cell r="C101" t="str">
            <v>50900--4</v>
          </cell>
          <cell r="H101">
            <v>6950.2987570741898</v>
          </cell>
        </row>
        <row r="102">
          <cell r="B102" t="str">
            <v>09830--50900--5</v>
          </cell>
          <cell r="C102" t="str">
            <v>50900--5</v>
          </cell>
          <cell r="H102">
            <v>5810.4497609140208</v>
          </cell>
        </row>
        <row r="103">
          <cell r="B103" t="str">
            <v>09830--50900--6</v>
          </cell>
          <cell r="C103" t="str">
            <v>50900--6</v>
          </cell>
          <cell r="H103">
            <v>5810.4497609140208</v>
          </cell>
        </row>
        <row r="104">
          <cell r="B104" t="str">
            <v>09830--50900--7</v>
          </cell>
          <cell r="C104" t="str">
            <v>50900--7</v>
          </cell>
          <cell r="H104">
            <v>7263.0622011425285</v>
          </cell>
        </row>
        <row r="105">
          <cell r="B105" t="str">
            <v>09830--50900--8</v>
          </cell>
          <cell r="C105" t="str">
            <v>50900--8</v>
          </cell>
          <cell r="H105">
            <v>6040.7857025809062</v>
          </cell>
        </row>
        <row r="106">
          <cell r="B106" t="str">
            <v>09830--50900--9</v>
          </cell>
          <cell r="C106" t="str">
            <v>50900--9</v>
          </cell>
          <cell r="H106">
            <v>6040.7857025809062</v>
          </cell>
        </row>
        <row r="107">
          <cell r="B107" t="str">
            <v>09830--50900--10</v>
          </cell>
          <cell r="C107" t="str">
            <v>50900--10</v>
          </cell>
          <cell r="H107">
            <v>7550.9821282261328</v>
          </cell>
        </row>
        <row r="108">
          <cell r="B108" t="str">
            <v>09830--50900--11</v>
          </cell>
          <cell r="C108" t="str">
            <v>50900--11</v>
          </cell>
          <cell r="H108">
            <v>6040.7857025809062</v>
          </cell>
        </row>
        <row r="109">
          <cell r="B109" t="str">
            <v>09830--50900--12</v>
          </cell>
          <cell r="C109" t="str">
            <v>50900--12</v>
          </cell>
          <cell r="H109">
            <v>6040.7857025809062</v>
          </cell>
        </row>
        <row r="110">
          <cell r="B110" t="str">
            <v>09830--40000--1</v>
          </cell>
          <cell r="C110" t="str">
            <v>40000--1</v>
          </cell>
          <cell r="H110">
            <v>29696.34634941331</v>
          </cell>
        </row>
        <row r="111">
          <cell r="B111" t="str">
            <v>09830--40000--2</v>
          </cell>
          <cell r="C111" t="str">
            <v>40000--2</v>
          </cell>
          <cell r="H111">
            <v>23757.077079530649</v>
          </cell>
        </row>
        <row r="112">
          <cell r="B112" t="str">
            <v>09830--40000--3</v>
          </cell>
          <cell r="C112" t="str">
            <v>40000--3</v>
          </cell>
          <cell r="H112">
            <v>28222.283672937243</v>
          </cell>
        </row>
        <row r="113">
          <cell r="B113" t="str">
            <v>09830--40000--4</v>
          </cell>
          <cell r="C113" t="str">
            <v>40000--4</v>
          </cell>
          <cell r="H113">
            <v>35484.577118644083</v>
          </cell>
        </row>
        <row r="114">
          <cell r="B114" t="str">
            <v>09830--40000--5</v>
          </cell>
          <cell r="C114" t="str">
            <v>40000--5</v>
          </cell>
          <cell r="H114">
            <v>29665.106471186446</v>
          </cell>
        </row>
        <row r="115">
          <cell r="B115" t="str">
            <v>09830--40000--6</v>
          </cell>
          <cell r="C115" t="str">
            <v>40000--6</v>
          </cell>
          <cell r="H115">
            <v>29665.106471186446</v>
          </cell>
        </row>
        <row r="116">
          <cell r="B116" t="str">
            <v>09830--40000--7</v>
          </cell>
          <cell r="C116" t="str">
            <v>40000--7</v>
          </cell>
          <cell r="H116">
            <v>37081.383088983064</v>
          </cell>
        </row>
        <row r="117">
          <cell r="B117" t="str">
            <v>09830--40000--8</v>
          </cell>
          <cell r="C117" t="str">
            <v>40000--8</v>
          </cell>
          <cell r="H117">
            <v>29665.106471186446</v>
          </cell>
        </row>
        <row r="118">
          <cell r="B118" t="str">
            <v>09830--40000--9</v>
          </cell>
          <cell r="C118" t="str">
            <v>40000--9</v>
          </cell>
          <cell r="H118">
            <v>29665.106471186446</v>
          </cell>
        </row>
        <row r="119">
          <cell r="B119" t="str">
            <v>09830--40000--10</v>
          </cell>
          <cell r="C119" t="str">
            <v>40000--10</v>
          </cell>
          <cell r="H119">
            <v>37081.383088983064</v>
          </cell>
        </row>
        <row r="120">
          <cell r="B120" t="str">
            <v>09830--40000--11</v>
          </cell>
          <cell r="C120" t="str">
            <v>40000--11</v>
          </cell>
          <cell r="H120">
            <v>29665.106471186446</v>
          </cell>
        </row>
        <row r="121">
          <cell r="B121" t="str">
            <v>09830--40000--12</v>
          </cell>
          <cell r="C121" t="str">
            <v>40000--12</v>
          </cell>
          <cell r="H121">
            <v>29665.106471186446</v>
          </cell>
        </row>
        <row r="122">
          <cell r="B122" t="str">
            <v>09750--40000--1</v>
          </cell>
          <cell r="C122" t="str">
            <v>40000--1</v>
          </cell>
          <cell r="H122">
            <v>100528.86902162108</v>
          </cell>
        </row>
        <row r="123">
          <cell r="B123" t="str">
            <v>09750--40000--2</v>
          </cell>
          <cell r="C123" t="str">
            <v>40000--2</v>
          </cell>
          <cell r="H123">
            <v>80423.095217296854</v>
          </cell>
        </row>
        <row r="124">
          <cell r="B124" t="str">
            <v>09750--40000--3</v>
          </cell>
          <cell r="C124" t="str">
            <v>40000--3</v>
          </cell>
          <cell r="H124">
            <v>80423.095217296854</v>
          </cell>
        </row>
        <row r="125">
          <cell r="B125" t="str">
            <v>09750--40000--4</v>
          </cell>
          <cell r="C125" t="str">
            <v>40000--4</v>
          </cell>
          <cell r="H125">
            <v>100528.86902162108</v>
          </cell>
        </row>
        <row r="126">
          <cell r="B126" t="str">
            <v>09750--40000--5</v>
          </cell>
          <cell r="C126" t="str">
            <v>40000--5</v>
          </cell>
          <cell r="H126">
            <v>84042.134502075205</v>
          </cell>
        </row>
        <row r="127">
          <cell r="B127" t="str">
            <v>09750--40000--6</v>
          </cell>
          <cell r="C127" t="str">
            <v>40000--6</v>
          </cell>
          <cell r="H127">
            <v>84042.134502075205</v>
          </cell>
        </row>
        <row r="128">
          <cell r="B128" t="str">
            <v>09750--40000--7</v>
          </cell>
          <cell r="C128" t="str">
            <v>40000--7</v>
          </cell>
          <cell r="H128">
            <v>105052.66812759402</v>
          </cell>
        </row>
        <row r="129">
          <cell r="B129" t="str">
            <v>09750--40000--8</v>
          </cell>
          <cell r="C129" t="str">
            <v>40000--8</v>
          </cell>
          <cell r="H129">
            <v>84042.134502075205</v>
          </cell>
        </row>
        <row r="130">
          <cell r="B130" t="str">
            <v>09750--40000--9</v>
          </cell>
          <cell r="C130" t="str">
            <v>40000--9</v>
          </cell>
          <cell r="H130">
            <v>84042.134502075205</v>
          </cell>
        </row>
        <row r="131">
          <cell r="B131" t="str">
            <v>09750--40000--10</v>
          </cell>
          <cell r="C131" t="str">
            <v>40000--10</v>
          </cell>
          <cell r="H131">
            <v>105052.66812759402</v>
          </cell>
        </row>
        <row r="132">
          <cell r="B132" t="str">
            <v>09750--40000--11</v>
          </cell>
          <cell r="C132" t="str">
            <v>40000--11</v>
          </cell>
          <cell r="H132">
            <v>84042.134502075205</v>
          </cell>
        </row>
        <row r="133">
          <cell r="B133" t="str">
            <v>09750--40000--12</v>
          </cell>
          <cell r="C133" t="str">
            <v>40000--12</v>
          </cell>
          <cell r="H133">
            <v>65433.134502075205</v>
          </cell>
        </row>
        <row r="134">
          <cell r="B134" t="str">
            <v>09740--78965--1</v>
          </cell>
          <cell r="C134" t="str">
            <v>78965--1</v>
          </cell>
          <cell r="H134">
            <v>70831</v>
          </cell>
        </row>
        <row r="135">
          <cell r="B135" t="str">
            <v>09740--78965--2</v>
          </cell>
          <cell r="C135" t="str">
            <v>78965--2</v>
          </cell>
          <cell r="H135">
            <v>70831</v>
          </cell>
        </row>
        <row r="136">
          <cell r="B136" t="str">
            <v>09740--78965--3</v>
          </cell>
          <cell r="C136" t="str">
            <v>78965--3</v>
          </cell>
          <cell r="H136">
            <v>70831</v>
          </cell>
        </row>
        <row r="137">
          <cell r="B137" t="str">
            <v>09740--78965--4</v>
          </cell>
          <cell r="C137" t="str">
            <v>78965--4</v>
          </cell>
          <cell r="H137">
            <v>70831</v>
          </cell>
        </row>
        <row r="138">
          <cell r="B138" t="str">
            <v>09740--78965--5</v>
          </cell>
          <cell r="C138" t="str">
            <v>78965--5</v>
          </cell>
          <cell r="H138">
            <v>70831</v>
          </cell>
        </row>
        <row r="139">
          <cell r="B139" t="str">
            <v>09740--78965--6</v>
          </cell>
          <cell r="C139" t="str">
            <v>78965--6</v>
          </cell>
          <cell r="H139">
            <v>70831</v>
          </cell>
        </row>
        <row r="140">
          <cell r="B140" t="str">
            <v>09740--78965--7</v>
          </cell>
          <cell r="C140" t="str">
            <v>78965--7</v>
          </cell>
          <cell r="H140">
            <v>70831</v>
          </cell>
        </row>
        <row r="141">
          <cell r="B141" t="str">
            <v>09740--78965--8</v>
          </cell>
          <cell r="C141" t="str">
            <v>78965--8</v>
          </cell>
          <cell r="H141">
            <v>70831</v>
          </cell>
        </row>
        <row r="142">
          <cell r="B142" t="str">
            <v>09740--78965--9</v>
          </cell>
          <cell r="C142" t="str">
            <v>78965--9</v>
          </cell>
          <cell r="H142">
            <v>70831</v>
          </cell>
        </row>
        <row r="143">
          <cell r="B143" t="str">
            <v>09740--78965--10</v>
          </cell>
          <cell r="C143" t="str">
            <v>78965--10</v>
          </cell>
          <cell r="H143">
            <v>70831</v>
          </cell>
        </row>
        <row r="144">
          <cell r="B144" t="str">
            <v>09740--78965--11</v>
          </cell>
          <cell r="C144" t="str">
            <v>78965--11</v>
          </cell>
          <cell r="H144">
            <v>70831</v>
          </cell>
        </row>
        <row r="145">
          <cell r="B145" t="str">
            <v>09740--78965--12</v>
          </cell>
          <cell r="C145" t="str">
            <v>78965--12</v>
          </cell>
          <cell r="H145">
            <v>70831</v>
          </cell>
        </row>
        <row r="146">
          <cell r="B146" t="str">
            <v>09740--77000--1</v>
          </cell>
          <cell r="C146" t="str">
            <v>77000--1</v>
          </cell>
          <cell r="H146">
            <v>5562</v>
          </cell>
        </row>
        <row r="147">
          <cell r="B147" t="str">
            <v>09740--77000--2</v>
          </cell>
          <cell r="C147" t="str">
            <v>77000--2</v>
          </cell>
          <cell r="H147">
            <v>5562</v>
          </cell>
        </row>
        <row r="148">
          <cell r="B148" t="str">
            <v>09740--77000--3</v>
          </cell>
          <cell r="C148" t="str">
            <v>77000--3</v>
          </cell>
          <cell r="H148">
            <v>5562</v>
          </cell>
        </row>
        <row r="149">
          <cell r="B149" t="str">
            <v>09740--77000--4</v>
          </cell>
          <cell r="C149" t="str">
            <v>77000--4</v>
          </cell>
          <cell r="H149">
            <v>5562</v>
          </cell>
        </row>
        <row r="150">
          <cell r="B150" t="str">
            <v>09740--77000--5</v>
          </cell>
          <cell r="C150" t="str">
            <v>77000--5</v>
          </cell>
          <cell r="H150">
            <v>5562</v>
          </cell>
        </row>
        <row r="151">
          <cell r="B151" t="str">
            <v>09740--77000--6</v>
          </cell>
          <cell r="C151" t="str">
            <v>77000--6</v>
          </cell>
          <cell r="H151">
            <v>5562</v>
          </cell>
        </row>
        <row r="152">
          <cell r="B152" t="str">
            <v>09740--77000--7</v>
          </cell>
          <cell r="C152" t="str">
            <v>77000--7</v>
          </cell>
          <cell r="H152">
            <v>5562</v>
          </cell>
        </row>
        <row r="153">
          <cell r="B153" t="str">
            <v>09740--77000--8</v>
          </cell>
          <cell r="C153" t="str">
            <v>77000--8</v>
          </cell>
          <cell r="H153">
            <v>5562</v>
          </cell>
        </row>
        <row r="154">
          <cell r="B154" t="str">
            <v>09740--77000--9</v>
          </cell>
          <cell r="C154" t="str">
            <v>77000--9</v>
          </cell>
          <cell r="H154">
            <v>5562</v>
          </cell>
        </row>
        <row r="155">
          <cell r="B155" t="str">
            <v>09740--77000--10</v>
          </cell>
          <cell r="C155" t="str">
            <v>77000--10</v>
          </cell>
          <cell r="H155">
            <v>5562</v>
          </cell>
        </row>
        <row r="156">
          <cell r="B156" t="str">
            <v>09740--77000--11</v>
          </cell>
          <cell r="C156" t="str">
            <v>77000--11</v>
          </cell>
          <cell r="H156">
            <v>5562</v>
          </cell>
        </row>
        <row r="157">
          <cell r="B157" t="str">
            <v>09740--77000--12</v>
          </cell>
          <cell r="C157" t="str">
            <v>77000--12</v>
          </cell>
          <cell r="H157">
            <v>5562</v>
          </cell>
        </row>
        <row r="158">
          <cell r="B158" t="str">
            <v>09740--58500--1</v>
          </cell>
          <cell r="C158" t="str">
            <v>58500--1</v>
          </cell>
          <cell r="H158">
            <v>40000</v>
          </cell>
        </row>
        <row r="159">
          <cell r="B159" t="str">
            <v>09740--58500--2</v>
          </cell>
          <cell r="C159" t="str">
            <v>58500--2</v>
          </cell>
          <cell r="H159">
            <v>40000</v>
          </cell>
        </row>
        <row r="160">
          <cell r="B160" t="str">
            <v>09740--58500--3</v>
          </cell>
          <cell r="C160" t="str">
            <v>58500--3</v>
          </cell>
          <cell r="H160">
            <v>80000</v>
          </cell>
        </row>
        <row r="161">
          <cell r="B161" t="str">
            <v>09740--58500--4</v>
          </cell>
          <cell r="C161" t="str">
            <v>58500--4</v>
          </cell>
          <cell r="H161">
            <v>80000</v>
          </cell>
        </row>
        <row r="162">
          <cell r="B162" t="str">
            <v>09740--58500--5</v>
          </cell>
          <cell r="C162" t="str">
            <v>58500--5</v>
          </cell>
          <cell r="H162">
            <v>150000</v>
          </cell>
        </row>
        <row r="163">
          <cell r="B163" t="str">
            <v>09740--58500--6</v>
          </cell>
          <cell r="C163" t="str">
            <v>58500--6</v>
          </cell>
          <cell r="H163">
            <v>150000</v>
          </cell>
        </row>
        <row r="164">
          <cell r="B164" t="str">
            <v>09740--58500--7</v>
          </cell>
          <cell r="C164" t="str">
            <v>58500--7</v>
          </cell>
          <cell r="H164">
            <v>200000</v>
          </cell>
        </row>
        <row r="165">
          <cell r="B165" t="str">
            <v>09740--58500--8</v>
          </cell>
          <cell r="C165" t="str">
            <v>58500--8</v>
          </cell>
          <cell r="H165">
            <v>200000</v>
          </cell>
        </row>
        <row r="166">
          <cell r="B166" t="str">
            <v>09740--58500--9</v>
          </cell>
          <cell r="C166" t="str">
            <v>58500--9</v>
          </cell>
          <cell r="H166">
            <v>200000</v>
          </cell>
        </row>
        <row r="167">
          <cell r="B167" t="str">
            <v>09740--58500--10</v>
          </cell>
          <cell r="C167" t="str">
            <v>58500--10</v>
          </cell>
          <cell r="H167">
            <v>167000</v>
          </cell>
        </row>
        <row r="168">
          <cell r="B168" t="str">
            <v>09740--58500--11</v>
          </cell>
          <cell r="C168" t="str">
            <v>58500--11</v>
          </cell>
          <cell r="H168">
            <v>165000</v>
          </cell>
        </row>
        <row r="169">
          <cell r="B169" t="str">
            <v>09740--58500--12</v>
          </cell>
          <cell r="C169" t="str">
            <v>58500--12</v>
          </cell>
          <cell r="H169">
            <v>165000</v>
          </cell>
        </row>
        <row r="170">
          <cell r="B170" t="str">
            <v>09740--54400--1</v>
          </cell>
          <cell r="C170" t="str">
            <v>54400--1</v>
          </cell>
          <cell r="H170">
            <v>81666.666666666672</v>
          </cell>
        </row>
        <row r="171">
          <cell r="B171" t="str">
            <v>09740--54400--2</v>
          </cell>
          <cell r="C171" t="str">
            <v>54400--2</v>
          </cell>
          <cell r="H171">
            <v>81666.666666666672</v>
          </cell>
        </row>
        <row r="172">
          <cell r="B172" t="str">
            <v>09740--54400--3</v>
          </cell>
          <cell r="C172" t="str">
            <v>54400--3</v>
          </cell>
          <cell r="H172">
            <v>81666.666666666672</v>
          </cell>
        </row>
        <row r="173">
          <cell r="B173" t="str">
            <v>09740--54400--4</v>
          </cell>
          <cell r="C173" t="str">
            <v>54400--4</v>
          </cell>
          <cell r="H173">
            <v>81666.666666666672</v>
          </cell>
        </row>
        <row r="174">
          <cell r="B174" t="str">
            <v>09740--54400--5</v>
          </cell>
          <cell r="C174" t="str">
            <v>54400--5</v>
          </cell>
          <cell r="H174">
            <v>81666.666666666672</v>
          </cell>
        </row>
        <row r="175">
          <cell r="B175" t="str">
            <v>09740--54400--6</v>
          </cell>
          <cell r="C175" t="str">
            <v>54400--6</v>
          </cell>
          <cell r="H175">
            <v>81666.666666666672</v>
          </cell>
        </row>
        <row r="176">
          <cell r="B176" t="str">
            <v>09740--54400--7</v>
          </cell>
          <cell r="C176" t="str">
            <v>54400--7</v>
          </cell>
          <cell r="H176">
            <v>81666.666666666672</v>
          </cell>
        </row>
        <row r="177">
          <cell r="B177" t="str">
            <v>09740--54400--8</v>
          </cell>
          <cell r="C177" t="str">
            <v>54400--8</v>
          </cell>
          <cell r="H177">
            <v>81666.666666666672</v>
          </cell>
        </row>
        <row r="178">
          <cell r="B178" t="str">
            <v>09740--54400--9</v>
          </cell>
          <cell r="C178" t="str">
            <v>54400--9</v>
          </cell>
          <cell r="H178">
            <v>81666.666666666672</v>
          </cell>
        </row>
        <row r="179">
          <cell r="B179" t="str">
            <v>09740--54400--10</v>
          </cell>
          <cell r="C179" t="str">
            <v>54400--10</v>
          </cell>
          <cell r="H179">
            <v>81666.666666666672</v>
          </cell>
        </row>
        <row r="180">
          <cell r="B180" t="str">
            <v>09740--54400--11</v>
          </cell>
          <cell r="C180" t="str">
            <v>54400--11</v>
          </cell>
          <cell r="H180">
            <v>81666.666666666672</v>
          </cell>
        </row>
        <row r="181">
          <cell r="B181" t="str">
            <v>09740--54400--12</v>
          </cell>
          <cell r="C181" t="str">
            <v>54400--12</v>
          </cell>
          <cell r="H181">
            <v>81666.666666666672</v>
          </cell>
        </row>
        <row r="182">
          <cell r="B182" t="str">
            <v>09740--54400--1</v>
          </cell>
          <cell r="C182" t="str">
            <v>54400--1</v>
          </cell>
          <cell r="H182">
            <v>110820</v>
          </cell>
        </row>
        <row r="183">
          <cell r="B183" t="str">
            <v>09740--54400--2</v>
          </cell>
          <cell r="C183" t="str">
            <v>54400--2</v>
          </cell>
          <cell r="H183">
            <v>110820</v>
          </cell>
        </row>
        <row r="184">
          <cell r="B184" t="str">
            <v>09740--54400--3</v>
          </cell>
          <cell r="C184" t="str">
            <v>54400--3</v>
          </cell>
          <cell r="H184">
            <v>110820</v>
          </cell>
        </row>
        <row r="185">
          <cell r="B185" t="str">
            <v>09740--54400--4</v>
          </cell>
          <cell r="C185" t="str">
            <v>54400--4</v>
          </cell>
          <cell r="H185">
            <v>110820</v>
          </cell>
        </row>
        <row r="186">
          <cell r="B186" t="str">
            <v>09740--54400--5</v>
          </cell>
          <cell r="C186" t="str">
            <v>54400--5</v>
          </cell>
          <cell r="H186">
            <v>110820</v>
          </cell>
        </row>
        <row r="187">
          <cell r="B187" t="str">
            <v>09740--54400--6</v>
          </cell>
          <cell r="C187" t="str">
            <v>54400--6</v>
          </cell>
          <cell r="H187">
            <v>0</v>
          </cell>
        </row>
        <row r="188">
          <cell r="B188" t="str">
            <v>09740--54400--7</v>
          </cell>
          <cell r="C188" t="str">
            <v>54400--7</v>
          </cell>
          <cell r="H188">
            <v>0</v>
          </cell>
        </row>
        <row r="189">
          <cell r="B189" t="str">
            <v>09740--54400--8</v>
          </cell>
          <cell r="C189" t="str">
            <v>54400--8</v>
          </cell>
          <cell r="H189">
            <v>0</v>
          </cell>
        </row>
        <row r="190">
          <cell r="B190" t="str">
            <v>09740--54400--9</v>
          </cell>
          <cell r="C190" t="str">
            <v>54400--9</v>
          </cell>
          <cell r="H190">
            <v>0</v>
          </cell>
        </row>
        <row r="191">
          <cell r="B191" t="str">
            <v>09740--54400--10</v>
          </cell>
          <cell r="C191" t="str">
            <v>54400--10</v>
          </cell>
          <cell r="H191">
            <v>0</v>
          </cell>
        </row>
        <row r="192">
          <cell r="B192" t="str">
            <v>09740--54400--11</v>
          </cell>
          <cell r="C192" t="str">
            <v>54400--11</v>
          </cell>
          <cell r="H192">
            <v>0</v>
          </cell>
        </row>
        <row r="193">
          <cell r="B193" t="str">
            <v>09740--54400--12</v>
          </cell>
          <cell r="C193" t="str">
            <v>54400--12</v>
          </cell>
          <cell r="H193">
            <v>0</v>
          </cell>
        </row>
        <row r="194">
          <cell r="B194" t="str">
            <v>09740--54400--1</v>
          </cell>
          <cell r="C194" t="str">
            <v>54400--1</v>
          </cell>
          <cell r="H194">
            <v>20000</v>
          </cell>
        </row>
        <row r="195">
          <cell r="B195" t="str">
            <v>09740--54400--2</v>
          </cell>
          <cell r="C195" t="str">
            <v>54400--2</v>
          </cell>
          <cell r="H195">
            <v>20000</v>
          </cell>
        </row>
        <row r="196">
          <cell r="B196" t="str">
            <v>09740--54400--3</v>
          </cell>
          <cell r="C196" t="str">
            <v>54400--3</v>
          </cell>
          <cell r="H196">
            <v>20000</v>
          </cell>
        </row>
        <row r="197">
          <cell r="B197" t="str">
            <v>09740--54400--4</v>
          </cell>
          <cell r="C197" t="str">
            <v>54400--4</v>
          </cell>
          <cell r="H197">
            <v>20000</v>
          </cell>
        </row>
        <row r="198">
          <cell r="B198" t="str">
            <v>09740--54400--5</v>
          </cell>
          <cell r="C198" t="str">
            <v>54400--5</v>
          </cell>
          <cell r="H198">
            <v>20000</v>
          </cell>
        </row>
        <row r="199">
          <cell r="B199" t="str">
            <v>09740--54400--6</v>
          </cell>
          <cell r="C199" t="str">
            <v>54400--6</v>
          </cell>
          <cell r="H199">
            <v>20000</v>
          </cell>
        </row>
        <row r="200">
          <cell r="B200" t="str">
            <v>09740--54400--7</v>
          </cell>
          <cell r="C200" t="str">
            <v>54400--7</v>
          </cell>
          <cell r="H200">
            <v>46670</v>
          </cell>
        </row>
        <row r="201">
          <cell r="B201" t="str">
            <v>09740--54400--8</v>
          </cell>
          <cell r="C201" t="str">
            <v>54400--8</v>
          </cell>
          <cell r="H201">
            <v>46670</v>
          </cell>
        </row>
        <row r="202">
          <cell r="B202" t="str">
            <v>09740--54400--9</v>
          </cell>
          <cell r="C202" t="str">
            <v>54400--9</v>
          </cell>
          <cell r="H202">
            <v>46670</v>
          </cell>
        </row>
        <row r="203">
          <cell r="B203" t="str">
            <v>09740--54400--10</v>
          </cell>
          <cell r="C203" t="str">
            <v>54400--10</v>
          </cell>
          <cell r="H203">
            <v>46670</v>
          </cell>
        </row>
        <row r="204">
          <cell r="B204" t="str">
            <v>09740--54400--11</v>
          </cell>
          <cell r="C204" t="str">
            <v>54400--11</v>
          </cell>
          <cell r="H204">
            <v>46670</v>
          </cell>
        </row>
        <row r="205">
          <cell r="B205" t="str">
            <v>09740--54400--12</v>
          </cell>
          <cell r="C205" t="str">
            <v>54400--12</v>
          </cell>
          <cell r="H205">
            <v>46670</v>
          </cell>
        </row>
        <row r="206">
          <cell r="B206" t="str">
            <v>09740--54400--1</v>
          </cell>
          <cell r="C206" t="str">
            <v>54400--1</v>
          </cell>
          <cell r="H206">
            <v>10000</v>
          </cell>
        </row>
        <row r="207">
          <cell r="B207" t="str">
            <v>09740--54400--2</v>
          </cell>
          <cell r="C207" t="str">
            <v>54400--2</v>
          </cell>
          <cell r="H207">
            <v>10000</v>
          </cell>
        </row>
        <row r="208">
          <cell r="B208" t="str">
            <v>09740--54400--3</v>
          </cell>
          <cell r="C208" t="str">
            <v>54400--3</v>
          </cell>
          <cell r="H208">
            <v>10000</v>
          </cell>
        </row>
        <row r="209">
          <cell r="B209" t="str">
            <v>09740--54400--4</v>
          </cell>
          <cell r="C209" t="str">
            <v>54400--4</v>
          </cell>
          <cell r="H209">
            <v>10000</v>
          </cell>
        </row>
        <row r="210">
          <cell r="B210" t="str">
            <v>09740--54400--5</v>
          </cell>
          <cell r="C210" t="str">
            <v>54400--5</v>
          </cell>
          <cell r="H210">
            <v>10000</v>
          </cell>
        </row>
        <row r="211">
          <cell r="B211" t="str">
            <v>09740--54400--6</v>
          </cell>
          <cell r="C211" t="str">
            <v>54400--6</v>
          </cell>
          <cell r="H211">
            <v>10000</v>
          </cell>
        </row>
        <row r="212">
          <cell r="B212" t="str">
            <v>09740--54400--7</v>
          </cell>
          <cell r="C212" t="str">
            <v>54400--7</v>
          </cell>
          <cell r="H212">
            <v>40000</v>
          </cell>
        </row>
        <row r="213">
          <cell r="B213" t="str">
            <v>09740--54400--8</v>
          </cell>
          <cell r="C213" t="str">
            <v>54400--8</v>
          </cell>
          <cell r="H213">
            <v>40000</v>
          </cell>
        </row>
        <row r="214">
          <cell r="B214" t="str">
            <v>09740--54400--9</v>
          </cell>
          <cell r="C214" t="str">
            <v>54400--9</v>
          </cell>
          <cell r="H214">
            <v>40000</v>
          </cell>
        </row>
        <row r="215">
          <cell r="B215" t="str">
            <v>09740--54400--10</v>
          </cell>
          <cell r="C215" t="str">
            <v>54400--10</v>
          </cell>
          <cell r="H215">
            <v>40000</v>
          </cell>
        </row>
        <row r="216">
          <cell r="B216" t="str">
            <v>09740--54400--11</v>
          </cell>
          <cell r="C216" t="str">
            <v>54400--11</v>
          </cell>
          <cell r="H216">
            <v>40000</v>
          </cell>
        </row>
        <row r="217">
          <cell r="B217" t="str">
            <v>09740--54400--12</v>
          </cell>
          <cell r="C217" t="str">
            <v>54400--12</v>
          </cell>
          <cell r="H217">
            <v>42500</v>
          </cell>
        </row>
        <row r="218">
          <cell r="B218" t="str">
            <v>09740--54400--1</v>
          </cell>
          <cell r="C218" t="str">
            <v>54400--1</v>
          </cell>
          <cell r="H218">
            <v>20833.333333333332</v>
          </cell>
        </row>
        <row r="219">
          <cell r="B219" t="str">
            <v>09740--54400--2</v>
          </cell>
          <cell r="C219" t="str">
            <v>54400--2</v>
          </cell>
          <cell r="H219">
            <v>20833.333333333332</v>
          </cell>
        </row>
        <row r="220">
          <cell r="B220" t="str">
            <v>09740--54400--3</v>
          </cell>
          <cell r="C220" t="str">
            <v>54400--3</v>
          </cell>
          <cell r="H220">
            <v>20833.333333333332</v>
          </cell>
        </row>
        <row r="221">
          <cell r="B221" t="str">
            <v>09740--54400--4</v>
          </cell>
          <cell r="C221" t="str">
            <v>54400--4</v>
          </cell>
          <cell r="H221">
            <v>20833.333333333332</v>
          </cell>
        </row>
        <row r="222">
          <cell r="B222" t="str">
            <v>09740--54400--5</v>
          </cell>
          <cell r="C222" t="str">
            <v>54400--5</v>
          </cell>
          <cell r="H222">
            <v>20833.333333333332</v>
          </cell>
        </row>
        <row r="223">
          <cell r="B223" t="str">
            <v>09740--54400--6</v>
          </cell>
          <cell r="C223" t="str">
            <v>54400--6</v>
          </cell>
          <cell r="H223">
            <v>20833.333333333332</v>
          </cell>
        </row>
        <row r="224">
          <cell r="B224" t="str">
            <v>09740--54400--7</v>
          </cell>
          <cell r="C224" t="str">
            <v>54400--7</v>
          </cell>
          <cell r="H224">
            <v>20833.333333333332</v>
          </cell>
        </row>
        <row r="225">
          <cell r="B225" t="str">
            <v>09740--54400--8</v>
          </cell>
          <cell r="C225" t="str">
            <v>54400--8</v>
          </cell>
          <cell r="H225">
            <v>20833.333333333332</v>
          </cell>
        </row>
        <row r="226">
          <cell r="B226" t="str">
            <v>09740--54400--9</v>
          </cell>
          <cell r="C226" t="str">
            <v>54400--9</v>
          </cell>
          <cell r="H226">
            <v>20833.333333333332</v>
          </cell>
        </row>
        <row r="227">
          <cell r="B227" t="str">
            <v>09740--54400--10</v>
          </cell>
          <cell r="C227" t="str">
            <v>54400--10</v>
          </cell>
          <cell r="H227">
            <v>20833.333333333332</v>
          </cell>
        </row>
        <row r="228">
          <cell r="B228" t="str">
            <v>09740--54400--11</v>
          </cell>
          <cell r="C228" t="str">
            <v>54400--11</v>
          </cell>
          <cell r="H228">
            <v>20833.333333333332</v>
          </cell>
        </row>
        <row r="229">
          <cell r="B229" t="str">
            <v>09740--54400--12</v>
          </cell>
          <cell r="C229" t="str">
            <v>54400--12</v>
          </cell>
          <cell r="H229">
            <v>20833.333333333332</v>
          </cell>
        </row>
        <row r="230">
          <cell r="B230" t="str">
            <v>09740--52910--1</v>
          </cell>
          <cell r="C230" t="str">
            <v>52910--1</v>
          </cell>
          <cell r="H230">
            <v>20000</v>
          </cell>
        </row>
        <row r="231">
          <cell r="B231" t="str">
            <v>09740--52910--2</v>
          </cell>
          <cell r="C231" t="str">
            <v>52910--2</v>
          </cell>
          <cell r="H231">
            <v>20000</v>
          </cell>
        </row>
        <row r="232">
          <cell r="B232" t="str">
            <v>09740--52910--3</v>
          </cell>
          <cell r="C232" t="str">
            <v>52910--3</v>
          </cell>
          <cell r="H232">
            <v>20000</v>
          </cell>
        </row>
        <row r="233">
          <cell r="B233" t="str">
            <v>09740--52910--4</v>
          </cell>
          <cell r="C233" t="str">
            <v>52910--4</v>
          </cell>
          <cell r="H233">
            <v>40000</v>
          </cell>
        </row>
        <row r="234">
          <cell r="B234" t="str">
            <v>09740--52910--5</v>
          </cell>
          <cell r="C234" t="str">
            <v>52910--5</v>
          </cell>
          <cell r="H234">
            <v>40000</v>
          </cell>
        </row>
        <row r="235">
          <cell r="B235" t="str">
            <v>09740--52910--6</v>
          </cell>
          <cell r="C235" t="str">
            <v>52910--6</v>
          </cell>
          <cell r="H235">
            <v>40000</v>
          </cell>
        </row>
        <row r="236">
          <cell r="B236" t="str">
            <v>09740--52910--7</v>
          </cell>
          <cell r="C236" t="str">
            <v>52910--7</v>
          </cell>
          <cell r="H236">
            <v>40000</v>
          </cell>
        </row>
        <row r="237">
          <cell r="B237" t="str">
            <v>09740--52910--8</v>
          </cell>
          <cell r="C237" t="str">
            <v>52910--8</v>
          </cell>
          <cell r="H237">
            <v>40000</v>
          </cell>
        </row>
        <row r="238">
          <cell r="B238" t="str">
            <v>09740--52910--9</v>
          </cell>
          <cell r="C238" t="str">
            <v>52910--9</v>
          </cell>
          <cell r="H238">
            <v>40000</v>
          </cell>
        </row>
        <row r="239">
          <cell r="B239" t="str">
            <v>09740--52910--10</v>
          </cell>
          <cell r="C239" t="str">
            <v>52910--10</v>
          </cell>
          <cell r="H239">
            <v>20300</v>
          </cell>
        </row>
        <row r="240">
          <cell r="B240" t="str">
            <v>09740--52910--11</v>
          </cell>
          <cell r="C240" t="str">
            <v>52910--11</v>
          </cell>
          <cell r="H240">
            <v>20300</v>
          </cell>
        </row>
        <row r="241">
          <cell r="B241" t="str">
            <v>09740--52910--12</v>
          </cell>
          <cell r="C241" t="str">
            <v>52910--12</v>
          </cell>
          <cell r="H241">
            <v>20300</v>
          </cell>
        </row>
        <row r="242">
          <cell r="B242" t="str">
            <v>09740--52910--1</v>
          </cell>
          <cell r="C242" t="str">
            <v>52910--1</v>
          </cell>
          <cell r="H242">
            <v>21538.461538461535</v>
          </cell>
        </row>
        <row r="243">
          <cell r="B243" t="str">
            <v>09740--52910--2</v>
          </cell>
          <cell r="C243" t="str">
            <v>52910--2</v>
          </cell>
          <cell r="H243">
            <v>17230.76923076923</v>
          </cell>
        </row>
        <row r="244">
          <cell r="B244" t="str">
            <v>09740--52910--3</v>
          </cell>
          <cell r="C244" t="str">
            <v>52910--3</v>
          </cell>
          <cell r="H244">
            <v>17230.76923076923</v>
          </cell>
        </row>
        <row r="245">
          <cell r="B245" t="str">
            <v>09740--52910--4</v>
          </cell>
          <cell r="C245" t="str">
            <v>52910--4</v>
          </cell>
          <cell r="H245">
            <v>21538.461538461535</v>
          </cell>
        </row>
        <row r="246">
          <cell r="B246" t="str">
            <v>09740--52910--5</v>
          </cell>
          <cell r="C246" t="str">
            <v>52910--5</v>
          </cell>
          <cell r="H246">
            <v>17230.76923076923</v>
          </cell>
        </row>
        <row r="247">
          <cell r="B247" t="str">
            <v>09740--52910--6</v>
          </cell>
          <cell r="C247" t="str">
            <v>52910--6</v>
          </cell>
          <cell r="H247">
            <v>17230.76923076923</v>
          </cell>
        </row>
        <row r="248">
          <cell r="B248" t="str">
            <v>09740--52910--7</v>
          </cell>
          <cell r="C248" t="str">
            <v>52910--7</v>
          </cell>
          <cell r="H248">
            <v>21538.461538461535</v>
          </cell>
        </row>
        <row r="249">
          <cell r="B249" t="str">
            <v>09740--52910--8</v>
          </cell>
          <cell r="C249" t="str">
            <v>52910--8</v>
          </cell>
          <cell r="H249">
            <v>17230.76923076923</v>
          </cell>
        </row>
        <row r="250">
          <cell r="B250" t="str">
            <v>09740--52910--9</v>
          </cell>
          <cell r="C250" t="str">
            <v>52910--9</v>
          </cell>
          <cell r="H250">
            <v>17230.76923076923</v>
          </cell>
        </row>
        <row r="251">
          <cell r="B251" t="str">
            <v>09740--52910--10</v>
          </cell>
          <cell r="C251" t="str">
            <v>52910--10</v>
          </cell>
          <cell r="H251">
            <v>21538.461538461535</v>
          </cell>
        </row>
        <row r="252">
          <cell r="B252" t="str">
            <v>09740--52910--11</v>
          </cell>
          <cell r="C252" t="str">
            <v>52910--11</v>
          </cell>
          <cell r="H252">
            <v>17230.76923076923</v>
          </cell>
        </row>
        <row r="253">
          <cell r="B253" t="str">
            <v>09740--52910--12</v>
          </cell>
          <cell r="C253" t="str">
            <v>52910--12</v>
          </cell>
          <cell r="H253">
            <v>17230.76923076923</v>
          </cell>
        </row>
        <row r="254">
          <cell r="B254" t="str">
            <v>09740--51000--1</v>
          </cell>
          <cell r="C254" t="str">
            <v>51000--1</v>
          </cell>
          <cell r="H254">
            <v>6442.3076923076924</v>
          </cell>
        </row>
        <row r="255">
          <cell r="B255" t="str">
            <v>09740--51000--2</v>
          </cell>
          <cell r="C255" t="str">
            <v>51000--2</v>
          </cell>
          <cell r="H255">
            <v>5153.8461538461543</v>
          </cell>
        </row>
        <row r="256">
          <cell r="B256" t="str">
            <v>09740--51000--3</v>
          </cell>
          <cell r="C256" t="str">
            <v>51000--3</v>
          </cell>
          <cell r="H256">
            <v>5153.8461538461543</v>
          </cell>
        </row>
        <row r="257">
          <cell r="B257" t="str">
            <v>09740--51000--4</v>
          </cell>
          <cell r="C257" t="str">
            <v>51000--4</v>
          </cell>
          <cell r="H257">
            <v>6442.3076923076924</v>
          </cell>
        </row>
        <row r="258">
          <cell r="B258" t="str">
            <v>09740--51000--5</v>
          </cell>
          <cell r="C258" t="str">
            <v>51000--5</v>
          </cell>
          <cell r="H258">
            <v>5153.8461538461543</v>
          </cell>
        </row>
        <row r="259">
          <cell r="B259" t="str">
            <v>09740--51000--6</v>
          </cell>
          <cell r="C259" t="str">
            <v>51000--6</v>
          </cell>
          <cell r="H259">
            <v>5153.8461538461543</v>
          </cell>
        </row>
        <row r="260">
          <cell r="B260" t="str">
            <v>09740--51000--7</v>
          </cell>
          <cell r="C260" t="str">
            <v>51000--7</v>
          </cell>
          <cell r="H260">
            <v>6442.3076923076924</v>
          </cell>
        </row>
        <row r="261">
          <cell r="B261" t="str">
            <v>09740--51000--8</v>
          </cell>
          <cell r="C261" t="str">
            <v>51000--8</v>
          </cell>
          <cell r="H261">
            <v>5153.8461538461543</v>
          </cell>
        </row>
        <row r="262">
          <cell r="B262" t="str">
            <v>09740--51000--9</v>
          </cell>
          <cell r="C262" t="str">
            <v>51000--9</v>
          </cell>
          <cell r="H262">
            <v>5153.8461538461543</v>
          </cell>
        </row>
        <row r="263">
          <cell r="B263" t="str">
            <v>09740--51000--10</v>
          </cell>
          <cell r="C263" t="str">
            <v>51000--10</v>
          </cell>
          <cell r="H263">
            <v>6442.3076923076924</v>
          </cell>
        </row>
        <row r="264">
          <cell r="B264" t="str">
            <v>09740--51000--11</v>
          </cell>
          <cell r="C264" t="str">
            <v>51000--11</v>
          </cell>
          <cell r="H264">
            <v>5153.8461538461543</v>
          </cell>
        </row>
        <row r="265">
          <cell r="B265" t="str">
            <v>09740--51000--12</v>
          </cell>
          <cell r="C265" t="str">
            <v>51000--12</v>
          </cell>
          <cell r="H265">
            <v>5153.8461538461543</v>
          </cell>
        </row>
        <row r="266">
          <cell r="B266" t="str">
            <v>09740--50950--1</v>
          </cell>
          <cell r="C266" t="str">
            <v>50950--1</v>
          </cell>
          <cell r="H266">
            <v>39750</v>
          </cell>
        </row>
        <row r="267">
          <cell r="B267" t="str">
            <v>09740--50950--2</v>
          </cell>
          <cell r="C267" t="str">
            <v>50950--2</v>
          </cell>
          <cell r="H267">
            <v>39750</v>
          </cell>
        </row>
        <row r="268">
          <cell r="B268" t="str">
            <v>09740--50950--3</v>
          </cell>
          <cell r="C268" t="str">
            <v>50950--3</v>
          </cell>
          <cell r="H268">
            <v>39750</v>
          </cell>
        </row>
        <row r="269">
          <cell r="B269" t="str">
            <v>09740--50950--4</v>
          </cell>
          <cell r="C269" t="str">
            <v>50950--4</v>
          </cell>
          <cell r="H269">
            <v>39750</v>
          </cell>
        </row>
        <row r="270">
          <cell r="B270" t="str">
            <v>09740--50950--5</v>
          </cell>
          <cell r="C270" t="str">
            <v>50950--5</v>
          </cell>
          <cell r="H270">
            <v>39750</v>
          </cell>
        </row>
        <row r="271">
          <cell r="B271" t="str">
            <v>09740--50950--6</v>
          </cell>
          <cell r="C271" t="str">
            <v>50950--6</v>
          </cell>
          <cell r="H271">
            <v>39750</v>
          </cell>
        </row>
        <row r="272">
          <cell r="B272" t="str">
            <v>09740--50950--7</v>
          </cell>
          <cell r="C272" t="str">
            <v>50950--7</v>
          </cell>
          <cell r="H272">
            <v>39750</v>
          </cell>
        </row>
        <row r="273">
          <cell r="B273" t="str">
            <v>09740--50950--8</v>
          </cell>
          <cell r="C273" t="str">
            <v>50950--8</v>
          </cell>
          <cell r="H273">
            <v>39750</v>
          </cell>
        </row>
        <row r="274">
          <cell r="B274" t="str">
            <v>09740--50950--9</v>
          </cell>
          <cell r="C274" t="str">
            <v>50950--9</v>
          </cell>
          <cell r="H274">
            <v>39750</v>
          </cell>
        </row>
        <row r="275">
          <cell r="B275" t="str">
            <v>09740--50950--10</v>
          </cell>
          <cell r="C275" t="str">
            <v>50950--10</v>
          </cell>
          <cell r="H275">
            <v>39750</v>
          </cell>
        </row>
        <row r="276">
          <cell r="B276" t="str">
            <v>09740--50950--11</v>
          </cell>
          <cell r="C276" t="str">
            <v>50950--11</v>
          </cell>
          <cell r="H276">
            <v>39750</v>
          </cell>
        </row>
        <row r="277">
          <cell r="B277" t="str">
            <v>09740--50950--12</v>
          </cell>
          <cell r="C277" t="str">
            <v>50950--12</v>
          </cell>
          <cell r="H277">
            <v>39750</v>
          </cell>
        </row>
        <row r="278">
          <cell r="B278" t="str">
            <v>09740--50900--1</v>
          </cell>
          <cell r="C278" t="str">
            <v>50900--1</v>
          </cell>
          <cell r="H278">
            <v>7019.2307692307686</v>
          </cell>
        </row>
        <row r="279">
          <cell r="B279" t="str">
            <v>09740--50900--2</v>
          </cell>
          <cell r="C279" t="str">
            <v>50900--2</v>
          </cell>
          <cell r="H279">
            <v>5615.3846153846152</v>
          </cell>
        </row>
        <row r="280">
          <cell r="B280" t="str">
            <v>09740--50900--3</v>
          </cell>
          <cell r="C280" t="str">
            <v>50900--3</v>
          </cell>
          <cell r="H280">
            <v>5615.3846153846152</v>
          </cell>
        </row>
        <row r="281">
          <cell r="B281" t="str">
            <v>09740--50900--4</v>
          </cell>
          <cell r="C281" t="str">
            <v>50900--4</v>
          </cell>
          <cell r="H281">
            <v>7019.2307692307686</v>
          </cell>
        </row>
        <row r="282">
          <cell r="B282" t="str">
            <v>09740--50900--5</v>
          </cell>
          <cell r="C282" t="str">
            <v>50900--5</v>
          </cell>
          <cell r="H282">
            <v>5615.3846153846152</v>
          </cell>
        </row>
        <row r="283">
          <cell r="B283" t="str">
            <v>09740--50900--6</v>
          </cell>
          <cell r="C283" t="str">
            <v>50900--6</v>
          </cell>
          <cell r="H283">
            <v>5615.3846153846152</v>
          </cell>
        </row>
        <row r="284">
          <cell r="B284" t="str">
            <v>09740--50900--7</v>
          </cell>
          <cell r="C284" t="str">
            <v>50900--7</v>
          </cell>
          <cell r="H284">
            <v>7019.2307692307686</v>
          </cell>
        </row>
        <row r="285">
          <cell r="B285" t="str">
            <v>09740--50900--8</v>
          </cell>
          <cell r="C285" t="str">
            <v>50900--8</v>
          </cell>
          <cell r="H285">
            <v>5615.3846153846152</v>
          </cell>
        </row>
        <row r="286">
          <cell r="B286" t="str">
            <v>09740--50900--9</v>
          </cell>
          <cell r="C286" t="str">
            <v>50900--9</v>
          </cell>
          <cell r="H286">
            <v>5615.3846153846152</v>
          </cell>
        </row>
        <row r="287">
          <cell r="B287" t="str">
            <v>09740--50900--10</v>
          </cell>
          <cell r="C287" t="str">
            <v>50900--10</v>
          </cell>
          <cell r="H287">
            <v>7019.2307692307686</v>
          </cell>
        </row>
        <row r="288">
          <cell r="B288" t="str">
            <v>09740--50900--11</v>
          </cell>
          <cell r="C288" t="str">
            <v>50900--11</v>
          </cell>
          <cell r="H288">
            <v>5615.3846153846152</v>
          </cell>
        </row>
        <row r="289">
          <cell r="B289" t="str">
            <v>09740--50900--12</v>
          </cell>
          <cell r="C289" t="str">
            <v>50900--12</v>
          </cell>
          <cell r="H289">
            <v>5615.3846153846152</v>
          </cell>
        </row>
        <row r="290">
          <cell r="B290" t="str">
            <v>09740--40000--1</v>
          </cell>
          <cell r="C290" t="str">
            <v>40000--1</v>
          </cell>
          <cell r="H290">
            <v>385754.463598901</v>
          </cell>
        </row>
        <row r="291">
          <cell r="B291" t="str">
            <v>09740--40000--2</v>
          </cell>
          <cell r="C291" t="str">
            <v>40000--2</v>
          </cell>
          <cell r="H291">
            <v>308603.5708791209</v>
          </cell>
        </row>
        <row r="292">
          <cell r="B292" t="str">
            <v>09740--40000--3</v>
          </cell>
          <cell r="C292" t="str">
            <v>40000--3</v>
          </cell>
          <cell r="H292">
            <v>308603.5708791209</v>
          </cell>
        </row>
        <row r="293">
          <cell r="B293" t="str">
            <v>09740--40000--4</v>
          </cell>
          <cell r="C293" t="str">
            <v>40000--4</v>
          </cell>
          <cell r="H293">
            <v>385754.463598901</v>
          </cell>
        </row>
        <row r="294">
          <cell r="B294" t="str">
            <v>09740--40000--5</v>
          </cell>
          <cell r="C294" t="str">
            <v>40000--5</v>
          </cell>
          <cell r="H294">
            <v>322490.73156868131</v>
          </cell>
        </row>
        <row r="295">
          <cell r="B295" t="str">
            <v>09740--40000--6</v>
          </cell>
          <cell r="C295" t="str">
            <v>40000--6</v>
          </cell>
          <cell r="H295">
            <v>322490.73156868131</v>
          </cell>
        </row>
        <row r="296">
          <cell r="B296" t="str">
            <v>09740--40000--7</v>
          </cell>
          <cell r="C296" t="str">
            <v>40000--7</v>
          </cell>
          <cell r="H296">
            <v>415984.57036744501</v>
          </cell>
        </row>
        <row r="297">
          <cell r="B297" t="str">
            <v>09740--40000--8</v>
          </cell>
          <cell r="C297" t="str">
            <v>40000--8</v>
          </cell>
          <cell r="H297">
            <v>342860.79599175823</v>
          </cell>
        </row>
        <row r="298">
          <cell r="B298" t="str">
            <v>09740--40000--9</v>
          </cell>
          <cell r="C298" t="str">
            <v>40000--9</v>
          </cell>
          <cell r="H298">
            <v>342860.79599175823</v>
          </cell>
        </row>
        <row r="299">
          <cell r="B299" t="str">
            <v>09740--40000--10</v>
          </cell>
          <cell r="C299" t="str">
            <v>40000--10</v>
          </cell>
          <cell r="H299">
            <v>428575.99498969782</v>
          </cell>
        </row>
        <row r="300">
          <cell r="B300" t="str">
            <v>09740--40000--11</v>
          </cell>
          <cell r="C300" t="str">
            <v>40000--11</v>
          </cell>
          <cell r="H300">
            <v>342860.79599175823</v>
          </cell>
        </row>
        <row r="301">
          <cell r="B301" t="str">
            <v>09740--40000--12</v>
          </cell>
          <cell r="C301" t="str">
            <v>40000--12</v>
          </cell>
          <cell r="H301">
            <v>342860.79599175823</v>
          </cell>
        </row>
        <row r="302">
          <cell r="B302" t="str">
            <v>09730--40000--1</v>
          </cell>
          <cell r="C302" t="str">
            <v>40000--1</v>
          </cell>
          <cell r="H302">
            <v>35476.814780219778</v>
          </cell>
        </row>
        <row r="303">
          <cell r="B303" t="str">
            <v>09730--40000--2</v>
          </cell>
          <cell r="C303" t="str">
            <v>40000--2</v>
          </cell>
          <cell r="H303">
            <v>28778.359076923072</v>
          </cell>
        </row>
        <row r="304">
          <cell r="B304" t="str">
            <v>09730--40000--3</v>
          </cell>
          <cell r="C304" t="str">
            <v>40000--3</v>
          </cell>
          <cell r="H304">
            <v>28778.359076923072</v>
          </cell>
        </row>
        <row r="305">
          <cell r="B305" t="str">
            <v>09730--40000--4</v>
          </cell>
          <cell r="C305" t="str">
            <v>40000--4</v>
          </cell>
          <cell r="H305">
            <v>35972.948846153842</v>
          </cell>
        </row>
        <row r="306">
          <cell r="B306" t="str">
            <v>09730--40000--5</v>
          </cell>
          <cell r="C306" t="str">
            <v>40000--5</v>
          </cell>
          <cell r="H306">
            <v>30073.385235384609</v>
          </cell>
        </row>
        <row r="307">
          <cell r="B307" t="str">
            <v>09730--40000--6</v>
          </cell>
          <cell r="C307" t="str">
            <v>40000--6</v>
          </cell>
          <cell r="H307">
            <v>30073.385235384609</v>
          </cell>
        </row>
        <row r="308">
          <cell r="B308" t="str">
            <v>09730--40000--7</v>
          </cell>
          <cell r="C308" t="str">
            <v>40000--7</v>
          </cell>
          <cell r="H308">
            <v>37591.731544230759</v>
          </cell>
        </row>
        <row r="309">
          <cell r="B309" t="str">
            <v>09730--40000--8</v>
          </cell>
          <cell r="C309" t="str">
            <v>40000--8</v>
          </cell>
          <cell r="H309">
            <v>30073.385235384609</v>
          </cell>
        </row>
        <row r="310">
          <cell r="B310" t="str">
            <v>09730--40000--9</v>
          </cell>
          <cell r="C310" t="str">
            <v>40000--9</v>
          </cell>
          <cell r="H310">
            <v>30073.385235384609</v>
          </cell>
        </row>
        <row r="311">
          <cell r="B311" t="str">
            <v>09730--40000--10</v>
          </cell>
          <cell r="C311" t="str">
            <v>40000--10</v>
          </cell>
          <cell r="H311">
            <v>37591.731544230759</v>
          </cell>
        </row>
        <row r="312">
          <cell r="B312" t="str">
            <v>09730--40000--11</v>
          </cell>
          <cell r="C312" t="str">
            <v>40000--11</v>
          </cell>
          <cell r="H312">
            <v>30073.385235384609</v>
          </cell>
        </row>
        <row r="313">
          <cell r="B313" t="str">
            <v>09730--40000--12</v>
          </cell>
          <cell r="C313" t="str">
            <v>40000--12</v>
          </cell>
          <cell r="H313">
            <v>30073.385235384609</v>
          </cell>
        </row>
        <row r="314">
          <cell r="B314" t="str">
            <v>09690--58500--1</v>
          </cell>
          <cell r="C314" t="str">
            <v>58500--1</v>
          </cell>
          <cell r="H314">
            <v>321153.84615384613</v>
          </cell>
        </row>
        <row r="315">
          <cell r="B315" t="str">
            <v>09690--58500--2</v>
          </cell>
          <cell r="C315" t="str">
            <v>58500--2</v>
          </cell>
          <cell r="H315">
            <v>256923.07692307691</v>
          </cell>
        </row>
        <row r="316">
          <cell r="B316" t="str">
            <v>09690--58500--3</v>
          </cell>
          <cell r="C316" t="str">
            <v>58500--3</v>
          </cell>
          <cell r="H316">
            <v>256923.07692307691</v>
          </cell>
        </row>
        <row r="317">
          <cell r="B317" t="str">
            <v>09690--58500--4</v>
          </cell>
          <cell r="C317" t="str">
            <v>58500--4</v>
          </cell>
          <cell r="H317">
            <v>321153.84615384613</v>
          </cell>
        </row>
        <row r="318">
          <cell r="B318" t="str">
            <v>09690--58500--5</v>
          </cell>
          <cell r="C318" t="str">
            <v>58500--5</v>
          </cell>
          <cell r="H318">
            <v>256923.07692307691</v>
          </cell>
        </row>
        <row r="319">
          <cell r="B319" t="str">
            <v>09690--58500--6</v>
          </cell>
          <cell r="C319" t="str">
            <v>58500--6</v>
          </cell>
          <cell r="H319">
            <v>256923.07692307691</v>
          </cell>
        </row>
        <row r="320">
          <cell r="B320" t="str">
            <v>09690--58500--7</v>
          </cell>
          <cell r="C320" t="str">
            <v>58500--7</v>
          </cell>
          <cell r="H320">
            <v>321153.84615384613</v>
          </cell>
        </row>
        <row r="321">
          <cell r="B321" t="str">
            <v>09690--58500--8</v>
          </cell>
          <cell r="C321" t="str">
            <v>58500--8</v>
          </cell>
          <cell r="H321">
            <v>256923.07692307691</v>
          </cell>
        </row>
        <row r="322">
          <cell r="B322" t="str">
            <v>09690--58500--9</v>
          </cell>
          <cell r="C322" t="str">
            <v>58500--9</v>
          </cell>
          <cell r="H322">
            <v>256923.07692307691</v>
          </cell>
        </row>
        <row r="323">
          <cell r="B323" t="str">
            <v>09690--58500--10</v>
          </cell>
          <cell r="C323" t="str">
            <v>58500--10</v>
          </cell>
          <cell r="H323">
            <v>321153.84615384613</v>
          </cell>
        </row>
        <row r="324">
          <cell r="B324" t="str">
            <v>09690--58500--11</v>
          </cell>
          <cell r="C324" t="str">
            <v>58500--11</v>
          </cell>
          <cell r="H324">
            <v>256923.07692307691</v>
          </cell>
        </row>
        <row r="325">
          <cell r="B325" t="str">
            <v>09690--58500--12</v>
          </cell>
          <cell r="C325" t="str">
            <v>58500--12</v>
          </cell>
          <cell r="H325">
            <v>256923.07692307691</v>
          </cell>
        </row>
        <row r="326">
          <cell r="B326" t="str">
            <v>09662--52910--1</v>
          </cell>
          <cell r="C326" t="str">
            <v>52910--1</v>
          </cell>
          <cell r="H326">
            <v>15543.871567597364</v>
          </cell>
        </row>
        <row r="327">
          <cell r="B327" t="str">
            <v>09662--52910--2</v>
          </cell>
          <cell r="C327" t="str">
            <v>52910--2</v>
          </cell>
          <cell r="H327">
            <v>12435.097254077891</v>
          </cell>
        </row>
        <row r="328">
          <cell r="B328" t="str">
            <v>09662--52910--3</v>
          </cell>
          <cell r="C328" t="str">
            <v>52910--3</v>
          </cell>
          <cell r="H328">
            <v>12435.097254077891</v>
          </cell>
        </row>
        <row r="329">
          <cell r="B329" t="str">
            <v>09662--52910--4</v>
          </cell>
          <cell r="C329" t="str">
            <v>52910--4</v>
          </cell>
          <cell r="H329">
            <v>15543.871567597364</v>
          </cell>
        </row>
        <row r="330">
          <cell r="B330" t="str">
            <v>09662--52910--5</v>
          </cell>
          <cell r="C330" t="str">
            <v>52910--5</v>
          </cell>
          <cell r="H330">
            <v>12435.097254077891</v>
          </cell>
        </row>
        <row r="331">
          <cell r="B331" t="str">
            <v>09662--52910--6</v>
          </cell>
          <cell r="C331" t="str">
            <v>52910--6</v>
          </cell>
          <cell r="H331">
            <v>12435.097254077891</v>
          </cell>
        </row>
        <row r="332">
          <cell r="B332" t="str">
            <v>09662--52910--7</v>
          </cell>
          <cell r="C332" t="str">
            <v>52910--7</v>
          </cell>
          <cell r="H332">
            <v>15543.871567597364</v>
          </cell>
        </row>
        <row r="333">
          <cell r="B333" t="str">
            <v>09662--52910--8</v>
          </cell>
          <cell r="C333" t="str">
            <v>52910--8</v>
          </cell>
          <cell r="H333">
            <v>12435.097254077891</v>
          </cell>
        </row>
        <row r="334">
          <cell r="B334" t="str">
            <v>09662--52910--9</v>
          </cell>
          <cell r="C334" t="str">
            <v>52910--9</v>
          </cell>
          <cell r="H334">
            <v>12435.097254077891</v>
          </cell>
        </row>
        <row r="335">
          <cell r="B335" t="str">
            <v>09662--52910--10</v>
          </cell>
          <cell r="C335" t="str">
            <v>52910--10</v>
          </cell>
          <cell r="H335">
            <v>15543.871567597364</v>
          </cell>
        </row>
        <row r="336">
          <cell r="B336" t="str">
            <v>09662--52910--11</v>
          </cell>
          <cell r="C336" t="str">
            <v>52910--11</v>
          </cell>
          <cell r="H336">
            <v>12435.097254077891</v>
          </cell>
        </row>
        <row r="337">
          <cell r="B337" t="str">
            <v>09662--52910--12</v>
          </cell>
          <cell r="C337" t="str">
            <v>52910--12</v>
          </cell>
          <cell r="H337">
            <v>12435.097254077891</v>
          </cell>
        </row>
        <row r="338">
          <cell r="B338" t="str">
            <v>09662--51000--1</v>
          </cell>
          <cell r="C338" t="str">
            <v>51000--1</v>
          </cell>
          <cell r="H338">
            <v>1298.930771665518</v>
          </cell>
        </row>
        <row r="339">
          <cell r="B339" t="str">
            <v>09662--51000--2</v>
          </cell>
          <cell r="C339" t="str">
            <v>51000--2</v>
          </cell>
          <cell r="H339">
            <v>1039.1446173324143</v>
          </cell>
        </row>
        <row r="340">
          <cell r="B340" t="str">
            <v>09662--51000--3</v>
          </cell>
          <cell r="C340" t="str">
            <v>51000--3</v>
          </cell>
          <cell r="H340">
            <v>1039.1446173324143</v>
          </cell>
        </row>
        <row r="341">
          <cell r="B341" t="str">
            <v>09662--51000--4</v>
          </cell>
          <cell r="C341" t="str">
            <v>51000--4</v>
          </cell>
          <cell r="H341">
            <v>1298.930771665518</v>
          </cell>
        </row>
        <row r="342">
          <cell r="B342" t="str">
            <v>09662--51000--5</v>
          </cell>
          <cell r="C342" t="str">
            <v>51000--5</v>
          </cell>
          <cell r="H342">
            <v>1039.1446173324143</v>
          </cell>
        </row>
        <row r="343">
          <cell r="B343" t="str">
            <v>09662--51000--6</v>
          </cell>
          <cell r="C343" t="str">
            <v>51000--6</v>
          </cell>
          <cell r="H343">
            <v>1039.1446173324143</v>
          </cell>
        </row>
        <row r="344">
          <cell r="B344" t="str">
            <v>09662--51000--7</v>
          </cell>
          <cell r="C344" t="str">
            <v>51000--7</v>
          </cell>
          <cell r="H344">
            <v>1298.930771665518</v>
          </cell>
        </row>
        <row r="345">
          <cell r="B345" t="str">
            <v>09662--51000--8</v>
          </cell>
          <cell r="C345" t="str">
            <v>51000--8</v>
          </cell>
          <cell r="H345">
            <v>1039.1446173324143</v>
          </cell>
        </row>
        <row r="346">
          <cell r="B346" t="str">
            <v>09662--51000--9</v>
          </cell>
          <cell r="C346" t="str">
            <v>51000--9</v>
          </cell>
          <cell r="H346">
            <v>1039.1446173324143</v>
          </cell>
        </row>
        <row r="347">
          <cell r="B347" t="str">
            <v>09662--51000--10</v>
          </cell>
          <cell r="C347" t="str">
            <v>51000--10</v>
          </cell>
          <cell r="H347">
            <v>1298.930771665518</v>
          </cell>
        </row>
        <row r="348">
          <cell r="B348" t="str">
            <v>09662--51000--11</v>
          </cell>
          <cell r="C348" t="str">
            <v>51000--11</v>
          </cell>
          <cell r="H348">
            <v>1039.1446173324143</v>
          </cell>
        </row>
        <row r="349">
          <cell r="B349" t="str">
            <v>09662--51000--12</v>
          </cell>
          <cell r="C349" t="str">
            <v>51000--12</v>
          </cell>
          <cell r="H349">
            <v>1039.1446173324143</v>
          </cell>
        </row>
        <row r="350">
          <cell r="B350" t="str">
            <v>09662--50900--1</v>
          </cell>
          <cell r="C350" t="str">
            <v>50900--1</v>
          </cell>
          <cell r="H350">
            <v>1385.5261564432194</v>
          </cell>
        </row>
        <row r="351">
          <cell r="B351" t="str">
            <v>09662--50900--2</v>
          </cell>
          <cell r="C351" t="str">
            <v>50900--2</v>
          </cell>
          <cell r="H351">
            <v>1108.4209251545753</v>
          </cell>
        </row>
        <row r="352">
          <cell r="B352" t="str">
            <v>09662--50900--3</v>
          </cell>
          <cell r="C352" t="str">
            <v>50900--3</v>
          </cell>
          <cell r="H352">
            <v>1108.4209251545753</v>
          </cell>
        </row>
        <row r="353">
          <cell r="B353" t="str">
            <v>09662--50900--4</v>
          </cell>
          <cell r="C353" t="str">
            <v>50900--4</v>
          </cell>
          <cell r="H353">
            <v>1385.5261564432194</v>
          </cell>
        </row>
        <row r="354">
          <cell r="B354" t="str">
            <v>09662--50900--5</v>
          </cell>
          <cell r="C354" t="str">
            <v>50900--5</v>
          </cell>
          <cell r="H354">
            <v>1108.4209251545753</v>
          </cell>
        </row>
        <row r="355">
          <cell r="B355" t="str">
            <v>09662--50900--6</v>
          </cell>
          <cell r="C355" t="str">
            <v>50900--6</v>
          </cell>
          <cell r="H355">
            <v>1108.4209251545753</v>
          </cell>
        </row>
        <row r="356">
          <cell r="B356" t="str">
            <v>09662--50900--7</v>
          </cell>
          <cell r="C356" t="str">
            <v>50900--7</v>
          </cell>
          <cell r="H356">
            <v>1385.5261564432194</v>
          </cell>
        </row>
        <row r="357">
          <cell r="B357" t="str">
            <v>09662--50900--8</v>
          </cell>
          <cell r="C357" t="str">
            <v>50900--8</v>
          </cell>
          <cell r="H357">
            <v>1108.4209251545753</v>
          </cell>
        </row>
        <row r="358">
          <cell r="B358" t="str">
            <v>09662--50900--9</v>
          </cell>
          <cell r="C358" t="str">
            <v>50900--9</v>
          </cell>
          <cell r="H358">
            <v>1108.4209251545753</v>
          </cell>
        </row>
        <row r="359">
          <cell r="B359" t="str">
            <v>09662--50900--10</v>
          </cell>
          <cell r="C359" t="str">
            <v>50900--10</v>
          </cell>
          <cell r="H359">
            <v>1385.5261564432194</v>
          </cell>
        </row>
        <row r="360">
          <cell r="B360" t="str">
            <v>09662--50900--11</v>
          </cell>
          <cell r="C360" t="str">
            <v>50900--11</v>
          </cell>
          <cell r="H360">
            <v>1108.4209251545753</v>
          </cell>
        </row>
        <row r="361">
          <cell r="B361" t="str">
            <v>09662--50900--12</v>
          </cell>
          <cell r="C361" t="str">
            <v>50900--12</v>
          </cell>
          <cell r="H361">
            <v>1108.4209251545753</v>
          </cell>
        </row>
        <row r="362">
          <cell r="B362" t="str">
            <v>09662--40000--1</v>
          </cell>
          <cell r="C362" t="str">
            <v>40000--1</v>
          </cell>
          <cell r="H362">
            <v>107778.228357236</v>
          </cell>
        </row>
        <row r="363">
          <cell r="B363" t="str">
            <v>09662--40000--2</v>
          </cell>
          <cell r="C363" t="str">
            <v>40000--2</v>
          </cell>
          <cell r="H363">
            <v>86222.582685788788</v>
          </cell>
        </row>
        <row r="364">
          <cell r="B364" t="str">
            <v>09662--40000--3</v>
          </cell>
          <cell r="C364" t="str">
            <v>40000--3</v>
          </cell>
          <cell r="H364">
            <v>86222.582685788788</v>
          </cell>
        </row>
        <row r="365">
          <cell r="B365" t="str">
            <v>09662--40000--4</v>
          </cell>
          <cell r="C365" t="str">
            <v>40000--4</v>
          </cell>
          <cell r="H365">
            <v>107778.228357236</v>
          </cell>
        </row>
        <row r="366">
          <cell r="B366" t="str">
            <v>09662--40000--5</v>
          </cell>
          <cell r="C366" t="str">
            <v>40000--5</v>
          </cell>
          <cell r="H366">
            <v>90102.598906649291</v>
          </cell>
        </row>
        <row r="367">
          <cell r="B367" t="str">
            <v>09662--40000--6</v>
          </cell>
          <cell r="C367" t="str">
            <v>40000--6</v>
          </cell>
          <cell r="H367">
            <v>138618.91094236355</v>
          </cell>
        </row>
        <row r="368">
          <cell r="B368" t="str">
            <v>09662--40000--7</v>
          </cell>
          <cell r="C368" t="str">
            <v>40000--7</v>
          </cell>
          <cell r="H368">
            <v>196267.65288468523</v>
          </cell>
        </row>
        <row r="369">
          <cell r="B369" t="str">
            <v>09662--40000--8</v>
          </cell>
          <cell r="C369" t="str">
            <v>40000--8</v>
          </cell>
          <cell r="H369">
            <v>159457.98686818773</v>
          </cell>
        </row>
        <row r="370">
          <cell r="B370" t="str">
            <v>09662--40000--9</v>
          </cell>
          <cell r="C370" t="str">
            <v>40000--9</v>
          </cell>
          <cell r="H370">
            <v>159457.98686818773</v>
          </cell>
        </row>
        <row r="371">
          <cell r="B371" t="str">
            <v>09662--40000--10</v>
          </cell>
          <cell r="C371" t="str">
            <v>40000--10</v>
          </cell>
          <cell r="H371">
            <v>199322.48358523467</v>
          </cell>
        </row>
        <row r="372">
          <cell r="B372" t="str">
            <v>09662--40000--11</v>
          </cell>
          <cell r="C372" t="str">
            <v>40000--11</v>
          </cell>
          <cell r="H372">
            <v>159457.98686818773</v>
          </cell>
        </row>
        <row r="373">
          <cell r="B373" t="str">
            <v>09662--40000--12</v>
          </cell>
          <cell r="C373" t="str">
            <v>40000--12</v>
          </cell>
          <cell r="H373">
            <v>159457.98686818773</v>
          </cell>
        </row>
        <row r="374">
          <cell r="B374" t="str">
            <v>09630--52910--1</v>
          </cell>
          <cell r="C374" t="str">
            <v>52910--1</v>
          </cell>
          <cell r="H374">
            <v>18975.359201633411</v>
          </cell>
        </row>
        <row r="375">
          <cell r="B375" t="str">
            <v>09630--52910--2</v>
          </cell>
          <cell r="C375" t="str">
            <v>52910--2</v>
          </cell>
          <cell r="H375">
            <v>15180.28736130673</v>
          </cell>
        </row>
        <row r="376">
          <cell r="B376" t="str">
            <v>09630--52910--3</v>
          </cell>
          <cell r="C376" t="str">
            <v>52910--3</v>
          </cell>
          <cell r="H376">
            <v>15180.28736130673</v>
          </cell>
        </row>
        <row r="377">
          <cell r="B377" t="str">
            <v>09630--52910--4</v>
          </cell>
          <cell r="C377" t="str">
            <v>52910--4</v>
          </cell>
          <cell r="H377">
            <v>18975.359201633411</v>
          </cell>
        </row>
        <row r="378">
          <cell r="B378" t="str">
            <v>09630--52910--5</v>
          </cell>
          <cell r="C378" t="str">
            <v>52910--5</v>
          </cell>
          <cell r="H378">
            <v>15180.28736130673</v>
          </cell>
        </row>
        <row r="379">
          <cell r="B379" t="str">
            <v>09630--52910--6</v>
          </cell>
          <cell r="C379" t="str">
            <v>52910--6</v>
          </cell>
          <cell r="H379">
            <v>15180.28736130673</v>
          </cell>
        </row>
        <row r="380">
          <cell r="B380" t="str">
            <v>09630--52910--7</v>
          </cell>
          <cell r="C380" t="str">
            <v>52910--7</v>
          </cell>
          <cell r="H380">
            <v>18975.359201633411</v>
          </cell>
        </row>
        <row r="381">
          <cell r="B381" t="str">
            <v>09630--52910--8</v>
          </cell>
          <cell r="C381" t="str">
            <v>52910--8</v>
          </cell>
          <cell r="H381">
            <v>15180.28736130673</v>
          </cell>
        </row>
        <row r="382">
          <cell r="B382" t="str">
            <v>09630--52910--9</v>
          </cell>
          <cell r="C382" t="str">
            <v>52910--9</v>
          </cell>
          <cell r="H382">
            <v>15180.28736130673</v>
          </cell>
        </row>
        <row r="383">
          <cell r="B383" t="str">
            <v>09630--52910--10</v>
          </cell>
          <cell r="C383" t="str">
            <v>52910--10</v>
          </cell>
          <cell r="H383">
            <v>18975.359201633411</v>
          </cell>
        </row>
        <row r="384">
          <cell r="B384" t="str">
            <v>09630--52910--11</v>
          </cell>
          <cell r="C384" t="str">
            <v>52910--11</v>
          </cell>
          <cell r="H384">
            <v>15180.28736130673</v>
          </cell>
        </row>
        <row r="385">
          <cell r="B385" t="str">
            <v>09630--52910--12</v>
          </cell>
          <cell r="C385" t="str">
            <v>52910--12</v>
          </cell>
          <cell r="H385">
            <v>15180.28736130673</v>
          </cell>
        </row>
        <row r="386">
          <cell r="B386" t="str">
            <v>09630--51000--1</v>
          </cell>
          <cell r="C386" t="str">
            <v>51000--1</v>
          </cell>
          <cell r="H386">
            <v>1585.6846129498674</v>
          </cell>
        </row>
        <row r="387">
          <cell r="B387" t="str">
            <v>09630--51000--2</v>
          </cell>
          <cell r="C387" t="str">
            <v>51000--2</v>
          </cell>
          <cell r="H387">
            <v>1268.547690359894</v>
          </cell>
        </row>
        <row r="388">
          <cell r="B388" t="str">
            <v>09630--51000--3</v>
          </cell>
          <cell r="C388" t="str">
            <v>51000--3</v>
          </cell>
          <cell r="H388">
            <v>1268.547690359894</v>
          </cell>
        </row>
        <row r="389">
          <cell r="B389" t="str">
            <v>09630--51000--4</v>
          </cell>
          <cell r="C389" t="str">
            <v>51000--4</v>
          </cell>
          <cell r="H389">
            <v>1585.6846129498674</v>
          </cell>
        </row>
        <row r="390">
          <cell r="B390" t="str">
            <v>09630--51000--5</v>
          </cell>
          <cell r="C390" t="str">
            <v>51000--5</v>
          </cell>
          <cell r="H390">
            <v>1268.547690359894</v>
          </cell>
        </row>
        <row r="391">
          <cell r="B391" t="str">
            <v>09630--51000--6</v>
          </cell>
          <cell r="C391" t="str">
            <v>51000--6</v>
          </cell>
          <cell r="H391">
            <v>1268.547690359894</v>
          </cell>
        </row>
        <row r="392">
          <cell r="B392" t="str">
            <v>09630--51000--7</v>
          </cell>
          <cell r="C392" t="str">
            <v>51000--7</v>
          </cell>
          <cell r="H392">
            <v>1585.6846129498674</v>
          </cell>
        </row>
        <row r="393">
          <cell r="B393" t="str">
            <v>09630--51000--8</v>
          </cell>
          <cell r="C393" t="str">
            <v>51000--8</v>
          </cell>
          <cell r="H393">
            <v>1268.547690359894</v>
          </cell>
        </row>
        <row r="394">
          <cell r="B394" t="str">
            <v>09630--51000--9</v>
          </cell>
          <cell r="C394" t="str">
            <v>51000--9</v>
          </cell>
          <cell r="H394">
            <v>1268.547690359894</v>
          </cell>
        </row>
        <row r="395">
          <cell r="B395" t="str">
            <v>09630--51000--10</v>
          </cell>
          <cell r="C395" t="str">
            <v>51000--10</v>
          </cell>
          <cell r="H395">
            <v>1585.6846129498674</v>
          </cell>
        </row>
        <row r="396">
          <cell r="B396" t="str">
            <v>09630--51000--11</v>
          </cell>
          <cell r="C396" t="str">
            <v>51000--11</v>
          </cell>
          <cell r="H396">
            <v>1268.547690359894</v>
          </cell>
        </row>
        <row r="397">
          <cell r="B397" t="str">
            <v>09630--51000--12</v>
          </cell>
          <cell r="C397" t="str">
            <v>51000--12</v>
          </cell>
          <cell r="H397">
            <v>1268.547690359894</v>
          </cell>
        </row>
        <row r="398">
          <cell r="B398" t="str">
            <v>09630--50900--1</v>
          </cell>
          <cell r="C398" t="str">
            <v>50900--1</v>
          </cell>
          <cell r="H398">
            <v>1691.3969204798584</v>
          </cell>
        </row>
        <row r="399">
          <cell r="B399" t="str">
            <v>09630--50900--2</v>
          </cell>
          <cell r="C399" t="str">
            <v>50900--2</v>
          </cell>
          <cell r="H399">
            <v>1353.1175363838868</v>
          </cell>
        </row>
        <row r="400">
          <cell r="B400" t="str">
            <v>09630--50900--3</v>
          </cell>
          <cell r="C400" t="str">
            <v>50900--3</v>
          </cell>
          <cell r="H400">
            <v>1353.1175363838868</v>
          </cell>
        </row>
        <row r="401">
          <cell r="B401" t="str">
            <v>09630--50900--4</v>
          </cell>
          <cell r="C401" t="str">
            <v>50900--4</v>
          </cell>
          <cell r="H401">
            <v>1691.3969204798584</v>
          </cell>
        </row>
        <row r="402">
          <cell r="B402" t="str">
            <v>09630--50900--5</v>
          </cell>
          <cell r="C402" t="str">
            <v>50900--5</v>
          </cell>
          <cell r="H402">
            <v>1353.1175363838868</v>
          </cell>
        </row>
        <row r="403">
          <cell r="B403" t="str">
            <v>09630--50900--6</v>
          </cell>
          <cell r="C403" t="str">
            <v>50900--6</v>
          </cell>
          <cell r="H403">
            <v>1353.1175363838868</v>
          </cell>
        </row>
        <row r="404">
          <cell r="B404" t="str">
            <v>09630--50900--7</v>
          </cell>
          <cell r="C404" t="str">
            <v>50900--7</v>
          </cell>
          <cell r="H404">
            <v>1691.3969204798584</v>
          </cell>
        </row>
        <row r="405">
          <cell r="B405" t="str">
            <v>09630--50900--8</v>
          </cell>
          <cell r="C405" t="str">
            <v>50900--8</v>
          </cell>
          <cell r="H405">
            <v>1353.1175363838868</v>
          </cell>
        </row>
        <row r="406">
          <cell r="B406" t="str">
            <v>09630--50900--9</v>
          </cell>
          <cell r="C406" t="str">
            <v>50900--9</v>
          </cell>
          <cell r="H406">
            <v>1353.1175363838868</v>
          </cell>
        </row>
        <row r="407">
          <cell r="B407" t="str">
            <v>09630--50900--10</v>
          </cell>
          <cell r="C407" t="str">
            <v>50900--10</v>
          </cell>
          <cell r="H407">
            <v>1691.3969204798584</v>
          </cell>
        </row>
        <row r="408">
          <cell r="B408" t="str">
            <v>09630--50900--11</v>
          </cell>
          <cell r="C408" t="str">
            <v>50900--11</v>
          </cell>
          <cell r="H408">
            <v>1353.1175363838868</v>
          </cell>
        </row>
        <row r="409">
          <cell r="B409" t="str">
            <v>09630--50900--12</v>
          </cell>
          <cell r="C409" t="str">
            <v>50900--12</v>
          </cell>
          <cell r="H409">
            <v>1353.1175363838868</v>
          </cell>
        </row>
        <row r="410">
          <cell r="B410" t="str">
            <v>09630--40000--1</v>
          </cell>
          <cell r="C410" t="str">
            <v>40000--1</v>
          </cell>
          <cell r="H410">
            <v>174948.66258148634</v>
          </cell>
        </row>
        <row r="411">
          <cell r="B411" t="str">
            <v>09630--40000--2</v>
          </cell>
          <cell r="C411" t="str">
            <v>40000--2</v>
          </cell>
          <cell r="H411">
            <v>139958.93006518908</v>
          </cell>
        </row>
        <row r="412">
          <cell r="B412" t="str">
            <v>09630--40000--3</v>
          </cell>
          <cell r="C412" t="str">
            <v>40000--3</v>
          </cell>
          <cell r="H412">
            <v>139958.93006518908</v>
          </cell>
        </row>
        <row r="413">
          <cell r="B413" t="str">
            <v>09630--40000--4</v>
          </cell>
          <cell r="C413" t="str">
            <v>40000--4</v>
          </cell>
          <cell r="H413">
            <v>174948.66258148634</v>
          </cell>
        </row>
        <row r="414">
          <cell r="B414" t="str">
            <v>09630--40000--5</v>
          </cell>
          <cell r="C414" t="str">
            <v>40000--5</v>
          </cell>
          <cell r="H414">
            <v>146257.08191812257</v>
          </cell>
        </row>
        <row r="415">
          <cell r="B415" t="str">
            <v>09630--40000--6</v>
          </cell>
          <cell r="C415" t="str">
            <v>40000--6</v>
          </cell>
          <cell r="H415">
            <v>163936.24263240828</v>
          </cell>
        </row>
        <row r="416">
          <cell r="B416" t="str">
            <v>09630--40000--7</v>
          </cell>
          <cell r="C416" t="str">
            <v>40000--7</v>
          </cell>
          <cell r="H416">
            <v>206620.2225899609</v>
          </cell>
        </row>
        <row r="417">
          <cell r="B417" t="str">
            <v>09630--40000--8</v>
          </cell>
          <cell r="C417" t="str">
            <v>40000--8</v>
          </cell>
          <cell r="H417">
            <v>165296.17807196872</v>
          </cell>
        </row>
        <row r="418">
          <cell r="B418" t="str">
            <v>09630--40000--9</v>
          </cell>
          <cell r="C418" t="str">
            <v>40000--9</v>
          </cell>
          <cell r="H418">
            <v>165296.17807196872</v>
          </cell>
        </row>
        <row r="419">
          <cell r="B419" t="str">
            <v>09630--40000--10</v>
          </cell>
          <cell r="C419" t="str">
            <v>40000--10</v>
          </cell>
          <cell r="H419">
            <v>206620.2225899609</v>
          </cell>
        </row>
        <row r="420">
          <cell r="B420" t="str">
            <v>09630--40000--11</v>
          </cell>
          <cell r="C420" t="str">
            <v>40000--11</v>
          </cell>
          <cell r="H420">
            <v>165296.17807196872</v>
          </cell>
        </row>
        <row r="421">
          <cell r="B421" t="str">
            <v>09630--40000--12</v>
          </cell>
          <cell r="C421" t="str">
            <v>40000--12</v>
          </cell>
          <cell r="H421">
            <v>165296.17807196872</v>
          </cell>
        </row>
        <row r="422">
          <cell r="B422" t="str">
            <v>09570--59100--1</v>
          </cell>
          <cell r="C422" t="str">
            <v>59100--1</v>
          </cell>
          <cell r="H422">
            <v>27500</v>
          </cell>
        </row>
        <row r="423">
          <cell r="B423" t="str">
            <v>09570--59100--2</v>
          </cell>
          <cell r="C423" t="str">
            <v>59100--2</v>
          </cell>
          <cell r="H423">
            <v>27500</v>
          </cell>
        </row>
        <row r="424">
          <cell r="B424" t="str">
            <v>09570--59100--3</v>
          </cell>
          <cell r="C424" t="str">
            <v>59100--3</v>
          </cell>
          <cell r="H424">
            <v>27500</v>
          </cell>
        </row>
        <row r="425">
          <cell r="B425" t="str">
            <v>09570--59100--4</v>
          </cell>
          <cell r="C425" t="str">
            <v>59100--4</v>
          </cell>
          <cell r="H425">
            <v>27500</v>
          </cell>
        </row>
        <row r="426">
          <cell r="B426" t="str">
            <v>09570--59100--5</v>
          </cell>
          <cell r="C426" t="str">
            <v>59100--5</v>
          </cell>
          <cell r="H426">
            <v>27500</v>
          </cell>
        </row>
        <row r="427">
          <cell r="B427" t="str">
            <v>09570--59100--6</v>
          </cell>
          <cell r="C427" t="str">
            <v>59100--6</v>
          </cell>
          <cell r="H427">
            <v>27500</v>
          </cell>
        </row>
        <row r="428">
          <cell r="B428" t="str">
            <v>09570--59100--7</v>
          </cell>
          <cell r="C428" t="str">
            <v>59100--7</v>
          </cell>
          <cell r="H428">
            <v>27500</v>
          </cell>
        </row>
        <row r="429">
          <cell r="B429" t="str">
            <v>09570--59100--8</v>
          </cell>
          <cell r="C429" t="str">
            <v>59100--8</v>
          </cell>
          <cell r="H429">
            <v>27500</v>
          </cell>
        </row>
        <row r="430">
          <cell r="B430" t="str">
            <v>09570--59100--9</v>
          </cell>
          <cell r="C430" t="str">
            <v>59100--9</v>
          </cell>
          <cell r="H430">
            <v>0</v>
          </cell>
        </row>
        <row r="431">
          <cell r="B431" t="str">
            <v>09570--59100--10</v>
          </cell>
          <cell r="C431" t="str">
            <v>59100--10</v>
          </cell>
          <cell r="H431">
            <v>0</v>
          </cell>
        </row>
        <row r="432">
          <cell r="B432" t="str">
            <v>09570--59100--11</v>
          </cell>
          <cell r="C432" t="str">
            <v>59100--11</v>
          </cell>
          <cell r="H432">
            <v>0</v>
          </cell>
        </row>
        <row r="433">
          <cell r="B433" t="str">
            <v>09570--59100--12</v>
          </cell>
          <cell r="C433" t="str">
            <v>59100--12</v>
          </cell>
          <cell r="H433">
            <v>0</v>
          </cell>
        </row>
        <row r="434">
          <cell r="B434" t="str">
            <v>09570--58500--1</v>
          </cell>
          <cell r="C434" t="str">
            <v>58500--1</v>
          </cell>
          <cell r="H434">
            <v>75000</v>
          </cell>
        </row>
        <row r="435">
          <cell r="B435" t="str">
            <v>09570--58500--2</v>
          </cell>
          <cell r="C435" t="str">
            <v>58500--2</v>
          </cell>
          <cell r="H435">
            <v>75000</v>
          </cell>
        </row>
        <row r="436">
          <cell r="B436" t="str">
            <v>09570--58500--3</v>
          </cell>
          <cell r="C436" t="str">
            <v>58500--3</v>
          </cell>
          <cell r="H436">
            <v>75000</v>
          </cell>
        </row>
        <row r="437">
          <cell r="B437" t="str">
            <v>09570--58500--4</v>
          </cell>
          <cell r="C437" t="str">
            <v>58500--4</v>
          </cell>
          <cell r="H437">
            <v>75000</v>
          </cell>
        </row>
        <row r="438">
          <cell r="B438" t="str">
            <v>09570--58500--5</v>
          </cell>
          <cell r="C438" t="str">
            <v>58500--5</v>
          </cell>
          <cell r="H438">
            <v>75000</v>
          </cell>
        </row>
        <row r="439">
          <cell r="B439" t="str">
            <v>09570--58500--6</v>
          </cell>
          <cell r="C439" t="str">
            <v>58500--6</v>
          </cell>
          <cell r="H439">
            <v>75000</v>
          </cell>
        </row>
        <row r="440">
          <cell r="B440" t="str">
            <v>09570--58500--7</v>
          </cell>
          <cell r="C440" t="str">
            <v>58500--7</v>
          </cell>
          <cell r="H440">
            <v>75000</v>
          </cell>
        </row>
        <row r="441">
          <cell r="B441" t="str">
            <v>09570--58500--8</v>
          </cell>
          <cell r="C441" t="str">
            <v>58500--8</v>
          </cell>
          <cell r="H441">
            <v>75000</v>
          </cell>
        </row>
        <row r="442">
          <cell r="B442" t="str">
            <v>09570--58500--9</v>
          </cell>
          <cell r="C442" t="str">
            <v>58500--9</v>
          </cell>
          <cell r="H442">
            <v>20000</v>
          </cell>
        </row>
        <row r="443">
          <cell r="B443" t="str">
            <v>09570--58500--10</v>
          </cell>
          <cell r="C443" t="str">
            <v>58500--10</v>
          </cell>
          <cell r="H443">
            <v>20000</v>
          </cell>
        </row>
        <row r="444">
          <cell r="B444" t="str">
            <v>09570--58500--11</v>
          </cell>
          <cell r="C444" t="str">
            <v>58500--11</v>
          </cell>
          <cell r="H444">
            <v>20000</v>
          </cell>
        </row>
        <row r="445">
          <cell r="B445" t="str">
            <v>09570--58500--12</v>
          </cell>
          <cell r="C445" t="str">
            <v>58500--12</v>
          </cell>
          <cell r="H445">
            <v>20000</v>
          </cell>
        </row>
        <row r="446">
          <cell r="B446" t="str">
            <v>09570--52910--1</v>
          </cell>
          <cell r="C446" t="str">
            <v>52910--1</v>
          </cell>
          <cell r="H446">
            <v>4519.2307692307695</v>
          </cell>
        </row>
        <row r="447">
          <cell r="B447" t="str">
            <v>09570--52910--2</v>
          </cell>
          <cell r="C447" t="str">
            <v>52910--2</v>
          </cell>
          <cell r="H447">
            <v>3615.3846153846152</v>
          </cell>
        </row>
        <row r="448">
          <cell r="B448" t="str">
            <v>09570--52910--3</v>
          </cell>
          <cell r="C448" t="str">
            <v>52910--3</v>
          </cell>
          <cell r="H448">
            <v>3615.3846153846152</v>
          </cell>
        </row>
        <row r="449">
          <cell r="B449" t="str">
            <v>09570--52910--4</v>
          </cell>
          <cell r="C449" t="str">
            <v>52910--4</v>
          </cell>
          <cell r="H449">
            <v>4519.2307692307695</v>
          </cell>
        </row>
        <row r="450">
          <cell r="B450" t="str">
            <v>09570--52910--5</v>
          </cell>
          <cell r="C450" t="str">
            <v>52910--5</v>
          </cell>
          <cell r="H450">
            <v>3615.3846153846152</v>
          </cell>
        </row>
        <row r="451">
          <cell r="B451" t="str">
            <v>09570--52910--6</v>
          </cell>
          <cell r="C451" t="str">
            <v>52910--6</v>
          </cell>
          <cell r="H451">
            <v>3615.3846153846152</v>
          </cell>
        </row>
        <row r="452">
          <cell r="B452" t="str">
            <v>09570--52910--7</v>
          </cell>
          <cell r="C452" t="str">
            <v>52910--7</v>
          </cell>
          <cell r="H452">
            <v>4519.2307692307695</v>
          </cell>
        </row>
        <row r="453">
          <cell r="B453" t="str">
            <v>09570--52910--8</v>
          </cell>
          <cell r="C453" t="str">
            <v>52910--8</v>
          </cell>
          <cell r="H453">
            <v>3615.3846153846152</v>
          </cell>
        </row>
        <row r="454">
          <cell r="B454" t="str">
            <v>09570--52910--9</v>
          </cell>
          <cell r="C454" t="str">
            <v>52910--9</v>
          </cell>
          <cell r="H454">
            <v>3615.3846153846152</v>
          </cell>
        </row>
        <row r="455">
          <cell r="B455" t="str">
            <v>09570--52910--10</v>
          </cell>
          <cell r="C455" t="str">
            <v>52910--10</v>
          </cell>
          <cell r="H455">
            <v>4519.2307692307695</v>
          </cell>
        </row>
        <row r="456">
          <cell r="B456" t="str">
            <v>09570--52910--11</v>
          </cell>
          <cell r="C456" t="str">
            <v>52910--11</v>
          </cell>
          <cell r="H456">
            <v>3615.3846153846152</v>
          </cell>
        </row>
        <row r="457">
          <cell r="B457" t="str">
            <v>09570--52910--12</v>
          </cell>
          <cell r="C457" t="str">
            <v>52910--12</v>
          </cell>
          <cell r="H457">
            <v>3615.3846153846152</v>
          </cell>
        </row>
        <row r="458">
          <cell r="B458" t="str">
            <v>09570--50900--1</v>
          </cell>
          <cell r="C458" t="str">
            <v>50900--1</v>
          </cell>
          <cell r="H458">
            <v>1410.5953450253432</v>
          </cell>
        </row>
        <row r="459">
          <cell r="B459" t="str">
            <v>09570--50900--2</v>
          </cell>
          <cell r="C459" t="str">
            <v>50900--2</v>
          </cell>
          <cell r="H459">
            <v>1128.4762760202748</v>
          </cell>
        </row>
        <row r="460">
          <cell r="B460" t="str">
            <v>09570--50900--3</v>
          </cell>
          <cell r="C460" t="str">
            <v>50900--3</v>
          </cell>
          <cell r="H460">
            <v>1128.4762760202748</v>
          </cell>
        </row>
        <row r="461">
          <cell r="B461" t="str">
            <v>09570--50900--4</v>
          </cell>
          <cell r="C461" t="str">
            <v>50900--4</v>
          </cell>
          <cell r="H461">
            <v>1410.5953450253432</v>
          </cell>
        </row>
        <row r="462">
          <cell r="B462" t="str">
            <v>09570--50900--5</v>
          </cell>
          <cell r="C462" t="str">
            <v>50900--5</v>
          </cell>
          <cell r="H462">
            <v>1128.4762760202748</v>
          </cell>
        </row>
        <row r="463">
          <cell r="B463" t="str">
            <v>09570--50900--6</v>
          </cell>
          <cell r="C463" t="str">
            <v>50900--6</v>
          </cell>
          <cell r="H463">
            <v>1128.4762760202748</v>
          </cell>
        </row>
        <row r="464">
          <cell r="B464" t="str">
            <v>09570--50900--7</v>
          </cell>
          <cell r="C464" t="str">
            <v>50900--7</v>
          </cell>
          <cell r="H464">
            <v>1410.5953450253432</v>
          </cell>
        </row>
        <row r="465">
          <cell r="B465" t="str">
            <v>09570--50900--8</v>
          </cell>
          <cell r="C465" t="str">
            <v>50900--8</v>
          </cell>
          <cell r="H465">
            <v>1128.4762760202748</v>
          </cell>
        </row>
        <row r="466">
          <cell r="B466" t="str">
            <v>09570--50900--9</v>
          </cell>
          <cell r="C466" t="str">
            <v>50900--9</v>
          </cell>
          <cell r="H466">
            <v>1128.4762760202748</v>
          </cell>
        </row>
        <row r="467">
          <cell r="B467" t="str">
            <v>09570--50900--10</v>
          </cell>
          <cell r="C467" t="str">
            <v>50900--10</v>
          </cell>
          <cell r="H467">
            <v>1410.5953450253432</v>
          </cell>
        </row>
        <row r="468">
          <cell r="B468" t="str">
            <v>09570--50900--11</v>
          </cell>
          <cell r="C468" t="str">
            <v>50900--11</v>
          </cell>
          <cell r="H468">
            <v>1128.4762760202748</v>
          </cell>
        </row>
        <row r="469">
          <cell r="B469" t="str">
            <v>09570--50900--12</v>
          </cell>
          <cell r="C469" t="str">
            <v>50900--12</v>
          </cell>
          <cell r="H469">
            <v>1128.4762760202748</v>
          </cell>
        </row>
        <row r="470">
          <cell r="B470" t="str">
            <v>09570--40000--1</v>
          </cell>
          <cell r="C470" t="str">
            <v>40000--1</v>
          </cell>
          <cell r="H470">
            <v>114829.80218383313</v>
          </cell>
        </row>
        <row r="471">
          <cell r="B471" t="str">
            <v>09570--40000--2</v>
          </cell>
          <cell r="C471" t="str">
            <v>40000--2</v>
          </cell>
          <cell r="H471">
            <v>91863.841747066515</v>
          </cell>
        </row>
        <row r="472">
          <cell r="B472" t="str">
            <v>09570--40000--3</v>
          </cell>
          <cell r="C472" t="str">
            <v>40000--3</v>
          </cell>
          <cell r="H472">
            <v>91863.841747066515</v>
          </cell>
        </row>
        <row r="473">
          <cell r="B473" t="str">
            <v>09570--40000--4</v>
          </cell>
          <cell r="C473" t="str">
            <v>40000--4</v>
          </cell>
          <cell r="H473">
            <v>114829.80218383313</v>
          </cell>
        </row>
        <row r="474">
          <cell r="B474" t="str">
            <v>09570--40000--5</v>
          </cell>
          <cell r="C474" t="str">
            <v>40000--5</v>
          </cell>
          <cell r="H474">
            <v>95997.714625684501</v>
          </cell>
        </row>
        <row r="475">
          <cell r="B475" t="str">
            <v>09570--40000--6</v>
          </cell>
          <cell r="C475" t="str">
            <v>40000--6</v>
          </cell>
          <cell r="H475">
            <v>95997.714625684501</v>
          </cell>
        </row>
        <row r="476">
          <cell r="B476" t="str">
            <v>09570--40000--7</v>
          </cell>
          <cell r="C476" t="str">
            <v>40000--7</v>
          </cell>
          <cell r="H476">
            <v>119997.14328210562</v>
          </cell>
        </row>
        <row r="477">
          <cell r="B477" t="str">
            <v>09570--40000--8</v>
          </cell>
          <cell r="C477" t="str">
            <v>40000--8</v>
          </cell>
          <cell r="H477">
            <v>95997.714625684501</v>
          </cell>
        </row>
        <row r="478">
          <cell r="B478" t="str">
            <v>09570--40000--9</v>
          </cell>
          <cell r="C478" t="str">
            <v>40000--9</v>
          </cell>
          <cell r="H478">
            <v>95997.714625684501</v>
          </cell>
        </row>
        <row r="479">
          <cell r="B479" t="str">
            <v>09570--40000--10</v>
          </cell>
          <cell r="C479" t="str">
            <v>40000--10</v>
          </cell>
          <cell r="H479">
            <v>119997.14328210562</v>
          </cell>
        </row>
        <row r="480">
          <cell r="B480" t="str">
            <v>09570--40000--11</v>
          </cell>
          <cell r="C480" t="str">
            <v>40000--11</v>
          </cell>
          <cell r="H480">
            <v>95997.714625684501</v>
          </cell>
        </row>
        <row r="481">
          <cell r="B481" t="str">
            <v>09570--40000--12</v>
          </cell>
          <cell r="C481" t="str">
            <v>40000--12</v>
          </cell>
          <cell r="H481">
            <v>95997.714625684501</v>
          </cell>
        </row>
        <row r="482">
          <cell r="B482" t="str">
            <v>09560--52910--1</v>
          </cell>
          <cell r="C482" t="str">
            <v>52910--1</v>
          </cell>
          <cell r="H482">
            <v>35288.461538461539</v>
          </cell>
        </row>
        <row r="483">
          <cell r="B483" t="str">
            <v>09560--52910--2</v>
          </cell>
          <cell r="C483" t="str">
            <v>52910--2</v>
          </cell>
          <cell r="H483">
            <v>28230.76923076923</v>
          </cell>
        </row>
        <row r="484">
          <cell r="B484" t="str">
            <v>09560--52910--3</v>
          </cell>
          <cell r="C484" t="str">
            <v>52910--3</v>
          </cell>
          <cell r="H484">
            <v>28230.76923076923</v>
          </cell>
        </row>
        <row r="485">
          <cell r="B485" t="str">
            <v>09560--52910--4</v>
          </cell>
          <cell r="C485" t="str">
            <v>52910--4</v>
          </cell>
          <cell r="H485">
            <v>35288.461538461539</v>
          </cell>
        </row>
        <row r="486">
          <cell r="B486" t="str">
            <v>09560--52910--5</v>
          </cell>
          <cell r="C486" t="str">
            <v>52910--5</v>
          </cell>
          <cell r="H486">
            <v>28230.76923076923</v>
          </cell>
        </row>
        <row r="487">
          <cell r="B487" t="str">
            <v>09560--52910--6</v>
          </cell>
          <cell r="C487" t="str">
            <v>52910--6</v>
          </cell>
          <cell r="H487">
            <v>28230.76923076923</v>
          </cell>
        </row>
        <row r="488">
          <cell r="B488" t="str">
            <v>09560--52910--7</v>
          </cell>
          <cell r="C488" t="str">
            <v>52910--7</v>
          </cell>
          <cell r="H488">
            <v>35288.461538461539</v>
          </cell>
        </row>
        <row r="489">
          <cell r="B489" t="str">
            <v>09560--52910--8</v>
          </cell>
          <cell r="C489" t="str">
            <v>52910--8</v>
          </cell>
          <cell r="H489">
            <v>28230.76923076923</v>
          </cell>
        </row>
        <row r="490">
          <cell r="B490" t="str">
            <v>09560--52910--9</v>
          </cell>
          <cell r="C490" t="str">
            <v>52910--9</v>
          </cell>
          <cell r="H490">
            <v>28230.76923076923</v>
          </cell>
        </row>
        <row r="491">
          <cell r="B491" t="str">
            <v>09560--52910--10</v>
          </cell>
          <cell r="C491" t="str">
            <v>52910--10</v>
          </cell>
          <cell r="H491">
            <v>35288.461538461539</v>
          </cell>
        </row>
        <row r="492">
          <cell r="B492" t="str">
            <v>09560--52910--11</v>
          </cell>
          <cell r="C492" t="str">
            <v>52910--11</v>
          </cell>
          <cell r="H492">
            <v>28230.76923076923</v>
          </cell>
        </row>
        <row r="493">
          <cell r="B493" t="str">
            <v>09560--52910--12</v>
          </cell>
          <cell r="C493" t="str">
            <v>52910--12</v>
          </cell>
          <cell r="H493">
            <v>28230.76923076923</v>
          </cell>
        </row>
        <row r="494">
          <cell r="B494" t="str">
            <v>09560--50900--1</v>
          </cell>
          <cell r="C494" t="str">
            <v>50900--1</v>
          </cell>
          <cell r="H494">
            <v>4136.3119431258792</v>
          </cell>
        </row>
        <row r="495">
          <cell r="B495" t="str">
            <v>09560--50900--2</v>
          </cell>
          <cell r="C495" t="str">
            <v>50900--2</v>
          </cell>
          <cell r="H495">
            <v>3309.0495545007029</v>
          </cell>
        </row>
        <row r="496">
          <cell r="B496" t="str">
            <v>09560--50900--3</v>
          </cell>
          <cell r="C496" t="str">
            <v>50900--3</v>
          </cell>
          <cell r="H496">
            <v>3309.0495545007029</v>
          </cell>
        </row>
        <row r="497">
          <cell r="B497" t="str">
            <v>09560--50900--4</v>
          </cell>
          <cell r="C497" t="str">
            <v>50900--4</v>
          </cell>
          <cell r="H497">
            <v>4136.3119431258792</v>
          </cell>
        </row>
        <row r="498">
          <cell r="B498" t="str">
            <v>09560--50900--5</v>
          </cell>
          <cell r="C498" t="str">
            <v>50900--5</v>
          </cell>
          <cell r="H498">
            <v>3309.0495545007029</v>
          </cell>
        </row>
        <row r="499">
          <cell r="B499" t="str">
            <v>09560--50900--6</v>
          </cell>
          <cell r="C499" t="str">
            <v>50900--6</v>
          </cell>
          <cell r="H499">
            <v>3309.0495545007029</v>
          </cell>
        </row>
        <row r="500">
          <cell r="B500" t="str">
            <v>09560--50900--7</v>
          </cell>
          <cell r="C500" t="str">
            <v>50900--7</v>
          </cell>
          <cell r="H500">
            <v>4136.3119431258792</v>
          </cell>
        </row>
        <row r="501">
          <cell r="B501" t="str">
            <v>09560--50900--8</v>
          </cell>
          <cell r="C501" t="str">
            <v>50900--8</v>
          </cell>
          <cell r="H501">
            <v>3309.0495545007029</v>
          </cell>
        </row>
        <row r="502">
          <cell r="B502" t="str">
            <v>09560--50900--9</v>
          </cell>
          <cell r="C502" t="str">
            <v>50900--9</v>
          </cell>
          <cell r="H502">
            <v>3309.0495545007029</v>
          </cell>
        </row>
        <row r="503">
          <cell r="B503" t="str">
            <v>09560--50900--10</v>
          </cell>
          <cell r="C503" t="str">
            <v>50900--10</v>
          </cell>
          <cell r="H503">
            <v>4136.3119431258792</v>
          </cell>
        </row>
        <row r="504">
          <cell r="B504" t="str">
            <v>09560--50900--11</v>
          </cell>
          <cell r="C504" t="str">
            <v>50900--11</v>
          </cell>
          <cell r="H504">
            <v>3309.0495545007029</v>
          </cell>
        </row>
        <row r="505">
          <cell r="B505" t="str">
            <v>09560--50900--12</v>
          </cell>
          <cell r="C505" t="str">
            <v>50900--12</v>
          </cell>
          <cell r="H505">
            <v>3309.0495545007029</v>
          </cell>
        </row>
        <row r="506">
          <cell r="B506" t="str">
            <v>09560--40000--1</v>
          </cell>
          <cell r="C506" t="str">
            <v>40000--1</v>
          </cell>
          <cell r="H506">
            <v>336717.31859517616</v>
          </cell>
        </row>
        <row r="507">
          <cell r="B507" t="str">
            <v>09560--40000--2</v>
          </cell>
          <cell r="C507" t="str">
            <v>40000--2</v>
          </cell>
          <cell r="H507">
            <v>269373.85487614083</v>
          </cell>
        </row>
        <row r="508">
          <cell r="B508" t="str">
            <v>09560--40000--3</v>
          </cell>
          <cell r="C508" t="str">
            <v>40000--3</v>
          </cell>
          <cell r="H508">
            <v>269373.85487614083</v>
          </cell>
        </row>
        <row r="509">
          <cell r="B509" t="str">
            <v>09560--40000--4</v>
          </cell>
          <cell r="C509" t="str">
            <v>40000--4</v>
          </cell>
          <cell r="H509">
            <v>336717.31859517616</v>
          </cell>
        </row>
        <row r="510">
          <cell r="B510" t="str">
            <v>09560--40000--5</v>
          </cell>
          <cell r="C510" t="str">
            <v>40000--5</v>
          </cell>
          <cell r="H510">
            <v>281495.6783455672</v>
          </cell>
        </row>
        <row r="511">
          <cell r="B511" t="str">
            <v>09560--40000--6</v>
          </cell>
          <cell r="C511" t="str">
            <v>40000--6</v>
          </cell>
          <cell r="H511">
            <v>281495.6783455672</v>
          </cell>
        </row>
        <row r="512">
          <cell r="B512" t="str">
            <v>09560--40000--7</v>
          </cell>
          <cell r="C512" t="str">
            <v>40000--7</v>
          </cell>
          <cell r="H512">
            <v>351869.59793195891</v>
          </cell>
        </row>
        <row r="513">
          <cell r="B513" t="str">
            <v>09560--40000--8</v>
          </cell>
          <cell r="C513" t="str">
            <v>40000--8</v>
          </cell>
          <cell r="H513">
            <v>281495.6783455672</v>
          </cell>
        </row>
        <row r="514">
          <cell r="B514" t="str">
            <v>09560--40000--9</v>
          </cell>
          <cell r="C514" t="str">
            <v>40000--9</v>
          </cell>
          <cell r="H514">
            <v>281495.6783455672</v>
          </cell>
        </row>
        <row r="515">
          <cell r="B515" t="str">
            <v>09560--40000--10</v>
          </cell>
          <cell r="C515" t="str">
            <v>40000--10</v>
          </cell>
          <cell r="H515">
            <v>351869.59793195891</v>
          </cell>
        </row>
        <row r="516">
          <cell r="B516" t="str">
            <v>09560--40000--11</v>
          </cell>
          <cell r="C516" t="str">
            <v>40000--11</v>
          </cell>
          <cell r="H516">
            <v>281495.6783455672</v>
          </cell>
        </row>
        <row r="517">
          <cell r="B517" t="str">
            <v>09560--40000--12</v>
          </cell>
          <cell r="C517" t="str">
            <v>40000--12</v>
          </cell>
          <cell r="H517">
            <v>281495.6783455672</v>
          </cell>
        </row>
        <row r="518">
          <cell r="B518" t="str">
            <v>09550--52910--1</v>
          </cell>
          <cell r="C518" t="str">
            <v>52910--1</v>
          </cell>
          <cell r="H518">
            <v>36899.038461538461</v>
          </cell>
        </row>
        <row r="519">
          <cell r="B519" t="str">
            <v>09550--52910--2</v>
          </cell>
          <cell r="C519" t="str">
            <v>52910--2</v>
          </cell>
          <cell r="H519">
            <v>29519.23076923077</v>
          </cell>
        </row>
        <row r="520">
          <cell r="B520" t="str">
            <v>09550--52910--3</v>
          </cell>
          <cell r="C520" t="str">
            <v>52910--3</v>
          </cell>
          <cell r="H520">
            <v>29519.23076923077</v>
          </cell>
        </row>
        <row r="521">
          <cell r="B521" t="str">
            <v>09550--52910--4</v>
          </cell>
          <cell r="C521" t="str">
            <v>52910--4</v>
          </cell>
          <cell r="H521">
            <v>36899.038461538461</v>
          </cell>
        </row>
        <row r="522">
          <cell r="B522" t="str">
            <v>09550--52910--5</v>
          </cell>
          <cell r="C522" t="str">
            <v>52910--5</v>
          </cell>
          <cell r="H522">
            <v>29519.23076923077</v>
          </cell>
        </row>
        <row r="523">
          <cell r="B523" t="str">
            <v>09550--52910--6</v>
          </cell>
          <cell r="C523" t="str">
            <v>52910--6</v>
          </cell>
          <cell r="H523">
            <v>29519.23076923077</v>
          </cell>
        </row>
        <row r="524">
          <cell r="B524" t="str">
            <v>09550--52910--7</v>
          </cell>
          <cell r="C524" t="str">
            <v>52910--7</v>
          </cell>
          <cell r="H524">
            <v>36899.038461538461</v>
          </cell>
        </row>
        <row r="525">
          <cell r="B525" t="str">
            <v>09550--52910--8</v>
          </cell>
          <cell r="C525" t="str">
            <v>52910--8</v>
          </cell>
          <cell r="H525">
            <v>29519.23076923077</v>
          </cell>
        </row>
        <row r="526">
          <cell r="B526" t="str">
            <v>09550--52910--9</v>
          </cell>
          <cell r="C526" t="str">
            <v>52910--9</v>
          </cell>
          <cell r="H526">
            <v>29519.23076923077</v>
          </cell>
        </row>
        <row r="527">
          <cell r="B527" t="str">
            <v>09550--52910--10</v>
          </cell>
          <cell r="C527" t="str">
            <v>52910--10</v>
          </cell>
          <cell r="H527">
            <v>36899.038461538461</v>
          </cell>
        </row>
        <row r="528">
          <cell r="B528" t="str">
            <v>09550--52910--11</v>
          </cell>
          <cell r="C528" t="str">
            <v>52910--11</v>
          </cell>
          <cell r="H528">
            <v>29519.23076923077</v>
          </cell>
        </row>
        <row r="529">
          <cell r="B529" t="str">
            <v>09550--52910--12</v>
          </cell>
          <cell r="C529" t="str">
            <v>52910--12</v>
          </cell>
          <cell r="H529">
            <v>29519.23076923077</v>
          </cell>
        </row>
        <row r="530">
          <cell r="B530" t="str">
            <v>09550--50900--1</v>
          </cell>
          <cell r="C530" t="str">
            <v>50900--1</v>
          </cell>
          <cell r="H530">
            <v>4165.2864914608572</v>
          </cell>
        </row>
        <row r="531">
          <cell r="B531" t="str">
            <v>09550--50900--2</v>
          </cell>
          <cell r="C531" t="str">
            <v>50900--2</v>
          </cell>
          <cell r="H531">
            <v>3332.2291931686859</v>
          </cell>
        </row>
        <row r="532">
          <cell r="B532" t="str">
            <v>09550--50900--3</v>
          </cell>
          <cell r="C532" t="str">
            <v>50900--3</v>
          </cell>
          <cell r="H532">
            <v>3332.2291931686859</v>
          </cell>
        </row>
        <row r="533">
          <cell r="B533" t="str">
            <v>09550--50900--4</v>
          </cell>
          <cell r="C533" t="str">
            <v>50900--4</v>
          </cell>
          <cell r="H533">
            <v>4165.2864914608572</v>
          </cell>
        </row>
        <row r="534">
          <cell r="B534" t="str">
            <v>09550--50900--5</v>
          </cell>
          <cell r="C534" t="str">
            <v>50900--5</v>
          </cell>
          <cell r="H534">
            <v>3332.2291931686859</v>
          </cell>
        </row>
        <row r="535">
          <cell r="B535" t="str">
            <v>09550--50900--6</v>
          </cell>
          <cell r="C535" t="str">
            <v>50900--6</v>
          </cell>
          <cell r="H535">
            <v>3332.2291931686859</v>
          </cell>
        </row>
        <row r="536">
          <cell r="B536" t="str">
            <v>09550--50900--7</v>
          </cell>
          <cell r="C536" t="str">
            <v>50900--7</v>
          </cell>
          <cell r="H536">
            <v>4165.2864914608572</v>
          </cell>
        </row>
        <row r="537">
          <cell r="B537" t="str">
            <v>09550--50900--8</v>
          </cell>
          <cell r="C537" t="str">
            <v>50900--8</v>
          </cell>
          <cell r="H537">
            <v>3332.2291931686859</v>
          </cell>
        </row>
        <row r="538">
          <cell r="B538" t="str">
            <v>09550--50900--9</v>
          </cell>
          <cell r="C538" t="str">
            <v>50900--9</v>
          </cell>
          <cell r="H538">
            <v>3332.2291931686859</v>
          </cell>
        </row>
        <row r="539">
          <cell r="B539" t="str">
            <v>09550--50900--10</v>
          </cell>
          <cell r="C539" t="str">
            <v>50900--10</v>
          </cell>
          <cell r="H539">
            <v>4165.2864914608572</v>
          </cell>
        </row>
        <row r="540">
          <cell r="B540" t="str">
            <v>09550--50900--11</v>
          </cell>
          <cell r="C540" t="str">
            <v>50900--11</v>
          </cell>
          <cell r="H540">
            <v>3332.2291931686859</v>
          </cell>
        </row>
        <row r="541">
          <cell r="B541" t="str">
            <v>09550--50900--12</v>
          </cell>
          <cell r="C541" t="str">
            <v>50900--12</v>
          </cell>
          <cell r="H541">
            <v>3332.2291931686859</v>
          </cell>
        </row>
        <row r="542">
          <cell r="B542" t="str">
            <v>09550--40000--1</v>
          </cell>
          <cell r="C542" t="str">
            <v>40000--1</v>
          </cell>
          <cell r="H542">
            <v>339075.99762059981</v>
          </cell>
        </row>
        <row r="543">
          <cell r="B543" t="str">
            <v>09550--40000--2</v>
          </cell>
          <cell r="C543" t="str">
            <v>40000--2</v>
          </cell>
          <cell r="H543">
            <v>271260.79809647979</v>
          </cell>
        </row>
        <row r="544">
          <cell r="B544" t="str">
            <v>09550--40000--3</v>
          </cell>
          <cell r="C544" t="str">
            <v>40000--3</v>
          </cell>
          <cell r="H544">
            <v>271260.79809647979</v>
          </cell>
        </row>
        <row r="545">
          <cell r="B545" t="str">
            <v>09550--40000--4</v>
          </cell>
          <cell r="C545" t="str">
            <v>40000--4</v>
          </cell>
          <cell r="H545">
            <v>339075.99762059981</v>
          </cell>
        </row>
        <row r="546">
          <cell r="B546" t="str">
            <v>09550--40000--5</v>
          </cell>
          <cell r="C546" t="str">
            <v>40000--5</v>
          </cell>
          <cell r="H546">
            <v>283467.53401082131</v>
          </cell>
        </row>
        <row r="547">
          <cell r="B547" t="str">
            <v>09550--40000--6</v>
          </cell>
          <cell r="C547" t="str">
            <v>40000--6</v>
          </cell>
          <cell r="H547">
            <v>283467.53401082131</v>
          </cell>
        </row>
        <row r="548">
          <cell r="B548" t="str">
            <v>09550--40000--7</v>
          </cell>
          <cell r="C548" t="str">
            <v>40000--7</v>
          </cell>
          <cell r="H548">
            <v>354334.41751352669</v>
          </cell>
        </row>
        <row r="549">
          <cell r="B549" t="str">
            <v>09550--40000--8</v>
          </cell>
          <cell r="C549" t="str">
            <v>40000--8</v>
          </cell>
          <cell r="H549">
            <v>283467.53401082131</v>
          </cell>
        </row>
        <row r="550">
          <cell r="B550" t="str">
            <v>09550--40000--9</v>
          </cell>
          <cell r="C550" t="str">
            <v>40000--9</v>
          </cell>
          <cell r="H550">
            <v>283467.53401082131</v>
          </cell>
        </row>
        <row r="551">
          <cell r="B551" t="str">
            <v>09550--40000--10</v>
          </cell>
          <cell r="C551" t="str">
            <v>40000--10</v>
          </cell>
          <cell r="H551">
            <v>354334.41751352669</v>
          </cell>
        </row>
        <row r="552">
          <cell r="B552" t="str">
            <v>09550--40000--11</v>
          </cell>
          <cell r="C552" t="str">
            <v>40000--11</v>
          </cell>
          <cell r="H552">
            <v>283467.53401082131</v>
          </cell>
        </row>
        <row r="553">
          <cell r="B553" t="str">
            <v>09550--40000--12</v>
          </cell>
          <cell r="C553" t="str">
            <v>40000--12</v>
          </cell>
          <cell r="H553">
            <v>283467.53401082131</v>
          </cell>
        </row>
        <row r="554">
          <cell r="B554" t="str">
            <v>09540--52910--1</v>
          </cell>
          <cell r="C554" t="str">
            <v>52910--1</v>
          </cell>
          <cell r="H554">
            <v>6394.2307692307686</v>
          </cell>
        </row>
        <row r="555">
          <cell r="B555" t="str">
            <v>09540--52910--2</v>
          </cell>
          <cell r="C555" t="str">
            <v>52910--2</v>
          </cell>
          <cell r="H555">
            <v>5115.3846153846152</v>
          </cell>
        </row>
        <row r="556">
          <cell r="B556" t="str">
            <v>09540--52910--3</v>
          </cell>
          <cell r="C556" t="str">
            <v>52910--3</v>
          </cell>
          <cell r="H556">
            <v>5115.3846153846152</v>
          </cell>
        </row>
        <row r="557">
          <cell r="B557" t="str">
            <v>09540--52910--4</v>
          </cell>
          <cell r="C557" t="str">
            <v>52910--4</v>
          </cell>
          <cell r="H557">
            <v>6394.2307692307686</v>
          </cell>
        </row>
        <row r="558">
          <cell r="B558" t="str">
            <v>09540--52910--5</v>
          </cell>
          <cell r="C558" t="str">
            <v>52910--5</v>
          </cell>
          <cell r="H558">
            <v>5115.3846153846152</v>
          </cell>
        </row>
        <row r="559">
          <cell r="B559" t="str">
            <v>09540--52910--6</v>
          </cell>
          <cell r="C559" t="str">
            <v>52910--6</v>
          </cell>
          <cell r="H559">
            <v>5115.3846153846152</v>
          </cell>
        </row>
        <row r="560">
          <cell r="B560" t="str">
            <v>09540--52910--7</v>
          </cell>
          <cell r="C560" t="str">
            <v>52910--7</v>
          </cell>
          <cell r="H560">
            <v>6394.2307692307686</v>
          </cell>
        </row>
        <row r="561">
          <cell r="B561" t="str">
            <v>09540--52910--8</v>
          </cell>
          <cell r="C561" t="str">
            <v>52910--8</v>
          </cell>
          <cell r="H561">
            <v>5115.3846153846152</v>
          </cell>
        </row>
        <row r="562">
          <cell r="B562" t="str">
            <v>09540--52910--9</v>
          </cell>
          <cell r="C562" t="str">
            <v>52910--9</v>
          </cell>
          <cell r="H562">
            <v>5115.3846153846152</v>
          </cell>
        </row>
        <row r="563">
          <cell r="B563" t="str">
            <v>09540--52910--10</v>
          </cell>
          <cell r="C563" t="str">
            <v>52910--10</v>
          </cell>
          <cell r="H563">
            <v>6394.2307692307686</v>
          </cell>
        </row>
        <row r="564">
          <cell r="B564" t="str">
            <v>09540--52910--11</v>
          </cell>
          <cell r="C564" t="str">
            <v>52910--11</v>
          </cell>
          <cell r="H564">
            <v>5115.3846153846152</v>
          </cell>
        </row>
        <row r="565">
          <cell r="B565" t="str">
            <v>09540--52910--12</v>
          </cell>
          <cell r="C565" t="str">
            <v>52910--12</v>
          </cell>
          <cell r="H565">
            <v>5115.3846153846152</v>
          </cell>
        </row>
        <row r="566">
          <cell r="B566" t="str">
            <v>09540--50900--1</v>
          </cell>
          <cell r="C566" t="str">
            <v>50900--1</v>
          </cell>
          <cell r="H566">
            <v>2428.4167617766971</v>
          </cell>
        </row>
        <row r="567">
          <cell r="B567" t="str">
            <v>09540--50900--2</v>
          </cell>
          <cell r="C567" t="str">
            <v>50900--2</v>
          </cell>
          <cell r="H567">
            <v>1942.7334094213577</v>
          </cell>
        </row>
        <row r="568">
          <cell r="B568" t="str">
            <v>09540--50900--3</v>
          </cell>
          <cell r="C568" t="str">
            <v>50900--3</v>
          </cell>
          <cell r="H568">
            <v>1942.7334094213577</v>
          </cell>
        </row>
        <row r="569">
          <cell r="B569" t="str">
            <v>09540--50900--4</v>
          </cell>
          <cell r="C569" t="str">
            <v>50900--4</v>
          </cell>
          <cell r="H569">
            <v>2428.4167617766971</v>
          </cell>
        </row>
        <row r="570">
          <cell r="B570" t="str">
            <v>09540--50900--5</v>
          </cell>
          <cell r="C570" t="str">
            <v>50900--5</v>
          </cell>
          <cell r="H570">
            <v>1942.7334094213577</v>
          </cell>
        </row>
        <row r="571">
          <cell r="B571" t="str">
            <v>09540--50900--6</v>
          </cell>
          <cell r="C571" t="str">
            <v>50900--6</v>
          </cell>
          <cell r="H571">
            <v>1942.7334094213577</v>
          </cell>
        </row>
        <row r="572">
          <cell r="B572" t="str">
            <v>09540--50900--7</v>
          </cell>
          <cell r="C572" t="str">
            <v>50900--7</v>
          </cell>
          <cell r="H572">
            <v>2428.4167617766971</v>
          </cell>
        </row>
        <row r="573">
          <cell r="B573" t="str">
            <v>09540--50900--8</v>
          </cell>
          <cell r="C573" t="str">
            <v>50900--8</v>
          </cell>
          <cell r="H573">
            <v>1942.7334094213577</v>
          </cell>
        </row>
        <row r="574">
          <cell r="B574" t="str">
            <v>09540--50900--9</v>
          </cell>
          <cell r="C574" t="str">
            <v>50900--9</v>
          </cell>
          <cell r="H574">
            <v>1942.7334094213577</v>
          </cell>
        </row>
        <row r="575">
          <cell r="B575" t="str">
            <v>09540--50900--10</v>
          </cell>
          <cell r="C575" t="str">
            <v>50900--10</v>
          </cell>
          <cell r="H575">
            <v>2428.4167617766971</v>
          </cell>
        </row>
        <row r="576">
          <cell r="B576" t="str">
            <v>09540--50900--11</v>
          </cell>
          <cell r="C576" t="str">
            <v>50900--11</v>
          </cell>
          <cell r="H576">
            <v>1942.7334094213577</v>
          </cell>
        </row>
        <row r="577">
          <cell r="B577" t="str">
            <v>09540--50900--12</v>
          </cell>
          <cell r="C577" t="str">
            <v>50900--12</v>
          </cell>
          <cell r="H577">
            <v>1942.7334094213577</v>
          </cell>
        </row>
        <row r="578">
          <cell r="B578" t="str">
            <v>09540--40000--1</v>
          </cell>
          <cell r="C578" t="str">
            <v>40000--1</v>
          </cell>
          <cell r="H578">
            <v>197685.76251023472</v>
          </cell>
        </row>
        <row r="579">
          <cell r="B579" t="str">
            <v>09540--40000--2</v>
          </cell>
          <cell r="C579" t="str">
            <v>40000--2</v>
          </cell>
          <cell r="H579">
            <v>158148.6100081878</v>
          </cell>
        </row>
        <row r="580">
          <cell r="B580" t="str">
            <v>09540--40000--3</v>
          </cell>
          <cell r="C580" t="str">
            <v>40000--3</v>
          </cell>
          <cell r="H580">
            <v>158148.6100081878</v>
          </cell>
        </row>
        <row r="581">
          <cell r="B581" t="str">
            <v>09540--40000--4</v>
          </cell>
          <cell r="C581" t="str">
            <v>40000--4</v>
          </cell>
          <cell r="H581">
            <v>197685.76251023472</v>
          </cell>
        </row>
        <row r="582">
          <cell r="B582" t="str">
            <v>09540--40000--5</v>
          </cell>
          <cell r="C582" t="str">
            <v>40000--5</v>
          </cell>
          <cell r="H582">
            <v>165265.29745855625</v>
          </cell>
        </row>
        <row r="583">
          <cell r="B583" t="str">
            <v>09540--40000--6</v>
          </cell>
          <cell r="C583" t="str">
            <v>40000--6</v>
          </cell>
          <cell r="H583">
            <v>165265.29745855625</v>
          </cell>
        </row>
        <row r="584">
          <cell r="B584" t="str">
            <v>09540--40000--7</v>
          </cell>
          <cell r="C584" t="str">
            <v>40000--7</v>
          </cell>
          <cell r="H584">
            <v>206581.62182319528</v>
          </cell>
        </row>
        <row r="585">
          <cell r="B585" t="str">
            <v>09540--40000--8</v>
          </cell>
          <cell r="C585" t="str">
            <v>40000--8</v>
          </cell>
          <cell r="H585">
            <v>165265.29745855625</v>
          </cell>
        </row>
        <row r="586">
          <cell r="B586" t="str">
            <v>09540--40000--9</v>
          </cell>
          <cell r="C586" t="str">
            <v>40000--9</v>
          </cell>
          <cell r="H586">
            <v>165265.29745855625</v>
          </cell>
        </row>
        <row r="587">
          <cell r="B587" t="str">
            <v>09540--40000--10</v>
          </cell>
          <cell r="C587" t="str">
            <v>40000--10</v>
          </cell>
          <cell r="H587">
            <v>206581.62182319528</v>
          </cell>
        </row>
        <row r="588">
          <cell r="B588" t="str">
            <v>09540--40000--11</v>
          </cell>
          <cell r="C588" t="str">
            <v>40000--11</v>
          </cell>
          <cell r="H588">
            <v>165265.29745855625</v>
          </cell>
        </row>
        <row r="589">
          <cell r="B589" t="str">
            <v>09540--40000--12</v>
          </cell>
          <cell r="C589" t="str">
            <v>40000--12</v>
          </cell>
          <cell r="H589">
            <v>165265.29745855625</v>
          </cell>
        </row>
        <row r="590">
          <cell r="B590" t="str">
            <v>09530--52910--1</v>
          </cell>
          <cell r="C590" t="str">
            <v>52910--1</v>
          </cell>
          <cell r="H590">
            <v>22020.362413599854</v>
          </cell>
        </row>
        <row r="591">
          <cell r="B591" t="str">
            <v>09530--52910--2</v>
          </cell>
          <cell r="C591" t="str">
            <v>52910--2</v>
          </cell>
          <cell r="H591">
            <v>17616.289930879884</v>
          </cell>
        </row>
        <row r="592">
          <cell r="B592" t="str">
            <v>09530--52910--3</v>
          </cell>
          <cell r="C592" t="str">
            <v>52910--3</v>
          </cell>
          <cell r="H592">
            <v>17616.289930879884</v>
          </cell>
        </row>
        <row r="593">
          <cell r="B593" t="str">
            <v>09530--52910--4</v>
          </cell>
          <cell r="C593" t="str">
            <v>52910--4</v>
          </cell>
          <cell r="H593">
            <v>22020.362413599854</v>
          </cell>
        </row>
        <row r="594">
          <cell r="B594" t="str">
            <v>09530--52910--5</v>
          </cell>
          <cell r="C594" t="str">
            <v>52910--5</v>
          </cell>
          <cell r="H594">
            <v>18409.022977769477</v>
          </cell>
        </row>
        <row r="595">
          <cell r="B595" t="str">
            <v>09530--52910--6</v>
          </cell>
          <cell r="C595" t="str">
            <v>52910--6</v>
          </cell>
          <cell r="H595">
            <v>18409.022977769477</v>
          </cell>
        </row>
        <row r="596">
          <cell r="B596" t="str">
            <v>09530--52910--7</v>
          </cell>
          <cell r="C596" t="str">
            <v>52910--7</v>
          </cell>
          <cell r="H596">
            <v>23011.27872221185</v>
          </cell>
        </row>
        <row r="597">
          <cell r="B597" t="str">
            <v>09530--52910--8</v>
          </cell>
          <cell r="C597" t="str">
            <v>52910--8</v>
          </cell>
          <cell r="H597">
            <v>18409.022977769477</v>
          </cell>
        </row>
        <row r="598">
          <cell r="B598" t="str">
            <v>09530--52910--9</v>
          </cell>
          <cell r="C598" t="str">
            <v>52910--9</v>
          </cell>
          <cell r="H598">
            <v>18409.022977769477</v>
          </cell>
        </row>
        <row r="599">
          <cell r="B599" t="str">
            <v>09530--52910--10</v>
          </cell>
          <cell r="C599" t="str">
            <v>52910--10</v>
          </cell>
          <cell r="H599">
            <v>23011.27872221185</v>
          </cell>
        </row>
        <row r="600">
          <cell r="B600" t="str">
            <v>09530--52910--11</v>
          </cell>
          <cell r="C600" t="str">
            <v>52910--11</v>
          </cell>
          <cell r="H600">
            <v>18409.022977769477</v>
          </cell>
        </row>
        <row r="601">
          <cell r="B601" t="str">
            <v>09530--52910--12</v>
          </cell>
          <cell r="C601" t="str">
            <v>52910--12</v>
          </cell>
          <cell r="H601">
            <v>18409.022977769477</v>
          </cell>
        </row>
        <row r="602">
          <cell r="B602" t="str">
            <v>09530--51170--1</v>
          </cell>
          <cell r="C602" t="str">
            <v>51170--1</v>
          </cell>
          <cell r="H602">
            <v>3806.6488234347762</v>
          </cell>
        </row>
        <row r="603">
          <cell r="B603" t="str">
            <v>09530--51170--2</v>
          </cell>
          <cell r="C603" t="str">
            <v>51170--2</v>
          </cell>
          <cell r="H603">
            <v>3045.3190587478211</v>
          </cell>
        </row>
        <row r="604">
          <cell r="B604" t="str">
            <v>09530--51170--3</v>
          </cell>
          <cell r="C604" t="str">
            <v>51170--3</v>
          </cell>
          <cell r="H604">
            <v>3045.3190587478211</v>
          </cell>
        </row>
        <row r="605">
          <cell r="B605" t="str">
            <v>09530--51170--4</v>
          </cell>
          <cell r="C605" t="str">
            <v>51170--4</v>
          </cell>
          <cell r="H605">
            <v>3806.6488234347762</v>
          </cell>
        </row>
        <row r="606">
          <cell r="B606" t="str">
            <v>09530--51170--5</v>
          </cell>
          <cell r="C606" t="str">
            <v>51170--5</v>
          </cell>
          <cell r="H606">
            <v>3182.3584163914725</v>
          </cell>
        </row>
        <row r="607">
          <cell r="B607" t="str">
            <v>09530--51170--6</v>
          </cell>
          <cell r="C607" t="str">
            <v>51170--6</v>
          </cell>
          <cell r="H607">
            <v>3182.3584163914725</v>
          </cell>
        </row>
        <row r="608">
          <cell r="B608" t="str">
            <v>09530--51170--7</v>
          </cell>
          <cell r="C608" t="str">
            <v>51170--7</v>
          </cell>
          <cell r="H608">
            <v>3977.9480204893412</v>
          </cell>
        </row>
        <row r="609">
          <cell r="B609" t="str">
            <v>09530--51170--8</v>
          </cell>
          <cell r="C609" t="str">
            <v>51170--8</v>
          </cell>
          <cell r="H609">
            <v>3182.3584163914725</v>
          </cell>
        </row>
        <row r="610">
          <cell r="B610" t="str">
            <v>09530--51170--9</v>
          </cell>
          <cell r="C610" t="str">
            <v>51170--9</v>
          </cell>
          <cell r="H610">
            <v>3182.3584163914725</v>
          </cell>
        </row>
        <row r="611">
          <cell r="B611" t="str">
            <v>09530--51170--10</v>
          </cell>
          <cell r="C611" t="str">
            <v>51170--10</v>
          </cell>
          <cell r="H611">
            <v>3977.9480204893412</v>
          </cell>
        </row>
        <row r="612">
          <cell r="B612" t="str">
            <v>09530--51170--11</v>
          </cell>
          <cell r="C612" t="str">
            <v>51170--11</v>
          </cell>
          <cell r="H612">
            <v>3182.3584163914725</v>
          </cell>
        </row>
        <row r="613">
          <cell r="B613" t="str">
            <v>09530--51170--12</v>
          </cell>
          <cell r="C613" t="str">
            <v>51170--12</v>
          </cell>
          <cell r="H613">
            <v>3182.3584163914725</v>
          </cell>
        </row>
        <row r="614">
          <cell r="B614" t="str">
            <v>09530--51000--1</v>
          </cell>
          <cell r="C614" t="str">
            <v>51000--1</v>
          </cell>
          <cell r="H614">
            <v>7069.4906720931558</v>
          </cell>
        </row>
        <row r="615">
          <cell r="B615" t="str">
            <v>09530--51000--2</v>
          </cell>
          <cell r="C615" t="str">
            <v>51000--2</v>
          </cell>
          <cell r="H615">
            <v>5655.5925376745245</v>
          </cell>
        </row>
        <row r="616">
          <cell r="B616" t="str">
            <v>09530--51000--3</v>
          </cell>
          <cell r="C616" t="str">
            <v>51000--3</v>
          </cell>
          <cell r="H616">
            <v>5655.5925376745245</v>
          </cell>
        </row>
        <row r="617">
          <cell r="B617" t="str">
            <v>09530--51000--4</v>
          </cell>
          <cell r="C617" t="str">
            <v>51000--4</v>
          </cell>
          <cell r="H617">
            <v>7069.4906720931558</v>
          </cell>
        </row>
        <row r="618">
          <cell r="B618" t="str">
            <v>09530--51000--5</v>
          </cell>
          <cell r="C618" t="str">
            <v>51000--5</v>
          </cell>
          <cell r="H618">
            <v>5910.094201869877</v>
          </cell>
        </row>
        <row r="619">
          <cell r="B619" t="str">
            <v>09530--51000--6</v>
          </cell>
          <cell r="C619" t="str">
            <v>51000--6</v>
          </cell>
          <cell r="H619">
            <v>5910.094201869877</v>
          </cell>
        </row>
        <row r="620">
          <cell r="B620" t="str">
            <v>09530--51000--7</v>
          </cell>
          <cell r="C620" t="str">
            <v>51000--7</v>
          </cell>
          <cell r="H620">
            <v>7387.6177523373481</v>
          </cell>
        </row>
        <row r="621">
          <cell r="B621" t="str">
            <v>09530--51000--8</v>
          </cell>
          <cell r="C621" t="str">
            <v>51000--8</v>
          </cell>
          <cell r="H621">
            <v>5910.094201869877</v>
          </cell>
        </row>
        <row r="622">
          <cell r="B622" t="str">
            <v>09530--51000--9</v>
          </cell>
          <cell r="C622" t="str">
            <v>51000--9</v>
          </cell>
          <cell r="H622">
            <v>5910.094201869877</v>
          </cell>
        </row>
        <row r="623">
          <cell r="B623" t="str">
            <v>09530--51000--10</v>
          </cell>
          <cell r="C623" t="str">
            <v>51000--10</v>
          </cell>
          <cell r="H623">
            <v>7387.6177523373481</v>
          </cell>
        </row>
        <row r="624">
          <cell r="B624" t="str">
            <v>09530--51000--11</v>
          </cell>
          <cell r="C624" t="str">
            <v>51000--11</v>
          </cell>
          <cell r="H624">
            <v>5910.094201869877</v>
          </cell>
        </row>
        <row r="625">
          <cell r="B625" t="str">
            <v>09530--51000--12</v>
          </cell>
          <cell r="C625" t="str">
            <v>51000--12</v>
          </cell>
          <cell r="H625">
            <v>5910.094201869877</v>
          </cell>
        </row>
        <row r="626">
          <cell r="B626" t="str">
            <v>09530--50900--1</v>
          </cell>
          <cell r="C626" t="str">
            <v>50900--1</v>
          </cell>
          <cell r="H626">
            <v>78.04718044155787</v>
          </cell>
        </row>
        <row r="627">
          <cell r="B627" t="str">
            <v>09530--50900--2</v>
          </cell>
          <cell r="C627" t="str">
            <v>50900--2</v>
          </cell>
          <cell r="H627">
            <v>62.437744353246295</v>
          </cell>
        </row>
        <row r="628">
          <cell r="B628" t="str">
            <v>09530--50900--3</v>
          </cell>
          <cell r="C628" t="str">
            <v>50900--3</v>
          </cell>
          <cell r="H628">
            <v>62.437744353246295</v>
          </cell>
        </row>
        <row r="629">
          <cell r="B629" t="str">
            <v>09530--50900--4</v>
          </cell>
          <cell r="C629" t="str">
            <v>50900--4</v>
          </cell>
          <cell r="H629">
            <v>78.04718044155787</v>
          </cell>
        </row>
        <row r="630">
          <cell r="B630" t="str">
            <v>09530--50900--5</v>
          </cell>
          <cell r="C630" t="str">
            <v>50900--5</v>
          </cell>
          <cell r="H630">
            <v>65.247442849142374</v>
          </cell>
        </row>
        <row r="631">
          <cell r="B631" t="str">
            <v>09530--50900--6</v>
          </cell>
          <cell r="C631" t="str">
            <v>50900--6</v>
          </cell>
          <cell r="H631">
            <v>65.247442849142374</v>
          </cell>
        </row>
        <row r="632">
          <cell r="B632" t="str">
            <v>09530--50900--7</v>
          </cell>
          <cell r="C632" t="str">
            <v>50900--7</v>
          </cell>
          <cell r="H632">
            <v>81.559303561427967</v>
          </cell>
        </row>
        <row r="633">
          <cell r="B633" t="str">
            <v>09530--50900--8</v>
          </cell>
          <cell r="C633" t="str">
            <v>50900--8</v>
          </cell>
          <cell r="H633">
            <v>65.247442849142374</v>
          </cell>
        </row>
        <row r="634">
          <cell r="B634" t="str">
            <v>09530--50900--9</v>
          </cell>
          <cell r="C634" t="str">
            <v>50900--9</v>
          </cell>
          <cell r="H634">
            <v>65.247442849142374</v>
          </cell>
        </row>
        <row r="635">
          <cell r="B635" t="str">
            <v>09530--50900--10</v>
          </cell>
          <cell r="C635" t="str">
            <v>50900--10</v>
          </cell>
          <cell r="H635">
            <v>81.559303561427967</v>
          </cell>
        </row>
        <row r="636">
          <cell r="B636" t="str">
            <v>09530--50900--11</v>
          </cell>
          <cell r="C636" t="str">
            <v>50900--11</v>
          </cell>
          <cell r="H636">
            <v>65.247442849142374</v>
          </cell>
        </row>
        <row r="637">
          <cell r="B637" t="str">
            <v>09530--50900--12</v>
          </cell>
          <cell r="C637" t="str">
            <v>50900--12</v>
          </cell>
          <cell r="H637">
            <v>65.247442849142374</v>
          </cell>
        </row>
        <row r="638">
          <cell r="B638" t="str">
            <v>09530--40000--1</v>
          </cell>
          <cell r="C638" t="str">
            <v>40000--1</v>
          </cell>
          <cell r="H638">
            <v>6540.3846153846152</v>
          </cell>
        </row>
        <row r="639">
          <cell r="B639" t="str">
            <v>09530--40000--2</v>
          </cell>
          <cell r="C639" t="str">
            <v>40000--2</v>
          </cell>
          <cell r="H639">
            <v>5232.3076923076924</v>
          </cell>
        </row>
        <row r="640">
          <cell r="B640" t="str">
            <v>09530--40000--3</v>
          </cell>
          <cell r="C640" t="str">
            <v>40000--3</v>
          </cell>
          <cell r="H640">
            <v>5232.3076923076924</v>
          </cell>
        </row>
        <row r="641">
          <cell r="B641" t="str">
            <v>09530--40000--4</v>
          </cell>
          <cell r="C641" t="str">
            <v>40000--4</v>
          </cell>
          <cell r="H641">
            <v>6540.3846153846152</v>
          </cell>
        </row>
        <row r="642">
          <cell r="B642" t="str">
            <v>09530--40000--5</v>
          </cell>
          <cell r="C642" t="str">
            <v>40000--5</v>
          </cell>
          <cell r="H642">
            <v>5467.7615384615383</v>
          </cell>
        </row>
        <row r="643">
          <cell r="B643" t="str">
            <v>09530--40000--6</v>
          </cell>
          <cell r="C643" t="str">
            <v>40000--6</v>
          </cell>
          <cell r="H643">
            <v>5467.7615384615383</v>
          </cell>
        </row>
        <row r="644">
          <cell r="B644" t="str">
            <v>09530--40000--7</v>
          </cell>
          <cell r="C644" t="str">
            <v>40000--7</v>
          </cell>
          <cell r="H644">
            <v>6834.7019230769229</v>
          </cell>
        </row>
        <row r="645">
          <cell r="B645" t="str">
            <v>09530--40000--8</v>
          </cell>
          <cell r="C645" t="str">
            <v>40000--8</v>
          </cell>
          <cell r="H645">
            <v>5467.7615384615383</v>
          </cell>
        </row>
        <row r="646">
          <cell r="B646" t="str">
            <v>09530--40000--9</v>
          </cell>
          <cell r="C646" t="str">
            <v>40000--9</v>
          </cell>
          <cell r="H646">
            <v>5467.7615384615383</v>
          </cell>
        </row>
        <row r="647">
          <cell r="B647" t="str">
            <v>09530--40000--10</v>
          </cell>
          <cell r="C647" t="str">
            <v>40000--10</v>
          </cell>
          <cell r="H647">
            <v>6834.7019230769229</v>
          </cell>
        </row>
        <row r="648">
          <cell r="B648" t="str">
            <v>09530--40000--11</v>
          </cell>
          <cell r="C648" t="str">
            <v>40000--11</v>
          </cell>
          <cell r="H648">
            <v>5467.7615384615383</v>
          </cell>
        </row>
        <row r="649">
          <cell r="B649" t="str">
            <v>09530--40000--12</v>
          </cell>
          <cell r="C649" t="str">
            <v>40000--12</v>
          </cell>
          <cell r="H649">
            <v>5467.7615384615383</v>
          </cell>
        </row>
        <row r="650">
          <cell r="B650" t="str">
            <v>09440--58200--1</v>
          </cell>
          <cell r="C650" t="str">
            <v>58200--1</v>
          </cell>
          <cell r="H650">
            <v>70865.38461538461</v>
          </cell>
        </row>
        <row r="651">
          <cell r="B651" t="str">
            <v>09440--58200--2</v>
          </cell>
          <cell r="C651" t="str">
            <v>58200--2</v>
          </cell>
          <cell r="H651">
            <v>56692.307692307695</v>
          </cell>
        </row>
        <row r="652">
          <cell r="B652" t="str">
            <v>09440--58200--3</v>
          </cell>
          <cell r="C652" t="str">
            <v>58200--3</v>
          </cell>
          <cell r="H652">
            <v>56692.307692307695</v>
          </cell>
        </row>
        <row r="653">
          <cell r="B653" t="str">
            <v>09440--58200--4</v>
          </cell>
          <cell r="C653" t="str">
            <v>58200--4</v>
          </cell>
          <cell r="H653">
            <v>70865.38461538461</v>
          </cell>
        </row>
        <row r="654">
          <cell r="B654" t="str">
            <v>09440--58200--5</v>
          </cell>
          <cell r="C654" t="str">
            <v>58200--5</v>
          </cell>
          <cell r="H654">
            <v>56692.307692307695</v>
          </cell>
        </row>
        <row r="655">
          <cell r="B655" t="str">
            <v>09440--58200--6</v>
          </cell>
          <cell r="C655" t="str">
            <v>58200--6</v>
          </cell>
          <cell r="H655">
            <v>56692.307692307695</v>
          </cell>
        </row>
        <row r="656">
          <cell r="B656" t="str">
            <v>09440--58200--7</v>
          </cell>
          <cell r="C656" t="str">
            <v>58200--7</v>
          </cell>
          <cell r="H656">
            <v>70865.38461538461</v>
          </cell>
        </row>
        <row r="657">
          <cell r="B657" t="str">
            <v>09440--58200--8</v>
          </cell>
          <cell r="C657" t="str">
            <v>58200--8</v>
          </cell>
          <cell r="H657">
            <v>56692.307692307695</v>
          </cell>
        </row>
        <row r="658">
          <cell r="B658" t="str">
            <v>09440--58200--9</v>
          </cell>
          <cell r="C658" t="str">
            <v>58200--9</v>
          </cell>
          <cell r="H658">
            <v>56692.307692307695</v>
          </cell>
        </row>
        <row r="659">
          <cell r="B659" t="str">
            <v>09440--58200--10</v>
          </cell>
          <cell r="C659" t="str">
            <v>58200--10</v>
          </cell>
          <cell r="H659">
            <v>70865.38461538461</v>
          </cell>
        </row>
        <row r="660">
          <cell r="B660" t="str">
            <v>09440--58200--11</v>
          </cell>
          <cell r="C660" t="str">
            <v>58200--11</v>
          </cell>
          <cell r="H660">
            <v>56692.307692307695</v>
          </cell>
        </row>
        <row r="661">
          <cell r="B661" t="str">
            <v>09440--58200--12</v>
          </cell>
          <cell r="C661" t="str">
            <v>58200--12</v>
          </cell>
          <cell r="H661">
            <v>56692.307692307695</v>
          </cell>
        </row>
        <row r="662">
          <cell r="B662" t="str">
            <v>09440--52910--1</v>
          </cell>
          <cell r="C662" t="str">
            <v>52910--1</v>
          </cell>
          <cell r="H662">
            <v>3188.2466969349589</v>
          </cell>
        </row>
        <row r="663">
          <cell r="B663" t="str">
            <v>09440--52910--2</v>
          </cell>
          <cell r="C663" t="str">
            <v>52910--2</v>
          </cell>
          <cell r="H663">
            <v>2550.597357547967</v>
          </cell>
        </row>
        <row r="664">
          <cell r="B664" t="str">
            <v>09440--52910--3</v>
          </cell>
          <cell r="C664" t="str">
            <v>52910--3</v>
          </cell>
          <cell r="H664">
            <v>2550.597357547967</v>
          </cell>
        </row>
        <row r="665">
          <cell r="B665" t="str">
            <v>09440--52910--4</v>
          </cell>
          <cell r="C665" t="str">
            <v>52910--4</v>
          </cell>
          <cell r="H665">
            <v>3188.2466969349589</v>
          </cell>
        </row>
        <row r="666">
          <cell r="B666" t="str">
            <v>09440--52910--5</v>
          </cell>
          <cell r="C666" t="str">
            <v>52910--5</v>
          </cell>
          <cell r="H666">
            <v>2550.597357547967</v>
          </cell>
        </row>
        <row r="667">
          <cell r="B667" t="str">
            <v>09440--52910--6</v>
          </cell>
          <cell r="C667" t="str">
            <v>52910--6</v>
          </cell>
          <cell r="H667">
            <v>2550.597357547967</v>
          </cell>
        </row>
        <row r="668">
          <cell r="B668" t="str">
            <v>09440--52910--7</v>
          </cell>
          <cell r="C668" t="str">
            <v>52910--7</v>
          </cell>
          <cell r="H668">
            <v>3188.2466969349589</v>
          </cell>
        </row>
        <row r="669">
          <cell r="B669" t="str">
            <v>09440--52910--8</v>
          </cell>
          <cell r="C669" t="str">
            <v>52910--8</v>
          </cell>
          <cell r="H669">
            <v>2550.597357547967</v>
          </cell>
        </row>
        <row r="670">
          <cell r="B670" t="str">
            <v>09440--52910--9</v>
          </cell>
          <cell r="C670" t="str">
            <v>52910--9</v>
          </cell>
          <cell r="H670">
            <v>2550.597357547967</v>
          </cell>
        </row>
        <row r="671">
          <cell r="B671" t="str">
            <v>09440--52910--10</v>
          </cell>
          <cell r="C671" t="str">
            <v>52910--10</v>
          </cell>
          <cell r="H671">
            <v>3188.2466969349589</v>
          </cell>
        </row>
        <row r="672">
          <cell r="B672" t="str">
            <v>09440--52910--11</v>
          </cell>
          <cell r="C672" t="str">
            <v>52910--11</v>
          </cell>
          <cell r="H672">
            <v>2550.597357547967</v>
          </cell>
        </row>
        <row r="673">
          <cell r="B673" t="str">
            <v>09440--52910--12</v>
          </cell>
          <cell r="C673" t="str">
            <v>52910--12</v>
          </cell>
          <cell r="H673">
            <v>2550.597357547967</v>
          </cell>
        </row>
        <row r="674">
          <cell r="B674" t="str">
            <v>09440--51000--1</v>
          </cell>
          <cell r="C674" t="str">
            <v>51000--1</v>
          </cell>
          <cell r="H674">
            <v>690.78678433590767</v>
          </cell>
        </row>
        <row r="675">
          <cell r="B675" t="str">
            <v>09440--51000--2</v>
          </cell>
          <cell r="C675" t="str">
            <v>51000--2</v>
          </cell>
          <cell r="H675">
            <v>552.62942746872613</v>
          </cell>
        </row>
        <row r="676">
          <cell r="B676" t="str">
            <v>09440--51000--3</v>
          </cell>
          <cell r="C676" t="str">
            <v>51000--3</v>
          </cell>
          <cell r="H676">
            <v>552.62942746872613</v>
          </cell>
        </row>
        <row r="677">
          <cell r="B677" t="str">
            <v>09440--51000--4</v>
          </cell>
          <cell r="C677" t="str">
            <v>51000--4</v>
          </cell>
          <cell r="H677">
            <v>690.78678433590767</v>
          </cell>
        </row>
        <row r="678">
          <cell r="B678" t="str">
            <v>09440--51000--5</v>
          </cell>
          <cell r="C678" t="str">
            <v>51000--5</v>
          </cell>
          <cell r="H678">
            <v>552.62942746872613</v>
          </cell>
        </row>
        <row r="679">
          <cell r="B679" t="str">
            <v>09440--51000--6</v>
          </cell>
          <cell r="C679" t="str">
            <v>51000--6</v>
          </cell>
          <cell r="H679">
            <v>552.62942746872613</v>
          </cell>
        </row>
        <row r="680">
          <cell r="B680" t="str">
            <v>09440--51000--7</v>
          </cell>
          <cell r="C680" t="str">
            <v>51000--7</v>
          </cell>
          <cell r="H680">
            <v>690.78678433590767</v>
          </cell>
        </row>
        <row r="681">
          <cell r="B681" t="str">
            <v>09440--51000--8</v>
          </cell>
          <cell r="C681" t="str">
            <v>51000--8</v>
          </cell>
          <cell r="H681">
            <v>552.62942746872613</v>
          </cell>
        </row>
        <row r="682">
          <cell r="B682" t="str">
            <v>09440--51000--9</v>
          </cell>
          <cell r="C682" t="str">
            <v>51000--9</v>
          </cell>
          <cell r="H682">
            <v>552.62942746872613</v>
          </cell>
        </row>
        <row r="683">
          <cell r="B683" t="str">
            <v>09440--51000--10</v>
          </cell>
          <cell r="C683" t="str">
            <v>51000--10</v>
          </cell>
          <cell r="H683">
            <v>690.78678433590767</v>
          </cell>
        </row>
        <row r="684">
          <cell r="B684" t="str">
            <v>09440--51000--11</v>
          </cell>
          <cell r="C684" t="str">
            <v>51000--11</v>
          </cell>
          <cell r="H684">
            <v>552.62942746872613</v>
          </cell>
        </row>
        <row r="685">
          <cell r="B685" t="str">
            <v>09440--51000--12</v>
          </cell>
          <cell r="C685" t="str">
            <v>51000--12</v>
          </cell>
          <cell r="H685">
            <v>552.62942746872613</v>
          </cell>
        </row>
        <row r="686">
          <cell r="B686" t="str">
            <v>09440--50900--1</v>
          </cell>
          <cell r="C686" t="str">
            <v>50900--1</v>
          </cell>
          <cell r="H686">
            <v>761.63671093446226</v>
          </cell>
        </row>
        <row r="687">
          <cell r="B687" t="str">
            <v>09440--50900--2</v>
          </cell>
          <cell r="C687" t="str">
            <v>50900--2</v>
          </cell>
          <cell r="H687">
            <v>609.30936874756981</v>
          </cell>
        </row>
        <row r="688">
          <cell r="B688" t="str">
            <v>09440--50900--3</v>
          </cell>
          <cell r="C688" t="str">
            <v>50900--3</v>
          </cell>
          <cell r="H688">
            <v>609.30936874756981</v>
          </cell>
        </row>
        <row r="689">
          <cell r="B689" t="str">
            <v>09440--50900--4</v>
          </cell>
          <cell r="C689" t="str">
            <v>50900--4</v>
          </cell>
          <cell r="H689">
            <v>761.63671093446226</v>
          </cell>
        </row>
        <row r="690">
          <cell r="B690" t="str">
            <v>09440--50900--5</v>
          </cell>
          <cell r="C690" t="str">
            <v>50900--5</v>
          </cell>
          <cell r="H690">
            <v>609.30936874756981</v>
          </cell>
        </row>
        <row r="691">
          <cell r="B691" t="str">
            <v>09440--50900--6</v>
          </cell>
          <cell r="C691" t="str">
            <v>50900--6</v>
          </cell>
          <cell r="H691">
            <v>609.30936874756981</v>
          </cell>
        </row>
        <row r="692">
          <cell r="B692" t="str">
            <v>09440--50900--7</v>
          </cell>
          <cell r="C692" t="str">
            <v>50900--7</v>
          </cell>
          <cell r="H692">
            <v>761.63671093446226</v>
          </cell>
        </row>
        <row r="693">
          <cell r="B693" t="str">
            <v>09440--50900--8</v>
          </cell>
          <cell r="C693" t="str">
            <v>50900--8</v>
          </cell>
          <cell r="H693">
            <v>609.30936874756981</v>
          </cell>
        </row>
        <row r="694">
          <cell r="B694" t="str">
            <v>09440--50900--9</v>
          </cell>
          <cell r="C694" t="str">
            <v>50900--9</v>
          </cell>
          <cell r="H694">
            <v>609.30936874756981</v>
          </cell>
        </row>
        <row r="695">
          <cell r="B695" t="str">
            <v>09440--50900--10</v>
          </cell>
          <cell r="C695" t="str">
            <v>50900--10</v>
          </cell>
          <cell r="H695">
            <v>761.63671093446226</v>
          </cell>
        </row>
        <row r="696">
          <cell r="B696" t="str">
            <v>09440--50900--11</v>
          </cell>
          <cell r="C696" t="str">
            <v>50900--11</v>
          </cell>
          <cell r="H696">
            <v>609.30936874756981</v>
          </cell>
        </row>
        <row r="697">
          <cell r="B697" t="str">
            <v>09440--50900--12</v>
          </cell>
          <cell r="C697" t="str">
            <v>50900--12</v>
          </cell>
          <cell r="H697">
            <v>609.30936874756981</v>
          </cell>
        </row>
        <row r="698">
          <cell r="B698" t="str">
            <v>09440--40000--1</v>
          </cell>
          <cell r="C698" t="str">
            <v>40000--1</v>
          </cell>
          <cell r="H698">
            <v>56843.887362637361</v>
          </cell>
        </row>
        <row r="699">
          <cell r="B699" t="str">
            <v>09440--40000--2</v>
          </cell>
          <cell r="C699" t="str">
            <v>40000--2</v>
          </cell>
          <cell r="H699">
            <v>46160.576923076922</v>
          </cell>
        </row>
        <row r="700">
          <cell r="B700" t="str">
            <v>09440--40000--3</v>
          </cell>
          <cell r="C700" t="str">
            <v>40000--3</v>
          </cell>
          <cell r="H700">
            <v>46160.576923076922</v>
          </cell>
        </row>
        <row r="701">
          <cell r="B701" t="str">
            <v>09440--40000--4</v>
          </cell>
          <cell r="C701" t="str">
            <v>40000--4</v>
          </cell>
          <cell r="H701">
            <v>57700.721153846156</v>
          </cell>
        </row>
        <row r="702">
          <cell r="B702" t="str">
            <v>09440--40000--5</v>
          </cell>
          <cell r="C702" t="str">
            <v>40000--5</v>
          </cell>
          <cell r="H702">
            <v>48237.802884615383</v>
          </cell>
        </row>
        <row r="703">
          <cell r="B703" t="str">
            <v>09440--40000--6</v>
          </cell>
          <cell r="C703" t="str">
            <v>40000--6</v>
          </cell>
          <cell r="H703">
            <v>48237.802884615383</v>
          </cell>
        </row>
        <row r="704">
          <cell r="B704" t="str">
            <v>09440--40000--7</v>
          </cell>
          <cell r="C704" t="str">
            <v>40000--7</v>
          </cell>
          <cell r="H704">
            <v>69251.166723901086</v>
          </cell>
        </row>
        <row r="705">
          <cell r="B705" t="str">
            <v>09440--40000--8</v>
          </cell>
          <cell r="C705" t="str">
            <v>40000--8</v>
          </cell>
          <cell r="H705">
            <v>56594.788461538454</v>
          </cell>
        </row>
        <row r="706">
          <cell r="B706" t="str">
            <v>09440--40000--9</v>
          </cell>
          <cell r="C706" t="str">
            <v>40000--9</v>
          </cell>
          <cell r="H706">
            <v>56594.788461538454</v>
          </cell>
        </row>
        <row r="707">
          <cell r="B707" t="str">
            <v>09440--40000--10</v>
          </cell>
          <cell r="C707" t="str">
            <v>40000--10</v>
          </cell>
          <cell r="H707">
            <v>70743.485576923078</v>
          </cell>
        </row>
        <row r="708">
          <cell r="B708" t="str">
            <v>09440--40000--11</v>
          </cell>
          <cell r="C708" t="str">
            <v>40000--11</v>
          </cell>
          <cell r="H708">
            <v>56594.788461538454</v>
          </cell>
        </row>
        <row r="709">
          <cell r="B709" t="str">
            <v>09440--40000--12</v>
          </cell>
          <cell r="C709" t="str">
            <v>40000--12</v>
          </cell>
          <cell r="H709">
            <v>56594.788461538454</v>
          </cell>
        </row>
        <row r="710">
          <cell r="B710" t="str">
            <v>09430--58500--1</v>
          </cell>
          <cell r="C710" t="str">
            <v>58500--1</v>
          </cell>
          <cell r="H710">
            <v>50000</v>
          </cell>
        </row>
        <row r="711">
          <cell r="B711" t="str">
            <v>09430--58500--2</v>
          </cell>
          <cell r="C711" t="str">
            <v>58500--2</v>
          </cell>
          <cell r="H711">
            <v>40000</v>
          </cell>
        </row>
        <row r="712">
          <cell r="B712" t="str">
            <v>09430--58500--3</v>
          </cell>
          <cell r="C712" t="str">
            <v>58500--3</v>
          </cell>
          <cell r="H712">
            <v>40000</v>
          </cell>
        </row>
        <row r="713">
          <cell r="B713" t="str">
            <v>09430--58500--4</v>
          </cell>
          <cell r="C713" t="str">
            <v>58500--4</v>
          </cell>
          <cell r="H713">
            <v>95000</v>
          </cell>
        </row>
        <row r="714">
          <cell r="B714" t="str">
            <v>09430--58500--5</v>
          </cell>
          <cell r="C714" t="str">
            <v>58500--5</v>
          </cell>
          <cell r="H714">
            <v>80000</v>
          </cell>
        </row>
        <row r="715">
          <cell r="B715" t="str">
            <v>09430--58500--6</v>
          </cell>
          <cell r="C715" t="str">
            <v>58500--6</v>
          </cell>
          <cell r="H715">
            <v>80000</v>
          </cell>
        </row>
        <row r="716">
          <cell r="B716" t="str">
            <v>09430--58500--7</v>
          </cell>
          <cell r="C716" t="str">
            <v>58500--7</v>
          </cell>
          <cell r="H716">
            <v>125000</v>
          </cell>
        </row>
        <row r="717">
          <cell r="B717" t="str">
            <v>09430--58500--8</v>
          </cell>
          <cell r="C717" t="str">
            <v>58500--8</v>
          </cell>
          <cell r="H717">
            <v>100000</v>
          </cell>
        </row>
        <row r="718">
          <cell r="B718" t="str">
            <v>09430--58500--9</v>
          </cell>
          <cell r="C718" t="str">
            <v>58500--9</v>
          </cell>
          <cell r="H718">
            <v>100000</v>
          </cell>
        </row>
        <row r="719">
          <cell r="B719" t="str">
            <v>09430--58500--10</v>
          </cell>
          <cell r="C719" t="str">
            <v>58500--10</v>
          </cell>
          <cell r="H719">
            <v>150000</v>
          </cell>
        </row>
        <row r="720">
          <cell r="B720" t="str">
            <v>09430--58500--11</v>
          </cell>
          <cell r="C720" t="str">
            <v>58500--11</v>
          </cell>
          <cell r="H720">
            <v>120000</v>
          </cell>
        </row>
        <row r="721">
          <cell r="B721" t="str">
            <v>09430--58500--12</v>
          </cell>
          <cell r="C721" t="str">
            <v>58500--12</v>
          </cell>
          <cell r="H721">
            <v>120000</v>
          </cell>
        </row>
        <row r="722">
          <cell r="B722" t="str">
            <v>09430--58200--1</v>
          </cell>
          <cell r="C722" t="str">
            <v>58200--1</v>
          </cell>
          <cell r="H722">
            <v>45673.076923076929</v>
          </cell>
        </row>
        <row r="723">
          <cell r="B723" t="str">
            <v>09430--58200--2</v>
          </cell>
          <cell r="C723" t="str">
            <v>58200--2</v>
          </cell>
          <cell r="H723">
            <v>36538.461538461539</v>
          </cell>
        </row>
        <row r="724">
          <cell r="B724" t="str">
            <v>09430--58200--3</v>
          </cell>
          <cell r="C724" t="str">
            <v>58200--3</v>
          </cell>
          <cell r="H724">
            <v>36538.461538461539</v>
          </cell>
        </row>
        <row r="725">
          <cell r="B725" t="str">
            <v>09430--58200--4</v>
          </cell>
          <cell r="C725" t="str">
            <v>58200--4</v>
          </cell>
          <cell r="H725">
            <v>45673.076923076929</v>
          </cell>
        </row>
        <row r="726">
          <cell r="B726" t="str">
            <v>09430--58200--5</v>
          </cell>
          <cell r="C726" t="str">
            <v>58200--5</v>
          </cell>
          <cell r="H726">
            <v>36538.461538461539</v>
          </cell>
        </row>
        <row r="727">
          <cell r="B727" t="str">
            <v>09430--58200--6</v>
          </cell>
          <cell r="C727" t="str">
            <v>58200--6</v>
          </cell>
          <cell r="H727">
            <v>36538.461538461539</v>
          </cell>
        </row>
        <row r="728">
          <cell r="B728" t="str">
            <v>09430--58200--7</v>
          </cell>
          <cell r="C728" t="str">
            <v>58200--7</v>
          </cell>
          <cell r="H728">
            <v>45673.076923076929</v>
          </cell>
        </row>
        <row r="729">
          <cell r="B729" t="str">
            <v>09430--58200--8</v>
          </cell>
          <cell r="C729" t="str">
            <v>58200--8</v>
          </cell>
          <cell r="H729">
            <v>36538.461538461539</v>
          </cell>
        </row>
        <row r="730">
          <cell r="B730" t="str">
            <v>09430--58200--9</v>
          </cell>
          <cell r="C730" t="str">
            <v>58200--9</v>
          </cell>
          <cell r="H730">
            <v>36538.461538461539</v>
          </cell>
        </row>
        <row r="731">
          <cell r="B731" t="str">
            <v>09430--58200--10</v>
          </cell>
          <cell r="C731" t="str">
            <v>58200--10</v>
          </cell>
          <cell r="H731">
            <v>45673.076923076929</v>
          </cell>
        </row>
        <row r="732">
          <cell r="B732" t="str">
            <v>09430--58200--11</v>
          </cell>
          <cell r="C732" t="str">
            <v>58200--11</v>
          </cell>
          <cell r="H732">
            <v>36538.461538461539</v>
          </cell>
        </row>
        <row r="733">
          <cell r="B733" t="str">
            <v>09430--58200--12</v>
          </cell>
          <cell r="C733" t="str">
            <v>58200--12</v>
          </cell>
          <cell r="H733">
            <v>36538.461538461539</v>
          </cell>
        </row>
        <row r="734">
          <cell r="B734" t="str">
            <v>09430--52910--1</v>
          </cell>
          <cell r="C734" t="str">
            <v>52910--1</v>
          </cell>
          <cell r="H734">
            <v>14119.44561075735</v>
          </cell>
        </row>
        <row r="735">
          <cell r="B735" t="str">
            <v>09430--52910--2</v>
          </cell>
          <cell r="C735" t="str">
            <v>52910--2</v>
          </cell>
          <cell r="H735">
            <v>11295.556488605878</v>
          </cell>
        </row>
        <row r="736">
          <cell r="B736" t="str">
            <v>09430--52910--3</v>
          </cell>
          <cell r="C736" t="str">
            <v>52910--3</v>
          </cell>
          <cell r="H736">
            <v>11295.556488605878</v>
          </cell>
        </row>
        <row r="737">
          <cell r="B737" t="str">
            <v>09430--52910--4</v>
          </cell>
          <cell r="C737" t="str">
            <v>52910--4</v>
          </cell>
          <cell r="H737">
            <v>14119.44561075735</v>
          </cell>
        </row>
        <row r="738">
          <cell r="B738" t="str">
            <v>09430--52910--5</v>
          </cell>
          <cell r="C738" t="str">
            <v>52910--5</v>
          </cell>
          <cell r="H738">
            <v>11295.556488605878</v>
          </cell>
        </row>
        <row r="739">
          <cell r="B739" t="str">
            <v>09430--52910--6</v>
          </cell>
          <cell r="C739" t="str">
            <v>52910--6</v>
          </cell>
          <cell r="H739">
            <v>11295.556488605878</v>
          </cell>
        </row>
        <row r="740">
          <cell r="B740" t="str">
            <v>09430--52910--7</v>
          </cell>
          <cell r="C740" t="str">
            <v>52910--7</v>
          </cell>
          <cell r="H740">
            <v>14119.44561075735</v>
          </cell>
        </row>
        <row r="741">
          <cell r="B741" t="str">
            <v>09430--52910--8</v>
          </cell>
          <cell r="C741" t="str">
            <v>52910--8</v>
          </cell>
          <cell r="H741">
            <v>11295.556488605878</v>
          </cell>
        </row>
        <row r="742">
          <cell r="B742" t="str">
            <v>09430--52910--9</v>
          </cell>
          <cell r="C742" t="str">
            <v>52910--9</v>
          </cell>
          <cell r="H742">
            <v>11295.556488605878</v>
          </cell>
        </row>
        <row r="743">
          <cell r="B743" t="str">
            <v>09430--52910--10</v>
          </cell>
          <cell r="C743" t="str">
            <v>52910--10</v>
          </cell>
          <cell r="H743">
            <v>14119.44561075735</v>
          </cell>
        </row>
        <row r="744">
          <cell r="B744" t="str">
            <v>09430--52910--11</v>
          </cell>
          <cell r="C744" t="str">
            <v>52910--11</v>
          </cell>
          <cell r="H744">
            <v>11295.556488605878</v>
          </cell>
        </row>
        <row r="745">
          <cell r="B745" t="str">
            <v>09430--52910--12</v>
          </cell>
          <cell r="C745" t="str">
            <v>52910--12</v>
          </cell>
          <cell r="H745">
            <v>11295.556488605878</v>
          </cell>
        </row>
        <row r="746">
          <cell r="B746" t="str">
            <v>09430--51000--1</v>
          </cell>
          <cell r="C746" t="str">
            <v>51000--1</v>
          </cell>
          <cell r="H746">
            <v>3059.2132156640919</v>
          </cell>
        </row>
        <row r="747">
          <cell r="B747" t="str">
            <v>09430--51000--2</v>
          </cell>
          <cell r="C747" t="str">
            <v>51000--2</v>
          </cell>
          <cell r="H747">
            <v>2447.3705725312734</v>
          </cell>
        </row>
        <row r="748">
          <cell r="B748" t="str">
            <v>09430--51000--3</v>
          </cell>
          <cell r="C748" t="str">
            <v>51000--3</v>
          </cell>
          <cell r="H748">
            <v>2447.3705725312734</v>
          </cell>
        </row>
        <row r="749">
          <cell r="B749" t="str">
            <v>09430--51000--4</v>
          </cell>
          <cell r="C749" t="str">
            <v>51000--4</v>
          </cell>
          <cell r="H749">
            <v>3059.2132156640919</v>
          </cell>
        </row>
        <row r="750">
          <cell r="B750" t="str">
            <v>09430--51000--5</v>
          </cell>
          <cell r="C750" t="str">
            <v>51000--5</v>
          </cell>
          <cell r="H750">
            <v>2447.3705725312734</v>
          </cell>
        </row>
        <row r="751">
          <cell r="B751" t="str">
            <v>09430--51000--6</v>
          </cell>
          <cell r="C751" t="str">
            <v>51000--6</v>
          </cell>
          <cell r="H751">
            <v>2447.3705725312734</v>
          </cell>
        </row>
        <row r="752">
          <cell r="B752" t="str">
            <v>09430--51000--7</v>
          </cell>
          <cell r="C752" t="str">
            <v>51000--7</v>
          </cell>
          <cell r="H752">
            <v>3059.2132156640919</v>
          </cell>
        </row>
        <row r="753">
          <cell r="B753" t="str">
            <v>09430--51000--8</v>
          </cell>
          <cell r="C753" t="str">
            <v>51000--8</v>
          </cell>
          <cell r="H753">
            <v>2447.3705725312734</v>
          </cell>
        </row>
        <row r="754">
          <cell r="B754" t="str">
            <v>09430--51000--9</v>
          </cell>
          <cell r="C754" t="str">
            <v>51000--9</v>
          </cell>
          <cell r="H754">
            <v>2447.3705725312734</v>
          </cell>
        </row>
        <row r="755">
          <cell r="B755" t="str">
            <v>09430--51000--10</v>
          </cell>
          <cell r="C755" t="str">
            <v>51000--10</v>
          </cell>
          <cell r="H755">
            <v>3059.2132156640919</v>
          </cell>
        </row>
        <row r="756">
          <cell r="B756" t="str">
            <v>09430--51000--11</v>
          </cell>
          <cell r="C756" t="str">
            <v>51000--11</v>
          </cell>
          <cell r="H756">
            <v>2447.3705725312734</v>
          </cell>
        </row>
        <row r="757">
          <cell r="B757" t="str">
            <v>09430--51000--12</v>
          </cell>
          <cell r="C757" t="str">
            <v>51000--12</v>
          </cell>
          <cell r="H757">
            <v>2447.3705725312734</v>
          </cell>
        </row>
        <row r="758">
          <cell r="B758" t="str">
            <v>09430--50900--1</v>
          </cell>
          <cell r="C758" t="str">
            <v>50900--1</v>
          </cell>
          <cell r="H758">
            <v>3372.9786736809215</v>
          </cell>
        </row>
        <row r="759">
          <cell r="B759" t="str">
            <v>09430--50900--2</v>
          </cell>
          <cell r="C759" t="str">
            <v>50900--2</v>
          </cell>
          <cell r="H759">
            <v>2698.3829389447369</v>
          </cell>
        </row>
        <row r="760">
          <cell r="B760" t="str">
            <v>09430--50900--3</v>
          </cell>
          <cell r="C760" t="str">
            <v>50900--3</v>
          </cell>
          <cell r="H760">
            <v>2698.3829389447369</v>
          </cell>
        </row>
        <row r="761">
          <cell r="B761" t="str">
            <v>09430--50900--4</v>
          </cell>
          <cell r="C761" t="str">
            <v>50900--4</v>
          </cell>
          <cell r="H761">
            <v>3372.9786736809215</v>
          </cell>
        </row>
        <row r="762">
          <cell r="B762" t="str">
            <v>09430--50900--5</v>
          </cell>
          <cell r="C762" t="str">
            <v>50900--5</v>
          </cell>
          <cell r="H762">
            <v>2698.3829389447369</v>
          </cell>
        </row>
        <row r="763">
          <cell r="B763" t="str">
            <v>09430--50900--6</v>
          </cell>
          <cell r="C763" t="str">
            <v>50900--6</v>
          </cell>
          <cell r="H763">
            <v>2698.3829389447369</v>
          </cell>
        </row>
        <row r="764">
          <cell r="B764" t="str">
            <v>09430--50900--7</v>
          </cell>
          <cell r="C764" t="str">
            <v>50900--7</v>
          </cell>
          <cell r="H764">
            <v>3372.9786736809215</v>
          </cell>
        </row>
        <row r="765">
          <cell r="B765" t="str">
            <v>09430--50900--8</v>
          </cell>
          <cell r="C765" t="str">
            <v>50900--8</v>
          </cell>
          <cell r="H765">
            <v>2698.3829389447369</v>
          </cell>
        </row>
        <row r="766">
          <cell r="B766" t="str">
            <v>09430--50900--9</v>
          </cell>
          <cell r="C766" t="str">
            <v>50900--9</v>
          </cell>
          <cell r="H766">
            <v>2698.3829389447369</v>
          </cell>
        </row>
        <row r="767">
          <cell r="B767" t="str">
            <v>09430--50900--10</v>
          </cell>
          <cell r="C767" t="str">
            <v>50900--10</v>
          </cell>
          <cell r="H767">
            <v>3372.9786736809215</v>
          </cell>
        </row>
        <row r="768">
          <cell r="B768" t="str">
            <v>09430--50900--11</v>
          </cell>
          <cell r="C768" t="str">
            <v>50900--11</v>
          </cell>
          <cell r="H768">
            <v>2698.3829389447369</v>
          </cell>
        </row>
        <row r="769">
          <cell r="B769" t="str">
            <v>09430--50900--12</v>
          </cell>
          <cell r="C769" t="str">
            <v>50900--12</v>
          </cell>
          <cell r="H769">
            <v>2698.3829389447369</v>
          </cell>
        </row>
        <row r="770">
          <cell r="B770" t="str">
            <v>09430--40000--1</v>
          </cell>
          <cell r="C770" t="str">
            <v>40000--1</v>
          </cell>
          <cell r="H770">
            <v>252883.14756043954</v>
          </cell>
        </row>
        <row r="771">
          <cell r="B771" t="str">
            <v>09430--40000--2</v>
          </cell>
          <cell r="C771" t="str">
            <v>40000--2</v>
          </cell>
          <cell r="H771">
            <v>223416.61761538463</v>
          </cell>
        </row>
        <row r="772">
          <cell r="B772" t="str">
            <v>09430--40000--3</v>
          </cell>
          <cell r="C772" t="str">
            <v>40000--3</v>
          </cell>
          <cell r="H772">
            <v>223416.61761538463</v>
          </cell>
        </row>
        <row r="773">
          <cell r="B773" t="str">
            <v>09430--40000--4</v>
          </cell>
          <cell r="C773" t="str">
            <v>40000--4</v>
          </cell>
          <cell r="H773">
            <v>270001.92503296712</v>
          </cell>
        </row>
        <row r="774">
          <cell r="B774" t="str">
            <v>09430--40000--5</v>
          </cell>
          <cell r="C774" t="str">
            <v>40000--5</v>
          </cell>
          <cell r="H774">
            <v>240107.54849999998</v>
          </cell>
        </row>
        <row r="775">
          <cell r="B775" t="str">
            <v>09430--40000--6</v>
          </cell>
          <cell r="C775" t="str">
            <v>40000--6</v>
          </cell>
          <cell r="H775">
            <v>240107.54849999998</v>
          </cell>
        </row>
        <row r="776">
          <cell r="B776" t="str">
            <v>09430--40000--7</v>
          </cell>
          <cell r="C776" t="str">
            <v>40000--7</v>
          </cell>
          <cell r="H776">
            <v>268179.47682005493</v>
          </cell>
        </row>
        <row r="777">
          <cell r="B777" t="str">
            <v>09430--40000--8</v>
          </cell>
          <cell r="C777" t="str">
            <v>40000--8</v>
          </cell>
          <cell r="H777">
            <v>216652.55911538462</v>
          </cell>
        </row>
        <row r="778">
          <cell r="B778" t="str">
            <v>09430--40000--9</v>
          </cell>
          <cell r="C778" t="str">
            <v>40000--9</v>
          </cell>
          <cell r="H778">
            <v>240436.35719230771</v>
          </cell>
        </row>
        <row r="779">
          <cell r="B779" t="str">
            <v>09430--40000--10</v>
          </cell>
          <cell r="C779" t="str">
            <v>40000--10</v>
          </cell>
          <cell r="H779">
            <v>304113.01620192314</v>
          </cell>
        </row>
        <row r="780">
          <cell r="B780" t="str">
            <v>09430--40000--11</v>
          </cell>
          <cell r="C780" t="str">
            <v>40000--11</v>
          </cell>
          <cell r="H780">
            <v>243290.41296153847</v>
          </cell>
        </row>
        <row r="781">
          <cell r="B781" t="str">
            <v>09430--40000--12</v>
          </cell>
          <cell r="C781" t="str">
            <v>40000--12</v>
          </cell>
          <cell r="H781">
            <v>243290.41296153847</v>
          </cell>
        </row>
        <row r="782">
          <cell r="B782" t="str">
            <v>09340--52910--1</v>
          </cell>
          <cell r="C782" t="str">
            <v>52910--1</v>
          </cell>
          <cell r="H782">
            <v>2157.5842744622323</v>
          </cell>
        </row>
        <row r="783">
          <cell r="B783" t="str">
            <v>09340--52910--2</v>
          </cell>
          <cell r="C783" t="str">
            <v>52910--2</v>
          </cell>
          <cell r="H783">
            <v>1726.0674195697861</v>
          </cell>
        </row>
        <row r="784">
          <cell r="B784" t="str">
            <v>09340--52910--3</v>
          </cell>
          <cell r="C784" t="str">
            <v>52910--3</v>
          </cell>
          <cell r="H784">
            <v>1726.0674195697861</v>
          </cell>
        </row>
        <row r="785">
          <cell r="B785" t="str">
            <v>09340--52910--4</v>
          </cell>
          <cell r="C785" t="str">
            <v>52910--4</v>
          </cell>
          <cell r="H785">
            <v>2157.5842744622323</v>
          </cell>
        </row>
        <row r="786">
          <cell r="B786" t="str">
            <v>09340--52910--5</v>
          </cell>
          <cell r="C786" t="str">
            <v>52910--5</v>
          </cell>
          <cell r="H786">
            <v>1726.0674195697861</v>
          </cell>
        </row>
        <row r="787">
          <cell r="B787" t="str">
            <v>09340--52910--6</v>
          </cell>
          <cell r="C787" t="str">
            <v>52910--6</v>
          </cell>
          <cell r="H787">
            <v>1726.0674195697861</v>
          </cell>
        </row>
        <row r="788">
          <cell r="B788" t="str">
            <v>09340--52910--7</v>
          </cell>
          <cell r="C788" t="str">
            <v>52910--7</v>
          </cell>
          <cell r="H788">
            <v>6472.7528233866969</v>
          </cell>
        </row>
        <row r="789">
          <cell r="B789" t="str">
            <v>09340--52910--8</v>
          </cell>
          <cell r="C789" t="str">
            <v>52910--8</v>
          </cell>
          <cell r="H789">
            <v>5178.2022587093579</v>
          </cell>
        </row>
        <row r="790">
          <cell r="B790" t="str">
            <v>09340--52910--9</v>
          </cell>
          <cell r="C790" t="str">
            <v>52910--9</v>
          </cell>
          <cell r="H790">
            <v>5178.2022587093579</v>
          </cell>
        </row>
        <row r="791">
          <cell r="B791" t="str">
            <v>09340--52910--10</v>
          </cell>
          <cell r="C791" t="str">
            <v>52910--10</v>
          </cell>
          <cell r="H791">
            <v>6472.7528233866969</v>
          </cell>
        </row>
        <row r="792">
          <cell r="B792" t="str">
            <v>09340--52910--11</v>
          </cell>
          <cell r="C792" t="str">
            <v>52910--11</v>
          </cell>
          <cell r="H792">
            <v>5178.2022587093579</v>
          </cell>
        </row>
        <row r="793">
          <cell r="B793" t="str">
            <v>09340--52910--12</v>
          </cell>
          <cell r="C793" t="str">
            <v>52910--12</v>
          </cell>
          <cell r="H793">
            <v>5178.2022587093579</v>
          </cell>
        </row>
        <row r="794">
          <cell r="B794" t="str">
            <v>09340--50900--1</v>
          </cell>
          <cell r="C794" t="str">
            <v>50900--1</v>
          </cell>
          <cell r="H794">
            <v>455.68179876642353</v>
          </cell>
        </row>
        <row r="795">
          <cell r="B795" t="str">
            <v>09340--50900--2</v>
          </cell>
          <cell r="C795" t="str">
            <v>50900--2</v>
          </cell>
          <cell r="H795">
            <v>364.54543901313878</v>
          </cell>
        </row>
        <row r="796">
          <cell r="B796" t="str">
            <v>09340--50900--3</v>
          </cell>
          <cell r="C796" t="str">
            <v>50900--3</v>
          </cell>
          <cell r="H796">
            <v>364.54543901313878</v>
          </cell>
        </row>
        <row r="797">
          <cell r="B797" t="str">
            <v>09340--50900--4</v>
          </cell>
          <cell r="C797" t="str">
            <v>50900--4</v>
          </cell>
          <cell r="H797">
            <v>455.68179876642353</v>
          </cell>
        </row>
        <row r="798">
          <cell r="B798" t="str">
            <v>09340--50900--5</v>
          </cell>
          <cell r="C798" t="str">
            <v>50900--5</v>
          </cell>
          <cell r="H798">
            <v>364.54543901313878</v>
          </cell>
        </row>
        <row r="799">
          <cell r="B799" t="str">
            <v>09340--50900--6</v>
          </cell>
          <cell r="C799" t="str">
            <v>50900--6</v>
          </cell>
          <cell r="H799">
            <v>364.54543901313878</v>
          </cell>
        </row>
        <row r="800">
          <cell r="B800" t="str">
            <v>09340--50900--7</v>
          </cell>
          <cell r="C800" t="str">
            <v>50900--7</v>
          </cell>
          <cell r="H800">
            <v>1367.0453962992708</v>
          </cell>
        </row>
        <row r="801">
          <cell r="B801" t="str">
            <v>09340--50900--8</v>
          </cell>
          <cell r="C801" t="str">
            <v>50900--8</v>
          </cell>
          <cell r="H801">
            <v>1093.6363170394166</v>
          </cell>
        </row>
        <row r="802">
          <cell r="B802" t="str">
            <v>09340--50900--9</v>
          </cell>
          <cell r="C802" t="str">
            <v>50900--9</v>
          </cell>
          <cell r="H802">
            <v>1093.6363170394166</v>
          </cell>
        </row>
        <row r="803">
          <cell r="B803" t="str">
            <v>09340--50900--10</v>
          </cell>
          <cell r="C803" t="str">
            <v>50900--10</v>
          </cell>
          <cell r="H803">
            <v>1367.0453962992708</v>
          </cell>
        </row>
        <row r="804">
          <cell r="B804" t="str">
            <v>09340--50900--11</v>
          </cell>
          <cell r="C804" t="str">
            <v>50900--11</v>
          </cell>
          <cell r="H804">
            <v>1093.6363170394166</v>
          </cell>
        </row>
        <row r="805">
          <cell r="B805" t="str">
            <v>09340--50900--12</v>
          </cell>
          <cell r="C805" t="str">
            <v>50900--12</v>
          </cell>
          <cell r="H805">
            <v>1093.6363170394166</v>
          </cell>
        </row>
        <row r="806">
          <cell r="B806" t="str">
            <v>09340--40000--1</v>
          </cell>
          <cell r="C806" t="str">
            <v>40000--1</v>
          </cell>
          <cell r="H806">
            <v>29994.981318681319</v>
          </cell>
        </row>
        <row r="807">
          <cell r="B807" t="str">
            <v>09340--40000--2</v>
          </cell>
          <cell r="C807" t="str">
            <v>40000--2</v>
          </cell>
          <cell r="H807">
            <v>24392.892307692309</v>
          </cell>
        </row>
        <row r="808">
          <cell r="B808" t="str">
            <v>09340--40000--3</v>
          </cell>
          <cell r="C808" t="str">
            <v>40000--3</v>
          </cell>
          <cell r="H808">
            <v>24392.892307692309</v>
          </cell>
        </row>
        <row r="809">
          <cell r="B809" t="str">
            <v>09340--40000--4</v>
          </cell>
          <cell r="C809" t="str">
            <v>40000--4</v>
          </cell>
          <cell r="H809">
            <v>30491.115384615383</v>
          </cell>
        </row>
        <row r="810">
          <cell r="B810" t="str">
            <v>09340--40000--5</v>
          </cell>
          <cell r="C810" t="str">
            <v>40000--5</v>
          </cell>
          <cell r="H810">
            <v>25490.572461538461</v>
          </cell>
        </row>
        <row r="811">
          <cell r="B811" t="str">
            <v>09340--40000--6</v>
          </cell>
          <cell r="C811" t="str">
            <v>40000--6</v>
          </cell>
          <cell r="H811">
            <v>33250.630497252743</v>
          </cell>
        </row>
        <row r="812">
          <cell r="B812" t="str">
            <v>09340--40000--7</v>
          </cell>
          <cell r="C812" t="str">
            <v>40000--7</v>
          </cell>
          <cell r="H812">
            <v>60217.27378434065</v>
          </cell>
        </row>
        <row r="813">
          <cell r="B813" t="str">
            <v>09340--40000--8</v>
          </cell>
          <cell r="C813" t="str">
            <v>40000--8</v>
          </cell>
          <cell r="H813">
            <v>69917.372884615368</v>
          </cell>
        </row>
        <row r="814">
          <cell r="B814" t="str">
            <v>09340--40000--9</v>
          </cell>
          <cell r="C814" t="str">
            <v>40000--9</v>
          </cell>
          <cell r="H814">
            <v>69917.372884615368</v>
          </cell>
        </row>
        <row r="815">
          <cell r="B815" t="str">
            <v>09340--40000--10</v>
          </cell>
          <cell r="C815" t="str">
            <v>40000--10</v>
          </cell>
          <cell r="H815">
            <v>87396.716105769214</v>
          </cell>
        </row>
        <row r="816">
          <cell r="B816" t="str">
            <v>09340--40000--11</v>
          </cell>
          <cell r="C816" t="str">
            <v>40000--11</v>
          </cell>
          <cell r="H816">
            <v>69917.372884615368</v>
          </cell>
        </row>
        <row r="817">
          <cell r="B817" t="str">
            <v>09340--40000--12</v>
          </cell>
          <cell r="C817" t="str">
            <v>40000--12</v>
          </cell>
          <cell r="H817">
            <v>69917.372884615368</v>
          </cell>
        </row>
        <row r="818">
          <cell r="B818" t="str">
            <v>09330--52910--1</v>
          </cell>
          <cell r="C818" t="str">
            <v>52910--1</v>
          </cell>
          <cell r="H818">
            <v>8090.9410292333723</v>
          </cell>
        </row>
        <row r="819">
          <cell r="B819" t="str">
            <v>09330--52910--2</v>
          </cell>
          <cell r="C819" t="str">
            <v>52910--2</v>
          </cell>
          <cell r="H819">
            <v>6472.7528233866969</v>
          </cell>
        </row>
        <row r="820">
          <cell r="B820" t="str">
            <v>09330--52910--3</v>
          </cell>
          <cell r="C820" t="str">
            <v>52910--3</v>
          </cell>
          <cell r="H820">
            <v>6472.7528233866969</v>
          </cell>
        </row>
        <row r="821">
          <cell r="B821" t="str">
            <v>09330--52910--4</v>
          </cell>
          <cell r="C821" t="str">
            <v>52910--4</v>
          </cell>
          <cell r="H821">
            <v>8090.9410292333723</v>
          </cell>
        </row>
        <row r="822">
          <cell r="B822" t="str">
            <v>09330--52910--5</v>
          </cell>
          <cell r="C822" t="str">
            <v>52910--5</v>
          </cell>
          <cell r="H822">
            <v>6472.7528233866969</v>
          </cell>
        </row>
        <row r="823">
          <cell r="B823" t="str">
            <v>09330--52910--6</v>
          </cell>
          <cell r="C823" t="str">
            <v>52910--6</v>
          </cell>
          <cell r="H823">
            <v>6472.7528233866969</v>
          </cell>
        </row>
        <row r="824">
          <cell r="B824" t="str">
            <v>09330--52910--7</v>
          </cell>
          <cell r="C824" t="str">
            <v>52910--7</v>
          </cell>
          <cell r="H824">
            <v>24272.823087700112</v>
          </cell>
        </row>
        <row r="825">
          <cell r="B825" t="str">
            <v>09330--52910--8</v>
          </cell>
          <cell r="C825" t="str">
            <v>52910--8</v>
          </cell>
          <cell r="H825">
            <v>19418.25847016009</v>
          </cell>
        </row>
        <row r="826">
          <cell r="B826" t="str">
            <v>09330--52910--9</v>
          </cell>
          <cell r="C826" t="str">
            <v>52910--9</v>
          </cell>
          <cell r="H826">
            <v>19418.25847016009</v>
          </cell>
        </row>
        <row r="827">
          <cell r="B827" t="str">
            <v>09330--52910--10</v>
          </cell>
          <cell r="C827" t="str">
            <v>52910--10</v>
          </cell>
          <cell r="H827">
            <v>24272.823087700112</v>
          </cell>
        </row>
        <row r="828">
          <cell r="B828" t="str">
            <v>09330--52910--11</v>
          </cell>
          <cell r="C828" t="str">
            <v>52910--11</v>
          </cell>
          <cell r="H828">
            <v>19418.25847016009</v>
          </cell>
        </row>
        <row r="829">
          <cell r="B829" t="str">
            <v>09330--52910--12</v>
          </cell>
          <cell r="C829" t="str">
            <v>52910--12</v>
          </cell>
          <cell r="H829">
            <v>19418.25847016009</v>
          </cell>
        </row>
        <row r="830">
          <cell r="B830" t="str">
            <v>09330--51000--1</v>
          </cell>
          <cell r="C830" t="str">
            <v>51000--1</v>
          </cell>
          <cell r="H830">
            <v>2087.4196338567208</v>
          </cell>
        </row>
        <row r="831">
          <cell r="B831" t="str">
            <v>09330--51000--2</v>
          </cell>
          <cell r="C831" t="str">
            <v>51000--2</v>
          </cell>
          <cell r="H831">
            <v>1669.9357070853766</v>
          </cell>
        </row>
        <row r="832">
          <cell r="B832" t="str">
            <v>09330--51000--3</v>
          </cell>
          <cell r="C832" t="str">
            <v>51000--3</v>
          </cell>
          <cell r="H832">
            <v>1669.9357070853766</v>
          </cell>
        </row>
        <row r="833">
          <cell r="B833" t="str">
            <v>09330--51000--4</v>
          </cell>
          <cell r="C833" t="str">
            <v>51000--4</v>
          </cell>
          <cell r="H833">
            <v>2087.4196338567208</v>
          </cell>
        </row>
        <row r="834">
          <cell r="B834" t="str">
            <v>09330--51000--5</v>
          </cell>
          <cell r="C834" t="str">
            <v>51000--5</v>
          </cell>
          <cell r="H834">
            <v>1669.9357070853766</v>
          </cell>
        </row>
        <row r="835">
          <cell r="B835" t="str">
            <v>09330--51000--6</v>
          </cell>
          <cell r="C835" t="str">
            <v>51000--6</v>
          </cell>
          <cell r="H835">
            <v>1669.9357070853766</v>
          </cell>
        </row>
        <row r="836">
          <cell r="B836" t="str">
            <v>09330--51000--7</v>
          </cell>
          <cell r="C836" t="str">
            <v>51000--7</v>
          </cell>
          <cell r="H836">
            <v>6262.2589015701624</v>
          </cell>
        </row>
        <row r="837">
          <cell r="B837" t="str">
            <v>09330--51000--8</v>
          </cell>
          <cell r="C837" t="str">
            <v>51000--8</v>
          </cell>
          <cell r="H837">
            <v>5009.8071212561299</v>
          </cell>
        </row>
        <row r="838">
          <cell r="B838" t="str">
            <v>09330--51000--9</v>
          </cell>
          <cell r="C838" t="str">
            <v>51000--9</v>
          </cell>
          <cell r="H838">
            <v>5009.8071212561299</v>
          </cell>
        </row>
        <row r="839">
          <cell r="B839" t="str">
            <v>09330--51000--10</v>
          </cell>
          <cell r="C839" t="str">
            <v>51000--10</v>
          </cell>
          <cell r="H839">
            <v>6262.2589015701624</v>
          </cell>
        </row>
        <row r="840">
          <cell r="B840" t="str">
            <v>09330--51000--11</v>
          </cell>
          <cell r="C840" t="str">
            <v>51000--11</v>
          </cell>
          <cell r="H840">
            <v>5009.8071212561299</v>
          </cell>
        </row>
        <row r="841">
          <cell r="B841" t="str">
            <v>09330--51000--12</v>
          </cell>
          <cell r="C841" t="str">
            <v>51000--12</v>
          </cell>
          <cell r="H841">
            <v>5009.8071212561299</v>
          </cell>
        </row>
        <row r="842">
          <cell r="B842" t="str">
            <v>09330--50900--1</v>
          </cell>
          <cell r="C842" t="str">
            <v>50900--1</v>
          </cell>
          <cell r="H842">
            <v>1708.8067453740878</v>
          </cell>
        </row>
        <row r="843">
          <cell r="B843" t="str">
            <v>09330--50900--2</v>
          </cell>
          <cell r="C843" t="str">
            <v>50900--2</v>
          </cell>
          <cell r="H843">
            <v>1367.0453962992704</v>
          </cell>
        </row>
        <row r="844">
          <cell r="B844" t="str">
            <v>09330--50900--3</v>
          </cell>
          <cell r="C844" t="str">
            <v>50900--3</v>
          </cell>
          <cell r="H844">
            <v>1367.0453962992704</v>
          </cell>
        </row>
        <row r="845">
          <cell r="B845" t="str">
            <v>09330--50900--4</v>
          </cell>
          <cell r="C845" t="str">
            <v>50900--4</v>
          </cell>
          <cell r="H845">
            <v>1708.8067453740878</v>
          </cell>
        </row>
        <row r="846">
          <cell r="B846" t="str">
            <v>09330--50900--5</v>
          </cell>
          <cell r="C846" t="str">
            <v>50900--5</v>
          </cell>
          <cell r="H846">
            <v>1367.0453962992704</v>
          </cell>
        </row>
        <row r="847">
          <cell r="B847" t="str">
            <v>09330--50900--6</v>
          </cell>
          <cell r="C847" t="str">
            <v>50900--6</v>
          </cell>
          <cell r="H847">
            <v>1367.0453962992704</v>
          </cell>
        </row>
        <row r="848">
          <cell r="B848" t="str">
            <v>09330--50900--7</v>
          </cell>
          <cell r="C848" t="str">
            <v>50900--7</v>
          </cell>
          <cell r="H848">
            <v>5126.4202361222633</v>
          </cell>
        </row>
        <row r="849">
          <cell r="B849" t="str">
            <v>09330--50900--8</v>
          </cell>
          <cell r="C849" t="str">
            <v>50900--8</v>
          </cell>
          <cell r="H849">
            <v>4101.1361888978108</v>
          </cell>
        </row>
        <row r="850">
          <cell r="B850" t="str">
            <v>09330--50900--9</v>
          </cell>
          <cell r="C850" t="str">
            <v>50900--9</v>
          </cell>
          <cell r="H850">
            <v>4101.1361888978108</v>
          </cell>
        </row>
        <row r="851">
          <cell r="B851" t="str">
            <v>09330--50900--10</v>
          </cell>
          <cell r="C851" t="str">
            <v>50900--10</v>
          </cell>
          <cell r="H851">
            <v>5126.4202361222633</v>
          </cell>
        </row>
        <row r="852">
          <cell r="B852" t="str">
            <v>09330--50900--11</v>
          </cell>
          <cell r="C852" t="str">
            <v>50900--11</v>
          </cell>
          <cell r="H852">
            <v>4101.1361888978108</v>
          </cell>
        </row>
        <row r="853">
          <cell r="B853" t="str">
            <v>09330--50900--12</v>
          </cell>
          <cell r="C853" t="str">
            <v>50900--12</v>
          </cell>
          <cell r="H853">
            <v>4101.1361888978108</v>
          </cell>
        </row>
        <row r="854">
          <cell r="B854" t="str">
            <v>09330--40000--1</v>
          </cell>
          <cell r="C854" t="str">
            <v>40000--1</v>
          </cell>
          <cell r="H854">
            <v>152026.46249797917</v>
          </cell>
        </row>
        <row r="855">
          <cell r="B855" t="str">
            <v>09330--40000--2</v>
          </cell>
          <cell r="C855" t="str">
            <v>40000--2</v>
          </cell>
          <cell r="H855">
            <v>121621.16999838332</v>
          </cell>
        </row>
        <row r="856">
          <cell r="B856" t="str">
            <v>09330--40000--3</v>
          </cell>
          <cell r="C856" t="str">
            <v>40000--3</v>
          </cell>
          <cell r="H856">
            <v>121621.16999838332</v>
          </cell>
        </row>
        <row r="857">
          <cell r="B857" t="str">
            <v>09330--40000--4</v>
          </cell>
          <cell r="C857" t="str">
            <v>40000--4</v>
          </cell>
          <cell r="H857">
            <v>152026.46249797917</v>
          </cell>
        </row>
        <row r="858">
          <cell r="B858" t="str">
            <v>09330--40000--5</v>
          </cell>
          <cell r="C858" t="str">
            <v>40000--5</v>
          </cell>
          <cell r="H858">
            <v>127094.12264831056</v>
          </cell>
        </row>
        <row r="859">
          <cell r="B859" t="str">
            <v>09330--40000--6</v>
          </cell>
          <cell r="C859" t="str">
            <v>40000--6</v>
          </cell>
          <cell r="H859">
            <v>127094.12264831056</v>
          </cell>
        </row>
        <row r="860">
          <cell r="B860" t="str">
            <v>09330--40000--7</v>
          </cell>
          <cell r="C860" t="str">
            <v>40000--7</v>
          </cell>
          <cell r="H860">
            <v>167821.56642852008</v>
          </cell>
        </row>
        <row r="861">
          <cell r="B861" t="str">
            <v>09330--40000--8</v>
          </cell>
          <cell r="C861" t="str">
            <v>40000--8</v>
          </cell>
          <cell r="H861">
            <v>145129.0300713875</v>
          </cell>
        </row>
        <row r="862">
          <cell r="B862" t="str">
            <v>09330--40000--9</v>
          </cell>
          <cell r="C862" t="str">
            <v>40000--9</v>
          </cell>
          <cell r="H862">
            <v>160052.21860160728</v>
          </cell>
        </row>
        <row r="863">
          <cell r="B863" t="str">
            <v>09330--40000--10</v>
          </cell>
          <cell r="C863" t="str">
            <v>40000--10</v>
          </cell>
          <cell r="H863">
            <v>202303.75153154205</v>
          </cell>
        </row>
        <row r="864">
          <cell r="B864" t="str">
            <v>09330--40000--11</v>
          </cell>
          <cell r="C864" t="str">
            <v>40000--11</v>
          </cell>
          <cell r="H864">
            <v>161843.00122523366</v>
          </cell>
        </row>
        <row r="865">
          <cell r="B865" t="str">
            <v>09330--40000--12</v>
          </cell>
          <cell r="C865" t="str">
            <v>40000--12</v>
          </cell>
          <cell r="H865">
            <v>161843.00122523366</v>
          </cell>
        </row>
        <row r="866">
          <cell r="B866" t="str">
            <v>09290--58500--1</v>
          </cell>
          <cell r="C866" t="str">
            <v>58500--1</v>
          </cell>
          <cell r="H866">
            <v>32211.538461538461</v>
          </cell>
        </row>
        <row r="867">
          <cell r="B867" t="str">
            <v>09290--58500--2</v>
          </cell>
          <cell r="C867" t="str">
            <v>58500--2</v>
          </cell>
          <cell r="H867">
            <v>25769.23076923077</v>
          </cell>
        </row>
        <row r="868">
          <cell r="B868" t="str">
            <v>09290--58500--3</v>
          </cell>
          <cell r="C868" t="str">
            <v>58500--3</v>
          </cell>
          <cell r="H868">
            <v>25769.23076923077</v>
          </cell>
        </row>
        <row r="869">
          <cell r="B869" t="str">
            <v>09290--58500--4</v>
          </cell>
          <cell r="C869" t="str">
            <v>58500--4</v>
          </cell>
          <cell r="H869">
            <v>32211.538461538461</v>
          </cell>
        </row>
        <row r="870">
          <cell r="B870" t="str">
            <v>09290--58500--5</v>
          </cell>
          <cell r="C870" t="str">
            <v>58500--5</v>
          </cell>
          <cell r="H870">
            <v>25769.23076923077</v>
          </cell>
        </row>
        <row r="871">
          <cell r="B871" t="str">
            <v>09290--58500--6</v>
          </cell>
          <cell r="C871" t="str">
            <v>58500--6</v>
          </cell>
          <cell r="H871">
            <v>25769.23076923077</v>
          </cell>
        </row>
        <row r="872">
          <cell r="B872" t="str">
            <v>09290--58500--7</v>
          </cell>
          <cell r="C872" t="str">
            <v>58500--7</v>
          </cell>
          <cell r="H872">
            <v>32211.538461538461</v>
          </cell>
        </row>
        <row r="873">
          <cell r="B873" t="str">
            <v>09290--58500--8</v>
          </cell>
          <cell r="C873" t="str">
            <v>58500--8</v>
          </cell>
          <cell r="H873">
            <v>25769.23076923077</v>
          </cell>
        </row>
        <row r="874">
          <cell r="B874" t="str">
            <v>09290--58500--9</v>
          </cell>
          <cell r="C874" t="str">
            <v>58500--9</v>
          </cell>
          <cell r="H874">
            <v>25769.23076923077</v>
          </cell>
        </row>
        <row r="875">
          <cell r="B875" t="str">
            <v>09290--58500--10</v>
          </cell>
          <cell r="C875" t="str">
            <v>58500--10</v>
          </cell>
          <cell r="H875">
            <v>32211.538461538461</v>
          </cell>
        </row>
        <row r="876">
          <cell r="B876" t="str">
            <v>09290--58500--11</v>
          </cell>
          <cell r="C876" t="str">
            <v>58500--11</v>
          </cell>
          <cell r="H876">
            <v>25769.23076923077</v>
          </cell>
        </row>
        <row r="877">
          <cell r="B877" t="str">
            <v>09290--58500--12</v>
          </cell>
          <cell r="C877" t="str">
            <v>58500--12</v>
          </cell>
          <cell r="H877">
            <v>25769.23076923077</v>
          </cell>
        </row>
        <row r="878">
          <cell r="B878" t="str">
            <v>09290--52910--1</v>
          </cell>
          <cell r="C878" t="str">
            <v>52910--1</v>
          </cell>
          <cell r="H878">
            <v>14423.076923076924</v>
          </cell>
        </row>
        <row r="879">
          <cell r="B879" t="str">
            <v>09290--52910--2</v>
          </cell>
          <cell r="C879" t="str">
            <v>52910--2</v>
          </cell>
          <cell r="H879">
            <v>11538.461538461539</v>
          </cell>
        </row>
        <row r="880">
          <cell r="B880" t="str">
            <v>09290--52910--3</v>
          </cell>
          <cell r="C880" t="str">
            <v>52910--3</v>
          </cell>
          <cell r="H880">
            <v>11538.461538461539</v>
          </cell>
        </row>
        <row r="881">
          <cell r="B881" t="str">
            <v>09290--52910--4</v>
          </cell>
          <cell r="C881" t="str">
            <v>52910--4</v>
          </cell>
          <cell r="H881">
            <v>14423.076923076924</v>
          </cell>
        </row>
        <row r="882">
          <cell r="B882" t="str">
            <v>09290--52910--5</v>
          </cell>
          <cell r="C882" t="str">
            <v>52910--5</v>
          </cell>
          <cell r="H882">
            <v>11538.461538461539</v>
          </cell>
        </row>
        <row r="883">
          <cell r="B883" t="str">
            <v>09290--52910--6</v>
          </cell>
          <cell r="C883" t="str">
            <v>52910--6</v>
          </cell>
          <cell r="H883">
            <v>11538.461538461539</v>
          </cell>
        </row>
        <row r="884">
          <cell r="B884" t="str">
            <v>09290--52910--7</v>
          </cell>
          <cell r="C884" t="str">
            <v>52910--7</v>
          </cell>
          <cell r="H884">
            <v>14423.076923076924</v>
          </cell>
        </row>
        <row r="885">
          <cell r="B885" t="str">
            <v>09290--52910--8</v>
          </cell>
          <cell r="C885" t="str">
            <v>52910--8</v>
          </cell>
          <cell r="H885">
            <v>11538.461538461539</v>
          </cell>
        </row>
        <row r="886">
          <cell r="B886" t="str">
            <v>09290--52910--9</v>
          </cell>
          <cell r="C886" t="str">
            <v>52910--9</v>
          </cell>
          <cell r="H886">
            <v>11538.461538461539</v>
          </cell>
        </row>
        <row r="887">
          <cell r="B887" t="str">
            <v>09290--52910--10</v>
          </cell>
          <cell r="C887" t="str">
            <v>52910--10</v>
          </cell>
          <cell r="H887">
            <v>14423.076923076924</v>
          </cell>
        </row>
        <row r="888">
          <cell r="B888" t="str">
            <v>09290--52910--11</v>
          </cell>
          <cell r="C888" t="str">
            <v>52910--11</v>
          </cell>
          <cell r="H888">
            <v>11538.461538461539</v>
          </cell>
        </row>
        <row r="889">
          <cell r="B889" t="str">
            <v>09290--52910--12</v>
          </cell>
          <cell r="C889" t="str">
            <v>52910--12</v>
          </cell>
          <cell r="H889">
            <v>11538.461538461539</v>
          </cell>
        </row>
        <row r="890">
          <cell r="B890" t="str">
            <v>09290--51000--1</v>
          </cell>
          <cell r="C890" t="str">
            <v>51000--1</v>
          </cell>
          <cell r="H890">
            <v>1442.3076923076922</v>
          </cell>
        </row>
        <row r="891">
          <cell r="B891" t="str">
            <v>09290--51000--2</v>
          </cell>
          <cell r="C891" t="str">
            <v>51000--2</v>
          </cell>
          <cell r="H891">
            <v>1153.8461538461538</v>
          </cell>
        </row>
        <row r="892">
          <cell r="B892" t="str">
            <v>09290--51000--3</v>
          </cell>
          <cell r="C892" t="str">
            <v>51000--3</v>
          </cell>
          <cell r="H892">
            <v>1153.8461538461538</v>
          </cell>
        </row>
        <row r="893">
          <cell r="B893" t="str">
            <v>09290--51000--4</v>
          </cell>
          <cell r="C893" t="str">
            <v>51000--4</v>
          </cell>
          <cell r="H893">
            <v>1442.3076923076922</v>
          </cell>
        </row>
        <row r="894">
          <cell r="B894" t="str">
            <v>09290--51000--5</v>
          </cell>
          <cell r="C894" t="str">
            <v>51000--5</v>
          </cell>
          <cell r="H894">
            <v>1153.8461538461538</v>
          </cell>
        </row>
        <row r="895">
          <cell r="B895" t="str">
            <v>09290--51000--6</v>
          </cell>
          <cell r="C895" t="str">
            <v>51000--6</v>
          </cell>
          <cell r="H895">
            <v>1153.8461538461538</v>
          </cell>
        </row>
        <row r="896">
          <cell r="B896" t="str">
            <v>09290--51000--7</v>
          </cell>
          <cell r="C896" t="str">
            <v>51000--7</v>
          </cell>
          <cell r="H896">
            <v>1442.3076923076922</v>
          </cell>
        </row>
        <row r="897">
          <cell r="B897" t="str">
            <v>09290--51000--8</v>
          </cell>
          <cell r="C897" t="str">
            <v>51000--8</v>
          </cell>
          <cell r="H897">
            <v>1153.8461538461538</v>
          </cell>
        </row>
        <row r="898">
          <cell r="B898" t="str">
            <v>09290--51000--9</v>
          </cell>
          <cell r="C898" t="str">
            <v>51000--9</v>
          </cell>
          <cell r="H898">
            <v>1153.8461538461538</v>
          </cell>
        </row>
        <row r="899">
          <cell r="B899" t="str">
            <v>09290--51000--10</v>
          </cell>
          <cell r="C899" t="str">
            <v>51000--10</v>
          </cell>
          <cell r="H899">
            <v>1442.3076923076922</v>
          </cell>
        </row>
        <row r="900">
          <cell r="B900" t="str">
            <v>09290--51000--11</v>
          </cell>
          <cell r="C900" t="str">
            <v>51000--11</v>
          </cell>
          <cell r="H900">
            <v>1153.8461538461538</v>
          </cell>
        </row>
        <row r="901">
          <cell r="B901" t="str">
            <v>09290--51000--12</v>
          </cell>
          <cell r="C901" t="str">
            <v>51000--12</v>
          </cell>
          <cell r="H901">
            <v>1153.8461538461538</v>
          </cell>
        </row>
        <row r="902">
          <cell r="B902" t="str">
            <v>09290--50900--1</v>
          </cell>
          <cell r="C902" t="str">
            <v>50900--1</v>
          </cell>
          <cell r="H902">
            <v>1442.3076923076922</v>
          </cell>
        </row>
        <row r="903">
          <cell r="B903" t="str">
            <v>09290--50900--2</v>
          </cell>
          <cell r="C903" t="str">
            <v>50900--2</v>
          </cell>
          <cell r="H903">
            <v>1153.8461538461538</v>
          </cell>
        </row>
        <row r="904">
          <cell r="B904" t="str">
            <v>09290--50900--3</v>
          </cell>
          <cell r="C904" t="str">
            <v>50900--3</v>
          </cell>
          <cell r="H904">
            <v>1153.8461538461538</v>
          </cell>
        </row>
        <row r="905">
          <cell r="B905" t="str">
            <v>09290--50900--4</v>
          </cell>
          <cell r="C905" t="str">
            <v>50900--4</v>
          </cell>
          <cell r="H905">
            <v>1442.3076923076922</v>
          </cell>
        </row>
        <row r="906">
          <cell r="B906" t="str">
            <v>09290--50900--5</v>
          </cell>
          <cell r="C906" t="str">
            <v>50900--5</v>
          </cell>
          <cell r="H906">
            <v>1153.8461538461538</v>
          </cell>
        </row>
        <row r="907">
          <cell r="B907" t="str">
            <v>09290--50900--6</v>
          </cell>
          <cell r="C907" t="str">
            <v>50900--6</v>
          </cell>
          <cell r="H907">
            <v>1153.8461538461538</v>
          </cell>
        </row>
        <row r="908">
          <cell r="B908" t="str">
            <v>09290--50900--7</v>
          </cell>
          <cell r="C908" t="str">
            <v>50900--7</v>
          </cell>
          <cell r="H908">
            <v>1442.3076923076922</v>
          </cell>
        </row>
        <row r="909">
          <cell r="B909" t="str">
            <v>09290--50900--8</v>
          </cell>
          <cell r="C909" t="str">
            <v>50900--8</v>
          </cell>
          <cell r="H909">
            <v>1153.8461538461538</v>
          </cell>
        </row>
        <row r="910">
          <cell r="B910" t="str">
            <v>09290--50900--9</v>
          </cell>
          <cell r="C910" t="str">
            <v>50900--9</v>
          </cell>
          <cell r="H910">
            <v>1153.8461538461538</v>
          </cell>
        </row>
        <row r="911">
          <cell r="B911" t="str">
            <v>09290--50900--10</v>
          </cell>
          <cell r="C911" t="str">
            <v>50900--10</v>
          </cell>
          <cell r="H911">
            <v>1442.3076923076922</v>
          </cell>
        </row>
        <row r="912">
          <cell r="B912" t="str">
            <v>09290--50900--11</v>
          </cell>
          <cell r="C912" t="str">
            <v>50900--11</v>
          </cell>
          <cell r="H912">
            <v>1153.8461538461538</v>
          </cell>
        </row>
        <row r="913">
          <cell r="B913" t="str">
            <v>09290--50900--12</v>
          </cell>
          <cell r="C913" t="str">
            <v>50900--12</v>
          </cell>
          <cell r="H913">
            <v>1153.8461538461538</v>
          </cell>
        </row>
        <row r="914">
          <cell r="B914" t="str">
            <v>09290--40000--1</v>
          </cell>
          <cell r="C914" t="str">
            <v>40000--1</v>
          </cell>
          <cell r="H914">
            <v>105982.61251629732</v>
          </cell>
        </row>
        <row r="915">
          <cell r="B915" t="str">
            <v>09290--40000--2</v>
          </cell>
          <cell r="C915" t="str">
            <v>40000--2</v>
          </cell>
          <cell r="H915">
            <v>84786.090013037843</v>
          </cell>
        </row>
        <row r="916">
          <cell r="B916" t="str">
            <v>09290--40000--3</v>
          </cell>
          <cell r="C916" t="str">
            <v>40000--3</v>
          </cell>
          <cell r="H916">
            <v>84786.090013037843</v>
          </cell>
        </row>
        <row r="917">
          <cell r="B917" t="str">
            <v>09290--40000--4</v>
          </cell>
          <cell r="C917" t="str">
            <v>40000--4</v>
          </cell>
          <cell r="H917">
            <v>105982.61251629732</v>
          </cell>
        </row>
        <row r="918">
          <cell r="B918" t="str">
            <v>09290--40000--5</v>
          </cell>
          <cell r="C918" t="str">
            <v>40000--5</v>
          </cell>
          <cell r="H918">
            <v>88601.464063624546</v>
          </cell>
        </row>
        <row r="919">
          <cell r="B919" t="str">
            <v>09290--40000--6</v>
          </cell>
          <cell r="C919" t="str">
            <v>40000--6</v>
          </cell>
          <cell r="H919">
            <v>88601.464063624546</v>
          </cell>
        </row>
        <row r="920">
          <cell r="B920" t="str">
            <v>09290--40000--7</v>
          </cell>
          <cell r="C920" t="str">
            <v>40000--7</v>
          </cell>
          <cell r="H920">
            <v>110751.83007953069</v>
          </cell>
        </row>
        <row r="921">
          <cell r="B921" t="str">
            <v>09290--40000--8</v>
          </cell>
          <cell r="C921" t="str">
            <v>40000--8</v>
          </cell>
          <cell r="H921">
            <v>88601.464063624546</v>
          </cell>
        </row>
        <row r="922">
          <cell r="B922" t="str">
            <v>09290--40000--9</v>
          </cell>
          <cell r="C922" t="str">
            <v>40000--9</v>
          </cell>
          <cell r="H922">
            <v>88601.464063624546</v>
          </cell>
        </row>
        <row r="923">
          <cell r="B923" t="str">
            <v>09290--40000--10</v>
          </cell>
          <cell r="C923" t="str">
            <v>40000--10</v>
          </cell>
          <cell r="H923">
            <v>110751.83007953069</v>
          </cell>
        </row>
        <row r="924">
          <cell r="B924" t="str">
            <v>09290--40000--11</v>
          </cell>
          <cell r="C924" t="str">
            <v>40000--11</v>
          </cell>
          <cell r="H924">
            <v>88601.464063624546</v>
          </cell>
        </row>
        <row r="925">
          <cell r="B925" t="str">
            <v>09290--40000--12</v>
          </cell>
          <cell r="C925" t="str">
            <v>40000--12</v>
          </cell>
          <cell r="H925">
            <v>88601.464063624546</v>
          </cell>
        </row>
        <row r="926">
          <cell r="B926" t="str">
            <v>09261--58500--1</v>
          </cell>
          <cell r="C926" t="str">
            <v>58500--1</v>
          </cell>
          <cell r="H926">
            <v>26538.461538461535</v>
          </cell>
        </row>
        <row r="927">
          <cell r="B927" t="str">
            <v>09261--58500--2</v>
          </cell>
          <cell r="C927" t="str">
            <v>58500--2</v>
          </cell>
          <cell r="H927">
            <v>21230.76923076923</v>
          </cell>
        </row>
        <row r="928">
          <cell r="B928" t="str">
            <v>09261--58500--3</v>
          </cell>
          <cell r="C928" t="str">
            <v>58500--3</v>
          </cell>
          <cell r="H928">
            <v>21230.76923076923</v>
          </cell>
        </row>
        <row r="929">
          <cell r="B929" t="str">
            <v>09261--58500--4</v>
          </cell>
          <cell r="C929" t="str">
            <v>58500--4</v>
          </cell>
          <cell r="H929">
            <v>26538.461538461535</v>
          </cell>
        </row>
        <row r="930">
          <cell r="B930" t="str">
            <v>09261--58500--5</v>
          </cell>
          <cell r="C930" t="str">
            <v>58500--5</v>
          </cell>
          <cell r="H930">
            <v>21230.76923076923</v>
          </cell>
        </row>
        <row r="931">
          <cell r="B931" t="str">
            <v>09261--58500--6</v>
          </cell>
          <cell r="C931" t="str">
            <v>58500--6</v>
          </cell>
          <cell r="H931">
            <v>21230.76923076923</v>
          </cell>
        </row>
        <row r="932">
          <cell r="B932" t="str">
            <v>09261--58500--7</v>
          </cell>
          <cell r="C932" t="str">
            <v>58500--7</v>
          </cell>
          <cell r="H932">
            <v>26538.461538461535</v>
          </cell>
        </row>
        <row r="933">
          <cell r="B933" t="str">
            <v>09261--58500--8</v>
          </cell>
          <cell r="C933" t="str">
            <v>58500--8</v>
          </cell>
          <cell r="H933">
            <v>21230.76923076923</v>
          </cell>
        </row>
        <row r="934">
          <cell r="B934" t="str">
            <v>09261--58500--9</v>
          </cell>
          <cell r="C934" t="str">
            <v>58500--9</v>
          </cell>
          <cell r="H934">
            <v>21230.76923076923</v>
          </cell>
        </row>
        <row r="935">
          <cell r="B935" t="str">
            <v>09261--58500--10</v>
          </cell>
          <cell r="C935" t="str">
            <v>58500--10</v>
          </cell>
          <cell r="H935">
            <v>26538.461538461535</v>
          </cell>
        </row>
        <row r="936">
          <cell r="B936" t="str">
            <v>09261--58500--11</v>
          </cell>
          <cell r="C936" t="str">
            <v>58500--11</v>
          </cell>
          <cell r="H936">
            <v>21230.76923076923</v>
          </cell>
        </row>
        <row r="937">
          <cell r="B937" t="str">
            <v>09261--58500--12</v>
          </cell>
          <cell r="C937" t="str">
            <v>58500--12</v>
          </cell>
          <cell r="H937">
            <v>21230.76923076923</v>
          </cell>
        </row>
        <row r="938">
          <cell r="B938" t="str">
            <v>09261--40000--1</v>
          </cell>
          <cell r="C938" t="str">
            <v>40000--1</v>
          </cell>
          <cell r="H938">
            <v>145859.10611100766</v>
          </cell>
        </row>
        <row r="939">
          <cell r="B939" t="str">
            <v>09261--40000--2</v>
          </cell>
          <cell r="C939" t="str">
            <v>40000--2</v>
          </cell>
          <cell r="H939">
            <v>132589.94422946547</v>
          </cell>
        </row>
        <row r="940">
          <cell r="B940" t="str">
            <v>09261--40000--3</v>
          </cell>
          <cell r="C940" t="str">
            <v>40000--3</v>
          </cell>
          <cell r="H940">
            <v>132589.94422946547</v>
          </cell>
        </row>
        <row r="941">
          <cell r="B941" t="str">
            <v>09261--40000--4</v>
          </cell>
          <cell r="C941" t="str">
            <v>40000--4</v>
          </cell>
          <cell r="H941">
            <v>165737.43028683183</v>
          </cell>
        </row>
        <row r="942">
          <cell r="B942" t="str">
            <v>09261--40000--5</v>
          </cell>
          <cell r="C942" t="str">
            <v>40000--5</v>
          </cell>
          <cell r="H942">
            <v>138556.49171979143</v>
          </cell>
        </row>
        <row r="943">
          <cell r="B943" t="str">
            <v>09261--40000--6</v>
          </cell>
          <cell r="C943" t="str">
            <v>40000--6</v>
          </cell>
          <cell r="H943">
            <v>138556.49171979143</v>
          </cell>
        </row>
        <row r="944">
          <cell r="B944" t="str">
            <v>09261--40000--7</v>
          </cell>
          <cell r="C944" t="str">
            <v>40000--7</v>
          </cell>
          <cell r="H944">
            <v>182149.52776787116</v>
          </cell>
        </row>
        <row r="945">
          <cell r="B945" t="str">
            <v>09261--40000--8</v>
          </cell>
          <cell r="C945" t="str">
            <v>40000--8</v>
          </cell>
          <cell r="H945">
            <v>146913.4772967145</v>
          </cell>
        </row>
        <row r="946">
          <cell r="B946" t="str">
            <v>09261--40000--9</v>
          </cell>
          <cell r="C946" t="str">
            <v>40000--9</v>
          </cell>
          <cell r="H946">
            <v>146913.4772967145</v>
          </cell>
        </row>
        <row r="947">
          <cell r="B947" t="str">
            <v>09261--40000--10</v>
          </cell>
          <cell r="C947" t="str">
            <v>40000--10</v>
          </cell>
          <cell r="H947">
            <v>183641.84662089311</v>
          </cell>
        </row>
        <row r="948">
          <cell r="B948" t="str">
            <v>09261--40000--11</v>
          </cell>
          <cell r="C948" t="str">
            <v>40000--11</v>
          </cell>
          <cell r="H948">
            <v>146913.4772967145</v>
          </cell>
        </row>
        <row r="949">
          <cell r="B949" t="str">
            <v>09261--40000--12</v>
          </cell>
          <cell r="C949" t="str">
            <v>40000--12</v>
          </cell>
          <cell r="H949">
            <v>146913.4772967145</v>
          </cell>
        </row>
        <row r="950">
          <cell r="B950" t="str">
            <v>09260--52910--1</v>
          </cell>
          <cell r="C950" t="str">
            <v>52910--1</v>
          </cell>
          <cell r="H950">
            <v>1923.0769230769231</v>
          </cell>
        </row>
        <row r="951">
          <cell r="B951" t="str">
            <v>09260--52910--2</v>
          </cell>
          <cell r="C951" t="str">
            <v>52910--2</v>
          </cell>
          <cell r="H951">
            <v>1538.4615384615386</v>
          </cell>
        </row>
        <row r="952">
          <cell r="B952" t="str">
            <v>09260--52910--3</v>
          </cell>
          <cell r="C952" t="str">
            <v>52910--3</v>
          </cell>
          <cell r="H952">
            <v>1538.4615384615386</v>
          </cell>
        </row>
        <row r="953">
          <cell r="B953" t="str">
            <v>09260--52910--4</v>
          </cell>
          <cell r="C953" t="str">
            <v>52910--4</v>
          </cell>
          <cell r="H953">
            <v>1923.0769230769231</v>
          </cell>
        </row>
        <row r="954">
          <cell r="B954" t="str">
            <v>09260--52910--5</v>
          </cell>
          <cell r="C954" t="str">
            <v>52910--5</v>
          </cell>
          <cell r="H954">
            <v>1538.4615384615386</v>
          </cell>
        </row>
        <row r="955">
          <cell r="B955" t="str">
            <v>09260--52910--6</v>
          </cell>
          <cell r="C955" t="str">
            <v>52910--6</v>
          </cell>
          <cell r="H955">
            <v>1538.4615384615386</v>
          </cell>
        </row>
        <row r="956">
          <cell r="B956" t="str">
            <v>09260--52910--7</v>
          </cell>
          <cell r="C956" t="str">
            <v>52910--7</v>
          </cell>
          <cell r="H956">
            <v>1923.0769230769231</v>
          </cell>
        </row>
        <row r="957">
          <cell r="B957" t="str">
            <v>09260--52910--8</v>
          </cell>
          <cell r="C957" t="str">
            <v>52910--8</v>
          </cell>
          <cell r="H957">
            <v>1538.4615384615386</v>
          </cell>
        </row>
        <row r="958">
          <cell r="B958" t="str">
            <v>09260--52910--9</v>
          </cell>
          <cell r="C958" t="str">
            <v>52910--9</v>
          </cell>
          <cell r="H958">
            <v>1538.4615384615386</v>
          </cell>
        </row>
        <row r="959">
          <cell r="B959" t="str">
            <v>09260--52910--10</v>
          </cell>
          <cell r="C959" t="str">
            <v>52910--10</v>
          </cell>
          <cell r="H959">
            <v>1923.0769230769231</v>
          </cell>
        </row>
        <row r="960">
          <cell r="B960" t="str">
            <v>09260--52910--11</v>
          </cell>
          <cell r="C960" t="str">
            <v>52910--11</v>
          </cell>
          <cell r="H960">
            <v>1538.4615384615386</v>
          </cell>
        </row>
        <row r="961">
          <cell r="B961" t="str">
            <v>09260--52910--12</v>
          </cell>
          <cell r="C961" t="str">
            <v>52910--12</v>
          </cell>
          <cell r="H961">
            <v>1538.4615384615386</v>
          </cell>
        </row>
        <row r="962">
          <cell r="B962" t="str">
            <v>09260--51000--1</v>
          </cell>
          <cell r="C962" t="str">
            <v>51000--1</v>
          </cell>
          <cell r="H962">
            <v>2019.2307692307691</v>
          </cell>
        </row>
        <row r="963">
          <cell r="B963" t="str">
            <v>09260--51000--2</v>
          </cell>
          <cell r="C963" t="str">
            <v>51000--2</v>
          </cell>
          <cell r="H963">
            <v>1615.3846153846155</v>
          </cell>
        </row>
        <row r="964">
          <cell r="B964" t="str">
            <v>09260--51000--3</v>
          </cell>
          <cell r="C964" t="str">
            <v>51000--3</v>
          </cell>
          <cell r="H964">
            <v>1615.3846153846155</v>
          </cell>
        </row>
        <row r="965">
          <cell r="B965" t="str">
            <v>09260--51000--4</v>
          </cell>
          <cell r="C965" t="str">
            <v>51000--4</v>
          </cell>
          <cell r="H965">
            <v>2019.2307692307691</v>
          </cell>
        </row>
        <row r="966">
          <cell r="B966" t="str">
            <v>09260--51000--5</v>
          </cell>
          <cell r="C966" t="str">
            <v>51000--5</v>
          </cell>
          <cell r="H966">
            <v>1615.3846153846155</v>
          </cell>
        </row>
        <row r="967">
          <cell r="B967" t="str">
            <v>09260--51000--6</v>
          </cell>
          <cell r="C967" t="str">
            <v>51000--6</v>
          </cell>
          <cell r="H967">
            <v>1615.3846153846155</v>
          </cell>
        </row>
        <row r="968">
          <cell r="B968" t="str">
            <v>09260--51000--7</v>
          </cell>
          <cell r="C968" t="str">
            <v>51000--7</v>
          </cell>
          <cell r="H968">
            <v>2019.2307692307691</v>
          </cell>
        </row>
        <row r="969">
          <cell r="B969" t="str">
            <v>09260--51000--8</v>
          </cell>
          <cell r="C969" t="str">
            <v>51000--8</v>
          </cell>
          <cell r="H969">
            <v>1615.3846153846155</v>
          </cell>
        </row>
        <row r="970">
          <cell r="B970" t="str">
            <v>09260--51000--9</v>
          </cell>
          <cell r="C970" t="str">
            <v>51000--9</v>
          </cell>
          <cell r="H970">
            <v>1615.3846153846155</v>
          </cell>
        </row>
        <row r="971">
          <cell r="B971" t="str">
            <v>09260--51000--10</v>
          </cell>
          <cell r="C971" t="str">
            <v>51000--10</v>
          </cell>
          <cell r="H971">
            <v>2019.2307692307691</v>
          </cell>
        </row>
        <row r="972">
          <cell r="B972" t="str">
            <v>09260--51000--11</v>
          </cell>
          <cell r="C972" t="str">
            <v>51000--11</v>
          </cell>
          <cell r="H972">
            <v>1615.3846153846155</v>
          </cell>
        </row>
        <row r="973">
          <cell r="B973" t="str">
            <v>09260--51000--12</v>
          </cell>
          <cell r="C973" t="str">
            <v>51000--12</v>
          </cell>
          <cell r="H973">
            <v>1615.3846153846155</v>
          </cell>
        </row>
        <row r="974">
          <cell r="B974" t="str">
            <v>09260--50900--1</v>
          </cell>
          <cell r="C974" t="str">
            <v>50900--1</v>
          </cell>
          <cell r="H974">
            <v>2259.6153846153848</v>
          </cell>
        </row>
        <row r="975">
          <cell r="B975" t="str">
            <v>09260--50900--2</v>
          </cell>
          <cell r="C975" t="str">
            <v>50900--2</v>
          </cell>
          <cell r="H975">
            <v>1807.6923076923076</v>
          </cell>
        </row>
        <row r="976">
          <cell r="B976" t="str">
            <v>09260--50900--3</v>
          </cell>
          <cell r="C976" t="str">
            <v>50900--3</v>
          </cell>
          <cell r="H976">
            <v>1807.6923076923076</v>
          </cell>
        </row>
        <row r="977">
          <cell r="B977" t="str">
            <v>09260--50900--4</v>
          </cell>
          <cell r="C977" t="str">
            <v>50900--4</v>
          </cell>
          <cell r="H977">
            <v>2259.6153846153848</v>
          </cell>
        </row>
        <row r="978">
          <cell r="B978" t="str">
            <v>09260--50900--5</v>
          </cell>
          <cell r="C978" t="str">
            <v>50900--5</v>
          </cell>
          <cell r="H978">
            <v>1807.6923076923076</v>
          </cell>
        </row>
        <row r="979">
          <cell r="B979" t="str">
            <v>09260--50900--6</v>
          </cell>
          <cell r="C979" t="str">
            <v>50900--6</v>
          </cell>
          <cell r="H979">
            <v>1807.6923076923076</v>
          </cell>
        </row>
        <row r="980">
          <cell r="B980" t="str">
            <v>09260--50900--7</v>
          </cell>
          <cell r="C980" t="str">
            <v>50900--7</v>
          </cell>
          <cell r="H980">
            <v>2259.6153846153848</v>
          </cell>
        </row>
        <row r="981">
          <cell r="B981" t="str">
            <v>09260--50900--8</v>
          </cell>
          <cell r="C981" t="str">
            <v>50900--8</v>
          </cell>
          <cell r="H981">
            <v>1807.6923076923076</v>
          </cell>
        </row>
        <row r="982">
          <cell r="B982" t="str">
            <v>09260--50900--9</v>
          </cell>
          <cell r="C982" t="str">
            <v>50900--9</v>
          </cell>
          <cell r="H982">
            <v>1807.6923076923076</v>
          </cell>
        </row>
        <row r="983">
          <cell r="B983" t="str">
            <v>09260--50900--10</v>
          </cell>
          <cell r="C983" t="str">
            <v>50900--10</v>
          </cell>
          <cell r="H983">
            <v>2259.6153846153848</v>
          </cell>
        </row>
        <row r="984">
          <cell r="B984" t="str">
            <v>09260--50900--11</v>
          </cell>
          <cell r="C984" t="str">
            <v>50900--11</v>
          </cell>
          <cell r="H984">
            <v>1807.6923076923076</v>
          </cell>
        </row>
        <row r="985">
          <cell r="B985" t="str">
            <v>09260--50900--12</v>
          </cell>
          <cell r="C985" t="str">
            <v>50900--12</v>
          </cell>
          <cell r="H985">
            <v>1807.6923076923076</v>
          </cell>
        </row>
        <row r="986">
          <cell r="B986" t="str">
            <v>09260--40000--1</v>
          </cell>
          <cell r="C986" t="str">
            <v>40000--1</v>
          </cell>
          <cell r="H986">
            <v>5013.7461538461539</v>
          </cell>
        </row>
        <row r="987">
          <cell r="B987" t="str">
            <v>09260--40000--2</v>
          </cell>
          <cell r="C987" t="str">
            <v>40000--2</v>
          </cell>
          <cell r="H987">
            <v>4010.9969230769229</v>
          </cell>
        </row>
        <row r="988">
          <cell r="B988" t="str">
            <v>09260--40000--3</v>
          </cell>
          <cell r="C988" t="str">
            <v>40000--3</v>
          </cell>
          <cell r="H988">
            <v>4010.9969230769229</v>
          </cell>
        </row>
        <row r="989">
          <cell r="B989" t="str">
            <v>09260--40000--4</v>
          </cell>
          <cell r="C989" t="str">
            <v>40000--4</v>
          </cell>
          <cell r="H989">
            <v>5013.7461538461539</v>
          </cell>
        </row>
        <row r="990">
          <cell r="B990" t="str">
            <v>09260--40000--5</v>
          </cell>
          <cell r="C990" t="str">
            <v>40000--5</v>
          </cell>
          <cell r="H990">
            <v>4191.4917846153839</v>
          </cell>
        </row>
        <row r="991">
          <cell r="B991" t="str">
            <v>09260--40000--6</v>
          </cell>
          <cell r="C991" t="str">
            <v>40000--6</v>
          </cell>
          <cell r="H991">
            <v>4191.4917846153839</v>
          </cell>
        </row>
        <row r="992">
          <cell r="B992" t="str">
            <v>09260--40000--7</v>
          </cell>
          <cell r="C992" t="str">
            <v>40000--7</v>
          </cell>
          <cell r="H992">
            <v>5239.3647307692308</v>
          </cell>
        </row>
        <row r="993">
          <cell r="B993" t="str">
            <v>09260--40000--8</v>
          </cell>
          <cell r="C993" t="str">
            <v>40000--8</v>
          </cell>
          <cell r="H993">
            <v>4191.4917846153839</v>
          </cell>
        </row>
        <row r="994">
          <cell r="B994" t="str">
            <v>09260--40000--9</v>
          </cell>
          <cell r="C994" t="str">
            <v>40000--9</v>
          </cell>
          <cell r="H994">
            <v>4191.4917846153839</v>
          </cell>
        </row>
        <row r="995">
          <cell r="B995" t="str">
            <v>09260--40000--10</v>
          </cell>
          <cell r="C995" t="str">
            <v>40000--10</v>
          </cell>
          <cell r="H995">
            <v>5239.3647307692308</v>
          </cell>
        </row>
        <row r="996">
          <cell r="B996" t="str">
            <v>09260--40000--11</v>
          </cell>
          <cell r="C996" t="str">
            <v>40000--11</v>
          </cell>
          <cell r="H996">
            <v>4191.4917846153839</v>
          </cell>
        </row>
        <row r="997">
          <cell r="B997" t="str">
            <v>09260--40000--12</v>
          </cell>
          <cell r="C997" t="str">
            <v>40000--12</v>
          </cell>
          <cell r="H997">
            <v>4191.4917846153839</v>
          </cell>
        </row>
        <row r="998">
          <cell r="B998" t="str">
            <v>09230--52910--1</v>
          </cell>
          <cell r="C998" t="str">
            <v>52910--1</v>
          </cell>
          <cell r="H998">
            <v>256.18168974974924</v>
          </cell>
        </row>
        <row r="999">
          <cell r="B999" t="str">
            <v>09230--52910--2</v>
          </cell>
          <cell r="C999" t="str">
            <v>52910--2</v>
          </cell>
          <cell r="H999">
            <v>254.1623145022489</v>
          </cell>
        </row>
        <row r="1000">
          <cell r="B1000" t="str">
            <v>09230--52910--3</v>
          </cell>
          <cell r="C1000" t="str">
            <v>52910--3</v>
          </cell>
          <cell r="H1000">
            <v>725.52452801674065</v>
          </cell>
        </row>
        <row r="1001">
          <cell r="B1001" t="str">
            <v>09230--52910--4</v>
          </cell>
          <cell r="C1001" t="str">
            <v>52910--4</v>
          </cell>
          <cell r="H1001">
            <v>959.62878479936296</v>
          </cell>
        </row>
        <row r="1002">
          <cell r="B1002" t="str">
            <v>09230--52910--5</v>
          </cell>
          <cell r="C1002" t="str">
            <v>52910--5</v>
          </cell>
          <cell r="H1002">
            <v>805.58296330075621</v>
          </cell>
        </row>
        <row r="1003">
          <cell r="B1003" t="str">
            <v>09230--52910--6</v>
          </cell>
          <cell r="C1003" t="str">
            <v>52910--6</v>
          </cell>
          <cell r="H1003">
            <v>852.35596117061004</v>
          </cell>
        </row>
        <row r="1004">
          <cell r="B1004" t="str">
            <v>09230--52910--7</v>
          </cell>
          <cell r="C1004" t="str">
            <v>52910--7</v>
          </cell>
          <cell r="H1004">
            <v>1123.9111988005798</v>
          </cell>
        </row>
        <row r="1005">
          <cell r="B1005" t="str">
            <v>09230--52910--8</v>
          </cell>
          <cell r="C1005" t="str">
            <v>52910--8</v>
          </cell>
          <cell r="H1005">
            <v>956.69572564951477</v>
          </cell>
        </row>
        <row r="1006">
          <cell r="B1006" t="str">
            <v>09230--52910--9</v>
          </cell>
          <cell r="C1006" t="str">
            <v>52910--9</v>
          </cell>
          <cell r="H1006">
            <v>956.69572564951477</v>
          </cell>
        </row>
        <row r="1007">
          <cell r="B1007" t="str">
            <v>09230--52910--10</v>
          </cell>
          <cell r="C1007" t="str">
            <v>52910--10</v>
          </cell>
          <cell r="H1007">
            <v>1195.8696570618933</v>
          </cell>
        </row>
        <row r="1008">
          <cell r="B1008" t="str">
            <v>09230--52910--11</v>
          </cell>
          <cell r="C1008" t="str">
            <v>52910--11</v>
          </cell>
          <cell r="H1008">
            <v>956.69572564951477</v>
          </cell>
        </row>
        <row r="1009">
          <cell r="B1009" t="str">
            <v>09230--52910--12</v>
          </cell>
          <cell r="C1009" t="str">
            <v>52910--12</v>
          </cell>
          <cell r="H1009">
            <v>956.69572564951477</v>
          </cell>
        </row>
        <row r="1010">
          <cell r="B1010" t="str">
            <v>09230--51000--1</v>
          </cell>
          <cell r="C1010" t="str">
            <v>51000--1</v>
          </cell>
          <cell r="H1010">
            <v>537.98154847447347</v>
          </cell>
        </row>
        <row r="1011">
          <cell r="B1011" t="str">
            <v>09230--51000--2</v>
          </cell>
          <cell r="C1011" t="str">
            <v>51000--2</v>
          </cell>
          <cell r="H1011">
            <v>533.74086045472268</v>
          </cell>
        </row>
        <row r="1012">
          <cell r="B1012" t="str">
            <v>09230--51000--3</v>
          </cell>
          <cell r="C1012" t="str">
            <v>51000--3</v>
          </cell>
          <cell r="H1012">
            <v>1523.6015088351553</v>
          </cell>
        </row>
        <row r="1013">
          <cell r="B1013" t="str">
            <v>09230--51000--4</v>
          </cell>
          <cell r="C1013" t="str">
            <v>51000--4</v>
          </cell>
          <cell r="H1013">
            <v>2015.2204480786625</v>
          </cell>
        </row>
        <row r="1014">
          <cell r="B1014" t="str">
            <v>09230--51000--5</v>
          </cell>
          <cell r="C1014" t="str">
            <v>51000--5</v>
          </cell>
          <cell r="H1014">
            <v>1691.724222931588</v>
          </cell>
        </row>
        <row r="1015">
          <cell r="B1015" t="str">
            <v>09230--51000--6</v>
          </cell>
          <cell r="C1015" t="str">
            <v>51000--6</v>
          </cell>
          <cell r="H1015">
            <v>1789.9475184582811</v>
          </cell>
        </row>
        <row r="1016">
          <cell r="B1016" t="str">
            <v>09230--51000--7</v>
          </cell>
          <cell r="C1016" t="str">
            <v>51000--7</v>
          </cell>
          <cell r="H1016">
            <v>2360.2135174812179</v>
          </cell>
        </row>
        <row r="1017">
          <cell r="B1017" t="str">
            <v>09230--51000--8</v>
          </cell>
          <cell r="C1017" t="str">
            <v>51000--8</v>
          </cell>
          <cell r="H1017">
            <v>2009.0610238639811</v>
          </cell>
        </row>
        <row r="1018">
          <cell r="B1018" t="str">
            <v>09230--51000--9</v>
          </cell>
          <cell r="C1018" t="str">
            <v>51000--9</v>
          </cell>
          <cell r="H1018">
            <v>2009.0610238639811</v>
          </cell>
        </row>
        <row r="1019">
          <cell r="B1019" t="str">
            <v>09230--51000--10</v>
          </cell>
          <cell r="C1019" t="str">
            <v>51000--10</v>
          </cell>
          <cell r="H1019">
            <v>2511.3262798299766</v>
          </cell>
        </row>
        <row r="1020">
          <cell r="B1020" t="str">
            <v>09230--51000--11</v>
          </cell>
          <cell r="C1020" t="str">
            <v>51000--11</v>
          </cell>
          <cell r="H1020">
            <v>2009.0610238639811</v>
          </cell>
        </row>
        <row r="1021">
          <cell r="B1021" t="str">
            <v>09230--51000--12</v>
          </cell>
          <cell r="C1021" t="str">
            <v>51000--12</v>
          </cell>
          <cell r="H1021">
            <v>2009.0610238639811</v>
          </cell>
        </row>
        <row r="1022">
          <cell r="B1022" t="str">
            <v>09230--50900--1</v>
          </cell>
          <cell r="C1022" t="str">
            <v>50900--1</v>
          </cell>
          <cell r="H1022">
            <v>602.02697091191078</v>
          </cell>
        </row>
        <row r="1023">
          <cell r="B1023" t="str">
            <v>09230--50900--2</v>
          </cell>
          <cell r="C1023" t="str">
            <v>50900--2</v>
          </cell>
          <cell r="H1023">
            <v>597.28143908028483</v>
          </cell>
        </row>
        <row r="1024">
          <cell r="B1024" t="str">
            <v>09230--50900--3</v>
          </cell>
          <cell r="C1024" t="str">
            <v>50900--3</v>
          </cell>
          <cell r="H1024">
            <v>1704.9826408393405</v>
          </cell>
        </row>
        <row r="1025">
          <cell r="B1025" t="str">
            <v>09230--50900--4</v>
          </cell>
          <cell r="C1025" t="str">
            <v>50900--4</v>
          </cell>
          <cell r="H1025">
            <v>2255.1276442785029</v>
          </cell>
        </row>
        <row r="1026">
          <cell r="B1026" t="str">
            <v>09230--50900--5</v>
          </cell>
          <cell r="C1026" t="str">
            <v>50900--5</v>
          </cell>
          <cell r="H1026">
            <v>1893.119963756777</v>
          </cell>
        </row>
        <row r="1027">
          <cell r="B1027" t="str">
            <v>09230--50900--6</v>
          </cell>
          <cell r="C1027" t="str">
            <v>50900--6</v>
          </cell>
          <cell r="H1027">
            <v>2003.0365087509335</v>
          </cell>
        </row>
        <row r="1028">
          <cell r="B1028" t="str">
            <v>09230--50900--7</v>
          </cell>
          <cell r="C1028" t="str">
            <v>50900--7</v>
          </cell>
          <cell r="H1028">
            <v>2641.1913171813626</v>
          </cell>
        </row>
        <row r="1029">
          <cell r="B1029" t="str">
            <v>09230--50900--8</v>
          </cell>
          <cell r="C1029" t="str">
            <v>50900--8</v>
          </cell>
          <cell r="H1029">
            <v>2248.2349552763599</v>
          </cell>
        </row>
        <row r="1030">
          <cell r="B1030" t="str">
            <v>09230--50900--9</v>
          </cell>
          <cell r="C1030" t="str">
            <v>50900--9</v>
          </cell>
          <cell r="H1030">
            <v>2248.2349552763599</v>
          </cell>
        </row>
        <row r="1031">
          <cell r="B1031" t="str">
            <v>09230--50900--10</v>
          </cell>
          <cell r="C1031" t="str">
            <v>50900--10</v>
          </cell>
          <cell r="H1031">
            <v>2810.2936940954496</v>
          </cell>
        </row>
        <row r="1032">
          <cell r="B1032" t="str">
            <v>09230--50900--11</v>
          </cell>
          <cell r="C1032" t="str">
            <v>50900--11</v>
          </cell>
          <cell r="H1032">
            <v>2248.2349552763599</v>
          </cell>
        </row>
        <row r="1033">
          <cell r="B1033" t="str">
            <v>09230--50900--12</v>
          </cell>
          <cell r="C1033" t="str">
            <v>50900--12</v>
          </cell>
          <cell r="H1033">
            <v>2248.2349552763599</v>
          </cell>
        </row>
        <row r="1034">
          <cell r="B1034" t="str">
            <v>09230--40000--1</v>
          </cell>
          <cell r="C1034" t="str">
            <v>40000--1</v>
          </cell>
          <cell r="H1034">
            <v>42502.830066120332</v>
          </cell>
        </row>
        <row r="1035">
          <cell r="B1035" t="str">
            <v>09230--40000--2</v>
          </cell>
          <cell r="C1035" t="str">
            <v>40000--2</v>
          </cell>
          <cell r="H1035">
            <v>42167.79767926989</v>
          </cell>
        </row>
        <row r="1036">
          <cell r="B1036" t="str">
            <v>09230--40000--3</v>
          </cell>
          <cell r="C1036" t="str">
            <v>40000--3</v>
          </cell>
          <cell r="H1036">
            <v>120370.99822872046</v>
          </cell>
        </row>
        <row r="1037">
          <cell r="B1037" t="str">
            <v>09230--40000--4</v>
          </cell>
          <cell r="C1037" t="str">
            <v>40000--4</v>
          </cell>
          <cell r="H1037">
            <v>159210.98501117527</v>
          </cell>
        </row>
        <row r="1038">
          <cell r="B1038" t="str">
            <v>09230--40000--5</v>
          </cell>
          <cell r="C1038" t="str">
            <v>40000--5</v>
          </cell>
          <cell r="H1038">
            <v>133653.40757483704</v>
          </cell>
        </row>
        <row r="1039">
          <cell r="B1039" t="str">
            <v>09230--40000--6</v>
          </cell>
          <cell r="C1039" t="str">
            <v>40000--6</v>
          </cell>
          <cell r="H1039">
            <v>141413.46561055133</v>
          </cell>
        </row>
        <row r="1040">
          <cell r="B1040" t="str">
            <v>09230--40000--7</v>
          </cell>
          <cell r="C1040" t="str">
            <v>40000--7</v>
          </cell>
          <cell r="H1040">
            <v>186466.90455783202</v>
          </cell>
        </row>
        <row r="1041">
          <cell r="B1041" t="str">
            <v>09230--40000--8</v>
          </cell>
          <cell r="C1041" t="str">
            <v>40000--8</v>
          </cell>
          <cell r="H1041">
            <v>158724.36430560629</v>
          </cell>
        </row>
        <row r="1042">
          <cell r="B1042" t="str">
            <v>09230--40000--9</v>
          </cell>
          <cell r="C1042" t="str">
            <v>40000--9</v>
          </cell>
          <cell r="H1042">
            <v>158724.36430560629</v>
          </cell>
        </row>
        <row r="1043">
          <cell r="B1043" t="str">
            <v>09230--40000--10</v>
          </cell>
          <cell r="C1043" t="str">
            <v>40000--10</v>
          </cell>
          <cell r="H1043">
            <v>198405.45538200784</v>
          </cell>
        </row>
        <row r="1044">
          <cell r="B1044" t="str">
            <v>09230--40000--11</v>
          </cell>
          <cell r="C1044" t="str">
            <v>40000--11</v>
          </cell>
          <cell r="H1044">
            <v>158724.36430560629</v>
          </cell>
        </row>
        <row r="1045">
          <cell r="B1045" t="str">
            <v>09230--40000--12</v>
          </cell>
          <cell r="C1045" t="str">
            <v>40000--12</v>
          </cell>
          <cell r="H1045">
            <v>158724.36430560629</v>
          </cell>
        </row>
        <row r="1046">
          <cell r="B1046" t="str">
            <v>09130--59600--1</v>
          </cell>
          <cell r="C1046" t="str">
            <v>59600--1</v>
          </cell>
          <cell r="H1046">
            <v>23200</v>
          </cell>
        </row>
        <row r="1047">
          <cell r="B1047" t="str">
            <v>09130--59600--2</v>
          </cell>
          <cell r="C1047" t="str">
            <v>59600--2</v>
          </cell>
          <cell r="H1047">
            <v>23200</v>
          </cell>
        </row>
        <row r="1048">
          <cell r="B1048" t="str">
            <v>09130--59600--3</v>
          </cell>
          <cell r="C1048" t="str">
            <v>59600--3</v>
          </cell>
          <cell r="H1048">
            <v>23200</v>
          </cell>
        </row>
        <row r="1049">
          <cell r="B1049" t="str">
            <v>09130--59600--4</v>
          </cell>
          <cell r="C1049" t="str">
            <v>59600--4</v>
          </cell>
          <cell r="H1049">
            <v>23200</v>
          </cell>
        </row>
        <row r="1050">
          <cell r="B1050" t="str">
            <v>09130--59600--5</v>
          </cell>
          <cell r="C1050" t="str">
            <v>59600--5</v>
          </cell>
          <cell r="H1050">
            <v>69600</v>
          </cell>
        </row>
        <row r="1051">
          <cell r="B1051" t="str">
            <v>09130--59600--6</v>
          </cell>
          <cell r="C1051" t="str">
            <v>59600--6</v>
          </cell>
          <cell r="H1051">
            <v>69600</v>
          </cell>
        </row>
        <row r="1052">
          <cell r="B1052" t="str">
            <v>09130--59600--7</v>
          </cell>
          <cell r="C1052" t="str">
            <v>59600--7</v>
          </cell>
          <cell r="H1052">
            <v>69600</v>
          </cell>
        </row>
        <row r="1053">
          <cell r="B1053" t="str">
            <v>09130--59600--8</v>
          </cell>
          <cell r="C1053" t="str">
            <v>59600--8</v>
          </cell>
          <cell r="H1053">
            <v>69600</v>
          </cell>
        </row>
        <row r="1054">
          <cell r="B1054" t="str">
            <v>09130--59600--9</v>
          </cell>
          <cell r="C1054" t="str">
            <v>59600--9</v>
          </cell>
          <cell r="H1054">
            <v>52200</v>
          </cell>
        </row>
        <row r="1055">
          <cell r="B1055" t="str">
            <v>09130--59600--10</v>
          </cell>
          <cell r="C1055" t="str">
            <v>59600--10</v>
          </cell>
          <cell r="H1055">
            <v>52200</v>
          </cell>
        </row>
        <row r="1056">
          <cell r="B1056" t="str">
            <v>09130--59600--11</v>
          </cell>
          <cell r="C1056" t="str">
            <v>59600--11</v>
          </cell>
          <cell r="H1056">
            <v>52200</v>
          </cell>
        </row>
        <row r="1057">
          <cell r="B1057" t="str">
            <v>09130--59600--12</v>
          </cell>
          <cell r="C1057" t="str">
            <v>59600--12</v>
          </cell>
          <cell r="H1057">
            <v>52200</v>
          </cell>
        </row>
        <row r="1058">
          <cell r="B1058" t="str">
            <v>09130--59000--1</v>
          </cell>
          <cell r="C1058" t="str">
            <v>59000--1</v>
          </cell>
          <cell r="H1058">
            <v>37600</v>
          </cell>
        </row>
        <row r="1059">
          <cell r="B1059" t="str">
            <v>09130--59000--2</v>
          </cell>
          <cell r="C1059" t="str">
            <v>59000--2</v>
          </cell>
          <cell r="H1059">
            <v>37600</v>
          </cell>
        </row>
        <row r="1060">
          <cell r="B1060" t="str">
            <v>09130--59000--3</v>
          </cell>
          <cell r="C1060" t="str">
            <v>59000--3</v>
          </cell>
          <cell r="H1060">
            <v>37600</v>
          </cell>
        </row>
        <row r="1061">
          <cell r="B1061" t="str">
            <v>09130--59000--4</v>
          </cell>
          <cell r="C1061" t="str">
            <v>59000--4</v>
          </cell>
          <cell r="H1061">
            <v>37600</v>
          </cell>
        </row>
        <row r="1062">
          <cell r="B1062" t="str">
            <v>09130--59000--5</v>
          </cell>
          <cell r="C1062" t="str">
            <v>59000--5</v>
          </cell>
          <cell r="H1062">
            <v>112800</v>
          </cell>
        </row>
        <row r="1063">
          <cell r="B1063" t="str">
            <v>09130--59000--6</v>
          </cell>
          <cell r="C1063" t="str">
            <v>59000--6</v>
          </cell>
          <cell r="H1063">
            <v>112800</v>
          </cell>
        </row>
        <row r="1064">
          <cell r="B1064" t="str">
            <v>09130--59000--7</v>
          </cell>
          <cell r="C1064" t="str">
            <v>59000--7</v>
          </cell>
          <cell r="H1064">
            <v>112800</v>
          </cell>
        </row>
        <row r="1065">
          <cell r="B1065" t="str">
            <v>09130--59000--8</v>
          </cell>
          <cell r="C1065" t="str">
            <v>59000--8</v>
          </cell>
          <cell r="H1065">
            <v>112800</v>
          </cell>
        </row>
        <row r="1066">
          <cell r="B1066" t="str">
            <v>09130--59000--9</v>
          </cell>
          <cell r="C1066" t="str">
            <v>59000--9</v>
          </cell>
          <cell r="H1066">
            <v>84600</v>
          </cell>
        </row>
        <row r="1067">
          <cell r="B1067" t="str">
            <v>09130--59000--10</v>
          </cell>
          <cell r="C1067" t="str">
            <v>59000--10</v>
          </cell>
          <cell r="H1067">
            <v>84600</v>
          </cell>
        </row>
        <row r="1068">
          <cell r="B1068" t="str">
            <v>09130--59000--11</v>
          </cell>
          <cell r="C1068" t="str">
            <v>59000--11</v>
          </cell>
          <cell r="H1068">
            <v>84600</v>
          </cell>
        </row>
        <row r="1069">
          <cell r="B1069" t="str">
            <v>09130--59000--12</v>
          </cell>
          <cell r="C1069" t="str">
            <v>59000--12</v>
          </cell>
          <cell r="H1069">
            <v>84600</v>
          </cell>
        </row>
        <row r="1070">
          <cell r="B1070" t="str">
            <v>09130--58500--1</v>
          </cell>
          <cell r="C1070" t="str">
            <v>58500--1</v>
          </cell>
          <cell r="H1070">
            <v>77320</v>
          </cell>
        </row>
        <row r="1071">
          <cell r="B1071" t="str">
            <v>09130--58500--2</v>
          </cell>
          <cell r="C1071" t="str">
            <v>58500--2</v>
          </cell>
          <cell r="H1071">
            <v>77320</v>
          </cell>
        </row>
        <row r="1072">
          <cell r="B1072" t="str">
            <v>09130--58500--3</v>
          </cell>
          <cell r="C1072" t="str">
            <v>58500--3</v>
          </cell>
          <cell r="H1072">
            <v>77320</v>
          </cell>
        </row>
        <row r="1073">
          <cell r="B1073" t="str">
            <v>09130--58500--4</v>
          </cell>
          <cell r="C1073" t="str">
            <v>58500--4</v>
          </cell>
          <cell r="H1073">
            <v>77320</v>
          </cell>
        </row>
        <row r="1074">
          <cell r="B1074" t="str">
            <v>09130--58500--5</v>
          </cell>
          <cell r="C1074" t="str">
            <v>58500--5</v>
          </cell>
          <cell r="H1074">
            <v>231960</v>
          </cell>
        </row>
        <row r="1075">
          <cell r="B1075" t="str">
            <v>09130--58500--6</v>
          </cell>
          <cell r="C1075" t="str">
            <v>58500--6</v>
          </cell>
          <cell r="H1075">
            <v>231960</v>
          </cell>
        </row>
        <row r="1076">
          <cell r="B1076" t="str">
            <v>09130--58500--7</v>
          </cell>
          <cell r="C1076" t="str">
            <v>58500--7</v>
          </cell>
          <cell r="H1076">
            <v>231960</v>
          </cell>
        </row>
        <row r="1077">
          <cell r="B1077" t="str">
            <v>09130--58500--8</v>
          </cell>
          <cell r="C1077" t="str">
            <v>58500--8</v>
          </cell>
          <cell r="H1077">
            <v>231960</v>
          </cell>
        </row>
        <row r="1078">
          <cell r="B1078" t="str">
            <v>09130--58500--9</v>
          </cell>
          <cell r="C1078" t="str">
            <v>58500--9</v>
          </cell>
          <cell r="H1078">
            <v>173970</v>
          </cell>
        </row>
        <row r="1079">
          <cell r="B1079" t="str">
            <v>09130--58500--10</v>
          </cell>
          <cell r="C1079" t="str">
            <v>58500--10</v>
          </cell>
          <cell r="H1079">
            <v>173970</v>
          </cell>
        </row>
        <row r="1080">
          <cell r="B1080" t="str">
            <v>09130--58500--11</v>
          </cell>
          <cell r="C1080" t="str">
            <v>58500--11</v>
          </cell>
          <cell r="H1080">
            <v>173970</v>
          </cell>
        </row>
        <row r="1081">
          <cell r="B1081" t="str">
            <v>09130--58500--12</v>
          </cell>
          <cell r="C1081" t="str">
            <v>58500--12</v>
          </cell>
          <cell r="H1081">
            <v>173970</v>
          </cell>
        </row>
        <row r="1082">
          <cell r="B1082" t="str">
            <v>09130--58500--1</v>
          </cell>
          <cell r="C1082" t="str">
            <v>58500--1</v>
          </cell>
          <cell r="H1082">
            <v>16000</v>
          </cell>
        </row>
        <row r="1083">
          <cell r="B1083" t="str">
            <v>09130--58500--2</v>
          </cell>
          <cell r="C1083" t="str">
            <v>58500--2</v>
          </cell>
          <cell r="H1083">
            <v>16000</v>
          </cell>
        </row>
        <row r="1084">
          <cell r="B1084" t="str">
            <v>09130--58500--3</v>
          </cell>
          <cell r="C1084" t="str">
            <v>58500--3</v>
          </cell>
          <cell r="H1084">
            <v>16000</v>
          </cell>
        </row>
        <row r="1085">
          <cell r="B1085" t="str">
            <v>09130--58500--4</v>
          </cell>
          <cell r="C1085" t="str">
            <v>58500--4</v>
          </cell>
          <cell r="H1085">
            <v>16000</v>
          </cell>
        </row>
        <row r="1086">
          <cell r="B1086" t="str">
            <v>09130--58500--5</v>
          </cell>
          <cell r="C1086" t="str">
            <v>58500--5</v>
          </cell>
          <cell r="H1086">
            <v>48000</v>
          </cell>
        </row>
        <row r="1087">
          <cell r="B1087" t="str">
            <v>09130--58500--6</v>
          </cell>
          <cell r="C1087" t="str">
            <v>58500--6</v>
          </cell>
          <cell r="H1087">
            <v>48000</v>
          </cell>
        </row>
        <row r="1088">
          <cell r="B1088" t="str">
            <v>09130--58500--7</v>
          </cell>
          <cell r="C1088" t="str">
            <v>58500--7</v>
          </cell>
          <cell r="H1088">
            <v>48000</v>
          </cell>
        </row>
        <row r="1089">
          <cell r="B1089" t="str">
            <v>09130--58500--8</v>
          </cell>
          <cell r="C1089" t="str">
            <v>58500--8</v>
          </cell>
          <cell r="H1089">
            <v>48000</v>
          </cell>
        </row>
        <row r="1090">
          <cell r="B1090" t="str">
            <v>09130--58500--9</v>
          </cell>
          <cell r="C1090" t="str">
            <v>58500--9</v>
          </cell>
          <cell r="H1090">
            <v>36000</v>
          </cell>
        </row>
        <row r="1091">
          <cell r="B1091" t="str">
            <v>09130--58500--10</v>
          </cell>
          <cell r="C1091" t="str">
            <v>58500--10</v>
          </cell>
          <cell r="H1091">
            <v>36000</v>
          </cell>
        </row>
        <row r="1092">
          <cell r="B1092" t="str">
            <v>09130--58500--11</v>
          </cell>
          <cell r="C1092" t="str">
            <v>58500--11</v>
          </cell>
          <cell r="H1092">
            <v>36000</v>
          </cell>
        </row>
        <row r="1093">
          <cell r="B1093" t="str">
            <v>09130--58500--12</v>
          </cell>
          <cell r="C1093" t="str">
            <v>58500--12</v>
          </cell>
          <cell r="H1093">
            <v>36000</v>
          </cell>
        </row>
        <row r="1094">
          <cell r="B1094" t="str">
            <v>09130--52910--1</v>
          </cell>
          <cell r="C1094" t="str">
            <v>52910--1</v>
          </cell>
          <cell r="H1094">
            <v>17307.692307692305</v>
          </cell>
        </row>
        <row r="1095">
          <cell r="B1095" t="str">
            <v>09130--52910--2</v>
          </cell>
          <cell r="C1095" t="str">
            <v>52910--2</v>
          </cell>
          <cell r="H1095">
            <v>13846.153846153848</v>
          </cell>
        </row>
        <row r="1096">
          <cell r="B1096" t="str">
            <v>09130--52910--3</v>
          </cell>
          <cell r="C1096" t="str">
            <v>52910--3</v>
          </cell>
          <cell r="H1096">
            <v>13846.153846153848</v>
          </cell>
        </row>
        <row r="1097">
          <cell r="B1097" t="str">
            <v>09130--52910--4</v>
          </cell>
          <cell r="C1097" t="str">
            <v>52910--4</v>
          </cell>
          <cell r="H1097">
            <v>17307.692307692305</v>
          </cell>
        </row>
        <row r="1098">
          <cell r="B1098" t="str">
            <v>09130--52910--5</v>
          </cell>
          <cell r="C1098" t="str">
            <v>52910--5</v>
          </cell>
          <cell r="H1098">
            <v>13846.153846153848</v>
          </cell>
        </row>
        <row r="1099">
          <cell r="B1099" t="str">
            <v>09130--52910--6</v>
          </cell>
          <cell r="C1099" t="str">
            <v>52910--6</v>
          </cell>
          <cell r="H1099">
            <v>13846.153846153848</v>
          </cell>
        </row>
        <row r="1100">
          <cell r="B1100" t="str">
            <v>09130--52910--7</v>
          </cell>
          <cell r="C1100" t="str">
            <v>52910--7</v>
          </cell>
          <cell r="H1100">
            <v>17307.692307692305</v>
          </cell>
        </row>
        <row r="1101">
          <cell r="B1101" t="str">
            <v>09130--52910--8</v>
          </cell>
          <cell r="C1101" t="str">
            <v>52910--8</v>
          </cell>
          <cell r="H1101">
            <v>13846.153846153848</v>
          </cell>
        </row>
        <row r="1102">
          <cell r="B1102" t="str">
            <v>09130--52910--9</v>
          </cell>
          <cell r="C1102" t="str">
            <v>52910--9</v>
          </cell>
          <cell r="H1102">
            <v>13846.153846153848</v>
          </cell>
        </row>
        <row r="1103">
          <cell r="B1103" t="str">
            <v>09130--52910--10</v>
          </cell>
          <cell r="C1103" t="str">
            <v>52910--10</v>
          </cell>
          <cell r="H1103">
            <v>17307.692307692305</v>
          </cell>
        </row>
        <row r="1104">
          <cell r="B1104" t="str">
            <v>09130--52910--11</v>
          </cell>
          <cell r="C1104" t="str">
            <v>52910--11</v>
          </cell>
          <cell r="H1104">
            <v>13846.153846153848</v>
          </cell>
        </row>
        <row r="1105">
          <cell r="B1105" t="str">
            <v>09130--52910--12</v>
          </cell>
          <cell r="C1105" t="str">
            <v>52910--12</v>
          </cell>
          <cell r="H1105">
            <v>13846.153846153848</v>
          </cell>
        </row>
        <row r="1106">
          <cell r="B1106" t="str">
            <v>09130--51000--1</v>
          </cell>
          <cell r="C1106" t="str">
            <v>51000--1</v>
          </cell>
          <cell r="H1106">
            <v>2310.8916881161272</v>
          </cell>
        </row>
        <row r="1107">
          <cell r="B1107" t="str">
            <v>09130--51000--2</v>
          </cell>
          <cell r="C1107" t="str">
            <v>51000--2</v>
          </cell>
          <cell r="H1107">
            <v>1848.7133504929013</v>
          </cell>
        </row>
        <row r="1108">
          <cell r="B1108" t="str">
            <v>09130--51000--3</v>
          </cell>
          <cell r="C1108" t="str">
            <v>51000--3</v>
          </cell>
          <cell r="H1108">
            <v>1848.7133504929013</v>
          </cell>
        </row>
        <row r="1109">
          <cell r="B1109" t="str">
            <v>09130--51000--4</v>
          </cell>
          <cell r="C1109" t="str">
            <v>51000--4</v>
          </cell>
          <cell r="H1109">
            <v>2325.8959862880852</v>
          </cell>
        </row>
        <row r="1110">
          <cell r="B1110" t="str">
            <v>09130--51000--5</v>
          </cell>
          <cell r="C1110" t="str">
            <v>51000--5</v>
          </cell>
          <cell r="H1110">
            <v>2370.9312157765676</v>
          </cell>
        </row>
        <row r="1111">
          <cell r="B1111" t="str">
            <v>09130--51000--6</v>
          </cell>
          <cell r="C1111" t="str">
            <v>51000--6</v>
          </cell>
          <cell r="H1111">
            <v>2370.9312157765676</v>
          </cell>
        </row>
        <row r="1112">
          <cell r="B1112" t="str">
            <v>09130--51000--7</v>
          </cell>
          <cell r="C1112" t="str">
            <v>51000--7</v>
          </cell>
          <cell r="H1112">
            <v>2963.6640197207093</v>
          </cell>
        </row>
        <row r="1113">
          <cell r="B1113" t="str">
            <v>09130--51000--8</v>
          </cell>
          <cell r="C1113" t="str">
            <v>51000--8</v>
          </cell>
          <cell r="H1113">
            <v>2659.0969853973602</v>
          </cell>
        </row>
        <row r="1114">
          <cell r="B1114" t="str">
            <v>09130--51000--9</v>
          </cell>
          <cell r="C1114" t="str">
            <v>51000--9</v>
          </cell>
          <cell r="H1114">
            <v>2659.0969853973602</v>
          </cell>
        </row>
        <row r="1115">
          <cell r="B1115" t="str">
            <v>09130--51000--10</v>
          </cell>
          <cell r="C1115" t="str">
            <v>51000--10</v>
          </cell>
          <cell r="H1115">
            <v>3323.8712317467002</v>
          </cell>
        </row>
        <row r="1116">
          <cell r="B1116" t="str">
            <v>09130--51000--11</v>
          </cell>
          <cell r="C1116" t="str">
            <v>51000--11</v>
          </cell>
          <cell r="H1116">
            <v>2659.0969853973602</v>
          </cell>
        </row>
        <row r="1117">
          <cell r="B1117" t="str">
            <v>09130--51000--12</v>
          </cell>
          <cell r="C1117" t="str">
            <v>51000--12</v>
          </cell>
          <cell r="H1117">
            <v>2659.0969853973602</v>
          </cell>
        </row>
        <row r="1118">
          <cell r="B1118" t="str">
            <v>09130--50900--1</v>
          </cell>
          <cell r="C1118" t="str">
            <v>50900--1</v>
          </cell>
          <cell r="H1118">
            <v>2464.9511339905357</v>
          </cell>
        </row>
        <row r="1119">
          <cell r="B1119" t="str">
            <v>09130--50900--2</v>
          </cell>
          <cell r="C1119" t="str">
            <v>50900--2</v>
          </cell>
          <cell r="H1119">
            <v>1971.9609071924283</v>
          </cell>
        </row>
        <row r="1120">
          <cell r="B1120" t="str">
            <v>09130--50900--3</v>
          </cell>
          <cell r="C1120" t="str">
            <v>50900--3</v>
          </cell>
          <cell r="H1120">
            <v>1971.9609071924283</v>
          </cell>
        </row>
        <row r="1121">
          <cell r="B1121" t="str">
            <v>09130--50900--4</v>
          </cell>
          <cell r="C1121" t="str">
            <v>50900--4</v>
          </cell>
          <cell r="H1121">
            <v>2480.955718707291</v>
          </cell>
        </row>
        <row r="1122">
          <cell r="B1122" t="str">
            <v>09130--50900--5</v>
          </cell>
          <cell r="C1122" t="str">
            <v>50900--5</v>
          </cell>
          <cell r="H1122">
            <v>2528.9932968283388</v>
          </cell>
        </row>
        <row r="1123">
          <cell r="B1123" t="str">
            <v>09130--50900--6</v>
          </cell>
          <cell r="C1123" t="str">
            <v>50900--6</v>
          </cell>
          <cell r="H1123">
            <v>2528.9932968283388</v>
          </cell>
        </row>
        <row r="1124">
          <cell r="B1124" t="str">
            <v>09130--50900--7</v>
          </cell>
          <cell r="C1124" t="str">
            <v>50900--7</v>
          </cell>
          <cell r="H1124">
            <v>3161.2416210354231</v>
          </cell>
        </row>
        <row r="1125">
          <cell r="B1125" t="str">
            <v>09130--50900--8</v>
          </cell>
          <cell r="C1125" t="str">
            <v>50900--8</v>
          </cell>
          <cell r="H1125">
            <v>2836.3701177571838</v>
          </cell>
        </row>
        <row r="1126">
          <cell r="B1126" t="str">
            <v>09130--50900--9</v>
          </cell>
          <cell r="C1126" t="str">
            <v>50900--9</v>
          </cell>
          <cell r="H1126">
            <v>2836.3701177571838</v>
          </cell>
        </row>
        <row r="1127">
          <cell r="B1127" t="str">
            <v>09130--50900--10</v>
          </cell>
          <cell r="C1127" t="str">
            <v>50900--10</v>
          </cell>
          <cell r="H1127">
            <v>3545.4626471964802</v>
          </cell>
        </row>
        <row r="1128">
          <cell r="B1128" t="str">
            <v>09130--50900--11</v>
          </cell>
          <cell r="C1128" t="str">
            <v>50900--11</v>
          </cell>
          <cell r="H1128">
            <v>2836.3701177571838</v>
          </cell>
        </row>
        <row r="1129">
          <cell r="B1129" t="str">
            <v>09130--50900--12</v>
          </cell>
          <cell r="C1129" t="str">
            <v>50900--12</v>
          </cell>
          <cell r="H1129">
            <v>2836.3701177571838</v>
          </cell>
        </row>
        <row r="1130">
          <cell r="B1130" t="str">
            <v>09130--40000--1</v>
          </cell>
          <cell r="C1130" t="str">
            <v>40000--1</v>
          </cell>
          <cell r="H1130">
            <v>134034.57692307694</v>
          </cell>
        </row>
        <row r="1131">
          <cell r="B1131" t="str">
            <v>09130--40000--2</v>
          </cell>
          <cell r="C1131" t="str">
            <v>40000--2</v>
          </cell>
          <cell r="H1131">
            <v>107227.66153846153</v>
          </cell>
        </row>
        <row r="1132">
          <cell r="B1132" t="str">
            <v>09130--40000--3</v>
          </cell>
          <cell r="C1132" t="str">
            <v>40000--3</v>
          </cell>
          <cell r="H1132">
            <v>107227.66153846153</v>
          </cell>
        </row>
        <row r="1133">
          <cell r="B1133" t="str">
            <v>09130--40000--4</v>
          </cell>
          <cell r="C1133" t="str">
            <v>40000--4</v>
          </cell>
          <cell r="H1133">
            <v>134904.84478021981</v>
          </cell>
        </row>
        <row r="1134">
          <cell r="B1134" t="str">
            <v>09130--40000--5</v>
          </cell>
          <cell r="C1134" t="str">
            <v>40000--5</v>
          </cell>
          <cell r="H1134">
            <v>137516.9438076923</v>
          </cell>
        </row>
        <row r="1135">
          <cell r="B1135" t="str">
            <v>09130--40000--6</v>
          </cell>
          <cell r="C1135" t="str">
            <v>40000--6</v>
          </cell>
          <cell r="H1135">
            <v>137516.9438076923</v>
          </cell>
        </row>
        <row r="1136">
          <cell r="B1136" t="str">
            <v>09130--40000--7</v>
          </cell>
          <cell r="C1136" t="str">
            <v>40000--7</v>
          </cell>
          <cell r="H1136">
            <v>171896.17975961536</v>
          </cell>
        </row>
        <row r="1137">
          <cell r="B1137" t="str">
            <v>09130--40000--8</v>
          </cell>
          <cell r="C1137" t="str">
            <v>40000--8</v>
          </cell>
          <cell r="H1137">
            <v>154230.91496153845</v>
          </cell>
        </row>
        <row r="1138">
          <cell r="B1138" t="str">
            <v>09130--40000--9</v>
          </cell>
          <cell r="C1138" t="str">
            <v>40000--9</v>
          </cell>
          <cell r="H1138">
            <v>154230.91496153845</v>
          </cell>
        </row>
        <row r="1139">
          <cell r="B1139" t="str">
            <v>09130--40000--10</v>
          </cell>
          <cell r="C1139" t="str">
            <v>40000--10</v>
          </cell>
          <cell r="H1139">
            <v>192788.64370192305</v>
          </cell>
        </row>
        <row r="1140">
          <cell r="B1140" t="str">
            <v>09130--40000--11</v>
          </cell>
          <cell r="C1140" t="str">
            <v>40000--11</v>
          </cell>
          <cell r="H1140">
            <v>154230.91496153845</v>
          </cell>
        </row>
        <row r="1141">
          <cell r="B1141" t="str">
            <v>09130--40000--12</v>
          </cell>
          <cell r="C1141" t="str">
            <v>40000--12</v>
          </cell>
          <cell r="H1141">
            <v>154230.91496153845</v>
          </cell>
        </row>
        <row r="1142">
          <cell r="B1142" t="str">
            <v>09080--64500--1</v>
          </cell>
          <cell r="C1142" t="str">
            <v>64500--1</v>
          </cell>
          <cell r="H1142">
            <v>1050</v>
          </cell>
        </row>
        <row r="1143">
          <cell r="B1143" t="str">
            <v>09080--64500--2</v>
          </cell>
          <cell r="C1143" t="str">
            <v>64500--2</v>
          </cell>
          <cell r="H1143">
            <v>1050</v>
          </cell>
        </row>
        <row r="1144">
          <cell r="B1144" t="str">
            <v>09080--64500--3</v>
          </cell>
          <cell r="C1144" t="str">
            <v>64500--3</v>
          </cell>
          <cell r="H1144">
            <v>1050</v>
          </cell>
        </row>
        <row r="1145">
          <cell r="B1145" t="str">
            <v>09080--64500--4</v>
          </cell>
          <cell r="C1145" t="str">
            <v>64500--4</v>
          </cell>
          <cell r="H1145">
            <v>1050</v>
          </cell>
        </row>
        <row r="1146">
          <cell r="B1146" t="str">
            <v>09080--64500--5</v>
          </cell>
          <cell r="C1146" t="str">
            <v>64500--5</v>
          </cell>
          <cell r="H1146">
            <v>1050</v>
          </cell>
        </row>
        <row r="1147">
          <cell r="B1147" t="str">
            <v>09080--64500--6</v>
          </cell>
          <cell r="C1147" t="str">
            <v>64500--6</v>
          </cell>
          <cell r="H1147">
            <v>1050</v>
          </cell>
        </row>
        <row r="1148">
          <cell r="B1148" t="str">
            <v>09080--64500--7</v>
          </cell>
          <cell r="C1148" t="str">
            <v>64500--7</v>
          </cell>
          <cell r="H1148">
            <v>1050</v>
          </cell>
        </row>
        <row r="1149">
          <cell r="B1149" t="str">
            <v>09080--64500--8</v>
          </cell>
          <cell r="C1149" t="str">
            <v>64500--8</v>
          </cell>
          <cell r="H1149">
            <v>1050</v>
          </cell>
        </row>
        <row r="1150">
          <cell r="B1150" t="str">
            <v>09080--64500--9</v>
          </cell>
          <cell r="C1150" t="str">
            <v>64500--9</v>
          </cell>
          <cell r="H1150">
            <v>1050</v>
          </cell>
        </row>
        <row r="1151">
          <cell r="B1151" t="str">
            <v>09080--64500--10</v>
          </cell>
          <cell r="C1151" t="str">
            <v>64500--10</v>
          </cell>
          <cell r="H1151">
            <v>1050</v>
          </cell>
        </row>
        <row r="1152">
          <cell r="B1152" t="str">
            <v>09080--64500--11</v>
          </cell>
          <cell r="C1152" t="str">
            <v>64500--11</v>
          </cell>
          <cell r="H1152">
            <v>1050</v>
          </cell>
        </row>
        <row r="1153">
          <cell r="B1153" t="str">
            <v>09080--64500--12</v>
          </cell>
          <cell r="C1153" t="str">
            <v>64500--12</v>
          </cell>
          <cell r="H1153">
            <v>1050</v>
          </cell>
        </row>
        <row r="1154">
          <cell r="B1154" t="str">
            <v>09080--58700--1</v>
          </cell>
          <cell r="C1154" t="str">
            <v>58700--1</v>
          </cell>
          <cell r="H1154">
            <v>29166.666666666668</v>
          </cell>
        </row>
        <row r="1155">
          <cell r="B1155" t="str">
            <v>09080--58700--2</v>
          </cell>
          <cell r="C1155" t="str">
            <v>58700--2</v>
          </cell>
          <cell r="H1155">
            <v>29166.666666666668</v>
          </cell>
        </row>
        <row r="1156">
          <cell r="B1156" t="str">
            <v>09080--58700--3</v>
          </cell>
          <cell r="C1156" t="str">
            <v>58700--3</v>
          </cell>
          <cell r="H1156">
            <v>29166.666666666668</v>
          </cell>
        </row>
        <row r="1157">
          <cell r="B1157" t="str">
            <v>09080--58700--4</v>
          </cell>
          <cell r="C1157" t="str">
            <v>58700--4</v>
          </cell>
          <cell r="H1157">
            <v>29166.666666666668</v>
          </cell>
        </row>
        <row r="1158">
          <cell r="B1158" t="str">
            <v>09080--58700--5</v>
          </cell>
          <cell r="C1158" t="str">
            <v>58700--5</v>
          </cell>
          <cell r="H1158">
            <v>29166.666666666668</v>
          </cell>
        </row>
        <row r="1159">
          <cell r="B1159" t="str">
            <v>09080--58700--6</v>
          </cell>
          <cell r="C1159" t="str">
            <v>58700--6</v>
          </cell>
          <cell r="H1159">
            <v>29166.666666666668</v>
          </cell>
        </row>
        <row r="1160">
          <cell r="B1160" t="str">
            <v>09080--58700--7</v>
          </cell>
          <cell r="C1160" t="str">
            <v>58700--7</v>
          </cell>
          <cell r="H1160">
            <v>29166.666666666668</v>
          </cell>
        </row>
        <row r="1161">
          <cell r="B1161" t="str">
            <v>09080--58700--8</v>
          </cell>
          <cell r="C1161" t="str">
            <v>58700--8</v>
          </cell>
          <cell r="H1161">
            <v>29166.666666666668</v>
          </cell>
        </row>
        <row r="1162">
          <cell r="B1162" t="str">
            <v>09080--58700--9</v>
          </cell>
          <cell r="C1162" t="str">
            <v>58700--9</v>
          </cell>
          <cell r="H1162">
            <v>29166.666666666668</v>
          </cell>
        </row>
        <row r="1163">
          <cell r="B1163" t="str">
            <v>09080--58700--10</v>
          </cell>
          <cell r="C1163" t="str">
            <v>58700--10</v>
          </cell>
          <cell r="H1163">
            <v>29166.666666666668</v>
          </cell>
        </row>
        <row r="1164">
          <cell r="B1164" t="str">
            <v>09080--58700--11</v>
          </cell>
          <cell r="C1164" t="str">
            <v>58700--11</v>
          </cell>
          <cell r="H1164">
            <v>29166.666666666668</v>
          </cell>
        </row>
        <row r="1165">
          <cell r="B1165" t="str">
            <v>09080--58700--12</v>
          </cell>
          <cell r="C1165" t="str">
            <v>58700--12</v>
          </cell>
          <cell r="H1165">
            <v>29166.666666666668</v>
          </cell>
        </row>
        <row r="1166">
          <cell r="B1166" t="str">
            <v>09080--56500--1</v>
          </cell>
          <cell r="C1166" t="str">
            <v>56500--1</v>
          </cell>
          <cell r="H1166">
            <v>250</v>
          </cell>
        </row>
        <row r="1167">
          <cell r="B1167" t="str">
            <v>09080--56500--2</v>
          </cell>
          <cell r="C1167" t="str">
            <v>56500--2</v>
          </cell>
          <cell r="H1167">
            <v>250</v>
          </cell>
        </row>
        <row r="1168">
          <cell r="B1168" t="str">
            <v>09080--56500--3</v>
          </cell>
          <cell r="C1168" t="str">
            <v>56500--3</v>
          </cell>
          <cell r="H1168">
            <v>250</v>
          </cell>
        </row>
        <row r="1169">
          <cell r="B1169" t="str">
            <v>09080--56500--4</v>
          </cell>
          <cell r="C1169" t="str">
            <v>56500--4</v>
          </cell>
          <cell r="H1169">
            <v>250</v>
          </cell>
        </row>
        <row r="1170">
          <cell r="B1170" t="str">
            <v>09080--56500--5</v>
          </cell>
          <cell r="C1170" t="str">
            <v>56500--5</v>
          </cell>
          <cell r="H1170">
            <v>250</v>
          </cell>
        </row>
        <row r="1171">
          <cell r="B1171" t="str">
            <v>09080--56500--6</v>
          </cell>
          <cell r="C1171" t="str">
            <v>56500--6</v>
          </cell>
          <cell r="H1171">
            <v>250</v>
          </cell>
        </row>
        <row r="1172">
          <cell r="B1172" t="str">
            <v>09080--56500--7</v>
          </cell>
          <cell r="C1172" t="str">
            <v>56500--7</v>
          </cell>
          <cell r="H1172">
            <v>250</v>
          </cell>
        </row>
        <row r="1173">
          <cell r="B1173" t="str">
            <v>09080--56500--8</v>
          </cell>
          <cell r="C1173" t="str">
            <v>56500--8</v>
          </cell>
          <cell r="H1173">
            <v>250</v>
          </cell>
        </row>
        <row r="1174">
          <cell r="B1174" t="str">
            <v>09080--56500--9</v>
          </cell>
          <cell r="C1174" t="str">
            <v>56500--9</v>
          </cell>
          <cell r="H1174">
            <v>250</v>
          </cell>
        </row>
        <row r="1175">
          <cell r="B1175" t="str">
            <v>09080--56500--10</v>
          </cell>
          <cell r="C1175" t="str">
            <v>56500--10</v>
          </cell>
          <cell r="H1175">
            <v>250</v>
          </cell>
        </row>
        <row r="1176">
          <cell r="B1176" t="str">
            <v>09080--56500--11</v>
          </cell>
          <cell r="C1176" t="str">
            <v>56500--11</v>
          </cell>
          <cell r="H1176">
            <v>250</v>
          </cell>
        </row>
        <row r="1177">
          <cell r="B1177" t="str">
            <v>09080--56500--12</v>
          </cell>
          <cell r="C1177" t="str">
            <v>56500--12</v>
          </cell>
          <cell r="H1177">
            <v>250</v>
          </cell>
        </row>
        <row r="1178">
          <cell r="B1178" t="str">
            <v>09080--56400--1</v>
          </cell>
          <cell r="C1178" t="str">
            <v>56400--1</v>
          </cell>
          <cell r="H1178">
            <v>1000</v>
          </cell>
        </row>
        <row r="1179">
          <cell r="B1179" t="str">
            <v>09080--56400--2</v>
          </cell>
          <cell r="C1179" t="str">
            <v>56400--2</v>
          </cell>
          <cell r="H1179">
            <v>1000</v>
          </cell>
        </row>
        <row r="1180">
          <cell r="B1180" t="str">
            <v>09080--56400--3</v>
          </cell>
          <cell r="C1180" t="str">
            <v>56400--3</v>
          </cell>
          <cell r="H1180">
            <v>1000</v>
          </cell>
        </row>
        <row r="1181">
          <cell r="B1181" t="str">
            <v>09080--56400--4</v>
          </cell>
          <cell r="C1181" t="str">
            <v>56400--4</v>
          </cell>
          <cell r="H1181">
            <v>1000</v>
          </cell>
        </row>
        <row r="1182">
          <cell r="B1182" t="str">
            <v>09080--56400--5</v>
          </cell>
          <cell r="C1182" t="str">
            <v>56400--5</v>
          </cell>
          <cell r="H1182">
            <v>1000</v>
          </cell>
        </row>
        <row r="1183">
          <cell r="B1183" t="str">
            <v>09080--56400--6</v>
          </cell>
          <cell r="C1183" t="str">
            <v>56400--6</v>
          </cell>
          <cell r="H1183">
            <v>1000</v>
          </cell>
        </row>
        <row r="1184">
          <cell r="B1184" t="str">
            <v>09080--56400--7</v>
          </cell>
          <cell r="C1184" t="str">
            <v>56400--7</v>
          </cell>
          <cell r="H1184">
            <v>1000</v>
          </cell>
        </row>
        <row r="1185">
          <cell r="B1185" t="str">
            <v>09080--56400--8</v>
          </cell>
          <cell r="C1185" t="str">
            <v>56400--8</v>
          </cell>
          <cell r="H1185">
            <v>1000</v>
          </cell>
        </row>
        <row r="1186">
          <cell r="B1186" t="str">
            <v>09080--56400--9</v>
          </cell>
          <cell r="C1186" t="str">
            <v>56400--9</v>
          </cell>
          <cell r="H1186">
            <v>1000</v>
          </cell>
        </row>
        <row r="1187">
          <cell r="B1187" t="str">
            <v>09080--56400--10</v>
          </cell>
          <cell r="C1187" t="str">
            <v>56400--10</v>
          </cell>
          <cell r="H1187">
            <v>1000</v>
          </cell>
        </row>
        <row r="1188">
          <cell r="B1188" t="str">
            <v>09080--56400--11</v>
          </cell>
          <cell r="C1188" t="str">
            <v>56400--11</v>
          </cell>
          <cell r="H1188">
            <v>1000</v>
          </cell>
        </row>
        <row r="1189">
          <cell r="B1189" t="str">
            <v>09080--56400--12</v>
          </cell>
          <cell r="C1189" t="str">
            <v>56400--12</v>
          </cell>
          <cell r="H1189">
            <v>1000</v>
          </cell>
        </row>
        <row r="1190">
          <cell r="B1190" t="str">
            <v>09080--51800--1</v>
          </cell>
          <cell r="C1190" t="str">
            <v>51800--1</v>
          </cell>
          <cell r="H1190">
            <v>5000</v>
          </cell>
        </row>
        <row r="1191">
          <cell r="B1191" t="str">
            <v>09080--51800--2</v>
          </cell>
          <cell r="C1191" t="str">
            <v>51800--2</v>
          </cell>
          <cell r="H1191">
            <v>5000</v>
          </cell>
        </row>
        <row r="1192">
          <cell r="B1192" t="str">
            <v>09080--51800--3</v>
          </cell>
          <cell r="C1192" t="str">
            <v>51800--3</v>
          </cell>
          <cell r="H1192">
            <v>5000</v>
          </cell>
        </row>
        <row r="1193">
          <cell r="B1193" t="str">
            <v>09080--51800--4</v>
          </cell>
          <cell r="C1193" t="str">
            <v>51800--4</v>
          </cell>
          <cell r="H1193">
            <v>5000</v>
          </cell>
        </row>
        <row r="1194">
          <cell r="B1194" t="str">
            <v>09080--51800--5</v>
          </cell>
          <cell r="C1194" t="str">
            <v>51800--5</v>
          </cell>
          <cell r="H1194">
            <v>5000</v>
          </cell>
        </row>
        <row r="1195">
          <cell r="B1195" t="str">
            <v>09080--51800--6</v>
          </cell>
          <cell r="C1195" t="str">
            <v>51800--6</v>
          </cell>
          <cell r="H1195">
            <v>5000</v>
          </cell>
        </row>
        <row r="1196">
          <cell r="B1196" t="str">
            <v>09080--51800--7</v>
          </cell>
          <cell r="C1196" t="str">
            <v>51800--7</v>
          </cell>
          <cell r="H1196">
            <v>5000</v>
          </cell>
        </row>
        <row r="1197">
          <cell r="B1197" t="str">
            <v>09080--51800--8</v>
          </cell>
          <cell r="C1197" t="str">
            <v>51800--8</v>
          </cell>
          <cell r="H1197">
            <v>5000</v>
          </cell>
        </row>
        <row r="1198">
          <cell r="B1198" t="str">
            <v>09080--51800--9</v>
          </cell>
          <cell r="C1198" t="str">
            <v>51800--9</v>
          </cell>
          <cell r="H1198">
            <v>5000</v>
          </cell>
        </row>
        <row r="1199">
          <cell r="B1199" t="str">
            <v>09080--51800--10</v>
          </cell>
          <cell r="C1199" t="str">
            <v>51800--10</v>
          </cell>
          <cell r="H1199">
            <v>5000</v>
          </cell>
        </row>
        <row r="1200">
          <cell r="B1200" t="str">
            <v>09080--51800--11</v>
          </cell>
          <cell r="C1200" t="str">
            <v>51800--11</v>
          </cell>
          <cell r="H1200">
            <v>5000</v>
          </cell>
        </row>
        <row r="1201">
          <cell r="B1201" t="str">
            <v>09080--51800--12</v>
          </cell>
          <cell r="C1201" t="str">
            <v>51800--12</v>
          </cell>
          <cell r="H1201">
            <v>5000</v>
          </cell>
        </row>
        <row r="1202">
          <cell r="B1202" t="str">
            <v>09080--51150--1</v>
          </cell>
          <cell r="C1202" t="str">
            <v>51150--1</v>
          </cell>
          <cell r="H1202">
            <v>1120</v>
          </cell>
        </row>
        <row r="1203">
          <cell r="B1203" t="str">
            <v>09080--51150--2</v>
          </cell>
          <cell r="C1203" t="str">
            <v>51150--2</v>
          </cell>
          <cell r="H1203">
            <v>1120</v>
          </cell>
        </row>
        <row r="1204">
          <cell r="B1204" t="str">
            <v>09080--51150--3</v>
          </cell>
          <cell r="C1204" t="str">
            <v>51150--3</v>
          </cell>
          <cell r="H1204">
            <v>1120</v>
          </cell>
        </row>
        <row r="1205">
          <cell r="B1205" t="str">
            <v>09080--51150--4</v>
          </cell>
          <cell r="C1205" t="str">
            <v>51150--4</v>
          </cell>
          <cell r="H1205">
            <v>1120</v>
          </cell>
        </row>
        <row r="1206">
          <cell r="B1206" t="str">
            <v>09080--51150--5</v>
          </cell>
          <cell r="C1206" t="str">
            <v>51150--5</v>
          </cell>
          <cell r="H1206">
            <v>1120</v>
          </cell>
        </row>
        <row r="1207">
          <cell r="B1207" t="str">
            <v>09080--51150--6</v>
          </cell>
          <cell r="C1207" t="str">
            <v>51150--6</v>
          </cell>
          <cell r="H1207">
            <v>1120</v>
          </cell>
        </row>
        <row r="1208">
          <cell r="B1208" t="str">
            <v>09080--51150--7</v>
          </cell>
          <cell r="C1208" t="str">
            <v>51150--7</v>
          </cell>
          <cell r="H1208">
            <v>1120</v>
          </cell>
        </row>
        <row r="1209">
          <cell r="B1209" t="str">
            <v>09080--51150--8</v>
          </cell>
          <cell r="C1209" t="str">
            <v>51150--8</v>
          </cell>
          <cell r="H1209">
            <v>1120</v>
          </cell>
        </row>
        <row r="1210">
          <cell r="B1210" t="str">
            <v>09080--51150--9</v>
          </cell>
          <cell r="C1210" t="str">
            <v>51150--9</v>
          </cell>
          <cell r="H1210">
            <v>1120</v>
          </cell>
        </row>
        <row r="1211">
          <cell r="B1211" t="str">
            <v>09080--51150--10</v>
          </cell>
          <cell r="C1211" t="str">
            <v>51150--10</v>
          </cell>
          <cell r="H1211">
            <v>1120</v>
          </cell>
        </row>
        <row r="1212">
          <cell r="B1212" t="str">
            <v>09080--51150--11</v>
          </cell>
          <cell r="C1212" t="str">
            <v>51150--11</v>
          </cell>
          <cell r="H1212">
            <v>1120</v>
          </cell>
        </row>
        <row r="1213">
          <cell r="B1213" t="str">
            <v>09080--51150--12</v>
          </cell>
          <cell r="C1213" t="str">
            <v>51150--12</v>
          </cell>
          <cell r="H1213">
            <v>1120</v>
          </cell>
        </row>
        <row r="1214">
          <cell r="B1214" t="str">
            <v>09080--51000--1</v>
          </cell>
          <cell r="C1214" t="str">
            <v>51000--1</v>
          </cell>
          <cell r="H1214">
            <v>1350</v>
          </cell>
        </row>
        <row r="1215">
          <cell r="B1215" t="str">
            <v>09080--51000--2</v>
          </cell>
          <cell r="C1215" t="str">
            <v>51000--2</v>
          </cell>
          <cell r="H1215">
            <v>1350</v>
          </cell>
        </row>
        <row r="1216">
          <cell r="B1216" t="str">
            <v>09080--51000--3</v>
          </cell>
          <cell r="C1216" t="str">
            <v>51000--3</v>
          </cell>
          <cell r="H1216">
            <v>1350</v>
          </cell>
        </row>
        <row r="1217">
          <cell r="B1217" t="str">
            <v>09080--51000--4</v>
          </cell>
          <cell r="C1217" t="str">
            <v>51000--4</v>
          </cell>
          <cell r="H1217">
            <v>1350</v>
          </cell>
        </row>
        <row r="1218">
          <cell r="B1218" t="str">
            <v>09080--51000--5</v>
          </cell>
          <cell r="C1218" t="str">
            <v>51000--5</v>
          </cell>
          <cell r="H1218">
            <v>1350</v>
          </cell>
        </row>
        <row r="1219">
          <cell r="B1219" t="str">
            <v>09080--51000--6</v>
          </cell>
          <cell r="C1219" t="str">
            <v>51000--6</v>
          </cell>
          <cell r="H1219">
            <v>1350</v>
          </cell>
        </row>
        <row r="1220">
          <cell r="B1220" t="str">
            <v>09080--51000--7</v>
          </cell>
          <cell r="C1220" t="str">
            <v>51000--7</v>
          </cell>
          <cell r="H1220">
            <v>1350</v>
          </cell>
        </row>
        <row r="1221">
          <cell r="B1221" t="str">
            <v>09080--51000--8</v>
          </cell>
          <cell r="C1221" t="str">
            <v>51000--8</v>
          </cell>
          <cell r="H1221">
            <v>1350</v>
          </cell>
        </row>
        <row r="1222">
          <cell r="B1222" t="str">
            <v>09080--51000--9</v>
          </cell>
          <cell r="C1222" t="str">
            <v>51000--9</v>
          </cell>
          <cell r="H1222">
            <v>1350</v>
          </cell>
        </row>
        <row r="1223">
          <cell r="B1223" t="str">
            <v>09080--51000--10</v>
          </cell>
          <cell r="C1223" t="str">
            <v>51000--10</v>
          </cell>
          <cell r="H1223">
            <v>1350</v>
          </cell>
        </row>
        <row r="1224">
          <cell r="B1224" t="str">
            <v>09080--51000--11</v>
          </cell>
          <cell r="C1224" t="str">
            <v>51000--11</v>
          </cell>
          <cell r="H1224">
            <v>1350</v>
          </cell>
        </row>
        <row r="1225">
          <cell r="B1225" t="str">
            <v>09080--51000--12</v>
          </cell>
          <cell r="C1225" t="str">
            <v>51000--12</v>
          </cell>
          <cell r="H1225">
            <v>1350</v>
          </cell>
        </row>
        <row r="1226">
          <cell r="B1226" t="str">
            <v>09080--50800--1</v>
          </cell>
          <cell r="C1226" t="str">
            <v>50800--1</v>
          </cell>
          <cell r="H1226">
            <v>10000</v>
          </cell>
        </row>
        <row r="1227">
          <cell r="B1227" t="str">
            <v>09080--50800--2</v>
          </cell>
          <cell r="C1227" t="str">
            <v>50800--2</v>
          </cell>
          <cell r="H1227">
            <v>10000</v>
          </cell>
        </row>
        <row r="1228">
          <cell r="B1228" t="str">
            <v>09080--50800--3</v>
          </cell>
          <cell r="C1228" t="str">
            <v>50800--3</v>
          </cell>
          <cell r="H1228">
            <v>10000</v>
          </cell>
        </row>
        <row r="1229">
          <cell r="B1229" t="str">
            <v>09080--50800--4</v>
          </cell>
          <cell r="C1229" t="str">
            <v>50800--4</v>
          </cell>
          <cell r="H1229">
            <v>10000</v>
          </cell>
        </row>
        <row r="1230">
          <cell r="B1230" t="str">
            <v>09080--50800--5</v>
          </cell>
          <cell r="C1230" t="str">
            <v>50800--5</v>
          </cell>
          <cell r="H1230">
            <v>10000</v>
          </cell>
        </row>
        <row r="1231">
          <cell r="B1231" t="str">
            <v>09080--50800--6</v>
          </cell>
          <cell r="C1231" t="str">
            <v>50800--6</v>
          </cell>
          <cell r="H1231">
            <v>10000</v>
          </cell>
        </row>
        <row r="1232">
          <cell r="B1232" t="str">
            <v>09080--50800--7</v>
          </cell>
          <cell r="C1232" t="str">
            <v>50800--7</v>
          </cell>
          <cell r="H1232">
            <v>10000</v>
          </cell>
        </row>
        <row r="1233">
          <cell r="B1233" t="str">
            <v>09080--50800--8</v>
          </cell>
          <cell r="C1233" t="str">
            <v>50800--8</v>
          </cell>
          <cell r="H1233">
            <v>10000</v>
          </cell>
        </row>
        <row r="1234">
          <cell r="B1234" t="str">
            <v>09080--50800--9</v>
          </cell>
          <cell r="C1234" t="str">
            <v>50800--9</v>
          </cell>
          <cell r="H1234">
            <v>10000</v>
          </cell>
        </row>
        <row r="1235">
          <cell r="B1235" t="str">
            <v>09080--50800--10</v>
          </cell>
          <cell r="C1235" t="str">
            <v>50800--10</v>
          </cell>
          <cell r="H1235">
            <v>10000</v>
          </cell>
        </row>
        <row r="1236">
          <cell r="B1236" t="str">
            <v>09080--50800--11</v>
          </cell>
          <cell r="C1236" t="str">
            <v>50800--11</v>
          </cell>
          <cell r="H1236">
            <v>10000</v>
          </cell>
        </row>
        <row r="1237">
          <cell r="B1237" t="str">
            <v>09080--50800--12</v>
          </cell>
          <cell r="C1237" t="str">
            <v>50800--12</v>
          </cell>
          <cell r="H1237">
            <v>10000</v>
          </cell>
        </row>
        <row r="1238">
          <cell r="B1238" t="str">
            <v>09060--76920--1</v>
          </cell>
          <cell r="C1238" t="str">
            <v>76920--1</v>
          </cell>
          <cell r="H1238">
            <v>35000</v>
          </cell>
        </row>
        <row r="1239">
          <cell r="B1239" t="str">
            <v>09060--76920--2</v>
          </cell>
          <cell r="C1239" t="str">
            <v>76920--2</v>
          </cell>
          <cell r="H1239">
            <v>35000</v>
          </cell>
        </row>
        <row r="1240">
          <cell r="B1240" t="str">
            <v>09060--76920--3</v>
          </cell>
          <cell r="C1240" t="str">
            <v>76920--3</v>
          </cell>
          <cell r="H1240">
            <v>35000</v>
          </cell>
        </row>
        <row r="1241">
          <cell r="B1241" t="str">
            <v>09060--76920--4</v>
          </cell>
          <cell r="C1241" t="str">
            <v>76920--4</v>
          </cell>
          <cell r="H1241">
            <v>35000</v>
          </cell>
        </row>
        <row r="1242">
          <cell r="B1242" t="str">
            <v>09060--76920--5</v>
          </cell>
          <cell r="C1242" t="str">
            <v>76920--5</v>
          </cell>
          <cell r="H1242">
            <v>35000</v>
          </cell>
        </row>
        <row r="1243">
          <cell r="B1243" t="str">
            <v>09060--76920--6</v>
          </cell>
          <cell r="C1243" t="str">
            <v>76920--6</v>
          </cell>
          <cell r="H1243">
            <v>35000</v>
          </cell>
        </row>
        <row r="1244">
          <cell r="B1244" t="str">
            <v>09060--76920--7</v>
          </cell>
          <cell r="C1244" t="str">
            <v>76920--7</v>
          </cell>
          <cell r="H1244">
            <v>35000</v>
          </cell>
        </row>
        <row r="1245">
          <cell r="B1245" t="str">
            <v>09060--76920--8</v>
          </cell>
          <cell r="C1245" t="str">
            <v>76920--8</v>
          </cell>
          <cell r="H1245">
            <v>35000</v>
          </cell>
        </row>
        <row r="1246">
          <cell r="B1246" t="str">
            <v>09060--76920--9</v>
          </cell>
          <cell r="C1246" t="str">
            <v>76920--9</v>
          </cell>
          <cell r="H1246">
            <v>35000</v>
          </cell>
        </row>
        <row r="1247">
          <cell r="B1247" t="str">
            <v>09060--76920--10</v>
          </cell>
          <cell r="C1247" t="str">
            <v>76920--10</v>
          </cell>
          <cell r="H1247">
            <v>35000</v>
          </cell>
        </row>
        <row r="1248">
          <cell r="B1248" t="str">
            <v>09060--76920--11</v>
          </cell>
          <cell r="C1248" t="str">
            <v>76920--11</v>
          </cell>
          <cell r="H1248">
            <v>35000</v>
          </cell>
        </row>
        <row r="1249">
          <cell r="B1249" t="str">
            <v>09060--76920--12</v>
          </cell>
          <cell r="C1249" t="str">
            <v>76920--12</v>
          </cell>
          <cell r="H1249">
            <v>35000</v>
          </cell>
        </row>
        <row r="1250">
          <cell r="B1250" t="str">
            <v>09060--76900--1</v>
          </cell>
          <cell r="C1250" t="str">
            <v>76900--1</v>
          </cell>
          <cell r="H1250">
            <v>61133.75</v>
          </cell>
        </row>
        <row r="1251">
          <cell r="B1251" t="str">
            <v>09060--76900--2</v>
          </cell>
          <cell r="C1251" t="str">
            <v>76900--2</v>
          </cell>
          <cell r="H1251">
            <v>61133.75</v>
          </cell>
        </row>
        <row r="1252">
          <cell r="B1252" t="str">
            <v>09060--76900--3</v>
          </cell>
          <cell r="C1252" t="str">
            <v>76900--3</v>
          </cell>
          <cell r="H1252">
            <v>61133.75</v>
          </cell>
        </row>
        <row r="1253">
          <cell r="B1253" t="str">
            <v>09060--76900--4</v>
          </cell>
          <cell r="C1253" t="str">
            <v>76900--4</v>
          </cell>
          <cell r="H1253">
            <v>61133.75</v>
          </cell>
        </row>
        <row r="1254">
          <cell r="B1254" t="str">
            <v>09060--76900--5</v>
          </cell>
          <cell r="C1254" t="str">
            <v>76900--5</v>
          </cell>
          <cell r="H1254">
            <v>61133.75</v>
          </cell>
        </row>
        <row r="1255">
          <cell r="B1255" t="str">
            <v>09060--76900--6</v>
          </cell>
          <cell r="C1255" t="str">
            <v>76900--6</v>
          </cell>
          <cell r="H1255">
            <v>61133.75</v>
          </cell>
        </row>
        <row r="1256">
          <cell r="B1256" t="str">
            <v>09060--76900--7</v>
          </cell>
          <cell r="C1256" t="str">
            <v>76900--7</v>
          </cell>
          <cell r="H1256">
            <v>61133.75</v>
          </cell>
        </row>
        <row r="1257">
          <cell r="B1257" t="str">
            <v>09060--76900--8</v>
          </cell>
          <cell r="C1257" t="str">
            <v>76900--8</v>
          </cell>
          <cell r="H1257">
            <v>61133.75</v>
          </cell>
        </row>
        <row r="1258">
          <cell r="B1258" t="str">
            <v>09060--76900--9</v>
          </cell>
          <cell r="C1258" t="str">
            <v>76900--9</v>
          </cell>
          <cell r="H1258">
            <v>61133.75</v>
          </cell>
        </row>
        <row r="1259">
          <cell r="B1259" t="str">
            <v>09060--76900--10</v>
          </cell>
          <cell r="C1259" t="str">
            <v>76900--10</v>
          </cell>
          <cell r="H1259">
            <v>61133.75</v>
          </cell>
        </row>
        <row r="1260">
          <cell r="B1260" t="str">
            <v>09060--76900--11</v>
          </cell>
          <cell r="C1260" t="str">
            <v>76900--11</v>
          </cell>
          <cell r="H1260">
            <v>61133.75</v>
          </cell>
        </row>
        <row r="1261">
          <cell r="B1261" t="str">
            <v>09060--76900--12</v>
          </cell>
          <cell r="C1261" t="str">
            <v>76900--12</v>
          </cell>
          <cell r="H1261">
            <v>61133.75</v>
          </cell>
        </row>
        <row r="1262">
          <cell r="B1262" t="str">
            <v>09060--68410--1</v>
          </cell>
          <cell r="C1262" t="str">
            <v>68410--1</v>
          </cell>
          <cell r="H1262">
            <v>60000</v>
          </cell>
        </row>
        <row r="1263">
          <cell r="B1263" t="str">
            <v>09060--68410--2</v>
          </cell>
          <cell r="C1263" t="str">
            <v>68410--2</v>
          </cell>
          <cell r="H1263">
            <v>60000</v>
          </cell>
        </row>
        <row r="1264">
          <cell r="B1264" t="str">
            <v>09060--68410--3</v>
          </cell>
          <cell r="C1264" t="str">
            <v>68410--3</v>
          </cell>
          <cell r="H1264">
            <v>60000</v>
          </cell>
        </row>
        <row r="1265">
          <cell r="B1265" t="str">
            <v>09060--68410--4</v>
          </cell>
          <cell r="C1265" t="str">
            <v>68410--4</v>
          </cell>
          <cell r="H1265">
            <v>60000</v>
          </cell>
        </row>
        <row r="1266">
          <cell r="B1266" t="str">
            <v>09060--68410--5</v>
          </cell>
          <cell r="C1266" t="str">
            <v>68410--5</v>
          </cell>
          <cell r="H1266">
            <v>60000</v>
          </cell>
        </row>
        <row r="1267">
          <cell r="B1267" t="str">
            <v>09060--68410--6</v>
          </cell>
          <cell r="C1267" t="str">
            <v>68410--6</v>
          </cell>
          <cell r="H1267">
            <v>60000</v>
          </cell>
        </row>
        <row r="1268">
          <cell r="B1268" t="str">
            <v>09060--68410--7</v>
          </cell>
          <cell r="C1268" t="str">
            <v>68410--7</v>
          </cell>
          <cell r="H1268">
            <v>60000</v>
          </cell>
        </row>
        <row r="1269">
          <cell r="B1269" t="str">
            <v>09060--68410--8</v>
          </cell>
          <cell r="C1269" t="str">
            <v>68410--8</v>
          </cell>
          <cell r="H1269">
            <v>60000</v>
          </cell>
        </row>
        <row r="1270">
          <cell r="B1270" t="str">
            <v>09060--68410--9</v>
          </cell>
          <cell r="C1270" t="str">
            <v>68410--9</v>
          </cell>
          <cell r="H1270">
            <v>60000</v>
          </cell>
        </row>
        <row r="1271">
          <cell r="B1271" t="str">
            <v>09060--68410--10</v>
          </cell>
          <cell r="C1271" t="str">
            <v>68410--10</v>
          </cell>
          <cell r="H1271">
            <v>60000</v>
          </cell>
        </row>
        <row r="1272">
          <cell r="B1272" t="str">
            <v>09060--68410--11</v>
          </cell>
          <cell r="C1272" t="str">
            <v>68410--11</v>
          </cell>
          <cell r="H1272">
            <v>60000</v>
          </cell>
        </row>
        <row r="1273">
          <cell r="B1273" t="str">
            <v>09060--68410--12</v>
          </cell>
          <cell r="C1273" t="str">
            <v>68410--12</v>
          </cell>
          <cell r="H1273">
            <v>60000</v>
          </cell>
        </row>
        <row r="1274">
          <cell r="B1274" t="str">
            <v>09060--64850--1</v>
          </cell>
          <cell r="C1274" t="str">
            <v>64850--1</v>
          </cell>
          <cell r="H1274">
            <v>4583.333333333333</v>
          </cell>
        </row>
        <row r="1275">
          <cell r="B1275" t="str">
            <v>09060--64850--2</v>
          </cell>
          <cell r="C1275" t="str">
            <v>64850--2</v>
          </cell>
          <cell r="H1275">
            <v>4583.333333333333</v>
          </cell>
        </row>
        <row r="1276">
          <cell r="B1276" t="str">
            <v>09060--64850--3</v>
          </cell>
          <cell r="C1276" t="str">
            <v>64850--3</v>
          </cell>
          <cell r="H1276">
            <v>4583.333333333333</v>
          </cell>
        </row>
        <row r="1277">
          <cell r="B1277" t="str">
            <v>09060--64850--4</v>
          </cell>
          <cell r="C1277" t="str">
            <v>64850--4</v>
          </cell>
          <cell r="H1277">
            <v>4583.333333333333</v>
          </cell>
        </row>
        <row r="1278">
          <cell r="B1278" t="str">
            <v>09060--64850--5</v>
          </cell>
          <cell r="C1278" t="str">
            <v>64850--5</v>
          </cell>
          <cell r="H1278">
            <v>4583.333333333333</v>
          </cell>
        </row>
        <row r="1279">
          <cell r="B1279" t="str">
            <v>09060--64850--6</v>
          </cell>
          <cell r="C1279" t="str">
            <v>64850--6</v>
          </cell>
          <cell r="H1279">
            <v>4583.333333333333</v>
          </cell>
        </row>
        <row r="1280">
          <cell r="B1280" t="str">
            <v>09060--64850--7</v>
          </cell>
          <cell r="C1280" t="str">
            <v>64850--7</v>
          </cell>
          <cell r="H1280">
            <v>4583.333333333333</v>
          </cell>
        </row>
        <row r="1281">
          <cell r="B1281" t="str">
            <v>09060--64850--8</v>
          </cell>
          <cell r="C1281" t="str">
            <v>64850--8</v>
          </cell>
          <cell r="H1281">
            <v>4583.333333333333</v>
          </cell>
        </row>
        <row r="1282">
          <cell r="B1282" t="str">
            <v>09060--64850--9</v>
          </cell>
          <cell r="C1282" t="str">
            <v>64850--9</v>
          </cell>
          <cell r="H1282">
            <v>4583.333333333333</v>
          </cell>
        </row>
        <row r="1283">
          <cell r="B1283" t="str">
            <v>09060--64850--10</v>
          </cell>
          <cell r="C1283" t="str">
            <v>64850--10</v>
          </cell>
          <cell r="H1283">
            <v>4583.333333333333</v>
          </cell>
        </row>
        <row r="1284">
          <cell r="B1284" t="str">
            <v>09060--64850--11</v>
          </cell>
          <cell r="C1284" t="str">
            <v>64850--11</v>
          </cell>
          <cell r="H1284">
            <v>4583.333333333333</v>
          </cell>
        </row>
        <row r="1285">
          <cell r="B1285" t="str">
            <v>09060--64850--12</v>
          </cell>
          <cell r="C1285" t="str">
            <v>64850--12</v>
          </cell>
          <cell r="H1285">
            <v>4583.333333333333</v>
          </cell>
        </row>
        <row r="1286">
          <cell r="B1286" t="str">
            <v>09060--58700--1</v>
          </cell>
          <cell r="C1286" t="str">
            <v>58700--1</v>
          </cell>
          <cell r="H1286">
            <v>750</v>
          </cell>
        </row>
        <row r="1287">
          <cell r="B1287" t="str">
            <v>09060--58700--2</v>
          </cell>
          <cell r="C1287" t="str">
            <v>58700--2</v>
          </cell>
          <cell r="H1287">
            <v>750</v>
          </cell>
        </row>
        <row r="1288">
          <cell r="B1288" t="str">
            <v>09060--58700--3</v>
          </cell>
          <cell r="C1288" t="str">
            <v>58700--3</v>
          </cell>
          <cell r="H1288">
            <v>750</v>
          </cell>
        </row>
        <row r="1289">
          <cell r="B1289" t="str">
            <v>09060--58700--4</v>
          </cell>
          <cell r="C1289" t="str">
            <v>58700--4</v>
          </cell>
          <cell r="H1289">
            <v>750</v>
          </cell>
        </row>
        <row r="1290">
          <cell r="B1290" t="str">
            <v>09060--58700--5</v>
          </cell>
          <cell r="C1290" t="str">
            <v>58700--5</v>
          </cell>
          <cell r="H1290">
            <v>750</v>
          </cell>
        </row>
        <row r="1291">
          <cell r="B1291" t="str">
            <v>09060--58700--6</v>
          </cell>
          <cell r="C1291" t="str">
            <v>58700--6</v>
          </cell>
          <cell r="H1291">
            <v>750</v>
          </cell>
        </row>
        <row r="1292">
          <cell r="B1292" t="str">
            <v>09060--58700--7</v>
          </cell>
          <cell r="C1292" t="str">
            <v>58700--7</v>
          </cell>
          <cell r="H1292">
            <v>750</v>
          </cell>
        </row>
        <row r="1293">
          <cell r="B1293" t="str">
            <v>09060--58700--8</v>
          </cell>
          <cell r="C1293" t="str">
            <v>58700--8</v>
          </cell>
          <cell r="H1293">
            <v>750</v>
          </cell>
        </row>
        <row r="1294">
          <cell r="B1294" t="str">
            <v>09060--58700--9</v>
          </cell>
          <cell r="C1294" t="str">
            <v>58700--9</v>
          </cell>
          <cell r="H1294">
            <v>750</v>
          </cell>
        </row>
        <row r="1295">
          <cell r="B1295" t="str">
            <v>09060--58700--10</v>
          </cell>
          <cell r="C1295" t="str">
            <v>58700--10</v>
          </cell>
          <cell r="H1295">
            <v>750</v>
          </cell>
        </row>
        <row r="1296">
          <cell r="B1296" t="str">
            <v>09060--58700--11</v>
          </cell>
          <cell r="C1296" t="str">
            <v>58700--11</v>
          </cell>
          <cell r="H1296">
            <v>750</v>
          </cell>
        </row>
        <row r="1297">
          <cell r="B1297" t="str">
            <v>09060--58700--12</v>
          </cell>
          <cell r="C1297" t="str">
            <v>58700--12</v>
          </cell>
          <cell r="H1297">
            <v>750</v>
          </cell>
        </row>
        <row r="1298">
          <cell r="B1298" t="str">
            <v>09060--58300--1</v>
          </cell>
          <cell r="C1298" t="str">
            <v>58300--1</v>
          </cell>
          <cell r="H1298">
            <v>4166.666666666667</v>
          </cell>
        </row>
        <row r="1299">
          <cell r="B1299" t="str">
            <v>09060--58300--2</v>
          </cell>
          <cell r="C1299" t="str">
            <v>58300--2</v>
          </cell>
          <cell r="H1299">
            <v>4166.666666666667</v>
          </cell>
        </row>
        <row r="1300">
          <cell r="B1300" t="str">
            <v>09060--58300--3</v>
          </cell>
          <cell r="C1300" t="str">
            <v>58300--3</v>
          </cell>
          <cell r="H1300">
            <v>4166.666666666667</v>
          </cell>
        </row>
        <row r="1301">
          <cell r="B1301" t="str">
            <v>09060--58300--4</v>
          </cell>
          <cell r="C1301" t="str">
            <v>58300--4</v>
          </cell>
          <cell r="H1301">
            <v>4166.666666666667</v>
          </cell>
        </row>
        <row r="1302">
          <cell r="B1302" t="str">
            <v>09060--58300--5</v>
          </cell>
          <cell r="C1302" t="str">
            <v>58300--5</v>
          </cell>
          <cell r="H1302">
            <v>4166.666666666667</v>
          </cell>
        </row>
        <row r="1303">
          <cell r="B1303" t="str">
            <v>09060--58300--6</v>
          </cell>
          <cell r="C1303" t="str">
            <v>58300--6</v>
          </cell>
          <cell r="H1303">
            <v>4166.666666666667</v>
          </cell>
        </row>
        <row r="1304">
          <cell r="B1304" t="str">
            <v>09060--58300--7</v>
          </cell>
          <cell r="C1304" t="str">
            <v>58300--7</v>
          </cell>
          <cell r="H1304">
            <v>4166.666666666667</v>
          </cell>
        </row>
        <row r="1305">
          <cell r="B1305" t="str">
            <v>09060--58300--8</v>
          </cell>
          <cell r="C1305" t="str">
            <v>58300--8</v>
          </cell>
          <cell r="H1305">
            <v>4166.666666666667</v>
          </cell>
        </row>
        <row r="1306">
          <cell r="B1306" t="str">
            <v>09060--58300--9</v>
          </cell>
          <cell r="C1306" t="str">
            <v>58300--9</v>
          </cell>
          <cell r="H1306">
            <v>4166.666666666667</v>
          </cell>
        </row>
        <row r="1307">
          <cell r="B1307" t="str">
            <v>09060--58300--10</v>
          </cell>
          <cell r="C1307" t="str">
            <v>58300--10</v>
          </cell>
          <cell r="H1307">
            <v>4166.666666666667</v>
          </cell>
        </row>
        <row r="1308">
          <cell r="B1308" t="str">
            <v>09060--58300--11</v>
          </cell>
          <cell r="C1308" t="str">
            <v>58300--11</v>
          </cell>
          <cell r="H1308">
            <v>4166.666666666667</v>
          </cell>
        </row>
        <row r="1309">
          <cell r="B1309" t="str">
            <v>09060--58300--12</v>
          </cell>
          <cell r="C1309" t="str">
            <v>58300--12</v>
          </cell>
          <cell r="H1309">
            <v>4166.666666666667</v>
          </cell>
        </row>
        <row r="1310">
          <cell r="B1310" t="str">
            <v>09060--56100--1</v>
          </cell>
          <cell r="C1310" t="str">
            <v>56100--1</v>
          </cell>
          <cell r="H1310">
            <v>6139</v>
          </cell>
        </row>
        <row r="1311">
          <cell r="B1311" t="str">
            <v>09060--56100--2</v>
          </cell>
          <cell r="C1311" t="str">
            <v>56100--2</v>
          </cell>
          <cell r="H1311">
            <v>6139</v>
          </cell>
        </row>
        <row r="1312">
          <cell r="B1312" t="str">
            <v>09060--56100--3</v>
          </cell>
          <cell r="C1312" t="str">
            <v>56100--3</v>
          </cell>
          <cell r="H1312">
            <v>6139</v>
          </cell>
        </row>
        <row r="1313">
          <cell r="B1313" t="str">
            <v>09060--56100--4</v>
          </cell>
          <cell r="C1313" t="str">
            <v>56100--4</v>
          </cell>
          <cell r="H1313">
            <v>6139</v>
          </cell>
        </row>
        <row r="1314">
          <cell r="B1314" t="str">
            <v>09060--56100--5</v>
          </cell>
          <cell r="C1314" t="str">
            <v>56100--5</v>
          </cell>
          <cell r="H1314">
            <v>6139</v>
          </cell>
        </row>
        <row r="1315">
          <cell r="B1315" t="str">
            <v>09060--56100--6</v>
          </cell>
          <cell r="C1315" t="str">
            <v>56100--6</v>
          </cell>
          <cell r="H1315">
            <v>6139</v>
          </cell>
        </row>
        <row r="1316">
          <cell r="B1316" t="str">
            <v>09060--56100--7</v>
          </cell>
          <cell r="C1316" t="str">
            <v>56100--7</v>
          </cell>
          <cell r="H1316">
            <v>6139</v>
          </cell>
        </row>
        <row r="1317">
          <cell r="B1317" t="str">
            <v>09060--56100--8</v>
          </cell>
          <cell r="C1317" t="str">
            <v>56100--8</v>
          </cell>
          <cell r="H1317">
            <v>6139</v>
          </cell>
        </row>
        <row r="1318">
          <cell r="B1318" t="str">
            <v>09060--56100--9</v>
          </cell>
          <cell r="C1318" t="str">
            <v>56100--9</v>
          </cell>
          <cell r="H1318">
            <v>6139</v>
          </cell>
        </row>
        <row r="1319">
          <cell r="B1319" t="str">
            <v>09060--56100--10</v>
          </cell>
          <cell r="C1319" t="str">
            <v>56100--10</v>
          </cell>
          <cell r="H1319">
            <v>6139</v>
          </cell>
        </row>
        <row r="1320">
          <cell r="B1320" t="str">
            <v>09060--56100--11</v>
          </cell>
          <cell r="C1320" t="str">
            <v>56100--11</v>
          </cell>
          <cell r="H1320">
            <v>6139</v>
          </cell>
        </row>
        <row r="1321">
          <cell r="B1321" t="str">
            <v>09060--56100--12</v>
          </cell>
          <cell r="C1321" t="str">
            <v>56100--12</v>
          </cell>
          <cell r="H1321">
            <v>6139</v>
          </cell>
        </row>
        <row r="1322">
          <cell r="B1322" t="str">
            <v>09060--54000--1</v>
          </cell>
          <cell r="C1322" t="str">
            <v>54000--1</v>
          </cell>
          <cell r="H1322">
            <v>833.33333333333337</v>
          </cell>
        </row>
        <row r="1323">
          <cell r="B1323" t="str">
            <v>09060--54000--2</v>
          </cell>
          <cell r="C1323" t="str">
            <v>54000--2</v>
          </cell>
          <cell r="H1323">
            <v>833.33333333333337</v>
          </cell>
        </row>
        <row r="1324">
          <cell r="B1324" t="str">
            <v>09060--54000--3</v>
          </cell>
          <cell r="C1324" t="str">
            <v>54000--3</v>
          </cell>
          <cell r="H1324">
            <v>833.33333333333337</v>
          </cell>
        </row>
        <row r="1325">
          <cell r="B1325" t="str">
            <v>09060--54000--4</v>
          </cell>
          <cell r="C1325" t="str">
            <v>54000--4</v>
          </cell>
          <cell r="H1325">
            <v>833.33333333333337</v>
          </cell>
        </row>
        <row r="1326">
          <cell r="B1326" t="str">
            <v>09060--54000--5</v>
          </cell>
          <cell r="C1326" t="str">
            <v>54000--5</v>
          </cell>
          <cell r="H1326">
            <v>833.33333333333337</v>
          </cell>
        </row>
        <row r="1327">
          <cell r="B1327" t="str">
            <v>09060--54000--6</v>
          </cell>
          <cell r="C1327" t="str">
            <v>54000--6</v>
          </cell>
          <cell r="H1327">
            <v>833.33333333333337</v>
          </cell>
        </row>
        <row r="1328">
          <cell r="B1328" t="str">
            <v>09060--54000--7</v>
          </cell>
          <cell r="C1328" t="str">
            <v>54000--7</v>
          </cell>
          <cell r="H1328">
            <v>833.33333333333337</v>
          </cell>
        </row>
        <row r="1329">
          <cell r="B1329" t="str">
            <v>09060--54000--8</v>
          </cell>
          <cell r="C1329" t="str">
            <v>54000--8</v>
          </cell>
          <cell r="H1329">
            <v>833.33333333333337</v>
          </cell>
        </row>
        <row r="1330">
          <cell r="B1330" t="str">
            <v>09060--54000--9</v>
          </cell>
          <cell r="C1330" t="str">
            <v>54000--9</v>
          </cell>
          <cell r="H1330">
            <v>833.33333333333337</v>
          </cell>
        </row>
        <row r="1331">
          <cell r="B1331" t="str">
            <v>09060--54000--10</v>
          </cell>
          <cell r="C1331" t="str">
            <v>54000--10</v>
          </cell>
          <cell r="H1331">
            <v>833.33333333333337</v>
          </cell>
        </row>
        <row r="1332">
          <cell r="B1332" t="str">
            <v>09060--54000--11</v>
          </cell>
          <cell r="C1332" t="str">
            <v>54000--11</v>
          </cell>
          <cell r="H1332">
            <v>833.33333333333337</v>
          </cell>
        </row>
        <row r="1333">
          <cell r="B1333" t="str">
            <v>09060--54000--12</v>
          </cell>
          <cell r="C1333" t="str">
            <v>54000--12</v>
          </cell>
          <cell r="H1333">
            <v>833.33333333333337</v>
          </cell>
        </row>
        <row r="1334">
          <cell r="B1334" t="str">
            <v>09060--52500--1</v>
          </cell>
          <cell r="C1334" t="str">
            <v>52500--1</v>
          </cell>
          <cell r="H1334">
            <v>2366</v>
          </cell>
        </row>
        <row r="1335">
          <cell r="B1335" t="str">
            <v>09060--52500--2</v>
          </cell>
          <cell r="C1335" t="str">
            <v>52500--2</v>
          </cell>
          <cell r="H1335">
            <v>2366</v>
          </cell>
        </row>
        <row r="1336">
          <cell r="B1336" t="str">
            <v>09060--52500--3</v>
          </cell>
          <cell r="C1336" t="str">
            <v>52500--3</v>
          </cell>
          <cell r="H1336">
            <v>2366</v>
          </cell>
        </row>
        <row r="1337">
          <cell r="B1337" t="str">
            <v>09060--52500--4</v>
          </cell>
          <cell r="C1337" t="str">
            <v>52500--4</v>
          </cell>
          <cell r="H1337">
            <v>2366</v>
          </cell>
        </row>
        <row r="1338">
          <cell r="B1338" t="str">
            <v>09060--52500--5</v>
          </cell>
          <cell r="C1338" t="str">
            <v>52500--5</v>
          </cell>
          <cell r="H1338">
            <v>2366</v>
          </cell>
        </row>
        <row r="1339">
          <cell r="B1339" t="str">
            <v>09060--52500--6</v>
          </cell>
          <cell r="C1339" t="str">
            <v>52500--6</v>
          </cell>
          <cell r="H1339">
            <v>2366</v>
          </cell>
        </row>
        <row r="1340">
          <cell r="B1340" t="str">
            <v>09060--52500--7</v>
          </cell>
          <cell r="C1340" t="str">
            <v>52500--7</v>
          </cell>
          <cell r="H1340">
            <v>2366</v>
          </cell>
        </row>
        <row r="1341">
          <cell r="B1341" t="str">
            <v>09060--52500--8</v>
          </cell>
          <cell r="C1341" t="str">
            <v>52500--8</v>
          </cell>
          <cell r="H1341">
            <v>2366</v>
          </cell>
        </row>
        <row r="1342">
          <cell r="B1342" t="str">
            <v>09060--52500--9</v>
          </cell>
          <cell r="C1342" t="str">
            <v>52500--9</v>
          </cell>
          <cell r="H1342">
            <v>2366</v>
          </cell>
        </row>
        <row r="1343">
          <cell r="B1343" t="str">
            <v>09060--52500--10</v>
          </cell>
          <cell r="C1343" t="str">
            <v>52500--10</v>
          </cell>
          <cell r="H1343">
            <v>2366</v>
          </cell>
        </row>
        <row r="1344">
          <cell r="B1344" t="str">
            <v>09060--52500--11</v>
          </cell>
          <cell r="C1344" t="str">
            <v>52500--11</v>
          </cell>
          <cell r="H1344">
            <v>2366</v>
          </cell>
        </row>
        <row r="1345">
          <cell r="B1345" t="str">
            <v>09060--52500--12</v>
          </cell>
          <cell r="C1345" t="str">
            <v>52500--12</v>
          </cell>
          <cell r="H1345">
            <v>2366</v>
          </cell>
        </row>
        <row r="1346">
          <cell r="B1346" t="str">
            <v>09050--76920--1</v>
          </cell>
          <cell r="C1346" t="str">
            <v>76920--1</v>
          </cell>
          <cell r="H1346">
            <v>3000</v>
          </cell>
        </row>
        <row r="1347">
          <cell r="B1347" t="str">
            <v>09050--76920--2</v>
          </cell>
          <cell r="C1347" t="str">
            <v>76920--2</v>
          </cell>
          <cell r="H1347">
            <v>3000</v>
          </cell>
        </row>
        <row r="1348">
          <cell r="B1348" t="str">
            <v>09050--76920--3</v>
          </cell>
          <cell r="C1348" t="str">
            <v>76920--3</v>
          </cell>
          <cell r="H1348">
            <v>3000</v>
          </cell>
        </row>
        <row r="1349">
          <cell r="B1349" t="str">
            <v>09050--76920--4</v>
          </cell>
          <cell r="C1349" t="str">
            <v>76920--4</v>
          </cell>
          <cell r="H1349">
            <v>3000</v>
          </cell>
        </row>
        <row r="1350">
          <cell r="B1350" t="str">
            <v>09050--76920--5</v>
          </cell>
          <cell r="C1350" t="str">
            <v>76920--5</v>
          </cell>
          <cell r="H1350">
            <v>3000</v>
          </cell>
        </row>
        <row r="1351">
          <cell r="B1351" t="str">
            <v>09050--76920--6</v>
          </cell>
          <cell r="C1351" t="str">
            <v>76920--6</v>
          </cell>
          <cell r="H1351">
            <v>3000</v>
          </cell>
        </row>
        <row r="1352">
          <cell r="B1352" t="str">
            <v>09050--76920--7</v>
          </cell>
          <cell r="C1352" t="str">
            <v>76920--7</v>
          </cell>
          <cell r="H1352">
            <v>3000</v>
          </cell>
        </row>
        <row r="1353">
          <cell r="B1353" t="str">
            <v>09050--76920--8</v>
          </cell>
          <cell r="C1353" t="str">
            <v>76920--8</v>
          </cell>
          <cell r="H1353">
            <v>3000</v>
          </cell>
        </row>
        <row r="1354">
          <cell r="B1354" t="str">
            <v>09050--76920--9</v>
          </cell>
          <cell r="C1354" t="str">
            <v>76920--9</v>
          </cell>
          <cell r="H1354">
            <v>3000</v>
          </cell>
        </row>
        <row r="1355">
          <cell r="B1355" t="str">
            <v>09050--76920--10</v>
          </cell>
          <cell r="C1355" t="str">
            <v>76920--10</v>
          </cell>
          <cell r="H1355">
            <v>3000</v>
          </cell>
        </row>
        <row r="1356">
          <cell r="B1356" t="str">
            <v>09050--76920--11</v>
          </cell>
          <cell r="C1356" t="str">
            <v>76920--11</v>
          </cell>
          <cell r="H1356">
            <v>3000</v>
          </cell>
        </row>
        <row r="1357">
          <cell r="B1357" t="str">
            <v>09050--76920--12</v>
          </cell>
          <cell r="C1357" t="str">
            <v>76920--12</v>
          </cell>
          <cell r="H1357">
            <v>3000</v>
          </cell>
        </row>
        <row r="1358">
          <cell r="B1358" t="str">
            <v>09050--76900--1</v>
          </cell>
          <cell r="C1358" t="str">
            <v>76900--1</v>
          </cell>
          <cell r="H1358">
            <v>18989.083333333332</v>
          </cell>
        </row>
        <row r="1359">
          <cell r="B1359" t="str">
            <v>09050--76900--2</v>
          </cell>
          <cell r="C1359" t="str">
            <v>76900--2</v>
          </cell>
          <cell r="H1359">
            <v>18989.083333333332</v>
          </cell>
        </row>
        <row r="1360">
          <cell r="B1360" t="str">
            <v>09050--76900--3</v>
          </cell>
          <cell r="C1360" t="str">
            <v>76900--3</v>
          </cell>
          <cell r="H1360">
            <v>18989.083333333332</v>
          </cell>
        </row>
        <row r="1361">
          <cell r="B1361" t="str">
            <v>09050--76900--4</v>
          </cell>
          <cell r="C1361" t="str">
            <v>76900--4</v>
          </cell>
          <cell r="H1361">
            <v>18989.083333333332</v>
          </cell>
        </row>
        <row r="1362">
          <cell r="B1362" t="str">
            <v>09050--76900--5</v>
          </cell>
          <cell r="C1362" t="str">
            <v>76900--5</v>
          </cell>
          <cell r="H1362">
            <v>18989.083333333332</v>
          </cell>
        </row>
        <row r="1363">
          <cell r="B1363" t="str">
            <v>09050--76900--6</v>
          </cell>
          <cell r="C1363" t="str">
            <v>76900--6</v>
          </cell>
          <cell r="H1363">
            <v>18989.083333333332</v>
          </cell>
        </row>
        <row r="1364">
          <cell r="B1364" t="str">
            <v>09050--76900--7</v>
          </cell>
          <cell r="C1364" t="str">
            <v>76900--7</v>
          </cell>
          <cell r="H1364">
            <v>18989.083333333332</v>
          </cell>
        </row>
        <row r="1365">
          <cell r="B1365" t="str">
            <v>09050--76900--8</v>
          </cell>
          <cell r="C1365" t="str">
            <v>76900--8</v>
          </cell>
          <cell r="H1365">
            <v>18989.083333333332</v>
          </cell>
        </row>
        <row r="1366">
          <cell r="B1366" t="str">
            <v>09050--76900--9</v>
          </cell>
          <cell r="C1366" t="str">
            <v>76900--9</v>
          </cell>
          <cell r="H1366">
            <v>18989.083333333332</v>
          </cell>
        </row>
        <row r="1367">
          <cell r="B1367" t="str">
            <v>09050--76900--10</v>
          </cell>
          <cell r="C1367" t="str">
            <v>76900--10</v>
          </cell>
          <cell r="H1367">
            <v>18989.083333333332</v>
          </cell>
        </row>
        <row r="1368">
          <cell r="B1368" t="str">
            <v>09050--76900--11</v>
          </cell>
          <cell r="C1368" t="str">
            <v>76900--11</v>
          </cell>
          <cell r="H1368">
            <v>18989.083333333332</v>
          </cell>
        </row>
        <row r="1369">
          <cell r="B1369" t="str">
            <v>09050--76900--12</v>
          </cell>
          <cell r="C1369" t="str">
            <v>76900--12</v>
          </cell>
          <cell r="H1369">
            <v>18989.083333333332</v>
          </cell>
        </row>
        <row r="1370">
          <cell r="B1370" t="str">
            <v>09050--68410--1</v>
          </cell>
          <cell r="C1370" t="str">
            <v>68410--1</v>
          </cell>
          <cell r="H1370">
            <v>2380</v>
          </cell>
        </row>
        <row r="1371">
          <cell r="B1371" t="str">
            <v>09050--68410--2</v>
          </cell>
          <cell r="C1371" t="str">
            <v>68410--2</v>
          </cell>
          <cell r="H1371">
            <v>2380</v>
          </cell>
        </row>
        <row r="1372">
          <cell r="B1372" t="str">
            <v>09050--68410--3</v>
          </cell>
          <cell r="C1372" t="str">
            <v>68410--3</v>
          </cell>
          <cell r="H1372">
            <v>2380</v>
          </cell>
        </row>
        <row r="1373">
          <cell r="B1373" t="str">
            <v>09050--68410--4</v>
          </cell>
          <cell r="C1373" t="str">
            <v>68410--4</v>
          </cell>
          <cell r="H1373">
            <v>2380</v>
          </cell>
        </row>
        <row r="1374">
          <cell r="B1374" t="str">
            <v>09050--68410--5</v>
          </cell>
          <cell r="C1374" t="str">
            <v>68410--5</v>
          </cell>
          <cell r="H1374">
            <v>2380</v>
          </cell>
        </row>
        <row r="1375">
          <cell r="B1375" t="str">
            <v>09050--68410--6</v>
          </cell>
          <cell r="C1375" t="str">
            <v>68410--6</v>
          </cell>
          <cell r="H1375">
            <v>2380</v>
          </cell>
        </row>
        <row r="1376">
          <cell r="B1376" t="str">
            <v>09050--68410--7</v>
          </cell>
          <cell r="C1376" t="str">
            <v>68410--7</v>
          </cell>
          <cell r="H1376">
            <v>2380</v>
          </cell>
        </row>
        <row r="1377">
          <cell r="B1377" t="str">
            <v>09050--68410--8</v>
          </cell>
          <cell r="C1377" t="str">
            <v>68410--8</v>
          </cell>
          <cell r="H1377">
            <v>2380</v>
          </cell>
        </row>
        <row r="1378">
          <cell r="B1378" t="str">
            <v>09050--68410--9</v>
          </cell>
          <cell r="C1378" t="str">
            <v>68410--9</v>
          </cell>
          <cell r="H1378">
            <v>2380</v>
          </cell>
        </row>
        <row r="1379">
          <cell r="B1379" t="str">
            <v>09050--68410--10</v>
          </cell>
          <cell r="C1379" t="str">
            <v>68410--10</v>
          </cell>
          <cell r="H1379">
            <v>2380</v>
          </cell>
        </row>
        <row r="1380">
          <cell r="B1380" t="str">
            <v>09050--68410--11</v>
          </cell>
          <cell r="C1380" t="str">
            <v>68410--11</v>
          </cell>
          <cell r="H1380">
            <v>2380</v>
          </cell>
        </row>
        <row r="1381">
          <cell r="B1381" t="str">
            <v>09050--68410--12</v>
          </cell>
          <cell r="C1381" t="str">
            <v>68410--12</v>
          </cell>
          <cell r="H1381">
            <v>2380</v>
          </cell>
        </row>
        <row r="1382">
          <cell r="B1382" t="str">
            <v>09050--64850--1</v>
          </cell>
          <cell r="C1382" t="str">
            <v>64850--1</v>
          </cell>
          <cell r="H1382">
            <v>2333.3333333333335</v>
          </cell>
        </row>
        <row r="1383">
          <cell r="B1383" t="str">
            <v>09050--64850--2</v>
          </cell>
          <cell r="C1383" t="str">
            <v>64850--2</v>
          </cell>
          <cell r="H1383">
            <v>2333.3333333333335</v>
          </cell>
        </row>
        <row r="1384">
          <cell r="B1384" t="str">
            <v>09050--64850--3</v>
          </cell>
          <cell r="C1384" t="str">
            <v>64850--3</v>
          </cell>
          <cell r="H1384">
            <v>2333.3333333333335</v>
          </cell>
        </row>
        <row r="1385">
          <cell r="B1385" t="str">
            <v>09050--64850--4</v>
          </cell>
          <cell r="C1385" t="str">
            <v>64850--4</v>
          </cell>
          <cell r="H1385">
            <v>2333.3333333333335</v>
          </cell>
        </row>
        <row r="1386">
          <cell r="B1386" t="str">
            <v>09050--64850--5</v>
          </cell>
          <cell r="C1386" t="str">
            <v>64850--5</v>
          </cell>
          <cell r="H1386">
            <v>2333.3333333333335</v>
          </cell>
        </row>
        <row r="1387">
          <cell r="B1387" t="str">
            <v>09050--64850--6</v>
          </cell>
          <cell r="C1387" t="str">
            <v>64850--6</v>
          </cell>
          <cell r="H1387">
            <v>2333.3333333333335</v>
          </cell>
        </row>
        <row r="1388">
          <cell r="B1388" t="str">
            <v>09050--64850--7</v>
          </cell>
          <cell r="C1388" t="str">
            <v>64850--7</v>
          </cell>
          <cell r="H1388">
            <v>2333.3333333333335</v>
          </cell>
        </row>
        <row r="1389">
          <cell r="B1389" t="str">
            <v>09050--64850--8</v>
          </cell>
          <cell r="C1389" t="str">
            <v>64850--8</v>
          </cell>
          <cell r="H1389">
            <v>2333.3333333333335</v>
          </cell>
        </row>
        <row r="1390">
          <cell r="B1390" t="str">
            <v>09050--64850--9</v>
          </cell>
          <cell r="C1390" t="str">
            <v>64850--9</v>
          </cell>
          <cell r="H1390">
            <v>2333.3333333333335</v>
          </cell>
        </row>
        <row r="1391">
          <cell r="B1391" t="str">
            <v>09050--64850--10</v>
          </cell>
          <cell r="C1391" t="str">
            <v>64850--10</v>
          </cell>
          <cell r="H1391">
            <v>2333.3333333333335</v>
          </cell>
        </row>
        <row r="1392">
          <cell r="B1392" t="str">
            <v>09050--64850--11</v>
          </cell>
          <cell r="C1392" t="str">
            <v>64850--11</v>
          </cell>
          <cell r="H1392">
            <v>2333.3333333333335</v>
          </cell>
        </row>
        <row r="1393">
          <cell r="B1393" t="str">
            <v>09050--64850--12</v>
          </cell>
          <cell r="C1393" t="str">
            <v>64850--12</v>
          </cell>
          <cell r="H1393">
            <v>2333.3333333333335</v>
          </cell>
        </row>
        <row r="1394">
          <cell r="B1394" t="str">
            <v>09050--58700--1</v>
          </cell>
          <cell r="C1394" t="str">
            <v>58700--1</v>
          </cell>
          <cell r="H1394">
            <v>1250</v>
          </cell>
        </row>
        <row r="1395">
          <cell r="B1395" t="str">
            <v>09050--58700--2</v>
          </cell>
          <cell r="C1395" t="str">
            <v>58700--2</v>
          </cell>
          <cell r="H1395">
            <v>1250</v>
          </cell>
        </row>
        <row r="1396">
          <cell r="B1396" t="str">
            <v>09050--58700--3</v>
          </cell>
          <cell r="C1396" t="str">
            <v>58700--3</v>
          </cell>
          <cell r="H1396">
            <v>1250</v>
          </cell>
        </row>
        <row r="1397">
          <cell r="B1397" t="str">
            <v>09050--58700--4</v>
          </cell>
          <cell r="C1397" t="str">
            <v>58700--4</v>
          </cell>
          <cell r="H1397">
            <v>1250</v>
          </cell>
        </row>
        <row r="1398">
          <cell r="B1398" t="str">
            <v>09050--58700--5</v>
          </cell>
          <cell r="C1398" t="str">
            <v>58700--5</v>
          </cell>
          <cell r="H1398">
            <v>1250</v>
          </cell>
        </row>
        <row r="1399">
          <cell r="B1399" t="str">
            <v>09050--58700--6</v>
          </cell>
          <cell r="C1399" t="str">
            <v>58700--6</v>
          </cell>
          <cell r="H1399">
            <v>1250</v>
          </cell>
        </row>
        <row r="1400">
          <cell r="B1400" t="str">
            <v>09050--58700--7</v>
          </cell>
          <cell r="C1400" t="str">
            <v>58700--7</v>
          </cell>
          <cell r="H1400">
            <v>1250</v>
          </cell>
        </row>
        <row r="1401">
          <cell r="B1401" t="str">
            <v>09050--58700--8</v>
          </cell>
          <cell r="C1401" t="str">
            <v>58700--8</v>
          </cell>
          <cell r="H1401">
            <v>1250</v>
          </cell>
        </row>
        <row r="1402">
          <cell r="B1402" t="str">
            <v>09050--58700--9</v>
          </cell>
          <cell r="C1402" t="str">
            <v>58700--9</v>
          </cell>
          <cell r="H1402">
            <v>1250</v>
          </cell>
        </row>
        <row r="1403">
          <cell r="B1403" t="str">
            <v>09050--58700--10</v>
          </cell>
          <cell r="C1403" t="str">
            <v>58700--10</v>
          </cell>
          <cell r="H1403">
            <v>1250</v>
          </cell>
        </row>
        <row r="1404">
          <cell r="B1404" t="str">
            <v>09050--58700--11</v>
          </cell>
          <cell r="C1404" t="str">
            <v>58700--11</v>
          </cell>
          <cell r="H1404">
            <v>1250</v>
          </cell>
        </row>
        <row r="1405">
          <cell r="B1405" t="str">
            <v>09050--58700--12</v>
          </cell>
          <cell r="C1405" t="str">
            <v>58700--12</v>
          </cell>
          <cell r="H1405">
            <v>1250</v>
          </cell>
        </row>
        <row r="1406">
          <cell r="B1406" t="str">
            <v>09050--56100--1</v>
          </cell>
          <cell r="C1406" t="str">
            <v>56100--1</v>
          </cell>
          <cell r="H1406">
            <v>1100</v>
          </cell>
        </row>
        <row r="1407">
          <cell r="B1407" t="str">
            <v>09050--56100--2</v>
          </cell>
          <cell r="C1407" t="str">
            <v>56100--2</v>
          </cell>
          <cell r="H1407">
            <v>1100</v>
          </cell>
        </row>
        <row r="1408">
          <cell r="B1408" t="str">
            <v>09050--56100--3</v>
          </cell>
          <cell r="C1408" t="str">
            <v>56100--3</v>
          </cell>
          <cell r="H1408">
            <v>1100</v>
          </cell>
        </row>
        <row r="1409">
          <cell r="B1409" t="str">
            <v>09050--56100--4</v>
          </cell>
          <cell r="C1409" t="str">
            <v>56100--4</v>
          </cell>
          <cell r="H1409">
            <v>1100</v>
          </cell>
        </row>
        <row r="1410">
          <cell r="B1410" t="str">
            <v>09050--56100--5</v>
          </cell>
          <cell r="C1410" t="str">
            <v>56100--5</v>
          </cell>
          <cell r="H1410">
            <v>1100</v>
          </cell>
        </row>
        <row r="1411">
          <cell r="B1411" t="str">
            <v>09050--56100--6</v>
          </cell>
          <cell r="C1411" t="str">
            <v>56100--6</v>
          </cell>
          <cell r="H1411">
            <v>1100</v>
          </cell>
        </row>
        <row r="1412">
          <cell r="B1412" t="str">
            <v>09050--56100--7</v>
          </cell>
          <cell r="C1412" t="str">
            <v>56100--7</v>
          </cell>
          <cell r="H1412">
            <v>1100</v>
          </cell>
        </row>
        <row r="1413">
          <cell r="B1413" t="str">
            <v>09050--56100--8</v>
          </cell>
          <cell r="C1413" t="str">
            <v>56100--8</v>
          </cell>
          <cell r="H1413">
            <v>1100</v>
          </cell>
        </row>
        <row r="1414">
          <cell r="B1414" t="str">
            <v>09050--56100--9</v>
          </cell>
          <cell r="C1414" t="str">
            <v>56100--9</v>
          </cell>
          <cell r="H1414">
            <v>1100</v>
          </cell>
        </row>
        <row r="1415">
          <cell r="B1415" t="str">
            <v>09050--56100--10</v>
          </cell>
          <cell r="C1415" t="str">
            <v>56100--10</v>
          </cell>
          <cell r="H1415">
            <v>1100</v>
          </cell>
        </row>
        <row r="1416">
          <cell r="B1416" t="str">
            <v>09050--56100--11</v>
          </cell>
          <cell r="C1416" t="str">
            <v>56100--11</v>
          </cell>
          <cell r="H1416">
            <v>1100</v>
          </cell>
        </row>
        <row r="1417">
          <cell r="B1417" t="str">
            <v>09050--56100--12</v>
          </cell>
          <cell r="C1417" t="str">
            <v>56100--12</v>
          </cell>
          <cell r="H1417">
            <v>1100</v>
          </cell>
        </row>
        <row r="1418">
          <cell r="B1418" t="str">
            <v>09050--54000--1</v>
          </cell>
          <cell r="C1418" t="str">
            <v>54000--1</v>
          </cell>
          <cell r="H1418">
            <v>833.33333333333337</v>
          </cell>
        </row>
        <row r="1419">
          <cell r="B1419" t="str">
            <v>09050--54000--2</v>
          </cell>
          <cell r="C1419" t="str">
            <v>54000--2</v>
          </cell>
          <cell r="H1419">
            <v>833.33333333333337</v>
          </cell>
        </row>
        <row r="1420">
          <cell r="B1420" t="str">
            <v>09050--54000--3</v>
          </cell>
          <cell r="C1420" t="str">
            <v>54000--3</v>
          </cell>
          <cell r="H1420">
            <v>833.33333333333337</v>
          </cell>
        </row>
        <row r="1421">
          <cell r="B1421" t="str">
            <v>09050--54000--4</v>
          </cell>
          <cell r="C1421" t="str">
            <v>54000--4</v>
          </cell>
          <cell r="H1421">
            <v>833.33333333333337</v>
          </cell>
        </row>
        <row r="1422">
          <cell r="B1422" t="str">
            <v>09050--54000--5</v>
          </cell>
          <cell r="C1422" t="str">
            <v>54000--5</v>
          </cell>
          <cell r="H1422">
            <v>833.33333333333337</v>
          </cell>
        </row>
        <row r="1423">
          <cell r="B1423" t="str">
            <v>09050--54000--6</v>
          </cell>
          <cell r="C1423" t="str">
            <v>54000--6</v>
          </cell>
          <cell r="H1423">
            <v>833.33333333333337</v>
          </cell>
        </row>
        <row r="1424">
          <cell r="B1424" t="str">
            <v>09050--54000--7</v>
          </cell>
          <cell r="C1424" t="str">
            <v>54000--7</v>
          </cell>
          <cell r="H1424">
            <v>833.33333333333337</v>
          </cell>
        </row>
        <row r="1425">
          <cell r="B1425" t="str">
            <v>09050--54000--8</v>
          </cell>
          <cell r="C1425" t="str">
            <v>54000--8</v>
          </cell>
          <cell r="H1425">
            <v>833.33333333333337</v>
          </cell>
        </row>
        <row r="1426">
          <cell r="B1426" t="str">
            <v>09050--54000--9</v>
          </cell>
          <cell r="C1426" t="str">
            <v>54000--9</v>
          </cell>
          <cell r="H1426">
            <v>833.33333333333337</v>
          </cell>
        </row>
        <row r="1427">
          <cell r="B1427" t="str">
            <v>09050--54000--10</v>
          </cell>
          <cell r="C1427" t="str">
            <v>54000--10</v>
          </cell>
          <cell r="H1427">
            <v>833.33333333333337</v>
          </cell>
        </row>
        <row r="1428">
          <cell r="B1428" t="str">
            <v>09050--54000--11</v>
          </cell>
          <cell r="C1428" t="str">
            <v>54000--11</v>
          </cell>
          <cell r="H1428">
            <v>833.33333333333337</v>
          </cell>
        </row>
        <row r="1429">
          <cell r="B1429" t="str">
            <v>09050--54000--12</v>
          </cell>
          <cell r="C1429" t="str">
            <v>54000--12</v>
          </cell>
          <cell r="H1429">
            <v>833.33333333333337</v>
          </cell>
        </row>
        <row r="1430">
          <cell r="B1430" t="str">
            <v>09050--50800--1</v>
          </cell>
          <cell r="C1430" t="str">
            <v>50800--1</v>
          </cell>
          <cell r="H1430">
            <v>750</v>
          </cell>
        </row>
        <row r="1431">
          <cell r="B1431" t="str">
            <v>09050--50800--2</v>
          </cell>
          <cell r="C1431" t="str">
            <v>50800--2</v>
          </cell>
          <cell r="H1431">
            <v>750</v>
          </cell>
        </row>
        <row r="1432">
          <cell r="B1432" t="str">
            <v>09050--50800--3</v>
          </cell>
          <cell r="C1432" t="str">
            <v>50800--3</v>
          </cell>
          <cell r="H1432">
            <v>750</v>
          </cell>
        </row>
        <row r="1433">
          <cell r="B1433" t="str">
            <v>09050--50800--4</v>
          </cell>
          <cell r="C1433" t="str">
            <v>50800--4</v>
          </cell>
          <cell r="H1433">
            <v>750</v>
          </cell>
        </row>
        <row r="1434">
          <cell r="B1434" t="str">
            <v>09050--50800--5</v>
          </cell>
          <cell r="C1434" t="str">
            <v>50800--5</v>
          </cell>
          <cell r="H1434">
            <v>750</v>
          </cell>
        </row>
        <row r="1435">
          <cell r="B1435" t="str">
            <v>09050--50800--6</v>
          </cell>
          <cell r="C1435" t="str">
            <v>50800--6</v>
          </cell>
          <cell r="H1435">
            <v>750</v>
          </cell>
        </row>
        <row r="1436">
          <cell r="B1436" t="str">
            <v>09050--50800--7</v>
          </cell>
          <cell r="C1436" t="str">
            <v>50800--7</v>
          </cell>
          <cell r="H1436">
            <v>750</v>
          </cell>
        </row>
        <row r="1437">
          <cell r="B1437" t="str">
            <v>09050--50800--8</v>
          </cell>
          <cell r="C1437" t="str">
            <v>50800--8</v>
          </cell>
          <cell r="H1437">
            <v>750</v>
          </cell>
        </row>
        <row r="1438">
          <cell r="B1438" t="str">
            <v>09050--50800--9</v>
          </cell>
          <cell r="C1438" t="str">
            <v>50800--9</v>
          </cell>
          <cell r="H1438">
            <v>750</v>
          </cell>
        </row>
        <row r="1439">
          <cell r="B1439" t="str">
            <v>09050--50800--10</v>
          </cell>
          <cell r="C1439" t="str">
            <v>50800--10</v>
          </cell>
          <cell r="H1439">
            <v>750</v>
          </cell>
        </row>
        <row r="1440">
          <cell r="B1440" t="str">
            <v>09050--50800--11</v>
          </cell>
          <cell r="C1440" t="str">
            <v>50800--11</v>
          </cell>
          <cell r="H1440">
            <v>750</v>
          </cell>
        </row>
        <row r="1441">
          <cell r="B1441" t="str">
            <v>09050--50800--12</v>
          </cell>
          <cell r="C1441" t="str">
            <v>50800--12</v>
          </cell>
          <cell r="H1441">
            <v>750</v>
          </cell>
        </row>
        <row r="1442">
          <cell r="B1442" t="str">
            <v>09050--50000--1</v>
          </cell>
          <cell r="C1442" t="str">
            <v>50000--1</v>
          </cell>
          <cell r="H1442">
            <v>3000</v>
          </cell>
        </row>
        <row r="1443">
          <cell r="B1443" t="str">
            <v>09050--50000--2</v>
          </cell>
          <cell r="C1443" t="str">
            <v>50000--2</v>
          </cell>
          <cell r="H1443">
            <v>3000</v>
          </cell>
        </row>
        <row r="1444">
          <cell r="B1444" t="str">
            <v>09050--50000--3</v>
          </cell>
          <cell r="C1444" t="str">
            <v>50000--3</v>
          </cell>
          <cell r="H1444">
            <v>3000</v>
          </cell>
        </row>
        <row r="1445">
          <cell r="B1445" t="str">
            <v>09050--50000--4</v>
          </cell>
          <cell r="C1445" t="str">
            <v>50000--4</v>
          </cell>
          <cell r="H1445">
            <v>3000</v>
          </cell>
        </row>
        <row r="1446">
          <cell r="B1446" t="str">
            <v>09050--50000--5</v>
          </cell>
          <cell r="C1446" t="str">
            <v>50000--5</v>
          </cell>
          <cell r="H1446">
            <v>3000</v>
          </cell>
        </row>
        <row r="1447">
          <cell r="B1447" t="str">
            <v>09050--50000--6</v>
          </cell>
          <cell r="C1447" t="str">
            <v>50000--6</v>
          </cell>
          <cell r="H1447">
            <v>3000</v>
          </cell>
        </row>
        <row r="1448">
          <cell r="B1448" t="str">
            <v>09050--50000--7</v>
          </cell>
          <cell r="C1448" t="str">
            <v>50000--7</v>
          </cell>
          <cell r="H1448">
            <v>3000</v>
          </cell>
        </row>
        <row r="1449">
          <cell r="B1449" t="str">
            <v>09050--50000--8</v>
          </cell>
          <cell r="C1449" t="str">
            <v>50000--8</v>
          </cell>
          <cell r="H1449">
            <v>3000</v>
          </cell>
        </row>
        <row r="1450">
          <cell r="B1450" t="str">
            <v>09050--50000--9</v>
          </cell>
          <cell r="C1450" t="str">
            <v>50000--9</v>
          </cell>
          <cell r="H1450">
            <v>3000</v>
          </cell>
        </row>
        <row r="1451">
          <cell r="B1451" t="str">
            <v>09050--50000--10</v>
          </cell>
          <cell r="C1451" t="str">
            <v>50000--10</v>
          </cell>
          <cell r="H1451">
            <v>3000</v>
          </cell>
        </row>
        <row r="1452">
          <cell r="B1452" t="str">
            <v>09050--50000--11</v>
          </cell>
          <cell r="C1452" t="str">
            <v>50000--11</v>
          </cell>
          <cell r="H1452">
            <v>3000</v>
          </cell>
        </row>
        <row r="1453">
          <cell r="B1453" t="str">
            <v>09050--50000--12</v>
          </cell>
          <cell r="C1453" t="str">
            <v>50000--12</v>
          </cell>
          <cell r="H1453">
            <v>3000</v>
          </cell>
        </row>
        <row r="1454">
          <cell r="B1454" t="str">
            <v>09030--58500--1</v>
          </cell>
          <cell r="C1454" t="str">
            <v>58500--1</v>
          </cell>
          <cell r="H1454">
            <v>57692.307692307695</v>
          </cell>
        </row>
        <row r="1455">
          <cell r="B1455" t="str">
            <v>09030--58500--2</v>
          </cell>
          <cell r="C1455" t="str">
            <v>58500--2</v>
          </cell>
          <cell r="H1455">
            <v>46153.846153846156</v>
          </cell>
        </row>
        <row r="1456">
          <cell r="B1456" t="str">
            <v>09030--58500--3</v>
          </cell>
          <cell r="C1456" t="str">
            <v>58500--3</v>
          </cell>
          <cell r="H1456">
            <v>46153.846153846156</v>
          </cell>
        </row>
        <row r="1457">
          <cell r="B1457" t="str">
            <v>09030--58500--4</v>
          </cell>
          <cell r="C1457" t="str">
            <v>58500--4</v>
          </cell>
          <cell r="H1457">
            <v>57692.307692307695</v>
          </cell>
        </row>
        <row r="1458">
          <cell r="B1458" t="str">
            <v>09030--58500--5</v>
          </cell>
          <cell r="C1458" t="str">
            <v>58500--5</v>
          </cell>
          <cell r="H1458">
            <v>46153.846153846156</v>
          </cell>
        </row>
        <row r="1459">
          <cell r="B1459" t="str">
            <v>09030--58500--6</v>
          </cell>
          <cell r="C1459" t="str">
            <v>58500--6</v>
          </cell>
          <cell r="H1459">
            <v>46153.846153846156</v>
          </cell>
        </row>
        <row r="1460">
          <cell r="B1460" t="str">
            <v>09030--58500--7</v>
          </cell>
          <cell r="C1460" t="str">
            <v>58500--7</v>
          </cell>
          <cell r="H1460">
            <v>57692.307692307695</v>
          </cell>
        </row>
        <row r="1461">
          <cell r="B1461" t="str">
            <v>09030--58500--8</v>
          </cell>
          <cell r="C1461" t="str">
            <v>58500--8</v>
          </cell>
          <cell r="H1461">
            <v>46153.846153846156</v>
          </cell>
        </row>
        <row r="1462">
          <cell r="B1462" t="str">
            <v>09030--58500--9</v>
          </cell>
          <cell r="C1462" t="str">
            <v>58500--9</v>
          </cell>
          <cell r="H1462">
            <v>46153.846153846156</v>
          </cell>
        </row>
        <row r="1463">
          <cell r="B1463" t="str">
            <v>09030--58500--10</v>
          </cell>
          <cell r="C1463" t="str">
            <v>58500--10</v>
          </cell>
          <cell r="H1463">
            <v>57692.307692307695</v>
          </cell>
        </row>
        <row r="1464">
          <cell r="B1464" t="str">
            <v>09030--58500--11</v>
          </cell>
          <cell r="C1464" t="str">
            <v>58500--11</v>
          </cell>
          <cell r="H1464">
            <v>46153.846153846156</v>
          </cell>
        </row>
        <row r="1465">
          <cell r="B1465" t="str">
            <v>09030--58500--12</v>
          </cell>
          <cell r="C1465" t="str">
            <v>58500--12</v>
          </cell>
          <cell r="H1465">
            <v>46153.846153846156</v>
          </cell>
        </row>
        <row r="1466">
          <cell r="B1466" t="str">
            <v>09030--52910--1</v>
          </cell>
          <cell r="C1466" t="str">
            <v>52910--1</v>
          </cell>
          <cell r="H1466">
            <v>51826.923076923071</v>
          </cell>
        </row>
        <row r="1467">
          <cell r="B1467" t="str">
            <v>09030--52910--2</v>
          </cell>
          <cell r="C1467" t="str">
            <v>52910--2</v>
          </cell>
          <cell r="H1467">
            <v>41461.538461538461</v>
          </cell>
        </row>
        <row r="1468">
          <cell r="B1468" t="str">
            <v>09030--52910--3</v>
          </cell>
          <cell r="C1468" t="str">
            <v>52910--3</v>
          </cell>
          <cell r="H1468">
            <v>41461.538461538461</v>
          </cell>
        </row>
        <row r="1469">
          <cell r="B1469" t="str">
            <v>09030--52910--4</v>
          </cell>
          <cell r="C1469" t="str">
            <v>52910--4</v>
          </cell>
          <cell r="H1469">
            <v>51826.923076923071</v>
          </cell>
        </row>
        <row r="1470">
          <cell r="B1470" t="str">
            <v>09030--52910--5</v>
          </cell>
          <cell r="C1470" t="str">
            <v>52910--5</v>
          </cell>
          <cell r="H1470">
            <v>41461.538461538461</v>
          </cell>
        </row>
        <row r="1471">
          <cell r="B1471" t="str">
            <v>09030--52910--6</v>
          </cell>
          <cell r="C1471" t="str">
            <v>52910--6</v>
          </cell>
          <cell r="H1471">
            <v>41461.538461538461</v>
          </cell>
        </row>
        <row r="1472">
          <cell r="B1472" t="str">
            <v>09030--52910--7</v>
          </cell>
          <cell r="C1472" t="str">
            <v>52910--7</v>
          </cell>
          <cell r="H1472">
            <v>51826.923076923071</v>
          </cell>
        </row>
        <row r="1473">
          <cell r="B1473" t="str">
            <v>09030--52910--8</v>
          </cell>
          <cell r="C1473" t="str">
            <v>52910--8</v>
          </cell>
          <cell r="H1473">
            <v>41461.538461538461</v>
          </cell>
        </row>
        <row r="1474">
          <cell r="B1474" t="str">
            <v>09030--52910--9</v>
          </cell>
          <cell r="C1474" t="str">
            <v>52910--9</v>
          </cell>
          <cell r="H1474">
            <v>41461.538461538461</v>
          </cell>
        </row>
        <row r="1475">
          <cell r="B1475" t="str">
            <v>09030--52910--10</v>
          </cell>
          <cell r="C1475" t="str">
            <v>52910--10</v>
          </cell>
          <cell r="H1475">
            <v>51826.923076923071</v>
          </cell>
        </row>
        <row r="1476">
          <cell r="B1476" t="str">
            <v>09030--52910--11</v>
          </cell>
          <cell r="C1476" t="str">
            <v>52910--11</v>
          </cell>
          <cell r="H1476">
            <v>41461.538461538461</v>
          </cell>
        </row>
        <row r="1477">
          <cell r="B1477" t="str">
            <v>09030--52910--12</v>
          </cell>
          <cell r="C1477" t="str">
            <v>52910--12</v>
          </cell>
          <cell r="H1477">
            <v>41461.538461538461</v>
          </cell>
        </row>
        <row r="1478">
          <cell r="B1478" t="str">
            <v>09030--51000--1</v>
          </cell>
          <cell r="C1478" t="str">
            <v>51000--1</v>
          </cell>
          <cell r="H1478">
            <v>2500</v>
          </cell>
        </row>
        <row r="1479">
          <cell r="B1479" t="str">
            <v>09030--51000--2</v>
          </cell>
          <cell r="C1479" t="str">
            <v>51000--2</v>
          </cell>
          <cell r="H1479">
            <v>2000</v>
          </cell>
        </row>
        <row r="1480">
          <cell r="B1480" t="str">
            <v>09030--51000--3</v>
          </cell>
          <cell r="C1480" t="str">
            <v>51000--3</v>
          </cell>
          <cell r="H1480">
            <v>2000</v>
          </cell>
        </row>
        <row r="1481">
          <cell r="B1481" t="str">
            <v>09030--51000--4</v>
          </cell>
          <cell r="C1481" t="str">
            <v>51000--4</v>
          </cell>
          <cell r="H1481">
            <v>2500</v>
          </cell>
        </row>
        <row r="1482">
          <cell r="B1482" t="str">
            <v>09030--51000--5</v>
          </cell>
          <cell r="C1482" t="str">
            <v>51000--5</v>
          </cell>
          <cell r="H1482">
            <v>2000</v>
          </cell>
        </row>
        <row r="1483">
          <cell r="B1483" t="str">
            <v>09030--51000--6</v>
          </cell>
          <cell r="C1483" t="str">
            <v>51000--6</v>
          </cell>
          <cell r="H1483">
            <v>2000</v>
          </cell>
        </row>
        <row r="1484">
          <cell r="B1484" t="str">
            <v>09030--51000--7</v>
          </cell>
          <cell r="C1484" t="str">
            <v>51000--7</v>
          </cell>
          <cell r="H1484">
            <v>2500</v>
          </cell>
        </row>
        <row r="1485">
          <cell r="B1485" t="str">
            <v>09030--51000--8</v>
          </cell>
          <cell r="C1485" t="str">
            <v>51000--8</v>
          </cell>
          <cell r="H1485">
            <v>2000</v>
          </cell>
        </row>
        <row r="1486">
          <cell r="B1486" t="str">
            <v>09030--51000--9</v>
          </cell>
          <cell r="C1486" t="str">
            <v>51000--9</v>
          </cell>
          <cell r="H1486">
            <v>2000</v>
          </cell>
        </row>
        <row r="1487">
          <cell r="B1487" t="str">
            <v>09030--51000--10</v>
          </cell>
          <cell r="C1487" t="str">
            <v>51000--10</v>
          </cell>
          <cell r="H1487">
            <v>2500</v>
          </cell>
        </row>
        <row r="1488">
          <cell r="B1488" t="str">
            <v>09030--51000--11</v>
          </cell>
          <cell r="C1488" t="str">
            <v>51000--11</v>
          </cell>
          <cell r="H1488">
            <v>2000</v>
          </cell>
        </row>
        <row r="1489">
          <cell r="B1489" t="str">
            <v>09030--51000--12</v>
          </cell>
          <cell r="C1489" t="str">
            <v>51000--12</v>
          </cell>
          <cell r="H1489">
            <v>2000</v>
          </cell>
        </row>
        <row r="1490">
          <cell r="B1490" t="str">
            <v>09030--50900--1</v>
          </cell>
          <cell r="C1490" t="str">
            <v>50900--1</v>
          </cell>
          <cell r="H1490">
            <v>2692.3076923076919</v>
          </cell>
        </row>
        <row r="1491">
          <cell r="B1491" t="str">
            <v>09030--50900--2</v>
          </cell>
          <cell r="C1491" t="str">
            <v>50900--2</v>
          </cell>
          <cell r="H1491">
            <v>2153.8461538461538</v>
          </cell>
        </row>
        <row r="1492">
          <cell r="B1492" t="str">
            <v>09030--50900--3</v>
          </cell>
          <cell r="C1492" t="str">
            <v>50900--3</v>
          </cell>
          <cell r="H1492">
            <v>2153.8461538461538</v>
          </cell>
        </row>
        <row r="1493">
          <cell r="B1493" t="str">
            <v>09030--50900--4</v>
          </cell>
          <cell r="C1493" t="str">
            <v>50900--4</v>
          </cell>
          <cell r="H1493">
            <v>2692.3076923076919</v>
          </cell>
        </row>
        <row r="1494">
          <cell r="B1494" t="str">
            <v>09030--50900--5</v>
          </cell>
          <cell r="C1494" t="str">
            <v>50900--5</v>
          </cell>
          <cell r="H1494">
            <v>2153.8461538461538</v>
          </cell>
        </row>
        <row r="1495">
          <cell r="B1495" t="str">
            <v>09030--50900--6</v>
          </cell>
          <cell r="C1495" t="str">
            <v>50900--6</v>
          </cell>
          <cell r="H1495">
            <v>2153.8461538461538</v>
          </cell>
        </row>
        <row r="1496">
          <cell r="B1496" t="str">
            <v>09030--50900--7</v>
          </cell>
          <cell r="C1496" t="str">
            <v>50900--7</v>
          </cell>
          <cell r="H1496">
            <v>2692.3076923076919</v>
          </cell>
        </row>
        <row r="1497">
          <cell r="B1497" t="str">
            <v>09030--50900--8</v>
          </cell>
          <cell r="C1497" t="str">
            <v>50900--8</v>
          </cell>
          <cell r="H1497">
            <v>2153.8461538461538</v>
          </cell>
        </row>
        <row r="1498">
          <cell r="B1498" t="str">
            <v>09030--50900--9</v>
          </cell>
          <cell r="C1498" t="str">
            <v>50900--9</v>
          </cell>
          <cell r="H1498">
            <v>2153.8461538461538</v>
          </cell>
        </row>
        <row r="1499">
          <cell r="B1499" t="str">
            <v>09030--50900--10</v>
          </cell>
          <cell r="C1499" t="str">
            <v>50900--10</v>
          </cell>
          <cell r="H1499">
            <v>2692.3076923076919</v>
          </cell>
        </row>
        <row r="1500">
          <cell r="B1500" t="str">
            <v>09030--50900--11</v>
          </cell>
          <cell r="C1500" t="str">
            <v>50900--11</v>
          </cell>
          <cell r="H1500">
            <v>2153.8461538461538</v>
          </cell>
        </row>
        <row r="1501">
          <cell r="B1501" t="str">
            <v>09030--50900--12</v>
          </cell>
          <cell r="C1501" t="str">
            <v>50900--12</v>
          </cell>
          <cell r="H1501">
            <v>2153.8461538461538</v>
          </cell>
        </row>
        <row r="1502">
          <cell r="B1502" t="str">
            <v>09030--40000--1</v>
          </cell>
          <cell r="C1502" t="str">
            <v>40000--1</v>
          </cell>
          <cell r="H1502">
            <v>1066679.9038461538</v>
          </cell>
        </row>
        <row r="1503">
          <cell r="B1503" t="str">
            <v>09030--40000--2</v>
          </cell>
          <cell r="C1503" t="str">
            <v>40000--2</v>
          </cell>
          <cell r="H1503">
            <v>853343.92307692301</v>
          </cell>
        </row>
        <row r="1504">
          <cell r="B1504" t="str">
            <v>09030--40000--3</v>
          </cell>
          <cell r="C1504" t="str">
            <v>40000--3</v>
          </cell>
          <cell r="H1504">
            <v>853343.92307692301</v>
          </cell>
        </row>
        <row r="1505">
          <cell r="B1505" t="str">
            <v>09030--40000--4</v>
          </cell>
          <cell r="C1505" t="str">
            <v>40000--4</v>
          </cell>
          <cell r="H1505">
            <v>1066679.9038461538</v>
          </cell>
        </row>
        <row r="1506">
          <cell r="B1506" t="str">
            <v>09030--40000--5</v>
          </cell>
          <cell r="C1506" t="str">
            <v>40000--5</v>
          </cell>
          <cell r="H1506">
            <v>853343.92307692301</v>
          </cell>
        </row>
        <row r="1507">
          <cell r="B1507" t="str">
            <v>09030--40000--6</v>
          </cell>
          <cell r="C1507" t="str">
            <v>40000--6</v>
          </cell>
          <cell r="H1507">
            <v>853343.92307692301</v>
          </cell>
        </row>
        <row r="1508">
          <cell r="B1508" t="str">
            <v>09030--40000--7</v>
          </cell>
          <cell r="C1508" t="str">
            <v>40000--7</v>
          </cell>
          <cell r="H1508">
            <v>1066679.9038461538</v>
          </cell>
        </row>
        <row r="1509">
          <cell r="B1509" t="str">
            <v>09030--40000--8</v>
          </cell>
          <cell r="C1509" t="str">
            <v>40000--8</v>
          </cell>
          <cell r="H1509">
            <v>853343.92307692301</v>
          </cell>
        </row>
        <row r="1510">
          <cell r="B1510" t="str">
            <v>09030--40000--9</v>
          </cell>
          <cell r="C1510" t="str">
            <v>40000--9</v>
          </cell>
          <cell r="H1510">
            <v>853343.92307692301</v>
          </cell>
        </row>
        <row r="1511">
          <cell r="B1511" t="str">
            <v>09030--40000--10</v>
          </cell>
          <cell r="C1511" t="str">
            <v>40000--10</v>
          </cell>
          <cell r="H1511">
            <v>1066679.9038461538</v>
          </cell>
        </row>
        <row r="1512">
          <cell r="B1512" t="str">
            <v>09030--40000--11</v>
          </cell>
          <cell r="C1512" t="str">
            <v>40000--11</v>
          </cell>
          <cell r="H1512">
            <v>853343.92307692301</v>
          </cell>
        </row>
        <row r="1513">
          <cell r="B1513" t="str">
            <v>09030--40000--12</v>
          </cell>
          <cell r="C1513" t="str">
            <v>40000--12</v>
          </cell>
          <cell r="H1513">
            <v>853343.92307692301</v>
          </cell>
        </row>
        <row r="1514">
          <cell r="B1514" t="str">
            <v>09740--68710--1</v>
          </cell>
          <cell r="C1514" t="str">
            <v>68710--1</v>
          </cell>
          <cell r="H1514">
            <v>174660.17460317459</v>
          </cell>
        </row>
        <row r="1515">
          <cell r="B1515" t="str">
            <v>09740--68710--2</v>
          </cell>
          <cell r="C1515" t="str">
            <v>68710--2</v>
          </cell>
          <cell r="H1515">
            <v>174660.17460317459</v>
          </cell>
        </row>
        <row r="1516">
          <cell r="B1516" t="str">
            <v>09740--68710--3</v>
          </cell>
          <cell r="C1516" t="str">
            <v>68710--3</v>
          </cell>
          <cell r="H1516">
            <v>174660.17460317459</v>
          </cell>
        </row>
        <row r="1517">
          <cell r="B1517" t="str">
            <v>09740--68710--4</v>
          </cell>
          <cell r="C1517" t="str">
            <v>68710--4</v>
          </cell>
          <cell r="H1517">
            <v>174660.17460317459</v>
          </cell>
        </row>
        <row r="1518">
          <cell r="B1518" t="str">
            <v>09740--68710--5</v>
          </cell>
          <cell r="C1518" t="str">
            <v>68710--5</v>
          </cell>
          <cell r="H1518">
            <v>174660.17460317459</v>
          </cell>
        </row>
        <row r="1519">
          <cell r="B1519" t="str">
            <v>09740--68710--6</v>
          </cell>
          <cell r="C1519" t="str">
            <v>68710--6</v>
          </cell>
          <cell r="H1519">
            <v>174660.17460317459</v>
          </cell>
        </row>
        <row r="1520">
          <cell r="B1520" t="str">
            <v>09740--68710--7</v>
          </cell>
          <cell r="C1520" t="str">
            <v>68710--7</v>
          </cell>
          <cell r="H1520">
            <v>174660.17460317459</v>
          </cell>
        </row>
        <row r="1521">
          <cell r="B1521" t="str">
            <v>09740--68710--8</v>
          </cell>
          <cell r="C1521" t="str">
            <v>68710--8</v>
          </cell>
          <cell r="H1521">
            <v>174660.17460317459</v>
          </cell>
        </row>
        <row r="1522">
          <cell r="B1522" t="str">
            <v>09740--68710--9</v>
          </cell>
          <cell r="C1522" t="str">
            <v>68710--9</v>
          </cell>
          <cell r="H1522">
            <v>174660.17460317459</v>
          </cell>
        </row>
        <row r="1523">
          <cell r="B1523" t="str">
            <v>09740--68710--10</v>
          </cell>
          <cell r="C1523" t="str">
            <v>68710--10</v>
          </cell>
          <cell r="H1523">
            <v>174660.17460317459</v>
          </cell>
        </row>
        <row r="1524">
          <cell r="B1524" t="str">
            <v>09740--68710--11</v>
          </cell>
          <cell r="C1524" t="str">
            <v>68710--11</v>
          </cell>
          <cell r="H1524">
            <v>174660.17460317459</v>
          </cell>
        </row>
        <row r="1525">
          <cell r="B1525" t="str">
            <v>09740--68710--12</v>
          </cell>
          <cell r="C1525" t="str">
            <v>68710--12</v>
          </cell>
          <cell r="H1525">
            <v>174660.17460317459</v>
          </cell>
        </row>
        <row r="1526">
          <cell r="B1526" t="str">
            <v>09740--68690--1</v>
          </cell>
          <cell r="C1526" t="str">
            <v>68690--1</v>
          </cell>
          <cell r="H1526">
            <v>44444.444444444453</v>
          </cell>
        </row>
        <row r="1527">
          <cell r="B1527" t="str">
            <v>09740--68690--2</v>
          </cell>
          <cell r="C1527" t="str">
            <v>68690--2</v>
          </cell>
          <cell r="H1527">
            <v>44444.444444444453</v>
          </cell>
        </row>
        <row r="1528">
          <cell r="B1528" t="str">
            <v>09740--68690--3</v>
          </cell>
          <cell r="C1528" t="str">
            <v>68690--3</v>
          </cell>
          <cell r="H1528">
            <v>44444.444444444453</v>
          </cell>
        </row>
        <row r="1529">
          <cell r="B1529" t="str">
            <v>09740--68690--4</v>
          </cell>
          <cell r="C1529" t="str">
            <v>68690--4</v>
          </cell>
          <cell r="H1529">
            <v>44444.444444444453</v>
          </cell>
        </row>
        <row r="1530">
          <cell r="B1530" t="str">
            <v>09740--68690--5</v>
          </cell>
          <cell r="C1530" t="str">
            <v>68690--5</v>
          </cell>
          <cell r="H1530">
            <v>44444.444444444453</v>
          </cell>
        </row>
        <row r="1531">
          <cell r="B1531" t="str">
            <v>09740--68690--6</v>
          </cell>
          <cell r="C1531" t="str">
            <v>68690--6</v>
          </cell>
          <cell r="H1531">
            <v>44444.444444444453</v>
          </cell>
        </row>
        <row r="1532">
          <cell r="B1532" t="str">
            <v>09740--68690--7</v>
          </cell>
          <cell r="C1532" t="str">
            <v>68690--7</v>
          </cell>
          <cell r="H1532">
            <v>44444.444444444453</v>
          </cell>
        </row>
        <row r="1533">
          <cell r="B1533" t="str">
            <v>09740--68690--8</v>
          </cell>
          <cell r="C1533" t="str">
            <v>68690--8</v>
          </cell>
          <cell r="H1533">
            <v>44444.444444444453</v>
          </cell>
        </row>
        <row r="1534">
          <cell r="B1534" t="str">
            <v>09740--68690--9</v>
          </cell>
          <cell r="C1534" t="str">
            <v>68690--9</v>
          </cell>
          <cell r="H1534">
            <v>44444.444444444453</v>
          </cell>
        </row>
        <row r="1535">
          <cell r="B1535" t="str">
            <v>09740--68690--10</v>
          </cell>
          <cell r="C1535" t="str">
            <v>68690--10</v>
          </cell>
          <cell r="H1535">
            <v>44444.444444444453</v>
          </cell>
        </row>
        <row r="1536">
          <cell r="B1536" t="str">
            <v>09740--68690--11</v>
          </cell>
          <cell r="C1536" t="str">
            <v>68690--11</v>
          </cell>
          <cell r="H1536">
            <v>44444.444444444453</v>
          </cell>
        </row>
        <row r="1537">
          <cell r="B1537" t="str">
            <v>09740--68690--12</v>
          </cell>
          <cell r="C1537" t="str">
            <v>68690--12</v>
          </cell>
          <cell r="H1537">
            <v>44444.444444444453</v>
          </cell>
        </row>
        <row r="1538">
          <cell r="B1538" t="str">
            <v>09261--71400--1</v>
          </cell>
          <cell r="C1538" t="str">
            <v>71400--1</v>
          </cell>
          <cell r="H1538">
            <v>-8586.538461538461</v>
          </cell>
        </row>
        <row r="1539">
          <cell r="B1539" t="str">
            <v>09261--71400--2</v>
          </cell>
          <cell r="C1539" t="str">
            <v>71400--2</v>
          </cell>
          <cell r="H1539">
            <v>-6869.2307692307686</v>
          </cell>
        </row>
        <row r="1540">
          <cell r="B1540" t="str">
            <v>09261--71400--3</v>
          </cell>
          <cell r="C1540" t="str">
            <v>71400--3</v>
          </cell>
          <cell r="H1540">
            <v>-6869.2307692307686</v>
          </cell>
        </row>
        <row r="1541">
          <cell r="B1541" t="str">
            <v>09261--71400--4</v>
          </cell>
          <cell r="C1541" t="str">
            <v>71400--4</v>
          </cell>
          <cell r="H1541">
            <v>-8586.538461538461</v>
          </cell>
        </row>
        <row r="1542">
          <cell r="B1542" t="str">
            <v>09261--71400--5</v>
          </cell>
          <cell r="C1542" t="str">
            <v>71400--5</v>
          </cell>
          <cell r="H1542">
            <v>-6869.2307692307686</v>
          </cell>
        </row>
        <row r="1543">
          <cell r="B1543" t="str">
            <v>09261--71400--6</v>
          </cell>
          <cell r="C1543" t="str">
            <v>71400--6</v>
          </cell>
          <cell r="H1543">
            <v>-6869.2307692307686</v>
          </cell>
        </row>
        <row r="1544">
          <cell r="B1544" t="str">
            <v>09261--71400--7</v>
          </cell>
          <cell r="C1544" t="str">
            <v>71400--7</v>
          </cell>
          <cell r="H1544">
            <v>-8586.538461538461</v>
          </cell>
        </row>
        <row r="1545">
          <cell r="B1545" t="str">
            <v>09261--71400--8</v>
          </cell>
          <cell r="C1545" t="str">
            <v>71400--8</v>
          </cell>
          <cell r="H1545">
            <v>-6869.2307692307686</v>
          </cell>
        </row>
        <row r="1546">
          <cell r="B1546" t="str">
            <v>09261--71400--9</v>
          </cell>
          <cell r="C1546" t="str">
            <v>71400--9</v>
          </cell>
          <cell r="H1546">
            <v>-6869.2307692307686</v>
          </cell>
        </row>
        <row r="1547">
          <cell r="B1547" t="str">
            <v>09261--71400--10</v>
          </cell>
          <cell r="C1547" t="str">
            <v>71400--10</v>
          </cell>
          <cell r="H1547">
            <v>-8586.538461538461</v>
          </cell>
        </row>
        <row r="1548">
          <cell r="B1548" t="str">
            <v>09261--71400--11</v>
          </cell>
          <cell r="C1548" t="str">
            <v>71400--11</v>
          </cell>
          <cell r="H1548">
            <v>-6869.2307692307686</v>
          </cell>
        </row>
        <row r="1549">
          <cell r="B1549" t="str">
            <v>09261--71400--12</v>
          </cell>
          <cell r="C1549" t="str">
            <v>71400--12</v>
          </cell>
          <cell r="H1549">
            <v>-6869.2307692307686</v>
          </cell>
        </row>
        <row r="1550">
          <cell r="B1550" t="str">
            <v>09261--71400--1</v>
          </cell>
          <cell r="C1550" t="str">
            <v>71400--1</v>
          </cell>
          <cell r="H1550">
            <v>-85865.38461538461</v>
          </cell>
        </row>
        <row r="1551">
          <cell r="B1551" t="str">
            <v>09261--71400--2</v>
          </cell>
          <cell r="C1551" t="str">
            <v>71400--2</v>
          </cell>
          <cell r="H1551">
            <v>-68692.307692307688</v>
          </cell>
        </row>
        <row r="1552">
          <cell r="B1552" t="str">
            <v>09261--71400--3</v>
          </cell>
          <cell r="C1552" t="str">
            <v>71400--3</v>
          </cell>
          <cell r="H1552">
            <v>-68692.307692307688</v>
          </cell>
        </row>
        <row r="1553">
          <cell r="B1553" t="str">
            <v>09261--71400--4</v>
          </cell>
          <cell r="C1553" t="str">
            <v>71400--4</v>
          </cell>
          <cell r="H1553">
            <v>-85865.38461538461</v>
          </cell>
        </row>
        <row r="1554">
          <cell r="B1554" t="str">
            <v>09261--71400--5</v>
          </cell>
          <cell r="C1554" t="str">
            <v>71400--5</v>
          </cell>
          <cell r="H1554">
            <v>-68692.307692307688</v>
          </cell>
        </row>
        <row r="1555">
          <cell r="B1555" t="str">
            <v>09261--71400--6</v>
          </cell>
          <cell r="C1555" t="str">
            <v>71400--6</v>
          </cell>
          <cell r="H1555">
            <v>-68692.307692307688</v>
          </cell>
        </row>
        <row r="1556">
          <cell r="B1556" t="str">
            <v>09261--71400--7</v>
          </cell>
          <cell r="C1556" t="str">
            <v>71400--7</v>
          </cell>
          <cell r="H1556">
            <v>-85865.38461538461</v>
          </cell>
        </row>
        <row r="1557">
          <cell r="B1557" t="str">
            <v>09261--71400--8</v>
          </cell>
          <cell r="C1557" t="str">
            <v>71400--8</v>
          </cell>
          <cell r="H1557">
            <v>-68692.307692307688</v>
          </cell>
        </row>
        <row r="1558">
          <cell r="B1558" t="str">
            <v>09261--71400--9</v>
          </cell>
          <cell r="C1558" t="str">
            <v>71400--9</v>
          </cell>
          <cell r="H1558">
            <v>-68692.307692307688</v>
          </cell>
        </row>
        <row r="1559">
          <cell r="B1559" t="str">
            <v>09261--71400--10</v>
          </cell>
          <cell r="C1559" t="str">
            <v>71400--10</v>
          </cell>
          <cell r="H1559">
            <v>-85865.38461538461</v>
          </cell>
        </row>
        <row r="1560">
          <cell r="B1560" t="str">
            <v>09261--71400--11</v>
          </cell>
          <cell r="C1560" t="str">
            <v>71400--11</v>
          </cell>
          <cell r="H1560">
            <v>-68692.307692307688</v>
          </cell>
        </row>
        <row r="1561">
          <cell r="B1561" t="str">
            <v>09261--71400--12</v>
          </cell>
          <cell r="C1561" t="str">
            <v>71400--12</v>
          </cell>
          <cell r="H1561">
            <v>-68692.307692307688</v>
          </cell>
        </row>
        <row r="1562">
          <cell r="B1562" t="str">
            <v>09130--71400--1</v>
          </cell>
          <cell r="C1562" t="str">
            <v>71400--1</v>
          </cell>
          <cell r="H1562">
            <v>-29280</v>
          </cell>
        </row>
        <row r="1563">
          <cell r="B1563" t="str">
            <v>09130--71400--2</v>
          </cell>
          <cell r="C1563" t="str">
            <v>71400--2</v>
          </cell>
          <cell r="H1563">
            <v>-23424</v>
          </cell>
        </row>
        <row r="1564">
          <cell r="B1564" t="str">
            <v>09130--71400--3</v>
          </cell>
          <cell r="C1564" t="str">
            <v>71400--3</v>
          </cell>
          <cell r="H1564">
            <v>-23424</v>
          </cell>
        </row>
        <row r="1565">
          <cell r="B1565" t="str">
            <v>09130--71400--4</v>
          </cell>
          <cell r="C1565" t="str">
            <v>71400--4</v>
          </cell>
          <cell r="H1565">
            <v>-29280</v>
          </cell>
        </row>
        <row r="1566">
          <cell r="B1566" t="str">
            <v>09130--71400--5</v>
          </cell>
          <cell r="C1566" t="str">
            <v>71400--5</v>
          </cell>
          <cell r="H1566">
            <v>0</v>
          </cell>
        </row>
        <row r="1567">
          <cell r="B1567" t="str">
            <v>09130--71400--6</v>
          </cell>
          <cell r="C1567" t="str">
            <v>71400--6</v>
          </cell>
          <cell r="H1567">
            <v>0</v>
          </cell>
        </row>
        <row r="1568">
          <cell r="B1568" t="str">
            <v>09130--71400--7</v>
          </cell>
          <cell r="C1568" t="str">
            <v>71400--7</v>
          </cell>
          <cell r="H1568">
            <v>0</v>
          </cell>
        </row>
        <row r="1569">
          <cell r="B1569" t="str">
            <v>09130--71400--8</v>
          </cell>
          <cell r="C1569" t="str">
            <v>71400--8</v>
          </cell>
          <cell r="H1569">
            <v>0</v>
          </cell>
        </row>
        <row r="1570">
          <cell r="B1570" t="str">
            <v>09130--71400--9</v>
          </cell>
          <cell r="C1570" t="str">
            <v>71400--9</v>
          </cell>
          <cell r="H1570">
            <v>0</v>
          </cell>
        </row>
        <row r="1571">
          <cell r="B1571" t="str">
            <v>09130--71400--10</v>
          </cell>
          <cell r="C1571" t="str">
            <v>71400--10</v>
          </cell>
          <cell r="H1571">
            <v>0</v>
          </cell>
        </row>
        <row r="1572">
          <cell r="B1572" t="str">
            <v>09130--71400--11</v>
          </cell>
          <cell r="C1572" t="str">
            <v>71400--11</v>
          </cell>
          <cell r="H1572">
            <v>0</v>
          </cell>
        </row>
        <row r="1573">
          <cell r="B1573" t="str">
            <v>09130--71400--12</v>
          </cell>
          <cell r="C1573" t="str">
            <v>71400--12</v>
          </cell>
          <cell r="H1573">
            <v>0</v>
          </cell>
        </row>
        <row r="1574">
          <cell r="B1574" t="str">
            <v>09230--71400--1</v>
          </cell>
          <cell r="C1574" t="str">
            <v>71400--1</v>
          </cell>
          <cell r="H1574">
            <v>-2257.7777777777778</v>
          </cell>
        </row>
        <row r="1575">
          <cell r="B1575" t="str">
            <v>09230--71400--2</v>
          </cell>
          <cell r="C1575" t="str">
            <v>71400--2</v>
          </cell>
          <cell r="H1575">
            <v>-2257.7777777777778</v>
          </cell>
        </row>
        <row r="1576">
          <cell r="B1576" t="str">
            <v>09230--71400--3</v>
          </cell>
          <cell r="C1576" t="str">
            <v>71400--3</v>
          </cell>
          <cell r="H1576">
            <v>-2257.7777777777778</v>
          </cell>
        </row>
        <row r="1577">
          <cell r="B1577" t="str">
            <v>09230--71400--4</v>
          </cell>
          <cell r="C1577" t="str">
            <v>71400--4</v>
          </cell>
          <cell r="H1577">
            <v>-2822.2222222222222</v>
          </cell>
        </row>
        <row r="1578">
          <cell r="B1578" t="str">
            <v>09230--71400--5</v>
          </cell>
          <cell r="C1578" t="str">
            <v>71400--5</v>
          </cell>
          <cell r="H1578">
            <v>-2257.7777777777778</v>
          </cell>
        </row>
        <row r="1579">
          <cell r="B1579" t="str">
            <v>09230--71400--6</v>
          </cell>
          <cell r="C1579" t="str">
            <v>71400--6</v>
          </cell>
          <cell r="H1579">
            <v>-2257.7777777777778</v>
          </cell>
        </row>
        <row r="1580">
          <cell r="B1580" t="str">
            <v>09230--71400--7</v>
          </cell>
          <cell r="C1580" t="str">
            <v>71400--7</v>
          </cell>
          <cell r="H1580">
            <v>-2822.2222222222222</v>
          </cell>
        </row>
        <row r="1581">
          <cell r="B1581" t="str">
            <v>09230--71400--8</v>
          </cell>
          <cell r="C1581" t="str">
            <v>71400--8</v>
          </cell>
          <cell r="H1581">
            <v>-2257.7777777777778</v>
          </cell>
        </row>
        <row r="1582">
          <cell r="B1582" t="str">
            <v>09230--71400--9</v>
          </cell>
          <cell r="C1582" t="str">
            <v>71400--9</v>
          </cell>
          <cell r="H1582">
            <v>-564.44444444444446</v>
          </cell>
        </row>
        <row r="1583">
          <cell r="B1583" t="str">
            <v>09230--71400--10</v>
          </cell>
          <cell r="C1583" t="str">
            <v>71400--10</v>
          </cell>
          <cell r="H1583">
            <v>0</v>
          </cell>
        </row>
        <row r="1584">
          <cell r="B1584" t="str">
            <v>09230--71400--11</v>
          </cell>
          <cell r="C1584" t="str">
            <v>71400--11</v>
          </cell>
          <cell r="H1584">
            <v>0</v>
          </cell>
        </row>
        <row r="1585">
          <cell r="B1585" t="str">
            <v>09230--71400--12</v>
          </cell>
          <cell r="C1585" t="str">
            <v>71400--12</v>
          </cell>
          <cell r="H1585">
            <v>0</v>
          </cell>
        </row>
        <row r="1586">
          <cell r="B1586" t="str">
            <v>09330--71400--1</v>
          </cell>
          <cell r="C1586" t="str">
            <v>71400--1</v>
          </cell>
          <cell r="H1586">
            <v>-70952.777777777781</v>
          </cell>
        </row>
        <row r="1587">
          <cell r="B1587" t="str">
            <v>09330--71400--2</v>
          </cell>
          <cell r="C1587" t="str">
            <v>71400--2</v>
          </cell>
          <cell r="H1587">
            <v>-56762.222222222219</v>
          </cell>
        </row>
        <row r="1588">
          <cell r="B1588" t="str">
            <v>09330--71400--3</v>
          </cell>
          <cell r="C1588" t="str">
            <v>71400--3</v>
          </cell>
          <cell r="H1588">
            <v>-56762.222222222219</v>
          </cell>
        </row>
        <row r="1589">
          <cell r="B1589" t="str">
            <v>09330--71400--4</v>
          </cell>
          <cell r="C1589" t="str">
            <v>71400--4</v>
          </cell>
          <cell r="H1589">
            <v>-70952.777777777781</v>
          </cell>
        </row>
        <row r="1590">
          <cell r="B1590" t="str">
            <v>09330--71400--5</v>
          </cell>
          <cell r="C1590" t="str">
            <v>71400--5</v>
          </cell>
          <cell r="H1590">
            <v>-56762.222222222219</v>
          </cell>
        </row>
        <row r="1591">
          <cell r="B1591" t="str">
            <v>09330--71400--6</v>
          </cell>
          <cell r="C1591" t="str">
            <v>71400--6</v>
          </cell>
          <cell r="H1591">
            <v>-56762.222222222219</v>
          </cell>
        </row>
        <row r="1592">
          <cell r="B1592" t="str">
            <v>09330--71400--7</v>
          </cell>
          <cell r="C1592" t="str">
            <v>71400--7</v>
          </cell>
          <cell r="H1592">
            <v>-70952.777777777781</v>
          </cell>
        </row>
        <row r="1593">
          <cell r="B1593" t="str">
            <v>09330--71400--8</v>
          </cell>
          <cell r="C1593" t="str">
            <v>71400--8</v>
          </cell>
          <cell r="H1593">
            <v>0</v>
          </cell>
        </row>
        <row r="1594">
          <cell r="B1594" t="str">
            <v>09330--71400--9</v>
          </cell>
          <cell r="C1594" t="str">
            <v>71400--9</v>
          </cell>
          <cell r="H1594">
            <v>0</v>
          </cell>
        </row>
        <row r="1595">
          <cell r="B1595" t="str">
            <v>09330--71400--10</v>
          </cell>
          <cell r="C1595" t="str">
            <v>71400--10</v>
          </cell>
          <cell r="H1595">
            <v>0</v>
          </cell>
        </row>
        <row r="1596">
          <cell r="B1596" t="str">
            <v>09330--71400--11</v>
          </cell>
          <cell r="C1596" t="str">
            <v>71400--11</v>
          </cell>
          <cell r="H1596">
            <v>0</v>
          </cell>
        </row>
        <row r="1597">
          <cell r="B1597" t="str">
            <v>09330--71400--12</v>
          </cell>
          <cell r="C1597" t="str">
            <v>71400--12</v>
          </cell>
          <cell r="H1597">
            <v>0</v>
          </cell>
        </row>
        <row r="1598">
          <cell r="B1598" t="str">
            <v>09430--71400--1</v>
          </cell>
          <cell r="C1598" t="str">
            <v>71400--1</v>
          </cell>
          <cell r="H1598">
            <v>-15555</v>
          </cell>
        </row>
        <row r="1599">
          <cell r="B1599" t="str">
            <v>09430--71400--2</v>
          </cell>
          <cell r="C1599" t="str">
            <v>71400--2</v>
          </cell>
          <cell r="H1599">
            <v>-14544</v>
          </cell>
        </row>
        <row r="1600">
          <cell r="B1600" t="str">
            <v>09430--71400--3</v>
          </cell>
          <cell r="C1600" t="str">
            <v>71400--3</v>
          </cell>
          <cell r="H1600">
            <v>-16644</v>
          </cell>
        </row>
        <row r="1601">
          <cell r="B1601" t="str">
            <v>09430--71400--4</v>
          </cell>
          <cell r="C1601" t="str">
            <v>71400--4</v>
          </cell>
          <cell r="H1601">
            <v>-18885</v>
          </cell>
        </row>
        <row r="1602">
          <cell r="B1602" t="str">
            <v>09430--71400--5</v>
          </cell>
          <cell r="C1602" t="str">
            <v>71400--5</v>
          </cell>
          <cell r="H1602">
            <v>-15108</v>
          </cell>
        </row>
        <row r="1603">
          <cell r="B1603" t="str">
            <v>09430--71400--6</v>
          </cell>
          <cell r="C1603" t="str">
            <v>71400--6</v>
          </cell>
          <cell r="H1603">
            <v>-15108</v>
          </cell>
        </row>
        <row r="1604">
          <cell r="B1604" t="str">
            <v>09430--71400--7</v>
          </cell>
          <cell r="C1604" t="str">
            <v>71400--7</v>
          </cell>
          <cell r="H1604">
            <v>-14277</v>
          </cell>
        </row>
        <row r="1605">
          <cell r="B1605" t="str">
            <v>09430--71400--8</v>
          </cell>
          <cell r="C1605" t="str">
            <v>71400--8</v>
          </cell>
          <cell r="H1605">
            <v>0</v>
          </cell>
        </row>
        <row r="1606">
          <cell r="B1606" t="str">
            <v>09430--71400--9</v>
          </cell>
          <cell r="C1606" t="str">
            <v>71400--9</v>
          </cell>
          <cell r="H1606">
            <v>0</v>
          </cell>
        </row>
        <row r="1607">
          <cell r="B1607" t="str">
            <v>09430--71400--10</v>
          </cell>
          <cell r="C1607" t="str">
            <v>71400--10</v>
          </cell>
          <cell r="H1607">
            <v>0</v>
          </cell>
        </row>
        <row r="1608">
          <cell r="B1608" t="str">
            <v>09430--71400--11</v>
          </cell>
          <cell r="C1608" t="str">
            <v>71400--11</v>
          </cell>
          <cell r="H1608">
            <v>0</v>
          </cell>
        </row>
        <row r="1609">
          <cell r="B1609" t="str">
            <v>09430--71400--12</v>
          </cell>
          <cell r="C1609" t="str">
            <v>71400--12</v>
          </cell>
          <cell r="H1609">
            <v>0</v>
          </cell>
        </row>
        <row r="1610">
          <cell r="B1610" t="str">
            <v>09440--71400--1</v>
          </cell>
          <cell r="C1610" t="str">
            <v>71400--1</v>
          </cell>
          <cell r="H1610">
            <v>-75400</v>
          </cell>
        </row>
        <row r="1611">
          <cell r="B1611" t="str">
            <v>09440--71400--2</v>
          </cell>
          <cell r="C1611" t="str">
            <v>71400--2</v>
          </cell>
          <cell r="H1611">
            <v>-33511.111111111117</v>
          </cell>
        </row>
        <row r="1612">
          <cell r="B1612" t="str">
            <v>09440--71400--3</v>
          </cell>
          <cell r="C1612" t="str">
            <v>71400--3</v>
          </cell>
          <cell r="H1612">
            <v>-33511.111111111117</v>
          </cell>
        </row>
        <row r="1613">
          <cell r="B1613" t="str">
            <v>09440--71400--4</v>
          </cell>
          <cell r="C1613" t="str">
            <v>71400--4</v>
          </cell>
          <cell r="H1613">
            <v>-41888.888888888891</v>
          </cell>
        </row>
        <row r="1614">
          <cell r="B1614" t="str">
            <v>09440--71400--5</v>
          </cell>
          <cell r="C1614" t="str">
            <v>71400--5</v>
          </cell>
          <cell r="H1614">
            <v>-33511.111111111117</v>
          </cell>
        </row>
        <row r="1615">
          <cell r="B1615" t="str">
            <v>09440--71400--6</v>
          </cell>
          <cell r="C1615" t="str">
            <v>71400--6</v>
          </cell>
          <cell r="H1615">
            <v>-33511.111111111117</v>
          </cell>
        </row>
        <row r="1616">
          <cell r="B1616" t="str">
            <v>09440--71400--7</v>
          </cell>
          <cell r="C1616" t="str">
            <v>71400--7</v>
          </cell>
          <cell r="H1616">
            <v>-31835.555555555555</v>
          </cell>
        </row>
        <row r="1617">
          <cell r="B1617" t="str">
            <v>09440--71400--8</v>
          </cell>
          <cell r="C1617" t="str">
            <v>71400--8</v>
          </cell>
          <cell r="H1617">
            <v>0</v>
          </cell>
        </row>
        <row r="1618">
          <cell r="B1618" t="str">
            <v>09440--71400--9</v>
          </cell>
          <cell r="C1618" t="str">
            <v>71400--9</v>
          </cell>
          <cell r="H1618">
            <v>0</v>
          </cell>
        </row>
        <row r="1619">
          <cell r="B1619" t="str">
            <v>09440--71400--10</v>
          </cell>
          <cell r="C1619" t="str">
            <v>71400--10</v>
          </cell>
          <cell r="H1619">
            <v>0</v>
          </cell>
        </row>
        <row r="1620">
          <cell r="B1620" t="str">
            <v>09440--71400--11</v>
          </cell>
          <cell r="C1620" t="str">
            <v>71400--11</v>
          </cell>
          <cell r="H1620">
            <v>0</v>
          </cell>
        </row>
        <row r="1621">
          <cell r="B1621" t="str">
            <v>09440--71400--12</v>
          </cell>
          <cell r="C1621" t="str">
            <v>71400--12</v>
          </cell>
          <cell r="H1621">
            <v>0</v>
          </cell>
        </row>
        <row r="1622">
          <cell r="B1622" t="str">
            <v>09540--71400--1</v>
          </cell>
          <cell r="C1622" t="str">
            <v>71400--1</v>
          </cell>
          <cell r="H1622">
            <v>-101655.55555555556</v>
          </cell>
        </row>
        <row r="1623">
          <cell r="B1623" t="str">
            <v>09540--71400--2</v>
          </cell>
          <cell r="C1623" t="str">
            <v>71400--2</v>
          </cell>
          <cell r="H1623">
            <v>-81324.444444444453</v>
          </cell>
        </row>
        <row r="1624">
          <cell r="B1624" t="str">
            <v>09540--71400--3</v>
          </cell>
          <cell r="C1624" t="str">
            <v>71400--3</v>
          </cell>
          <cell r="H1624">
            <v>-78604.444444444453</v>
          </cell>
        </row>
        <row r="1625">
          <cell r="B1625" t="str">
            <v>09540--71400--4</v>
          </cell>
          <cell r="C1625" t="str">
            <v>71400--4</v>
          </cell>
          <cell r="H1625">
            <v>-98255.555555555562</v>
          </cell>
        </row>
        <row r="1626">
          <cell r="B1626" t="str">
            <v>09540--71400--5</v>
          </cell>
          <cell r="C1626" t="str">
            <v>71400--5</v>
          </cell>
          <cell r="H1626">
            <v>-78604.444444444453</v>
          </cell>
        </row>
        <row r="1627">
          <cell r="B1627" t="str">
            <v>09540--71400--6</v>
          </cell>
          <cell r="C1627" t="str">
            <v>71400--6</v>
          </cell>
          <cell r="H1627">
            <v>-78604.444444444453</v>
          </cell>
        </row>
        <row r="1628">
          <cell r="B1628" t="str">
            <v>09540--71400--7</v>
          </cell>
          <cell r="C1628" t="str">
            <v>71400--7</v>
          </cell>
          <cell r="H1628">
            <v>-19651.111111111113</v>
          </cell>
        </row>
        <row r="1629">
          <cell r="B1629" t="str">
            <v>09540--71400--8</v>
          </cell>
          <cell r="C1629" t="str">
            <v>71400--8</v>
          </cell>
          <cell r="H1629">
            <v>0</v>
          </cell>
        </row>
        <row r="1630">
          <cell r="B1630" t="str">
            <v>09540--71400--9</v>
          </cell>
          <cell r="C1630" t="str">
            <v>71400--9</v>
          </cell>
          <cell r="H1630">
            <v>0</v>
          </cell>
        </row>
        <row r="1631">
          <cell r="B1631" t="str">
            <v>09540--71400--10</v>
          </cell>
          <cell r="C1631" t="str">
            <v>71400--10</v>
          </cell>
          <cell r="H1631">
            <v>0</v>
          </cell>
        </row>
        <row r="1632">
          <cell r="B1632" t="str">
            <v>09540--71400--11</v>
          </cell>
          <cell r="C1632" t="str">
            <v>71400--11</v>
          </cell>
          <cell r="H1632">
            <v>0</v>
          </cell>
        </row>
        <row r="1633">
          <cell r="B1633" t="str">
            <v>09540--71400--12</v>
          </cell>
          <cell r="C1633" t="str">
            <v>71400--12</v>
          </cell>
          <cell r="H1633">
            <v>0</v>
          </cell>
        </row>
        <row r="1634">
          <cell r="B1634" t="str">
            <v>09550--71400--1</v>
          </cell>
          <cell r="C1634" t="str">
            <v>71400--1</v>
          </cell>
          <cell r="H1634">
            <v>-9030</v>
          </cell>
        </row>
        <row r="1635">
          <cell r="B1635" t="str">
            <v>09550--71400--2</v>
          </cell>
          <cell r="C1635" t="str">
            <v>71400--2</v>
          </cell>
          <cell r="H1635">
            <v>-6720</v>
          </cell>
        </row>
        <row r="1636">
          <cell r="B1636" t="str">
            <v>09550--71400--3</v>
          </cell>
          <cell r="C1636" t="str">
            <v>71400--3</v>
          </cell>
          <cell r="H1636">
            <v>-6720</v>
          </cell>
        </row>
        <row r="1637">
          <cell r="B1637" t="str">
            <v>09550--71400--4</v>
          </cell>
          <cell r="C1637" t="str">
            <v>71400--4</v>
          </cell>
          <cell r="H1637">
            <v>-8400</v>
          </cell>
        </row>
        <row r="1638">
          <cell r="B1638" t="str">
            <v>09550--71400--5</v>
          </cell>
          <cell r="C1638" t="str">
            <v>71400--5</v>
          </cell>
          <cell r="H1638">
            <v>-6720</v>
          </cell>
        </row>
        <row r="1639">
          <cell r="B1639" t="str">
            <v>09550--71400--6</v>
          </cell>
          <cell r="C1639" t="str">
            <v>71400--6</v>
          </cell>
          <cell r="H1639">
            <v>-6720</v>
          </cell>
        </row>
        <row r="1640">
          <cell r="B1640" t="str">
            <v>09550--71400--7</v>
          </cell>
          <cell r="C1640" t="str">
            <v>71400--7</v>
          </cell>
          <cell r="H1640">
            <v>-1680</v>
          </cell>
        </row>
        <row r="1641">
          <cell r="B1641" t="str">
            <v>09550--71400--8</v>
          </cell>
          <cell r="C1641" t="str">
            <v>71400--8</v>
          </cell>
          <cell r="H1641">
            <v>0</v>
          </cell>
        </row>
        <row r="1642">
          <cell r="B1642" t="str">
            <v>09550--71400--9</v>
          </cell>
          <cell r="C1642" t="str">
            <v>71400--9</v>
          </cell>
          <cell r="H1642">
            <v>0</v>
          </cell>
        </row>
        <row r="1643">
          <cell r="B1643" t="str">
            <v>09550--71400--10</v>
          </cell>
          <cell r="C1643" t="str">
            <v>71400--10</v>
          </cell>
          <cell r="H1643">
            <v>0</v>
          </cell>
        </row>
        <row r="1644">
          <cell r="B1644" t="str">
            <v>09550--71400--11</v>
          </cell>
          <cell r="C1644" t="str">
            <v>71400--11</v>
          </cell>
          <cell r="H1644">
            <v>0</v>
          </cell>
        </row>
        <row r="1645">
          <cell r="B1645" t="str">
            <v>09550--71400--12</v>
          </cell>
          <cell r="C1645" t="str">
            <v>71400--12</v>
          </cell>
          <cell r="H1645">
            <v>0</v>
          </cell>
        </row>
        <row r="1646">
          <cell r="B1646" t="str">
            <v>09560--71400--1</v>
          </cell>
          <cell r="C1646" t="str">
            <v>71400--1</v>
          </cell>
          <cell r="H1646">
            <v>-21596.666666666668</v>
          </cell>
        </row>
        <row r="1647">
          <cell r="B1647" t="str">
            <v>09560--71400--2</v>
          </cell>
          <cell r="C1647" t="str">
            <v>71400--2</v>
          </cell>
          <cell r="H1647">
            <v>-16773.333333333336</v>
          </cell>
        </row>
        <row r="1648">
          <cell r="B1648" t="str">
            <v>09560--71400--3</v>
          </cell>
          <cell r="C1648" t="str">
            <v>71400--3</v>
          </cell>
          <cell r="H1648">
            <v>-10071.111111111111</v>
          </cell>
        </row>
        <row r="1649">
          <cell r="B1649" t="str">
            <v>09560--71400--4</v>
          </cell>
          <cell r="C1649" t="str">
            <v>71400--4</v>
          </cell>
          <cell r="H1649">
            <v>-12588.888888888889</v>
          </cell>
        </row>
        <row r="1650">
          <cell r="B1650" t="str">
            <v>09560--71400--5</v>
          </cell>
          <cell r="C1650" t="str">
            <v>71400--5</v>
          </cell>
          <cell r="H1650">
            <v>-10071.111111111111</v>
          </cell>
        </row>
        <row r="1651">
          <cell r="B1651" t="str">
            <v>09560--71400--6</v>
          </cell>
          <cell r="C1651" t="str">
            <v>71400--6</v>
          </cell>
          <cell r="H1651">
            <v>-10071.111111111111</v>
          </cell>
        </row>
        <row r="1652">
          <cell r="B1652" t="str">
            <v>09560--71400--7</v>
          </cell>
          <cell r="C1652" t="str">
            <v>71400--7</v>
          </cell>
          <cell r="H1652">
            <v>-2517.7777777777778</v>
          </cell>
        </row>
        <row r="1653">
          <cell r="B1653" t="str">
            <v>09560--71400--8</v>
          </cell>
          <cell r="C1653" t="str">
            <v>71400--8</v>
          </cell>
          <cell r="H1653">
            <v>0</v>
          </cell>
        </row>
        <row r="1654">
          <cell r="B1654" t="str">
            <v>09560--71400--9</v>
          </cell>
          <cell r="C1654" t="str">
            <v>71400--9</v>
          </cell>
          <cell r="H1654">
            <v>0</v>
          </cell>
        </row>
        <row r="1655">
          <cell r="B1655" t="str">
            <v>09560--71400--10</v>
          </cell>
          <cell r="C1655" t="str">
            <v>71400--10</v>
          </cell>
          <cell r="H1655">
            <v>0</v>
          </cell>
        </row>
        <row r="1656">
          <cell r="B1656" t="str">
            <v>09560--71400--11</v>
          </cell>
          <cell r="C1656" t="str">
            <v>71400--11</v>
          </cell>
          <cell r="H1656">
            <v>0</v>
          </cell>
        </row>
        <row r="1657">
          <cell r="B1657" t="str">
            <v>09560--71400--12</v>
          </cell>
          <cell r="C1657" t="str">
            <v>71400--12</v>
          </cell>
          <cell r="H1657">
            <v>0</v>
          </cell>
        </row>
        <row r="1658">
          <cell r="B1658" t="str">
            <v>09570--71400--1</v>
          </cell>
          <cell r="C1658" t="str">
            <v>71400--1</v>
          </cell>
          <cell r="H1658">
            <v>-20988.888888888891</v>
          </cell>
        </row>
        <row r="1659">
          <cell r="B1659" t="str">
            <v>09570--71400--2</v>
          </cell>
          <cell r="C1659" t="str">
            <v>71400--2</v>
          </cell>
          <cell r="H1659">
            <v>-16791.111111111109</v>
          </cell>
        </row>
        <row r="1660">
          <cell r="B1660" t="str">
            <v>09570--71400--3</v>
          </cell>
          <cell r="C1660" t="str">
            <v>71400--3</v>
          </cell>
          <cell r="H1660">
            <v>-16791.111111111109</v>
          </cell>
        </row>
        <row r="1661">
          <cell r="B1661" t="str">
            <v>09570--71400--4</v>
          </cell>
          <cell r="C1661" t="str">
            <v>71400--4</v>
          </cell>
          <cell r="H1661">
            <v>-20988.888888888891</v>
          </cell>
        </row>
        <row r="1662">
          <cell r="B1662" t="str">
            <v>09570--71400--5</v>
          </cell>
          <cell r="C1662" t="str">
            <v>71400--5</v>
          </cell>
          <cell r="H1662">
            <v>-16791.111111111109</v>
          </cell>
        </row>
        <row r="1663">
          <cell r="B1663" t="str">
            <v>09570--71400--6</v>
          </cell>
          <cell r="C1663" t="str">
            <v>71400--6</v>
          </cell>
          <cell r="H1663">
            <v>-4197.7777777777774</v>
          </cell>
        </row>
        <row r="1664">
          <cell r="B1664" t="str">
            <v>09570--71400--7</v>
          </cell>
          <cell r="C1664" t="str">
            <v>71400--7</v>
          </cell>
          <cell r="H1664">
            <v>0</v>
          </cell>
        </row>
        <row r="1665">
          <cell r="B1665" t="str">
            <v>09570--71400--8</v>
          </cell>
          <cell r="C1665" t="str">
            <v>71400--8</v>
          </cell>
          <cell r="H1665">
            <v>0</v>
          </cell>
        </row>
        <row r="1666">
          <cell r="B1666" t="str">
            <v>09570--71400--9</v>
          </cell>
          <cell r="C1666" t="str">
            <v>71400--9</v>
          </cell>
          <cell r="H1666">
            <v>0</v>
          </cell>
        </row>
        <row r="1667">
          <cell r="B1667" t="str">
            <v>09570--71400--10</v>
          </cell>
          <cell r="C1667" t="str">
            <v>71400--10</v>
          </cell>
          <cell r="H1667">
            <v>0</v>
          </cell>
        </row>
        <row r="1668">
          <cell r="B1668" t="str">
            <v>09570--71400--11</v>
          </cell>
          <cell r="C1668" t="str">
            <v>71400--11</v>
          </cell>
          <cell r="H1668">
            <v>0</v>
          </cell>
        </row>
        <row r="1669">
          <cell r="B1669" t="str">
            <v>09570--71400--12</v>
          </cell>
          <cell r="C1669" t="str">
            <v>71400--12</v>
          </cell>
          <cell r="H1669">
            <v>0</v>
          </cell>
        </row>
        <row r="1670">
          <cell r="B1670" t="str">
            <v>09730--71400--1</v>
          </cell>
          <cell r="C1670" t="str">
            <v>71400--1</v>
          </cell>
          <cell r="H1670">
            <v>-18900</v>
          </cell>
        </row>
        <row r="1671">
          <cell r="B1671" t="str">
            <v>09730--71400--2</v>
          </cell>
          <cell r="C1671" t="str">
            <v>71400--2</v>
          </cell>
          <cell r="H1671">
            <v>-15120</v>
          </cell>
        </row>
        <row r="1672">
          <cell r="B1672" t="str">
            <v>09730--71400--3</v>
          </cell>
          <cell r="C1672" t="str">
            <v>71400--3</v>
          </cell>
          <cell r="H1672">
            <v>-15120</v>
          </cell>
        </row>
        <row r="1673">
          <cell r="B1673" t="str">
            <v>09730--71400--4</v>
          </cell>
          <cell r="C1673" t="str">
            <v>71400--4</v>
          </cell>
          <cell r="H1673">
            <v>-18900</v>
          </cell>
        </row>
        <row r="1674">
          <cell r="B1674" t="str">
            <v>09730--71400--5</v>
          </cell>
          <cell r="C1674" t="str">
            <v>71400--5</v>
          </cell>
          <cell r="H1674">
            <v>-15120</v>
          </cell>
        </row>
        <row r="1675">
          <cell r="B1675" t="str">
            <v>09730--71400--6</v>
          </cell>
          <cell r="C1675" t="str">
            <v>71400--6</v>
          </cell>
          <cell r="H1675">
            <v>-15120</v>
          </cell>
        </row>
        <row r="1676">
          <cell r="B1676" t="str">
            <v>09730--71400--7</v>
          </cell>
          <cell r="C1676" t="str">
            <v>71400--7</v>
          </cell>
          <cell r="H1676">
            <v>-3780</v>
          </cell>
        </row>
        <row r="1677">
          <cell r="B1677" t="str">
            <v>09730--71400--8</v>
          </cell>
          <cell r="C1677" t="str">
            <v>71400--8</v>
          </cell>
          <cell r="H1677">
            <v>0</v>
          </cell>
        </row>
        <row r="1678">
          <cell r="B1678" t="str">
            <v>09730--71400--9</v>
          </cell>
          <cell r="C1678" t="str">
            <v>71400--9</v>
          </cell>
          <cell r="H1678">
            <v>0</v>
          </cell>
        </row>
        <row r="1679">
          <cell r="B1679" t="str">
            <v>09730--71400--10</v>
          </cell>
          <cell r="C1679" t="str">
            <v>71400--10</v>
          </cell>
          <cell r="H1679">
            <v>0</v>
          </cell>
        </row>
        <row r="1680">
          <cell r="B1680" t="str">
            <v>09730--71400--11</v>
          </cell>
          <cell r="C1680" t="str">
            <v>71400--11</v>
          </cell>
          <cell r="H1680">
            <v>0</v>
          </cell>
        </row>
        <row r="1681">
          <cell r="B1681" t="str">
            <v>09730--71400--12</v>
          </cell>
          <cell r="C1681" t="str">
            <v>71400--12</v>
          </cell>
          <cell r="H1681">
            <v>0</v>
          </cell>
        </row>
        <row r="1682">
          <cell r="B1682" t="str">
            <v>09740--71400--1</v>
          </cell>
          <cell r="C1682" t="str">
            <v>71400--1</v>
          </cell>
          <cell r="H1682">
            <v>-254733.33333333334</v>
          </cell>
        </row>
        <row r="1683">
          <cell r="B1683" t="str">
            <v>09740--71400--2</v>
          </cell>
          <cell r="C1683" t="str">
            <v>71400--2</v>
          </cell>
          <cell r="H1683">
            <v>-203786.66666666669</v>
          </cell>
        </row>
        <row r="1684">
          <cell r="B1684" t="str">
            <v>09740--71400--3</v>
          </cell>
          <cell r="C1684" t="str">
            <v>71400--3</v>
          </cell>
          <cell r="H1684">
            <v>-203786.66666666669</v>
          </cell>
        </row>
        <row r="1685">
          <cell r="B1685" t="str">
            <v>09740--71400--4</v>
          </cell>
          <cell r="C1685" t="str">
            <v>71400--4</v>
          </cell>
          <cell r="H1685">
            <v>-254733.33333333334</v>
          </cell>
        </row>
        <row r="1686">
          <cell r="B1686" t="str">
            <v>09740--71400--5</v>
          </cell>
          <cell r="C1686" t="str">
            <v>71400--5</v>
          </cell>
          <cell r="H1686">
            <v>-196106.66666666669</v>
          </cell>
        </row>
        <row r="1687">
          <cell r="B1687" t="str">
            <v>09740--71400--6</v>
          </cell>
          <cell r="C1687" t="str">
            <v>71400--6</v>
          </cell>
          <cell r="H1687">
            <v>-160880</v>
          </cell>
        </row>
        <row r="1688">
          <cell r="B1688" t="str">
            <v>09740--71400--7</v>
          </cell>
          <cell r="C1688" t="str">
            <v>71400--7</v>
          </cell>
          <cell r="H1688">
            <v>-13800</v>
          </cell>
        </row>
        <row r="1689">
          <cell r="B1689" t="str">
            <v>09740--71400--8</v>
          </cell>
          <cell r="C1689" t="str">
            <v>71400--8</v>
          </cell>
          <cell r="H1689">
            <v>0</v>
          </cell>
        </row>
        <row r="1690">
          <cell r="B1690" t="str">
            <v>09740--71400--9</v>
          </cell>
          <cell r="C1690" t="str">
            <v>71400--9</v>
          </cell>
          <cell r="H1690">
            <v>0</v>
          </cell>
        </row>
        <row r="1691">
          <cell r="B1691" t="str">
            <v>09740--71400--10</v>
          </cell>
          <cell r="C1691" t="str">
            <v>71400--10</v>
          </cell>
          <cell r="H1691">
            <v>0</v>
          </cell>
        </row>
        <row r="1692">
          <cell r="B1692" t="str">
            <v>09740--71400--11</v>
          </cell>
          <cell r="C1692" t="str">
            <v>71400--11</v>
          </cell>
          <cell r="H1692">
            <v>0</v>
          </cell>
        </row>
        <row r="1693">
          <cell r="B1693" t="str">
            <v>09740--71400--12</v>
          </cell>
          <cell r="C1693" t="str">
            <v>71400--12</v>
          </cell>
          <cell r="H1693">
            <v>0</v>
          </cell>
        </row>
        <row r="1694">
          <cell r="B1694" t="str">
            <v>09750--71400--1</v>
          </cell>
          <cell r="C1694" t="str">
            <v>71400--1</v>
          </cell>
          <cell r="H1694">
            <v>-145400</v>
          </cell>
        </row>
        <row r="1695">
          <cell r="B1695" t="str">
            <v>09750--71400--2</v>
          </cell>
          <cell r="C1695" t="str">
            <v>71400--2</v>
          </cell>
          <cell r="H1695">
            <v>-116320</v>
          </cell>
        </row>
        <row r="1696">
          <cell r="B1696" t="str">
            <v>09750--71400--3</v>
          </cell>
          <cell r="C1696" t="str">
            <v>71400--3</v>
          </cell>
          <cell r="H1696">
            <v>-116320</v>
          </cell>
        </row>
        <row r="1697">
          <cell r="B1697" t="str">
            <v>09750--71400--4</v>
          </cell>
          <cell r="C1697" t="str">
            <v>71400--4</v>
          </cell>
          <cell r="H1697">
            <v>-145400</v>
          </cell>
        </row>
        <row r="1698">
          <cell r="B1698" t="str">
            <v>09750--71400--5</v>
          </cell>
          <cell r="C1698" t="str">
            <v>71400--5</v>
          </cell>
          <cell r="H1698">
            <v>-116320</v>
          </cell>
        </row>
        <row r="1699">
          <cell r="B1699" t="str">
            <v>09750--71400--6</v>
          </cell>
          <cell r="C1699" t="str">
            <v>71400--6</v>
          </cell>
          <cell r="H1699">
            <v>-116320</v>
          </cell>
        </row>
        <row r="1700">
          <cell r="B1700" t="str">
            <v>09750--71400--7</v>
          </cell>
          <cell r="C1700" t="str">
            <v>71400--7</v>
          </cell>
          <cell r="H1700">
            <v>-145400</v>
          </cell>
        </row>
        <row r="1701">
          <cell r="B1701" t="str">
            <v>09750--71400--8</v>
          </cell>
          <cell r="C1701" t="str">
            <v>71400--8</v>
          </cell>
          <cell r="H1701">
            <v>-56000</v>
          </cell>
        </row>
        <row r="1702">
          <cell r="B1702" t="str">
            <v>09750--71400--9</v>
          </cell>
          <cell r="C1702" t="str">
            <v>71400--9</v>
          </cell>
          <cell r="H1702">
            <v>-44480</v>
          </cell>
        </row>
        <row r="1703">
          <cell r="B1703" t="str">
            <v>09750--71400--10</v>
          </cell>
          <cell r="C1703" t="str">
            <v>71400--10</v>
          </cell>
          <cell r="H1703">
            <v>-50800</v>
          </cell>
        </row>
        <row r="1704">
          <cell r="B1704" t="str">
            <v>09750--71400--11</v>
          </cell>
          <cell r="C1704" t="str">
            <v>71400--11</v>
          </cell>
          <cell r="H1704">
            <v>0</v>
          </cell>
        </row>
        <row r="1705">
          <cell r="B1705" t="str">
            <v>09750--71400--12</v>
          </cell>
          <cell r="C1705" t="str">
            <v>71400--12</v>
          </cell>
          <cell r="H1705">
            <v>0</v>
          </cell>
        </row>
        <row r="1706">
          <cell r="B1706" t="str">
            <v>09830--71400--1</v>
          </cell>
          <cell r="C1706" t="str">
            <v>71400--1</v>
          </cell>
          <cell r="H1706">
            <v>-30600</v>
          </cell>
        </row>
        <row r="1707">
          <cell r="B1707" t="str">
            <v>09830--71400--2</v>
          </cell>
          <cell r="C1707" t="str">
            <v>71400--2</v>
          </cell>
          <cell r="H1707">
            <v>-24480</v>
          </cell>
        </row>
        <row r="1708">
          <cell r="B1708" t="str">
            <v>09830--71400--3</v>
          </cell>
          <cell r="C1708" t="str">
            <v>71400--3</v>
          </cell>
          <cell r="H1708">
            <v>-24480</v>
          </cell>
        </row>
        <row r="1709">
          <cell r="B1709" t="str">
            <v>09830--71400--4</v>
          </cell>
          <cell r="C1709" t="str">
            <v>71400--4</v>
          </cell>
          <cell r="H1709">
            <v>-30600</v>
          </cell>
        </row>
        <row r="1710">
          <cell r="B1710" t="str">
            <v>09830--71400--5</v>
          </cell>
          <cell r="C1710" t="str">
            <v>71400--5</v>
          </cell>
          <cell r="H1710">
            <v>-24480</v>
          </cell>
        </row>
        <row r="1711">
          <cell r="B1711" t="str">
            <v>09830--71400--6</v>
          </cell>
          <cell r="C1711" t="str">
            <v>71400--6</v>
          </cell>
          <cell r="H1711">
            <v>-24480</v>
          </cell>
        </row>
        <row r="1712">
          <cell r="B1712" t="str">
            <v>09830--71400--7</v>
          </cell>
          <cell r="C1712" t="str">
            <v>71400--7</v>
          </cell>
          <cell r="H1712">
            <v>-30600</v>
          </cell>
        </row>
        <row r="1713">
          <cell r="B1713" t="str">
            <v>09830--71400--8</v>
          </cell>
          <cell r="C1713" t="str">
            <v>71400--8</v>
          </cell>
          <cell r="H1713">
            <v>-24480</v>
          </cell>
        </row>
        <row r="1714">
          <cell r="B1714" t="str">
            <v>09830--71400--9</v>
          </cell>
          <cell r="C1714" t="str">
            <v>71400--9</v>
          </cell>
          <cell r="H1714">
            <v>-6120</v>
          </cell>
        </row>
        <row r="1715">
          <cell r="B1715" t="str">
            <v>09830--71400--10</v>
          </cell>
          <cell r="C1715" t="str">
            <v>71400--10</v>
          </cell>
          <cell r="H1715">
            <v>0</v>
          </cell>
        </row>
        <row r="1716">
          <cell r="B1716" t="str">
            <v>09830--71400--11</v>
          </cell>
          <cell r="C1716" t="str">
            <v>71400--11</v>
          </cell>
          <cell r="H1716">
            <v>0</v>
          </cell>
        </row>
        <row r="1717">
          <cell r="B1717" t="str">
            <v>09830--71400--12</v>
          </cell>
          <cell r="C1717" t="str">
            <v>71400--12</v>
          </cell>
          <cell r="H1717">
            <v>0</v>
          </cell>
        </row>
        <row r="1718">
          <cell r="B1718" t="str">
            <v>09840--71400--1</v>
          </cell>
          <cell r="C1718" t="str">
            <v>71400--1</v>
          </cell>
          <cell r="H1718">
            <v>-20460</v>
          </cell>
        </row>
        <row r="1719">
          <cell r="B1719" t="str">
            <v>09840--71400--2</v>
          </cell>
          <cell r="C1719" t="str">
            <v>71400--2</v>
          </cell>
          <cell r="H1719">
            <v>-17136</v>
          </cell>
        </row>
        <row r="1720">
          <cell r="B1720" t="str">
            <v>09840--71400--3</v>
          </cell>
          <cell r="C1720" t="str">
            <v>71400--3</v>
          </cell>
          <cell r="H1720">
            <v>-19440</v>
          </cell>
        </row>
        <row r="1721">
          <cell r="B1721" t="str">
            <v>09840--71400--4</v>
          </cell>
          <cell r="C1721" t="str">
            <v>71400--4</v>
          </cell>
          <cell r="H1721">
            <v>-24300</v>
          </cell>
        </row>
        <row r="1722">
          <cell r="B1722" t="str">
            <v>09840--71400--5</v>
          </cell>
          <cell r="C1722" t="str">
            <v>71400--5</v>
          </cell>
          <cell r="H1722">
            <v>-19056</v>
          </cell>
        </row>
        <row r="1723">
          <cell r="B1723" t="str">
            <v>09840--71400--6</v>
          </cell>
          <cell r="C1723" t="str">
            <v>71400--6</v>
          </cell>
          <cell r="H1723">
            <v>-19440</v>
          </cell>
        </row>
        <row r="1724">
          <cell r="B1724" t="str">
            <v>09840--71400--7</v>
          </cell>
          <cell r="C1724" t="str">
            <v>71400--7</v>
          </cell>
          <cell r="H1724">
            <v>-19260</v>
          </cell>
        </row>
        <row r="1725">
          <cell r="B1725" t="str">
            <v>09840--71400--8</v>
          </cell>
          <cell r="C1725" t="str">
            <v>71400--8</v>
          </cell>
          <cell r="H1725">
            <v>-14400</v>
          </cell>
        </row>
        <row r="1726">
          <cell r="B1726" t="str">
            <v>09840--71400--9</v>
          </cell>
          <cell r="C1726" t="str">
            <v>71400--9</v>
          </cell>
          <cell r="H1726">
            <v>-3600</v>
          </cell>
        </row>
        <row r="1727">
          <cell r="B1727" t="str">
            <v>09840--71400--10</v>
          </cell>
          <cell r="C1727" t="str">
            <v>71400--10</v>
          </cell>
          <cell r="H1727">
            <v>0</v>
          </cell>
        </row>
        <row r="1728">
          <cell r="B1728" t="str">
            <v>09840--71400--11</v>
          </cell>
          <cell r="C1728" t="str">
            <v>71400--11</v>
          </cell>
          <cell r="H1728">
            <v>0</v>
          </cell>
        </row>
        <row r="1729">
          <cell r="B1729" t="str">
            <v>09840--71400--12</v>
          </cell>
          <cell r="C1729" t="str">
            <v>71400--12</v>
          </cell>
          <cell r="H1729">
            <v>0</v>
          </cell>
        </row>
        <row r="1730">
          <cell r="B1730" t="str">
            <v>09841--71400--1</v>
          </cell>
          <cell r="C1730" t="str">
            <v>71400--1</v>
          </cell>
          <cell r="H1730">
            <v>-16080</v>
          </cell>
        </row>
        <row r="1731">
          <cell r="B1731" t="str">
            <v>09841--71400--2</v>
          </cell>
          <cell r="C1731" t="str">
            <v>71400--2</v>
          </cell>
          <cell r="H1731">
            <v>-12864</v>
          </cell>
        </row>
        <row r="1732">
          <cell r="B1732" t="str">
            <v>09841--71400--3</v>
          </cell>
          <cell r="C1732" t="str">
            <v>71400--3</v>
          </cell>
          <cell r="H1732">
            <v>-12864</v>
          </cell>
        </row>
        <row r="1733">
          <cell r="B1733" t="str">
            <v>09841--71400--4</v>
          </cell>
          <cell r="C1733" t="str">
            <v>71400--4</v>
          </cell>
          <cell r="H1733">
            <v>-16080</v>
          </cell>
        </row>
        <row r="1734">
          <cell r="B1734" t="str">
            <v>09841--71400--5</v>
          </cell>
          <cell r="C1734" t="str">
            <v>71400--5</v>
          </cell>
          <cell r="H1734">
            <v>-12864</v>
          </cell>
        </row>
        <row r="1735">
          <cell r="B1735" t="str">
            <v>09841--71400--6</v>
          </cell>
          <cell r="C1735" t="str">
            <v>71400--6</v>
          </cell>
          <cell r="H1735">
            <v>-12864</v>
          </cell>
        </row>
        <row r="1736">
          <cell r="B1736" t="str">
            <v>09841--71400--7</v>
          </cell>
          <cell r="C1736" t="str">
            <v>71400--7</v>
          </cell>
          <cell r="H1736">
            <v>-7236</v>
          </cell>
        </row>
        <row r="1737">
          <cell r="B1737" t="str">
            <v>09841--71400--8</v>
          </cell>
          <cell r="C1737" t="str">
            <v>71400--8</v>
          </cell>
          <cell r="H1737">
            <v>-4020</v>
          </cell>
        </row>
        <row r="1738">
          <cell r="B1738" t="str">
            <v>09841--71400--9</v>
          </cell>
          <cell r="C1738" t="str">
            <v>71400--9</v>
          </cell>
          <cell r="H1738">
            <v>-1005</v>
          </cell>
        </row>
        <row r="1739">
          <cell r="B1739" t="str">
            <v>09841--71400--10</v>
          </cell>
          <cell r="C1739" t="str">
            <v>71400--10</v>
          </cell>
          <cell r="H1739">
            <v>0</v>
          </cell>
        </row>
        <row r="1740">
          <cell r="B1740" t="str">
            <v>09841--71400--11</v>
          </cell>
          <cell r="C1740" t="str">
            <v>71400--11</v>
          </cell>
          <cell r="H1740">
            <v>0</v>
          </cell>
        </row>
        <row r="1741">
          <cell r="B1741" t="str">
            <v>09841--71400--12</v>
          </cell>
          <cell r="C1741" t="str">
            <v>71400--12</v>
          </cell>
          <cell r="H1741">
            <v>0</v>
          </cell>
        </row>
        <row r="1742">
          <cell r="B1742" t="str">
            <v>09261--71400--1</v>
          </cell>
          <cell r="C1742" t="str">
            <v>71400--1</v>
          </cell>
          <cell r="H1742">
            <v>-26538.461538461535</v>
          </cell>
        </row>
        <row r="1743">
          <cell r="B1743" t="str">
            <v>09261--71400--2</v>
          </cell>
          <cell r="C1743" t="str">
            <v>71400--2</v>
          </cell>
          <cell r="H1743">
            <v>-21230.76923076923</v>
          </cell>
        </row>
        <row r="1744">
          <cell r="B1744" t="str">
            <v>09261--71400--3</v>
          </cell>
          <cell r="C1744" t="str">
            <v>71400--3</v>
          </cell>
          <cell r="H1744">
            <v>-21230.76923076923</v>
          </cell>
        </row>
        <row r="1745">
          <cell r="B1745" t="str">
            <v>09261--71400--4</v>
          </cell>
          <cell r="C1745" t="str">
            <v>71400--4</v>
          </cell>
          <cell r="H1745">
            <v>-26538.461538461535</v>
          </cell>
        </row>
        <row r="1746">
          <cell r="B1746" t="str">
            <v>09261--71400--5</v>
          </cell>
          <cell r="C1746" t="str">
            <v>71400--5</v>
          </cell>
          <cell r="H1746">
            <v>-21230.76923076923</v>
          </cell>
        </row>
        <row r="1747">
          <cell r="B1747" t="str">
            <v>09261--71400--6</v>
          </cell>
          <cell r="C1747" t="str">
            <v>71400--6</v>
          </cell>
          <cell r="H1747">
            <v>-21230.76923076923</v>
          </cell>
        </row>
        <row r="1748">
          <cell r="B1748" t="str">
            <v>09261--71400--7</v>
          </cell>
          <cell r="C1748" t="str">
            <v>71400--7</v>
          </cell>
          <cell r="H1748">
            <v>-26538.461538461535</v>
          </cell>
        </row>
        <row r="1749">
          <cell r="B1749" t="str">
            <v>09261--71400--8</v>
          </cell>
          <cell r="C1749" t="str">
            <v>71400--8</v>
          </cell>
          <cell r="H1749">
            <v>-21230.76923076923</v>
          </cell>
        </row>
        <row r="1750">
          <cell r="B1750" t="str">
            <v>09261--71400--9</v>
          </cell>
          <cell r="C1750" t="str">
            <v>71400--9</v>
          </cell>
          <cell r="H1750">
            <v>-21230.76923076923</v>
          </cell>
        </row>
        <row r="1751">
          <cell r="B1751" t="str">
            <v>09261--71400--10</v>
          </cell>
          <cell r="C1751" t="str">
            <v>71400--10</v>
          </cell>
          <cell r="H1751">
            <v>-26538.461538461535</v>
          </cell>
        </row>
        <row r="1752">
          <cell r="B1752" t="str">
            <v>09261--71400--11</v>
          </cell>
          <cell r="C1752" t="str">
            <v>71400--11</v>
          </cell>
          <cell r="H1752">
            <v>-21230.76923076923</v>
          </cell>
        </row>
        <row r="1753">
          <cell r="B1753" t="str">
            <v>09261--71400--12</v>
          </cell>
          <cell r="C1753" t="str">
            <v>71400--12</v>
          </cell>
          <cell r="H1753">
            <v>-21230.76923076923</v>
          </cell>
        </row>
        <row r="1754">
          <cell r="B1754" t="str">
            <v>09130--71400--1</v>
          </cell>
          <cell r="C1754" t="str">
            <v>71400--1</v>
          </cell>
          <cell r="H1754">
            <v>-2928</v>
          </cell>
        </row>
        <row r="1755">
          <cell r="B1755" t="str">
            <v>09130--71400--2</v>
          </cell>
          <cell r="C1755" t="str">
            <v>71400--2</v>
          </cell>
          <cell r="H1755">
            <v>-2342.4</v>
          </cell>
        </row>
        <row r="1756">
          <cell r="B1756" t="str">
            <v>09130--71400--3</v>
          </cell>
          <cell r="C1756" t="str">
            <v>71400--3</v>
          </cell>
          <cell r="H1756">
            <v>-2342.4</v>
          </cell>
        </row>
        <row r="1757">
          <cell r="B1757" t="str">
            <v>09130--71400--4</v>
          </cell>
          <cell r="C1757" t="str">
            <v>71400--4</v>
          </cell>
          <cell r="H1757">
            <v>-2928</v>
          </cell>
        </row>
        <row r="1758">
          <cell r="B1758" t="str">
            <v>09130--71400--5</v>
          </cell>
          <cell r="C1758" t="str">
            <v>71400--5</v>
          </cell>
          <cell r="H1758">
            <v>0</v>
          </cell>
        </row>
        <row r="1759">
          <cell r="B1759" t="str">
            <v>09130--71400--6</v>
          </cell>
          <cell r="C1759" t="str">
            <v>71400--6</v>
          </cell>
          <cell r="H1759">
            <v>0</v>
          </cell>
        </row>
        <row r="1760">
          <cell r="B1760" t="str">
            <v>09130--71400--7</v>
          </cell>
          <cell r="C1760" t="str">
            <v>71400--7</v>
          </cell>
          <cell r="H1760">
            <v>0</v>
          </cell>
        </row>
        <row r="1761">
          <cell r="B1761" t="str">
            <v>09130--71400--8</v>
          </cell>
          <cell r="C1761" t="str">
            <v>71400--8</v>
          </cell>
          <cell r="H1761">
            <v>0</v>
          </cell>
        </row>
        <row r="1762">
          <cell r="B1762" t="str">
            <v>09130--71400--9</v>
          </cell>
          <cell r="C1762" t="str">
            <v>71400--9</v>
          </cell>
          <cell r="H1762">
            <v>0</v>
          </cell>
        </row>
        <row r="1763">
          <cell r="B1763" t="str">
            <v>09130--71400--10</v>
          </cell>
          <cell r="C1763" t="str">
            <v>71400--10</v>
          </cell>
          <cell r="H1763">
            <v>0</v>
          </cell>
        </row>
        <row r="1764">
          <cell r="B1764" t="str">
            <v>09130--71400--11</v>
          </cell>
          <cell r="C1764" t="str">
            <v>71400--11</v>
          </cell>
          <cell r="H1764">
            <v>0</v>
          </cell>
        </row>
        <row r="1765">
          <cell r="B1765" t="str">
            <v>09130--71400--12</v>
          </cell>
          <cell r="C1765" t="str">
            <v>71400--12</v>
          </cell>
          <cell r="H1765">
            <v>0</v>
          </cell>
        </row>
        <row r="1766">
          <cell r="B1766" t="str">
            <v>09230--71400--1</v>
          </cell>
          <cell r="C1766" t="str">
            <v>71400--1</v>
          </cell>
          <cell r="H1766">
            <v>-225.77777777777777</v>
          </cell>
        </row>
        <row r="1767">
          <cell r="B1767" t="str">
            <v>09230--71400--2</v>
          </cell>
          <cell r="C1767" t="str">
            <v>71400--2</v>
          </cell>
          <cell r="H1767">
            <v>-225.77777777777777</v>
          </cell>
        </row>
        <row r="1768">
          <cell r="B1768" t="str">
            <v>09230--71400--3</v>
          </cell>
          <cell r="C1768" t="str">
            <v>71400--3</v>
          </cell>
          <cell r="H1768">
            <v>-225.77777777777777</v>
          </cell>
        </row>
        <row r="1769">
          <cell r="B1769" t="str">
            <v>09230--71400--4</v>
          </cell>
          <cell r="C1769" t="str">
            <v>71400--4</v>
          </cell>
          <cell r="H1769">
            <v>-282.22222222222223</v>
          </cell>
        </row>
        <row r="1770">
          <cell r="B1770" t="str">
            <v>09230--71400--5</v>
          </cell>
          <cell r="C1770" t="str">
            <v>71400--5</v>
          </cell>
          <cell r="H1770">
            <v>-225.77777777777777</v>
          </cell>
        </row>
        <row r="1771">
          <cell r="B1771" t="str">
            <v>09230--71400--6</v>
          </cell>
          <cell r="C1771" t="str">
            <v>71400--6</v>
          </cell>
          <cell r="H1771">
            <v>-225.77777777777777</v>
          </cell>
        </row>
        <row r="1772">
          <cell r="B1772" t="str">
            <v>09230--71400--7</v>
          </cell>
          <cell r="C1772" t="str">
            <v>71400--7</v>
          </cell>
          <cell r="H1772">
            <v>-282.22222222222223</v>
          </cell>
        </row>
        <row r="1773">
          <cell r="B1773" t="str">
            <v>09230--71400--8</v>
          </cell>
          <cell r="C1773" t="str">
            <v>71400--8</v>
          </cell>
          <cell r="H1773">
            <v>-225.77777777777777</v>
          </cell>
        </row>
        <row r="1774">
          <cell r="B1774" t="str">
            <v>09230--71400--9</v>
          </cell>
          <cell r="C1774" t="str">
            <v>71400--9</v>
          </cell>
          <cell r="H1774">
            <v>-56.444444444444443</v>
          </cell>
        </row>
        <row r="1775">
          <cell r="B1775" t="str">
            <v>09230--71400--10</v>
          </cell>
          <cell r="C1775" t="str">
            <v>71400--10</v>
          </cell>
          <cell r="H1775">
            <v>0</v>
          </cell>
        </row>
        <row r="1776">
          <cell r="B1776" t="str">
            <v>09230--71400--11</v>
          </cell>
          <cell r="C1776" t="str">
            <v>71400--11</v>
          </cell>
          <cell r="H1776">
            <v>0</v>
          </cell>
        </row>
        <row r="1777">
          <cell r="B1777" t="str">
            <v>09230--71400--12</v>
          </cell>
          <cell r="C1777" t="str">
            <v>71400--12</v>
          </cell>
          <cell r="H1777">
            <v>0</v>
          </cell>
        </row>
        <row r="1778">
          <cell r="B1778" t="str">
            <v>09330--71400--1</v>
          </cell>
          <cell r="C1778" t="str">
            <v>71400--1</v>
          </cell>
          <cell r="H1778">
            <v>-7095.2777777777783</v>
          </cell>
        </row>
        <row r="1779">
          <cell r="B1779" t="str">
            <v>09330--71400--2</v>
          </cell>
          <cell r="C1779" t="str">
            <v>71400--2</v>
          </cell>
          <cell r="H1779">
            <v>-5676.2222222222217</v>
          </cell>
        </row>
        <row r="1780">
          <cell r="B1780" t="str">
            <v>09330--71400--3</v>
          </cell>
          <cell r="C1780" t="str">
            <v>71400--3</v>
          </cell>
          <cell r="H1780">
            <v>-5676.2222222222217</v>
          </cell>
        </row>
        <row r="1781">
          <cell r="B1781" t="str">
            <v>09330--71400--4</v>
          </cell>
          <cell r="C1781" t="str">
            <v>71400--4</v>
          </cell>
          <cell r="H1781">
            <v>-7095.2777777777783</v>
          </cell>
        </row>
        <row r="1782">
          <cell r="B1782" t="str">
            <v>09330--71400--5</v>
          </cell>
          <cell r="C1782" t="str">
            <v>71400--5</v>
          </cell>
          <cell r="H1782">
            <v>-5676.2222222222217</v>
          </cell>
        </row>
        <row r="1783">
          <cell r="B1783" t="str">
            <v>09330--71400--6</v>
          </cell>
          <cell r="C1783" t="str">
            <v>71400--6</v>
          </cell>
          <cell r="H1783">
            <v>-5676.2222222222217</v>
          </cell>
        </row>
        <row r="1784">
          <cell r="B1784" t="str">
            <v>09330--71400--7</v>
          </cell>
          <cell r="C1784" t="str">
            <v>71400--7</v>
          </cell>
          <cell r="H1784">
            <v>-7095.2777777777783</v>
          </cell>
        </row>
        <row r="1785">
          <cell r="B1785" t="str">
            <v>09330--71400--8</v>
          </cell>
          <cell r="C1785" t="str">
            <v>71400--8</v>
          </cell>
          <cell r="H1785">
            <v>0</v>
          </cell>
        </row>
        <row r="1786">
          <cell r="B1786" t="str">
            <v>09330--71400--9</v>
          </cell>
          <cell r="C1786" t="str">
            <v>71400--9</v>
          </cell>
          <cell r="H1786">
            <v>0</v>
          </cell>
        </row>
        <row r="1787">
          <cell r="B1787" t="str">
            <v>09330--71400--10</v>
          </cell>
          <cell r="C1787" t="str">
            <v>71400--10</v>
          </cell>
          <cell r="H1787">
            <v>0</v>
          </cell>
        </row>
        <row r="1788">
          <cell r="B1788" t="str">
            <v>09330--71400--11</v>
          </cell>
          <cell r="C1788" t="str">
            <v>71400--11</v>
          </cell>
          <cell r="H1788">
            <v>0</v>
          </cell>
        </row>
        <row r="1789">
          <cell r="B1789" t="str">
            <v>09330--71400--12</v>
          </cell>
          <cell r="C1789" t="str">
            <v>71400--12</v>
          </cell>
          <cell r="H1789">
            <v>0</v>
          </cell>
        </row>
        <row r="1790">
          <cell r="B1790" t="str">
            <v>09430--71400--1</v>
          </cell>
          <cell r="C1790" t="str">
            <v>71400--1</v>
          </cell>
          <cell r="H1790">
            <v>-1555.5</v>
          </cell>
        </row>
        <row r="1791">
          <cell r="B1791" t="str">
            <v>09430--71400--2</v>
          </cell>
          <cell r="C1791" t="str">
            <v>71400--2</v>
          </cell>
          <cell r="H1791">
            <v>-1454.4</v>
          </cell>
        </row>
        <row r="1792">
          <cell r="B1792" t="str">
            <v>09430--71400--3</v>
          </cell>
          <cell r="C1792" t="str">
            <v>71400--3</v>
          </cell>
          <cell r="H1792">
            <v>-1664.4</v>
          </cell>
        </row>
        <row r="1793">
          <cell r="B1793" t="str">
            <v>09430--71400--4</v>
          </cell>
          <cell r="C1793" t="str">
            <v>71400--4</v>
          </cell>
          <cell r="H1793">
            <v>-1888.5</v>
          </cell>
        </row>
        <row r="1794">
          <cell r="B1794" t="str">
            <v>09430--71400--5</v>
          </cell>
          <cell r="C1794" t="str">
            <v>71400--5</v>
          </cell>
          <cell r="H1794">
            <v>-1510.8</v>
          </cell>
        </row>
        <row r="1795">
          <cell r="B1795" t="str">
            <v>09430--71400--6</v>
          </cell>
          <cell r="C1795" t="str">
            <v>71400--6</v>
          </cell>
          <cell r="H1795">
            <v>-1510.8</v>
          </cell>
        </row>
        <row r="1796">
          <cell r="B1796" t="str">
            <v>09430--71400--7</v>
          </cell>
          <cell r="C1796" t="str">
            <v>71400--7</v>
          </cell>
          <cell r="H1796">
            <v>-1427.7</v>
          </cell>
        </row>
        <row r="1797">
          <cell r="B1797" t="str">
            <v>09430--71400--8</v>
          </cell>
          <cell r="C1797" t="str">
            <v>71400--8</v>
          </cell>
          <cell r="H1797">
            <v>0</v>
          </cell>
        </row>
        <row r="1798">
          <cell r="B1798" t="str">
            <v>09430--71400--9</v>
          </cell>
          <cell r="C1798" t="str">
            <v>71400--9</v>
          </cell>
          <cell r="H1798">
            <v>0</v>
          </cell>
        </row>
        <row r="1799">
          <cell r="B1799" t="str">
            <v>09430--71400--10</v>
          </cell>
          <cell r="C1799" t="str">
            <v>71400--10</v>
          </cell>
          <cell r="H1799">
            <v>0</v>
          </cell>
        </row>
        <row r="1800">
          <cell r="B1800" t="str">
            <v>09430--71400--11</v>
          </cell>
          <cell r="C1800" t="str">
            <v>71400--11</v>
          </cell>
          <cell r="H1800">
            <v>0</v>
          </cell>
        </row>
        <row r="1801">
          <cell r="B1801" t="str">
            <v>09430--71400--12</v>
          </cell>
          <cell r="C1801" t="str">
            <v>71400--12</v>
          </cell>
          <cell r="H1801">
            <v>0</v>
          </cell>
        </row>
        <row r="1802">
          <cell r="B1802" t="str">
            <v>09440--71400--1</v>
          </cell>
          <cell r="C1802" t="str">
            <v>71400--1</v>
          </cell>
          <cell r="H1802">
            <v>-7540</v>
          </cell>
        </row>
        <row r="1803">
          <cell r="B1803" t="str">
            <v>09440--71400--2</v>
          </cell>
          <cell r="C1803" t="str">
            <v>71400--2</v>
          </cell>
          <cell r="H1803">
            <v>-3351.1111111111122</v>
          </cell>
        </row>
        <row r="1804">
          <cell r="B1804" t="str">
            <v>09440--71400--3</v>
          </cell>
          <cell r="C1804" t="str">
            <v>71400--3</v>
          </cell>
          <cell r="H1804">
            <v>-3351.1111111111122</v>
          </cell>
        </row>
        <row r="1805">
          <cell r="B1805" t="str">
            <v>09440--71400--4</v>
          </cell>
          <cell r="C1805" t="str">
            <v>71400--4</v>
          </cell>
          <cell r="H1805">
            <v>-4188.8888888888887</v>
          </cell>
        </row>
        <row r="1806">
          <cell r="B1806" t="str">
            <v>09440--71400--5</v>
          </cell>
          <cell r="C1806" t="str">
            <v>71400--5</v>
          </cell>
          <cell r="H1806">
            <v>-3351.1111111111122</v>
          </cell>
        </row>
        <row r="1807">
          <cell r="B1807" t="str">
            <v>09440--71400--6</v>
          </cell>
          <cell r="C1807" t="str">
            <v>71400--6</v>
          </cell>
          <cell r="H1807">
            <v>-3351.1111111111122</v>
          </cell>
        </row>
        <row r="1808">
          <cell r="B1808" t="str">
            <v>09440--71400--7</v>
          </cell>
          <cell r="C1808" t="str">
            <v>71400--7</v>
          </cell>
          <cell r="H1808">
            <v>-3183.5555555555557</v>
          </cell>
        </row>
        <row r="1809">
          <cell r="B1809" t="str">
            <v>09440--71400--8</v>
          </cell>
          <cell r="C1809" t="str">
            <v>71400--8</v>
          </cell>
          <cell r="H1809">
            <v>0</v>
          </cell>
        </row>
        <row r="1810">
          <cell r="B1810" t="str">
            <v>09440--71400--9</v>
          </cell>
          <cell r="C1810" t="str">
            <v>71400--9</v>
          </cell>
          <cell r="H1810">
            <v>0</v>
          </cell>
        </row>
        <row r="1811">
          <cell r="B1811" t="str">
            <v>09440--71400--10</v>
          </cell>
          <cell r="C1811" t="str">
            <v>71400--10</v>
          </cell>
          <cell r="H1811">
            <v>0</v>
          </cell>
        </row>
        <row r="1812">
          <cell r="B1812" t="str">
            <v>09440--71400--11</v>
          </cell>
          <cell r="C1812" t="str">
            <v>71400--11</v>
          </cell>
          <cell r="H1812">
            <v>0</v>
          </cell>
        </row>
        <row r="1813">
          <cell r="B1813" t="str">
            <v>09440--71400--12</v>
          </cell>
          <cell r="C1813" t="str">
            <v>71400--12</v>
          </cell>
          <cell r="H1813">
            <v>0</v>
          </cell>
        </row>
        <row r="1814">
          <cell r="B1814" t="str">
            <v>09540--71400--1</v>
          </cell>
          <cell r="C1814" t="str">
            <v>71400--1</v>
          </cell>
          <cell r="H1814">
            <v>-10165.555555555557</v>
          </cell>
        </row>
        <row r="1815">
          <cell r="B1815" t="str">
            <v>09540--71400--2</v>
          </cell>
          <cell r="C1815" t="str">
            <v>71400--2</v>
          </cell>
          <cell r="H1815">
            <v>-8132.4444444444453</v>
          </cell>
        </row>
        <row r="1816">
          <cell r="B1816" t="str">
            <v>09540--71400--3</v>
          </cell>
          <cell r="C1816" t="str">
            <v>71400--3</v>
          </cell>
          <cell r="H1816">
            <v>-7860.4444444444462</v>
          </cell>
        </row>
        <row r="1817">
          <cell r="B1817" t="str">
            <v>09540--71400--4</v>
          </cell>
          <cell r="C1817" t="str">
            <v>71400--4</v>
          </cell>
          <cell r="H1817">
            <v>-9825.5555555555566</v>
          </cell>
        </row>
        <row r="1818">
          <cell r="B1818" t="str">
            <v>09540--71400--5</v>
          </cell>
          <cell r="C1818" t="str">
            <v>71400--5</v>
          </cell>
          <cell r="H1818">
            <v>-7860.4444444444462</v>
          </cell>
        </row>
        <row r="1819">
          <cell r="B1819" t="str">
            <v>09540--71400--6</v>
          </cell>
          <cell r="C1819" t="str">
            <v>71400--6</v>
          </cell>
          <cell r="H1819">
            <v>-7860.4444444444462</v>
          </cell>
        </row>
        <row r="1820">
          <cell r="B1820" t="str">
            <v>09540--71400--7</v>
          </cell>
          <cell r="C1820" t="str">
            <v>71400--7</v>
          </cell>
          <cell r="H1820">
            <v>-1965.1111111111115</v>
          </cell>
        </row>
        <row r="1821">
          <cell r="B1821" t="str">
            <v>09540--71400--8</v>
          </cell>
          <cell r="C1821" t="str">
            <v>71400--8</v>
          </cell>
          <cell r="H1821">
            <v>0</v>
          </cell>
        </row>
        <row r="1822">
          <cell r="B1822" t="str">
            <v>09540--71400--9</v>
          </cell>
          <cell r="C1822" t="str">
            <v>71400--9</v>
          </cell>
          <cell r="H1822">
            <v>0</v>
          </cell>
        </row>
        <row r="1823">
          <cell r="B1823" t="str">
            <v>09540--71400--10</v>
          </cell>
          <cell r="C1823" t="str">
            <v>71400--10</v>
          </cell>
          <cell r="H1823">
            <v>0</v>
          </cell>
        </row>
        <row r="1824">
          <cell r="B1824" t="str">
            <v>09540--71400--11</v>
          </cell>
          <cell r="C1824" t="str">
            <v>71400--11</v>
          </cell>
          <cell r="H1824">
            <v>0</v>
          </cell>
        </row>
        <row r="1825">
          <cell r="B1825" t="str">
            <v>09540--71400--12</v>
          </cell>
          <cell r="C1825" t="str">
            <v>71400--12</v>
          </cell>
          <cell r="H1825">
            <v>0</v>
          </cell>
        </row>
        <row r="1826">
          <cell r="B1826" t="str">
            <v>09550--71400--1</v>
          </cell>
          <cell r="C1826" t="str">
            <v>71400--1</v>
          </cell>
          <cell r="H1826">
            <v>-903</v>
          </cell>
        </row>
        <row r="1827">
          <cell r="B1827" t="str">
            <v>09550--71400--2</v>
          </cell>
          <cell r="C1827" t="str">
            <v>71400--2</v>
          </cell>
          <cell r="H1827">
            <v>-672</v>
          </cell>
        </row>
        <row r="1828">
          <cell r="B1828" t="str">
            <v>09550--71400--3</v>
          </cell>
          <cell r="C1828" t="str">
            <v>71400--3</v>
          </cell>
          <cell r="H1828">
            <v>-672</v>
          </cell>
        </row>
        <row r="1829">
          <cell r="B1829" t="str">
            <v>09550--71400--4</v>
          </cell>
          <cell r="C1829" t="str">
            <v>71400--4</v>
          </cell>
          <cell r="H1829">
            <v>-840</v>
          </cell>
        </row>
        <row r="1830">
          <cell r="B1830" t="str">
            <v>09550--71400--5</v>
          </cell>
          <cell r="C1830" t="str">
            <v>71400--5</v>
          </cell>
          <cell r="H1830">
            <v>-672</v>
          </cell>
        </row>
        <row r="1831">
          <cell r="B1831" t="str">
            <v>09550--71400--6</v>
          </cell>
          <cell r="C1831" t="str">
            <v>71400--6</v>
          </cell>
          <cell r="H1831">
            <v>-672</v>
          </cell>
        </row>
        <row r="1832">
          <cell r="B1832" t="str">
            <v>09550--71400--7</v>
          </cell>
          <cell r="C1832" t="str">
            <v>71400--7</v>
          </cell>
          <cell r="H1832">
            <v>-168</v>
          </cell>
        </row>
        <row r="1833">
          <cell r="B1833" t="str">
            <v>09550--71400--8</v>
          </cell>
          <cell r="C1833" t="str">
            <v>71400--8</v>
          </cell>
          <cell r="H1833">
            <v>0</v>
          </cell>
        </row>
        <row r="1834">
          <cell r="B1834" t="str">
            <v>09550--71400--9</v>
          </cell>
          <cell r="C1834" t="str">
            <v>71400--9</v>
          </cell>
          <cell r="H1834">
            <v>0</v>
          </cell>
        </row>
        <row r="1835">
          <cell r="B1835" t="str">
            <v>09550--71400--10</v>
          </cell>
          <cell r="C1835" t="str">
            <v>71400--10</v>
          </cell>
          <cell r="H1835">
            <v>0</v>
          </cell>
        </row>
        <row r="1836">
          <cell r="B1836" t="str">
            <v>09550--71400--11</v>
          </cell>
          <cell r="C1836" t="str">
            <v>71400--11</v>
          </cell>
          <cell r="H1836">
            <v>0</v>
          </cell>
        </row>
        <row r="1837">
          <cell r="B1837" t="str">
            <v>09550--71400--12</v>
          </cell>
          <cell r="C1837" t="str">
            <v>71400--12</v>
          </cell>
          <cell r="H1837">
            <v>0</v>
          </cell>
        </row>
        <row r="1838">
          <cell r="B1838" t="str">
            <v>09560--71400--1</v>
          </cell>
          <cell r="C1838" t="str">
            <v>71400--1</v>
          </cell>
          <cell r="H1838">
            <v>-2159.666666666667</v>
          </cell>
        </row>
        <row r="1839">
          <cell r="B1839" t="str">
            <v>09560--71400--2</v>
          </cell>
          <cell r="C1839" t="str">
            <v>71400--2</v>
          </cell>
          <cell r="H1839">
            <v>-1677.3333333333337</v>
          </cell>
        </row>
        <row r="1840">
          <cell r="B1840" t="str">
            <v>09560--71400--3</v>
          </cell>
          <cell r="C1840" t="str">
            <v>71400--3</v>
          </cell>
          <cell r="H1840">
            <v>-1007.1111111111113</v>
          </cell>
        </row>
        <row r="1841">
          <cell r="B1841" t="str">
            <v>09560--71400--4</v>
          </cell>
          <cell r="C1841" t="str">
            <v>71400--4</v>
          </cell>
          <cell r="H1841">
            <v>-1258.8888888888889</v>
          </cell>
        </row>
        <row r="1842">
          <cell r="B1842" t="str">
            <v>09560--71400--5</v>
          </cell>
          <cell r="C1842" t="str">
            <v>71400--5</v>
          </cell>
          <cell r="H1842">
            <v>-1007.1111111111113</v>
          </cell>
        </row>
        <row r="1843">
          <cell r="B1843" t="str">
            <v>09560--71400--6</v>
          </cell>
          <cell r="C1843" t="str">
            <v>71400--6</v>
          </cell>
          <cell r="H1843">
            <v>-1007.1111111111113</v>
          </cell>
        </row>
        <row r="1844">
          <cell r="B1844" t="str">
            <v>09560--71400--7</v>
          </cell>
          <cell r="C1844" t="str">
            <v>71400--7</v>
          </cell>
          <cell r="H1844">
            <v>-251.77777777777783</v>
          </cell>
        </row>
        <row r="1845">
          <cell r="B1845" t="str">
            <v>09560--71400--8</v>
          </cell>
          <cell r="C1845" t="str">
            <v>71400--8</v>
          </cell>
          <cell r="H1845">
            <v>0</v>
          </cell>
        </row>
        <row r="1846">
          <cell r="B1846" t="str">
            <v>09560--71400--9</v>
          </cell>
          <cell r="C1846" t="str">
            <v>71400--9</v>
          </cell>
          <cell r="H1846">
            <v>0</v>
          </cell>
        </row>
        <row r="1847">
          <cell r="B1847" t="str">
            <v>09560--71400--10</v>
          </cell>
          <cell r="C1847" t="str">
            <v>71400--10</v>
          </cell>
          <cell r="H1847">
            <v>0</v>
          </cell>
        </row>
        <row r="1848">
          <cell r="B1848" t="str">
            <v>09560--71400--11</v>
          </cell>
          <cell r="C1848" t="str">
            <v>71400--11</v>
          </cell>
          <cell r="H1848">
            <v>0</v>
          </cell>
        </row>
        <row r="1849">
          <cell r="B1849" t="str">
            <v>09560--71400--12</v>
          </cell>
          <cell r="C1849" t="str">
            <v>71400--12</v>
          </cell>
          <cell r="H1849">
            <v>0</v>
          </cell>
        </row>
        <row r="1850">
          <cell r="B1850" t="str">
            <v>09570--71400--1</v>
          </cell>
          <cell r="C1850" t="str">
            <v>71400--1</v>
          </cell>
          <cell r="H1850">
            <v>-2098.8888888888891</v>
          </cell>
        </row>
        <row r="1851">
          <cell r="B1851" t="str">
            <v>09570--71400--2</v>
          </cell>
          <cell r="C1851" t="str">
            <v>71400--2</v>
          </cell>
          <cell r="H1851">
            <v>-1679.1111111111113</v>
          </cell>
        </row>
        <row r="1852">
          <cell r="B1852" t="str">
            <v>09570--71400--3</v>
          </cell>
          <cell r="C1852" t="str">
            <v>71400--3</v>
          </cell>
          <cell r="H1852">
            <v>-1679.1111111111113</v>
          </cell>
        </row>
        <row r="1853">
          <cell r="B1853" t="str">
            <v>09570--71400--4</v>
          </cell>
          <cell r="C1853" t="str">
            <v>71400--4</v>
          </cell>
          <cell r="H1853">
            <v>-2098.8888888888891</v>
          </cell>
        </row>
        <row r="1854">
          <cell r="B1854" t="str">
            <v>09570--71400--5</v>
          </cell>
          <cell r="C1854" t="str">
            <v>71400--5</v>
          </cell>
          <cell r="H1854">
            <v>-1679.1111111111113</v>
          </cell>
        </row>
        <row r="1855">
          <cell r="B1855" t="str">
            <v>09570--71400--6</v>
          </cell>
          <cell r="C1855" t="str">
            <v>71400--6</v>
          </cell>
          <cell r="H1855">
            <v>-419.77777777777783</v>
          </cell>
        </row>
        <row r="1856">
          <cell r="B1856" t="str">
            <v>09570--71400--7</v>
          </cell>
          <cell r="C1856" t="str">
            <v>71400--7</v>
          </cell>
          <cell r="H1856">
            <v>0</v>
          </cell>
        </row>
        <row r="1857">
          <cell r="B1857" t="str">
            <v>09570--71400--8</v>
          </cell>
          <cell r="C1857" t="str">
            <v>71400--8</v>
          </cell>
          <cell r="H1857">
            <v>0</v>
          </cell>
        </row>
        <row r="1858">
          <cell r="B1858" t="str">
            <v>09570--71400--9</v>
          </cell>
          <cell r="C1858" t="str">
            <v>71400--9</v>
          </cell>
          <cell r="H1858">
            <v>0</v>
          </cell>
        </row>
        <row r="1859">
          <cell r="B1859" t="str">
            <v>09570--71400--10</v>
          </cell>
          <cell r="C1859" t="str">
            <v>71400--10</v>
          </cell>
          <cell r="H1859">
            <v>0</v>
          </cell>
        </row>
        <row r="1860">
          <cell r="B1860" t="str">
            <v>09570--71400--11</v>
          </cell>
          <cell r="C1860" t="str">
            <v>71400--11</v>
          </cell>
          <cell r="H1860">
            <v>0</v>
          </cell>
        </row>
        <row r="1861">
          <cell r="B1861" t="str">
            <v>09570--71400--12</v>
          </cell>
          <cell r="C1861" t="str">
            <v>71400--12</v>
          </cell>
          <cell r="H1861">
            <v>0</v>
          </cell>
        </row>
        <row r="1862">
          <cell r="B1862" t="str">
            <v>09730--71400--1</v>
          </cell>
          <cell r="C1862" t="str">
            <v>71400--1</v>
          </cell>
          <cell r="H1862">
            <v>-1890</v>
          </cell>
        </row>
        <row r="1863">
          <cell r="B1863" t="str">
            <v>09730--71400--2</v>
          </cell>
          <cell r="C1863" t="str">
            <v>71400--2</v>
          </cell>
          <cell r="H1863">
            <v>-1512</v>
          </cell>
        </row>
        <row r="1864">
          <cell r="B1864" t="str">
            <v>09730--71400--3</v>
          </cell>
          <cell r="C1864" t="str">
            <v>71400--3</v>
          </cell>
          <cell r="H1864">
            <v>-1512</v>
          </cell>
        </row>
        <row r="1865">
          <cell r="B1865" t="str">
            <v>09730--71400--4</v>
          </cell>
          <cell r="C1865" t="str">
            <v>71400--4</v>
          </cell>
          <cell r="H1865">
            <v>-1890</v>
          </cell>
        </row>
        <row r="1866">
          <cell r="B1866" t="str">
            <v>09730--71400--5</v>
          </cell>
          <cell r="C1866" t="str">
            <v>71400--5</v>
          </cell>
          <cell r="H1866">
            <v>-1512</v>
          </cell>
        </row>
        <row r="1867">
          <cell r="B1867" t="str">
            <v>09730--71400--6</v>
          </cell>
          <cell r="C1867" t="str">
            <v>71400--6</v>
          </cell>
          <cell r="H1867">
            <v>-1512</v>
          </cell>
        </row>
        <row r="1868">
          <cell r="B1868" t="str">
            <v>09730--71400--7</v>
          </cell>
          <cell r="C1868" t="str">
            <v>71400--7</v>
          </cell>
          <cell r="H1868">
            <v>-378</v>
          </cell>
        </row>
        <row r="1869">
          <cell r="B1869" t="str">
            <v>09730--71400--8</v>
          </cell>
          <cell r="C1869" t="str">
            <v>71400--8</v>
          </cell>
          <cell r="H1869">
            <v>0</v>
          </cell>
        </row>
        <row r="1870">
          <cell r="B1870" t="str">
            <v>09730--71400--9</v>
          </cell>
          <cell r="C1870" t="str">
            <v>71400--9</v>
          </cell>
          <cell r="H1870">
            <v>0</v>
          </cell>
        </row>
        <row r="1871">
          <cell r="B1871" t="str">
            <v>09730--71400--10</v>
          </cell>
          <cell r="C1871" t="str">
            <v>71400--10</v>
          </cell>
          <cell r="H1871">
            <v>0</v>
          </cell>
        </row>
        <row r="1872">
          <cell r="B1872" t="str">
            <v>09730--71400--11</v>
          </cell>
          <cell r="C1872" t="str">
            <v>71400--11</v>
          </cell>
          <cell r="H1872">
            <v>0</v>
          </cell>
        </row>
        <row r="1873">
          <cell r="B1873" t="str">
            <v>09730--71400--12</v>
          </cell>
          <cell r="C1873" t="str">
            <v>71400--12</v>
          </cell>
          <cell r="H1873">
            <v>0</v>
          </cell>
        </row>
        <row r="1874">
          <cell r="B1874" t="str">
            <v>09740--71400--1</v>
          </cell>
          <cell r="C1874" t="str">
            <v>71400--1</v>
          </cell>
          <cell r="H1874">
            <v>-25473.333333333336</v>
          </cell>
        </row>
        <row r="1875">
          <cell r="B1875" t="str">
            <v>09740--71400--2</v>
          </cell>
          <cell r="C1875" t="str">
            <v>71400--2</v>
          </cell>
          <cell r="H1875">
            <v>-20378.666666666672</v>
          </cell>
        </row>
        <row r="1876">
          <cell r="B1876" t="str">
            <v>09740--71400--3</v>
          </cell>
          <cell r="C1876" t="str">
            <v>71400--3</v>
          </cell>
          <cell r="H1876">
            <v>-20378.666666666672</v>
          </cell>
        </row>
        <row r="1877">
          <cell r="B1877" t="str">
            <v>09740--71400--4</v>
          </cell>
          <cell r="C1877" t="str">
            <v>71400--4</v>
          </cell>
          <cell r="H1877">
            <v>-25473.333333333336</v>
          </cell>
        </row>
        <row r="1878">
          <cell r="B1878" t="str">
            <v>09740--71400--5</v>
          </cell>
          <cell r="C1878" t="str">
            <v>71400--5</v>
          </cell>
          <cell r="H1878">
            <v>-19610.666666666672</v>
          </cell>
        </row>
        <row r="1879">
          <cell r="B1879" t="str">
            <v>09740--71400--6</v>
          </cell>
          <cell r="C1879" t="str">
            <v>71400--6</v>
          </cell>
          <cell r="H1879">
            <v>-16088</v>
          </cell>
        </row>
        <row r="1880">
          <cell r="B1880" t="str">
            <v>09740--71400--7</v>
          </cell>
          <cell r="C1880" t="str">
            <v>71400--7</v>
          </cell>
          <cell r="H1880">
            <v>-1380</v>
          </cell>
        </row>
        <row r="1881">
          <cell r="B1881" t="str">
            <v>09740--71400--8</v>
          </cell>
          <cell r="C1881" t="str">
            <v>71400--8</v>
          </cell>
          <cell r="H1881">
            <v>0</v>
          </cell>
        </row>
        <row r="1882">
          <cell r="B1882" t="str">
            <v>09740--71400--9</v>
          </cell>
          <cell r="C1882" t="str">
            <v>71400--9</v>
          </cell>
          <cell r="H1882">
            <v>0</v>
          </cell>
        </row>
        <row r="1883">
          <cell r="B1883" t="str">
            <v>09740--71400--10</v>
          </cell>
          <cell r="C1883" t="str">
            <v>71400--10</v>
          </cell>
          <cell r="H1883">
            <v>0</v>
          </cell>
        </row>
        <row r="1884">
          <cell r="B1884" t="str">
            <v>09740--71400--11</v>
          </cell>
          <cell r="C1884" t="str">
            <v>71400--11</v>
          </cell>
          <cell r="H1884">
            <v>0</v>
          </cell>
        </row>
        <row r="1885">
          <cell r="B1885" t="str">
            <v>09740--71400--12</v>
          </cell>
          <cell r="C1885" t="str">
            <v>71400--12</v>
          </cell>
          <cell r="H1885">
            <v>0</v>
          </cell>
        </row>
        <row r="1886">
          <cell r="B1886" t="str">
            <v>09750--71400--1</v>
          </cell>
          <cell r="C1886" t="str">
            <v>71400--1</v>
          </cell>
          <cell r="H1886">
            <v>-14540</v>
          </cell>
        </row>
        <row r="1887">
          <cell r="B1887" t="str">
            <v>09750--71400--2</v>
          </cell>
          <cell r="C1887" t="str">
            <v>71400--2</v>
          </cell>
          <cell r="H1887">
            <v>-11632</v>
          </cell>
        </row>
        <row r="1888">
          <cell r="B1888" t="str">
            <v>09750--71400--3</v>
          </cell>
          <cell r="C1888" t="str">
            <v>71400--3</v>
          </cell>
          <cell r="H1888">
            <v>-11632</v>
          </cell>
        </row>
        <row r="1889">
          <cell r="B1889" t="str">
            <v>09750--71400--4</v>
          </cell>
          <cell r="C1889" t="str">
            <v>71400--4</v>
          </cell>
          <cell r="H1889">
            <v>-14540</v>
          </cell>
        </row>
        <row r="1890">
          <cell r="B1890" t="str">
            <v>09750--71400--5</v>
          </cell>
          <cell r="C1890" t="str">
            <v>71400--5</v>
          </cell>
          <cell r="H1890">
            <v>-11632</v>
          </cell>
        </row>
        <row r="1891">
          <cell r="B1891" t="str">
            <v>09750--71400--6</v>
          </cell>
          <cell r="C1891" t="str">
            <v>71400--6</v>
          </cell>
          <cell r="H1891">
            <v>-11632</v>
          </cell>
        </row>
        <row r="1892">
          <cell r="B1892" t="str">
            <v>09750--71400--7</v>
          </cell>
          <cell r="C1892" t="str">
            <v>71400--7</v>
          </cell>
          <cell r="H1892">
            <v>-14540</v>
          </cell>
        </row>
        <row r="1893">
          <cell r="B1893" t="str">
            <v>09750--71400--8</v>
          </cell>
          <cell r="C1893" t="str">
            <v>71400--8</v>
          </cell>
          <cell r="H1893">
            <v>-5600</v>
          </cell>
        </row>
        <row r="1894">
          <cell r="B1894" t="str">
            <v>09750--71400--9</v>
          </cell>
          <cell r="C1894" t="str">
            <v>71400--9</v>
          </cell>
          <cell r="H1894">
            <v>-4448</v>
          </cell>
        </row>
        <row r="1895">
          <cell r="B1895" t="str">
            <v>09750--71400--10</v>
          </cell>
          <cell r="C1895" t="str">
            <v>71400--10</v>
          </cell>
          <cell r="H1895">
            <v>-5080</v>
          </cell>
        </row>
        <row r="1896">
          <cell r="B1896" t="str">
            <v>09750--71400--11</v>
          </cell>
          <cell r="C1896" t="str">
            <v>71400--11</v>
          </cell>
          <cell r="H1896">
            <v>0</v>
          </cell>
        </row>
        <row r="1897">
          <cell r="B1897" t="str">
            <v>09750--71400--12</v>
          </cell>
          <cell r="C1897" t="str">
            <v>71400--12</v>
          </cell>
          <cell r="H1897">
            <v>0</v>
          </cell>
        </row>
        <row r="1898">
          <cell r="B1898" t="str">
            <v>09830--71400--1</v>
          </cell>
          <cell r="C1898" t="str">
            <v>71400--1</v>
          </cell>
          <cell r="H1898">
            <v>-3060</v>
          </cell>
        </row>
        <row r="1899">
          <cell r="B1899" t="str">
            <v>09830--71400--2</v>
          </cell>
          <cell r="C1899" t="str">
            <v>71400--2</v>
          </cell>
          <cell r="H1899">
            <v>-2448</v>
          </cell>
        </row>
        <row r="1900">
          <cell r="B1900" t="str">
            <v>09830--71400--3</v>
          </cell>
          <cell r="C1900" t="str">
            <v>71400--3</v>
          </cell>
          <cell r="H1900">
            <v>-2448</v>
          </cell>
        </row>
        <row r="1901">
          <cell r="B1901" t="str">
            <v>09830--71400--4</v>
          </cell>
          <cell r="C1901" t="str">
            <v>71400--4</v>
          </cell>
          <cell r="H1901">
            <v>-3060</v>
          </cell>
        </row>
        <row r="1902">
          <cell r="B1902" t="str">
            <v>09830--71400--5</v>
          </cell>
          <cell r="C1902" t="str">
            <v>71400--5</v>
          </cell>
          <cell r="H1902">
            <v>-2448</v>
          </cell>
        </row>
        <row r="1903">
          <cell r="B1903" t="str">
            <v>09830--71400--6</v>
          </cell>
          <cell r="C1903" t="str">
            <v>71400--6</v>
          </cell>
          <cell r="H1903">
            <v>-2448</v>
          </cell>
        </row>
        <row r="1904">
          <cell r="B1904" t="str">
            <v>09830--71400--7</v>
          </cell>
          <cell r="C1904" t="str">
            <v>71400--7</v>
          </cell>
          <cell r="H1904">
            <v>-3060</v>
          </cell>
        </row>
        <row r="1905">
          <cell r="B1905" t="str">
            <v>09830--71400--8</v>
          </cell>
          <cell r="C1905" t="str">
            <v>71400--8</v>
          </cell>
          <cell r="H1905">
            <v>-2448</v>
          </cell>
        </row>
        <row r="1906">
          <cell r="B1906" t="str">
            <v>09830--71400--9</v>
          </cell>
          <cell r="C1906" t="str">
            <v>71400--9</v>
          </cell>
          <cell r="H1906">
            <v>-612</v>
          </cell>
        </row>
        <row r="1907">
          <cell r="B1907" t="str">
            <v>09830--71400--10</v>
          </cell>
          <cell r="C1907" t="str">
            <v>71400--10</v>
          </cell>
          <cell r="H1907">
            <v>0</v>
          </cell>
        </row>
        <row r="1908">
          <cell r="B1908" t="str">
            <v>09830--71400--11</v>
          </cell>
          <cell r="C1908" t="str">
            <v>71400--11</v>
          </cell>
          <cell r="H1908">
            <v>0</v>
          </cell>
        </row>
        <row r="1909">
          <cell r="B1909" t="str">
            <v>09830--71400--12</v>
          </cell>
          <cell r="C1909" t="str">
            <v>71400--12</v>
          </cell>
          <cell r="H1909">
            <v>0</v>
          </cell>
        </row>
        <row r="1910">
          <cell r="B1910" t="str">
            <v>09840--71400--1</v>
          </cell>
          <cell r="C1910" t="str">
            <v>71400--1</v>
          </cell>
          <cell r="H1910">
            <v>-2046</v>
          </cell>
        </row>
        <row r="1911">
          <cell r="B1911" t="str">
            <v>09840--71400--2</v>
          </cell>
          <cell r="C1911" t="str">
            <v>71400--2</v>
          </cell>
          <cell r="H1911">
            <v>-1713.6</v>
          </cell>
        </row>
        <row r="1912">
          <cell r="B1912" t="str">
            <v>09840--71400--3</v>
          </cell>
          <cell r="C1912" t="str">
            <v>71400--3</v>
          </cell>
          <cell r="H1912">
            <v>-1944</v>
          </cell>
        </row>
        <row r="1913">
          <cell r="B1913" t="str">
            <v>09840--71400--4</v>
          </cell>
          <cell r="C1913" t="str">
            <v>71400--4</v>
          </cell>
          <cell r="H1913">
            <v>-2430</v>
          </cell>
        </row>
        <row r="1914">
          <cell r="B1914" t="str">
            <v>09840--71400--5</v>
          </cell>
          <cell r="C1914" t="str">
            <v>71400--5</v>
          </cell>
          <cell r="H1914">
            <v>-1905.6</v>
          </cell>
        </row>
        <row r="1915">
          <cell r="B1915" t="str">
            <v>09840--71400--6</v>
          </cell>
          <cell r="C1915" t="str">
            <v>71400--6</v>
          </cell>
          <cell r="H1915">
            <v>-1944</v>
          </cell>
        </row>
        <row r="1916">
          <cell r="B1916" t="str">
            <v>09840--71400--7</v>
          </cell>
          <cell r="C1916" t="str">
            <v>71400--7</v>
          </cell>
          <cell r="H1916">
            <v>-1926</v>
          </cell>
        </row>
        <row r="1917">
          <cell r="B1917" t="str">
            <v>09840--71400--8</v>
          </cell>
          <cell r="C1917" t="str">
            <v>71400--8</v>
          </cell>
          <cell r="H1917">
            <v>-1440</v>
          </cell>
        </row>
        <row r="1918">
          <cell r="B1918" t="str">
            <v>09840--71400--9</v>
          </cell>
          <cell r="C1918" t="str">
            <v>71400--9</v>
          </cell>
          <cell r="H1918">
            <v>-360</v>
          </cell>
        </row>
        <row r="1919">
          <cell r="B1919" t="str">
            <v>09840--71400--10</v>
          </cell>
          <cell r="C1919" t="str">
            <v>71400--10</v>
          </cell>
          <cell r="H1919">
            <v>0</v>
          </cell>
        </row>
        <row r="1920">
          <cell r="B1920" t="str">
            <v>09840--71400--11</v>
          </cell>
          <cell r="C1920" t="str">
            <v>71400--11</v>
          </cell>
          <cell r="H1920">
            <v>0</v>
          </cell>
        </row>
        <row r="1921">
          <cell r="B1921" t="str">
            <v>09840--71400--12</v>
          </cell>
          <cell r="C1921" t="str">
            <v>71400--12</v>
          </cell>
          <cell r="H1921">
            <v>0</v>
          </cell>
        </row>
        <row r="1922">
          <cell r="B1922" t="str">
            <v>09841--71400--1</v>
          </cell>
          <cell r="C1922" t="str">
            <v>71400--1</v>
          </cell>
          <cell r="H1922">
            <v>-1608</v>
          </cell>
        </row>
        <row r="1923">
          <cell r="B1923" t="str">
            <v>09841--71400--2</v>
          </cell>
          <cell r="C1923" t="str">
            <v>71400--2</v>
          </cell>
          <cell r="H1923">
            <v>-1286.4000000000001</v>
          </cell>
        </row>
        <row r="1924">
          <cell r="B1924" t="str">
            <v>09841--71400--3</v>
          </cell>
          <cell r="C1924" t="str">
            <v>71400--3</v>
          </cell>
          <cell r="H1924">
            <v>-1286.4000000000001</v>
          </cell>
        </row>
        <row r="1925">
          <cell r="B1925" t="str">
            <v>09841--71400--4</v>
          </cell>
          <cell r="C1925" t="str">
            <v>71400--4</v>
          </cell>
          <cell r="H1925">
            <v>-1608</v>
          </cell>
        </row>
        <row r="1926">
          <cell r="B1926" t="str">
            <v>09841--71400--5</v>
          </cell>
          <cell r="C1926" t="str">
            <v>71400--5</v>
          </cell>
          <cell r="H1926">
            <v>-1286.4000000000001</v>
          </cell>
        </row>
        <row r="1927">
          <cell r="B1927" t="str">
            <v>09841--71400--6</v>
          </cell>
          <cell r="C1927" t="str">
            <v>71400--6</v>
          </cell>
          <cell r="H1927">
            <v>-1286.4000000000001</v>
          </cell>
        </row>
        <row r="1928">
          <cell r="B1928" t="str">
            <v>09841--71400--7</v>
          </cell>
          <cell r="C1928" t="str">
            <v>71400--7</v>
          </cell>
          <cell r="H1928">
            <v>-723.6</v>
          </cell>
        </row>
        <row r="1929">
          <cell r="B1929" t="str">
            <v>09841--71400--8</v>
          </cell>
          <cell r="C1929" t="str">
            <v>71400--8</v>
          </cell>
          <cell r="H1929">
            <v>-402</v>
          </cell>
        </row>
        <row r="1930">
          <cell r="B1930" t="str">
            <v>09841--71400--9</v>
          </cell>
          <cell r="C1930" t="str">
            <v>71400--9</v>
          </cell>
          <cell r="H1930">
            <v>-100.5</v>
          </cell>
        </row>
        <row r="1931">
          <cell r="B1931" t="str">
            <v>09841--71400--10</v>
          </cell>
          <cell r="C1931" t="str">
            <v>71400--10</v>
          </cell>
          <cell r="H1931">
            <v>0</v>
          </cell>
        </row>
        <row r="1932">
          <cell r="B1932" t="str">
            <v>09841--71400--11</v>
          </cell>
          <cell r="C1932" t="str">
            <v>71400--11</v>
          </cell>
          <cell r="H1932">
            <v>0</v>
          </cell>
        </row>
        <row r="1933">
          <cell r="B1933" t="str">
            <v>09841--71400--12</v>
          </cell>
          <cell r="C1933" t="str">
            <v>71400--12</v>
          </cell>
          <cell r="H1933">
            <v>0</v>
          </cell>
        </row>
        <row r="1934">
          <cell r="B1934" t="str">
            <v>09630--71400--1</v>
          </cell>
          <cell r="C1934" t="str">
            <v>71400--1</v>
          </cell>
          <cell r="H1934">
            <v>-282726.89093872235</v>
          </cell>
        </row>
        <row r="1935">
          <cell r="B1935" t="str">
            <v>09630--71400--2</v>
          </cell>
          <cell r="C1935" t="str">
            <v>71400--2</v>
          </cell>
          <cell r="H1935">
            <v>-226181.51275097791</v>
          </cell>
        </row>
        <row r="1936">
          <cell r="B1936" t="str">
            <v>09630--71400--3</v>
          </cell>
          <cell r="C1936" t="str">
            <v>71400--3</v>
          </cell>
          <cell r="H1936">
            <v>-226181.51275097791</v>
          </cell>
        </row>
        <row r="1937">
          <cell r="B1937" t="str">
            <v>09630--71400--4</v>
          </cell>
          <cell r="C1937" t="str">
            <v>71400--4</v>
          </cell>
          <cell r="H1937">
            <v>-282726.89093872235</v>
          </cell>
        </row>
        <row r="1938">
          <cell r="B1938" t="str">
            <v>09630--71400--5</v>
          </cell>
          <cell r="C1938" t="str">
            <v>71400--5</v>
          </cell>
          <cell r="H1938">
            <v>-236359.68082477184</v>
          </cell>
        </row>
        <row r="1939">
          <cell r="B1939" t="str">
            <v>09630--71400--6</v>
          </cell>
          <cell r="C1939" t="str">
            <v>71400--6</v>
          </cell>
          <cell r="H1939">
            <v>-302555.15357477177</v>
          </cell>
        </row>
        <row r="1940">
          <cell r="B1940" t="str">
            <v>09630--71400--7</v>
          </cell>
          <cell r="C1940" t="str">
            <v>71400--7</v>
          </cell>
          <cell r="H1940">
            <v>-402887.87547464616</v>
          </cell>
        </row>
        <row r="1941">
          <cell r="B1941" t="str">
            <v>09630--71400--8</v>
          </cell>
          <cell r="C1941" t="str">
            <v>71400--8</v>
          </cell>
          <cell r="H1941">
            <v>-324754.16494015645</v>
          </cell>
        </row>
        <row r="1942">
          <cell r="B1942" t="str">
            <v>09630--71400--9</v>
          </cell>
          <cell r="C1942" t="str">
            <v>71400--9</v>
          </cell>
          <cell r="H1942">
            <v>-324754.16494015645</v>
          </cell>
        </row>
        <row r="1943">
          <cell r="B1943" t="str">
            <v>09630--71400--10</v>
          </cell>
          <cell r="C1943" t="str">
            <v>71400--10</v>
          </cell>
          <cell r="H1943">
            <v>-405942.70617519558</v>
          </cell>
        </row>
        <row r="1944">
          <cell r="B1944" t="str">
            <v>09630--71400--11</v>
          </cell>
          <cell r="C1944" t="str">
            <v>71400--11</v>
          </cell>
          <cell r="H1944">
            <v>-324754.16494015645</v>
          </cell>
        </row>
        <row r="1945">
          <cell r="B1945" t="str">
            <v>09630--71400--12</v>
          </cell>
          <cell r="C1945" t="str">
            <v>71400--12</v>
          </cell>
          <cell r="H1945">
            <v>-324754.16494015645</v>
          </cell>
        </row>
        <row r="1946">
          <cell r="B1946" t="str">
            <v>09630--71400--1</v>
          </cell>
          <cell r="C1946" t="str">
            <v>71400--1</v>
          </cell>
          <cell r="H1946">
            <v>-40480.769230769241</v>
          </cell>
        </row>
        <row r="1947">
          <cell r="B1947" t="str">
            <v>09630--71400--2</v>
          </cell>
          <cell r="C1947" t="str">
            <v>71400--2</v>
          </cell>
          <cell r="H1947">
            <v>-32384.615384615387</v>
          </cell>
        </row>
        <row r="1948">
          <cell r="B1948" t="str">
            <v>09630--71400--3</v>
          </cell>
          <cell r="C1948" t="str">
            <v>71400--3</v>
          </cell>
          <cell r="H1948">
            <v>-32384.615384615387</v>
          </cell>
        </row>
        <row r="1949">
          <cell r="B1949" t="str">
            <v>09630--71400--4</v>
          </cell>
          <cell r="C1949" t="str">
            <v>71400--4</v>
          </cell>
          <cell r="H1949">
            <v>-40480.769230769241</v>
          </cell>
        </row>
        <row r="1950">
          <cell r="B1950" t="str">
            <v>09630--71400--5</v>
          </cell>
          <cell r="C1950" t="str">
            <v>71400--5</v>
          </cell>
          <cell r="H1950">
            <v>-32384.615384615387</v>
          </cell>
        </row>
        <row r="1951">
          <cell r="B1951" t="str">
            <v>09630--71400--6</v>
          </cell>
          <cell r="C1951" t="str">
            <v>71400--6</v>
          </cell>
          <cell r="H1951">
            <v>-32384.615384615387</v>
          </cell>
        </row>
        <row r="1952">
          <cell r="B1952" t="str">
            <v>09630--71400--7</v>
          </cell>
          <cell r="C1952" t="str">
            <v>71400--7</v>
          </cell>
          <cell r="H1952">
            <v>-40480.769230769241</v>
          </cell>
        </row>
        <row r="1953">
          <cell r="B1953" t="str">
            <v>09630--71400--8</v>
          </cell>
          <cell r="C1953" t="str">
            <v>71400--8</v>
          </cell>
          <cell r="H1953">
            <v>-32384.615384615387</v>
          </cell>
        </row>
        <row r="1954">
          <cell r="B1954" t="str">
            <v>09630--71400--9</v>
          </cell>
          <cell r="C1954" t="str">
            <v>71400--9</v>
          </cell>
          <cell r="H1954">
            <v>-32384.615384615387</v>
          </cell>
        </row>
        <row r="1955">
          <cell r="B1955" t="str">
            <v>09630--71400--10</v>
          </cell>
          <cell r="C1955" t="str">
            <v>71400--10</v>
          </cell>
          <cell r="H1955">
            <v>-40480.769230769241</v>
          </cell>
        </row>
        <row r="1956">
          <cell r="B1956" t="str">
            <v>09630--71400--11</v>
          </cell>
          <cell r="C1956" t="str">
            <v>71400--11</v>
          </cell>
          <cell r="H1956">
            <v>-32384.615384615387</v>
          </cell>
        </row>
        <row r="1957">
          <cell r="B1957" t="str">
            <v>09630--71400--12</v>
          </cell>
          <cell r="C1957" t="str">
            <v>71400--12</v>
          </cell>
          <cell r="H1957">
            <v>-32384.615384615387</v>
          </cell>
        </row>
        <row r="1958">
          <cell r="B1958" t="str">
            <v>09630--71400--1</v>
          </cell>
          <cell r="C1958" t="str">
            <v>71400--1</v>
          </cell>
          <cell r="H1958">
            <v>-218269.23076923078</v>
          </cell>
        </row>
        <row r="1959">
          <cell r="B1959" t="str">
            <v>09630--71400--2</v>
          </cell>
          <cell r="C1959" t="str">
            <v>71400--2</v>
          </cell>
          <cell r="H1959">
            <v>-174615.38461538462</v>
          </cell>
        </row>
        <row r="1960">
          <cell r="B1960" t="str">
            <v>09630--71400--3</v>
          </cell>
          <cell r="C1960" t="str">
            <v>71400--3</v>
          </cell>
          <cell r="H1960">
            <v>-174615.38461538462</v>
          </cell>
        </row>
        <row r="1961">
          <cell r="B1961" t="str">
            <v>09630--71400--4</v>
          </cell>
          <cell r="C1961" t="str">
            <v>71400--4</v>
          </cell>
          <cell r="H1961">
            <v>-218269.23076923078</v>
          </cell>
        </row>
        <row r="1962">
          <cell r="B1962" t="str">
            <v>09630--71400--5</v>
          </cell>
          <cell r="C1962" t="str">
            <v>71400--5</v>
          </cell>
          <cell r="H1962">
            <v>-174615.38461538462</v>
          </cell>
        </row>
        <row r="1963">
          <cell r="B1963" t="str">
            <v>09630--71400--6</v>
          </cell>
          <cell r="C1963" t="str">
            <v>71400--6</v>
          </cell>
          <cell r="H1963">
            <v>-174615.38461538462</v>
          </cell>
        </row>
        <row r="1964">
          <cell r="B1964" t="str">
            <v>09630--71400--7</v>
          </cell>
          <cell r="C1964" t="str">
            <v>71400--7</v>
          </cell>
          <cell r="H1964">
            <v>-218269.23076923078</v>
          </cell>
        </row>
        <row r="1965">
          <cell r="B1965" t="str">
            <v>09630--71400--8</v>
          </cell>
          <cell r="C1965" t="str">
            <v>71400--8</v>
          </cell>
          <cell r="H1965">
            <v>-174615.38461538462</v>
          </cell>
        </row>
        <row r="1966">
          <cell r="B1966" t="str">
            <v>09630--71400--9</v>
          </cell>
          <cell r="C1966" t="str">
            <v>71400--9</v>
          </cell>
          <cell r="H1966">
            <v>-174615.38461538462</v>
          </cell>
        </row>
        <row r="1967">
          <cell r="B1967" t="str">
            <v>09630--71400--10</v>
          </cell>
          <cell r="C1967" t="str">
            <v>71400--10</v>
          </cell>
          <cell r="H1967">
            <v>-218269.23076923078</v>
          </cell>
        </row>
        <row r="1968">
          <cell r="B1968" t="str">
            <v>09630--71400--11</v>
          </cell>
          <cell r="C1968" t="str">
            <v>71400--11</v>
          </cell>
          <cell r="H1968">
            <v>-174615.38461538462</v>
          </cell>
        </row>
        <row r="1969">
          <cell r="B1969" t="str">
            <v>09630--71400--12</v>
          </cell>
          <cell r="C1969" t="str">
            <v>71400--12</v>
          </cell>
          <cell r="H1969">
            <v>-174615.38461538462</v>
          </cell>
        </row>
        <row r="1970">
          <cell r="B1970" t="str">
            <v>09030--71400--1</v>
          </cell>
          <cell r="C1970" t="str">
            <v>71400--1</v>
          </cell>
          <cell r="H1970">
            <v>-102908.88888888891</v>
          </cell>
        </row>
        <row r="1971">
          <cell r="B1971" t="str">
            <v>09030--71400--2</v>
          </cell>
          <cell r="C1971" t="str">
            <v>71400--2</v>
          </cell>
          <cell r="H1971">
            <v>-83010.666666666672</v>
          </cell>
        </row>
        <row r="1972">
          <cell r="B1972" t="str">
            <v>09030--71400--3</v>
          </cell>
          <cell r="C1972" t="str">
            <v>71400--3</v>
          </cell>
          <cell r="H1972">
            <v>-83010.666666666672</v>
          </cell>
        </row>
        <row r="1973">
          <cell r="B1973" t="str">
            <v>09030--71400--4</v>
          </cell>
          <cell r="C1973" t="str">
            <v>71400--4</v>
          </cell>
          <cell r="H1973">
            <v>-103763.33333333334</v>
          </cell>
        </row>
        <row r="1974">
          <cell r="B1974" t="str">
            <v>09030--71400--5</v>
          </cell>
          <cell r="C1974" t="str">
            <v>71400--5</v>
          </cell>
          <cell r="H1974">
            <v>-69606.222222222219</v>
          </cell>
        </row>
        <row r="1975">
          <cell r="B1975" t="str">
            <v>09030--71400--6</v>
          </cell>
          <cell r="C1975" t="str">
            <v>71400--6</v>
          </cell>
          <cell r="H1975">
            <v>-69606.222222222219</v>
          </cell>
        </row>
        <row r="1976">
          <cell r="B1976" t="str">
            <v>09030--71400--7</v>
          </cell>
          <cell r="C1976" t="str">
            <v>71400--7</v>
          </cell>
          <cell r="H1976">
            <v>-80172.222222222234</v>
          </cell>
        </row>
        <row r="1977">
          <cell r="B1977" t="str">
            <v>09030--71400--8</v>
          </cell>
          <cell r="C1977" t="str">
            <v>71400--8</v>
          </cell>
          <cell r="H1977">
            <v>-50466.666666666672</v>
          </cell>
        </row>
        <row r="1978">
          <cell r="B1978" t="str">
            <v>09030--71400--9</v>
          </cell>
          <cell r="C1978" t="str">
            <v>71400--9</v>
          </cell>
          <cell r="H1978">
            <v>-42776.666666666672</v>
          </cell>
        </row>
        <row r="1979">
          <cell r="B1979" t="str">
            <v>09030--71400--10</v>
          </cell>
          <cell r="C1979" t="str">
            <v>71400--10</v>
          </cell>
          <cell r="H1979">
            <v>-50266.666666666672</v>
          </cell>
        </row>
        <row r="1980">
          <cell r="B1980" t="str">
            <v>09030--71400--11</v>
          </cell>
          <cell r="C1980" t="str">
            <v>71400--11</v>
          </cell>
          <cell r="H1980">
            <v>0</v>
          </cell>
        </row>
        <row r="1981">
          <cell r="B1981" t="str">
            <v>09030--71400--12</v>
          </cell>
          <cell r="C1981" t="str">
            <v>71400--12</v>
          </cell>
          <cell r="H1981">
            <v>0</v>
          </cell>
        </row>
        <row r="1982">
          <cell r="B1982" t="str">
            <v>09030--71400--1</v>
          </cell>
          <cell r="C1982" t="str">
            <v>71400--1</v>
          </cell>
          <cell r="H1982">
            <v>-10290.888888888892</v>
          </cell>
        </row>
        <row r="1983">
          <cell r="B1983" t="str">
            <v>09030--71400--2</v>
          </cell>
          <cell r="C1983" t="str">
            <v>71400--2</v>
          </cell>
          <cell r="H1983">
            <v>-8301.0666666666675</v>
          </cell>
        </row>
        <row r="1984">
          <cell r="B1984" t="str">
            <v>09030--71400--3</v>
          </cell>
          <cell r="C1984" t="str">
            <v>71400--3</v>
          </cell>
          <cell r="H1984">
            <v>-8301.0666666666675</v>
          </cell>
        </row>
        <row r="1985">
          <cell r="B1985" t="str">
            <v>09030--71400--4</v>
          </cell>
          <cell r="C1985" t="str">
            <v>71400--4</v>
          </cell>
          <cell r="H1985">
            <v>-10376.333333333336</v>
          </cell>
        </row>
        <row r="1986">
          <cell r="B1986" t="str">
            <v>09030--71400--5</v>
          </cell>
          <cell r="C1986" t="str">
            <v>71400--5</v>
          </cell>
          <cell r="H1986">
            <v>-6960.6222222222223</v>
          </cell>
        </row>
        <row r="1987">
          <cell r="B1987" t="str">
            <v>09030--71400--6</v>
          </cell>
          <cell r="C1987" t="str">
            <v>71400--6</v>
          </cell>
          <cell r="H1987">
            <v>-6960.6222222222223</v>
          </cell>
        </row>
        <row r="1988">
          <cell r="B1988" t="str">
            <v>09030--71400--7</v>
          </cell>
          <cell r="C1988" t="str">
            <v>71400--7</v>
          </cell>
          <cell r="H1988">
            <v>-8017.2222222222235</v>
          </cell>
        </row>
        <row r="1989">
          <cell r="B1989" t="str">
            <v>09030--71400--8</v>
          </cell>
          <cell r="C1989" t="str">
            <v>71400--8</v>
          </cell>
          <cell r="H1989">
            <v>-5046.666666666667</v>
          </cell>
        </row>
        <row r="1990">
          <cell r="B1990" t="str">
            <v>09030--71400--9</v>
          </cell>
          <cell r="C1990" t="str">
            <v>71400--9</v>
          </cell>
          <cell r="H1990">
            <v>-4277.6666666666679</v>
          </cell>
        </row>
        <row r="1991">
          <cell r="B1991" t="str">
            <v>09030--71400--10</v>
          </cell>
          <cell r="C1991" t="str">
            <v>71400--10</v>
          </cell>
          <cell r="H1991">
            <v>-5026.666666666667</v>
          </cell>
        </row>
        <row r="1992">
          <cell r="B1992" t="str">
            <v>09030--71400--11</v>
          </cell>
          <cell r="C1992" t="str">
            <v>71400--11</v>
          </cell>
          <cell r="H1992">
            <v>0</v>
          </cell>
        </row>
        <row r="1993">
          <cell r="B1993" t="str">
            <v>09030--71400--12</v>
          </cell>
          <cell r="C1993" t="str">
            <v>71400--12</v>
          </cell>
          <cell r="H1993">
            <v>0</v>
          </cell>
        </row>
        <row r="1994">
          <cell r="B1994" t="str">
            <v>09030--71400--1</v>
          </cell>
          <cell r="C1994" t="str">
            <v>71400--1</v>
          </cell>
          <cell r="H1994">
            <v>-173076.92307692306</v>
          </cell>
        </row>
        <row r="1995">
          <cell r="B1995" t="str">
            <v>09030--71400--2</v>
          </cell>
          <cell r="C1995" t="str">
            <v>71400--2</v>
          </cell>
          <cell r="H1995">
            <v>-138461.53846153844</v>
          </cell>
        </row>
        <row r="1996">
          <cell r="B1996" t="str">
            <v>09030--71400--3</v>
          </cell>
          <cell r="C1996" t="str">
            <v>71400--3</v>
          </cell>
          <cell r="H1996">
            <v>-138461.53846153844</v>
          </cell>
        </row>
        <row r="1997">
          <cell r="B1997" t="str">
            <v>09030--71400--4</v>
          </cell>
          <cell r="C1997" t="str">
            <v>71400--4</v>
          </cell>
          <cell r="H1997">
            <v>-173076.92307692306</v>
          </cell>
        </row>
        <row r="1998">
          <cell r="B1998" t="str">
            <v>09030--71400--5</v>
          </cell>
          <cell r="C1998" t="str">
            <v>71400--5</v>
          </cell>
          <cell r="H1998">
            <v>-138461.53846153844</v>
          </cell>
        </row>
        <row r="1999">
          <cell r="B1999" t="str">
            <v>09030--71400--6</v>
          </cell>
          <cell r="C1999" t="str">
            <v>71400--6</v>
          </cell>
          <cell r="H1999">
            <v>-138461.53846153844</v>
          </cell>
        </row>
        <row r="2000">
          <cell r="B2000" t="str">
            <v>09030--71400--7</v>
          </cell>
          <cell r="C2000" t="str">
            <v>71400--7</v>
          </cell>
          <cell r="H2000">
            <v>-173076.92307692306</v>
          </cell>
        </row>
        <row r="2001">
          <cell r="B2001" t="str">
            <v>09030--71400--8</v>
          </cell>
          <cell r="C2001" t="str">
            <v>71400--8</v>
          </cell>
          <cell r="H2001">
            <v>-138461.53846153844</v>
          </cell>
        </row>
        <row r="2002">
          <cell r="B2002" t="str">
            <v>09030--71400--9</v>
          </cell>
          <cell r="C2002" t="str">
            <v>71400--9</v>
          </cell>
          <cell r="H2002">
            <v>-138461.53846153844</v>
          </cell>
        </row>
        <row r="2003">
          <cell r="B2003" t="str">
            <v>09030--71400--10</v>
          </cell>
          <cell r="C2003" t="str">
            <v>71400--10</v>
          </cell>
          <cell r="H2003">
            <v>-173076.92307692306</v>
          </cell>
        </row>
        <row r="2004">
          <cell r="B2004" t="str">
            <v>09030--71400--11</v>
          </cell>
          <cell r="C2004" t="str">
            <v>71400--11</v>
          </cell>
          <cell r="H2004">
            <v>-138461.53846153844</v>
          </cell>
        </row>
        <row r="2005">
          <cell r="B2005" t="str">
            <v>09030--71400--12</v>
          </cell>
          <cell r="C2005" t="str">
            <v>71400--12</v>
          </cell>
          <cell r="H2005">
            <v>-138461.53846153844</v>
          </cell>
        </row>
        <row r="2006">
          <cell r="B2006" t="str">
            <v>09030--71400--1</v>
          </cell>
          <cell r="C2006" t="str">
            <v>71400--1</v>
          </cell>
          <cell r="H2006">
            <v>-17307.692307692305</v>
          </cell>
        </row>
        <row r="2007">
          <cell r="B2007" t="str">
            <v>09030--71400--2</v>
          </cell>
          <cell r="C2007" t="str">
            <v>71400--2</v>
          </cell>
          <cell r="H2007">
            <v>-13846.153846153848</v>
          </cell>
        </row>
        <row r="2008">
          <cell r="B2008" t="str">
            <v>09030--71400--3</v>
          </cell>
          <cell r="C2008" t="str">
            <v>71400--3</v>
          </cell>
          <cell r="H2008">
            <v>-13846.153846153848</v>
          </cell>
        </row>
        <row r="2009">
          <cell r="B2009" t="str">
            <v>09030--71400--4</v>
          </cell>
          <cell r="C2009" t="str">
            <v>71400--4</v>
          </cell>
          <cell r="H2009">
            <v>-17307.692307692305</v>
          </cell>
        </row>
        <row r="2010">
          <cell r="B2010" t="str">
            <v>09030--71400--5</v>
          </cell>
          <cell r="C2010" t="str">
            <v>71400--5</v>
          </cell>
          <cell r="H2010">
            <v>-13846.153846153848</v>
          </cell>
        </row>
        <row r="2011">
          <cell r="B2011" t="str">
            <v>09030--71400--6</v>
          </cell>
          <cell r="C2011" t="str">
            <v>71400--6</v>
          </cell>
          <cell r="H2011">
            <v>-13846.153846153848</v>
          </cell>
        </row>
        <row r="2012">
          <cell r="B2012" t="str">
            <v>09030--71400--7</v>
          </cell>
          <cell r="C2012" t="str">
            <v>71400--7</v>
          </cell>
          <cell r="H2012">
            <v>-17307.692307692305</v>
          </cell>
        </row>
        <row r="2013">
          <cell r="B2013" t="str">
            <v>09030--71400--8</v>
          </cell>
          <cell r="C2013" t="str">
            <v>71400--8</v>
          </cell>
          <cell r="H2013">
            <v>-13846.153846153848</v>
          </cell>
        </row>
        <row r="2014">
          <cell r="B2014" t="str">
            <v>09030--71400--9</v>
          </cell>
          <cell r="C2014" t="str">
            <v>71400--9</v>
          </cell>
          <cell r="H2014">
            <v>-13846.153846153848</v>
          </cell>
        </row>
        <row r="2015">
          <cell r="B2015" t="str">
            <v>09030--71400--10</v>
          </cell>
          <cell r="C2015" t="str">
            <v>71400--10</v>
          </cell>
          <cell r="H2015">
            <v>-17307.692307692305</v>
          </cell>
        </row>
        <row r="2016">
          <cell r="B2016" t="str">
            <v>09030--71400--11</v>
          </cell>
          <cell r="C2016" t="str">
            <v>71400--11</v>
          </cell>
          <cell r="H2016">
            <v>-13846.153846153848</v>
          </cell>
        </row>
        <row r="2017">
          <cell r="B2017" t="str">
            <v>09030--71400--12</v>
          </cell>
          <cell r="C2017" t="str">
            <v>71400--12</v>
          </cell>
          <cell r="H2017">
            <v>-13846.153846153848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-Down"/>
      <sheetName val="Report Control Sheet"/>
      <sheetName val="CC Control"/>
      <sheetName val="Summary Level 1"/>
      <sheetName val="Summary Level 2"/>
      <sheetName val="Dept Report--TEMPLATE"/>
      <sheetName val="Start"/>
      <sheetName val="Stop"/>
      <sheetName val="CC Report--TEMPLATE"/>
      <sheetName val="Budget Data Dump"/>
      <sheetName val="Actuals Data Dump - Period"/>
      <sheetName val="Actuals Data Dump - All"/>
      <sheetName val="XXTC___Analysis_Report_130607"/>
      <sheetName val="tblNNSExport23Master"/>
      <sheetName val="Data"/>
      <sheetName val="Blackberry"/>
      <sheetName val="Workings"/>
    </sheetNames>
    <sheetDataSet>
      <sheetData sheetId="0" refreshError="1">
        <row r="1">
          <cell r="D1" t="str">
            <v>Parent Description</v>
          </cell>
          <cell r="E1" t="str">
            <v>Child Description</v>
          </cell>
        </row>
        <row r="2">
          <cell r="D2" t="str">
            <v>HO - Board Management</v>
          </cell>
          <cell r="E2" t="str">
            <v>09010--Exec Board - Expat T.Mason</v>
          </cell>
        </row>
        <row r="3">
          <cell r="D3" t="str">
            <v>HO - Administration</v>
          </cell>
          <cell r="E3" t="str">
            <v>09011--Exec Board - Expat R.Waller</v>
          </cell>
        </row>
        <row r="4">
          <cell r="D4" t="str">
            <v>HO - HR  Personnel  Training</v>
          </cell>
          <cell r="E4" t="str">
            <v>09012--Exec Board - Expat H.Cousins</v>
          </cell>
        </row>
        <row r="5">
          <cell r="D5" t="str">
            <v>HO - Marketing</v>
          </cell>
          <cell r="E5" t="str">
            <v>09013--Exec Board - Expat J.Burry</v>
          </cell>
        </row>
        <row r="6">
          <cell r="D6" t="str">
            <v>HO - Retail Support</v>
          </cell>
          <cell r="E6" t="str">
            <v>09014--Exec Board - Expat T.Eggs</v>
          </cell>
        </row>
        <row r="7">
          <cell r="D7" t="str">
            <v>HO - Commercial</v>
          </cell>
          <cell r="E7" t="str">
            <v>09015--Exec Board - Expat S.Uwins</v>
          </cell>
        </row>
        <row r="8">
          <cell r="D8" t="str">
            <v>HO - Finance</v>
          </cell>
          <cell r="E8" t="str">
            <v>09030--Exec Board - Local</v>
          </cell>
        </row>
        <row r="9">
          <cell r="D9" t="str">
            <v>HO -  Information Technology</v>
          </cell>
          <cell r="E9" t="str">
            <v>09040--Exec Board - Admin Assistants</v>
          </cell>
        </row>
        <row r="10">
          <cell r="D10" t="str">
            <v>HO - Supply Chain</v>
          </cell>
          <cell r="E10" t="str">
            <v>09050--Hawthorne</v>
          </cell>
        </row>
        <row r="11">
          <cell r="D11" t="str">
            <v>HO - Assets &amp; Estates</v>
          </cell>
          <cell r="E11" t="str">
            <v>09060--El Segundo</v>
          </cell>
        </row>
        <row r="12">
          <cell r="D12" t="str">
            <v>Pre-Opening</v>
          </cell>
          <cell r="E12" t="str">
            <v>09080--Admin Dept - Office Management</v>
          </cell>
        </row>
        <row r="13">
          <cell r="D13" t="str">
            <v>Default</v>
          </cell>
          <cell r="E13" t="str">
            <v>09090--Admin Dept - Other</v>
          </cell>
        </row>
        <row r="14">
          <cell r="E14" t="str">
            <v>09099--Misc - Suspense Account</v>
          </cell>
        </row>
        <row r="15">
          <cell r="E15" t="str">
            <v>09130--HR - Local</v>
          </cell>
        </row>
        <row r="16">
          <cell r="E16" t="str">
            <v>09131--HR - Expat A.White</v>
          </cell>
        </row>
        <row r="17">
          <cell r="E17" t="str">
            <v>09132--HR - HSC Costs</v>
          </cell>
        </row>
        <row r="18">
          <cell r="E18" t="str">
            <v>09210--Marketing - Expat S.Wilson</v>
          </cell>
        </row>
        <row r="19">
          <cell r="E19" t="str">
            <v>09211--Marketing - Expat V.Korsunsky</v>
          </cell>
        </row>
        <row r="20">
          <cell r="E20" t="str">
            <v>09212--Marketing - Expat L.Toussaint</v>
          </cell>
        </row>
        <row r="21">
          <cell r="E21" t="str">
            <v>09230--Marketing - Local</v>
          </cell>
        </row>
        <row r="22">
          <cell r="E22" t="str">
            <v>09240--Store Planning &amp; Design - Expat S.Ryder</v>
          </cell>
        </row>
        <row r="23">
          <cell r="E23" t="str">
            <v>09260--Store Planning &amp; Design - Local Non Capitalize</v>
          </cell>
        </row>
        <row r="24">
          <cell r="E24" t="str">
            <v>09261--Store Planning &amp; Design - Local Capitalized</v>
          </cell>
        </row>
        <row r="25">
          <cell r="E25" t="str">
            <v>09270--Site Research  Insight - Expat N.Burrows</v>
          </cell>
        </row>
        <row r="26">
          <cell r="E26" t="str">
            <v>09272--Site Research  Insight - Expat A.Owen</v>
          </cell>
        </row>
        <row r="27">
          <cell r="E27" t="str">
            <v>09274--Site Research  Insight - Expat B.Meyer</v>
          </cell>
        </row>
        <row r="28">
          <cell r="E28" t="str">
            <v>09290--Site Research  Insight - Local</v>
          </cell>
        </row>
        <row r="29">
          <cell r="E29" t="str">
            <v>09310--Store Operations - Expat A.Austin</v>
          </cell>
        </row>
        <row r="30">
          <cell r="E30" t="str">
            <v>09311--Store Operations - Expat A.Thompson</v>
          </cell>
        </row>
        <row r="31">
          <cell r="E31" t="str">
            <v>09312--Store Operations - Expat M.Edmonds</v>
          </cell>
        </row>
        <row r="32">
          <cell r="E32" t="str">
            <v>09330--Store Operations - Local</v>
          </cell>
        </row>
        <row r="33">
          <cell r="E33" t="str">
            <v>09340--Loss Prevention &amp; Security</v>
          </cell>
        </row>
        <row r="34">
          <cell r="E34" t="str">
            <v>09510--Commercial - Expat I.Fletcher</v>
          </cell>
        </row>
        <row r="35">
          <cell r="E35" t="str">
            <v>09511--Commercial - Expat K.Ewart</v>
          </cell>
        </row>
        <row r="36">
          <cell r="E36" t="str">
            <v>09512--Commercial - Expat K.James</v>
          </cell>
        </row>
        <row r="37">
          <cell r="E37" t="str">
            <v>09513--Commercial - Expat B.Mitchell</v>
          </cell>
        </row>
        <row r="38">
          <cell r="E38" t="str">
            <v>09514--Commercial - Expat C.Maxwell</v>
          </cell>
        </row>
        <row r="39">
          <cell r="E39" t="str">
            <v>09515--Commercial - Expat S.McCurley</v>
          </cell>
        </row>
        <row r="40">
          <cell r="E40" t="str">
            <v>09516--Commercial - Expat H.Mottram</v>
          </cell>
        </row>
        <row r="41">
          <cell r="E41" t="str">
            <v>09517--Commercial - Expat M.Lodge</v>
          </cell>
        </row>
        <row r="42">
          <cell r="E42" t="str">
            <v>09518--Commercial - Expat D.Southgate</v>
          </cell>
        </row>
        <row r="43">
          <cell r="E43" t="str">
            <v>09530--Commercial - Local</v>
          </cell>
        </row>
        <row r="44">
          <cell r="E44" t="str">
            <v>09540--Commercial - Kitchen</v>
          </cell>
        </row>
        <row r="45">
          <cell r="E45" t="str">
            <v>09550--Commercial - Fresh</v>
          </cell>
        </row>
        <row r="46">
          <cell r="E46" t="str">
            <v>09560--Commercial - Grocery</v>
          </cell>
        </row>
        <row r="47">
          <cell r="E47" t="str">
            <v>09570--Commercial - Trade Law</v>
          </cell>
        </row>
        <row r="48">
          <cell r="E48" t="str">
            <v>09410--Finance - Expat P.Evans</v>
          </cell>
        </row>
        <row r="49">
          <cell r="E49" t="str">
            <v>09411--Finance - Expat S.Ham</v>
          </cell>
        </row>
        <row r="50">
          <cell r="E50" t="str">
            <v>09430--Finance - Local</v>
          </cell>
        </row>
        <row r="51">
          <cell r="E51" t="str">
            <v>09440--Finance - Legal</v>
          </cell>
        </row>
        <row r="52">
          <cell r="E52" t="str">
            <v>09450--Finance - HSC Costs</v>
          </cell>
        </row>
        <row r="53">
          <cell r="E53" t="str">
            <v>09710--IT - Expat M.Yueng</v>
          </cell>
        </row>
        <row r="54">
          <cell r="E54" t="str">
            <v>09712--IT - Expat D.Lukac</v>
          </cell>
        </row>
        <row r="55">
          <cell r="E55" t="str">
            <v>09713--IT - Expat K.Kay</v>
          </cell>
        </row>
        <row r="56">
          <cell r="E56" t="str">
            <v>09714--IT - Expat G.Debnor</v>
          </cell>
        </row>
        <row r="57">
          <cell r="E57" t="str">
            <v>09715--IT - Expat R.Kolavennu</v>
          </cell>
        </row>
        <row r="58">
          <cell r="E58" t="str">
            <v>09716--IT - Expat M.Rattanaumnuaishai</v>
          </cell>
        </row>
        <row r="59">
          <cell r="E59" t="str">
            <v>09717--IT - Expat M.Kanjanagetgosol</v>
          </cell>
        </row>
        <row r="60">
          <cell r="E60" t="str">
            <v>09718--IT - Expat V.Nair</v>
          </cell>
        </row>
        <row r="61">
          <cell r="E61" t="str">
            <v>09730--IT - Local</v>
          </cell>
        </row>
        <row r="62">
          <cell r="E62" t="str">
            <v>09731--IT - HSC Costs</v>
          </cell>
        </row>
        <row r="63">
          <cell r="E63" t="str">
            <v>09740--IT - Support &amp; Maintenance</v>
          </cell>
        </row>
        <row r="64">
          <cell r="E64" t="str">
            <v>09750--IT - Business Process</v>
          </cell>
        </row>
        <row r="65">
          <cell r="E65" t="str">
            <v>09760--IT - Systems</v>
          </cell>
        </row>
        <row r="66">
          <cell r="E66" t="str">
            <v>09810--Supply Chain - Expat R.Bennett</v>
          </cell>
        </row>
        <row r="67">
          <cell r="E67" t="str">
            <v>09830--Supply Chain - Local</v>
          </cell>
        </row>
        <row r="68">
          <cell r="E68" t="str">
            <v>09840--Inventory Management</v>
          </cell>
        </row>
        <row r="69">
          <cell r="E69" t="str">
            <v>09841--Logistics</v>
          </cell>
        </row>
        <row r="70">
          <cell r="E70" t="str">
            <v>09610--Property Acquisition - Expat A.Mayfield</v>
          </cell>
        </row>
        <row r="71">
          <cell r="E71" t="str">
            <v>09612--Property Acquisition - Expat T.Scorer</v>
          </cell>
        </row>
        <row r="72">
          <cell r="E72" t="str">
            <v>09614--Property Acquisition - Expat M.Price</v>
          </cell>
        </row>
        <row r="73">
          <cell r="E73" t="str">
            <v>09630--Property Acquisition - Local</v>
          </cell>
        </row>
        <row r="74">
          <cell r="E74" t="str">
            <v>09660--Property Construction - Expat M.Salvi</v>
          </cell>
        </row>
        <row r="75">
          <cell r="E75" t="str">
            <v>09662--Property Construction - Local</v>
          </cell>
        </row>
        <row r="76">
          <cell r="E76" t="str">
            <v>09690--Facility &amp; Lease Management</v>
          </cell>
        </row>
        <row r="77">
          <cell r="E77" t="str">
            <v>10040--Retail - Pre-Opening</v>
          </cell>
        </row>
        <row r="78">
          <cell r="E78" t="str">
            <v>28030--Kitchen - Product Development</v>
          </cell>
        </row>
        <row r="79">
          <cell r="E79" t="str">
            <v>28040--Kitchen - Pre-Opening</v>
          </cell>
        </row>
        <row r="80">
          <cell r="E80" t="str">
            <v>08040--Distribution - Pre-Opening</v>
          </cell>
        </row>
        <row r="81">
          <cell r="E81" t="str">
            <v>00000--Default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VLOOKUP REF - DO NOT DELETE</v>
          </cell>
          <cell r="B1" t="str">
            <v>VLOOKUP REF - DO NOT DELETE</v>
          </cell>
          <cell r="H1" t="str">
            <v>Debits</v>
          </cell>
        </row>
        <row r="2">
          <cell r="B2" t="str">
            <v>09330--52910--1</v>
          </cell>
          <cell r="C2" t="str">
            <v>52910--1</v>
          </cell>
          <cell r="H2">
            <v>539.39606861555808</v>
          </cell>
        </row>
        <row r="3">
          <cell r="B3" t="str">
            <v>09330--52910--2</v>
          </cell>
          <cell r="C3" t="str">
            <v>52910--2</v>
          </cell>
          <cell r="H3">
            <v>431.51685489244653</v>
          </cell>
        </row>
        <row r="4">
          <cell r="B4" t="str">
            <v>09330--52910--3</v>
          </cell>
          <cell r="C4" t="str">
            <v>52910--3</v>
          </cell>
          <cell r="H4">
            <v>431.51685489244653</v>
          </cell>
        </row>
        <row r="5">
          <cell r="B5" t="str">
            <v>09330--52910--4</v>
          </cell>
          <cell r="C5" t="str">
            <v>52910--4</v>
          </cell>
          <cell r="H5">
            <v>539.39606861555808</v>
          </cell>
        </row>
        <row r="6">
          <cell r="B6" t="str">
            <v>09330--52910--5</v>
          </cell>
          <cell r="C6" t="str">
            <v>52910--5</v>
          </cell>
          <cell r="H6">
            <v>431.51685489244653</v>
          </cell>
        </row>
        <row r="7">
          <cell r="B7" t="str">
            <v>09330--52910--6</v>
          </cell>
          <cell r="C7" t="str">
            <v>52910--6</v>
          </cell>
          <cell r="H7">
            <v>431.51685489244653</v>
          </cell>
        </row>
        <row r="8">
          <cell r="B8" t="str">
            <v>09330--52910--7</v>
          </cell>
          <cell r="C8" t="str">
            <v>52910--7</v>
          </cell>
          <cell r="H8">
            <v>1618.1882058466742</v>
          </cell>
        </row>
        <row r="9">
          <cell r="B9" t="str">
            <v>09330--52910--8</v>
          </cell>
          <cell r="C9" t="str">
            <v>52910--8</v>
          </cell>
          <cell r="H9">
            <v>1294.5505646773395</v>
          </cell>
        </row>
        <row r="10">
          <cell r="B10" t="str">
            <v>09330--52910--9</v>
          </cell>
          <cell r="C10" t="str">
            <v>52910--9</v>
          </cell>
          <cell r="H10">
            <v>1294.5505646773395</v>
          </cell>
        </row>
        <row r="11">
          <cell r="B11" t="str">
            <v>09330--52910--10</v>
          </cell>
          <cell r="C11" t="str">
            <v>52910--10</v>
          </cell>
          <cell r="H11">
            <v>1618.1882058466742</v>
          </cell>
        </row>
        <row r="12">
          <cell r="B12" t="str">
            <v>09330--52910--11</v>
          </cell>
          <cell r="C12" t="str">
            <v>52910--11</v>
          </cell>
          <cell r="H12">
            <v>1294.5505646773395</v>
          </cell>
        </row>
        <row r="13">
          <cell r="B13" t="str">
            <v>09330--52910--12</v>
          </cell>
          <cell r="C13" t="str">
            <v>52910--12</v>
          </cell>
          <cell r="H13">
            <v>1294.5505646773395</v>
          </cell>
        </row>
        <row r="14">
          <cell r="B14" t="str">
            <v>09330--50900--1</v>
          </cell>
          <cell r="C14" t="str">
            <v>50900--1</v>
          </cell>
          <cell r="H14">
            <v>113.92044969160588</v>
          </cell>
        </row>
        <row r="15">
          <cell r="B15" t="str">
            <v>09330--50900--2</v>
          </cell>
          <cell r="C15" t="str">
            <v>50900--2</v>
          </cell>
          <cell r="H15">
            <v>91.136359753284694</v>
          </cell>
        </row>
        <row r="16">
          <cell r="B16" t="str">
            <v>09330--50900--3</v>
          </cell>
          <cell r="C16" t="str">
            <v>50900--3</v>
          </cell>
          <cell r="H16">
            <v>91.136359753284694</v>
          </cell>
        </row>
        <row r="17">
          <cell r="B17" t="str">
            <v>09330--50900--4</v>
          </cell>
          <cell r="C17" t="str">
            <v>50900--4</v>
          </cell>
          <cell r="H17">
            <v>113.92044969160588</v>
          </cell>
        </row>
        <row r="18">
          <cell r="B18" t="str">
            <v>09330--50900--5</v>
          </cell>
          <cell r="C18" t="str">
            <v>50900--5</v>
          </cell>
          <cell r="H18">
            <v>91.136359753284694</v>
          </cell>
        </row>
        <row r="19">
          <cell r="B19" t="str">
            <v>09330--50900--6</v>
          </cell>
          <cell r="C19" t="str">
            <v>50900--6</v>
          </cell>
          <cell r="H19">
            <v>91.136359753284694</v>
          </cell>
        </row>
        <row r="20">
          <cell r="B20" t="str">
            <v>09330--50900--7</v>
          </cell>
          <cell r="C20" t="str">
            <v>50900--7</v>
          </cell>
          <cell r="H20">
            <v>341.7613490748177</v>
          </cell>
        </row>
        <row r="21">
          <cell r="B21" t="str">
            <v>09330--50900--8</v>
          </cell>
          <cell r="C21" t="str">
            <v>50900--8</v>
          </cell>
          <cell r="H21">
            <v>273.40907925985414</v>
          </cell>
        </row>
        <row r="22">
          <cell r="B22" t="str">
            <v>09330--50900--9</v>
          </cell>
          <cell r="C22" t="str">
            <v>50900--9</v>
          </cell>
          <cell r="H22">
            <v>273.40907925985414</v>
          </cell>
        </row>
        <row r="23">
          <cell r="B23" t="str">
            <v>09330--50900--10</v>
          </cell>
          <cell r="C23" t="str">
            <v>50900--10</v>
          </cell>
          <cell r="H23">
            <v>341.7613490748177</v>
          </cell>
        </row>
        <row r="24">
          <cell r="B24" t="str">
            <v>09330--50900--11</v>
          </cell>
          <cell r="C24" t="str">
            <v>50900--11</v>
          </cell>
          <cell r="H24">
            <v>273.40907925985414</v>
          </cell>
        </row>
        <row r="25">
          <cell r="B25" t="str">
            <v>09330--50900--12</v>
          </cell>
          <cell r="C25" t="str">
            <v>50900--12</v>
          </cell>
          <cell r="H25">
            <v>273.40907925985414</v>
          </cell>
        </row>
        <row r="26">
          <cell r="B26" t="str">
            <v>09841--40000--1</v>
          </cell>
          <cell r="C26" t="str">
            <v>40000--1</v>
          </cell>
          <cell r="H26">
            <v>53617.685439560439</v>
          </cell>
        </row>
        <row r="27">
          <cell r="B27" t="str">
            <v>09841--40000--2</v>
          </cell>
          <cell r="C27" t="str">
            <v>40000--2</v>
          </cell>
          <cell r="H27">
            <v>43579.61538461539</v>
          </cell>
        </row>
        <row r="28">
          <cell r="B28" t="str">
            <v>09841--40000--3</v>
          </cell>
          <cell r="C28" t="str">
            <v>40000--3</v>
          </cell>
          <cell r="H28">
            <v>66714.127747252758</v>
          </cell>
        </row>
        <row r="29">
          <cell r="B29" t="str">
            <v>09841--40000--4</v>
          </cell>
          <cell r="C29" t="str">
            <v>40000--4</v>
          </cell>
          <cell r="H29">
            <v>84463.701923076922</v>
          </cell>
        </row>
        <row r="30">
          <cell r="B30" t="str">
            <v>09841--40000--5</v>
          </cell>
          <cell r="C30" t="str">
            <v>40000--5</v>
          </cell>
          <cell r="H30">
            <v>70611.654807692306</v>
          </cell>
        </row>
        <row r="31">
          <cell r="B31" t="str">
            <v>09841--40000--6</v>
          </cell>
          <cell r="C31" t="str">
            <v>40000--6</v>
          </cell>
          <cell r="H31">
            <v>70611.654807692306</v>
          </cell>
        </row>
        <row r="32">
          <cell r="B32" t="str">
            <v>09841--40000--7</v>
          </cell>
          <cell r="C32" t="str">
            <v>40000--7</v>
          </cell>
          <cell r="H32">
            <v>88264.568509615376</v>
          </cell>
        </row>
        <row r="33">
          <cell r="B33" t="str">
            <v>09841--40000--8</v>
          </cell>
          <cell r="C33" t="str">
            <v>40000--8</v>
          </cell>
          <cell r="H33">
            <v>78968.640384615384</v>
          </cell>
        </row>
        <row r="34">
          <cell r="B34" t="str">
            <v>09841--40000--9</v>
          </cell>
          <cell r="C34" t="str">
            <v>40000--9</v>
          </cell>
          <cell r="H34">
            <v>78968.640384615384</v>
          </cell>
        </row>
        <row r="35">
          <cell r="B35" t="str">
            <v>09841--40000--10</v>
          </cell>
          <cell r="C35" t="str">
            <v>40000--10</v>
          </cell>
          <cell r="H35">
            <v>98710.80048076922</v>
          </cell>
        </row>
        <row r="36">
          <cell r="B36" t="str">
            <v>09841--40000--11</v>
          </cell>
          <cell r="C36" t="str">
            <v>40000--11</v>
          </cell>
          <cell r="H36">
            <v>78968.640384615384</v>
          </cell>
        </row>
        <row r="37">
          <cell r="B37" t="str">
            <v>09841--40000--12</v>
          </cell>
          <cell r="C37" t="str">
            <v>40000--12</v>
          </cell>
          <cell r="H37">
            <v>78968.640384615384</v>
          </cell>
        </row>
        <row r="38">
          <cell r="B38" t="str">
            <v>09840--40000--1</v>
          </cell>
          <cell r="C38" t="str">
            <v>40000--1</v>
          </cell>
          <cell r="H38">
            <v>56973.557692307695</v>
          </cell>
        </row>
        <row r="39">
          <cell r="B39" t="str">
            <v>09840--40000--2</v>
          </cell>
          <cell r="C39" t="str">
            <v>40000--2</v>
          </cell>
          <cell r="H39">
            <v>45578.846153846156</v>
          </cell>
        </row>
        <row r="40">
          <cell r="B40" t="str">
            <v>09840--40000--3</v>
          </cell>
          <cell r="C40" t="str">
            <v>40000--3</v>
          </cell>
          <cell r="H40">
            <v>103626.53186813185</v>
          </cell>
        </row>
        <row r="41">
          <cell r="B41" t="str">
            <v>09840--40000--4</v>
          </cell>
          <cell r="C41" t="str">
            <v>40000--4</v>
          </cell>
          <cell r="H41">
            <v>132220.55769230769</v>
          </cell>
        </row>
        <row r="42">
          <cell r="B42" t="str">
            <v>09840--40000--5</v>
          </cell>
          <cell r="C42" t="str">
            <v>40000--5</v>
          </cell>
          <cell r="H42">
            <v>110536.38623076919</v>
          </cell>
        </row>
        <row r="43">
          <cell r="B43" t="str">
            <v>09840--40000--6</v>
          </cell>
          <cell r="C43" t="str">
            <v>40000--6</v>
          </cell>
          <cell r="H43">
            <v>110536.38623076919</v>
          </cell>
        </row>
        <row r="44">
          <cell r="B44" t="str">
            <v>09840--40000--7</v>
          </cell>
          <cell r="C44" t="str">
            <v>40000--7</v>
          </cell>
          <cell r="H44">
            <v>138170.48278846152</v>
          </cell>
        </row>
        <row r="45">
          <cell r="B45" t="str">
            <v>09840--40000--8</v>
          </cell>
          <cell r="C45" t="str">
            <v>40000--8</v>
          </cell>
          <cell r="H45">
            <v>110536.38623076919</v>
          </cell>
        </row>
        <row r="46">
          <cell r="B46" t="str">
            <v>09840--40000--9</v>
          </cell>
          <cell r="C46" t="str">
            <v>40000--9</v>
          </cell>
          <cell r="H46">
            <v>110536.38623076919</v>
          </cell>
        </row>
        <row r="47">
          <cell r="B47" t="str">
            <v>09840--40000--10</v>
          </cell>
          <cell r="C47" t="str">
            <v>40000--10</v>
          </cell>
          <cell r="H47">
            <v>138170.48278846152</v>
          </cell>
        </row>
        <row r="48">
          <cell r="B48" t="str">
            <v>09840--40000--11</v>
          </cell>
          <cell r="C48" t="str">
            <v>40000--11</v>
          </cell>
          <cell r="H48">
            <v>110536.38623076919</v>
          </cell>
        </row>
        <row r="49">
          <cell r="B49" t="str">
            <v>09840--40000--12</v>
          </cell>
          <cell r="C49" t="str">
            <v>40000--12</v>
          </cell>
          <cell r="H49">
            <v>110536.38623076919</v>
          </cell>
        </row>
        <row r="50">
          <cell r="B50" t="str">
            <v>09830--59750--1</v>
          </cell>
          <cell r="C50" t="str">
            <v>59750--1</v>
          </cell>
          <cell r="H50">
            <v>6904.6756773369243</v>
          </cell>
        </row>
        <row r="51">
          <cell r="B51" t="str">
            <v>09830--59750--2</v>
          </cell>
          <cell r="C51" t="str">
            <v>59750--2</v>
          </cell>
          <cell r="H51">
            <v>5557.4778636643196</v>
          </cell>
        </row>
        <row r="52">
          <cell r="B52" t="str">
            <v>09830--59750--3</v>
          </cell>
          <cell r="C52" t="str">
            <v>59750--3</v>
          </cell>
          <cell r="H52">
            <v>9772.8724972228647</v>
          </cell>
        </row>
        <row r="53">
          <cell r="B53" t="str">
            <v>09830--59750--4</v>
          </cell>
          <cell r="C53" t="str">
            <v>59750--4</v>
          </cell>
          <cell r="H53">
            <v>12411.247780489624</v>
          </cell>
        </row>
        <row r="54">
          <cell r="B54" t="str">
            <v>09830--59750--5</v>
          </cell>
          <cell r="C54" t="str">
            <v>59750--5</v>
          </cell>
          <cell r="H54">
            <v>10375.803144489322</v>
          </cell>
        </row>
        <row r="55">
          <cell r="B55" t="str">
            <v>09830--59750--6</v>
          </cell>
          <cell r="C55" t="str">
            <v>59750--6</v>
          </cell>
          <cell r="H55">
            <v>10375.803144489322</v>
          </cell>
        </row>
        <row r="56">
          <cell r="B56" t="str">
            <v>09830--59750--7</v>
          </cell>
          <cell r="C56" t="str">
            <v>59750--7</v>
          </cell>
          <cell r="H56">
            <v>12969.753930611658</v>
          </cell>
        </row>
        <row r="57">
          <cell r="B57" t="str">
            <v>09830--59750--8</v>
          </cell>
          <cell r="C57" t="str">
            <v>59750--8</v>
          </cell>
          <cell r="H57">
            <v>10787.117326037331</v>
          </cell>
        </row>
        <row r="58">
          <cell r="B58" t="str">
            <v>09830--59750--9</v>
          </cell>
          <cell r="C58" t="str">
            <v>59750--9</v>
          </cell>
          <cell r="H58">
            <v>10787.117326037331</v>
          </cell>
        </row>
        <row r="59">
          <cell r="B59" t="str">
            <v>09830--59750--10</v>
          </cell>
          <cell r="C59" t="str">
            <v>59750--10</v>
          </cell>
          <cell r="H59">
            <v>13483.896657546667</v>
          </cell>
        </row>
        <row r="60">
          <cell r="B60" t="str">
            <v>09830--59750--11</v>
          </cell>
          <cell r="C60" t="str">
            <v>59750--11</v>
          </cell>
          <cell r="H60">
            <v>10787.117326037331</v>
          </cell>
        </row>
        <row r="61">
          <cell r="B61" t="str">
            <v>09830--59750--12</v>
          </cell>
          <cell r="C61" t="str">
            <v>59750--12</v>
          </cell>
          <cell r="H61">
            <v>10787.117326037331</v>
          </cell>
        </row>
        <row r="62">
          <cell r="B62" t="str">
            <v>09830--58500--1</v>
          </cell>
          <cell r="C62" t="str">
            <v>58500--1</v>
          </cell>
          <cell r="H62">
            <v>11047.48108373908</v>
          </cell>
        </row>
        <row r="63">
          <cell r="B63" t="str">
            <v>09830--58500--2</v>
          </cell>
          <cell r="C63" t="str">
            <v>58500--2</v>
          </cell>
          <cell r="H63">
            <v>8891.9645818629087</v>
          </cell>
        </row>
        <row r="64">
          <cell r="B64" t="str">
            <v>09830--58500--3</v>
          </cell>
          <cell r="C64" t="str">
            <v>58500--3</v>
          </cell>
          <cell r="H64">
            <v>15636.595995556585</v>
          </cell>
        </row>
        <row r="65">
          <cell r="B65" t="str">
            <v>09830--58500--4</v>
          </cell>
          <cell r="C65" t="str">
            <v>58500--4</v>
          </cell>
          <cell r="H65">
            <v>19857.9964487834</v>
          </cell>
        </row>
        <row r="66">
          <cell r="B66" t="str">
            <v>09830--58500--5</v>
          </cell>
          <cell r="C66" t="str">
            <v>58500--5</v>
          </cell>
          <cell r="H66">
            <v>16601.285031182913</v>
          </cell>
        </row>
        <row r="67">
          <cell r="B67" t="str">
            <v>09830--58500--6</v>
          </cell>
          <cell r="C67" t="str">
            <v>58500--6</v>
          </cell>
          <cell r="H67">
            <v>16601.285031182913</v>
          </cell>
        </row>
        <row r="68">
          <cell r="B68" t="str">
            <v>09830--58500--7</v>
          </cell>
          <cell r="C68" t="str">
            <v>58500--7</v>
          </cell>
          <cell r="H68">
            <v>20751.606288978652</v>
          </cell>
        </row>
        <row r="69">
          <cell r="B69" t="str">
            <v>09830--58500--8</v>
          </cell>
          <cell r="C69" t="str">
            <v>58500--8</v>
          </cell>
          <cell r="H69">
            <v>17259.387721659732</v>
          </cell>
        </row>
        <row r="70">
          <cell r="B70" t="str">
            <v>09830--58500--9</v>
          </cell>
          <cell r="C70" t="str">
            <v>58500--9</v>
          </cell>
          <cell r="H70">
            <v>17259.387721659732</v>
          </cell>
        </row>
        <row r="71">
          <cell r="B71" t="str">
            <v>09830--58500--10</v>
          </cell>
          <cell r="C71" t="str">
            <v>58500--10</v>
          </cell>
          <cell r="H71">
            <v>21574.234652074669</v>
          </cell>
        </row>
        <row r="72">
          <cell r="B72" t="str">
            <v>09830--58500--11</v>
          </cell>
          <cell r="C72" t="str">
            <v>58500--11</v>
          </cell>
          <cell r="H72">
            <v>17259.387721659732</v>
          </cell>
        </row>
        <row r="73">
          <cell r="B73" t="str">
            <v>09830--58500--12</v>
          </cell>
          <cell r="C73" t="str">
            <v>58500--12</v>
          </cell>
          <cell r="H73">
            <v>17259.387721659732</v>
          </cell>
        </row>
        <row r="74">
          <cell r="B74" t="str">
            <v>09830--52910--1</v>
          </cell>
          <cell r="C74" t="str">
            <v>52910--1</v>
          </cell>
          <cell r="H74">
            <v>4142.8054064021544</v>
          </cell>
        </row>
        <row r="75">
          <cell r="B75" t="str">
            <v>09830--52910--2</v>
          </cell>
          <cell r="C75" t="str">
            <v>52910--2</v>
          </cell>
          <cell r="H75">
            <v>3334.4867181985915</v>
          </cell>
        </row>
        <row r="76">
          <cell r="B76" t="str">
            <v>09830--52910--3</v>
          </cell>
          <cell r="C76" t="str">
            <v>52910--3</v>
          </cell>
          <cell r="H76">
            <v>5863.7234983337194</v>
          </cell>
        </row>
        <row r="77">
          <cell r="B77" t="str">
            <v>09830--52910--4</v>
          </cell>
          <cell r="C77" t="str">
            <v>52910--4</v>
          </cell>
          <cell r="H77">
            <v>7446.7486682937742</v>
          </cell>
        </row>
        <row r="78">
          <cell r="B78" t="str">
            <v>09830--52910--5</v>
          </cell>
          <cell r="C78" t="str">
            <v>52910--5</v>
          </cell>
          <cell r="H78">
            <v>6225.4818866935939</v>
          </cell>
        </row>
        <row r="79">
          <cell r="B79" t="str">
            <v>09830--52910--6</v>
          </cell>
          <cell r="C79" t="str">
            <v>52910--6</v>
          </cell>
          <cell r="H79">
            <v>6225.4818866935939</v>
          </cell>
        </row>
        <row r="80">
          <cell r="B80" t="str">
            <v>09830--52910--7</v>
          </cell>
          <cell r="C80" t="str">
            <v>52910--7</v>
          </cell>
          <cell r="H80">
            <v>7781.8523583669948</v>
          </cell>
        </row>
        <row r="81">
          <cell r="B81" t="str">
            <v>09830--52910--8</v>
          </cell>
          <cell r="C81" t="str">
            <v>52910--8</v>
          </cell>
          <cell r="H81">
            <v>6472.2703956223986</v>
          </cell>
        </row>
        <row r="82">
          <cell r="B82" t="str">
            <v>09830--52910--9</v>
          </cell>
          <cell r="C82" t="str">
            <v>52910--9</v>
          </cell>
          <cell r="H82">
            <v>6472.2703956223986</v>
          </cell>
        </row>
        <row r="83">
          <cell r="B83" t="str">
            <v>09830--52910--10</v>
          </cell>
          <cell r="C83" t="str">
            <v>52910--10</v>
          </cell>
          <cell r="H83">
            <v>8090.3379945279994</v>
          </cell>
        </row>
        <row r="84">
          <cell r="B84" t="str">
            <v>09830--52910--11</v>
          </cell>
          <cell r="C84" t="str">
            <v>52910--11</v>
          </cell>
          <cell r="H84">
            <v>6472.2703956223986</v>
          </cell>
        </row>
        <row r="85">
          <cell r="B85" t="str">
            <v>09830--52910--12</v>
          </cell>
          <cell r="C85" t="str">
            <v>52910--12</v>
          </cell>
          <cell r="H85">
            <v>6472.2703956223986</v>
          </cell>
        </row>
        <row r="86">
          <cell r="B86" t="str">
            <v>09830--51000--1</v>
          </cell>
          <cell r="C86" t="str">
            <v>51000--1</v>
          </cell>
          <cell r="H86">
            <v>3535.1939467965053</v>
          </cell>
        </row>
        <row r="87">
          <cell r="B87" t="str">
            <v>09830--51000--2</v>
          </cell>
          <cell r="C87" t="str">
            <v>51000--2</v>
          </cell>
          <cell r="H87">
            <v>2845.4286661961314</v>
          </cell>
        </row>
        <row r="88">
          <cell r="B88" t="str">
            <v>09830--51000--3</v>
          </cell>
          <cell r="C88" t="str">
            <v>51000--3</v>
          </cell>
          <cell r="H88">
            <v>5003.7107185781069</v>
          </cell>
        </row>
        <row r="89">
          <cell r="B89" t="str">
            <v>09830--51000--4</v>
          </cell>
          <cell r="C89" t="str">
            <v>51000--4</v>
          </cell>
          <cell r="H89">
            <v>6354.5588636106877</v>
          </cell>
        </row>
        <row r="90">
          <cell r="B90" t="str">
            <v>09830--51000--5</v>
          </cell>
          <cell r="C90" t="str">
            <v>51000--5</v>
          </cell>
          <cell r="H90">
            <v>5312.4112099785334</v>
          </cell>
        </row>
        <row r="91">
          <cell r="B91" t="str">
            <v>09830--51000--6</v>
          </cell>
          <cell r="C91" t="str">
            <v>51000--6</v>
          </cell>
          <cell r="H91">
            <v>5312.4112099785334</v>
          </cell>
        </row>
        <row r="92">
          <cell r="B92" t="str">
            <v>09830--51000--7</v>
          </cell>
          <cell r="C92" t="str">
            <v>51000--7</v>
          </cell>
          <cell r="H92">
            <v>6640.5140124731688</v>
          </cell>
        </row>
        <row r="93">
          <cell r="B93" t="str">
            <v>09830--51000--8</v>
          </cell>
          <cell r="C93" t="str">
            <v>51000--8</v>
          </cell>
          <cell r="H93">
            <v>5523.0040709311133</v>
          </cell>
        </row>
        <row r="94">
          <cell r="B94" t="str">
            <v>09830--51000--9</v>
          </cell>
          <cell r="C94" t="str">
            <v>51000--9</v>
          </cell>
          <cell r="H94">
            <v>5523.0040709311133</v>
          </cell>
        </row>
        <row r="95">
          <cell r="B95" t="str">
            <v>09830--51000--10</v>
          </cell>
          <cell r="C95" t="str">
            <v>51000--10</v>
          </cell>
          <cell r="H95">
            <v>6903.7550886638937</v>
          </cell>
        </row>
        <row r="96">
          <cell r="B96" t="str">
            <v>09830--51000--11</v>
          </cell>
          <cell r="C96" t="str">
            <v>51000--11</v>
          </cell>
          <cell r="H96">
            <v>5523.0040709311133</v>
          </cell>
        </row>
        <row r="97">
          <cell r="B97" t="str">
            <v>09830--51000--12</v>
          </cell>
          <cell r="C97" t="str">
            <v>51000--12</v>
          </cell>
          <cell r="H97">
            <v>5523.0040709311133</v>
          </cell>
        </row>
        <row r="98">
          <cell r="B98" t="str">
            <v>09830--50900--1</v>
          </cell>
          <cell r="C98" t="str">
            <v>50900--1</v>
          </cell>
          <cell r="H98">
            <v>3866.6183793086775</v>
          </cell>
        </row>
        <row r="99">
          <cell r="B99" t="str">
            <v>09830--50900--2</v>
          </cell>
          <cell r="C99" t="str">
            <v>50900--2</v>
          </cell>
          <cell r="H99">
            <v>3112.1876036520184</v>
          </cell>
        </row>
        <row r="100">
          <cell r="B100" t="str">
            <v>09830--50900--3</v>
          </cell>
          <cell r="C100" t="str">
            <v>50900--3</v>
          </cell>
          <cell r="H100">
            <v>5472.8085984448044</v>
          </cell>
        </row>
        <row r="101">
          <cell r="B101" t="str">
            <v>09830--50900--4</v>
          </cell>
          <cell r="C101" t="str">
            <v>50900--4</v>
          </cell>
          <cell r="H101">
            <v>6950.2987570741898</v>
          </cell>
        </row>
        <row r="102">
          <cell r="B102" t="str">
            <v>09830--50900--5</v>
          </cell>
          <cell r="C102" t="str">
            <v>50900--5</v>
          </cell>
          <cell r="H102">
            <v>5810.4497609140208</v>
          </cell>
        </row>
        <row r="103">
          <cell r="B103" t="str">
            <v>09830--50900--6</v>
          </cell>
          <cell r="C103" t="str">
            <v>50900--6</v>
          </cell>
          <cell r="H103">
            <v>5810.4497609140208</v>
          </cell>
        </row>
        <row r="104">
          <cell r="B104" t="str">
            <v>09830--50900--7</v>
          </cell>
          <cell r="C104" t="str">
            <v>50900--7</v>
          </cell>
          <cell r="H104">
            <v>7263.0622011425285</v>
          </cell>
        </row>
        <row r="105">
          <cell r="B105" t="str">
            <v>09830--50900--8</v>
          </cell>
          <cell r="C105" t="str">
            <v>50900--8</v>
          </cell>
          <cell r="H105">
            <v>6040.7857025809062</v>
          </cell>
        </row>
        <row r="106">
          <cell r="B106" t="str">
            <v>09830--50900--9</v>
          </cell>
          <cell r="C106" t="str">
            <v>50900--9</v>
          </cell>
          <cell r="H106">
            <v>6040.7857025809062</v>
          </cell>
        </row>
        <row r="107">
          <cell r="B107" t="str">
            <v>09830--50900--10</v>
          </cell>
          <cell r="C107" t="str">
            <v>50900--10</v>
          </cell>
          <cell r="H107">
            <v>7550.9821282261328</v>
          </cell>
        </row>
        <row r="108">
          <cell r="B108" t="str">
            <v>09830--50900--11</v>
          </cell>
          <cell r="C108" t="str">
            <v>50900--11</v>
          </cell>
          <cell r="H108">
            <v>6040.7857025809062</v>
          </cell>
        </row>
        <row r="109">
          <cell r="B109" t="str">
            <v>09830--50900--12</v>
          </cell>
          <cell r="C109" t="str">
            <v>50900--12</v>
          </cell>
          <cell r="H109">
            <v>6040.7857025809062</v>
          </cell>
        </row>
        <row r="110">
          <cell r="B110" t="str">
            <v>09830--40000--1</v>
          </cell>
          <cell r="C110" t="str">
            <v>40000--1</v>
          </cell>
          <cell r="H110">
            <v>29696.34634941331</v>
          </cell>
        </row>
        <row r="111">
          <cell r="B111" t="str">
            <v>09830--40000--2</v>
          </cell>
          <cell r="C111" t="str">
            <v>40000--2</v>
          </cell>
          <cell r="H111">
            <v>23757.077079530649</v>
          </cell>
        </row>
        <row r="112">
          <cell r="B112" t="str">
            <v>09830--40000--3</v>
          </cell>
          <cell r="C112" t="str">
            <v>40000--3</v>
          </cell>
          <cell r="H112">
            <v>28222.283672937243</v>
          </cell>
        </row>
        <row r="113">
          <cell r="B113" t="str">
            <v>09830--40000--4</v>
          </cell>
          <cell r="C113" t="str">
            <v>40000--4</v>
          </cell>
          <cell r="H113">
            <v>35484.577118644083</v>
          </cell>
        </row>
        <row r="114">
          <cell r="B114" t="str">
            <v>09830--40000--5</v>
          </cell>
          <cell r="C114" t="str">
            <v>40000--5</v>
          </cell>
          <cell r="H114">
            <v>29665.106471186446</v>
          </cell>
        </row>
        <row r="115">
          <cell r="B115" t="str">
            <v>09830--40000--6</v>
          </cell>
          <cell r="C115" t="str">
            <v>40000--6</v>
          </cell>
          <cell r="H115">
            <v>29665.106471186446</v>
          </cell>
        </row>
        <row r="116">
          <cell r="B116" t="str">
            <v>09830--40000--7</v>
          </cell>
          <cell r="C116" t="str">
            <v>40000--7</v>
          </cell>
          <cell r="H116">
            <v>37081.383088983064</v>
          </cell>
        </row>
        <row r="117">
          <cell r="B117" t="str">
            <v>09830--40000--8</v>
          </cell>
          <cell r="C117" t="str">
            <v>40000--8</v>
          </cell>
          <cell r="H117">
            <v>29665.106471186446</v>
          </cell>
        </row>
        <row r="118">
          <cell r="B118" t="str">
            <v>09830--40000--9</v>
          </cell>
          <cell r="C118" t="str">
            <v>40000--9</v>
          </cell>
          <cell r="H118">
            <v>29665.106471186446</v>
          </cell>
        </row>
        <row r="119">
          <cell r="B119" t="str">
            <v>09830--40000--10</v>
          </cell>
          <cell r="C119" t="str">
            <v>40000--10</v>
          </cell>
          <cell r="H119">
            <v>37081.383088983064</v>
          </cell>
        </row>
        <row r="120">
          <cell r="B120" t="str">
            <v>09830--40000--11</v>
          </cell>
          <cell r="C120" t="str">
            <v>40000--11</v>
          </cell>
          <cell r="H120">
            <v>29665.106471186446</v>
          </cell>
        </row>
        <row r="121">
          <cell r="B121" t="str">
            <v>09830--40000--12</v>
          </cell>
          <cell r="C121" t="str">
            <v>40000--12</v>
          </cell>
          <cell r="H121">
            <v>29665.106471186446</v>
          </cell>
        </row>
        <row r="122">
          <cell r="B122" t="str">
            <v>09750--40000--1</v>
          </cell>
          <cell r="C122" t="str">
            <v>40000--1</v>
          </cell>
          <cell r="H122">
            <v>100528.86902162108</v>
          </cell>
        </row>
        <row r="123">
          <cell r="B123" t="str">
            <v>09750--40000--2</v>
          </cell>
          <cell r="C123" t="str">
            <v>40000--2</v>
          </cell>
          <cell r="H123">
            <v>80423.095217296854</v>
          </cell>
        </row>
        <row r="124">
          <cell r="B124" t="str">
            <v>09750--40000--3</v>
          </cell>
          <cell r="C124" t="str">
            <v>40000--3</v>
          </cell>
          <cell r="H124">
            <v>80423.095217296854</v>
          </cell>
        </row>
        <row r="125">
          <cell r="B125" t="str">
            <v>09750--40000--4</v>
          </cell>
          <cell r="C125" t="str">
            <v>40000--4</v>
          </cell>
          <cell r="H125">
            <v>100528.86902162108</v>
          </cell>
        </row>
        <row r="126">
          <cell r="B126" t="str">
            <v>09750--40000--5</v>
          </cell>
          <cell r="C126" t="str">
            <v>40000--5</v>
          </cell>
          <cell r="H126">
            <v>84042.134502075205</v>
          </cell>
        </row>
        <row r="127">
          <cell r="B127" t="str">
            <v>09750--40000--6</v>
          </cell>
          <cell r="C127" t="str">
            <v>40000--6</v>
          </cell>
          <cell r="H127">
            <v>84042.134502075205</v>
          </cell>
        </row>
        <row r="128">
          <cell r="B128" t="str">
            <v>09750--40000--7</v>
          </cell>
          <cell r="C128" t="str">
            <v>40000--7</v>
          </cell>
          <cell r="H128">
            <v>105052.66812759402</v>
          </cell>
        </row>
        <row r="129">
          <cell r="B129" t="str">
            <v>09750--40000--8</v>
          </cell>
          <cell r="C129" t="str">
            <v>40000--8</v>
          </cell>
          <cell r="H129">
            <v>84042.134502075205</v>
          </cell>
        </row>
        <row r="130">
          <cell r="B130" t="str">
            <v>09750--40000--9</v>
          </cell>
          <cell r="C130" t="str">
            <v>40000--9</v>
          </cell>
          <cell r="H130">
            <v>84042.134502075205</v>
          </cell>
        </row>
        <row r="131">
          <cell r="B131" t="str">
            <v>09750--40000--10</v>
          </cell>
          <cell r="C131" t="str">
            <v>40000--10</v>
          </cell>
          <cell r="H131">
            <v>105052.66812759402</v>
          </cell>
        </row>
        <row r="132">
          <cell r="B132" t="str">
            <v>09750--40000--11</v>
          </cell>
          <cell r="C132" t="str">
            <v>40000--11</v>
          </cell>
          <cell r="H132">
            <v>84042.134502075205</v>
          </cell>
        </row>
        <row r="133">
          <cell r="B133" t="str">
            <v>09750--40000--12</v>
          </cell>
          <cell r="C133" t="str">
            <v>40000--12</v>
          </cell>
          <cell r="H133">
            <v>65433.134502075205</v>
          </cell>
        </row>
        <row r="134">
          <cell r="B134" t="str">
            <v>09740--78965--1</v>
          </cell>
          <cell r="C134" t="str">
            <v>78965--1</v>
          </cell>
          <cell r="H134">
            <v>70831</v>
          </cell>
        </row>
        <row r="135">
          <cell r="B135" t="str">
            <v>09740--78965--2</v>
          </cell>
          <cell r="C135" t="str">
            <v>78965--2</v>
          </cell>
          <cell r="H135">
            <v>70831</v>
          </cell>
        </row>
        <row r="136">
          <cell r="B136" t="str">
            <v>09740--78965--3</v>
          </cell>
          <cell r="C136" t="str">
            <v>78965--3</v>
          </cell>
          <cell r="H136">
            <v>70831</v>
          </cell>
        </row>
        <row r="137">
          <cell r="B137" t="str">
            <v>09740--78965--4</v>
          </cell>
          <cell r="C137" t="str">
            <v>78965--4</v>
          </cell>
          <cell r="H137">
            <v>70831</v>
          </cell>
        </row>
        <row r="138">
          <cell r="B138" t="str">
            <v>09740--78965--5</v>
          </cell>
          <cell r="C138" t="str">
            <v>78965--5</v>
          </cell>
          <cell r="H138">
            <v>70831</v>
          </cell>
        </row>
        <row r="139">
          <cell r="B139" t="str">
            <v>09740--78965--6</v>
          </cell>
          <cell r="C139" t="str">
            <v>78965--6</v>
          </cell>
          <cell r="H139">
            <v>70831</v>
          </cell>
        </row>
        <row r="140">
          <cell r="B140" t="str">
            <v>09740--78965--7</v>
          </cell>
          <cell r="C140" t="str">
            <v>78965--7</v>
          </cell>
          <cell r="H140">
            <v>70831</v>
          </cell>
        </row>
        <row r="141">
          <cell r="B141" t="str">
            <v>09740--78965--8</v>
          </cell>
          <cell r="C141" t="str">
            <v>78965--8</v>
          </cell>
          <cell r="H141">
            <v>70831</v>
          </cell>
        </row>
        <row r="142">
          <cell r="B142" t="str">
            <v>09740--78965--9</v>
          </cell>
          <cell r="C142" t="str">
            <v>78965--9</v>
          </cell>
          <cell r="H142">
            <v>70831</v>
          </cell>
        </row>
        <row r="143">
          <cell r="B143" t="str">
            <v>09740--78965--10</v>
          </cell>
          <cell r="C143" t="str">
            <v>78965--10</v>
          </cell>
          <cell r="H143">
            <v>70831</v>
          </cell>
        </row>
        <row r="144">
          <cell r="B144" t="str">
            <v>09740--78965--11</v>
          </cell>
          <cell r="C144" t="str">
            <v>78965--11</v>
          </cell>
          <cell r="H144">
            <v>70831</v>
          </cell>
        </row>
        <row r="145">
          <cell r="B145" t="str">
            <v>09740--78965--12</v>
          </cell>
          <cell r="C145" t="str">
            <v>78965--12</v>
          </cell>
          <cell r="H145">
            <v>70831</v>
          </cell>
        </row>
        <row r="146">
          <cell r="B146" t="str">
            <v>09740--77000--1</v>
          </cell>
          <cell r="C146" t="str">
            <v>77000--1</v>
          </cell>
          <cell r="H146">
            <v>5562</v>
          </cell>
        </row>
        <row r="147">
          <cell r="B147" t="str">
            <v>09740--77000--2</v>
          </cell>
          <cell r="C147" t="str">
            <v>77000--2</v>
          </cell>
          <cell r="H147">
            <v>5562</v>
          </cell>
        </row>
        <row r="148">
          <cell r="B148" t="str">
            <v>09740--77000--3</v>
          </cell>
          <cell r="C148" t="str">
            <v>77000--3</v>
          </cell>
          <cell r="H148">
            <v>5562</v>
          </cell>
        </row>
        <row r="149">
          <cell r="B149" t="str">
            <v>09740--77000--4</v>
          </cell>
          <cell r="C149" t="str">
            <v>77000--4</v>
          </cell>
          <cell r="H149">
            <v>5562</v>
          </cell>
        </row>
        <row r="150">
          <cell r="B150" t="str">
            <v>09740--77000--5</v>
          </cell>
          <cell r="C150" t="str">
            <v>77000--5</v>
          </cell>
          <cell r="H150">
            <v>5562</v>
          </cell>
        </row>
        <row r="151">
          <cell r="B151" t="str">
            <v>09740--77000--6</v>
          </cell>
          <cell r="C151" t="str">
            <v>77000--6</v>
          </cell>
          <cell r="H151">
            <v>5562</v>
          </cell>
        </row>
        <row r="152">
          <cell r="B152" t="str">
            <v>09740--77000--7</v>
          </cell>
          <cell r="C152" t="str">
            <v>77000--7</v>
          </cell>
          <cell r="H152">
            <v>5562</v>
          </cell>
        </row>
        <row r="153">
          <cell r="B153" t="str">
            <v>09740--77000--8</v>
          </cell>
          <cell r="C153" t="str">
            <v>77000--8</v>
          </cell>
          <cell r="H153">
            <v>5562</v>
          </cell>
        </row>
        <row r="154">
          <cell r="B154" t="str">
            <v>09740--77000--9</v>
          </cell>
          <cell r="C154" t="str">
            <v>77000--9</v>
          </cell>
          <cell r="H154">
            <v>5562</v>
          </cell>
        </row>
        <row r="155">
          <cell r="B155" t="str">
            <v>09740--77000--10</v>
          </cell>
          <cell r="C155" t="str">
            <v>77000--10</v>
          </cell>
          <cell r="H155">
            <v>5562</v>
          </cell>
        </row>
        <row r="156">
          <cell r="B156" t="str">
            <v>09740--77000--11</v>
          </cell>
          <cell r="C156" t="str">
            <v>77000--11</v>
          </cell>
          <cell r="H156">
            <v>5562</v>
          </cell>
        </row>
        <row r="157">
          <cell r="B157" t="str">
            <v>09740--77000--12</v>
          </cell>
          <cell r="C157" t="str">
            <v>77000--12</v>
          </cell>
          <cell r="H157">
            <v>5562</v>
          </cell>
        </row>
        <row r="158">
          <cell r="B158" t="str">
            <v>09740--58500--1</v>
          </cell>
          <cell r="C158" t="str">
            <v>58500--1</v>
          </cell>
          <cell r="H158">
            <v>40000</v>
          </cell>
        </row>
        <row r="159">
          <cell r="B159" t="str">
            <v>09740--58500--2</v>
          </cell>
          <cell r="C159" t="str">
            <v>58500--2</v>
          </cell>
          <cell r="H159">
            <v>40000</v>
          </cell>
        </row>
        <row r="160">
          <cell r="B160" t="str">
            <v>09740--58500--3</v>
          </cell>
          <cell r="C160" t="str">
            <v>58500--3</v>
          </cell>
          <cell r="H160">
            <v>80000</v>
          </cell>
        </row>
        <row r="161">
          <cell r="B161" t="str">
            <v>09740--58500--4</v>
          </cell>
          <cell r="C161" t="str">
            <v>58500--4</v>
          </cell>
          <cell r="H161">
            <v>80000</v>
          </cell>
        </row>
        <row r="162">
          <cell r="B162" t="str">
            <v>09740--58500--5</v>
          </cell>
          <cell r="C162" t="str">
            <v>58500--5</v>
          </cell>
          <cell r="H162">
            <v>150000</v>
          </cell>
        </row>
        <row r="163">
          <cell r="B163" t="str">
            <v>09740--58500--6</v>
          </cell>
          <cell r="C163" t="str">
            <v>58500--6</v>
          </cell>
          <cell r="H163">
            <v>150000</v>
          </cell>
        </row>
        <row r="164">
          <cell r="B164" t="str">
            <v>09740--58500--7</v>
          </cell>
          <cell r="C164" t="str">
            <v>58500--7</v>
          </cell>
          <cell r="H164">
            <v>200000</v>
          </cell>
        </row>
        <row r="165">
          <cell r="B165" t="str">
            <v>09740--58500--8</v>
          </cell>
          <cell r="C165" t="str">
            <v>58500--8</v>
          </cell>
          <cell r="H165">
            <v>200000</v>
          </cell>
        </row>
        <row r="166">
          <cell r="B166" t="str">
            <v>09740--58500--9</v>
          </cell>
          <cell r="C166" t="str">
            <v>58500--9</v>
          </cell>
          <cell r="H166">
            <v>200000</v>
          </cell>
        </row>
        <row r="167">
          <cell r="B167" t="str">
            <v>09740--58500--10</v>
          </cell>
          <cell r="C167" t="str">
            <v>58500--10</v>
          </cell>
          <cell r="H167">
            <v>167000</v>
          </cell>
        </row>
        <row r="168">
          <cell r="B168" t="str">
            <v>09740--58500--11</v>
          </cell>
          <cell r="C168" t="str">
            <v>58500--11</v>
          </cell>
          <cell r="H168">
            <v>165000</v>
          </cell>
        </row>
        <row r="169">
          <cell r="B169" t="str">
            <v>09740--58500--12</v>
          </cell>
          <cell r="C169" t="str">
            <v>58500--12</v>
          </cell>
          <cell r="H169">
            <v>165000</v>
          </cell>
        </row>
        <row r="170">
          <cell r="B170" t="str">
            <v>09740--54400--1</v>
          </cell>
          <cell r="C170" t="str">
            <v>54400--1</v>
          </cell>
          <cell r="H170">
            <v>81666.666666666672</v>
          </cell>
        </row>
        <row r="171">
          <cell r="B171" t="str">
            <v>09740--54400--2</v>
          </cell>
          <cell r="C171" t="str">
            <v>54400--2</v>
          </cell>
          <cell r="H171">
            <v>81666.666666666672</v>
          </cell>
        </row>
        <row r="172">
          <cell r="B172" t="str">
            <v>09740--54400--3</v>
          </cell>
          <cell r="C172" t="str">
            <v>54400--3</v>
          </cell>
          <cell r="H172">
            <v>81666.666666666672</v>
          </cell>
        </row>
        <row r="173">
          <cell r="B173" t="str">
            <v>09740--54400--4</v>
          </cell>
          <cell r="C173" t="str">
            <v>54400--4</v>
          </cell>
          <cell r="H173">
            <v>81666.666666666672</v>
          </cell>
        </row>
        <row r="174">
          <cell r="B174" t="str">
            <v>09740--54400--5</v>
          </cell>
          <cell r="C174" t="str">
            <v>54400--5</v>
          </cell>
          <cell r="H174">
            <v>81666.666666666672</v>
          </cell>
        </row>
        <row r="175">
          <cell r="B175" t="str">
            <v>09740--54400--6</v>
          </cell>
          <cell r="C175" t="str">
            <v>54400--6</v>
          </cell>
          <cell r="H175">
            <v>81666.666666666672</v>
          </cell>
        </row>
        <row r="176">
          <cell r="B176" t="str">
            <v>09740--54400--7</v>
          </cell>
          <cell r="C176" t="str">
            <v>54400--7</v>
          </cell>
          <cell r="H176">
            <v>81666.666666666672</v>
          </cell>
        </row>
        <row r="177">
          <cell r="B177" t="str">
            <v>09740--54400--8</v>
          </cell>
          <cell r="C177" t="str">
            <v>54400--8</v>
          </cell>
          <cell r="H177">
            <v>81666.666666666672</v>
          </cell>
        </row>
        <row r="178">
          <cell r="B178" t="str">
            <v>09740--54400--9</v>
          </cell>
          <cell r="C178" t="str">
            <v>54400--9</v>
          </cell>
          <cell r="H178">
            <v>81666.666666666672</v>
          </cell>
        </row>
        <row r="179">
          <cell r="B179" t="str">
            <v>09740--54400--10</v>
          </cell>
          <cell r="C179" t="str">
            <v>54400--10</v>
          </cell>
          <cell r="H179">
            <v>81666.666666666672</v>
          </cell>
        </row>
        <row r="180">
          <cell r="B180" t="str">
            <v>09740--54400--11</v>
          </cell>
          <cell r="C180" t="str">
            <v>54400--11</v>
          </cell>
          <cell r="H180">
            <v>81666.666666666672</v>
          </cell>
        </row>
        <row r="181">
          <cell r="B181" t="str">
            <v>09740--54400--12</v>
          </cell>
          <cell r="C181" t="str">
            <v>54400--12</v>
          </cell>
          <cell r="H181">
            <v>81666.666666666672</v>
          </cell>
        </row>
        <row r="182">
          <cell r="B182" t="str">
            <v>09740--54400--1</v>
          </cell>
          <cell r="C182" t="str">
            <v>54400--1</v>
          </cell>
          <cell r="H182">
            <v>110820</v>
          </cell>
        </row>
        <row r="183">
          <cell r="B183" t="str">
            <v>09740--54400--2</v>
          </cell>
          <cell r="C183" t="str">
            <v>54400--2</v>
          </cell>
          <cell r="H183">
            <v>110820</v>
          </cell>
        </row>
        <row r="184">
          <cell r="B184" t="str">
            <v>09740--54400--3</v>
          </cell>
          <cell r="C184" t="str">
            <v>54400--3</v>
          </cell>
          <cell r="H184">
            <v>110820</v>
          </cell>
        </row>
        <row r="185">
          <cell r="B185" t="str">
            <v>09740--54400--4</v>
          </cell>
          <cell r="C185" t="str">
            <v>54400--4</v>
          </cell>
          <cell r="H185">
            <v>110820</v>
          </cell>
        </row>
        <row r="186">
          <cell r="B186" t="str">
            <v>09740--54400--5</v>
          </cell>
          <cell r="C186" t="str">
            <v>54400--5</v>
          </cell>
          <cell r="H186">
            <v>110820</v>
          </cell>
        </row>
        <row r="187">
          <cell r="B187" t="str">
            <v>09740--54400--6</v>
          </cell>
          <cell r="C187" t="str">
            <v>54400--6</v>
          </cell>
          <cell r="H187">
            <v>0</v>
          </cell>
        </row>
        <row r="188">
          <cell r="B188" t="str">
            <v>09740--54400--7</v>
          </cell>
          <cell r="C188" t="str">
            <v>54400--7</v>
          </cell>
          <cell r="H188">
            <v>0</v>
          </cell>
        </row>
        <row r="189">
          <cell r="B189" t="str">
            <v>09740--54400--8</v>
          </cell>
          <cell r="C189" t="str">
            <v>54400--8</v>
          </cell>
          <cell r="H189">
            <v>0</v>
          </cell>
        </row>
        <row r="190">
          <cell r="B190" t="str">
            <v>09740--54400--9</v>
          </cell>
          <cell r="C190" t="str">
            <v>54400--9</v>
          </cell>
          <cell r="H190">
            <v>0</v>
          </cell>
        </row>
        <row r="191">
          <cell r="B191" t="str">
            <v>09740--54400--10</v>
          </cell>
          <cell r="C191" t="str">
            <v>54400--10</v>
          </cell>
          <cell r="H191">
            <v>0</v>
          </cell>
        </row>
        <row r="192">
          <cell r="B192" t="str">
            <v>09740--54400--11</v>
          </cell>
          <cell r="C192" t="str">
            <v>54400--11</v>
          </cell>
          <cell r="H192">
            <v>0</v>
          </cell>
        </row>
        <row r="193">
          <cell r="B193" t="str">
            <v>09740--54400--12</v>
          </cell>
          <cell r="C193" t="str">
            <v>54400--12</v>
          </cell>
          <cell r="H193">
            <v>0</v>
          </cell>
        </row>
        <row r="194">
          <cell r="B194" t="str">
            <v>09740--54400--1</v>
          </cell>
          <cell r="C194" t="str">
            <v>54400--1</v>
          </cell>
          <cell r="H194">
            <v>20000</v>
          </cell>
        </row>
        <row r="195">
          <cell r="B195" t="str">
            <v>09740--54400--2</v>
          </cell>
          <cell r="C195" t="str">
            <v>54400--2</v>
          </cell>
          <cell r="H195">
            <v>20000</v>
          </cell>
        </row>
        <row r="196">
          <cell r="B196" t="str">
            <v>09740--54400--3</v>
          </cell>
          <cell r="C196" t="str">
            <v>54400--3</v>
          </cell>
          <cell r="H196">
            <v>20000</v>
          </cell>
        </row>
        <row r="197">
          <cell r="B197" t="str">
            <v>09740--54400--4</v>
          </cell>
          <cell r="C197" t="str">
            <v>54400--4</v>
          </cell>
          <cell r="H197">
            <v>20000</v>
          </cell>
        </row>
        <row r="198">
          <cell r="B198" t="str">
            <v>09740--54400--5</v>
          </cell>
          <cell r="C198" t="str">
            <v>54400--5</v>
          </cell>
          <cell r="H198">
            <v>20000</v>
          </cell>
        </row>
        <row r="199">
          <cell r="B199" t="str">
            <v>09740--54400--6</v>
          </cell>
          <cell r="C199" t="str">
            <v>54400--6</v>
          </cell>
          <cell r="H199">
            <v>20000</v>
          </cell>
        </row>
        <row r="200">
          <cell r="B200" t="str">
            <v>09740--54400--7</v>
          </cell>
          <cell r="C200" t="str">
            <v>54400--7</v>
          </cell>
          <cell r="H200">
            <v>46670</v>
          </cell>
        </row>
        <row r="201">
          <cell r="B201" t="str">
            <v>09740--54400--8</v>
          </cell>
          <cell r="C201" t="str">
            <v>54400--8</v>
          </cell>
          <cell r="H201">
            <v>46670</v>
          </cell>
        </row>
        <row r="202">
          <cell r="B202" t="str">
            <v>09740--54400--9</v>
          </cell>
          <cell r="C202" t="str">
            <v>54400--9</v>
          </cell>
          <cell r="H202">
            <v>46670</v>
          </cell>
        </row>
        <row r="203">
          <cell r="B203" t="str">
            <v>09740--54400--10</v>
          </cell>
          <cell r="C203" t="str">
            <v>54400--10</v>
          </cell>
          <cell r="H203">
            <v>46670</v>
          </cell>
        </row>
        <row r="204">
          <cell r="B204" t="str">
            <v>09740--54400--11</v>
          </cell>
          <cell r="C204" t="str">
            <v>54400--11</v>
          </cell>
          <cell r="H204">
            <v>46670</v>
          </cell>
        </row>
        <row r="205">
          <cell r="B205" t="str">
            <v>09740--54400--12</v>
          </cell>
          <cell r="C205" t="str">
            <v>54400--12</v>
          </cell>
          <cell r="H205">
            <v>46670</v>
          </cell>
        </row>
        <row r="206">
          <cell r="B206" t="str">
            <v>09740--54400--1</v>
          </cell>
          <cell r="C206" t="str">
            <v>54400--1</v>
          </cell>
          <cell r="H206">
            <v>10000</v>
          </cell>
        </row>
        <row r="207">
          <cell r="B207" t="str">
            <v>09740--54400--2</v>
          </cell>
          <cell r="C207" t="str">
            <v>54400--2</v>
          </cell>
          <cell r="H207">
            <v>10000</v>
          </cell>
        </row>
        <row r="208">
          <cell r="B208" t="str">
            <v>09740--54400--3</v>
          </cell>
          <cell r="C208" t="str">
            <v>54400--3</v>
          </cell>
          <cell r="H208">
            <v>10000</v>
          </cell>
        </row>
        <row r="209">
          <cell r="B209" t="str">
            <v>09740--54400--4</v>
          </cell>
          <cell r="C209" t="str">
            <v>54400--4</v>
          </cell>
          <cell r="H209">
            <v>10000</v>
          </cell>
        </row>
        <row r="210">
          <cell r="B210" t="str">
            <v>09740--54400--5</v>
          </cell>
          <cell r="C210" t="str">
            <v>54400--5</v>
          </cell>
          <cell r="H210">
            <v>10000</v>
          </cell>
        </row>
        <row r="211">
          <cell r="B211" t="str">
            <v>09740--54400--6</v>
          </cell>
          <cell r="C211" t="str">
            <v>54400--6</v>
          </cell>
          <cell r="H211">
            <v>10000</v>
          </cell>
        </row>
        <row r="212">
          <cell r="B212" t="str">
            <v>09740--54400--7</v>
          </cell>
          <cell r="C212" t="str">
            <v>54400--7</v>
          </cell>
          <cell r="H212">
            <v>40000</v>
          </cell>
        </row>
        <row r="213">
          <cell r="B213" t="str">
            <v>09740--54400--8</v>
          </cell>
          <cell r="C213" t="str">
            <v>54400--8</v>
          </cell>
          <cell r="H213">
            <v>40000</v>
          </cell>
        </row>
        <row r="214">
          <cell r="B214" t="str">
            <v>09740--54400--9</v>
          </cell>
          <cell r="C214" t="str">
            <v>54400--9</v>
          </cell>
          <cell r="H214">
            <v>40000</v>
          </cell>
        </row>
        <row r="215">
          <cell r="B215" t="str">
            <v>09740--54400--10</v>
          </cell>
          <cell r="C215" t="str">
            <v>54400--10</v>
          </cell>
          <cell r="H215">
            <v>40000</v>
          </cell>
        </row>
        <row r="216">
          <cell r="B216" t="str">
            <v>09740--54400--11</v>
          </cell>
          <cell r="C216" t="str">
            <v>54400--11</v>
          </cell>
          <cell r="H216">
            <v>40000</v>
          </cell>
        </row>
        <row r="217">
          <cell r="B217" t="str">
            <v>09740--54400--12</v>
          </cell>
          <cell r="C217" t="str">
            <v>54400--12</v>
          </cell>
          <cell r="H217">
            <v>42500</v>
          </cell>
        </row>
        <row r="218">
          <cell r="B218" t="str">
            <v>09740--54400--1</v>
          </cell>
          <cell r="C218" t="str">
            <v>54400--1</v>
          </cell>
          <cell r="H218">
            <v>20833.333333333332</v>
          </cell>
        </row>
        <row r="219">
          <cell r="B219" t="str">
            <v>09740--54400--2</v>
          </cell>
          <cell r="C219" t="str">
            <v>54400--2</v>
          </cell>
          <cell r="H219">
            <v>20833.333333333332</v>
          </cell>
        </row>
        <row r="220">
          <cell r="B220" t="str">
            <v>09740--54400--3</v>
          </cell>
          <cell r="C220" t="str">
            <v>54400--3</v>
          </cell>
          <cell r="H220">
            <v>20833.333333333332</v>
          </cell>
        </row>
        <row r="221">
          <cell r="B221" t="str">
            <v>09740--54400--4</v>
          </cell>
          <cell r="C221" t="str">
            <v>54400--4</v>
          </cell>
          <cell r="H221">
            <v>20833.333333333332</v>
          </cell>
        </row>
        <row r="222">
          <cell r="B222" t="str">
            <v>09740--54400--5</v>
          </cell>
          <cell r="C222" t="str">
            <v>54400--5</v>
          </cell>
          <cell r="H222">
            <v>20833.333333333332</v>
          </cell>
        </row>
        <row r="223">
          <cell r="B223" t="str">
            <v>09740--54400--6</v>
          </cell>
          <cell r="C223" t="str">
            <v>54400--6</v>
          </cell>
          <cell r="H223">
            <v>20833.333333333332</v>
          </cell>
        </row>
        <row r="224">
          <cell r="B224" t="str">
            <v>09740--54400--7</v>
          </cell>
          <cell r="C224" t="str">
            <v>54400--7</v>
          </cell>
          <cell r="H224">
            <v>20833.333333333332</v>
          </cell>
        </row>
        <row r="225">
          <cell r="B225" t="str">
            <v>09740--54400--8</v>
          </cell>
          <cell r="C225" t="str">
            <v>54400--8</v>
          </cell>
          <cell r="H225">
            <v>20833.333333333332</v>
          </cell>
        </row>
        <row r="226">
          <cell r="B226" t="str">
            <v>09740--54400--9</v>
          </cell>
          <cell r="C226" t="str">
            <v>54400--9</v>
          </cell>
          <cell r="H226">
            <v>20833.333333333332</v>
          </cell>
        </row>
        <row r="227">
          <cell r="B227" t="str">
            <v>09740--54400--10</v>
          </cell>
          <cell r="C227" t="str">
            <v>54400--10</v>
          </cell>
          <cell r="H227">
            <v>20833.333333333332</v>
          </cell>
        </row>
        <row r="228">
          <cell r="B228" t="str">
            <v>09740--54400--11</v>
          </cell>
          <cell r="C228" t="str">
            <v>54400--11</v>
          </cell>
          <cell r="H228">
            <v>20833.333333333332</v>
          </cell>
        </row>
        <row r="229">
          <cell r="B229" t="str">
            <v>09740--54400--12</v>
          </cell>
          <cell r="C229" t="str">
            <v>54400--12</v>
          </cell>
          <cell r="H229">
            <v>20833.333333333332</v>
          </cell>
        </row>
        <row r="230">
          <cell r="B230" t="str">
            <v>09740--52910--1</v>
          </cell>
          <cell r="C230" t="str">
            <v>52910--1</v>
          </cell>
          <cell r="H230">
            <v>20000</v>
          </cell>
        </row>
        <row r="231">
          <cell r="B231" t="str">
            <v>09740--52910--2</v>
          </cell>
          <cell r="C231" t="str">
            <v>52910--2</v>
          </cell>
          <cell r="H231">
            <v>20000</v>
          </cell>
        </row>
        <row r="232">
          <cell r="B232" t="str">
            <v>09740--52910--3</v>
          </cell>
          <cell r="C232" t="str">
            <v>52910--3</v>
          </cell>
          <cell r="H232">
            <v>20000</v>
          </cell>
        </row>
        <row r="233">
          <cell r="B233" t="str">
            <v>09740--52910--4</v>
          </cell>
          <cell r="C233" t="str">
            <v>52910--4</v>
          </cell>
          <cell r="H233">
            <v>40000</v>
          </cell>
        </row>
        <row r="234">
          <cell r="B234" t="str">
            <v>09740--52910--5</v>
          </cell>
          <cell r="C234" t="str">
            <v>52910--5</v>
          </cell>
          <cell r="H234">
            <v>40000</v>
          </cell>
        </row>
        <row r="235">
          <cell r="B235" t="str">
            <v>09740--52910--6</v>
          </cell>
          <cell r="C235" t="str">
            <v>52910--6</v>
          </cell>
          <cell r="H235">
            <v>40000</v>
          </cell>
        </row>
        <row r="236">
          <cell r="B236" t="str">
            <v>09740--52910--7</v>
          </cell>
          <cell r="C236" t="str">
            <v>52910--7</v>
          </cell>
          <cell r="H236">
            <v>40000</v>
          </cell>
        </row>
        <row r="237">
          <cell r="B237" t="str">
            <v>09740--52910--8</v>
          </cell>
          <cell r="C237" t="str">
            <v>52910--8</v>
          </cell>
          <cell r="H237">
            <v>40000</v>
          </cell>
        </row>
        <row r="238">
          <cell r="B238" t="str">
            <v>09740--52910--9</v>
          </cell>
          <cell r="C238" t="str">
            <v>52910--9</v>
          </cell>
          <cell r="H238">
            <v>40000</v>
          </cell>
        </row>
        <row r="239">
          <cell r="B239" t="str">
            <v>09740--52910--10</v>
          </cell>
          <cell r="C239" t="str">
            <v>52910--10</v>
          </cell>
          <cell r="H239">
            <v>20300</v>
          </cell>
        </row>
        <row r="240">
          <cell r="B240" t="str">
            <v>09740--52910--11</v>
          </cell>
          <cell r="C240" t="str">
            <v>52910--11</v>
          </cell>
          <cell r="H240">
            <v>20300</v>
          </cell>
        </row>
        <row r="241">
          <cell r="B241" t="str">
            <v>09740--52910--12</v>
          </cell>
          <cell r="C241" t="str">
            <v>52910--12</v>
          </cell>
          <cell r="H241">
            <v>20300</v>
          </cell>
        </row>
        <row r="242">
          <cell r="B242" t="str">
            <v>09740--52910--1</v>
          </cell>
          <cell r="C242" t="str">
            <v>52910--1</v>
          </cell>
          <cell r="H242">
            <v>21538.461538461535</v>
          </cell>
        </row>
        <row r="243">
          <cell r="B243" t="str">
            <v>09740--52910--2</v>
          </cell>
          <cell r="C243" t="str">
            <v>52910--2</v>
          </cell>
          <cell r="H243">
            <v>17230.76923076923</v>
          </cell>
        </row>
        <row r="244">
          <cell r="B244" t="str">
            <v>09740--52910--3</v>
          </cell>
          <cell r="C244" t="str">
            <v>52910--3</v>
          </cell>
          <cell r="H244">
            <v>17230.76923076923</v>
          </cell>
        </row>
        <row r="245">
          <cell r="B245" t="str">
            <v>09740--52910--4</v>
          </cell>
          <cell r="C245" t="str">
            <v>52910--4</v>
          </cell>
          <cell r="H245">
            <v>21538.461538461535</v>
          </cell>
        </row>
        <row r="246">
          <cell r="B246" t="str">
            <v>09740--52910--5</v>
          </cell>
          <cell r="C246" t="str">
            <v>52910--5</v>
          </cell>
          <cell r="H246">
            <v>17230.76923076923</v>
          </cell>
        </row>
        <row r="247">
          <cell r="B247" t="str">
            <v>09740--52910--6</v>
          </cell>
          <cell r="C247" t="str">
            <v>52910--6</v>
          </cell>
          <cell r="H247">
            <v>17230.76923076923</v>
          </cell>
        </row>
        <row r="248">
          <cell r="B248" t="str">
            <v>09740--52910--7</v>
          </cell>
          <cell r="C248" t="str">
            <v>52910--7</v>
          </cell>
          <cell r="H248">
            <v>21538.461538461535</v>
          </cell>
        </row>
        <row r="249">
          <cell r="B249" t="str">
            <v>09740--52910--8</v>
          </cell>
          <cell r="C249" t="str">
            <v>52910--8</v>
          </cell>
          <cell r="H249">
            <v>17230.76923076923</v>
          </cell>
        </row>
        <row r="250">
          <cell r="B250" t="str">
            <v>09740--52910--9</v>
          </cell>
          <cell r="C250" t="str">
            <v>52910--9</v>
          </cell>
          <cell r="H250">
            <v>17230.76923076923</v>
          </cell>
        </row>
        <row r="251">
          <cell r="B251" t="str">
            <v>09740--52910--10</v>
          </cell>
          <cell r="C251" t="str">
            <v>52910--10</v>
          </cell>
          <cell r="H251">
            <v>21538.461538461535</v>
          </cell>
        </row>
        <row r="252">
          <cell r="B252" t="str">
            <v>09740--52910--11</v>
          </cell>
          <cell r="C252" t="str">
            <v>52910--11</v>
          </cell>
          <cell r="H252">
            <v>17230.76923076923</v>
          </cell>
        </row>
        <row r="253">
          <cell r="B253" t="str">
            <v>09740--52910--12</v>
          </cell>
          <cell r="C253" t="str">
            <v>52910--12</v>
          </cell>
          <cell r="H253">
            <v>17230.76923076923</v>
          </cell>
        </row>
        <row r="254">
          <cell r="B254" t="str">
            <v>09740--51000--1</v>
          </cell>
          <cell r="C254" t="str">
            <v>51000--1</v>
          </cell>
          <cell r="H254">
            <v>6442.3076923076924</v>
          </cell>
        </row>
        <row r="255">
          <cell r="B255" t="str">
            <v>09740--51000--2</v>
          </cell>
          <cell r="C255" t="str">
            <v>51000--2</v>
          </cell>
          <cell r="H255">
            <v>5153.8461538461543</v>
          </cell>
        </row>
        <row r="256">
          <cell r="B256" t="str">
            <v>09740--51000--3</v>
          </cell>
          <cell r="C256" t="str">
            <v>51000--3</v>
          </cell>
          <cell r="H256">
            <v>5153.8461538461543</v>
          </cell>
        </row>
        <row r="257">
          <cell r="B257" t="str">
            <v>09740--51000--4</v>
          </cell>
          <cell r="C257" t="str">
            <v>51000--4</v>
          </cell>
          <cell r="H257">
            <v>6442.3076923076924</v>
          </cell>
        </row>
        <row r="258">
          <cell r="B258" t="str">
            <v>09740--51000--5</v>
          </cell>
          <cell r="C258" t="str">
            <v>51000--5</v>
          </cell>
          <cell r="H258">
            <v>5153.8461538461543</v>
          </cell>
        </row>
        <row r="259">
          <cell r="B259" t="str">
            <v>09740--51000--6</v>
          </cell>
          <cell r="C259" t="str">
            <v>51000--6</v>
          </cell>
          <cell r="H259">
            <v>5153.8461538461543</v>
          </cell>
        </row>
        <row r="260">
          <cell r="B260" t="str">
            <v>09740--51000--7</v>
          </cell>
          <cell r="C260" t="str">
            <v>51000--7</v>
          </cell>
          <cell r="H260">
            <v>6442.3076923076924</v>
          </cell>
        </row>
        <row r="261">
          <cell r="B261" t="str">
            <v>09740--51000--8</v>
          </cell>
          <cell r="C261" t="str">
            <v>51000--8</v>
          </cell>
          <cell r="H261">
            <v>5153.8461538461543</v>
          </cell>
        </row>
        <row r="262">
          <cell r="B262" t="str">
            <v>09740--51000--9</v>
          </cell>
          <cell r="C262" t="str">
            <v>51000--9</v>
          </cell>
          <cell r="H262">
            <v>5153.8461538461543</v>
          </cell>
        </row>
        <row r="263">
          <cell r="B263" t="str">
            <v>09740--51000--10</v>
          </cell>
          <cell r="C263" t="str">
            <v>51000--10</v>
          </cell>
          <cell r="H263">
            <v>6442.3076923076924</v>
          </cell>
        </row>
        <row r="264">
          <cell r="B264" t="str">
            <v>09740--51000--11</v>
          </cell>
          <cell r="C264" t="str">
            <v>51000--11</v>
          </cell>
          <cell r="H264">
            <v>5153.8461538461543</v>
          </cell>
        </row>
        <row r="265">
          <cell r="B265" t="str">
            <v>09740--51000--12</v>
          </cell>
          <cell r="C265" t="str">
            <v>51000--12</v>
          </cell>
          <cell r="H265">
            <v>5153.8461538461543</v>
          </cell>
        </row>
        <row r="266">
          <cell r="B266" t="str">
            <v>09740--50950--1</v>
          </cell>
          <cell r="C266" t="str">
            <v>50950--1</v>
          </cell>
          <cell r="H266">
            <v>39750</v>
          </cell>
        </row>
        <row r="267">
          <cell r="B267" t="str">
            <v>09740--50950--2</v>
          </cell>
          <cell r="C267" t="str">
            <v>50950--2</v>
          </cell>
          <cell r="H267">
            <v>39750</v>
          </cell>
        </row>
        <row r="268">
          <cell r="B268" t="str">
            <v>09740--50950--3</v>
          </cell>
          <cell r="C268" t="str">
            <v>50950--3</v>
          </cell>
          <cell r="H268">
            <v>39750</v>
          </cell>
        </row>
        <row r="269">
          <cell r="B269" t="str">
            <v>09740--50950--4</v>
          </cell>
          <cell r="C269" t="str">
            <v>50950--4</v>
          </cell>
          <cell r="H269">
            <v>39750</v>
          </cell>
        </row>
        <row r="270">
          <cell r="B270" t="str">
            <v>09740--50950--5</v>
          </cell>
          <cell r="C270" t="str">
            <v>50950--5</v>
          </cell>
          <cell r="H270">
            <v>39750</v>
          </cell>
        </row>
        <row r="271">
          <cell r="B271" t="str">
            <v>09740--50950--6</v>
          </cell>
          <cell r="C271" t="str">
            <v>50950--6</v>
          </cell>
          <cell r="H271">
            <v>39750</v>
          </cell>
        </row>
        <row r="272">
          <cell r="B272" t="str">
            <v>09740--50950--7</v>
          </cell>
          <cell r="C272" t="str">
            <v>50950--7</v>
          </cell>
          <cell r="H272">
            <v>39750</v>
          </cell>
        </row>
        <row r="273">
          <cell r="B273" t="str">
            <v>09740--50950--8</v>
          </cell>
          <cell r="C273" t="str">
            <v>50950--8</v>
          </cell>
          <cell r="H273">
            <v>39750</v>
          </cell>
        </row>
        <row r="274">
          <cell r="B274" t="str">
            <v>09740--50950--9</v>
          </cell>
          <cell r="C274" t="str">
            <v>50950--9</v>
          </cell>
          <cell r="H274">
            <v>39750</v>
          </cell>
        </row>
        <row r="275">
          <cell r="B275" t="str">
            <v>09740--50950--10</v>
          </cell>
          <cell r="C275" t="str">
            <v>50950--10</v>
          </cell>
          <cell r="H275">
            <v>39750</v>
          </cell>
        </row>
        <row r="276">
          <cell r="B276" t="str">
            <v>09740--50950--11</v>
          </cell>
          <cell r="C276" t="str">
            <v>50950--11</v>
          </cell>
          <cell r="H276">
            <v>39750</v>
          </cell>
        </row>
        <row r="277">
          <cell r="B277" t="str">
            <v>09740--50950--12</v>
          </cell>
          <cell r="C277" t="str">
            <v>50950--12</v>
          </cell>
          <cell r="H277">
            <v>39750</v>
          </cell>
        </row>
        <row r="278">
          <cell r="B278" t="str">
            <v>09740--50900--1</v>
          </cell>
          <cell r="C278" t="str">
            <v>50900--1</v>
          </cell>
          <cell r="H278">
            <v>7019.2307692307686</v>
          </cell>
        </row>
        <row r="279">
          <cell r="B279" t="str">
            <v>09740--50900--2</v>
          </cell>
          <cell r="C279" t="str">
            <v>50900--2</v>
          </cell>
          <cell r="H279">
            <v>5615.3846153846152</v>
          </cell>
        </row>
        <row r="280">
          <cell r="B280" t="str">
            <v>09740--50900--3</v>
          </cell>
          <cell r="C280" t="str">
            <v>50900--3</v>
          </cell>
          <cell r="H280">
            <v>5615.3846153846152</v>
          </cell>
        </row>
        <row r="281">
          <cell r="B281" t="str">
            <v>09740--50900--4</v>
          </cell>
          <cell r="C281" t="str">
            <v>50900--4</v>
          </cell>
          <cell r="H281">
            <v>7019.2307692307686</v>
          </cell>
        </row>
        <row r="282">
          <cell r="B282" t="str">
            <v>09740--50900--5</v>
          </cell>
          <cell r="C282" t="str">
            <v>50900--5</v>
          </cell>
          <cell r="H282">
            <v>5615.3846153846152</v>
          </cell>
        </row>
        <row r="283">
          <cell r="B283" t="str">
            <v>09740--50900--6</v>
          </cell>
          <cell r="C283" t="str">
            <v>50900--6</v>
          </cell>
          <cell r="H283">
            <v>5615.3846153846152</v>
          </cell>
        </row>
        <row r="284">
          <cell r="B284" t="str">
            <v>09740--50900--7</v>
          </cell>
          <cell r="C284" t="str">
            <v>50900--7</v>
          </cell>
          <cell r="H284">
            <v>7019.2307692307686</v>
          </cell>
        </row>
        <row r="285">
          <cell r="B285" t="str">
            <v>09740--50900--8</v>
          </cell>
          <cell r="C285" t="str">
            <v>50900--8</v>
          </cell>
          <cell r="H285">
            <v>5615.3846153846152</v>
          </cell>
        </row>
        <row r="286">
          <cell r="B286" t="str">
            <v>09740--50900--9</v>
          </cell>
          <cell r="C286" t="str">
            <v>50900--9</v>
          </cell>
          <cell r="H286">
            <v>5615.3846153846152</v>
          </cell>
        </row>
        <row r="287">
          <cell r="B287" t="str">
            <v>09740--50900--10</v>
          </cell>
          <cell r="C287" t="str">
            <v>50900--10</v>
          </cell>
          <cell r="H287">
            <v>7019.2307692307686</v>
          </cell>
        </row>
        <row r="288">
          <cell r="B288" t="str">
            <v>09740--50900--11</v>
          </cell>
          <cell r="C288" t="str">
            <v>50900--11</v>
          </cell>
          <cell r="H288">
            <v>5615.3846153846152</v>
          </cell>
        </row>
        <row r="289">
          <cell r="B289" t="str">
            <v>09740--50900--12</v>
          </cell>
          <cell r="C289" t="str">
            <v>50900--12</v>
          </cell>
          <cell r="H289">
            <v>5615.3846153846152</v>
          </cell>
        </row>
        <row r="290">
          <cell r="B290" t="str">
            <v>09740--40000--1</v>
          </cell>
          <cell r="C290" t="str">
            <v>40000--1</v>
          </cell>
          <cell r="H290">
            <v>385754.463598901</v>
          </cell>
        </row>
        <row r="291">
          <cell r="B291" t="str">
            <v>09740--40000--2</v>
          </cell>
          <cell r="C291" t="str">
            <v>40000--2</v>
          </cell>
          <cell r="H291">
            <v>308603.5708791209</v>
          </cell>
        </row>
        <row r="292">
          <cell r="B292" t="str">
            <v>09740--40000--3</v>
          </cell>
          <cell r="C292" t="str">
            <v>40000--3</v>
          </cell>
          <cell r="H292">
            <v>308603.5708791209</v>
          </cell>
        </row>
        <row r="293">
          <cell r="B293" t="str">
            <v>09740--40000--4</v>
          </cell>
          <cell r="C293" t="str">
            <v>40000--4</v>
          </cell>
          <cell r="H293">
            <v>385754.463598901</v>
          </cell>
        </row>
        <row r="294">
          <cell r="B294" t="str">
            <v>09740--40000--5</v>
          </cell>
          <cell r="C294" t="str">
            <v>40000--5</v>
          </cell>
          <cell r="H294">
            <v>322490.73156868131</v>
          </cell>
        </row>
        <row r="295">
          <cell r="B295" t="str">
            <v>09740--40000--6</v>
          </cell>
          <cell r="C295" t="str">
            <v>40000--6</v>
          </cell>
          <cell r="H295">
            <v>322490.73156868131</v>
          </cell>
        </row>
        <row r="296">
          <cell r="B296" t="str">
            <v>09740--40000--7</v>
          </cell>
          <cell r="C296" t="str">
            <v>40000--7</v>
          </cell>
          <cell r="H296">
            <v>415984.57036744501</v>
          </cell>
        </row>
        <row r="297">
          <cell r="B297" t="str">
            <v>09740--40000--8</v>
          </cell>
          <cell r="C297" t="str">
            <v>40000--8</v>
          </cell>
          <cell r="H297">
            <v>342860.79599175823</v>
          </cell>
        </row>
        <row r="298">
          <cell r="B298" t="str">
            <v>09740--40000--9</v>
          </cell>
          <cell r="C298" t="str">
            <v>40000--9</v>
          </cell>
          <cell r="H298">
            <v>342860.79599175823</v>
          </cell>
        </row>
        <row r="299">
          <cell r="B299" t="str">
            <v>09740--40000--10</v>
          </cell>
          <cell r="C299" t="str">
            <v>40000--10</v>
          </cell>
          <cell r="H299">
            <v>428575.99498969782</v>
          </cell>
        </row>
        <row r="300">
          <cell r="B300" t="str">
            <v>09740--40000--11</v>
          </cell>
          <cell r="C300" t="str">
            <v>40000--11</v>
          </cell>
          <cell r="H300">
            <v>342860.79599175823</v>
          </cell>
        </row>
        <row r="301">
          <cell r="B301" t="str">
            <v>09740--40000--12</v>
          </cell>
          <cell r="C301" t="str">
            <v>40000--12</v>
          </cell>
          <cell r="H301">
            <v>342860.79599175823</v>
          </cell>
        </row>
        <row r="302">
          <cell r="B302" t="str">
            <v>09730--40000--1</v>
          </cell>
          <cell r="C302" t="str">
            <v>40000--1</v>
          </cell>
          <cell r="H302">
            <v>35476.814780219778</v>
          </cell>
        </row>
        <row r="303">
          <cell r="B303" t="str">
            <v>09730--40000--2</v>
          </cell>
          <cell r="C303" t="str">
            <v>40000--2</v>
          </cell>
          <cell r="H303">
            <v>28778.359076923072</v>
          </cell>
        </row>
        <row r="304">
          <cell r="B304" t="str">
            <v>09730--40000--3</v>
          </cell>
          <cell r="C304" t="str">
            <v>40000--3</v>
          </cell>
          <cell r="H304">
            <v>28778.359076923072</v>
          </cell>
        </row>
        <row r="305">
          <cell r="B305" t="str">
            <v>09730--40000--4</v>
          </cell>
          <cell r="C305" t="str">
            <v>40000--4</v>
          </cell>
          <cell r="H305">
            <v>35972.948846153842</v>
          </cell>
        </row>
        <row r="306">
          <cell r="B306" t="str">
            <v>09730--40000--5</v>
          </cell>
          <cell r="C306" t="str">
            <v>40000--5</v>
          </cell>
          <cell r="H306">
            <v>30073.385235384609</v>
          </cell>
        </row>
        <row r="307">
          <cell r="B307" t="str">
            <v>09730--40000--6</v>
          </cell>
          <cell r="C307" t="str">
            <v>40000--6</v>
          </cell>
          <cell r="H307">
            <v>30073.385235384609</v>
          </cell>
        </row>
        <row r="308">
          <cell r="B308" t="str">
            <v>09730--40000--7</v>
          </cell>
          <cell r="C308" t="str">
            <v>40000--7</v>
          </cell>
          <cell r="H308">
            <v>37591.731544230759</v>
          </cell>
        </row>
        <row r="309">
          <cell r="B309" t="str">
            <v>09730--40000--8</v>
          </cell>
          <cell r="C309" t="str">
            <v>40000--8</v>
          </cell>
          <cell r="H309">
            <v>30073.385235384609</v>
          </cell>
        </row>
        <row r="310">
          <cell r="B310" t="str">
            <v>09730--40000--9</v>
          </cell>
          <cell r="C310" t="str">
            <v>40000--9</v>
          </cell>
          <cell r="H310">
            <v>30073.385235384609</v>
          </cell>
        </row>
        <row r="311">
          <cell r="B311" t="str">
            <v>09730--40000--10</v>
          </cell>
          <cell r="C311" t="str">
            <v>40000--10</v>
          </cell>
          <cell r="H311">
            <v>37591.731544230759</v>
          </cell>
        </row>
        <row r="312">
          <cell r="B312" t="str">
            <v>09730--40000--11</v>
          </cell>
          <cell r="C312" t="str">
            <v>40000--11</v>
          </cell>
          <cell r="H312">
            <v>30073.385235384609</v>
          </cell>
        </row>
        <row r="313">
          <cell r="B313" t="str">
            <v>09730--40000--12</v>
          </cell>
          <cell r="C313" t="str">
            <v>40000--12</v>
          </cell>
          <cell r="H313">
            <v>30073.385235384609</v>
          </cell>
        </row>
        <row r="314">
          <cell r="B314" t="str">
            <v>09690--58500--1</v>
          </cell>
          <cell r="C314" t="str">
            <v>58500--1</v>
          </cell>
          <cell r="H314">
            <v>321153.84615384613</v>
          </cell>
        </row>
        <row r="315">
          <cell r="B315" t="str">
            <v>09690--58500--2</v>
          </cell>
          <cell r="C315" t="str">
            <v>58500--2</v>
          </cell>
          <cell r="H315">
            <v>256923.07692307691</v>
          </cell>
        </row>
        <row r="316">
          <cell r="B316" t="str">
            <v>09690--58500--3</v>
          </cell>
          <cell r="C316" t="str">
            <v>58500--3</v>
          </cell>
          <cell r="H316">
            <v>256923.07692307691</v>
          </cell>
        </row>
        <row r="317">
          <cell r="B317" t="str">
            <v>09690--58500--4</v>
          </cell>
          <cell r="C317" t="str">
            <v>58500--4</v>
          </cell>
          <cell r="H317">
            <v>321153.84615384613</v>
          </cell>
        </row>
        <row r="318">
          <cell r="B318" t="str">
            <v>09690--58500--5</v>
          </cell>
          <cell r="C318" t="str">
            <v>58500--5</v>
          </cell>
          <cell r="H318">
            <v>256923.07692307691</v>
          </cell>
        </row>
        <row r="319">
          <cell r="B319" t="str">
            <v>09690--58500--6</v>
          </cell>
          <cell r="C319" t="str">
            <v>58500--6</v>
          </cell>
          <cell r="H319">
            <v>256923.07692307691</v>
          </cell>
        </row>
        <row r="320">
          <cell r="B320" t="str">
            <v>09690--58500--7</v>
          </cell>
          <cell r="C320" t="str">
            <v>58500--7</v>
          </cell>
          <cell r="H320">
            <v>321153.84615384613</v>
          </cell>
        </row>
        <row r="321">
          <cell r="B321" t="str">
            <v>09690--58500--8</v>
          </cell>
          <cell r="C321" t="str">
            <v>58500--8</v>
          </cell>
          <cell r="H321">
            <v>256923.07692307691</v>
          </cell>
        </row>
        <row r="322">
          <cell r="B322" t="str">
            <v>09690--58500--9</v>
          </cell>
          <cell r="C322" t="str">
            <v>58500--9</v>
          </cell>
          <cell r="H322">
            <v>256923.07692307691</v>
          </cell>
        </row>
        <row r="323">
          <cell r="B323" t="str">
            <v>09690--58500--10</v>
          </cell>
          <cell r="C323" t="str">
            <v>58500--10</v>
          </cell>
          <cell r="H323">
            <v>321153.84615384613</v>
          </cell>
        </row>
        <row r="324">
          <cell r="B324" t="str">
            <v>09690--58500--11</v>
          </cell>
          <cell r="C324" t="str">
            <v>58500--11</v>
          </cell>
          <cell r="H324">
            <v>256923.07692307691</v>
          </cell>
        </row>
        <row r="325">
          <cell r="B325" t="str">
            <v>09690--58500--12</v>
          </cell>
          <cell r="C325" t="str">
            <v>58500--12</v>
          </cell>
          <cell r="H325">
            <v>256923.07692307691</v>
          </cell>
        </row>
        <row r="326">
          <cell r="B326" t="str">
            <v>09662--52910--1</v>
          </cell>
          <cell r="C326" t="str">
            <v>52910--1</v>
          </cell>
          <cell r="H326">
            <v>15543.871567597364</v>
          </cell>
        </row>
        <row r="327">
          <cell r="B327" t="str">
            <v>09662--52910--2</v>
          </cell>
          <cell r="C327" t="str">
            <v>52910--2</v>
          </cell>
          <cell r="H327">
            <v>12435.097254077891</v>
          </cell>
        </row>
        <row r="328">
          <cell r="B328" t="str">
            <v>09662--52910--3</v>
          </cell>
          <cell r="C328" t="str">
            <v>52910--3</v>
          </cell>
          <cell r="H328">
            <v>12435.097254077891</v>
          </cell>
        </row>
        <row r="329">
          <cell r="B329" t="str">
            <v>09662--52910--4</v>
          </cell>
          <cell r="C329" t="str">
            <v>52910--4</v>
          </cell>
          <cell r="H329">
            <v>15543.871567597364</v>
          </cell>
        </row>
        <row r="330">
          <cell r="B330" t="str">
            <v>09662--52910--5</v>
          </cell>
          <cell r="C330" t="str">
            <v>52910--5</v>
          </cell>
          <cell r="H330">
            <v>12435.097254077891</v>
          </cell>
        </row>
        <row r="331">
          <cell r="B331" t="str">
            <v>09662--52910--6</v>
          </cell>
          <cell r="C331" t="str">
            <v>52910--6</v>
          </cell>
          <cell r="H331">
            <v>12435.097254077891</v>
          </cell>
        </row>
        <row r="332">
          <cell r="B332" t="str">
            <v>09662--52910--7</v>
          </cell>
          <cell r="C332" t="str">
            <v>52910--7</v>
          </cell>
          <cell r="H332">
            <v>15543.871567597364</v>
          </cell>
        </row>
        <row r="333">
          <cell r="B333" t="str">
            <v>09662--52910--8</v>
          </cell>
          <cell r="C333" t="str">
            <v>52910--8</v>
          </cell>
          <cell r="H333">
            <v>12435.097254077891</v>
          </cell>
        </row>
        <row r="334">
          <cell r="B334" t="str">
            <v>09662--52910--9</v>
          </cell>
          <cell r="C334" t="str">
            <v>52910--9</v>
          </cell>
          <cell r="H334">
            <v>12435.097254077891</v>
          </cell>
        </row>
        <row r="335">
          <cell r="B335" t="str">
            <v>09662--52910--10</v>
          </cell>
          <cell r="C335" t="str">
            <v>52910--10</v>
          </cell>
          <cell r="H335">
            <v>15543.871567597364</v>
          </cell>
        </row>
        <row r="336">
          <cell r="B336" t="str">
            <v>09662--52910--11</v>
          </cell>
          <cell r="C336" t="str">
            <v>52910--11</v>
          </cell>
          <cell r="H336">
            <v>12435.097254077891</v>
          </cell>
        </row>
        <row r="337">
          <cell r="B337" t="str">
            <v>09662--52910--12</v>
          </cell>
          <cell r="C337" t="str">
            <v>52910--12</v>
          </cell>
          <cell r="H337">
            <v>12435.097254077891</v>
          </cell>
        </row>
        <row r="338">
          <cell r="B338" t="str">
            <v>09662--51000--1</v>
          </cell>
          <cell r="C338" t="str">
            <v>51000--1</v>
          </cell>
          <cell r="H338">
            <v>1298.930771665518</v>
          </cell>
        </row>
        <row r="339">
          <cell r="B339" t="str">
            <v>09662--51000--2</v>
          </cell>
          <cell r="C339" t="str">
            <v>51000--2</v>
          </cell>
          <cell r="H339">
            <v>1039.1446173324143</v>
          </cell>
        </row>
        <row r="340">
          <cell r="B340" t="str">
            <v>09662--51000--3</v>
          </cell>
          <cell r="C340" t="str">
            <v>51000--3</v>
          </cell>
          <cell r="H340">
            <v>1039.1446173324143</v>
          </cell>
        </row>
        <row r="341">
          <cell r="B341" t="str">
            <v>09662--51000--4</v>
          </cell>
          <cell r="C341" t="str">
            <v>51000--4</v>
          </cell>
          <cell r="H341">
            <v>1298.930771665518</v>
          </cell>
        </row>
        <row r="342">
          <cell r="B342" t="str">
            <v>09662--51000--5</v>
          </cell>
          <cell r="C342" t="str">
            <v>51000--5</v>
          </cell>
          <cell r="H342">
            <v>1039.1446173324143</v>
          </cell>
        </row>
        <row r="343">
          <cell r="B343" t="str">
            <v>09662--51000--6</v>
          </cell>
          <cell r="C343" t="str">
            <v>51000--6</v>
          </cell>
          <cell r="H343">
            <v>1039.1446173324143</v>
          </cell>
        </row>
        <row r="344">
          <cell r="B344" t="str">
            <v>09662--51000--7</v>
          </cell>
          <cell r="C344" t="str">
            <v>51000--7</v>
          </cell>
          <cell r="H344">
            <v>1298.930771665518</v>
          </cell>
        </row>
        <row r="345">
          <cell r="B345" t="str">
            <v>09662--51000--8</v>
          </cell>
          <cell r="C345" t="str">
            <v>51000--8</v>
          </cell>
          <cell r="H345">
            <v>1039.1446173324143</v>
          </cell>
        </row>
        <row r="346">
          <cell r="B346" t="str">
            <v>09662--51000--9</v>
          </cell>
          <cell r="C346" t="str">
            <v>51000--9</v>
          </cell>
          <cell r="H346">
            <v>1039.1446173324143</v>
          </cell>
        </row>
        <row r="347">
          <cell r="B347" t="str">
            <v>09662--51000--10</v>
          </cell>
          <cell r="C347" t="str">
            <v>51000--10</v>
          </cell>
          <cell r="H347">
            <v>1298.930771665518</v>
          </cell>
        </row>
        <row r="348">
          <cell r="B348" t="str">
            <v>09662--51000--11</v>
          </cell>
          <cell r="C348" t="str">
            <v>51000--11</v>
          </cell>
          <cell r="H348">
            <v>1039.1446173324143</v>
          </cell>
        </row>
        <row r="349">
          <cell r="B349" t="str">
            <v>09662--51000--12</v>
          </cell>
          <cell r="C349" t="str">
            <v>51000--12</v>
          </cell>
          <cell r="H349">
            <v>1039.1446173324143</v>
          </cell>
        </row>
        <row r="350">
          <cell r="B350" t="str">
            <v>09662--50900--1</v>
          </cell>
          <cell r="C350" t="str">
            <v>50900--1</v>
          </cell>
          <cell r="H350">
            <v>1385.5261564432194</v>
          </cell>
        </row>
        <row r="351">
          <cell r="B351" t="str">
            <v>09662--50900--2</v>
          </cell>
          <cell r="C351" t="str">
            <v>50900--2</v>
          </cell>
          <cell r="H351">
            <v>1108.4209251545753</v>
          </cell>
        </row>
        <row r="352">
          <cell r="B352" t="str">
            <v>09662--50900--3</v>
          </cell>
          <cell r="C352" t="str">
            <v>50900--3</v>
          </cell>
          <cell r="H352">
            <v>1108.4209251545753</v>
          </cell>
        </row>
        <row r="353">
          <cell r="B353" t="str">
            <v>09662--50900--4</v>
          </cell>
          <cell r="C353" t="str">
            <v>50900--4</v>
          </cell>
          <cell r="H353">
            <v>1385.5261564432194</v>
          </cell>
        </row>
        <row r="354">
          <cell r="B354" t="str">
            <v>09662--50900--5</v>
          </cell>
          <cell r="C354" t="str">
            <v>50900--5</v>
          </cell>
          <cell r="H354">
            <v>1108.4209251545753</v>
          </cell>
        </row>
        <row r="355">
          <cell r="B355" t="str">
            <v>09662--50900--6</v>
          </cell>
          <cell r="C355" t="str">
            <v>50900--6</v>
          </cell>
          <cell r="H355">
            <v>1108.4209251545753</v>
          </cell>
        </row>
        <row r="356">
          <cell r="B356" t="str">
            <v>09662--50900--7</v>
          </cell>
          <cell r="C356" t="str">
            <v>50900--7</v>
          </cell>
          <cell r="H356">
            <v>1385.5261564432194</v>
          </cell>
        </row>
        <row r="357">
          <cell r="B357" t="str">
            <v>09662--50900--8</v>
          </cell>
          <cell r="C357" t="str">
            <v>50900--8</v>
          </cell>
          <cell r="H357">
            <v>1108.4209251545753</v>
          </cell>
        </row>
        <row r="358">
          <cell r="B358" t="str">
            <v>09662--50900--9</v>
          </cell>
          <cell r="C358" t="str">
            <v>50900--9</v>
          </cell>
          <cell r="H358">
            <v>1108.4209251545753</v>
          </cell>
        </row>
        <row r="359">
          <cell r="B359" t="str">
            <v>09662--50900--10</v>
          </cell>
          <cell r="C359" t="str">
            <v>50900--10</v>
          </cell>
          <cell r="H359">
            <v>1385.5261564432194</v>
          </cell>
        </row>
        <row r="360">
          <cell r="B360" t="str">
            <v>09662--50900--11</v>
          </cell>
          <cell r="C360" t="str">
            <v>50900--11</v>
          </cell>
          <cell r="H360">
            <v>1108.4209251545753</v>
          </cell>
        </row>
        <row r="361">
          <cell r="B361" t="str">
            <v>09662--50900--12</v>
          </cell>
          <cell r="C361" t="str">
            <v>50900--12</v>
          </cell>
          <cell r="H361">
            <v>1108.4209251545753</v>
          </cell>
        </row>
        <row r="362">
          <cell r="B362" t="str">
            <v>09662--40000--1</v>
          </cell>
          <cell r="C362" t="str">
            <v>40000--1</v>
          </cell>
          <cell r="H362">
            <v>107778.228357236</v>
          </cell>
        </row>
        <row r="363">
          <cell r="B363" t="str">
            <v>09662--40000--2</v>
          </cell>
          <cell r="C363" t="str">
            <v>40000--2</v>
          </cell>
          <cell r="H363">
            <v>86222.582685788788</v>
          </cell>
        </row>
        <row r="364">
          <cell r="B364" t="str">
            <v>09662--40000--3</v>
          </cell>
          <cell r="C364" t="str">
            <v>40000--3</v>
          </cell>
          <cell r="H364">
            <v>86222.582685788788</v>
          </cell>
        </row>
        <row r="365">
          <cell r="B365" t="str">
            <v>09662--40000--4</v>
          </cell>
          <cell r="C365" t="str">
            <v>40000--4</v>
          </cell>
          <cell r="H365">
            <v>107778.228357236</v>
          </cell>
        </row>
        <row r="366">
          <cell r="B366" t="str">
            <v>09662--40000--5</v>
          </cell>
          <cell r="C366" t="str">
            <v>40000--5</v>
          </cell>
          <cell r="H366">
            <v>90102.598906649291</v>
          </cell>
        </row>
        <row r="367">
          <cell r="B367" t="str">
            <v>09662--40000--6</v>
          </cell>
          <cell r="C367" t="str">
            <v>40000--6</v>
          </cell>
          <cell r="H367">
            <v>138618.91094236355</v>
          </cell>
        </row>
        <row r="368">
          <cell r="B368" t="str">
            <v>09662--40000--7</v>
          </cell>
          <cell r="C368" t="str">
            <v>40000--7</v>
          </cell>
          <cell r="H368">
            <v>196267.65288468523</v>
          </cell>
        </row>
        <row r="369">
          <cell r="B369" t="str">
            <v>09662--40000--8</v>
          </cell>
          <cell r="C369" t="str">
            <v>40000--8</v>
          </cell>
          <cell r="H369">
            <v>159457.98686818773</v>
          </cell>
        </row>
        <row r="370">
          <cell r="B370" t="str">
            <v>09662--40000--9</v>
          </cell>
          <cell r="C370" t="str">
            <v>40000--9</v>
          </cell>
          <cell r="H370">
            <v>159457.98686818773</v>
          </cell>
        </row>
        <row r="371">
          <cell r="B371" t="str">
            <v>09662--40000--10</v>
          </cell>
          <cell r="C371" t="str">
            <v>40000--10</v>
          </cell>
          <cell r="H371">
            <v>199322.48358523467</v>
          </cell>
        </row>
        <row r="372">
          <cell r="B372" t="str">
            <v>09662--40000--11</v>
          </cell>
          <cell r="C372" t="str">
            <v>40000--11</v>
          </cell>
          <cell r="H372">
            <v>159457.98686818773</v>
          </cell>
        </row>
        <row r="373">
          <cell r="B373" t="str">
            <v>09662--40000--12</v>
          </cell>
          <cell r="C373" t="str">
            <v>40000--12</v>
          </cell>
          <cell r="H373">
            <v>159457.98686818773</v>
          </cell>
        </row>
        <row r="374">
          <cell r="B374" t="str">
            <v>09630--52910--1</v>
          </cell>
          <cell r="C374" t="str">
            <v>52910--1</v>
          </cell>
          <cell r="H374">
            <v>18975.359201633411</v>
          </cell>
        </row>
        <row r="375">
          <cell r="B375" t="str">
            <v>09630--52910--2</v>
          </cell>
          <cell r="C375" t="str">
            <v>52910--2</v>
          </cell>
          <cell r="H375">
            <v>15180.28736130673</v>
          </cell>
        </row>
        <row r="376">
          <cell r="B376" t="str">
            <v>09630--52910--3</v>
          </cell>
          <cell r="C376" t="str">
            <v>52910--3</v>
          </cell>
          <cell r="H376">
            <v>15180.28736130673</v>
          </cell>
        </row>
        <row r="377">
          <cell r="B377" t="str">
            <v>09630--52910--4</v>
          </cell>
          <cell r="C377" t="str">
            <v>52910--4</v>
          </cell>
          <cell r="H377">
            <v>18975.359201633411</v>
          </cell>
        </row>
        <row r="378">
          <cell r="B378" t="str">
            <v>09630--52910--5</v>
          </cell>
          <cell r="C378" t="str">
            <v>52910--5</v>
          </cell>
          <cell r="H378">
            <v>15180.28736130673</v>
          </cell>
        </row>
        <row r="379">
          <cell r="B379" t="str">
            <v>09630--52910--6</v>
          </cell>
          <cell r="C379" t="str">
            <v>52910--6</v>
          </cell>
          <cell r="H379">
            <v>15180.28736130673</v>
          </cell>
        </row>
        <row r="380">
          <cell r="B380" t="str">
            <v>09630--52910--7</v>
          </cell>
          <cell r="C380" t="str">
            <v>52910--7</v>
          </cell>
          <cell r="H380">
            <v>18975.359201633411</v>
          </cell>
        </row>
        <row r="381">
          <cell r="B381" t="str">
            <v>09630--52910--8</v>
          </cell>
          <cell r="C381" t="str">
            <v>52910--8</v>
          </cell>
          <cell r="H381">
            <v>15180.28736130673</v>
          </cell>
        </row>
        <row r="382">
          <cell r="B382" t="str">
            <v>09630--52910--9</v>
          </cell>
          <cell r="C382" t="str">
            <v>52910--9</v>
          </cell>
          <cell r="H382">
            <v>15180.28736130673</v>
          </cell>
        </row>
        <row r="383">
          <cell r="B383" t="str">
            <v>09630--52910--10</v>
          </cell>
          <cell r="C383" t="str">
            <v>52910--10</v>
          </cell>
          <cell r="H383">
            <v>18975.359201633411</v>
          </cell>
        </row>
        <row r="384">
          <cell r="B384" t="str">
            <v>09630--52910--11</v>
          </cell>
          <cell r="C384" t="str">
            <v>52910--11</v>
          </cell>
          <cell r="H384">
            <v>15180.28736130673</v>
          </cell>
        </row>
        <row r="385">
          <cell r="B385" t="str">
            <v>09630--52910--12</v>
          </cell>
          <cell r="C385" t="str">
            <v>52910--12</v>
          </cell>
          <cell r="H385">
            <v>15180.28736130673</v>
          </cell>
        </row>
        <row r="386">
          <cell r="B386" t="str">
            <v>09630--51000--1</v>
          </cell>
          <cell r="C386" t="str">
            <v>51000--1</v>
          </cell>
          <cell r="H386">
            <v>1585.6846129498674</v>
          </cell>
        </row>
        <row r="387">
          <cell r="B387" t="str">
            <v>09630--51000--2</v>
          </cell>
          <cell r="C387" t="str">
            <v>51000--2</v>
          </cell>
          <cell r="H387">
            <v>1268.547690359894</v>
          </cell>
        </row>
        <row r="388">
          <cell r="B388" t="str">
            <v>09630--51000--3</v>
          </cell>
          <cell r="C388" t="str">
            <v>51000--3</v>
          </cell>
          <cell r="H388">
            <v>1268.547690359894</v>
          </cell>
        </row>
        <row r="389">
          <cell r="B389" t="str">
            <v>09630--51000--4</v>
          </cell>
          <cell r="C389" t="str">
            <v>51000--4</v>
          </cell>
          <cell r="H389">
            <v>1585.6846129498674</v>
          </cell>
        </row>
        <row r="390">
          <cell r="B390" t="str">
            <v>09630--51000--5</v>
          </cell>
          <cell r="C390" t="str">
            <v>51000--5</v>
          </cell>
          <cell r="H390">
            <v>1268.547690359894</v>
          </cell>
        </row>
        <row r="391">
          <cell r="B391" t="str">
            <v>09630--51000--6</v>
          </cell>
          <cell r="C391" t="str">
            <v>51000--6</v>
          </cell>
          <cell r="H391">
            <v>1268.547690359894</v>
          </cell>
        </row>
        <row r="392">
          <cell r="B392" t="str">
            <v>09630--51000--7</v>
          </cell>
          <cell r="C392" t="str">
            <v>51000--7</v>
          </cell>
          <cell r="H392">
            <v>1585.6846129498674</v>
          </cell>
        </row>
        <row r="393">
          <cell r="B393" t="str">
            <v>09630--51000--8</v>
          </cell>
          <cell r="C393" t="str">
            <v>51000--8</v>
          </cell>
          <cell r="H393">
            <v>1268.547690359894</v>
          </cell>
        </row>
        <row r="394">
          <cell r="B394" t="str">
            <v>09630--51000--9</v>
          </cell>
          <cell r="C394" t="str">
            <v>51000--9</v>
          </cell>
          <cell r="H394">
            <v>1268.547690359894</v>
          </cell>
        </row>
        <row r="395">
          <cell r="B395" t="str">
            <v>09630--51000--10</v>
          </cell>
          <cell r="C395" t="str">
            <v>51000--10</v>
          </cell>
          <cell r="H395">
            <v>1585.6846129498674</v>
          </cell>
        </row>
        <row r="396">
          <cell r="B396" t="str">
            <v>09630--51000--11</v>
          </cell>
          <cell r="C396" t="str">
            <v>51000--11</v>
          </cell>
          <cell r="H396">
            <v>1268.547690359894</v>
          </cell>
        </row>
        <row r="397">
          <cell r="B397" t="str">
            <v>09630--51000--12</v>
          </cell>
          <cell r="C397" t="str">
            <v>51000--12</v>
          </cell>
          <cell r="H397">
            <v>1268.547690359894</v>
          </cell>
        </row>
        <row r="398">
          <cell r="B398" t="str">
            <v>09630--50900--1</v>
          </cell>
          <cell r="C398" t="str">
            <v>50900--1</v>
          </cell>
          <cell r="H398">
            <v>1691.3969204798584</v>
          </cell>
        </row>
        <row r="399">
          <cell r="B399" t="str">
            <v>09630--50900--2</v>
          </cell>
          <cell r="C399" t="str">
            <v>50900--2</v>
          </cell>
          <cell r="H399">
            <v>1353.1175363838868</v>
          </cell>
        </row>
        <row r="400">
          <cell r="B400" t="str">
            <v>09630--50900--3</v>
          </cell>
          <cell r="C400" t="str">
            <v>50900--3</v>
          </cell>
          <cell r="H400">
            <v>1353.1175363838868</v>
          </cell>
        </row>
        <row r="401">
          <cell r="B401" t="str">
            <v>09630--50900--4</v>
          </cell>
          <cell r="C401" t="str">
            <v>50900--4</v>
          </cell>
          <cell r="H401">
            <v>1691.3969204798584</v>
          </cell>
        </row>
        <row r="402">
          <cell r="B402" t="str">
            <v>09630--50900--5</v>
          </cell>
          <cell r="C402" t="str">
            <v>50900--5</v>
          </cell>
          <cell r="H402">
            <v>1353.1175363838868</v>
          </cell>
        </row>
        <row r="403">
          <cell r="B403" t="str">
            <v>09630--50900--6</v>
          </cell>
          <cell r="C403" t="str">
            <v>50900--6</v>
          </cell>
          <cell r="H403">
            <v>1353.1175363838868</v>
          </cell>
        </row>
        <row r="404">
          <cell r="B404" t="str">
            <v>09630--50900--7</v>
          </cell>
          <cell r="C404" t="str">
            <v>50900--7</v>
          </cell>
          <cell r="H404">
            <v>1691.3969204798584</v>
          </cell>
        </row>
        <row r="405">
          <cell r="B405" t="str">
            <v>09630--50900--8</v>
          </cell>
          <cell r="C405" t="str">
            <v>50900--8</v>
          </cell>
          <cell r="H405">
            <v>1353.1175363838868</v>
          </cell>
        </row>
        <row r="406">
          <cell r="B406" t="str">
            <v>09630--50900--9</v>
          </cell>
          <cell r="C406" t="str">
            <v>50900--9</v>
          </cell>
          <cell r="H406">
            <v>1353.1175363838868</v>
          </cell>
        </row>
        <row r="407">
          <cell r="B407" t="str">
            <v>09630--50900--10</v>
          </cell>
          <cell r="C407" t="str">
            <v>50900--10</v>
          </cell>
          <cell r="H407">
            <v>1691.3969204798584</v>
          </cell>
        </row>
        <row r="408">
          <cell r="B408" t="str">
            <v>09630--50900--11</v>
          </cell>
          <cell r="C408" t="str">
            <v>50900--11</v>
          </cell>
          <cell r="H408">
            <v>1353.1175363838868</v>
          </cell>
        </row>
        <row r="409">
          <cell r="B409" t="str">
            <v>09630--50900--12</v>
          </cell>
          <cell r="C409" t="str">
            <v>50900--12</v>
          </cell>
          <cell r="H409">
            <v>1353.1175363838868</v>
          </cell>
        </row>
        <row r="410">
          <cell r="B410" t="str">
            <v>09630--40000--1</v>
          </cell>
          <cell r="C410" t="str">
            <v>40000--1</v>
          </cell>
          <cell r="H410">
            <v>174948.66258148634</v>
          </cell>
        </row>
        <row r="411">
          <cell r="B411" t="str">
            <v>09630--40000--2</v>
          </cell>
          <cell r="C411" t="str">
            <v>40000--2</v>
          </cell>
          <cell r="H411">
            <v>139958.93006518908</v>
          </cell>
        </row>
        <row r="412">
          <cell r="B412" t="str">
            <v>09630--40000--3</v>
          </cell>
          <cell r="C412" t="str">
            <v>40000--3</v>
          </cell>
          <cell r="H412">
            <v>139958.93006518908</v>
          </cell>
        </row>
        <row r="413">
          <cell r="B413" t="str">
            <v>09630--40000--4</v>
          </cell>
          <cell r="C413" t="str">
            <v>40000--4</v>
          </cell>
          <cell r="H413">
            <v>174948.66258148634</v>
          </cell>
        </row>
        <row r="414">
          <cell r="B414" t="str">
            <v>09630--40000--5</v>
          </cell>
          <cell r="C414" t="str">
            <v>40000--5</v>
          </cell>
          <cell r="H414">
            <v>146257.08191812257</v>
          </cell>
        </row>
        <row r="415">
          <cell r="B415" t="str">
            <v>09630--40000--6</v>
          </cell>
          <cell r="C415" t="str">
            <v>40000--6</v>
          </cell>
          <cell r="H415">
            <v>163936.24263240828</v>
          </cell>
        </row>
        <row r="416">
          <cell r="B416" t="str">
            <v>09630--40000--7</v>
          </cell>
          <cell r="C416" t="str">
            <v>40000--7</v>
          </cell>
          <cell r="H416">
            <v>206620.2225899609</v>
          </cell>
        </row>
        <row r="417">
          <cell r="B417" t="str">
            <v>09630--40000--8</v>
          </cell>
          <cell r="C417" t="str">
            <v>40000--8</v>
          </cell>
          <cell r="H417">
            <v>165296.17807196872</v>
          </cell>
        </row>
        <row r="418">
          <cell r="B418" t="str">
            <v>09630--40000--9</v>
          </cell>
          <cell r="C418" t="str">
            <v>40000--9</v>
          </cell>
          <cell r="H418">
            <v>165296.17807196872</v>
          </cell>
        </row>
        <row r="419">
          <cell r="B419" t="str">
            <v>09630--40000--10</v>
          </cell>
          <cell r="C419" t="str">
            <v>40000--10</v>
          </cell>
          <cell r="H419">
            <v>206620.2225899609</v>
          </cell>
        </row>
        <row r="420">
          <cell r="B420" t="str">
            <v>09630--40000--11</v>
          </cell>
          <cell r="C420" t="str">
            <v>40000--11</v>
          </cell>
          <cell r="H420">
            <v>165296.17807196872</v>
          </cell>
        </row>
        <row r="421">
          <cell r="B421" t="str">
            <v>09630--40000--12</v>
          </cell>
          <cell r="C421" t="str">
            <v>40000--12</v>
          </cell>
          <cell r="H421">
            <v>165296.17807196872</v>
          </cell>
        </row>
        <row r="422">
          <cell r="B422" t="str">
            <v>09570--59100--1</v>
          </cell>
          <cell r="C422" t="str">
            <v>59100--1</v>
          </cell>
          <cell r="H422">
            <v>27500</v>
          </cell>
        </row>
        <row r="423">
          <cell r="B423" t="str">
            <v>09570--59100--2</v>
          </cell>
          <cell r="C423" t="str">
            <v>59100--2</v>
          </cell>
          <cell r="H423">
            <v>27500</v>
          </cell>
        </row>
        <row r="424">
          <cell r="B424" t="str">
            <v>09570--59100--3</v>
          </cell>
          <cell r="C424" t="str">
            <v>59100--3</v>
          </cell>
          <cell r="H424">
            <v>27500</v>
          </cell>
        </row>
        <row r="425">
          <cell r="B425" t="str">
            <v>09570--59100--4</v>
          </cell>
          <cell r="C425" t="str">
            <v>59100--4</v>
          </cell>
          <cell r="H425">
            <v>27500</v>
          </cell>
        </row>
        <row r="426">
          <cell r="B426" t="str">
            <v>09570--59100--5</v>
          </cell>
          <cell r="C426" t="str">
            <v>59100--5</v>
          </cell>
          <cell r="H426">
            <v>27500</v>
          </cell>
        </row>
        <row r="427">
          <cell r="B427" t="str">
            <v>09570--59100--6</v>
          </cell>
          <cell r="C427" t="str">
            <v>59100--6</v>
          </cell>
          <cell r="H427">
            <v>27500</v>
          </cell>
        </row>
        <row r="428">
          <cell r="B428" t="str">
            <v>09570--59100--7</v>
          </cell>
          <cell r="C428" t="str">
            <v>59100--7</v>
          </cell>
          <cell r="H428">
            <v>27500</v>
          </cell>
        </row>
        <row r="429">
          <cell r="B429" t="str">
            <v>09570--59100--8</v>
          </cell>
          <cell r="C429" t="str">
            <v>59100--8</v>
          </cell>
          <cell r="H429">
            <v>27500</v>
          </cell>
        </row>
        <row r="430">
          <cell r="B430" t="str">
            <v>09570--59100--9</v>
          </cell>
          <cell r="C430" t="str">
            <v>59100--9</v>
          </cell>
          <cell r="H430">
            <v>0</v>
          </cell>
        </row>
        <row r="431">
          <cell r="B431" t="str">
            <v>09570--59100--10</v>
          </cell>
          <cell r="C431" t="str">
            <v>59100--10</v>
          </cell>
          <cell r="H431">
            <v>0</v>
          </cell>
        </row>
        <row r="432">
          <cell r="B432" t="str">
            <v>09570--59100--11</v>
          </cell>
          <cell r="C432" t="str">
            <v>59100--11</v>
          </cell>
          <cell r="H432">
            <v>0</v>
          </cell>
        </row>
        <row r="433">
          <cell r="B433" t="str">
            <v>09570--59100--12</v>
          </cell>
          <cell r="C433" t="str">
            <v>59100--12</v>
          </cell>
          <cell r="H433">
            <v>0</v>
          </cell>
        </row>
        <row r="434">
          <cell r="B434" t="str">
            <v>09570--58500--1</v>
          </cell>
          <cell r="C434" t="str">
            <v>58500--1</v>
          </cell>
          <cell r="H434">
            <v>75000</v>
          </cell>
        </row>
        <row r="435">
          <cell r="B435" t="str">
            <v>09570--58500--2</v>
          </cell>
          <cell r="C435" t="str">
            <v>58500--2</v>
          </cell>
          <cell r="H435">
            <v>75000</v>
          </cell>
        </row>
        <row r="436">
          <cell r="B436" t="str">
            <v>09570--58500--3</v>
          </cell>
          <cell r="C436" t="str">
            <v>58500--3</v>
          </cell>
          <cell r="H436">
            <v>75000</v>
          </cell>
        </row>
        <row r="437">
          <cell r="B437" t="str">
            <v>09570--58500--4</v>
          </cell>
          <cell r="C437" t="str">
            <v>58500--4</v>
          </cell>
          <cell r="H437">
            <v>75000</v>
          </cell>
        </row>
        <row r="438">
          <cell r="B438" t="str">
            <v>09570--58500--5</v>
          </cell>
          <cell r="C438" t="str">
            <v>58500--5</v>
          </cell>
          <cell r="H438">
            <v>75000</v>
          </cell>
        </row>
        <row r="439">
          <cell r="B439" t="str">
            <v>09570--58500--6</v>
          </cell>
          <cell r="C439" t="str">
            <v>58500--6</v>
          </cell>
          <cell r="H439">
            <v>75000</v>
          </cell>
        </row>
        <row r="440">
          <cell r="B440" t="str">
            <v>09570--58500--7</v>
          </cell>
          <cell r="C440" t="str">
            <v>58500--7</v>
          </cell>
          <cell r="H440">
            <v>75000</v>
          </cell>
        </row>
        <row r="441">
          <cell r="B441" t="str">
            <v>09570--58500--8</v>
          </cell>
          <cell r="C441" t="str">
            <v>58500--8</v>
          </cell>
          <cell r="H441">
            <v>75000</v>
          </cell>
        </row>
        <row r="442">
          <cell r="B442" t="str">
            <v>09570--58500--9</v>
          </cell>
          <cell r="C442" t="str">
            <v>58500--9</v>
          </cell>
          <cell r="H442">
            <v>20000</v>
          </cell>
        </row>
        <row r="443">
          <cell r="B443" t="str">
            <v>09570--58500--10</v>
          </cell>
          <cell r="C443" t="str">
            <v>58500--10</v>
          </cell>
          <cell r="H443">
            <v>20000</v>
          </cell>
        </row>
        <row r="444">
          <cell r="B444" t="str">
            <v>09570--58500--11</v>
          </cell>
          <cell r="C444" t="str">
            <v>58500--11</v>
          </cell>
          <cell r="H444">
            <v>20000</v>
          </cell>
        </row>
        <row r="445">
          <cell r="B445" t="str">
            <v>09570--58500--12</v>
          </cell>
          <cell r="C445" t="str">
            <v>58500--12</v>
          </cell>
          <cell r="H445">
            <v>20000</v>
          </cell>
        </row>
        <row r="446">
          <cell r="B446" t="str">
            <v>09570--52910--1</v>
          </cell>
          <cell r="C446" t="str">
            <v>52910--1</v>
          </cell>
          <cell r="H446">
            <v>4519.2307692307695</v>
          </cell>
        </row>
        <row r="447">
          <cell r="B447" t="str">
            <v>09570--52910--2</v>
          </cell>
          <cell r="C447" t="str">
            <v>52910--2</v>
          </cell>
          <cell r="H447">
            <v>3615.3846153846152</v>
          </cell>
        </row>
        <row r="448">
          <cell r="B448" t="str">
            <v>09570--52910--3</v>
          </cell>
          <cell r="C448" t="str">
            <v>52910--3</v>
          </cell>
          <cell r="H448">
            <v>3615.3846153846152</v>
          </cell>
        </row>
        <row r="449">
          <cell r="B449" t="str">
            <v>09570--52910--4</v>
          </cell>
          <cell r="C449" t="str">
            <v>52910--4</v>
          </cell>
          <cell r="H449">
            <v>4519.2307692307695</v>
          </cell>
        </row>
        <row r="450">
          <cell r="B450" t="str">
            <v>09570--52910--5</v>
          </cell>
          <cell r="C450" t="str">
            <v>52910--5</v>
          </cell>
          <cell r="H450">
            <v>3615.3846153846152</v>
          </cell>
        </row>
        <row r="451">
          <cell r="B451" t="str">
            <v>09570--52910--6</v>
          </cell>
          <cell r="C451" t="str">
            <v>52910--6</v>
          </cell>
          <cell r="H451">
            <v>3615.3846153846152</v>
          </cell>
        </row>
        <row r="452">
          <cell r="B452" t="str">
            <v>09570--52910--7</v>
          </cell>
          <cell r="C452" t="str">
            <v>52910--7</v>
          </cell>
          <cell r="H452">
            <v>4519.2307692307695</v>
          </cell>
        </row>
        <row r="453">
          <cell r="B453" t="str">
            <v>09570--52910--8</v>
          </cell>
          <cell r="C453" t="str">
            <v>52910--8</v>
          </cell>
          <cell r="H453">
            <v>3615.3846153846152</v>
          </cell>
        </row>
        <row r="454">
          <cell r="B454" t="str">
            <v>09570--52910--9</v>
          </cell>
          <cell r="C454" t="str">
            <v>52910--9</v>
          </cell>
          <cell r="H454">
            <v>3615.3846153846152</v>
          </cell>
        </row>
        <row r="455">
          <cell r="B455" t="str">
            <v>09570--52910--10</v>
          </cell>
          <cell r="C455" t="str">
            <v>52910--10</v>
          </cell>
          <cell r="H455">
            <v>4519.2307692307695</v>
          </cell>
        </row>
        <row r="456">
          <cell r="B456" t="str">
            <v>09570--52910--11</v>
          </cell>
          <cell r="C456" t="str">
            <v>52910--11</v>
          </cell>
          <cell r="H456">
            <v>3615.3846153846152</v>
          </cell>
        </row>
        <row r="457">
          <cell r="B457" t="str">
            <v>09570--52910--12</v>
          </cell>
          <cell r="C457" t="str">
            <v>52910--12</v>
          </cell>
          <cell r="H457">
            <v>3615.3846153846152</v>
          </cell>
        </row>
        <row r="458">
          <cell r="B458" t="str">
            <v>09570--50900--1</v>
          </cell>
          <cell r="C458" t="str">
            <v>50900--1</v>
          </cell>
          <cell r="H458">
            <v>1410.5953450253432</v>
          </cell>
        </row>
        <row r="459">
          <cell r="B459" t="str">
            <v>09570--50900--2</v>
          </cell>
          <cell r="C459" t="str">
            <v>50900--2</v>
          </cell>
          <cell r="H459">
            <v>1128.4762760202748</v>
          </cell>
        </row>
        <row r="460">
          <cell r="B460" t="str">
            <v>09570--50900--3</v>
          </cell>
          <cell r="C460" t="str">
            <v>50900--3</v>
          </cell>
          <cell r="H460">
            <v>1128.4762760202748</v>
          </cell>
        </row>
        <row r="461">
          <cell r="B461" t="str">
            <v>09570--50900--4</v>
          </cell>
          <cell r="C461" t="str">
            <v>50900--4</v>
          </cell>
          <cell r="H461">
            <v>1410.5953450253432</v>
          </cell>
        </row>
        <row r="462">
          <cell r="B462" t="str">
            <v>09570--50900--5</v>
          </cell>
          <cell r="C462" t="str">
            <v>50900--5</v>
          </cell>
          <cell r="H462">
            <v>1128.4762760202748</v>
          </cell>
        </row>
        <row r="463">
          <cell r="B463" t="str">
            <v>09570--50900--6</v>
          </cell>
          <cell r="C463" t="str">
            <v>50900--6</v>
          </cell>
          <cell r="H463">
            <v>1128.4762760202748</v>
          </cell>
        </row>
        <row r="464">
          <cell r="B464" t="str">
            <v>09570--50900--7</v>
          </cell>
          <cell r="C464" t="str">
            <v>50900--7</v>
          </cell>
          <cell r="H464">
            <v>1410.5953450253432</v>
          </cell>
        </row>
        <row r="465">
          <cell r="B465" t="str">
            <v>09570--50900--8</v>
          </cell>
          <cell r="C465" t="str">
            <v>50900--8</v>
          </cell>
          <cell r="H465">
            <v>1128.4762760202748</v>
          </cell>
        </row>
        <row r="466">
          <cell r="B466" t="str">
            <v>09570--50900--9</v>
          </cell>
          <cell r="C466" t="str">
            <v>50900--9</v>
          </cell>
          <cell r="H466">
            <v>1128.4762760202748</v>
          </cell>
        </row>
        <row r="467">
          <cell r="B467" t="str">
            <v>09570--50900--10</v>
          </cell>
          <cell r="C467" t="str">
            <v>50900--10</v>
          </cell>
          <cell r="H467">
            <v>1410.5953450253432</v>
          </cell>
        </row>
        <row r="468">
          <cell r="B468" t="str">
            <v>09570--50900--11</v>
          </cell>
          <cell r="C468" t="str">
            <v>50900--11</v>
          </cell>
          <cell r="H468">
            <v>1128.4762760202748</v>
          </cell>
        </row>
        <row r="469">
          <cell r="B469" t="str">
            <v>09570--50900--12</v>
          </cell>
          <cell r="C469" t="str">
            <v>50900--12</v>
          </cell>
          <cell r="H469">
            <v>1128.4762760202748</v>
          </cell>
        </row>
        <row r="470">
          <cell r="B470" t="str">
            <v>09570--40000--1</v>
          </cell>
          <cell r="C470" t="str">
            <v>40000--1</v>
          </cell>
          <cell r="H470">
            <v>114829.80218383313</v>
          </cell>
        </row>
        <row r="471">
          <cell r="B471" t="str">
            <v>09570--40000--2</v>
          </cell>
          <cell r="C471" t="str">
            <v>40000--2</v>
          </cell>
          <cell r="H471">
            <v>91863.841747066515</v>
          </cell>
        </row>
        <row r="472">
          <cell r="B472" t="str">
            <v>09570--40000--3</v>
          </cell>
          <cell r="C472" t="str">
            <v>40000--3</v>
          </cell>
          <cell r="H472">
            <v>91863.841747066515</v>
          </cell>
        </row>
        <row r="473">
          <cell r="B473" t="str">
            <v>09570--40000--4</v>
          </cell>
          <cell r="C473" t="str">
            <v>40000--4</v>
          </cell>
          <cell r="H473">
            <v>114829.80218383313</v>
          </cell>
        </row>
        <row r="474">
          <cell r="B474" t="str">
            <v>09570--40000--5</v>
          </cell>
          <cell r="C474" t="str">
            <v>40000--5</v>
          </cell>
          <cell r="H474">
            <v>95997.714625684501</v>
          </cell>
        </row>
        <row r="475">
          <cell r="B475" t="str">
            <v>09570--40000--6</v>
          </cell>
          <cell r="C475" t="str">
            <v>40000--6</v>
          </cell>
          <cell r="H475">
            <v>95997.714625684501</v>
          </cell>
        </row>
        <row r="476">
          <cell r="B476" t="str">
            <v>09570--40000--7</v>
          </cell>
          <cell r="C476" t="str">
            <v>40000--7</v>
          </cell>
          <cell r="H476">
            <v>119997.14328210562</v>
          </cell>
        </row>
        <row r="477">
          <cell r="B477" t="str">
            <v>09570--40000--8</v>
          </cell>
          <cell r="C477" t="str">
            <v>40000--8</v>
          </cell>
          <cell r="H477">
            <v>95997.714625684501</v>
          </cell>
        </row>
        <row r="478">
          <cell r="B478" t="str">
            <v>09570--40000--9</v>
          </cell>
          <cell r="C478" t="str">
            <v>40000--9</v>
          </cell>
          <cell r="H478">
            <v>95997.714625684501</v>
          </cell>
        </row>
        <row r="479">
          <cell r="B479" t="str">
            <v>09570--40000--10</v>
          </cell>
          <cell r="C479" t="str">
            <v>40000--10</v>
          </cell>
          <cell r="H479">
            <v>119997.14328210562</v>
          </cell>
        </row>
        <row r="480">
          <cell r="B480" t="str">
            <v>09570--40000--11</v>
          </cell>
          <cell r="C480" t="str">
            <v>40000--11</v>
          </cell>
          <cell r="H480">
            <v>95997.714625684501</v>
          </cell>
        </row>
        <row r="481">
          <cell r="B481" t="str">
            <v>09570--40000--12</v>
          </cell>
          <cell r="C481" t="str">
            <v>40000--12</v>
          </cell>
          <cell r="H481">
            <v>95997.714625684501</v>
          </cell>
        </row>
        <row r="482">
          <cell r="B482" t="str">
            <v>09560--52910--1</v>
          </cell>
          <cell r="C482" t="str">
            <v>52910--1</v>
          </cell>
          <cell r="H482">
            <v>35288.461538461539</v>
          </cell>
        </row>
        <row r="483">
          <cell r="B483" t="str">
            <v>09560--52910--2</v>
          </cell>
          <cell r="C483" t="str">
            <v>52910--2</v>
          </cell>
          <cell r="H483">
            <v>28230.76923076923</v>
          </cell>
        </row>
        <row r="484">
          <cell r="B484" t="str">
            <v>09560--52910--3</v>
          </cell>
          <cell r="C484" t="str">
            <v>52910--3</v>
          </cell>
          <cell r="H484">
            <v>28230.76923076923</v>
          </cell>
        </row>
        <row r="485">
          <cell r="B485" t="str">
            <v>09560--52910--4</v>
          </cell>
          <cell r="C485" t="str">
            <v>52910--4</v>
          </cell>
          <cell r="H485">
            <v>35288.461538461539</v>
          </cell>
        </row>
        <row r="486">
          <cell r="B486" t="str">
            <v>09560--52910--5</v>
          </cell>
          <cell r="C486" t="str">
            <v>52910--5</v>
          </cell>
          <cell r="H486">
            <v>28230.76923076923</v>
          </cell>
        </row>
        <row r="487">
          <cell r="B487" t="str">
            <v>09560--52910--6</v>
          </cell>
          <cell r="C487" t="str">
            <v>52910--6</v>
          </cell>
          <cell r="H487">
            <v>28230.76923076923</v>
          </cell>
        </row>
        <row r="488">
          <cell r="B488" t="str">
            <v>09560--52910--7</v>
          </cell>
          <cell r="C488" t="str">
            <v>52910--7</v>
          </cell>
          <cell r="H488">
            <v>35288.461538461539</v>
          </cell>
        </row>
        <row r="489">
          <cell r="B489" t="str">
            <v>09560--52910--8</v>
          </cell>
          <cell r="C489" t="str">
            <v>52910--8</v>
          </cell>
          <cell r="H489">
            <v>28230.76923076923</v>
          </cell>
        </row>
        <row r="490">
          <cell r="B490" t="str">
            <v>09560--52910--9</v>
          </cell>
          <cell r="C490" t="str">
            <v>52910--9</v>
          </cell>
          <cell r="H490">
            <v>28230.76923076923</v>
          </cell>
        </row>
        <row r="491">
          <cell r="B491" t="str">
            <v>09560--52910--10</v>
          </cell>
          <cell r="C491" t="str">
            <v>52910--10</v>
          </cell>
          <cell r="H491">
            <v>35288.461538461539</v>
          </cell>
        </row>
        <row r="492">
          <cell r="B492" t="str">
            <v>09560--52910--11</v>
          </cell>
          <cell r="C492" t="str">
            <v>52910--11</v>
          </cell>
          <cell r="H492">
            <v>28230.76923076923</v>
          </cell>
        </row>
        <row r="493">
          <cell r="B493" t="str">
            <v>09560--52910--12</v>
          </cell>
          <cell r="C493" t="str">
            <v>52910--12</v>
          </cell>
          <cell r="H493">
            <v>28230.76923076923</v>
          </cell>
        </row>
        <row r="494">
          <cell r="B494" t="str">
            <v>09560--50900--1</v>
          </cell>
          <cell r="C494" t="str">
            <v>50900--1</v>
          </cell>
          <cell r="H494">
            <v>4136.3119431258792</v>
          </cell>
        </row>
        <row r="495">
          <cell r="B495" t="str">
            <v>09560--50900--2</v>
          </cell>
          <cell r="C495" t="str">
            <v>50900--2</v>
          </cell>
          <cell r="H495">
            <v>3309.0495545007029</v>
          </cell>
        </row>
        <row r="496">
          <cell r="B496" t="str">
            <v>09560--50900--3</v>
          </cell>
          <cell r="C496" t="str">
            <v>50900--3</v>
          </cell>
          <cell r="H496">
            <v>3309.0495545007029</v>
          </cell>
        </row>
        <row r="497">
          <cell r="B497" t="str">
            <v>09560--50900--4</v>
          </cell>
          <cell r="C497" t="str">
            <v>50900--4</v>
          </cell>
          <cell r="H497">
            <v>4136.3119431258792</v>
          </cell>
        </row>
        <row r="498">
          <cell r="B498" t="str">
            <v>09560--50900--5</v>
          </cell>
          <cell r="C498" t="str">
            <v>50900--5</v>
          </cell>
          <cell r="H498">
            <v>3309.0495545007029</v>
          </cell>
        </row>
        <row r="499">
          <cell r="B499" t="str">
            <v>09560--50900--6</v>
          </cell>
          <cell r="C499" t="str">
            <v>50900--6</v>
          </cell>
          <cell r="H499">
            <v>3309.0495545007029</v>
          </cell>
        </row>
        <row r="500">
          <cell r="B500" t="str">
            <v>09560--50900--7</v>
          </cell>
          <cell r="C500" t="str">
            <v>50900--7</v>
          </cell>
          <cell r="H500">
            <v>4136.3119431258792</v>
          </cell>
        </row>
        <row r="501">
          <cell r="B501" t="str">
            <v>09560--50900--8</v>
          </cell>
          <cell r="C501" t="str">
            <v>50900--8</v>
          </cell>
          <cell r="H501">
            <v>3309.0495545007029</v>
          </cell>
        </row>
        <row r="502">
          <cell r="B502" t="str">
            <v>09560--50900--9</v>
          </cell>
          <cell r="C502" t="str">
            <v>50900--9</v>
          </cell>
          <cell r="H502">
            <v>3309.0495545007029</v>
          </cell>
        </row>
        <row r="503">
          <cell r="B503" t="str">
            <v>09560--50900--10</v>
          </cell>
          <cell r="C503" t="str">
            <v>50900--10</v>
          </cell>
          <cell r="H503">
            <v>4136.3119431258792</v>
          </cell>
        </row>
        <row r="504">
          <cell r="B504" t="str">
            <v>09560--50900--11</v>
          </cell>
          <cell r="C504" t="str">
            <v>50900--11</v>
          </cell>
          <cell r="H504">
            <v>3309.0495545007029</v>
          </cell>
        </row>
        <row r="505">
          <cell r="B505" t="str">
            <v>09560--50900--12</v>
          </cell>
          <cell r="C505" t="str">
            <v>50900--12</v>
          </cell>
          <cell r="H505">
            <v>3309.0495545007029</v>
          </cell>
        </row>
        <row r="506">
          <cell r="B506" t="str">
            <v>09560--40000--1</v>
          </cell>
          <cell r="C506" t="str">
            <v>40000--1</v>
          </cell>
          <cell r="H506">
            <v>336717.31859517616</v>
          </cell>
        </row>
        <row r="507">
          <cell r="B507" t="str">
            <v>09560--40000--2</v>
          </cell>
          <cell r="C507" t="str">
            <v>40000--2</v>
          </cell>
          <cell r="H507">
            <v>269373.85487614083</v>
          </cell>
        </row>
        <row r="508">
          <cell r="B508" t="str">
            <v>09560--40000--3</v>
          </cell>
          <cell r="C508" t="str">
            <v>40000--3</v>
          </cell>
          <cell r="H508">
            <v>269373.85487614083</v>
          </cell>
        </row>
        <row r="509">
          <cell r="B509" t="str">
            <v>09560--40000--4</v>
          </cell>
          <cell r="C509" t="str">
            <v>40000--4</v>
          </cell>
          <cell r="H509">
            <v>336717.31859517616</v>
          </cell>
        </row>
        <row r="510">
          <cell r="B510" t="str">
            <v>09560--40000--5</v>
          </cell>
          <cell r="C510" t="str">
            <v>40000--5</v>
          </cell>
          <cell r="H510">
            <v>281495.6783455672</v>
          </cell>
        </row>
        <row r="511">
          <cell r="B511" t="str">
            <v>09560--40000--6</v>
          </cell>
          <cell r="C511" t="str">
            <v>40000--6</v>
          </cell>
          <cell r="H511">
            <v>281495.6783455672</v>
          </cell>
        </row>
        <row r="512">
          <cell r="B512" t="str">
            <v>09560--40000--7</v>
          </cell>
          <cell r="C512" t="str">
            <v>40000--7</v>
          </cell>
          <cell r="H512">
            <v>351869.59793195891</v>
          </cell>
        </row>
        <row r="513">
          <cell r="B513" t="str">
            <v>09560--40000--8</v>
          </cell>
          <cell r="C513" t="str">
            <v>40000--8</v>
          </cell>
          <cell r="H513">
            <v>281495.6783455672</v>
          </cell>
        </row>
        <row r="514">
          <cell r="B514" t="str">
            <v>09560--40000--9</v>
          </cell>
          <cell r="C514" t="str">
            <v>40000--9</v>
          </cell>
          <cell r="H514">
            <v>281495.6783455672</v>
          </cell>
        </row>
        <row r="515">
          <cell r="B515" t="str">
            <v>09560--40000--10</v>
          </cell>
          <cell r="C515" t="str">
            <v>40000--10</v>
          </cell>
          <cell r="H515">
            <v>351869.59793195891</v>
          </cell>
        </row>
        <row r="516">
          <cell r="B516" t="str">
            <v>09560--40000--11</v>
          </cell>
          <cell r="C516" t="str">
            <v>40000--11</v>
          </cell>
          <cell r="H516">
            <v>281495.6783455672</v>
          </cell>
        </row>
        <row r="517">
          <cell r="B517" t="str">
            <v>09560--40000--12</v>
          </cell>
          <cell r="C517" t="str">
            <v>40000--12</v>
          </cell>
          <cell r="H517">
            <v>281495.6783455672</v>
          </cell>
        </row>
        <row r="518">
          <cell r="B518" t="str">
            <v>09550--52910--1</v>
          </cell>
          <cell r="C518" t="str">
            <v>52910--1</v>
          </cell>
          <cell r="H518">
            <v>36899.038461538461</v>
          </cell>
        </row>
        <row r="519">
          <cell r="B519" t="str">
            <v>09550--52910--2</v>
          </cell>
          <cell r="C519" t="str">
            <v>52910--2</v>
          </cell>
          <cell r="H519">
            <v>29519.23076923077</v>
          </cell>
        </row>
        <row r="520">
          <cell r="B520" t="str">
            <v>09550--52910--3</v>
          </cell>
          <cell r="C520" t="str">
            <v>52910--3</v>
          </cell>
          <cell r="H520">
            <v>29519.23076923077</v>
          </cell>
        </row>
        <row r="521">
          <cell r="B521" t="str">
            <v>09550--52910--4</v>
          </cell>
          <cell r="C521" t="str">
            <v>52910--4</v>
          </cell>
          <cell r="H521">
            <v>36899.038461538461</v>
          </cell>
        </row>
        <row r="522">
          <cell r="B522" t="str">
            <v>09550--52910--5</v>
          </cell>
          <cell r="C522" t="str">
            <v>52910--5</v>
          </cell>
          <cell r="H522">
            <v>29519.23076923077</v>
          </cell>
        </row>
        <row r="523">
          <cell r="B523" t="str">
            <v>09550--52910--6</v>
          </cell>
          <cell r="C523" t="str">
            <v>52910--6</v>
          </cell>
          <cell r="H523">
            <v>29519.23076923077</v>
          </cell>
        </row>
        <row r="524">
          <cell r="B524" t="str">
            <v>09550--52910--7</v>
          </cell>
          <cell r="C524" t="str">
            <v>52910--7</v>
          </cell>
          <cell r="H524">
            <v>36899.038461538461</v>
          </cell>
        </row>
        <row r="525">
          <cell r="B525" t="str">
            <v>09550--52910--8</v>
          </cell>
          <cell r="C525" t="str">
            <v>52910--8</v>
          </cell>
          <cell r="H525">
            <v>29519.23076923077</v>
          </cell>
        </row>
        <row r="526">
          <cell r="B526" t="str">
            <v>09550--52910--9</v>
          </cell>
          <cell r="C526" t="str">
            <v>52910--9</v>
          </cell>
          <cell r="H526">
            <v>29519.23076923077</v>
          </cell>
        </row>
        <row r="527">
          <cell r="B527" t="str">
            <v>09550--52910--10</v>
          </cell>
          <cell r="C527" t="str">
            <v>52910--10</v>
          </cell>
          <cell r="H527">
            <v>36899.038461538461</v>
          </cell>
        </row>
        <row r="528">
          <cell r="B528" t="str">
            <v>09550--52910--11</v>
          </cell>
          <cell r="C528" t="str">
            <v>52910--11</v>
          </cell>
          <cell r="H528">
            <v>29519.23076923077</v>
          </cell>
        </row>
        <row r="529">
          <cell r="B529" t="str">
            <v>09550--52910--12</v>
          </cell>
          <cell r="C529" t="str">
            <v>52910--12</v>
          </cell>
          <cell r="H529">
            <v>29519.23076923077</v>
          </cell>
        </row>
        <row r="530">
          <cell r="B530" t="str">
            <v>09550--50900--1</v>
          </cell>
          <cell r="C530" t="str">
            <v>50900--1</v>
          </cell>
          <cell r="H530">
            <v>4165.2864914608572</v>
          </cell>
        </row>
        <row r="531">
          <cell r="B531" t="str">
            <v>09550--50900--2</v>
          </cell>
          <cell r="C531" t="str">
            <v>50900--2</v>
          </cell>
          <cell r="H531">
            <v>3332.2291931686859</v>
          </cell>
        </row>
        <row r="532">
          <cell r="B532" t="str">
            <v>09550--50900--3</v>
          </cell>
          <cell r="C532" t="str">
            <v>50900--3</v>
          </cell>
          <cell r="H532">
            <v>3332.2291931686859</v>
          </cell>
        </row>
        <row r="533">
          <cell r="B533" t="str">
            <v>09550--50900--4</v>
          </cell>
          <cell r="C533" t="str">
            <v>50900--4</v>
          </cell>
          <cell r="H533">
            <v>4165.2864914608572</v>
          </cell>
        </row>
        <row r="534">
          <cell r="B534" t="str">
            <v>09550--50900--5</v>
          </cell>
          <cell r="C534" t="str">
            <v>50900--5</v>
          </cell>
          <cell r="H534">
            <v>3332.2291931686859</v>
          </cell>
        </row>
        <row r="535">
          <cell r="B535" t="str">
            <v>09550--50900--6</v>
          </cell>
          <cell r="C535" t="str">
            <v>50900--6</v>
          </cell>
          <cell r="H535">
            <v>3332.2291931686859</v>
          </cell>
        </row>
        <row r="536">
          <cell r="B536" t="str">
            <v>09550--50900--7</v>
          </cell>
          <cell r="C536" t="str">
            <v>50900--7</v>
          </cell>
          <cell r="H536">
            <v>4165.2864914608572</v>
          </cell>
        </row>
        <row r="537">
          <cell r="B537" t="str">
            <v>09550--50900--8</v>
          </cell>
          <cell r="C537" t="str">
            <v>50900--8</v>
          </cell>
          <cell r="H537">
            <v>3332.2291931686859</v>
          </cell>
        </row>
        <row r="538">
          <cell r="B538" t="str">
            <v>09550--50900--9</v>
          </cell>
          <cell r="C538" t="str">
            <v>50900--9</v>
          </cell>
          <cell r="H538">
            <v>3332.2291931686859</v>
          </cell>
        </row>
        <row r="539">
          <cell r="B539" t="str">
            <v>09550--50900--10</v>
          </cell>
          <cell r="C539" t="str">
            <v>50900--10</v>
          </cell>
          <cell r="H539">
            <v>4165.2864914608572</v>
          </cell>
        </row>
        <row r="540">
          <cell r="B540" t="str">
            <v>09550--50900--11</v>
          </cell>
          <cell r="C540" t="str">
            <v>50900--11</v>
          </cell>
          <cell r="H540">
            <v>3332.2291931686859</v>
          </cell>
        </row>
        <row r="541">
          <cell r="B541" t="str">
            <v>09550--50900--12</v>
          </cell>
          <cell r="C541" t="str">
            <v>50900--12</v>
          </cell>
          <cell r="H541">
            <v>3332.2291931686859</v>
          </cell>
        </row>
        <row r="542">
          <cell r="B542" t="str">
            <v>09550--40000--1</v>
          </cell>
          <cell r="C542" t="str">
            <v>40000--1</v>
          </cell>
          <cell r="H542">
            <v>339075.99762059981</v>
          </cell>
        </row>
        <row r="543">
          <cell r="B543" t="str">
            <v>09550--40000--2</v>
          </cell>
          <cell r="C543" t="str">
            <v>40000--2</v>
          </cell>
          <cell r="H543">
            <v>271260.79809647979</v>
          </cell>
        </row>
        <row r="544">
          <cell r="B544" t="str">
            <v>09550--40000--3</v>
          </cell>
          <cell r="C544" t="str">
            <v>40000--3</v>
          </cell>
          <cell r="H544">
            <v>271260.79809647979</v>
          </cell>
        </row>
        <row r="545">
          <cell r="B545" t="str">
            <v>09550--40000--4</v>
          </cell>
          <cell r="C545" t="str">
            <v>40000--4</v>
          </cell>
          <cell r="H545">
            <v>339075.99762059981</v>
          </cell>
        </row>
        <row r="546">
          <cell r="B546" t="str">
            <v>09550--40000--5</v>
          </cell>
          <cell r="C546" t="str">
            <v>40000--5</v>
          </cell>
          <cell r="H546">
            <v>283467.53401082131</v>
          </cell>
        </row>
        <row r="547">
          <cell r="B547" t="str">
            <v>09550--40000--6</v>
          </cell>
          <cell r="C547" t="str">
            <v>40000--6</v>
          </cell>
          <cell r="H547">
            <v>283467.53401082131</v>
          </cell>
        </row>
        <row r="548">
          <cell r="B548" t="str">
            <v>09550--40000--7</v>
          </cell>
          <cell r="C548" t="str">
            <v>40000--7</v>
          </cell>
          <cell r="H548">
            <v>354334.41751352669</v>
          </cell>
        </row>
        <row r="549">
          <cell r="B549" t="str">
            <v>09550--40000--8</v>
          </cell>
          <cell r="C549" t="str">
            <v>40000--8</v>
          </cell>
          <cell r="H549">
            <v>283467.53401082131</v>
          </cell>
        </row>
        <row r="550">
          <cell r="B550" t="str">
            <v>09550--40000--9</v>
          </cell>
          <cell r="C550" t="str">
            <v>40000--9</v>
          </cell>
          <cell r="H550">
            <v>283467.53401082131</v>
          </cell>
        </row>
        <row r="551">
          <cell r="B551" t="str">
            <v>09550--40000--10</v>
          </cell>
          <cell r="C551" t="str">
            <v>40000--10</v>
          </cell>
          <cell r="H551">
            <v>354334.41751352669</v>
          </cell>
        </row>
        <row r="552">
          <cell r="B552" t="str">
            <v>09550--40000--11</v>
          </cell>
          <cell r="C552" t="str">
            <v>40000--11</v>
          </cell>
          <cell r="H552">
            <v>283467.53401082131</v>
          </cell>
        </row>
        <row r="553">
          <cell r="B553" t="str">
            <v>09550--40000--12</v>
          </cell>
          <cell r="C553" t="str">
            <v>40000--12</v>
          </cell>
          <cell r="H553">
            <v>283467.53401082131</v>
          </cell>
        </row>
        <row r="554">
          <cell r="B554" t="str">
            <v>09540--52910--1</v>
          </cell>
          <cell r="C554" t="str">
            <v>52910--1</v>
          </cell>
          <cell r="H554">
            <v>6394.2307692307686</v>
          </cell>
        </row>
        <row r="555">
          <cell r="B555" t="str">
            <v>09540--52910--2</v>
          </cell>
          <cell r="C555" t="str">
            <v>52910--2</v>
          </cell>
          <cell r="H555">
            <v>5115.3846153846152</v>
          </cell>
        </row>
        <row r="556">
          <cell r="B556" t="str">
            <v>09540--52910--3</v>
          </cell>
          <cell r="C556" t="str">
            <v>52910--3</v>
          </cell>
          <cell r="H556">
            <v>5115.3846153846152</v>
          </cell>
        </row>
        <row r="557">
          <cell r="B557" t="str">
            <v>09540--52910--4</v>
          </cell>
          <cell r="C557" t="str">
            <v>52910--4</v>
          </cell>
          <cell r="H557">
            <v>6394.2307692307686</v>
          </cell>
        </row>
        <row r="558">
          <cell r="B558" t="str">
            <v>09540--52910--5</v>
          </cell>
          <cell r="C558" t="str">
            <v>52910--5</v>
          </cell>
          <cell r="H558">
            <v>5115.3846153846152</v>
          </cell>
        </row>
        <row r="559">
          <cell r="B559" t="str">
            <v>09540--52910--6</v>
          </cell>
          <cell r="C559" t="str">
            <v>52910--6</v>
          </cell>
          <cell r="H559">
            <v>5115.3846153846152</v>
          </cell>
        </row>
        <row r="560">
          <cell r="B560" t="str">
            <v>09540--52910--7</v>
          </cell>
          <cell r="C560" t="str">
            <v>52910--7</v>
          </cell>
          <cell r="H560">
            <v>6394.2307692307686</v>
          </cell>
        </row>
        <row r="561">
          <cell r="B561" t="str">
            <v>09540--52910--8</v>
          </cell>
          <cell r="C561" t="str">
            <v>52910--8</v>
          </cell>
          <cell r="H561">
            <v>5115.3846153846152</v>
          </cell>
        </row>
        <row r="562">
          <cell r="B562" t="str">
            <v>09540--52910--9</v>
          </cell>
          <cell r="C562" t="str">
            <v>52910--9</v>
          </cell>
          <cell r="H562">
            <v>5115.3846153846152</v>
          </cell>
        </row>
        <row r="563">
          <cell r="B563" t="str">
            <v>09540--52910--10</v>
          </cell>
          <cell r="C563" t="str">
            <v>52910--10</v>
          </cell>
          <cell r="H563">
            <v>6394.2307692307686</v>
          </cell>
        </row>
        <row r="564">
          <cell r="B564" t="str">
            <v>09540--52910--11</v>
          </cell>
          <cell r="C564" t="str">
            <v>52910--11</v>
          </cell>
          <cell r="H564">
            <v>5115.3846153846152</v>
          </cell>
        </row>
        <row r="565">
          <cell r="B565" t="str">
            <v>09540--52910--12</v>
          </cell>
          <cell r="C565" t="str">
            <v>52910--12</v>
          </cell>
          <cell r="H565">
            <v>5115.3846153846152</v>
          </cell>
        </row>
        <row r="566">
          <cell r="B566" t="str">
            <v>09540--50900--1</v>
          </cell>
          <cell r="C566" t="str">
            <v>50900--1</v>
          </cell>
          <cell r="H566">
            <v>2428.4167617766971</v>
          </cell>
        </row>
        <row r="567">
          <cell r="B567" t="str">
            <v>09540--50900--2</v>
          </cell>
          <cell r="C567" t="str">
            <v>50900--2</v>
          </cell>
          <cell r="H567">
            <v>1942.7334094213577</v>
          </cell>
        </row>
        <row r="568">
          <cell r="B568" t="str">
            <v>09540--50900--3</v>
          </cell>
          <cell r="C568" t="str">
            <v>50900--3</v>
          </cell>
          <cell r="H568">
            <v>1942.7334094213577</v>
          </cell>
        </row>
        <row r="569">
          <cell r="B569" t="str">
            <v>09540--50900--4</v>
          </cell>
          <cell r="C569" t="str">
            <v>50900--4</v>
          </cell>
          <cell r="H569">
            <v>2428.4167617766971</v>
          </cell>
        </row>
        <row r="570">
          <cell r="B570" t="str">
            <v>09540--50900--5</v>
          </cell>
          <cell r="C570" t="str">
            <v>50900--5</v>
          </cell>
          <cell r="H570">
            <v>1942.7334094213577</v>
          </cell>
        </row>
        <row r="571">
          <cell r="B571" t="str">
            <v>09540--50900--6</v>
          </cell>
          <cell r="C571" t="str">
            <v>50900--6</v>
          </cell>
          <cell r="H571">
            <v>1942.7334094213577</v>
          </cell>
        </row>
        <row r="572">
          <cell r="B572" t="str">
            <v>09540--50900--7</v>
          </cell>
          <cell r="C572" t="str">
            <v>50900--7</v>
          </cell>
          <cell r="H572">
            <v>2428.4167617766971</v>
          </cell>
        </row>
        <row r="573">
          <cell r="B573" t="str">
            <v>09540--50900--8</v>
          </cell>
          <cell r="C573" t="str">
            <v>50900--8</v>
          </cell>
          <cell r="H573">
            <v>1942.7334094213577</v>
          </cell>
        </row>
        <row r="574">
          <cell r="B574" t="str">
            <v>09540--50900--9</v>
          </cell>
          <cell r="C574" t="str">
            <v>50900--9</v>
          </cell>
          <cell r="H574">
            <v>1942.7334094213577</v>
          </cell>
        </row>
        <row r="575">
          <cell r="B575" t="str">
            <v>09540--50900--10</v>
          </cell>
          <cell r="C575" t="str">
            <v>50900--10</v>
          </cell>
          <cell r="H575">
            <v>2428.4167617766971</v>
          </cell>
        </row>
        <row r="576">
          <cell r="B576" t="str">
            <v>09540--50900--11</v>
          </cell>
          <cell r="C576" t="str">
            <v>50900--11</v>
          </cell>
          <cell r="H576">
            <v>1942.7334094213577</v>
          </cell>
        </row>
        <row r="577">
          <cell r="B577" t="str">
            <v>09540--50900--12</v>
          </cell>
          <cell r="C577" t="str">
            <v>50900--12</v>
          </cell>
          <cell r="H577">
            <v>1942.7334094213577</v>
          </cell>
        </row>
        <row r="578">
          <cell r="B578" t="str">
            <v>09540--40000--1</v>
          </cell>
          <cell r="C578" t="str">
            <v>40000--1</v>
          </cell>
          <cell r="H578">
            <v>197685.76251023472</v>
          </cell>
        </row>
        <row r="579">
          <cell r="B579" t="str">
            <v>09540--40000--2</v>
          </cell>
          <cell r="C579" t="str">
            <v>40000--2</v>
          </cell>
          <cell r="H579">
            <v>158148.6100081878</v>
          </cell>
        </row>
        <row r="580">
          <cell r="B580" t="str">
            <v>09540--40000--3</v>
          </cell>
          <cell r="C580" t="str">
            <v>40000--3</v>
          </cell>
          <cell r="H580">
            <v>158148.6100081878</v>
          </cell>
        </row>
        <row r="581">
          <cell r="B581" t="str">
            <v>09540--40000--4</v>
          </cell>
          <cell r="C581" t="str">
            <v>40000--4</v>
          </cell>
          <cell r="H581">
            <v>197685.76251023472</v>
          </cell>
        </row>
        <row r="582">
          <cell r="B582" t="str">
            <v>09540--40000--5</v>
          </cell>
          <cell r="C582" t="str">
            <v>40000--5</v>
          </cell>
          <cell r="H582">
            <v>165265.29745855625</v>
          </cell>
        </row>
        <row r="583">
          <cell r="B583" t="str">
            <v>09540--40000--6</v>
          </cell>
          <cell r="C583" t="str">
            <v>40000--6</v>
          </cell>
          <cell r="H583">
            <v>165265.29745855625</v>
          </cell>
        </row>
        <row r="584">
          <cell r="B584" t="str">
            <v>09540--40000--7</v>
          </cell>
          <cell r="C584" t="str">
            <v>40000--7</v>
          </cell>
          <cell r="H584">
            <v>206581.62182319528</v>
          </cell>
        </row>
        <row r="585">
          <cell r="B585" t="str">
            <v>09540--40000--8</v>
          </cell>
          <cell r="C585" t="str">
            <v>40000--8</v>
          </cell>
          <cell r="H585">
            <v>165265.29745855625</v>
          </cell>
        </row>
        <row r="586">
          <cell r="B586" t="str">
            <v>09540--40000--9</v>
          </cell>
          <cell r="C586" t="str">
            <v>40000--9</v>
          </cell>
          <cell r="H586">
            <v>165265.29745855625</v>
          </cell>
        </row>
        <row r="587">
          <cell r="B587" t="str">
            <v>09540--40000--10</v>
          </cell>
          <cell r="C587" t="str">
            <v>40000--10</v>
          </cell>
          <cell r="H587">
            <v>206581.62182319528</v>
          </cell>
        </row>
        <row r="588">
          <cell r="B588" t="str">
            <v>09540--40000--11</v>
          </cell>
          <cell r="C588" t="str">
            <v>40000--11</v>
          </cell>
          <cell r="H588">
            <v>165265.29745855625</v>
          </cell>
        </row>
        <row r="589">
          <cell r="B589" t="str">
            <v>09540--40000--12</v>
          </cell>
          <cell r="C589" t="str">
            <v>40000--12</v>
          </cell>
          <cell r="H589">
            <v>165265.29745855625</v>
          </cell>
        </row>
        <row r="590">
          <cell r="B590" t="str">
            <v>09530--52910--1</v>
          </cell>
          <cell r="C590" t="str">
            <v>52910--1</v>
          </cell>
          <cell r="H590">
            <v>22020.362413599854</v>
          </cell>
        </row>
        <row r="591">
          <cell r="B591" t="str">
            <v>09530--52910--2</v>
          </cell>
          <cell r="C591" t="str">
            <v>52910--2</v>
          </cell>
          <cell r="H591">
            <v>17616.289930879884</v>
          </cell>
        </row>
        <row r="592">
          <cell r="B592" t="str">
            <v>09530--52910--3</v>
          </cell>
          <cell r="C592" t="str">
            <v>52910--3</v>
          </cell>
          <cell r="H592">
            <v>17616.289930879884</v>
          </cell>
        </row>
        <row r="593">
          <cell r="B593" t="str">
            <v>09530--52910--4</v>
          </cell>
          <cell r="C593" t="str">
            <v>52910--4</v>
          </cell>
          <cell r="H593">
            <v>22020.362413599854</v>
          </cell>
        </row>
        <row r="594">
          <cell r="B594" t="str">
            <v>09530--52910--5</v>
          </cell>
          <cell r="C594" t="str">
            <v>52910--5</v>
          </cell>
          <cell r="H594">
            <v>18409.022977769477</v>
          </cell>
        </row>
        <row r="595">
          <cell r="B595" t="str">
            <v>09530--52910--6</v>
          </cell>
          <cell r="C595" t="str">
            <v>52910--6</v>
          </cell>
          <cell r="H595">
            <v>18409.022977769477</v>
          </cell>
        </row>
        <row r="596">
          <cell r="B596" t="str">
            <v>09530--52910--7</v>
          </cell>
          <cell r="C596" t="str">
            <v>52910--7</v>
          </cell>
          <cell r="H596">
            <v>23011.27872221185</v>
          </cell>
        </row>
        <row r="597">
          <cell r="B597" t="str">
            <v>09530--52910--8</v>
          </cell>
          <cell r="C597" t="str">
            <v>52910--8</v>
          </cell>
          <cell r="H597">
            <v>18409.022977769477</v>
          </cell>
        </row>
        <row r="598">
          <cell r="B598" t="str">
            <v>09530--52910--9</v>
          </cell>
          <cell r="C598" t="str">
            <v>52910--9</v>
          </cell>
          <cell r="H598">
            <v>18409.022977769477</v>
          </cell>
        </row>
        <row r="599">
          <cell r="B599" t="str">
            <v>09530--52910--10</v>
          </cell>
          <cell r="C599" t="str">
            <v>52910--10</v>
          </cell>
          <cell r="H599">
            <v>23011.27872221185</v>
          </cell>
        </row>
        <row r="600">
          <cell r="B600" t="str">
            <v>09530--52910--11</v>
          </cell>
          <cell r="C600" t="str">
            <v>52910--11</v>
          </cell>
          <cell r="H600">
            <v>18409.022977769477</v>
          </cell>
        </row>
        <row r="601">
          <cell r="B601" t="str">
            <v>09530--52910--12</v>
          </cell>
          <cell r="C601" t="str">
            <v>52910--12</v>
          </cell>
          <cell r="H601">
            <v>18409.022977769477</v>
          </cell>
        </row>
        <row r="602">
          <cell r="B602" t="str">
            <v>09530--51170--1</v>
          </cell>
          <cell r="C602" t="str">
            <v>51170--1</v>
          </cell>
          <cell r="H602">
            <v>3806.6488234347762</v>
          </cell>
        </row>
        <row r="603">
          <cell r="B603" t="str">
            <v>09530--51170--2</v>
          </cell>
          <cell r="C603" t="str">
            <v>51170--2</v>
          </cell>
          <cell r="H603">
            <v>3045.3190587478211</v>
          </cell>
        </row>
        <row r="604">
          <cell r="B604" t="str">
            <v>09530--51170--3</v>
          </cell>
          <cell r="C604" t="str">
            <v>51170--3</v>
          </cell>
          <cell r="H604">
            <v>3045.3190587478211</v>
          </cell>
        </row>
        <row r="605">
          <cell r="B605" t="str">
            <v>09530--51170--4</v>
          </cell>
          <cell r="C605" t="str">
            <v>51170--4</v>
          </cell>
          <cell r="H605">
            <v>3806.6488234347762</v>
          </cell>
        </row>
        <row r="606">
          <cell r="B606" t="str">
            <v>09530--51170--5</v>
          </cell>
          <cell r="C606" t="str">
            <v>51170--5</v>
          </cell>
          <cell r="H606">
            <v>3182.3584163914725</v>
          </cell>
        </row>
        <row r="607">
          <cell r="B607" t="str">
            <v>09530--51170--6</v>
          </cell>
          <cell r="C607" t="str">
            <v>51170--6</v>
          </cell>
          <cell r="H607">
            <v>3182.3584163914725</v>
          </cell>
        </row>
        <row r="608">
          <cell r="B608" t="str">
            <v>09530--51170--7</v>
          </cell>
          <cell r="C608" t="str">
            <v>51170--7</v>
          </cell>
          <cell r="H608">
            <v>3977.9480204893412</v>
          </cell>
        </row>
        <row r="609">
          <cell r="B609" t="str">
            <v>09530--51170--8</v>
          </cell>
          <cell r="C609" t="str">
            <v>51170--8</v>
          </cell>
          <cell r="H609">
            <v>3182.3584163914725</v>
          </cell>
        </row>
        <row r="610">
          <cell r="B610" t="str">
            <v>09530--51170--9</v>
          </cell>
          <cell r="C610" t="str">
            <v>51170--9</v>
          </cell>
          <cell r="H610">
            <v>3182.3584163914725</v>
          </cell>
        </row>
        <row r="611">
          <cell r="B611" t="str">
            <v>09530--51170--10</v>
          </cell>
          <cell r="C611" t="str">
            <v>51170--10</v>
          </cell>
          <cell r="H611">
            <v>3977.9480204893412</v>
          </cell>
        </row>
        <row r="612">
          <cell r="B612" t="str">
            <v>09530--51170--11</v>
          </cell>
          <cell r="C612" t="str">
            <v>51170--11</v>
          </cell>
          <cell r="H612">
            <v>3182.3584163914725</v>
          </cell>
        </row>
        <row r="613">
          <cell r="B613" t="str">
            <v>09530--51170--12</v>
          </cell>
          <cell r="C613" t="str">
            <v>51170--12</v>
          </cell>
          <cell r="H613">
            <v>3182.3584163914725</v>
          </cell>
        </row>
        <row r="614">
          <cell r="B614" t="str">
            <v>09530--51000--1</v>
          </cell>
          <cell r="C614" t="str">
            <v>51000--1</v>
          </cell>
          <cell r="H614">
            <v>7069.4906720931558</v>
          </cell>
        </row>
        <row r="615">
          <cell r="B615" t="str">
            <v>09530--51000--2</v>
          </cell>
          <cell r="C615" t="str">
            <v>51000--2</v>
          </cell>
          <cell r="H615">
            <v>5655.5925376745245</v>
          </cell>
        </row>
        <row r="616">
          <cell r="B616" t="str">
            <v>09530--51000--3</v>
          </cell>
          <cell r="C616" t="str">
            <v>51000--3</v>
          </cell>
          <cell r="H616">
            <v>5655.5925376745245</v>
          </cell>
        </row>
        <row r="617">
          <cell r="B617" t="str">
            <v>09530--51000--4</v>
          </cell>
          <cell r="C617" t="str">
            <v>51000--4</v>
          </cell>
          <cell r="H617">
            <v>7069.4906720931558</v>
          </cell>
        </row>
        <row r="618">
          <cell r="B618" t="str">
            <v>09530--51000--5</v>
          </cell>
          <cell r="C618" t="str">
            <v>51000--5</v>
          </cell>
          <cell r="H618">
            <v>5910.094201869877</v>
          </cell>
        </row>
        <row r="619">
          <cell r="B619" t="str">
            <v>09530--51000--6</v>
          </cell>
          <cell r="C619" t="str">
            <v>51000--6</v>
          </cell>
          <cell r="H619">
            <v>5910.094201869877</v>
          </cell>
        </row>
        <row r="620">
          <cell r="B620" t="str">
            <v>09530--51000--7</v>
          </cell>
          <cell r="C620" t="str">
            <v>51000--7</v>
          </cell>
          <cell r="H620">
            <v>7387.6177523373481</v>
          </cell>
        </row>
        <row r="621">
          <cell r="B621" t="str">
            <v>09530--51000--8</v>
          </cell>
          <cell r="C621" t="str">
            <v>51000--8</v>
          </cell>
          <cell r="H621">
            <v>5910.094201869877</v>
          </cell>
        </row>
        <row r="622">
          <cell r="B622" t="str">
            <v>09530--51000--9</v>
          </cell>
          <cell r="C622" t="str">
            <v>51000--9</v>
          </cell>
          <cell r="H622">
            <v>5910.094201869877</v>
          </cell>
        </row>
        <row r="623">
          <cell r="B623" t="str">
            <v>09530--51000--10</v>
          </cell>
          <cell r="C623" t="str">
            <v>51000--10</v>
          </cell>
          <cell r="H623">
            <v>7387.6177523373481</v>
          </cell>
        </row>
        <row r="624">
          <cell r="B624" t="str">
            <v>09530--51000--11</v>
          </cell>
          <cell r="C624" t="str">
            <v>51000--11</v>
          </cell>
          <cell r="H624">
            <v>5910.094201869877</v>
          </cell>
        </row>
        <row r="625">
          <cell r="B625" t="str">
            <v>09530--51000--12</v>
          </cell>
          <cell r="C625" t="str">
            <v>51000--12</v>
          </cell>
          <cell r="H625">
            <v>5910.094201869877</v>
          </cell>
        </row>
        <row r="626">
          <cell r="B626" t="str">
            <v>09530--50900--1</v>
          </cell>
          <cell r="C626" t="str">
            <v>50900--1</v>
          </cell>
          <cell r="H626">
            <v>78.04718044155787</v>
          </cell>
        </row>
        <row r="627">
          <cell r="B627" t="str">
            <v>09530--50900--2</v>
          </cell>
          <cell r="C627" t="str">
            <v>50900--2</v>
          </cell>
          <cell r="H627">
            <v>62.437744353246295</v>
          </cell>
        </row>
        <row r="628">
          <cell r="B628" t="str">
            <v>09530--50900--3</v>
          </cell>
          <cell r="C628" t="str">
            <v>50900--3</v>
          </cell>
          <cell r="H628">
            <v>62.437744353246295</v>
          </cell>
        </row>
        <row r="629">
          <cell r="B629" t="str">
            <v>09530--50900--4</v>
          </cell>
          <cell r="C629" t="str">
            <v>50900--4</v>
          </cell>
          <cell r="H629">
            <v>78.04718044155787</v>
          </cell>
        </row>
        <row r="630">
          <cell r="B630" t="str">
            <v>09530--50900--5</v>
          </cell>
          <cell r="C630" t="str">
            <v>50900--5</v>
          </cell>
          <cell r="H630">
            <v>65.247442849142374</v>
          </cell>
        </row>
        <row r="631">
          <cell r="B631" t="str">
            <v>09530--50900--6</v>
          </cell>
          <cell r="C631" t="str">
            <v>50900--6</v>
          </cell>
          <cell r="H631">
            <v>65.247442849142374</v>
          </cell>
        </row>
        <row r="632">
          <cell r="B632" t="str">
            <v>09530--50900--7</v>
          </cell>
          <cell r="C632" t="str">
            <v>50900--7</v>
          </cell>
          <cell r="H632">
            <v>81.559303561427967</v>
          </cell>
        </row>
        <row r="633">
          <cell r="B633" t="str">
            <v>09530--50900--8</v>
          </cell>
          <cell r="C633" t="str">
            <v>50900--8</v>
          </cell>
          <cell r="H633">
            <v>65.247442849142374</v>
          </cell>
        </row>
        <row r="634">
          <cell r="B634" t="str">
            <v>09530--50900--9</v>
          </cell>
          <cell r="C634" t="str">
            <v>50900--9</v>
          </cell>
          <cell r="H634">
            <v>65.247442849142374</v>
          </cell>
        </row>
        <row r="635">
          <cell r="B635" t="str">
            <v>09530--50900--10</v>
          </cell>
          <cell r="C635" t="str">
            <v>50900--10</v>
          </cell>
          <cell r="H635">
            <v>81.559303561427967</v>
          </cell>
        </row>
        <row r="636">
          <cell r="B636" t="str">
            <v>09530--50900--11</v>
          </cell>
          <cell r="C636" t="str">
            <v>50900--11</v>
          </cell>
          <cell r="H636">
            <v>65.247442849142374</v>
          </cell>
        </row>
        <row r="637">
          <cell r="B637" t="str">
            <v>09530--50900--12</v>
          </cell>
          <cell r="C637" t="str">
            <v>50900--12</v>
          </cell>
          <cell r="H637">
            <v>65.247442849142374</v>
          </cell>
        </row>
        <row r="638">
          <cell r="B638" t="str">
            <v>09530--40000--1</v>
          </cell>
          <cell r="C638" t="str">
            <v>40000--1</v>
          </cell>
          <cell r="H638">
            <v>6540.3846153846152</v>
          </cell>
        </row>
        <row r="639">
          <cell r="B639" t="str">
            <v>09530--40000--2</v>
          </cell>
          <cell r="C639" t="str">
            <v>40000--2</v>
          </cell>
          <cell r="H639">
            <v>5232.3076923076924</v>
          </cell>
        </row>
        <row r="640">
          <cell r="B640" t="str">
            <v>09530--40000--3</v>
          </cell>
          <cell r="C640" t="str">
            <v>40000--3</v>
          </cell>
          <cell r="H640">
            <v>5232.3076923076924</v>
          </cell>
        </row>
        <row r="641">
          <cell r="B641" t="str">
            <v>09530--40000--4</v>
          </cell>
          <cell r="C641" t="str">
            <v>40000--4</v>
          </cell>
          <cell r="H641">
            <v>6540.3846153846152</v>
          </cell>
        </row>
        <row r="642">
          <cell r="B642" t="str">
            <v>09530--40000--5</v>
          </cell>
          <cell r="C642" t="str">
            <v>40000--5</v>
          </cell>
          <cell r="H642">
            <v>5467.7615384615383</v>
          </cell>
        </row>
        <row r="643">
          <cell r="B643" t="str">
            <v>09530--40000--6</v>
          </cell>
          <cell r="C643" t="str">
            <v>40000--6</v>
          </cell>
          <cell r="H643">
            <v>5467.7615384615383</v>
          </cell>
        </row>
        <row r="644">
          <cell r="B644" t="str">
            <v>09530--40000--7</v>
          </cell>
          <cell r="C644" t="str">
            <v>40000--7</v>
          </cell>
          <cell r="H644">
            <v>6834.7019230769229</v>
          </cell>
        </row>
        <row r="645">
          <cell r="B645" t="str">
            <v>09530--40000--8</v>
          </cell>
          <cell r="C645" t="str">
            <v>40000--8</v>
          </cell>
          <cell r="H645">
            <v>5467.7615384615383</v>
          </cell>
        </row>
        <row r="646">
          <cell r="B646" t="str">
            <v>09530--40000--9</v>
          </cell>
          <cell r="C646" t="str">
            <v>40000--9</v>
          </cell>
          <cell r="H646">
            <v>5467.7615384615383</v>
          </cell>
        </row>
        <row r="647">
          <cell r="B647" t="str">
            <v>09530--40000--10</v>
          </cell>
          <cell r="C647" t="str">
            <v>40000--10</v>
          </cell>
          <cell r="H647">
            <v>6834.7019230769229</v>
          </cell>
        </row>
        <row r="648">
          <cell r="B648" t="str">
            <v>09530--40000--11</v>
          </cell>
          <cell r="C648" t="str">
            <v>40000--11</v>
          </cell>
          <cell r="H648">
            <v>5467.7615384615383</v>
          </cell>
        </row>
        <row r="649">
          <cell r="B649" t="str">
            <v>09530--40000--12</v>
          </cell>
          <cell r="C649" t="str">
            <v>40000--12</v>
          </cell>
          <cell r="H649">
            <v>5467.7615384615383</v>
          </cell>
        </row>
        <row r="650">
          <cell r="B650" t="str">
            <v>09440--58200--1</v>
          </cell>
          <cell r="C650" t="str">
            <v>58200--1</v>
          </cell>
          <cell r="H650">
            <v>70865.38461538461</v>
          </cell>
        </row>
        <row r="651">
          <cell r="B651" t="str">
            <v>09440--58200--2</v>
          </cell>
          <cell r="C651" t="str">
            <v>58200--2</v>
          </cell>
          <cell r="H651">
            <v>56692.307692307695</v>
          </cell>
        </row>
        <row r="652">
          <cell r="B652" t="str">
            <v>09440--58200--3</v>
          </cell>
          <cell r="C652" t="str">
            <v>58200--3</v>
          </cell>
          <cell r="H652">
            <v>56692.307692307695</v>
          </cell>
        </row>
        <row r="653">
          <cell r="B653" t="str">
            <v>09440--58200--4</v>
          </cell>
          <cell r="C653" t="str">
            <v>58200--4</v>
          </cell>
          <cell r="H653">
            <v>70865.38461538461</v>
          </cell>
        </row>
        <row r="654">
          <cell r="B654" t="str">
            <v>09440--58200--5</v>
          </cell>
          <cell r="C654" t="str">
            <v>58200--5</v>
          </cell>
          <cell r="H654">
            <v>56692.307692307695</v>
          </cell>
        </row>
        <row r="655">
          <cell r="B655" t="str">
            <v>09440--58200--6</v>
          </cell>
          <cell r="C655" t="str">
            <v>58200--6</v>
          </cell>
          <cell r="H655">
            <v>56692.307692307695</v>
          </cell>
        </row>
        <row r="656">
          <cell r="B656" t="str">
            <v>09440--58200--7</v>
          </cell>
          <cell r="C656" t="str">
            <v>58200--7</v>
          </cell>
          <cell r="H656">
            <v>70865.38461538461</v>
          </cell>
        </row>
        <row r="657">
          <cell r="B657" t="str">
            <v>09440--58200--8</v>
          </cell>
          <cell r="C657" t="str">
            <v>58200--8</v>
          </cell>
          <cell r="H657">
            <v>56692.307692307695</v>
          </cell>
        </row>
        <row r="658">
          <cell r="B658" t="str">
            <v>09440--58200--9</v>
          </cell>
          <cell r="C658" t="str">
            <v>58200--9</v>
          </cell>
          <cell r="H658">
            <v>56692.307692307695</v>
          </cell>
        </row>
        <row r="659">
          <cell r="B659" t="str">
            <v>09440--58200--10</v>
          </cell>
          <cell r="C659" t="str">
            <v>58200--10</v>
          </cell>
          <cell r="H659">
            <v>70865.38461538461</v>
          </cell>
        </row>
        <row r="660">
          <cell r="B660" t="str">
            <v>09440--58200--11</v>
          </cell>
          <cell r="C660" t="str">
            <v>58200--11</v>
          </cell>
          <cell r="H660">
            <v>56692.307692307695</v>
          </cell>
        </row>
        <row r="661">
          <cell r="B661" t="str">
            <v>09440--58200--12</v>
          </cell>
          <cell r="C661" t="str">
            <v>58200--12</v>
          </cell>
          <cell r="H661">
            <v>56692.307692307695</v>
          </cell>
        </row>
        <row r="662">
          <cell r="B662" t="str">
            <v>09440--52910--1</v>
          </cell>
          <cell r="C662" t="str">
            <v>52910--1</v>
          </cell>
          <cell r="H662">
            <v>3188.2466969349589</v>
          </cell>
        </row>
        <row r="663">
          <cell r="B663" t="str">
            <v>09440--52910--2</v>
          </cell>
          <cell r="C663" t="str">
            <v>52910--2</v>
          </cell>
          <cell r="H663">
            <v>2550.597357547967</v>
          </cell>
        </row>
        <row r="664">
          <cell r="B664" t="str">
            <v>09440--52910--3</v>
          </cell>
          <cell r="C664" t="str">
            <v>52910--3</v>
          </cell>
          <cell r="H664">
            <v>2550.597357547967</v>
          </cell>
        </row>
        <row r="665">
          <cell r="B665" t="str">
            <v>09440--52910--4</v>
          </cell>
          <cell r="C665" t="str">
            <v>52910--4</v>
          </cell>
          <cell r="H665">
            <v>3188.2466969349589</v>
          </cell>
        </row>
        <row r="666">
          <cell r="B666" t="str">
            <v>09440--52910--5</v>
          </cell>
          <cell r="C666" t="str">
            <v>52910--5</v>
          </cell>
          <cell r="H666">
            <v>2550.597357547967</v>
          </cell>
        </row>
        <row r="667">
          <cell r="B667" t="str">
            <v>09440--52910--6</v>
          </cell>
          <cell r="C667" t="str">
            <v>52910--6</v>
          </cell>
          <cell r="H667">
            <v>2550.597357547967</v>
          </cell>
        </row>
        <row r="668">
          <cell r="B668" t="str">
            <v>09440--52910--7</v>
          </cell>
          <cell r="C668" t="str">
            <v>52910--7</v>
          </cell>
          <cell r="H668">
            <v>3188.2466969349589</v>
          </cell>
        </row>
        <row r="669">
          <cell r="B669" t="str">
            <v>09440--52910--8</v>
          </cell>
          <cell r="C669" t="str">
            <v>52910--8</v>
          </cell>
          <cell r="H669">
            <v>2550.597357547967</v>
          </cell>
        </row>
        <row r="670">
          <cell r="B670" t="str">
            <v>09440--52910--9</v>
          </cell>
          <cell r="C670" t="str">
            <v>52910--9</v>
          </cell>
          <cell r="H670">
            <v>2550.597357547967</v>
          </cell>
        </row>
        <row r="671">
          <cell r="B671" t="str">
            <v>09440--52910--10</v>
          </cell>
          <cell r="C671" t="str">
            <v>52910--10</v>
          </cell>
          <cell r="H671">
            <v>3188.2466969349589</v>
          </cell>
        </row>
        <row r="672">
          <cell r="B672" t="str">
            <v>09440--52910--11</v>
          </cell>
          <cell r="C672" t="str">
            <v>52910--11</v>
          </cell>
          <cell r="H672">
            <v>2550.597357547967</v>
          </cell>
        </row>
        <row r="673">
          <cell r="B673" t="str">
            <v>09440--52910--12</v>
          </cell>
          <cell r="C673" t="str">
            <v>52910--12</v>
          </cell>
          <cell r="H673">
            <v>2550.597357547967</v>
          </cell>
        </row>
        <row r="674">
          <cell r="B674" t="str">
            <v>09440--51000--1</v>
          </cell>
          <cell r="C674" t="str">
            <v>51000--1</v>
          </cell>
          <cell r="H674">
            <v>690.78678433590767</v>
          </cell>
        </row>
        <row r="675">
          <cell r="B675" t="str">
            <v>09440--51000--2</v>
          </cell>
          <cell r="C675" t="str">
            <v>51000--2</v>
          </cell>
          <cell r="H675">
            <v>552.62942746872613</v>
          </cell>
        </row>
        <row r="676">
          <cell r="B676" t="str">
            <v>09440--51000--3</v>
          </cell>
          <cell r="C676" t="str">
            <v>51000--3</v>
          </cell>
          <cell r="H676">
            <v>552.62942746872613</v>
          </cell>
        </row>
        <row r="677">
          <cell r="B677" t="str">
            <v>09440--51000--4</v>
          </cell>
          <cell r="C677" t="str">
            <v>51000--4</v>
          </cell>
          <cell r="H677">
            <v>690.78678433590767</v>
          </cell>
        </row>
        <row r="678">
          <cell r="B678" t="str">
            <v>09440--51000--5</v>
          </cell>
          <cell r="C678" t="str">
            <v>51000--5</v>
          </cell>
          <cell r="H678">
            <v>552.62942746872613</v>
          </cell>
        </row>
        <row r="679">
          <cell r="B679" t="str">
            <v>09440--51000--6</v>
          </cell>
          <cell r="C679" t="str">
            <v>51000--6</v>
          </cell>
          <cell r="H679">
            <v>552.62942746872613</v>
          </cell>
        </row>
        <row r="680">
          <cell r="B680" t="str">
            <v>09440--51000--7</v>
          </cell>
          <cell r="C680" t="str">
            <v>51000--7</v>
          </cell>
          <cell r="H680">
            <v>690.78678433590767</v>
          </cell>
        </row>
        <row r="681">
          <cell r="B681" t="str">
            <v>09440--51000--8</v>
          </cell>
          <cell r="C681" t="str">
            <v>51000--8</v>
          </cell>
          <cell r="H681">
            <v>552.62942746872613</v>
          </cell>
        </row>
        <row r="682">
          <cell r="B682" t="str">
            <v>09440--51000--9</v>
          </cell>
          <cell r="C682" t="str">
            <v>51000--9</v>
          </cell>
          <cell r="H682">
            <v>552.62942746872613</v>
          </cell>
        </row>
        <row r="683">
          <cell r="B683" t="str">
            <v>09440--51000--10</v>
          </cell>
          <cell r="C683" t="str">
            <v>51000--10</v>
          </cell>
          <cell r="H683">
            <v>690.78678433590767</v>
          </cell>
        </row>
        <row r="684">
          <cell r="B684" t="str">
            <v>09440--51000--11</v>
          </cell>
          <cell r="C684" t="str">
            <v>51000--11</v>
          </cell>
          <cell r="H684">
            <v>552.62942746872613</v>
          </cell>
        </row>
        <row r="685">
          <cell r="B685" t="str">
            <v>09440--51000--12</v>
          </cell>
          <cell r="C685" t="str">
            <v>51000--12</v>
          </cell>
          <cell r="H685">
            <v>552.62942746872613</v>
          </cell>
        </row>
        <row r="686">
          <cell r="B686" t="str">
            <v>09440--50900--1</v>
          </cell>
          <cell r="C686" t="str">
            <v>50900--1</v>
          </cell>
          <cell r="H686">
            <v>761.63671093446226</v>
          </cell>
        </row>
        <row r="687">
          <cell r="B687" t="str">
            <v>09440--50900--2</v>
          </cell>
          <cell r="C687" t="str">
            <v>50900--2</v>
          </cell>
          <cell r="H687">
            <v>609.30936874756981</v>
          </cell>
        </row>
        <row r="688">
          <cell r="B688" t="str">
            <v>09440--50900--3</v>
          </cell>
          <cell r="C688" t="str">
            <v>50900--3</v>
          </cell>
          <cell r="H688">
            <v>609.30936874756981</v>
          </cell>
        </row>
        <row r="689">
          <cell r="B689" t="str">
            <v>09440--50900--4</v>
          </cell>
          <cell r="C689" t="str">
            <v>50900--4</v>
          </cell>
          <cell r="H689">
            <v>761.63671093446226</v>
          </cell>
        </row>
        <row r="690">
          <cell r="B690" t="str">
            <v>09440--50900--5</v>
          </cell>
          <cell r="C690" t="str">
            <v>50900--5</v>
          </cell>
          <cell r="H690">
            <v>609.30936874756981</v>
          </cell>
        </row>
        <row r="691">
          <cell r="B691" t="str">
            <v>09440--50900--6</v>
          </cell>
          <cell r="C691" t="str">
            <v>50900--6</v>
          </cell>
          <cell r="H691">
            <v>609.30936874756981</v>
          </cell>
        </row>
        <row r="692">
          <cell r="B692" t="str">
            <v>09440--50900--7</v>
          </cell>
          <cell r="C692" t="str">
            <v>50900--7</v>
          </cell>
          <cell r="H692">
            <v>761.63671093446226</v>
          </cell>
        </row>
        <row r="693">
          <cell r="B693" t="str">
            <v>09440--50900--8</v>
          </cell>
          <cell r="C693" t="str">
            <v>50900--8</v>
          </cell>
          <cell r="H693">
            <v>609.30936874756981</v>
          </cell>
        </row>
        <row r="694">
          <cell r="B694" t="str">
            <v>09440--50900--9</v>
          </cell>
          <cell r="C694" t="str">
            <v>50900--9</v>
          </cell>
          <cell r="H694">
            <v>609.30936874756981</v>
          </cell>
        </row>
        <row r="695">
          <cell r="B695" t="str">
            <v>09440--50900--10</v>
          </cell>
          <cell r="C695" t="str">
            <v>50900--10</v>
          </cell>
          <cell r="H695">
            <v>761.63671093446226</v>
          </cell>
        </row>
        <row r="696">
          <cell r="B696" t="str">
            <v>09440--50900--11</v>
          </cell>
          <cell r="C696" t="str">
            <v>50900--11</v>
          </cell>
          <cell r="H696">
            <v>609.30936874756981</v>
          </cell>
        </row>
        <row r="697">
          <cell r="B697" t="str">
            <v>09440--50900--12</v>
          </cell>
          <cell r="C697" t="str">
            <v>50900--12</v>
          </cell>
          <cell r="H697">
            <v>609.30936874756981</v>
          </cell>
        </row>
        <row r="698">
          <cell r="B698" t="str">
            <v>09440--40000--1</v>
          </cell>
          <cell r="C698" t="str">
            <v>40000--1</v>
          </cell>
          <cell r="H698">
            <v>56843.887362637361</v>
          </cell>
        </row>
        <row r="699">
          <cell r="B699" t="str">
            <v>09440--40000--2</v>
          </cell>
          <cell r="C699" t="str">
            <v>40000--2</v>
          </cell>
          <cell r="H699">
            <v>46160.576923076922</v>
          </cell>
        </row>
        <row r="700">
          <cell r="B700" t="str">
            <v>09440--40000--3</v>
          </cell>
          <cell r="C700" t="str">
            <v>40000--3</v>
          </cell>
          <cell r="H700">
            <v>46160.576923076922</v>
          </cell>
        </row>
        <row r="701">
          <cell r="B701" t="str">
            <v>09440--40000--4</v>
          </cell>
          <cell r="C701" t="str">
            <v>40000--4</v>
          </cell>
          <cell r="H701">
            <v>57700.721153846156</v>
          </cell>
        </row>
        <row r="702">
          <cell r="B702" t="str">
            <v>09440--40000--5</v>
          </cell>
          <cell r="C702" t="str">
            <v>40000--5</v>
          </cell>
          <cell r="H702">
            <v>48237.802884615383</v>
          </cell>
        </row>
        <row r="703">
          <cell r="B703" t="str">
            <v>09440--40000--6</v>
          </cell>
          <cell r="C703" t="str">
            <v>40000--6</v>
          </cell>
          <cell r="H703">
            <v>48237.802884615383</v>
          </cell>
        </row>
        <row r="704">
          <cell r="B704" t="str">
            <v>09440--40000--7</v>
          </cell>
          <cell r="C704" t="str">
            <v>40000--7</v>
          </cell>
          <cell r="H704">
            <v>69251.166723901086</v>
          </cell>
        </row>
        <row r="705">
          <cell r="B705" t="str">
            <v>09440--40000--8</v>
          </cell>
          <cell r="C705" t="str">
            <v>40000--8</v>
          </cell>
          <cell r="H705">
            <v>56594.788461538454</v>
          </cell>
        </row>
        <row r="706">
          <cell r="B706" t="str">
            <v>09440--40000--9</v>
          </cell>
          <cell r="C706" t="str">
            <v>40000--9</v>
          </cell>
          <cell r="H706">
            <v>56594.788461538454</v>
          </cell>
        </row>
        <row r="707">
          <cell r="B707" t="str">
            <v>09440--40000--10</v>
          </cell>
          <cell r="C707" t="str">
            <v>40000--10</v>
          </cell>
          <cell r="H707">
            <v>70743.485576923078</v>
          </cell>
        </row>
        <row r="708">
          <cell r="B708" t="str">
            <v>09440--40000--11</v>
          </cell>
          <cell r="C708" t="str">
            <v>40000--11</v>
          </cell>
          <cell r="H708">
            <v>56594.788461538454</v>
          </cell>
        </row>
        <row r="709">
          <cell r="B709" t="str">
            <v>09440--40000--12</v>
          </cell>
          <cell r="C709" t="str">
            <v>40000--12</v>
          </cell>
          <cell r="H709">
            <v>56594.788461538454</v>
          </cell>
        </row>
        <row r="710">
          <cell r="B710" t="str">
            <v>09430--58500--1</v>
          </cell>
          <cell r="C710" t="str">
            <v>58500--1</v>
          </cell>
          <cell r="H710">
            <v>50000</v>
          </cell>
        </row>
        <row r="711">
          <cell r="B711" t="str">
            <v>09430--58500--2</v>
          </cell>
          <cell r="C711" t="str">
            <v>58500--2</v>
          </cell>
          <cell r="H711">
            <v>40000</v>
          </cell>
        </row>
        <row r="712">
          <cell r="B712" t="str">
            <v>09430--58500--3</v>
          </cell>
          <cell r="C712" t="str">
            <v>58500--3</v>
          </cell>
          <cell r="H712">
            <v>40000</v>
          </cell>
        </row>
        <row r="713">
          <cell r="B713" t="str">
            <v>09430--58500--4</v>
          </cell>
          <cell r="C713" t="str">
            <v>58500--4</v>
          </cell>
          <cell r="H713">
            <v>95000</v>
          </cell>
        </row>
        <row r="714">
          <cell r="B714" t="str">
            <v>09430--58500--5</v>
          </cell>
          <cell r="C714" t="str">
            <v>58500--5</v>
          </cell>
          <cell r="H714">
            <v>80000</v>
          </cell>
        </row>
        <row r="715">
          <cell r="B715" t="str">
            <v>09430--58500--6</v>
          </cell>
          <cell r="C715" t="str">
            <v>58500--6</v>
          </cell>
          <cell r="H715">
            <v>80000</v>
          </cell>
        </row>
        <row r="716">
          <cell r="B716" t="str">
            <v>09430--58500--7</v>
          </cell>
          <cell r="C716" t="str">
            <v>58500--7</v>
          </cell>
          <cell r="H716">
            <v>125000</v>
          </cell>
        </row>
        <row r="717">
          <cell r="B717" t="str">
            <v>09430--58500--8</v>
          </cell>
          <cell r="C717" t="str">
            <v>58500--8</v>
          </cell>
          <cell r="H717">
            <v>100000</v>
          </cell>
        </row>
        <row r="718">
          <cell r="B718" t="str">
            <v>09430--58500--9</v>
          </cell>
          <cell r="C718" t="str">
            <v>58500--9</v>
          </cell>
          <cell r="H718">
            <v>100000</v>
          </cell>
        </row>
        <row r="719">
          <cell r="B719" t="str">
            <v>09430--58500--10</v>
          </cell>
          <cell r="C719" t="str">
            <v>58500--10</v>
          </cell>
          <cell r="H719">
            <v>150000</v>
          </cell>
        </row>
        <row r="720">
          <cell r="B720" t="str">
            <v>09430--58500--11</v>
          </cell>
          <cell r="C720" t="str">
            <v>58500--11</v>
          </cell>
          <cell r="H720">
            <v>120000</v>
          </cell>
        </row>
        <row r="721">
          <cell r="B721" t="str">
            <v>09430--58500--12</v>
          </cell>
          <cell r="C721" t="str">
            <v>58500--12</v>
          </cell>
          <cell r="H721">
            <v>120000</v>
          </cell>
        </row>
        <row r="722">
          <cell r="B722" t="str">
            <v>09430--58200--1</v>
          </cell>
          <cell r="C722" t="str">
            <v>58200--1</v>
          </cell>
          <cell r="H722">
            <v>45673.076923076929</v>
          </cell>
        </row>
        <row r="723">
          <cell r="B723" t="str">
            <v>09430--58200--2</v>
          </cell>
          <cell r="C723" t="str">
            <v>58200--2</v>
          </cell>
          <cell r="H723">
            <v>36538.461538461539</v>
          </cell>
        </row>
        <row r="724">
          <cell r="B724" t="str">
            <v>09430--58200--3</v>
          </cell>
          <cell r="C724" t="str">
            <v>58200--3</v>
          </cell>
          <cell r="H724">
            <v>36538.461538461539</v>
          </cell>
        </row>
        <row r="725">
          <cell r="B725" t="str">
            <v>09430--58200--4</v>
          </cell>
          <cell r="C725" t="str">
            <v>58200--4</v>
          </cell>
          <cell r="H725">
            <v>45673.076923076929</v>
          </cell>
        </row>
        <row r="726">
          <cell r="B726" t="str">
            <v>09430--58200--5</v>
          </cell>
          <cell r="C726" t="str">
            <v>58200--5</v>
          </cell>
          <cell r="H726">
            <v>36538.461538461539</v>
          </cell>
        </row>
        <row r="727">
          <cell r="B727" t="str">
            <v>09430--58200--6</v>
          </cell>
          <cell r="C727" t="str">
            <v>58200--6</v>
          </cell>
          <cell r="H727">
            <v>36538.461538461539</v>
          </cell>
        </row>
        <row r="728">
          <cell r="B728" t="str">
            <v>09430--58200--7</v>
          </cell>
          <cell r="C728" t="str">
            <v>58200--7</v>
          </cell>
          <cell r="H728">
            <v>45673.076923076929</v>
          </cell>
        </row>
        <row r="729">
          <cell r="B729" t="str">
            <v>09430--58200--8</v>
          </cell>
          <cell r="C729" t="str">
            <v>58200--8</v>
          </cell>
          <cell r="H729">
            <v>36538.461538461539</v>
          </cell>
        </row>
        <row r="730">
          <cell r="B730" t="str">
            <v>09430--58200--9</v>
          </cell>
          <cell r="C730" t="str">
            <v>58200--9</v>
          </cell>
          <cell r="H730">
            <v>36538.461538461539</v>
          </cell>
        </row>
        <row r="731">
          <cell r="B731" t="str">
            <v>09430--58200--10</v>
          </cell>
          <cell r="C731" t="str">
            <v>58200--10</v>
          </cell>
          <cell r="H731">
            <v>45673.076923076929</v>
          </cell>
        </row>
        <row r="732">
          <cell r="B732" t="str">
            <v>09430--58200--11</v>
          </cell>
          <cell r="C732" t="str">
            <v>58200--11</v>
          </cell>
          <cell r="H732">
            <v>36538.461538461539</v>
          </cell>
        </row>
        <row r="733">
          <cell r="B733" t="str">
            <v>09430--58200--12</v>
          </cell>
          <cell r="C733" t="str">
            <v>58200--12</v>
          </cell>
          <cell r="H733">
            <v>36538.461538461539</v>
          </cell>
        </row>
        <row r="734">
          <cell r="B734" t="str">
            <v>09430--52910--1</v>
          </cell>
          <cell r="C734" t="str">
            <v>52910--1</v>
          </cell>
          <cell r="H734">
            <v>14119.44561075735</v>
          </cell>
        </row>
        <row r="735">
          <cell r="B735" t="str">
            <v>09430--52910--2</v>
          </cell>
          <cell r="C735" t="str">
            <v>52910--2</v>
          </cell>
          <cell r="H735">
            <v>11295.556488605878</v>
          </cell>
        </row>
        <row r="736">
          <cell r="B736" t="str">
            <v>09430--52910--3</v>
          </cell>
          <cell r="C736" t="str">
            <v>52910--3</v>
          </cell>
          <cell r="H736">
            <v>11295.556488605878</v>
          </cell>
        </row>
        <row r="737">
          <cell r="B737" t="str">
            <v>09430--52910--4</v>
          </cell>
          <cell r="C737" t="str">
            <v>52910--4</v>
          </cell>
          <cell r="H737">
            <v>14119.44561075735</v>
          </cell>
        </row>
        <row r="738">
          <cell r="B738" t="str">
            <v>09430--52910--5</v>
          </cell>
          <cell r="C738" t="str">
            <v>52910--5</v>
          </cell>
          <cell r="H738">
            <v>11295.556488605878</v>
          </cell>
        </row>
        <row r="739">
          <cell r="B739" t="str">
            <v>09430--52910--6</v>
          </cell>
          <cell r="C739" t="str">
            <v>52910--6</v>
          </cell>
          <cell r="H739">
            <v>11295.556488605878</v>
          </cell>
        </row>
        <row r="740">
          <cell r="B740" t="str">
            <v>09430--52910--7</v>
          </cell>
          <cell r="C740" t="str">
            <v>52910--7</v>
          </cell>
          <cell r="H740">
            <v>14119.44561075735</v>
          </cell>
        </row>
        <row r="741">
          <cell r="B741" t="str">
            <v>09430--52910--8</v>
          </cell>
          <cell r="C741" t="str">
            <v>52910--8</v>
          </cell>
          <cell r="H741">
            <v>11295.556488605878</v>
          </cell>
        </row>
        <row r="742">
          <cell r="B742" t="str">
            <v>09430--52910--9</v>
          </cell>
          <cell r="C742" t="str">
            <v>52910--9</v>
          </cell>
          <cell r="H742">
            <v>11295.556488605878</v>
          </cell>
        </row>
        <row r="743">
          <cell r="B743" t="str">
            <v>09430--52910--10</v>
          </cell>
          <cell r="C743" t="str">
            <v>52910--10</v>
          </cell>
          <cell r="H743">
            <v>14119.44561075735</v>
          </cell>
        </row>
        <row r="744">
          <cell r="B744" t="str">
            <v>09430--52910--11</v>
          </cell>
          <cell r="C744" t="str">
            <v>52910--11</v>
          </cell>
          <cell r="H744">
            <v>11295.556488605878</v>
          </cell>
        </row>
        <row r="745">
          <cell r="B745" t="str">
            <v>09430--52910--12</v>
          </cell>
          <cell r="C745" t="str">
            <v>52910--12</v>
          </cell>
          <cell r="H745">
            <v>11295.556488605878</v>
          </cell>
        </row>
        <row r="746">
          <cell r="B746" t="str">
            <v>09430--51000--1</v>
          </cell>
          <cell r="C746" t="str">
            <v>51000--1</v>
          </cell>
          <cell r="H746">
            <v>3059.2132156640919</v>
          </cell>
        </row>
        <row r="747">
          <cell r="B747" t="str">
            <v>09430--51000--2</v>
          </cell>
          <cell r="C747" t="str">
            <v>51000--2</v>
          </cell>
          <cell r="H747">
            <v>2447.3705725312734</v>
          </cell>
        </row>
        <row r="748">
          <cell r="B748" t="str">
            <v>09430--51000--3</v>
          </cell>
          <cell r="C748" t="str">
            <v>51000--3</v>
          </cell>
          <cell r="H748">
            <v>2447.3705725312734</v>
          </cell>
        </row>
        <row r="749">
          <cell r="B749" t="str">
            <v>09430--51000--4</v>
          </cell>
          <cell r="C749" t="str">
            <v>51000--4</v>
          </cell>
          <cell r="H749">
            <v>3059.2132156640919</v>
          </cell>
        </row>
        <row r="750">
          <cell r="B750" t="str">
            <v>09430--51000--5</v>
          </cell>
          <cell r="C750" t="str">
            <v>51000--5</v>
          </cell>
          <cell r="H750">
            <v>2447.3705725312734</v>
          </cell>
        </row>
        <row r="751">
          <cell r="B751" t="str">
            <v>09430--51000--6</v>
          </cell>
          <cell r="C751" t="str">
            <v>51000--6</v>
          </cell>
          <cell r="H751">
            <v>2447.3705725312734</v>
          </cell>
        </row>
        <row r="752">
          <cell r="B752" t="str">
            <v>09430--51000--7</v>
          </cell>
          <cell r="C752" t="str">
            <v>51000--7</v>
          </cell>
          <cell r="H752">
            <v>3059.2132156640919</v>
          </cell>
        </row>
        <row r="753">
          <cell r="B753" t="str">
            <v>09430--51000--8</v>
          </cell>
          <cell r="C753" t="str">
            <v>51000--8</v>
          </cell>
          <cell r="H753">
            <v>2447.3705725312734</v>
          </cell>
        </row>
        <row r="754">
          <cell r="B754" t="str">
            <v>09430--51000--9</v>
          </cell>
          <cell r="C754" t="str">
            <v>51000--9</v>
          </cell>
          <cell r="H754">
            <v>2447.3705725312734</v>
          </cell>
        </row>
        <row r="755">
          <cell r="B755" t="str">
            <v>09430--51000--10</v>
          </cell>
          <cell r="C755" t="str">
            <v>51000--10</v>
          </cell>
          <cell r="H755">
            <v>3059.2132156640919</v>
          </cell>
        </row>
        <row r="756">
          <cell r="B756" t="str">
            <v>09430--51000--11</v>
          </cell>
          <cell r="C756" t="str">
            <v>51000--11</v>
          </cell>
          <cell r="H756">
            <v>2447.3705725312734</v>
          </cell>
        </row>
        <row r="757">
          <cell r="B757" t="str">
            <v>09430--51000--12</v>
          </cell>
          <cell r="C757" t="str">
            <v>51000--12</v>
          </cell>
          <cell r="H757">
            <v>2447.3705725312734</v>
          </cell>
        </row>
        <row r="758">
          <cell r="B758" t="str">
            <v>09430--50900--1</v>
          </cell>
          <cell r="C758" t="str">
            <v>50900--1</v>
          </cell>
          <cell r="H758">
            <v>3372.9786736809215</v>
          </cell>
        </row>
        <row r="759">
          <cell r="B759" t="str">
            <v>09430--50900--2</v>
          </cell>
          <cell r="C759" t="str">
            <v>50900--2</v>
          </cell>
          <cell r="H759">
            <v>2698.3829389447369</v>
          </cell>
        </row>
        <row r="760">
          <cell r="B760" t="str">
            <v>09430--50900--3</v>
          </cell>
          <cell r="C760" t="str">
            <v>50900--3</v>
          </cell>
          <cell r="H760">
            <v>2698.3829389447369</v>
          </cell>
        </row>
        <row r="761">
          <cell r="B761" t="str">
            <v>09430--50900--4</v>
          </cell>
          <cell r="C761" t="str">
            <v>50900--4</v>
          </cell>
          <cell r="H761">
            <v>3372.9786736809215</v>
          </cell>
        </row>
        <row r="762">
          <cell r="B762" t="str">
            <v>09430--50900--5</v>
          </cell>
          <cell r="C762" t="str">
            <v>50900--5</v>
          </cell>
          <cell r="H762">
            <v>2698.3829389447369</v>
          </cell>
        </row>
        <row r="763">
          <cell r="B763" t="str">
            <v>09430--50900--6</v>
          </cell>
          <cell r="C763" t="str">
            <v>50900--6</v>
          </cell>
          <cell r="H763">
            <v>2698.3829389447369</v>
          </cell>
        </row>
        <row r="764">
          <cell r="B764" t="str">
            <v>09430--50900--7</v>
          </cell>
          <cell r="C764" t="str">
            <v>50900--7</v>
          </cell>
          <cell r="H764">
            <v>3372.9786736809215</v>
          </cell>
        </row>
        <row r="765">
          <cell r="B765" t="str">
            <v>09430--50900--8</v>
          </cell>
          <cell r="C765" t="str">
            <v>50900--8</v>
          </cell>
          <cell r="H765">
            <v>2698.3829389447369</v>
          </cell>
        </row>
        <row r="766">
          <cell r="B766" t="str">
            <v>09430--50900--9</v>
          </cell>
          <cell r="C766" t="str">
            <v>50900--9</v>
          </cell>
          <cell r="H766">
            <v>2698.3829389447369</v>
          </cell>
        </row>
        <row r="767">
          <cell r="B767" t="str">
            <v>09430--50900--10</v>
          </cell>
          <cell r="C767" t="str">
            <v>50900--10</v>
          </cell>
          <cell r="H767">
            <v>3372.9786736809215</v>
          </cell>
        </row>
        <row r="768">
          <cell r="B768" t="str">
            <v>09430--50900--11</v>
          </cell>
          <cell r="C768" t="str">
            <v>50900--11</v>
          </cell>
          <cell r="H768">
            <v>2698.3829389447369</v>
          </cell>
        </row>
        <row r="769">
          <cell r="B769" t="str">
            <v>09430--50900--12</v>
          </cell>
          <cell r="C769" t="str">
            <v>50900--12</v>
          </cell>
          <cell r="H769">
            <v>2698.3829389447369</v>
          </cell>
        </row>
        <row r="770">
          <cell r="B770" t="str">
            <v>09430--40000--1</v>
          </cell>
          <cell r="C770" t="str">
            <v>40000--1</v>
          </cell>
          <cell r="H770">
            <v>252883.14756043954</v>
          </cell>
        </row>
        <row r="771">
          <cell r="B771" t="str">
            <v>09430--40000--2</v>
          </cell>
          <cell r="C771" t="str">
            <v>40000--2</v>
          </cell>
          <cell r="H771">
            <v>223416.61761538463</v>
          </cell>
        </row>
        <row r="772">
          <cell r="B772" t="str">
            <v>09430--40000--3</v>
          </cell>
          <cell r="C772" t="str">
            <v>40000--3</v>
          </cell>
          <cell r="H772">
            <v>223416.61761538463</v>
          </cell>
        </row>
        <row r="773">
          <cell r="B773" t="str">
            <v>09430--40000--4</v>
          </cell>
          <cell r="C773" t="str">
            <v>40000--4</v>
          </cell>
          <cell r="H773">
            <v>270001.92503296712</v>
          </cell>
        </row>
        <row r="774">
          <cell r="B774" t="str">
            <v>09430--40000--5</v>
          </cell>
          <cell r="C774" t="str">
            <v>40000--5</v>
          </cell>
          <cell r="H774">
            <v>240107.54849999998</v>
          </cell>
        </row>
        <row r="775">
          <cell r="B775" t="str">
            <v>09430--40000--6</v>
          </cell>
          <cell r="C775" t="str">
            <v>40000--6</v>
          </cell>
          <cell r="H775">
            <v>240107.54849999998</v>
          </cell>
        </row>
        <row r="776">
          <cell r="B776" t="str">
            <v>09430--40000--7</v>
          </cell>
          <cell r="C776" t="str">
            <v>40000--7</v>
          </cell>
          <cell r="H776">
            <v>268179.47682005493</v>
          </cell>
        </row>
        <row r="777">
          <cell r="B777" t="str">
            <v>09430--40000--8</v>
          </cell>
          <cell r="C777" t="str">
            <v>40000--8</v>
          </cell>
          <cell r="H777">
            <v>216652.55911538462</v>
          </cell>
        </row>
        <row r="778">
          <cell r="B778" t="str">
            <v>09430--40000--9</v>
          </cell>
          <cell r="C778" t="str">
            <v>40000--9</v>
          </cell>
          <cell r="H778">
            <v>240436.35719230771</v>
          </cell>
        </row>
        <row r="779">
          <cell r="B779" t="str">
            <v>09430--40000--10</v>
          </cell>
          <cell r="C779" t="str">
            <v>40000--10</v>
          </cell>
          <cell r="H779">
            <v>304113.01620192314</v>
          </cell>
        </row>
        <row r="780">
          <cell r="B780" t="str">
            <v>09430--40000--11</v>
          </cell>
          <cell r="C780" t="str">
            <v>40000--11</v>
          </cell>
          <cell r="H780">
            <v>243290.41296153847</v>
          </cell>
        </row>
        <row r="781">
          <cell r="B781" t="str">
            <v>09430--40000--12</v>
          </cell>
          <cell r="C781" t="str">
            <v>40000--12</v>
          </cell>
          <cell r="H781">
            <v>243290.41296153847</v>
          </cell>
        </row>
        <row r="782">
          <cell r="B782" t="str">
            <v>09340--52910--1</v>
          </cell>
          <cell r="C782" t="str">
            <v>52910--1</v>
          </cell>
          <cell r="H782">
            <v>2157.5842744622323</v>
          </cell>
        </row>
        <row r="783">
          <cell r="B783" t="str">
            <v>09340--52910--2</v>
          </cell>
          <cell r="C783" t="str">
            <v>52910--2</v>
          </cell>
          <cell r="H783">
            <v>1726.0674195697861</v>
          </cell>
        </row>
        <row r="784">
          <cell r="B784" t="str">
            <v>09340--52910--3</v>
          </cell>
          <cell r="C784" t="str">
            <v>52910--3</v>
          </cell>
          <cell r="H784">
            <v>1726.0674195697861</v>
          </cell>
        </row>
        <row r="785">
          <cell r="B785" t="str">
            <v>09340--52910--4</v>
          </cell>
          <cell r="C785" t="str">
            <v>52910--4</v>
          </cell>
          <cell r="H785">
            <v>2157.5842744622323</v>
          </cell>
        </row>
        <row r="786">
          <cell r="B786" t="str">
            <v>09340--52910--5</v>
          </cell>
          <cell r="C786" t="str">
            <v>52910--5</v>
          </cell>
          <cell r="H786">
            <v>1726.0674195697861</v>
          </cell>
        </row>
        <row r="787">
          <cell r="B787" t="str">
            <v>09340--52910--6</v>
          </cell>
          <cell r="C787" t="str">
            <v>52910--6</v>
          </cell>
          <cell r="H787">
            <v>1726.0674195697861</v>
          </cell>
        </row>
        <row r="788">
          <cell r="B788" t="str">
            <v>09340--52910--7</v>
          </cell>
          <cell r="C788" t="str">
            <v>52910--7</v>
          </cell>
          <cell r="H788">
            <v>6472.7528233866969</v>
          </cell>
        </row>
        <row r="789">
          <cell r="B789" t="str">
            <v>09340--52910--8</v>
          </cell>
          <cell r="C789" t="str">
            <v>52910--8</v>
          </cell>
          <cell r="H789">
            <v>5178.2022587093579</v>
          </cell>
        </row>
        <row r="790">
          <cell r="B790" t="str">
            <v>09340--52910--9</v>
          </cell>
          <cell r="C790" t="str">
            <v>52910--9</v>
          </cell>
          <cell r="H790">
            <v>5178.2022587093579</v>
          </cell>
        </row>
        <row r="791">
          <cell r="B791" t="str">
            <v>09340--52910--10</v>
          </cell>
          <cell r="C791" t="str">
            <v>52910--10</v>
          </cell>
          <cell r="H791">
            <v>6472.7528233866969</v>
          </cell>
        </row>
        <row r="792">
          <cell r="B792" t="str">
            <v>09340--52910--11</v>
          </cell>
          <cell r="C792" t="str">
            <v>52910--11</v>
          </cell>
          <cell r="H792">
            <v>5178.2022587093579</v>
          </cell>
        </row>
        <row r="793">
          <cell r="B793" t="str">
            <v>09340--52910--12</v>
          </cell>
          <cell r="C793" t="str">
            <v>52910--12</v>
          </cell>
          <cell r="H793">
            <v>5178.2022587093579</v>
          </cell>
        </row>
        <row r="794">
          <cell r="B794" t="str">
            <v>09340--50900--1</v>
          </cell>
          <cell r="C794" t="str">
            <v>50900--1</v>
          </cell>
          <cell r="H794">
            <v>455.68179876642353</v>
          </cell>
        </row>
        <row r="795">
          <cell r="B795" t="str">
            <v>09340--50900--2</v>
          </cell>
          <cell r="C795" t="str">
            <v>50900--2</v>
          </cell>
          <cell r="H795">
            <v>364.54543901313878</v>
          </cell>
        </row>
        <row r="796">
          <cell r="B796" t="str">
            <v>09340--50900--3</v>
          </cell>
          <cell r="C796" t="str">
            <v>50900--3</v>
          </cell>
          <cell r="H796">
            <v>364.54543901313878</v>
          </cell>
        </row>
        <row r="797">
          <cell r="B797" t="str">
            <v>09340--50900--4</v>
          </cell>
          <cell r="C797" t="str">
            <v>50900--4</v>
          </cell>
          <cell r="H797">
            <v>455.68179876642353</v>
          </cell>
        </row>
        <row r="798">
          <cell r="B798" t="str">
            <v>09340--50900--5</v>
          </cell>
          <cell r="C798" t="str">
            <v>50900--5</v>
          </cell>
          <cell r="H798">
            <v>364.54543901313878</v>
          </cell>
        </row>
        <row r="799">
          <cell r="B799" t="str">
            <v>09340--50900--6</v>
          </cell>
          <cell r="C799" t="str">
            <v>50900--6</v>
          </cell>
          <cell r="H799">
            <v>364.54543901313878</v>
          </cell>
        </row>
        <row r="800">
          <cell r="B800" t="str">
            <v>09340--50900--7</v>
          </cell>
          <cell r="C800" t="str">
            <v>50900--7</v>
          </cell>
          <cell r="H800">
            <v>1367.0453962992708</v>
          </cell>
        </row>
        <row r="801">
          <cell r="B801" t="str">
            <v>09340--50900--8</v>
          </cell>
          <cell r="C801" t="str">
            <v>50900--8</v>
          </cell>
          <cell r="H801">
            <v>1093.6363170394166</v>
          </cell>
        </row>
        <row r="802">
          <cell r="B802" t="str">
            <v>09340--50900--9</v>
          </cell>
          <cell r="C802" t="str">
            <v>50900--9</v>
          </cell>
          <cell r="H802">
            <v>1093.6363170394166</v>
          </cell>
        </row>
        <row r="803">
          <cell r="B803" t="str">
            <v>09340--50900--10</v>
          </cell>
          <cell r="C803" t="str">
            <v>50900--10</v>
          </cell>
          <cell r="H803">
            <v>1367.0453962992708</v>
          </cell>
        </row>
        <row r="804">
          <cell r="B804" t="str">
            <v>09340--50900--11</v>
          </cell>
          <cell r="C804" t="str">
            <v>50900--11</v>
          </cell>
          <cell r="H804">
            <v>1093.6363170394166</v>
          </cell>
        </row>
        <row r="805">
          <cell r="B805" t="str">
            <v>09340--50900--12</v>
          </cell>
          <cell r="C805" t="str">
            <v>50900--12</v>
          </cell>
          <cell r="H805">
            <v>1093.6363170394166</v>
          </cell>
        </row>
        <row r="806">
          <cell r="B806" t="str">
            <v>09340--40000--1</v>
          </cell>
          <cell r="C806" t="str">
            <v>40000--1</v>
          </cell>
          <cell r="H806">
            <v>29994.981318681319</v>
          </cell>
        </row>
        <row r="807">
          <cell r="B807" t="str">
            <v>09340--40000--2</v>
          </cell>
          <cell r="C807" t="str">
            <v>40000--2</v>
          </cell>
          <cell r="H807">
            <v>24392.892307692309</v>
          </cell>
        </row>
        <row r="808">
          <cell r="B808" t="str">
            <v>09340--40000--3</v>
          </cell>
          <cell r="C808" t="str">
            <v>40000--3</v>
          </cell>
          <cell r="H808">
            <v>24392.892307692309</v>
          </cell>
        </row>
        <row r="809">
          <cell r="B809" t="str">
            <v>09340--40000--4</v>
          </cell>
          <cell r="C809" t="str">
            <v>40000--4</v>
          </cell>
          <cell r="H809">
            <v>30491.115384615383</v>
          </cell>
        </row>
        <row r="810">
          <cell r="B810" t="str">
            <v>09340--40000--5</v>
          </cell>
          <cell r="C810" t="str">
            <v>40000--5</v>
          </cell>
          <cell r="H810">
            <v>25490.572461538461</v>
          </cell>
        </row>
        <row r="811">
          <cell r="B811" t="str">
            <v>09340--40000--6</v>
          </cell>
          <cell r="C811" t="str">
            <v>40000--6</v>
          </cell>
          <cell r="H811">
            <v>33250.630497252743</v>
          </cell>
        </row>
        <row r="812">
          <cell r="B812" t="str">
            <v>09340--40000--7</v>
          </cell>
          <cell r="C812" t="str">
            <v>40000--7</v>
          </cell>
          <cell r="H812">
            <v>60217.27378434065</v>
          </cell>
        </row>
        <row r="813">
          <cell r="B813" t="str">
            <v>09340--40000--8</v>
          </cell>
          <cell r="C813" t="str">
            <v>40000--8</v>
          </cell>
          <cell r="H813">
            <v>69917.372884615368</v>
          </cell>
        </row>
        <row r="814">
          <cell r="B814" t="str">
            <v>09340--40000--9</v>
          </cell>
          <cell r="C814" t="str">
            <v>40000--9</v>
          </cell>
          <cell r="H814">
            <v>69917.372884615368</v>
          </cell>
        </row>
        <row r="815">
          <cell r="B815" t="str">
            <v>09340--40000--10</v>
          </cell>
          <cell r="C815" t="str">
            <v>40000--10</v>
          </cell>
          <cell r="H815">
            <v>87396.716105769214</v>
          </cell>
        </row>
        <row r="816">
          <cell r="B816" t="str">
            <v>09340--40000--11</v>
          </cell>
          <cell r="C816" t="str">
            <v>40000--11</v>
          </cell>
          <cell r="H816">
            <v>69917.372884615368</v>
          </cell>
        </row>
        <row r="817">
          <cell r="B817" t="str">
            <v>09340--40000--12</v>
          </cell>
          <cell r="C817" t="str">
            <v>40000--12</v>
          </cell>
          <cell r="H817">
            <v>69917.372884615368</v>
          </cell>
        </row>
        <row r="818">
          <cell r="B818" t="str">
            <v>09330--52910--1</v>
          </cell>
          <cell r="C818" t="str">
            <v>52910--1</v>
          </cell>
          <cell r="H818">
            <v>8090.9410292333723</v>
          </cell>
        </row>
        <row r="819">
          <cell r="B819" t="str">
            <v>09330--52910--2</v>
          </cell>
          <cell r="C819" t="str">
            <v>52910--2</v>
          </cell>
          <cell r="H819">
            <v>6472.7528233866969</v>
          </cell>
        </row>
        <row r="820">
          <cell r="B820" t="str">
            <v>09330--52910--3</v>
          </cell>
          <cell r="C820" t="str">
            <v>52910--3</v>
          </cell>
          <cell r="H820">
            <v>6472.7528233866969</v>
          </cell>
        </row>
        <row r="821">
          <cell r="B821" t="str">
            <v>09330--52910--4</v>
          </cell>
          <cell r="C821" t="str">
            <v>52910--4</v>
          </cell>
          <cell r="H821">
            <v>8090.9410292333723</v>
          </cell>
        </row>
        <row r="822">
          <cell r="B822" t="str">
            <v>09330--52910--5</v>
          </cell>
          <cell r="C822" t="str">
            <v>52910--5</v>
          </cell>
          <cell r="H822">
            <v>6472.7528233866969</v>
          </cell>
        </row>
        <row r="823">
          <cell r="B823" t="str">
            <v>09330--52910--6</v>
          </cell>
          <cell r="C823" t="str">
            <v>52910--6</v>
          </cell>
          <cell r="H823">
            <v>6472.7528233866969</v>
          </cell>
        </row>
        <row r="824">
          <cell r="B824" t="str">
            <v>09330--52910--7</v>
          </cell>
          <cell r="C824" t="str">
            <v>52910--7</v>
          </cell>
          <cell r="H824">
            <v>24272.823087700112</v>
          </cell>
        </row>
        <row r="825">
          <cell r="B825" t="str">
            <v>09330--52910--8</v>
          </cell>
          <cell r="C825" t="str">
            <v>52910--8</v>
          </cell>
          <cell r="H825">
            <v>19418.25847016009</v>
          </cell>
        </row>
        <row r="826">
          <cell r="B826" t="str">
            <v>09330--52910--9</v>
          </cell>
          <cell r="C826" t="str">
            <v>52910--9</v>
          </cell>
          <cell r="H826">
            <v>19418.25847016009</v>
          </cell>
        </row>
        <row r="827">
          <cell r="B827" t="str">
            <v>09330--52910--10</v>
          </cell>
          <cell r="C827" t="str">
            <v>52910--10</v>
          </cell>
          <cell r="H827">
            <v>24272.823087700112</v>
          </cell>
        </row>
        <row r="828">
          <cell r="B828" t="str">
            <v>09330--52910--11</v>
          </cell>
          <cell r="C828" t="str">
            <v>52910--11</v>
          </cell>
          <cell r="H828">
            <v>19418.25847016009</v>
          </cell>
        </row>
        <row r="829">
          <cell r="B829" t="str">
            <v>09330--52910--12</v>
          </cell>
          <cell r="C829" t="str">
            <v>52910--12</v>
          </cell>
          <cell r="H829">
            <v>19418.25847016009</v>
          </cell>
        </row>
        <row r="830">
          <cell r="B830" t="str">
            <v>09330--51000--1</v>
          </cell>
          <cell r="C830" t="str">
            <v>51000--1</v>
          </cell>
          <cell r="H830">
            <v>2087.4196338567208</v>
          </cell>
        </row>
        <row r="831">
          <cell r="B831" t="str">
            <v>09330--51000--2</v>
          </cell>
          <cell r="C831" t="str">
            <v>51000--2</v>
          </cell>
          <cell r="H831">
            <v>1669.9357070853766</v>
          </cell>
        </row>
        <row r="832">
          <cell r="B832" t="str">
            <v>09330--51000--3</v>
          </cell>
          <cell r="C832" t="str">
            <v>51000--3</v>
          </cell>
          <cell r="H832">
            <v>1669.9357070853766</v>
          </cell>
        </row>
        <row r="833">
          <cell r="B833" t="str">
            <v>09330--51000--4</v>
          </cell>
          <cell r="C833" t="str">
            <v>51000--4</v>
          </cell>
          <cell r="H833">
            <v>2087.4196338567208</v>
          </cell>
        </row>
        <row r="834">
          <cell r="B834" t="str">
            <v>09330--51000--5</v>
          </cell>
          <cell r="C834" t="str">
            <v>51000--5</v>
          </cell>
          <cell r="H834">
            <v>1669.9357070853766</v>
          </cell>
        </row>
        <row r="835">
          <cell r="B835" t="str">
            <v>09330--51000--6</v>
          </cell>
          <cell r="C835" t="str">
            <v>51000--6</v>
          </cell>
          <cell r="H835">
            <v>1669.9357070853766</v>
          </cell>
        </row>
        <row r="836">
          <cell r="B836" t="str">
            <v>09330--51000--7</v>
          </cell>
          <cell r="C836" t="str">
            <v>51000--7</v>
          </cell>
          <cell r="H836">
            <v>6262.2589015701624</v>
          </cell>
        </row>
        <row r="837">
          <cell r="B837" t="str">
            <v>09330--51000--8</v>
          </cell>
          <cell r="C837" t="str">
            <v>51000--8</v>
          </cell>
          <cell r="H837">
            <v>5009.8071212561299</v>
          </cell>
        </row>
        <row r="838">
          <cell r="B838" t="str">
            <v>09330--51000--9</v>
          </cell>
          <cell r="C838" t="str">
            <v>51000--9</v>
          </cell>
          <cell r="H838">
            <v>5009.8071212561299</v>
          </cell>
        </row>
        <row r="839">
          <cell r="B839" t="str">
            <v>09330--51000--10</v>
          </cell>
          <cell r="C839" t="str">
            <v>51000--10</v>
          </cell>
          <cell r="H839">
            <v>6262.2589015701624</v>
          </cell>
        </row>
        <row r="840">
          <cell r="B840" t="str">
            <v>09330--51000--11</v>
          </cell>
          <cell r="C840" t="str">
            <v>51000--11</v>
          </cell>
          <cell r="H840">
            <v>5009.8071212561299</v>
          </cell>
        </row>
        <row r="841">
          <cell r="B841" t="str">
            <v>09330--51000--12</v>
          </cell>
          <cell r="C841" t="str">
            <v>51000--12</v>
          </cell>
          <cell r="H841">
            <v>5009.8071212561299</v>
          </cell>
        </row>
        <row r="842">
          <cell r="B842" t="str">
            <v>09330--50900--1</v>
          </cell>
          <cell r="C842" t="str">
            <v>50900--1</v>
          </cell>
          <cell r="H842">
            <v>1708.8067453740878</v>
          </cell>
        </row>
        <row r="843">
          <cell r="B843" t="str">
            <v>09330--50900--2</v>
          </cell>
          <cell r="C843" t="str">
            <v>50900--2</v>
          </cell>
          <cell r="H843">
            <v>1367.0453962992704</v>
          </cell>
        </row>
        <row r="844">
          <cell r="B844" t="str">
            <v>09330--50900--3</v>
          </cell>
          <cell r="C844" t="str">
            <v>50900--3</v>
          </cell>
          <cell r="H844">
            <v>1367.0453962992704</v>
          </cell>
        </row>
        <row r="845">
          <cell r="B845" t="str">
            <v>09330--50900--4</v>
          </cell>
          <cell r="C845" t="str">
            <v>50900--4</v>
          </cell>
          <cell r="H845">
            <v>1708.8067453740878</v>
          </cell>
        </row>
        <row r="846">
          <cell r="B846" t="str">
            <v>09330--50900--5</v>
          </cell>
          <cell r="C846" t="str">
            <v>50900--5</v>
          </cell>
          <cell r="H846">
            <v>1367.0453962992704</v>
          </cell>
        </row>
        <row r="847">
          <cell r="B847" t="str">
            <v>09330--50900--6</v>
          </cell>
          <cell r="C847" t="str">
            <v>50900--6</v>
          </cell>
          <cell r="H847">
            <v>1367.0453962992704</v>
          </cell>
        </row>
        <row r="848">
          <cell r="B848" t="str">
            <v>09330--50900--7</v>
          </cell>
          <cell r="C848" t="str">
            <v>50900--7</v>
          </cell>
          <cell r="H848">
            <v>5126.4202361222633</v>
          </cell>
        </row>
        <row r="849">
          <cell r="B849" t="str">
            <v>09330--50900--8</v>
          </cell>
          <cell r="C849" t="str">
            <v>50900--8</v>
          </cell>
          <cell r="H849">
            <v>4101.1361888978108</v>
          </cell>
        </row>
        <row r="850">
          <cell r="B850" t="str">
            <v>09330--50900--9</v>
          </cell>
          <cell r="C850" t="str">
            <v>50900--9</v>
          </cell>
          <cell r="H850">
            <v>4101.1361888978108</v>
          </cell>
        </row>
        <row r="851">
          <cell r="B851" t="str">
            <v>09330--50900--10</v>
          </cell>
          <cell r="C851" t="str">
            <v>50900--10</v>
          </cell>
          <cell r="H851">
            <v>5126.4202361222633</v>
          </cell>
        </row>
        <row r="852">
          <cell r="B852" t="str">
            <v>09330--50900--11</v>
          </cell>
          <cell r="C852" t="str">
            <v>50900--11</v>
          </cell>
          <cell r="H852">
            <v>4101.1361888978108</v>
          </cell>
        </row>
        <row r="853">
          <cell r="B853" t="str">
            <v>09330--50900--12</v>
          </cell>
          <cell r="C853" t="str">
            <v>50900--12</v>
          </cell>
          <cell r="H853">
            <v>4101.1361888978108</v>
          </cell>
        </row>
        <row r="854">
          <cell r="B854" t="str">
            <v>09330--40000--1</v>
          </cell>
          <cell r="C854" t="str">
            <v>40000--1</v>
          </cell>
          <cell r="H854">
            <v>152026.46249797917</v>
          </cell>
        </row>
        <row r="855">
          <cell r="B855" t="str">
            <v>09330--40000--2</v>
          </cell>
          <cell r="C855" t="str">
            <v>40000--2</v>
          </cell>
          <cell r="H855">
            <v>121621.16999838332</v>
          </cell>
        </row>
        <row r="856">
          <cell r="B856" t="str">
            <v>09330--40000--3</v>
          </cell>
          <cell r="C856" t="str">
            <v>40000--3</v>
          </cell>
          <cell r="H856">
            <v>121621.16999838332</v>
          </cell>
        </row>
        <row r="857">
          <cell r="B857" t="str">
            <v>09330--40000--4</v>
          </cell>
          <cell r="C857" t="str">
            <v>40000--4</v>
          </cell>
          <cell r="H857">
            <v>152026.46249797917</v>
          </cell>
        </row>
        <row r="858">
          <cell r="B858" t="str">
            <v>09330--40000--5</v>
          </cell>
          <cell r="C858" t="str">
            <v>40000--5</v>
          </cell>
          <cell r="H858">
            <v>127094.12264831056</v>
          </cell>
        </row>
        <row r="859">
          <cell r="B859" t="str">
            <v>09330--40000--6</v>
          </cell>
          <cell r="C859" t="str">
            <v>40000--6</v>
          </cell>
          <cell r="H859">
            <v>127094.12264831056</v>
          </cell>
        </row>
        <row r="860">
          <cell r="B860" t="str">
            <v>09330--40000--7</v>
          </cell>
          <cell r="C860" t="str">
            <v>40000--7</v>
          </cell>
          <cell r="H860">
            <v>167821.56642852008</v>
          </cell>
        </row>
        <row r="861">
          <cell r="B861" t="str">
            <v>09330--40000--8</v>
          </cell>
          <cell r="C861" t="str">
            <v>40000--8</v>
          </cell>
          <cell r="H861">
            <v>145129.0300713875</v>
          </cell>
        </row>
        <row r="862">
          <cell r="B862" t="str">
            <v>09330--40000--9</v>
          </cell>
          <cell r="C862" t="str">
            <v>40000--9</v>
          </cell>
          <cell r="H862">
            <v>160052.21860160728</v>
          </cell>
        </row>
        <row r="863">
          <cell r="B863" t="str">
            <v>09330--40000--10</v>
          </cell>
          <cell r="C863" t="str">
            <v>40000--10</v>
          </cell>
          <cell r="H863">
            <v>202303.75153154205</v>
          </cell>
        </row>
        <row r="864">
          <cell r="B864" t="str">
            <v>09330--40000--11</v>
          </cell>
          <cell r="C864" t="str">
            <v>40000--11</v>
          </cell>
          <cell r="H864">
            <v>161843.00122523366</v>
          </cell>
        </row>
        <row r="865">
          <cell r="B865" t="str">
            <v>09330--40000--12</v>
          </cell>
          <cell r="C865" t="str">
            <v>40000--12</v>
          </cell>
          <cell r="H865">
            <v>161843.00122523366</v>
          </cell>
        </row>
        <row r="866">
          <cell r="B866" t="str">
            <v>09290--58500--1</v>
          </cell>
          <cell r="C866" t="str">
            <v>58500--1</v>
          </cell>
          <cell r="H866">
            <v>32211.538461538461</v>
          </cell>
        </row>
        <row r="867">
          <cell r="B867" t="str">
            <v>09290--58500--2</v>
          </cell>
          <cell r="C867" t="str">
            <v>58500--2</v>
          </cell>
          <cell r="H867">
            <v>25769.23076923077</v>
          </cell>
        </row>
        <row r="868">
          <cell r="B868" t="str">
            <v>09290--58500--3</v>
          </cell>
          <cell r="C868" t="str">
            <v>58500--3</v>
          </cell>
          <cell r="H868">
            <v>25769.23076923077</v>
          </cell>
        </row>
        <row r="869">
          <cell r="B869" t="str">
            <v>09290--58500--4</v>
          </cell>
          <cell r="C869" t="str">
            <v>58500--4</v>
          </cell>
          <cell r="H869">
            <v>32211.538461538461</v>
          </cell>
        </row>
        <row r="870">
          <cell r="B870" t="str">
            <v>09290--58500--5</v>
          </cell>
          <cell r="C870" t="str">
            <v>58500--5</v>
          </cell>
          <cell r="H870">
            <v>25769.23076923077</v>
          </cell>
        </row>
        <row r="871">
          <cell r="B871" t="str">
            <v>09290--58500--6</v>
          </cell>
          <cell r="C871" t="str">
            <v>58500--6</v>
          </cell>
          <cell r="H871">
            <v>25769.23076923077</v>
          </cell>
        </row>
        <row r="872">
          <cell r="B872" t="str">
            <v>09290--58500--7</v>
          </cell>
          <cell r="C872" t="str">
            <v>58500--7</v>
          </cell>
          <cell r="H872">
            <v>32211.538461538461</v>
          </cell>
        </row>
        <row r="873">
          <cell r="B873" t="str">
            <v>09290--58500--8</v>
          </cell>
          <cell r="C873" t="str">
            <v>58500--8</v>
          </cell>
          <cell r="H873">
            <v>25769.23076923077</v>
          </cell>
        </row>
        <row r="874">
          <cell r="B874" t="str">
            <v>09290--58500--9</v>
          </cell>
          <cell r="C874" t="str">
            <v>58500--9</v>
          </cell>
          <cell r="H874">
            <v>25769.23076923077</v>
          </cell>
        </row>
        <row r="875">
          <cell r="B875" t="str">
            <v>09290--58500--10</v>
          </cell>
          <cell r="C875" t="str">
            <v>58500--10</v>
          </cell>
          <cell r="H875">
            <v>32211.538461538461</v>
          </cell>
        </row>
        <row r="876">
          <cell r="B876" t="str">
            <v>09290--58500--11</v>
          </cell>
          <cell r="C876" t="str">
            <v>58500--11</v>
          </cell>
          <cell r="H876">
            <v>25769.23076923077</v>
          </cell>
        </row>
        <row r="877">
          <cell r="B877" t="str">
            <v>09290--58500--12</v>
          </cell>
          <cell r="C877" t="str">
            <v>58500--12</v>
          </cell>
          <cell r="H877">
            <v>25769.23076923077</v>
          </cell>
        </row>
        <row r="878">
          <cell r="B878" t="str">
            <v>09290--52910--1</v>
          </cell>
          <cell r="C878" t="str">
            <v>52910--1</v>
          </cell>
          <cell r="H878">
            <v>14423.076923076924</v>
          </cell>
        </row>
        <row r="879">
          <cell r="B879" t="str">
            <v>09290--52910--2</v>
          </cell>
          <cell r="C879" t="str">
            <v>52910--2</v>
          </cell>
          <cell r="H879">
            <v>11538.461538461539</v>
          </cell>
        </row>
        <row r="880">
          <cell r="B880" t="str">
            <v>09290--52910--3</v>
          </cell>
          <cell r="C880" t="str">
            <v>52910--3</v>
          </cell>
          <cell r="H880">
            <v>11538.461538461539</v>
          </cell>
        </row>
        <row r="881">
          <cell r="B881" t="str">
            <v>09290--52910--4</v>
          </cell>
          <cell r="C881" t="str">
            <v>52910--4</v>
          </cell>
          <cell r="H881">
            <v>14423.076923076924</v>
          </cell>
        </row>
        <row r="882">
          <cell r="B882" t="str">
            <v>09290--52910--5</v>
          </cell>
          <cell r="C882" t="str">
            <v>52910--5</v>
          </cell>
          <cell r="H882">
            <v>11538.461538461539</v>
          </cell>
        </row>
        <row r="883">
          <cell r="B883" t="str">
            <v>09290--52910--6</v>
          </cell>
          <cell r="C883" t="str">
            <v>52910--6</v>
          </cell>
          <cell r="H883">
            <v>11538.461538461539</v>
          </cell>
        </row>
        <row r="884">
          <cell r="B884" t="str">
            <v>09290--52910--7</v>
          </cell>
          <cell r="C884" t="str">
            <v>52910--7</v>
          </cell>
          <cell r="H884">
            <v>14423.076923076924</v>
          </cell>
        </row>
        <row r="885">
          <cell r="B885" t="str">
            <v>09290--52910--8</v>
          </cell>
          <cell r="C885" t="str">
            <v>52910--8</v>
          </cell>
          <cell r="H885">
            <v>11538.461538461539</v>
          </cell>
        </row>
        <row r="886">
          <cell r="B886" t="str">
            <v>09290--52910--9</v>
          </cell>
          <cell r="C886" t="str">
            <v>52910--9</v>
          </cell>
          <cell r="H886">
            <v>11538.461538461539</v>
          </cell>
        </row>
        <row r="887">
          <cell r="B887" t="str">
            <v>09290--52910--10</v>
          </cell>
          <cell r="C887" t="str">
            <v>52910--10</v>
          </cell>
          <cell r="H887">
            <v>14423.076923076924</v>
          </cell>
        </row>
        <row r="888">
          <cell r="B888" t="str">
            <v>09290--52910--11</v>
          </cell>
          <cell r="C888" t="str">
            <v>52910--11</v>
          </cell>
          <cell r="H888">
            <v>11538.461538461539</v>
          </cell>
        </row>
        <row r="889">
          <cell r="B889" t="str">
            <v>09290--52910--12</v>
          </cell>
          <cell r="C889" t="str">
            <v>52910--12</v>
          </cell>
          <cell r="H889">
            <v>11538.461538461539</v>
          </cell>
        </row>
        <row r="890">
          <cell r="B890" t="str">
            <v>09290--51000--1</v>
          </cell>
          <cell r="C890" t="str">
            <v>51000--1</v>
          </cell>
          <cell r="H890">
            <v>1442.3076923076922</v>
          </cell>
        </row>
        <row r="891">
          <cell r="B891" t="str">
            <v>09290--51000--2</v>
          </cell>
          <cell r="C891" t="str">
            <v>51000--2</v>
          </cell>
          <cell r="H891">
            <v>1153.8461538461538</v>
          </cell>
        </row>
        <row r="892">
          <cell r="B892" t="str">
            <v>09290--51000--3</v>
          </cell>
          <cell r="C892" t="str">
            <v>51000--3</v>
          </cell>
          <cell r="H892">
            <v>1153.8461538461538</v>
          </cell>
        </row>
        <row r="893">
          <cell r="B893" t="str">
            <v>09290--51000--4</v>
          </cell>
          <cell r="C893" t="str">
            <v>51000--4</v>
          </cell>
          <cell r="H893">
            <v>1442.3076923076922</v>
          </cell>
        </row>
        <row r="894">
          <cell r="B894" t="str">
            <v>09290--51000--5</v>
          </cell>
          <cell r="C894" t="str">
            <v>51000--5</v>
          </cell>
          <cell r="H894">
            <v>1153.8461538461538</v>
          </cell>
        </row>
        <row r="895">
          <cell r="B895" t="str">
            <v>09290--51000--6</v>
          </cell>
          <cell r="C895" t="str">
            <v>51000--6</v>
          </cell>
          <cell r="H895">
            <v>1153.8461538461538</v>
          </cell>
        </row>
        <row r="896">
          <cell r="B896" t="str">
            <v>09290--51000--7</v>
          </cell>
          <cell r="C896" t="str">
            <v>51000--7</v>
          </cell>
          <cell r="H896">
            <v>1442.3076923076922</v>
          </cell>
        </row>
        <row r="897">
          <cell r="B897" t="str">
            <v>09290--51000--8</v>
          </cell>
          <cell r="C897" t="str">
            <v>51000--8</v>
          </cell>
          <cell r="H897">
            <v>1153.8461538461538</v>
          </cell>
        </row>
        <row r="898">
          <cell r="B898" t="str">
            <v>09290--51000--9</v>
          </cell>
          <cell r="C898" t="str">
            <v>51000--9</v>
          </cell>
          <cell r="H898">
            <v>1153.8461538461538</v>
          </cell>
        </row>
        <row r="899">
          <cell r="B899" t="str">
            <v>09290--51000--10</v>
          </cell>
          <cell r="C899" t="str">
            <v>51000--10</v>
          </cell>
          <cell r="H899">
            <v>1442.3076923076922</v>
          </cell>
        </row>
        <row r="900">
          <cell r="B900" t="str">
            <v>09290--51000--11</v>
          </cell>
          <cell r="C900" t="str">
            <v>51000--11</v>
          </cell>
          <cell r="H900">
            <v>1153.8461538461538</v>
          </cell>
        </row>
        <row r="901">
          <cell r="B901" t="str">
            <v>09290--51000--12</v>
          </cell>
          <cell r="C901" t="str">
            <v>51000--12</v>
          </cell>
          <cell r="H901">
            <v>1153.8461538461538</v>
          </cell>
        </row>
        <row r="902">
          <cell r="B902" t="str">
            <v>09290--50900--1</v>
          </cell>
          <cell r="C902" t="str">
            <v>50900--1</v>
          </cell>
          <cell r="H902">
            <v>1442.3076923076922</v>
          </cell>
        </row>
        <row r="903">
          <cell r="B903" t="str">
            <v>09290--50900--2</v>
          </cell>
          <cell r="C903" t="str">
            <v>50900--2</v>
          </cell>
          <cell r="H903">
            <v>1153.8461538461538</v>
          </cell>
        </row>
        <row r="904">
          <cell r="B904" t="str">
            <v>09290--50900--3</v>
          </cell>
          <cell r="C904" t="str">
            <v>50900--3</v>
          </cell>
          <cell r="H904">
            <v>1153.8461538461538</v>
          </cell>
        </row>
        <row r="905">
          <cell r="B905" t="str">
            <v>09290--50900--4</v>
          </cell>
          <cell r="C905" t="str">
            <v>50900--4</v>
          </cell>
          <cell r="H905">
            <v>1442.3076923076922</v>
          </cell>
        </row>
        <row r="906">
          <cell r="B906" t="str">
            <v>09290--50900--5</v>
          </cell>
          <cell r="C906" t="str">
            <v>50900--5</v>
          </cell>
          <cell r="H906">
            <v>1153.8461538461538</v>
          </cell>
        </row>
        <row r="907">
          <cell r="B907" t="str">
            <v>09290--50900--6</v>
          </cell>
          <cell r="C907" t="str">
            <v>50900--6</v>
          </cell>
          <cell r="H907">
            <v>1153.8461538461538</v>
          </cell>
        </row>
        <row r="908">
          <cell r="B908" t="str">
            <v>09290--50900--7</v>
          </cell>
          <cell r="C908" t="str">
            <v>50900--7</v>
          </cell>
          <cell r="H908">
            <v>1442.3076923076922</v>
          </cell>
        </row>
        <row r="909">
          <cell r="B909" t="str">
            <v>09290--50900--8</v>
          </cell>
          <cell r="C909" t="str">
            <v>50900--8</v>
          </cell>
          <cell r="H909">
            <v>1153.8461538461538</v>
          </cell>
        </row>
        <row r="910">
          <cell r="B910" t="str">
            <v>09290--50900--9</v>
          </cell>
          <cell r="C910" t="str">
            <v>50900--9</v>
          </cell>
          <cell r="H910">
            <v>1153.8461538461538</v>
          </cell>
        </row>
        <row r="911">
          <cell r="B911" t="str">
            <v>09290--50900--10</v>
          </cell>
          <cell r="C911" t="str">
            <v>50900--10</v>
          </cell>
          <cell r="H911">
            <v>1442.3076923076922</v>
          </cell>
        </row>
        <row r="912">
          <cell r="B912" t="str">
            <v>09290--50900--11</v>
          </cell>
          <cell r="C912" t="str">
            <v>50900--11</v>
          </cell>
          <cell r="H912">
            <v>1153.8461538461538</v>
          </cell>
        </row>
        <row r="913">
          <cell r="B913" t="str">
            <v>09290--50900--12</v>
          </cell>
          <cell r="C913" t="str">
            <v>50900--12</v>
          </cell>
          <cell r="H913">
            <v>1153.8461538461538</v>
          </cell>
        </row>
        <row r="914">
          <cell r="B914" t="str">
            <v>09290--40000--1</v>
          </cell>
          <cell r="C914" t="str">
            <v>40000--1</v>
          </cell>
          <cell r="H914">
            <v>105982.61251629732</v>
          </cell>
        </row>
        <row r="915">
          <cell r="B915" t="str">
            <v>09290--40000--2</v>
          </cell>
          <cell r="C915" t="str">
            <v>40000--2</v>
          </cell>
          <cell r="H915">
            <v>84786.090013037843</v>
          </cell>
        </row>
        <row r="916">
          <cell r="B916" t="str">
            <v>09290--40000--3</v>
          </cell>
          <cell r="C916" t="str">
            <v>40000--3</v>
          </cell>
          <cell r="H916">
            <v>84786.090013037843</v>
          </cell>
        </row>
        <row r="917">
          <cell r="B917" t="str">
            <v>09290--40000--4</v>
          </cell>
          <cell r="C917" t="str">
            <v>40000--4</v>
          </cell>
          <cell r="H917">
            <v>105982.61251629732</v>
          </cell>
        </row>
        <row r="918">
          <cell r="B918" t="str">
            <v>09290--40000--5</v>
          </cell>
          <cell r="C918" t="str">
            <v>40000--5</v>
          </cell>
          <cell r="H918">
            <v>88601.464063624546</v>
          </cell>
        </row>
        <row r="919">
          <cell r="B919" t="str">
            <v>09290--40000--6</v>
          </cell>
          <cell r="C919" t="str">
            <v>40000--6</v>
          </cell>
          <cell r="H919">
            <v>88601.464063624546</v>
          </cell>
        </row>
        <row r="920">
          <cell r="B920" t="str">
            <v>09290--40000--7</v>
          </cell>
          <cell r="C920" t="str">
            <v>40000--7</v>
          </cell>
          <cell r="H920">
            <v>110751.83007953069</v>
          </cell>
        </row>
        <row r="921">
          <cell r="B921" t="str">
            <v>09290--40000--8</v>
          </cell>
          <cell r="C921" t="str">
            <v>40000--8</v>
          </cell>
          <cell r="H921">
            <v>88601.464063624546</v>
          </cell>
        </row>
        <row r="922">
          <cell r="B922" t="str">
            <v>09290--40000--9</v>
          </cell>
          <cell r="C922" t="str">
            <v>40000--9</v>
          </cell>
          <cell r="H922">
            <v>88601.464063624546</v>
          </cell>
        </row>
        <row r="923">
          <cell r="B923" t="str">
            <v>09290--40000--10</v>
          </cell>
          <cell r="C923" t="str">
            <v>40000--10</v>
          </cell>
          <cell r="H923">
            <v>110751.83007953069</v>
          </cell>
        </row>
        <row r="924">
          <cell r="B924" t="str">
            <v>09290--40000--11</v>
          </cell>
          <cell r="C924" t="str">
            <v>40000--11</v>
          </cell>
          <cell r="H924">
            <v>88601.464063624546</v>
          </cell>
        </row>
        <row r="925">
          <cell r="B925" t="str">
            <v>09290--40000--12</v>
          </cell>
          <cell r="C925" t="str">
            <v>40000--12</v>
          </cell>
          <cell r="H925">
            <v>88601.464063624546</v>
          </cell>
        </row>
        <row r="926">
          <cell r="B926" t="str">
            <v>09261--58500--1</v>
          </cell>
          <cell r="C926" t="str">
            <v>58500--1</v>
          </cell>
          <cell r="H926">
            <v>26538.461538461535</v>
          </cell>
        </row>
        <row r="927">
          <cell r="B927" t="str">
            <v>09261--58500--2</v>
          </cell>
          <cell r="C927" t="str">
            <v>58500--2</v>
          </cell>
          <cell r="H927">
            <v>21230.76923076923</v>
          </cell>
        </row>
        <row r="928">
          <cell r="B928" t="str">
            <v>09261--58500--3</v>
          </cell>
          <cell r="C928" t="str">
            <v>58500--3</v>
          </cell>
          <cell r="H928">
            <v>21230.76923076923</v>
          </cell>
        </row>
        <row r="929">
          <cell r="B929" t="str">
            <v>09261--58500--4</v>
          </cell>
          <cell r="C929" t="str">
            <v>58500--4</v>
          </cell>
          <cell r="H929">
            <v>26538.461538461535</v>
          </cell>
        </row>
        <row r="930">
          <cell r="B930" t="str">
            <v>09261--58500--5</v>
          </cell>
          <cell r="C930" t="str">
            <v>58500--5</v>
          </cell>
          <cell r="H930">
            <v>21230.76923076923</v>
          </cell>
        </row>
        <row r="931">
          <cell r="B931" t="str">
            <v>09261--58500--6</v>
          </cell>
          <cell r="C931" t="str">
            <v>58500--6</v>
          </cell>
          <cell r="H931">
            <v>21230.76923076923</v>
          </cell>
        </row>
        <row r="932">
          <cell r="B932" t="str">
            <v>09261--58500--7</v>
          </cell>
          <cell r="C932" t="str">
            <v>58500--7</v>
          </cell>
          <cell r="H932">
            <v>26538.461538461535</v>
          </cell>
        </row>
        <row r="933">
          <cell r="B933" t="str">
            <v>09261--58500--8</v>
          </cell>
          <cell r="C933" t="str">
            <v>58500--8</v>
          </cell>
          <cell r="H933">
            <v>21230.76923076923</v>
          </cell>
        </row>
        <row r="934">
          <cell r="B934" t="str">
            <v>09261--58500--9</v>
          </cell>
          <cell r="C934" t="str">
            <v>58500--9</v>
          </cell>
          <cell r="H934">
            <v>21230.76923076923</v>
          </cell>
        </row>
        <row r="935">
          <cell r="B935" t="str">
            <v>09261--58500--10</v>
          </cell>
          <cell r="C935" t="str">
            <v>58500--10</v>
          </cell>
          <cell r="H935">
            <v>26538.461538461535</v>
          </cell>
        </row>
        <row r="936">
          <cell r="B936" t="str">
            <v>09261--58500--11</v>
          </cell>
          <cell r="C936" t="str">
            <v>58500--11</v>
          </cell>
          <cell r="H936">
            <v>21230.76923076923</v>
          </cell>
        </row>
        <row r="937">
          <cell r="B937" t="str">
            <v>09261--58500--12</v>
          </cell>
          <cell r="C937" t="str">
            <v>58500--12</v>
          </cell>
          <cell r="H937">
            <v>21230.76923076923</v>
          </cell>
        </row>
        <row r="938">
          <cell r="B938" t="str">
            <v>09261--40000--1</v>
          </cell>
          <cell r="C938" t="str">
            <v>40000--1</v>
          </cell>
          <cell r="H938">
            <v>145859.10611100766</v>
          </cell>
        </row>
        <row r="939">
          <cell r="B939" t="str">
            <v>09261--40000--2</v>
          </cell>
          <cell r="C939" t="str">
            <v>40000--2</v>
          </cell>
          <cell r="H939">
            <v>132589.94422946547</v>
          </cell>
        </row>
        <row r="940">
          <cell r="B940" t="str">
            <v>09261--40000--3</v>
          </cell>
          <cell r="C940" t="str">
            <v>40000--3</v>
          </cell>
          <cell r="H940">
            <v>132589.94422946547</v>
          </cell>
        </row>
        <row r="941">
          <cell r="B941" t="str">
            <v>09261--40000--4</v>
          </cell>
          <cell r="C941" t="str">
            <v>40000--4</v>
          </cell>
          <cell r="H941">
            <v>165737.43028683183</v>
          </cell>
        </row>
        <row r="942">
          <cell r="B942" t="str">
            <v>09261--40000--5</v>
          </cell>
          <cell r="C942" t="str">
            <v>40000--5</v>
          </cell>
          <cell r="H942">
            <v>138556.49171979143</v>
          </cell>
        </row>
        <row r="943">
          <cell r="B943" t="str">
            <v>09261--40000--6</v>
          </cell>
          <cell r="C943" t="str">
            <v>40000--6</v>
          </cell>
          <cell r="H943">
            <v>138556.49171979143</v>
          </cell>
        </row>
        <row r="944">
          <cell r="B944" t="str">
            <v>09261--40000--7</v>
          </cell>
          <cell r="C944" t="str">
            <v>40000--7</v>
          </cell>
          <cell r="H944">
            <v>182149.52776787116</v>
          </cell>
        </row>
        <row r="945">
          <cell r="B945" t="str">
            <v>09261--40000--8</v>
          </cell>
          <cell r="C945" t="str">
            <v>40000--8</v>
          </cell>
          <cell r="H945">
            <v>146913.4772967145</v>
          </cell>
        </row>
        <row r="946">
          <cell r="B946" t="str">
            <v>09261--40000--9</v>
          </cell>
          <cell r="C946" t="str">
            <v>40000--9</v>
          </cell>
          <cell r="H946">
            <v>146913.4772967145</v>
          </cell>
        </row>
        <row r="947">
          <cell r="B947" t="str">
            <v>09261--40000--10</v>
          </cell>
          <cell r="C947" t="str">
            <v>40000--10</v>
          </cell>
          <cell r="H947">
            <v>183641.84662089311</v>
          </cell>
        </row>
        <row r="948">
          <cell r="B948" t="str">
            <v>09261--40000--11</v>
          </cell>
          <cell r="C948" t="str">
            <v>40000--11</v>
          </cell>
          <cell r="H948">
            <v>146913.4772967145</v>
          </cell>
        </row>
        <row r="949">
          <cell r="B949" t="str">
            <v>09261--40000--12</v>
          </cell>
          <cell r="C949" t="str">
            <v>40000--12</v>
          </cell>
          <cell r="H949">
            <v>146913.4772967145</v>
          </cell>
        </row>
        <row r="950">
          <cell r="B950" t="str">
            <v>09260--52910--1</v>
          </cell>
          <cell r="C950" t="str">
            <v>52910--1</v>
          </cell>
          <cell r="H950">
            <v>1923.0769230769231</v>
          </cell>
        </row>
        <row r="951">
          <cell r="B951" t="str">
            <v>09260--52910--2</v>
          </cell>
          <cell r="C951" t="str">
            <v>52910--2</v>
          </cell>
          <cell r="H951">
            <v>1538.4615384615386</v>
          </cell>
        </row>
        <row r="952">
          <cell r="B952" t="str">
            <v>09260--52910--3</v>
          </cell>
          <cell r="C952" t="str">
            <v>52910--3</v>
          </cell>
          <cell r="H952">
            <v>1538.4615384615386</v>
          </cell>
        </row>
        <row r="953">
          <cell r="B953" t="str">
            <v>09260--52910--4</v>
          </cell>
          <cell r="C953" t="str">
            <v>52910--4</v>
          </cell>
          <cell r="H953">
            <v>1923.0769230769231</v>
          </cell>
        </row>
        <row r="954">
          <cell r="B954" t="str">
            <v>09260--52910--5</v>
          </cell>
          <cell r="C954" t="str">
            <v>52910--5</v>
          </cell>
          <cell r="H954">
            <v>1538.4615384615386</v>
          </cell>
        </row>
        <row r="955">
          <cell r="B955" t="str">
            <v>09260--52910--6</v>
          </cell>
          <cell r="C955" t="str">
            <v>52910--6</v>
          </cell>
          <cell r="H955">
            <v>1538.4615384615386</v>
          </cell>
        </row>
        <row r="956">
          <cell r="B956" t="str">
            <v>09260--52910--7</v>
          </cell>
          <cell r="C956" t="str">
            <v>52910--7</v>
          </cell>
          <cell r="H956">
            <v>1923.0769230769231</v>
          </cell>
        </row>
        <row r="957">
          <cell r="B957" t="str">
            <v>09260--52910--8</v>
          </cell>
          <cell r="C957" t="str">
            <v>52910--8</v>
          </cell>
          <cell r="H957">
            <v>1538.4615384615386</v>
          </cell>
        </row>
        <row r="958">
          <cell r="B958" t="str">
            <v>09260--52910--9</v>
          </cell>
          <cell r="C958" t="str">
            <v>52910--9</v>
          </cell>
          <cell r="H958">
            <v>1538.4615384615386</v>
          </cell>
        </row>
        <row r="959">
          <cell r="B959" t="str">
            <v>09260--52910--10</v>
          </cell>
          <cell r="C959" t="str">
            <v>52910--10</v>
          </cell>
          <cell r="H959">
            <v>1923.0769230769231</v>
          </cell>
        </row>
        <row r="960">
          <cell r="B960" t="str">
            <v>09260--52910--11</v>
          </cell>
          <cell r="C960" t="str">
            <v>52910--11</v>
          </cell>
          <cell r="H960">
            <v>1538.4615384615386</v>
          </cell>
        </row>
        <row r="961">
          <cell r="B961" t="str">
            <v>09260--52910--12</v>
          </cell>
          <cell r="C961" t="str">
            <v>52910--12</v>
          </cell>
          <cell r="H961">
            <v>1538.4615384615386</v>
          </cell>
        </row>
        <row r="962">
          <cell r="B962" t="str">
            <v>09260--51000--1</v>
          </cell>
          <cell r="C962" t="str">
            <v>51000--1</v>
          </cell>
          <cell r="H962">
            <v>2019.2307692307691</v>
          </cell>
        </row>
        <row r="963">
          <cell r="B963" t="str">
            <v>09260--51000--2</v>
          </cell>
          <cell r="C963" t="str">
            <v>51000--2</v>
          </cell>
          <cell r="H963">
            <v>1615.3846153846155</v>
          </cell>
        </row>
        <row r="964">
          <cell r="B964" t="str">
            <v>09260--51000--3</v>
          </cell>
          <cell r="C964" t="str">
            <v>51000--3</v>
          </cell>
          <cell r="H964">
            <v>1615.3846153846155</v>
          </cell>
        </row>
        <row r="965">
          <cell r="B965" t="str">
            <v>09260--51000--4</v>
          </cell>
          <cell r="C965" t="str">
            <v>51000--4</v>
          </cell>
          <cell r="H965">
            <v>2019.2307692307691</v>
          </cell>
        </row>
        <row r="966">
          <cell r="B966" t="str">
            <v>09260--51000--5</v>
          </cell>
          <cell r="C966" t="str">
            <v>51000--5</v>
          </cell>
          <cell r="H966">
            <v>1615.3846153846155</v>
          </cell>
        </row>
        <row r="967">
          <cell r="B967" t="str">
            <v>09260--51000--6</v>
          </cell>
          <cell r="C967" t="str">
            <v>51000--6</v>
          </cell>
          <cell r="H967">
            <v>1615.3846153846155</v>
          </cell>
        </row>
        <row r="968">
          <cell r="B968" t="str">
            <v>09260--51000--7</v>
          </cell>
          <cell r="C968" t="str">
            <v>51000--7</v>
          </cell>
          <cell r="H968">
            <v>2019.2307692307691</v>
          </cell>
        </row>
        <row r="969">
          <cell r="B969" t="str">
            <v>09260--51000--8</v>
          </cell>
          <cell r="C969" t="str">
            <v>51000--8</v>
          </cell>
          <cell r="H969">
            <v>1615.3846153846155</v>
          </cell>
        </row>
        <row r="970">
          <cell r="B970" t="str">
            <v>09260--51000--9</v>
          </cell>
          <cell r="C970" t="str">
            <v>51000--9</v>
          </cell>
          <cell r="H970">
            <v>1615.3846153846155</v>
          </cell>
        </row>
        <row r="971">
          <cell r="B971" t="str">
            <v>09260--51000--10</v>
          </cell>
          <cell r="C971" t="str">
            <v>51000--10</v>
          </cell>
          <cell r="H971">
            <v>2019.2307692307691</v>
          </cell>
        </row>
        <row r="972">
          <cell r="B972" t="str">
            <v>09260--51000--11</v>
          </cell>
          <cell r="C972" t="str">
            <v>51000--11</v>
          </cell>
          <cell r="H972">
            <v>1615.3846153846155</v>
          </cell>
        </row>
        <row r="973">
          <cell r="B973" t="str">
            <v>09260--51000--12</v>
          </cell>
          <cell r="C973" t="str">
            <v>51000--12</v>
          </cell>
          <cell r="H973">
            <v>1615.3846153846155</v>
          </cell>
        </row>
        <row r="974">
          <cell r="B974" t="str">
            <v>09260--50900--1</v>
          </cell>
          <cell r="C974" t="str">
            <v>50900--1</v>
          </cell>
          <cell r="H974">
            <v>2259.6153846153848</v>
          </cell>
        </row>
        <row r="975">
          <cell r="B975" t="str">
            <v>09260--50900--2</v>
          </cell>
          <cell r="C975" t="str">
            <v>50900--2</v>
          </cell>
          <cell r="H975">
            <v>1807.6923076923076</v>
          </cell>
        </row>
        <row r="976">
          <cell r="B976" t="str">
            <v>09260--50900--3</v>
          </cell>
          <cell r="C976" t="str">
            <v>50900--3</v>
          </cell>
          <cell r="H976">
            <v>1807.6923076923076</v>
          </cell>
        </row>
        <row r="977">
          <cell r="B977" t="str">
            <v>09260--50900--4</v>
          </cell>
          <cell r="C977" t="str">
            <v>50900--4</v>
          </cell>
          <cell r="H977">
            <v>2259.6153846153848</v>
          </cell>
        </row>
        <row r="978">
          <cell r="B978" t="str">
            <v>09260--50900--5</v>
          </cell>
          <cell r="C978" t="str">
            <v>50900--5</v>
          </cell>
          <cell r="H978">
            <v>1807.6923076923076</v>
          </cell>
        </row>
        <row r="979">
          <cell r="B979" t="str">
            <v>09260--50900--6</v>
          </cell>
          <cell r="C979" t="str">
            <v>50900--6</v>
          </cell>
          <cell r="H979">
            <v>1807.6923076923076</v>
          </cell>
        </row>
        <row r="980">
          <cell r="B980" t="str">
            <v>09260--50900--7</v>
          </cell>
          <cell r="C980" t="str">
            <v>50900--7</v>
          </cell>
          <cell r="H980">
            <v>2259.6153846153848</v>
          </cell>
        </row>
        <row r="981">
          <cell r="B981" t="str">
            <v>09260--50900--8</v>
          </cell>
          <cell r="C981" t="str">
            <v>50900--8</v>
          </cell>
          <cell r="H981">
            <v>1807.6923076923076</v>
          </cell>
        </row>
        <row r="982">
          <cell r="B982" t="str">
            <v>09260--50900--9</v>
          </cell>
          <cell r="C982" t="str">
            <v>50900--9</v>
          </cell>
          <cell r="H982">
            <v>1807.6923076923076</v>
          </cell>
        </row>
        <row r="983">
          <cell r="B983" t="str">
            <v>09260--50900--10</v>
          </cell>
          <cell r="C983" t="str">
            <v>50900--10</v>
          </cell>
          <cell r="H983">
            <v>2259.6153846153848</v>
          </cell>
        </row>
        <row r="984">
          <cell r="B984" t="str">
            <v>09260--50900--11</v>
          </cell>
          <cell r="C984" t="str">
            <v>50900--11</v>
          </cell>
          <cell r="H984">
            <v>1807.6923076923076</v>
          </cell>
        </row>
        <row r="985">
          <cell r="B985" t="str">
            <v>09260--50900--12</v>
          </cell>
          <cell r="C985" t="str">
            <v>50900--12</v>
          </cell>
          <cell r="H985">
            <v>1807.6923076923076</v>
          </cell>
        </row>
        <row r="986">
          <cell r="B986" t="str">
            <v>09260--40000--1</v>
          </cell>
          <cell r="C986" t="str">
            <v>40000--1</v>
          </cell>
          <cell r="H986">
            <v>5013.7461538461539</v>
          </cell>
        </row>
        <row r="987">
          <cell r="B987" t="str">
            <v>09260--40000--2</v>
          </cell>
          <cell r="C987" t="str">
            <v>40000--2</v>
          </cell>
          <cell r="H987">
            <v>4010.9969230769229</v>
          </cell>
        </row>
        <row r="988">
          <cell r="B988" t="str">
            <v>09260--40000--3</v>
          </cell>
          <cell r="C988" t="str">
            <v>40000--3</v>
          </cell>
          <cell r="H988">
            <v>4010.9969230769229</v>
          </cell>
        </row>
        <row r="989">
          <cell r="B989" t="str">
            <v>09260--40000--4</v>
          </cell>
          <cell r="C989" t="str">
            <v>40000--4</v>
          </cell>
          <cell r="H989">
            <v>5013.7461538461539</v>
          </cell>
        </row>
        <row r="990">
          <cell r="B990" t="str">
            <v>09260--40000--5</v>
          </cell>
          <cell r="C990" t="str">
            <v>40000--5</v>
          </cell>
          <cell r="H990">
            <v>4191.4917846153839</v>
          </cell>
        </row>
        <row r="991">
          <cell r="B991" t="str">
            <v>09260--40000--6</v>
          </cell>
          <cell r="C991" t="str">
            <v>40000--6</v>
          </cell>
          <cell r="H991">
            <v>4191.4917846153839</v>
          </cell>
        </row>
        <row r="992">
          <cell r="B992" t="str">
            <v>09260--40000--7</v>
          </cell>
          <cell r="C992" t="str">
            <v>40000--7</v>
          </cell>
          <cell r="H992">
            <v>5239.3647307692308</v>
          </cell>
        </row>
        <row r="993">
          <cell r="B993" t="str">
            <v>09260--40000--8</v>
          </cell>
          <cell r="C993" t="str">
            <v>40000--8</v>
          </cell>
          <cell r="H993">
            <v>4191.4917846153839</v>
          </cell>
        </row>
        <row r="994">
          <cell r="B994" t="str">
            <v>09260--40000--9</v>
          </cell>
          <cell r="C994" t="str">
            <v>40000--9</v>
          </cell>
          <cell r="H994">
            <v>4191.4917846153839</v>
          </cell>
        </row>
        <row r="995">
          <cell r="B995" t="str">
            <v>09260--40000--10</v>
          </cell>
          <cell r="C995" t="str">
            <v>40000--10</v>
          </cell>
          <cell r="H995">
            <v>5239.3647307692308</v>
          </cell>
        </row>
        <row r="996">
          <cell r="B996" t="str">
            <v>09260--40000--11</v>
          </cell>
          <cell r="C996" t="str">
            <v>40000--11</v>
          </cell>
          <cell r="H996">
            <v>4191.4917846153839</v>
          </cell>
        </row>
        <row r="997">
          <cell r="B997" t="str">
            <v>09260--40000--12</v>
          </cell>
          <cell r="C997" t="str">
            <v>40000--12</v>
          </cell>
          <cell r="H997">
            <v>4191.4917846153839</v>
          </cell>
        </row>
        <row r="998">
          <cell r="B998" t="str">
            <v>09230--52910--1</v>
          </cell>
          <cell r="C998" t="str">
            <v>52910--1</v>
          </cell>
          <cell r="H998">
            <v>256.18168974974924</v>
          </cell>
        </row>
        <row r="999">
          <cell r="B999" t="str">
            <v>09230--52910--2</v>
          </cell>
          <cell r="C999" t="str">
            <v>52910--2</v>
          </cell>
          <cell r="H999">
            <v>254.1623145022489</v>
          </cell>
        </row>
        <row r="1000">
          <cell r="B1000" t="str">
            <v>09230--52910--3</v>
          </cell>
          <cell r="C1000" t="str">
            <v>52910--3</v>
          </cell>
          <cell r="H1000">
            <v>725.52452801674065</v>
          </cell>
        </row>
        <row r="1001">
          <cell r="B1001" t="str">
            <v>09230--52910--4</v>
          </cell>
          <cell r="C1001" t="str">
            <v>52910--4</v>
          </cell>
          <cell r="H1001">
            <v>959.62878479936296</v>
          </cell>
        </row>
        <row r="1002">
          <cell r="B1002" t="str">
            <v>09230--52910--5</v>
          </cell>
          <cell r="C1002" t="str">
            <v>52910--5</v>
          </cell>
          <cell r="H1002">
            <v>805.58296330075621</v>
          </cell>
        </row>
        <row r="1003">
          <cell r="B1003" t="str">
            <v>09230--52910--6</v>
          </cell>
          <cell r="C1003" t="str">
            <v>52910--6</v>
          </cell>
          <cell r="H1003">
            <v>852.35596117061004</v>
          </cell>
        </row>
        <row r="1004">
          <cell r="B1004" t="str">
            <v>09230--52910--7</v>
          </cell>
          <cell r="C1004" t="str">
            <v>52910--7</v>
          </cell>
          <cell r="H1004">
            <v>1123.9111988005798</v>
          </cell>
        </row>
        <row r="1005">
          <cell r="B1005" t="str">
            <v>09230--52910--8</v>
          </cell>
          <cell r="C1005" t="str">
            <v>52910--8</v>
          </cell>
          <cell r="H1005">
            <v>956.69572564951477</v>
          </cell>
        </row>
        <row r="1006">
          <cell r="B1006" t="str">
            <v>09230--52910--9</v>
          </cell>
          <cell r="C1006" t="str">
            <v>52910--9</v>
          </cell>
          <cell r="H1006">
            <v>956.69572564951477</v>
          </cell>
        </row>
        <row r="1007">
          <cell r="B1007" t="str">
            <v>09230--52910--10</v>
          </cell>
          <cell r="C1007" t="str">
            <v>52910--10</v>
          </cell>
          <cell r="H1007">
            <v>1195.8696570618933</v>
          </cell>
        </row>
        <row r="1008">
          <cell r="B1008" t="str">
            <v>09230--52910--11</v>
          </cell>
          <cell r="C1008" t="str">
            <v>52910--11</v>
          </cell>
          <cell r="H1008">
            <v>956.69572564951477</v>
          </cell>
        </row>
        <row r="1009">
          <cell r="B1009" t="str">
            <v>09230--52910--12</v>
          </cell>
          <cell r="C1009" t="str">
            <v>52910--12</v>
          </cell>
          <cell r="H1009">
            <v>956.69572564951477</v>
          </cell>
        </row>
        <row r="1010">
          <cell r="B1010" t="str">
            <v>09230--51000--1</v>
          </cell>
          <cell r="C1010" t="str">
            <v>51000--1</v>
          </cell>
          <cell r="H1010">
            <v>537.98154847447347</v>
          </cell>
        </row>
        <row r="1011">
          <cell r="B1011" t="str">
            <v>09230--51000--2</v>
          </cell>
          <cell r="C1011" t="str">
            <v>51000--2</v>
          </cell>
          <cell r="H1011">
            <v>533.74086045472268</v>
          </cell>
        </row>
        <row r="1012">
          <cell r="B1012" t="str">
            <v>09230--51000--3</v>
          </cell>
          <cell r="C1012" t="str">
            <v>51000--3</v>
          </cell>
          <cell r="H1012">
            <v>1523.6015088351553</v>
          </cell>
        </row>
        <row r="1013">
          <cell r="B1013" t="str">
            <v>09230--51000--4</v>
          </cell>
          <cell r="C1013" t="str">
            <v>51000--4</v>
          </cell>
          <cell r="H1013">
            <v>2015.2204480786625</v>
          </cell>
        </row>
        <row r="1014">
          <cell r="B1014" t="str">
            <v>09230--51000--5</v>
          </cell>
          <cell r="C1014" t="str">
            <v>51000--5</v>
          </cell>
          <cell r="H1014">
            <v>1691.724222931588</v>
          </cell>
        </row>
        <row r="1015">
          <cell r="B1015" t="str">
            <v>09230--51000--6</v>
          </cell>
          <cell r="C1015" t="str">
            <v>51000--6</v>
          </cell>
          <cell r="H1015">
            <v>1789.9475184582811</v>
          </cell>
        </row>
        <row r="1016">
          <cell r="B1016" t="str">
            <v>09230--51000--7</v>
          </cell>
          <cell r="C1016" t="str">
            <v>51000--7</v>
          </cell>
          <cell r="H1016">
            <v>2360.2135174812179</v>
          </cell>
        </row>
        <row r="1017">
          <cell r="B1017" t="str">
            <v>09230--51000--8</v>
          </cell>
          <cell r="C1017" t="str">
            <v>51000--8</v>
          </cell>
          <cell r="H1017">
            <v>2009.0610238639811</v>
          </cell>
        </row>
        <row r="1018">
          <cell r="B1018" t="str">
            <v>09230--51000--9</v>
          </cell>
          <cell r="C1018" t="str">
            <v>51000--9</v>
          </cell>
          <cell r="H1018">
            <v>2009.0610238639811</v>
          </cell>
        </row>
        <row r="1019">
          <cell r="B1019" t="str">
            <v>09230--51000--10</v>
          </cell>
          <cell r="C1019" t="str">
            <v>51000--10</v>
          </cell>
          <cell r="H1019">
            <v>2511.3262798299766</v>
          </cell>
        </row>
        <row r="1020">
          <cell r="B1020" t="str">
            <v>09230--51000--11</v>
          </cell>
          <cell r="C1020" t="str">
            <v>51000--11</v>
          </cell>
          <cell r="H1020">
            <v>2009.0610238639811</v>
          </cell>
        </row>
        <row r="1021">
          <cell r="B1021" t="str">
            <v>09230--51000--12</v>
          </cell>
          <cell r="C1021" t="str">
            <v>51000--12</v>
          </cell>
          <cell r="H1021">
            <v>2009.0610238639811</v>
          </cell>
        </row>
        <row r="1022">
          <cell r="B1022" t="str">
            <v>09230--50900--1</v>
          </cell>
          <cell r="C1022" t="str">
            <v>50900--1</v>
          </cell>
          <cell r="H1022">
            <v>602.02697091191078</v>
          </cell>
        </row>
        <row r="1023">
          <cell r="B1023" t="str">
            <v>09230--50900--2</v>
          </cell>
          <cell r="C1023" t="str">
            <v>50900--2</v>
          </cell>
          <cell r="H1023">
            <v>597.28143908028483</v>
          </cell>
        </row>
        <row r="1024">
          <cell r="B1024" t="str">
            <v>09230--50900--3</v>
          </cell>
          <cell r="C1024" t="str">
            <v>50900--3</v>
          </cell>
          <cell r="H1024">
            <v>1704.9826408393405</v>
          </cell>
        </row>
        <row r="1025">
          <cell r="B1025" t="str">
            <v>09230--50900--4</v>
          </cell>
          <cell r="C1025" t="str">
            <v>50900--4</v>
          </cell>
          <cell r="H1025">
            <v>2255.1276442785029</v>
          </cell>
        </row>
        <row r="1026">
          <cell r="B1026" t="str">
            <v>09230--50900--5</v>
          </cell>
          <cell r="C1026" t="str">
            <v>50900--5</v>
          </cell>
          <cell r="H1026">
            <v>1893.119963756777</v>
          </cell>
        </row>
        <row r="1027">
          <cell r="B1027" t="str">
            <v>09230--50900--6</v>
          </cell>
          <cell r="C1027" t="str">
            <v>50900--6</v>
          </cell>
          <cell r="H1027">
            <v>2003.0365087509335</v>
          </cell>
        </row>
        <row r="1028">
          <cell r="B1028" t="str">
            <v>09230--50900--7</v>
          </cell>
          <cell r="C1028" t="str">
            <v>50900--7</v>
          </cell>
          <cell r="H1028">
            <v>2641.1913171813626</v>
          </cell>
        </row>
        <row r="1029">
          <cell r="B1029" t="str">
            <v>09230--50900--8</v>
          </cell>
          <cell r="C1029" t="str">
            <v>50900--8</v>
          </cell>
          <cell r="H1029">
            <v>2248.2349552763599</v>
          </cell>
        </row>
        <row r="1030">
          <cell r="B1030" t="str">
            <v>09230--50900--9</v>
          </cell>
          <cell r="C1030" t="str">
            <v>50900--9</v>
          </cell>
          <cell r="H1030">
            <v>2248.2349552763599</v>
          </cell>
        </row>
        <row r="1031">
          <cell r="B1031" t="str">
            <v>09230--50900--10</v>
          </cell>
          <cell r="C1031" t="str">
            <v>50900--10</v>
          </cell>
          <cell r="H1031">
            <v>2810.2936940954496</v>
          </cell>
        </row>
        <row r="1032">
          <cell r="B1032" t="str">
            <v>09230--50900--11</v>
          </cell>
          <cell r="C1032" t="str">
            <v>50900--11</v>
          </cell>
          <cell r="H1032">
            <v>2248.2349552763599</v>
          </cell>
        </row>
        <row r="1033">
          <cell r="B1033" t="str">
            <v>09230--50900--12</v>
          </cell>
          <cell r="C1033" t="str">
            <v>50900--12</v>
          </cell>
          <cell r="H1033">
            <v>2248.2349552763599</v>
          </cell>
        </row>
        <row r="1034">
          <cell r="B1034" t="str">
            <v>09230--40000--1</v>
          </cell>
          <cell r="C1034" t="str">
            <v>40000--1</v>
          </cell>
          <cell r="H1034">
            <v>42502.830066120332</v>
          </cell>
        </row>
        <row r="1035">
          <cell r="B1035" t="str">
            <v>09230--40000--2</v>
          </cell>
          <cell r="C1035" t="str">
            <v>40000--2</v>
          </cell>
          <cell r="H1035">
            <v>42167.79767926989</v>
          </cell>
        </row>
        <row r="1036">
          <cell r="B1036" t="str">
            <v>09230--40000--3</v>
          </cell>
          <cell r="C1036" t="str">
            <v>40000--3</v>
          </cell>
          <cell r="H1036">
            <v>120370.99822872046</v>
          </cell>
        </row>
        <row r="1037">
          <cell r="B1037" t="str">
            <v>09230--40000--4</v>
          </cell>
          <cell r="C1037" t="str">
            <v>40000--4</v>
          </cell>
          <cell r="H1037">
            <v>159210.98501117527</v>
          </cell>
        </row>
        <row r="1038">
          <cell r="B1038" t="str">
            <v>09230--40000--5</v>
          </cell>
          <cell r="C1038" t="str">
            <v>40000--5</v>
          </cell>
          <cell r="H1038">
            <v>133653.40757483704</v>
          </cell>
        </row>
        <row r="1039">
          <cell r="B1039" t="str">
            <v>09230--40000--6</v>
          </cell>
          <cell r="C1039" t="str">
            <v>40000--6</v>
          </cell>
          <cell r="H1039">
            <v>141413.46561055133</v>
          </cell>
        </row>
        <row r="1040">
          <cell r="B1040" t="str">
            <v>09230--40000--7</v>
          </cell>
          <cell r="C1040" t="str">
            <v>40000--7</v>
          </cell>
          <cell r="H1040">
            <v>186466.90455783202</v>
          </cell>
        </row>
        <row r="1041">
          <cell r="B1041" t="str">
            <v>09230--40000--8</v>
          </cell>
          <cell r="C1041" t="str">
            <v>40000--8</v>
          </cell>
          <cell r="H1041">
            <v>158724.36430560629</v>
          </cell>
        </row>
        <row r="1042">
          <cell r="B1042" t="str">
            <v>09230--40000--9</v>
          </cell>
          <cell r="C1042" t="str">
            <v>40000--9</v>
          </cell>
          <cell r="H1042">
            <v>158724.36430560629</v>
          </cell>
        </row>
        <row r="1043">
          <cell r="B1043" t="str">
            <v>09230--40000--10</v>
          </cell>
          <cell r="C1043" t="str">
            <v>40000--10</v>
          </cell>
          <cell r="H1043">
            <v>198405.45538200784</v>
          </cell>
        </row>
        <row r="1044">
          <cell r="B1044" t="str">
            <v>09230--40000--11</v>
          </cell>
          <cell r="C1044" t="str">
            <v>40000--11</v>
          </cell>
          <cell r="H1044">
            <v>158724.36430560629</v>
          </cell>
        </row>
        <row r="1045">
          <cell r="B1045" t="str">
            <v>09230--40000--12</v>
          </cell>
          <cell r="C1045" t="str">
            <v>40000--12</v>
          </cell>
          <cell r="H1045">
            <v>158724.36430560629</v>
          </cell>
        </row>
        <row r="1046">
          <cell r="B1046" t="str">
            <v>09130--59600--1</v>
          </cell>
          <cell r="C1046" t="str">
            <v>59600--1</v>
          </cell>
          <cell r="H1046">
            <v>23200</v>
          </cell>
        </row>
        <row r="1047">
          <cell r="B1047" t="str">
            <v>09130--59600--2</v>
          </cell>
          <cell r="C1047" t="str">
            <v>59600--2</v>
          </cell>
          <cell r="H1047">
            <v>23200</v>
          </cell>
        </row>
        <row r="1048">
          <cell r="B1048" t="str">
            <v>09130--59600--3</v>
          </cell>
          <cell r="C1048" t="str">
            <v>59600--3</v>
          </cell>
          <cell r="H1048">
            <v>23200</v>
          </cell>
        </row>
        <row r="1049">
          <cell r="B1049" t="str">
            <v>09130--59600--4</v>
          </cell>
          <cell r="C1049" t="str">
            <v>59600--4</v>
          </cell>
          <cell r="H1049">
            <v>23200</v>
          </cell>
        </row>
        <row r="1050">
          <cell r="B1050" t="str">
            <v>09130--59600--5</v>
          </cell>
          <cell r="C1050" t="str">
            <v>59600--5</v>
          </cell>
          <cell r="H1050">
            <v>69600</v>
          </cell>
        </row>
        <row r="1051">
          <cell r="B1051" t="str">
            <v>09130--59600--6</v>
          </cell>
          <cell r="C1051" t="str">
            <v>59600--6</v>
          </cell>
          <cell r="H1051">
            <v>69600</v>
          </cell>
        </row>
        <row r="1052">
          <cell r="B1052" t="str">
            <v>09130--59600--7</v>
          </cell>
          <cell r="C1052" t="str">
            <v>59600--7</v>
          </cell>
          <cell r="H1052">
            <v>69600</v>
          </cell>
        </row>
        <row r="1053">
          <cell r="B1053" t="str">
            <v>09130--59600--8</v>
          </cell>
          <cell r="C1053" t="str">
            <v>59600--8</v>
          </cell>
          <cell r="H1053">
            <v>69600</v>
          </cell>
        </row>
        <row r="1054">
          <cell r="B1054" t="str">
            <v>09130--59600--9</v>
          </cell>
          <cell r="C1054" t="str">
            <v>59600--9</v>
          </cell>
          <cell r="H1054">
            <v>52200</v>
          </cell>
        </row>
        <row r="1055">
          <cell r="B1055" t="str">
            <v>09130--59600--10</v>
          </cell>
          <cell r="C1055" t="str">
            <v>59600--10</v>
          </cell>
          <cell r="H1055">
            <v>52200</v>
          </cell>
        </row>
        <row r="1056">
          <cell r="B1056" t="str">
            <v>09130--59600--11</v>
          </cell>
          <cell r="C1056" t="str">
            <v>59600--11</v>
          </cell>
          <cell r="H1056">
            <v>52200</v>
          </cell>
        </row>
        <row r="1057">
          <cell r="B1057" t="str">
            <v>09130--59600--12</v>
          </cell>
          <cell r="C1057" t="str">
            <v>59600--12</v>
          </cell>
          <cell r="H1057">
            <v>52200</v>
          </cell>
        </row>
        <row r="1058">
          <cell r="B1058" t="str">
            <v>09130--59000--1</v>
          </cell>
          <cell r="C1058" t="str">
            <v>59000--1</v>
          </cell>
          <cell r="H1058">
            <v>37600</v>
          </cell>
        </row>
        <row r="1059">
          <cell r="B1059" t="str">
            <v>09130--59000--2</v>
          </cell>
          <cell r="C1059" t="str">
            <v>59000--2</v>
          </cell>
          <cell r="H1059">
            <v>37600</v>
          </cell>
        </row>
        <row r="1060">
          <cell r="B1060" t="str">
            <v>09130--59000--3</v>
          </cell>
          <cell r="C1060" t="str">
            <v>59000--3</v>
          </cell>
          <cell r="H1060">
            <v>37600</v>
          </cell>
        </row>
        <row r="1061">
          <cell r="B1061" t="str">
            <v>09130--59000--4</v>
          </cell>
          <cell r="C1061" t="str">
            <v>59000--4</v>
          </cell>
          <cell r="H1061">
            <v>37600</v>
          </cell>
        </row>
        <row r="1062">
          <cell r="B1062" t="str">
            <v>09130--59000--5</v>
          </cell>
          <cell r="C1062" t="str">
            <v>59000--5</v>
          </cell>
          <cell r="H1062">
            <v>112800</v>
          </cell>
        </row>
        <row r="1063">
          <cell r="B1063" t="str">
            <v>09130--59000--6</v>
          </cell>
          <cell r="C1063" t="str">
            <v>59000--6</v>
          </cell>
          <cell r="H1063">
            <v>112800</v>
          </cell>
        </row>
        <row r="1064">
          <cell r="B1064" t="str">
            <v>09130--59000--7</v>
          </cell>
          <cell r="C1064" t="str">
            <v>59000--7</v>
          </cell>
          <cell r="H1064">
            <v>112800</v>
          </cell>
        </row>
        <row r="1065">
          <cell r="B1065" t="str">
            <v>09130--59000--8</v>
          </cell>
          <cell r="C1065" t="str">
            <v>59000--8</v>
          </cell>
          <cell r="H1065">
            <v>112800</v>
          </cell>
        </row>
        <row r="1066">
          <cell r="B1066" t="str">
            <v>09130--59000--9</v>
          </cell>
          <cell r="C1066" t="str">
            <v>59000--9</v>
          </cell>
          <cell r="H1066">
            <v>84600</v>
          </cell>
        </row>
        <row r="1067">
          <cell r="B1067" t="str">
            <v>09130--59000--10</v>
          </cell>
          <cell r="C1067" t="str">
            <v>59000--10</v>
          </cell>
          <cell r="H1067">
            <v>84600</v>
          </cell>
        </row>
        <row r="1068">
          <cell r="B1068" t="str">
            <v>09130--59000--11</v>
          </cell>
          <cell r="C1068" t="str">
            <v>59000--11</v>
          </cell>
          <cell r="H1068">
            <v>84600</v>
          </cell>
        </row>
        <row r="1069">
          <cell r="B1069" t="str">
            <v>09130--59000--12</v>
          </cell>
          <cell r="C1069" t="str">
            <v>59000--12</v>
          </cell>
          <cell r="H1069">
            <v>84600</v>
          </cell>
        </row>
        <row r="1070">
          <cell r="B1070" t="str">
            <v>09130--58500--1</v>
          </cell>
          <cell r="C1070" t="str">
            <v>58500--1</v>
          </cell>
          <cell r="H1070">
            <v>77320</v>
          </cell>
        </row>
        <row r="1071">
          <cell r="B1071" t="str">
            <v>09130--58500--2</v>
          </cell>
          <cell r="C1071" t="str">
            <v>58500--2</v>
          </cell>
          <cell r="H1071">
            <v>77320</v>
          </cell>
        </row>
        <row r="1072">
          <cell r="B1072" t="str">
            <v>09130--58500--3</v>
          </cell>
          <cell r="C1072" t="str">
            <v>58500--3</v>
          </cell>
          <cell r="H1072">
            <v>77320</v>
          </cell>
        </row>
        <row r="1073">
          <cell r="B1073" t="str">
            <v>09130--58500--4</v>
          </cell>
          <cell r="C1073" t="str">
            <v>58500--4</v>
          </cell>
          <cell r="H1073">
            <v>77320</v>
          </cell>
        </row>
        <row r="1074">
          <cell r="B1074" t="str">
            <v>09130--58500--5</v>
          </cell>
          <cell r="C1074" t="str">
            <v>58500--5</v>
          </cell>
          <cell r="H1074">
            <v>231960</v>
          </cell>
        </row>
        <row r="1075">
          <cell r="B1075" t="str">
            <v>09130--58500--6</v>
          </cell>
          <cell r="C1075" t="str">
            <v>58500--6</v>
          </cell>
          <cell r="H1075">
            <v>231960</v>
          </cell>
        </row>
        <row r="1076">
          <cell r="B1076" t="str">
            <v>09130--58500--7</v>
          </cell>
          <cell r="C1076" t="str">
            <v>58500--7</v>
          </cell>
          <cell r="H1076">
            <v>231960</v>
          </cell>
        </row>
        <row r="1077">
          <cell r="B1077" t="str">
            <v>09130--58500--8</v>
          </cell>
          <cell r="C1077" t="str">
            <v>58500--8</v>
          </cell>
          <cell r="H1077">
            <v>231960</v>
          </cell>
        </row>
        <row r="1078">
          <cell r="B1078" t="str">
            <v>09130--58500--9</v>
          </cell>
          <cell r="C1078" t="str">
            <v>58500--9</v>
          </cell>
          <cell r="H1078">
            <v>173970</v>
          </cell>
        </row>
        <row r="1079">
          <cell r="B1079" t="str">
            <v>09130--58500--10</v>
          </cell>
          <cell r="C1079" t="str">
            <v>58500--10</v>
          </cell>
          <cell r="H1079">
            <v>173970</v>
          </cell>
        </row>
        <row r="1080">
          <cell r="B1080" t="str">
            <v>09130--58500--11</v>
          </cell>
          <cell r="C1080" t="str">
            <v>58500--11</v>
          </cell>
          <cell r="H1080">
            <v>173970</v>
          </cell>
        </row>
        <row r="1081">
          <cell r="B1081" t="str">
            <v>09130--58500--12</v>
          </cell>
          <cell r="C1081" t="str">
            <v>58500--12</v>
          </cell>
          <cell r="H1081">
            <v>173970</v>
          </cell>
        </row>
        <row r="1082">
          <cell r="B1082" t="str">
            <v>09130--58500--1</v>
          </cell>
          <cell r="C1082" t="str">
            <v>58500--1</v>
          </cell>
          <cell r="H1082">
            <v>16000</v>
          </cell>
        </row>
        <row r="1083">
          <cell r="B1083" t="str">
            <v>09130--58500--2</v>
          </cell>
          <cell r="C1083" t="str">
            <v>58500--2</v>
          </cell>
          <cell r="H1083">
            <v>16000</v>
          </cell>
        </row>
        <row r="1084">
          <cell r="B1084" t="str">
            <v>09130--58500--3</v>
          </cell>
          <cell r="C1084" t="str">
            <v>58500--3</v>
          </cell>
          <cell r="H1084">
            <v>16000</v>
          </cell>
        </row>
        <row r="1085">
          <cell r="B1085" t="str">
            <v>09130--58500--4</v>
          </cell>
          <cell r="C1085" t="str">
            <v>58500--4</v>
          </cell>
          <cell r="H1085">
            <v>16000</v>
          </cell>
        </row>
        <row r="1086">
          <cell r="B1086" t="str">
            <v>09130--58500--5</v>
          </cell>
          <cell r="C1086" t="str">
            <v>58500--5</v>
          </cell>
          <cell r="H1086">
            <v>48000</v>
          </cell>
        </row>
        <row r="1087">
          <cell r="B1087" t="str">
            <v>09130--58500--6</v>
          </cell>
          <cell r="C1087" t="str">
            <v>58500--6</v>
          </cell>
          <cell r="H1087">
            <v>48000</v>
          </cell>
        </row>
        <row r="1088">
          <cell r="B1088" t="str">
            <v>09130--58500--7</v>
          </cell>
          <cell r="C1088" t="str">
            <v>58500--7</v>
          </cell>
          <cell r="H1088">
            <v>48000</v>
          </cell>
        </row>
        <row r="1089">
          <cell r="B1089" t="str">
            <v>09130--58500--8</v>
          </cell>
          <cell r="C1089" t="str">
            <v>58500--8</v>
          </cell>
          <cell r="H1089">
            <v>48000</v>
          </cell>
        </row>
        <row r="1090">
          <cell r="B1090" t="str">
            <v>09130--58500--9</v>
          </cell>
          <cell r="C1090" t="str">
            <v>58500--9</v>
          </cell>
          <cell r="H1090">
            <v>36000</v>
          </cell>
        </row>
        <row r="1091">
          <cell r="B1091" t="str">
            <v>09130--58500--10</v>
          </cell>
          <cell r="C1091" t="str">
            <v>58500--10</v>
          </cell>
          <cell r="H1091">
            <v>36000</v>
          </cell>
        </row>
        <row r="1092">
          <cell r="B1092" t="str">
            <v>09130--58500--11</v>
          </cell>
          <cell r="C1092" t="str">
            <v>58500--11</v>
          </cell>
          <cell r="H1092">
            <v>36000</v>
          </cell>
        </row>
        <row r="1093">
          <cell r="B1093" t="str">
            <v>09130--58500--12</v>
          </cell>
          <cell r="C1093" t="str">
            <v>58500--12</v>
          </cell>
          <cell r="H1093">
            <v>36000</v>
          </cell>
        </row>
        <row r="1094">
          <cell r="B1094" t="str">
            <v>09130--52910--1</v>
          </cell>
          <cell r="C1094" t="str">
            <v>52910--1</v>
          </cell>
          <cell r="H1094">
            <v>17307.692307692305</v>
          </cell>
        </row>
        <row r="1095">
          <cell r="B1095" t="str">
            <v>09130--52910--2</v>
          </cell>
          <cell r="C1095" t="str">
            <v>52910--2</v>
          </cell>
          <cell r="H1095">
            <v>13846.153846153848</v>
          </cell>
        </row>
        <row r="1096">
          <cell r="B1096" t="str">
            <v>09130--52910--3</v>
          </cell>
          <cell r="C1096" t="str">
            <v>52910--3</v>
          </cell>
          <cell r="H1096">
            <v>13846.153846153848</v>
          </cell>
        </row>
        <row r="1097">
          <cell r="B1097" t="str">
            <v>09130--52910--4</v>
          </cell>
          <cell r="C1097" t="str">
            <v>52910--4</v>
          </cell>
          <cell r="H1097">
            <v>17307.692307692305</v>
          </cell>
        </row>
        <row r="1098">
          <cell r="B1098" t="str">
            <v>09130--52910--5</v>
          </cell>
          <cell r="C1098" t="str">
            <v>52910--5</v>
          </cell>
          <cell r="H1098">
            <v>13846.153846153848</v>
          </cell>
        </row>
        <row r="1099">
          <cell r="B1099" t="str">
            <v>09130--52910--6</v>
          </cell>
          <cell r="C1099" t="str">
            <v>52910--6</v>
          </cell>
          <cell r="H1099">
            <v>13846.153846153848</v>
          </cell>
        </row>
        <row r="1100">
          <cell r="B1100" t="str">
            <v>09130--52910--7</v>
          </cell>
          <cell r="C1100" t="str">
            <v>52910--7</v>
          </cell>
          <cell r="H1100">
            <v>17307.692307692305</v>
          </cell>
        </row>
        <row r="1101">
          <cell r="B1101" t="str">
            <v>09130--52910--8</v>
          </cell>
          <cell r="C1101" t="str">
            <v>52910--8</v>
          </cell>
          <cell r="H1101">
            <v>13846.153846153848</v>
          </cell>
        </row>
        <row r="1102">
          <cell r="B1102" t="str">
            <v>09130--52910--9</v>
          </cell>
          <cell r="C1102" t="str">
            <v>52910--9</v>
          </cell>
          <cell r="H1102">
            <v>13846.153846153848</v>
          </cell>
        </row>
        <row r="1103">
          <cell r="B1103" t="str">
            <v>09130--52910--10</v>
          </cell>
          <cell r="C1103" t="str">
            <v>52910--10</v>
          </cell>
          <cell r="H1103">
            <v>17307.692307692305</v>
          </cell>
        </row>
        <row r="1104">
          <cell r="B1104" t="str">
            <v>09130--52910--11</v>
          </cell>
          <cell r="C1104" t="str">
            <v>52910--11</v>
          </cell>
          <cell r="H1104">
            <v>13846.153846153848</v>
          </cell>
        </row>
        <row r="1105">
          <cell r="B1105" t="str">
            <v>09130--52910--12</v>
          </cell>
          <cell r="C1105" t="str">
            <v>52910--12</v>
          </cell>
          <cell r="H1105">
            <v>13846.153846153848</v>
          </cell>
        </row>
        <row r="1106">
          <cell r="B1106" t="str">
            <v>09130--51000--1</v>
          </cell>
          <cell r="C1106" t="str">
            <v>51000--1</v>
          </cell>
          <cell r="H1106">
            <v>2310.8916881161272</v>
          </cell>
        </row>
        <row r="1107">
          <cell r="B1107" t="str">
            <v>09130--51000--2</v>
          </cell>
          <cell r="C1107" t="str">
            <v>51000--2</v>
          </cell>
          <cell r="H1107">
            <v>1848.7133504929013</v>
          </cell>
        </row>
        <row r="1108">
          <cell r="B1108" t="str">
            <v>09130--51000--3</v>
          </cell>
          <cell r="C1108" t="str">
            <v>51000--3</v>
          </cell>
          <cell r="H1108">
            <v>1848.7133504929013</v>
          </cell>
        </row>
        <row r="1109">
          <cell r="B1109" t="str">
            <v>09130--51000--4</v>
          </cell>
          <cell r="C1109" t="str">
            <v>51000--4</v>
          </cell>
          <cell r="H1109">
            <v>2325.8959862880852</v>
          </cell>
        </row>
        <row r="1110">
          <cell r="B1110" t="str">
            <v>09130--51000--5</v>
          </cell>
          <cell r="C1110" t="str">
            <v>51000--5</v>
          </cell>
          <cell r="H1110">
            <v>2370.9312157765676</v>
          </cell>
        </row>
        <row r="1111">
          <cell r="B1111" t="str">
            <v>09130--51000--6</v>
          </cell>
          <cell r="C1111" t="str">
            <v>51000--6</v>
          </cell>
          <cell r="H1111">
            <v>2370.9312157765676</v>
          </cell>
        </row>
        <row r="1112">
          <cell r="B1112" t="str">
            <v>09130--51000--7</v>
          </cell>
          <cell r="C1112" t="str">
            <v>51000--7</v>
          </cell>
          <cell r="H1112">
            <v>2963.6640197207093</v>
          </cell>
        </row>
        <row r="1113">
          <cell r="B1113" t="str">
            <v>09130--51000--8</v>
          </cell>
          <cell r="C1113" t="str">
            <v>51000--8</v>
          </cell>
          <cell r="H1113">
            <v>2659.0969853973602</v>
          </cell>
        </row>
        <row r="1114">
          <cell r="B1114" t="str">
            <v>09130--51000--9</v>
          </cell>
          <cell r="C1114" t="str">
            <v>51000--9</v>
          </cell>
          <cell r="H1114">
            <v>2659.0969853973602</v>
          </cell>
        </row>
        <row r="1115">
          <cell r="B1115" t="str">
            <v>09130--51000--10</v>
          </cell>
          <cell r="C1115" t="str">
            <v>51000--10</v>
          </cell>
          <cell r="H1115">
            <v>3323.8712317467002</v>
          </cell>
        </row>
        <row r="1116">
          <cell r="B1116" t="str">
            <v>09130--51000--11</v>
          </cell>
          <cell r="C1116" t="str">
            <v>51000--11</v>
          </cell>
          <cell r="H1116">
            <v>2659.0969853973602</v>
          </cell>
        </row>
        <row r="1117">
          <cell r="B1117" t="str">
            <v>09130--51000--12</v>
          </cell>
          <cell r="C1117" t="str">
            <v>51000--12</v>
          </cell>
          <cell r="H1117">
            <v>2659.0969853973602</v>
          </cell>
        </row>
        <row r="1118">
          <cell r="B1118" t="str">
            <v>09130--50900--1</v>
          </cell>
          <cell r="C1118" t="str">
            <v>50900--1</v>
          </cell>
          <cell r="H1118">
            <v>2464.9511339905357</v>
          </cell>
        </row>
        <row r="1119">
          <cell r="B1119" t="str">
            <v>09130--50900--2</v>
          </cell>
          <cell r="C1119" t="str">
            <v>50900--2</v>
          </cell>
          <cell r="H1119">
            <v>1971.9609071924283</v>
          </cell>
        </row>
        <row r="1120">
          <cell r="B1120" t="str">
            <v>09130--50900--3</v>
          </cell>
          <cell r="C1120" t="str">
            <v>50900--3</v>
          </cell>
          <cell r="H1120">
            <v>1971.9609071924283</v>
          </cell>
        </row>
        <row r="1121">
          <cell r="B1121" t="str">
            <v>09130--50900--4</v>
          </cell>
          <cell r="C1121" t="str">
            <v>50900--4</v>
          </cell>
          <cell r="H1121">
            <v>2480.955718707291</v>
          </cell>
        </row>
        <row r="1122">
          <cell r="B1122" t="str">
            <v>09130--50900--5</v>
          </cell>
          <cell r="C1122" t="str">
            <v>50900--5</v>
          </cell>
          <cell r="H1122">
            <v>2528.9932968283388</v>
          </cell>
        </row>
        <row r="1123">
          <cell r="B1123" t="str">
            <v>09130--50900--6</v>
          </cell>
          <cell r="C1123" t="str">
            <v>50900--6</v>
          </cell>
          <cell r="H1123">
            <v>2528.9932968283388</v>
          </cell>
        </row>
        <row r="1124">
          <cell r="B1124" t="str">
            <v>09130--50900--7</v>
          </cell>
          <cell r="C1124" t="str">
            <v>50900--7</v>
          </cell>
          <cell r="H1124">
            <v>3161.2416210354231</v>
          </cell>
        </row>
        <row r="1125">
          <cell r="B1125" t="str">
            <v>09130--50900--8</v>
          </cell>
          <cell r="C1125" t="str">
            <v>50900--8</v>
          </cell>
          <cell r="H1125">
            <v>2836.3701177571838</v>
          </cell>
        </row>
        <row r="1126">
          <cell r="B1126" t="str">
            <v>09130--50900--9</v>
          </cell>
          <cell r="C1126" t="str">
            <v>50900--9</v>
          </cell>
          <cell r="H1126">
            <v>2836.3701177571838</v>
          </cell>
        </row>
        <row r="1127">
          <cell r="B1127" t="str">
            <v>09130--50900--10</v>
          </cell>
          <cell r="C1127" t="str">
            <v>50900--10</v>
          </cell>
          <cell r="H1127">
            <v>3545.4626471964802</v>
          </cell>
        </row>
        <row r="1128">
          <cell r="B1128" t="str">
            <v>09130--50900--11</v>
          </cell>
          <cell r="C1128" t="str">
            <v>50900--11</v>
          </cell>
          <cell r="H1128">
            <v>2836.3701177571838</v>
          </cell>
        </row>
        <row r="1129">
          <cell r="B1129" t="str">
            <v>09130--50900--12</v>
          </cell>
          <cell r="C1129" t="str">
            <v>50900--12</v>
          </cell>
          <cell r="H1129">
            <v>2836.3701177571838</v>
          </cell>
        </row>
        <row r="1130">
          <cell r="B1130" t="str">
            <v>09130--40000--1</v>
          </cell>
          <cell r="C1130" t="str">
            <v>40000--1</v>
          </cell>
          <cell r="H1130">
            <v>134034.57692307694</v>
          </cell>
        </row>
        <row r="1131">
          <cell r="B1131" t="str">
            <v>09130--40000--2</v>
          </cell>
          <cell r="C1131" t="str">
            <v>40000--2</v>
          </cell>
          <cell r="H1131">
            <v>107227.66153846153</v>
          </cell>
        </row>
        <row r="1132">
          <cell r="B1132" t="str">
            <v>09130--40000--3</v>
          </cell>
          <cell r="C1132" t="str">
            <v>40000--3</v>
          </cell>
          <cell r="H1132">
            <v>107227.66153846153</v>
          </cell>
        </row>
        <row r="1133">
          <cell r="B1133" t="str">
            <v>09130--40000--4</v>
          </cell>
          <cell r="C1133" t="str">
            <v>40000--4</v>
          </cell>
          <cell r="H1133">
            <v>134904.84478021981</v>
          </cell>
        </row>
        <row r="1134">
          <cell r="B1134" t="str">
            <v>09130--40000--5</v>
          </cell>
          <cell r="C1134" t="str">
            <v>40000--5</v>
          </cell>
          <cell r="H1134">
            <v>137516.9438076923</v>
          </cell>
        </row>
        <row r="1135">
          <cell r="B1135" t="str">
            <v>09130--40000--6</v>
          </cell>
          <cell r="C1135" t="str">
            <v>40000--6</v>
          </cell>
          <cell r="H1135">
            <v>137516.9438076923</v>
          </cell>
        </row>
        <row r="1136">
          <cell r="B1136" t="str">
            <v>09130--40000--7</v>
          </cell>
          <cell r="C1136" t="str">
            <v>40000--7</v>
          </cell>
          <cell r="H1136">
            <v>171896.17975961536</v>
          </cell>
        </row>
        <row r="1137">
          <cell r="B1137" t="str">
            <v>09130--40000--8</v>
          </cell>
          <cell r="C1137" t="str">
            <v>40000--8</v>
          </cell>
          <cell r="H1137">
            <v>154230.91496153845</v>
          </cell>
        </row>
        <row r="1138">
          <cell r="B1138" t="str">
            <v>09130--40000--9</v>
          </cell>
          <cell r="C1138" t="str">
            <v>40000--9</v>
          </cell>
          <cell r="H1138">
            <v>154230.91496153845</v>
          </cell>
        </row>
        <row r="1139">
          <cell r="B1139" t="str">
            <v>09130--40000--10</v>
          </cell>
          <cell r="C1139" t="str">
            <v>40000--10</v>
          </cell>
          <cell r="H1139">
            <v>192788.64370192305</v>
          </cell>
        </row>
        <row r="1140">
          <cell r="B1140" t="str">
            <v>09130--40000--11</v>
          </cell>
          <cell r="C1140" t="str">
            <v>40000--11</v>
          </cell>
          <cell r="H1140">
            <v>154230.91496153845</v>
          </cell>
        </row>
        <row r="1141">
          <cell r="B1141" t="str">
            <v>09130--40000--12</v>
          </cell>
          <cell r="C1141" t="str">
            <v>40000--12</v>
          </cell>
          <cell r="H1141">
            <v>154230.91496153845</v>
          </cell>
        </row>
        <row r="1142">
          <cell r="B1142" t="str">
            <v>09080--64500--1</v>
          </cell>
          <cell r="C1142" t="str">
            <v>64500--1</v>
          </cell>
          <cell r="H1142">
            <v>1050</v>
          </cell>
        </row>
        <row r="1143">
          <cell r="B1143" t="str">
            <v>09080--64500--2</v>
          </cell>
          <cell r="C1143" t="str">
            <v>64500--2</v>
          </cell>
          <cell r="H1143">
            <v>1050</v>
          </cell>
        </row>
        <row r="1144">
          <cell r="B1144" t="str">
            <v>09080--64500--3</v>
          </cell>
          <cell r="C1144" t="str">
            <v>64500--3</v>
          </cell>
          <cell r="H1144">
            <v>1050</v>
          </cell>
        </row>
        <row r="1145">
          <cell r="B1145" t="str">
            <v>09080--64500--4</v>
          </cell>
          <cell r="C1145" t="str">
            <v>64500--4</v>
          </cell>
          <cell r="H1145">
            <v>1050</v>
          </cell>
        </row>
        <row r="1146">
          <cell r="B1146" t="str">
            <v>09080--64500--5</v>
          </cell>
          <cell r="C1146" t="str">
            <v>64500--5</v>
          </cell>
          <cell r="H1146">
            <v>1050</v>
          </cell>
        </row>
        <row r="1147">
          <cell r="B1147" t="str">
            <v>09080--64500--6</v>
          </cell>
          <cell r="C1147" t="str">
            <v>64500--6</v>
          </cell>
          <cell r="H1147">
            <v>1050</v>
          </cell>
        </row>
        <row r="1148">
          <cell r="B1148" t="str">
            <v>09080--64500--7</v>
          </cell>
          <cell r="C1148" t="str">
            <v>64500--7</v>
          </cell>
          <cell r="H1148">
            <v>1050</v>
          </cell>
        </row>
        <row r="1149">
          <cell r="B1149" t="str">
            <v>09080--64500--8</v>
          </cell>
          <cell r="C1149" t="str">
            <v>64500--8</v>
          </cell>
          <cell r="H1149">
            <v>1050</v>
          </cell>
        </row>
        <row r="1150">
          <cell r="B1150" t="str">
            <v>09080--64500--9</v>
          </cell>
          <cell r="C1150" t="str">
            <v>64500--9</v>
          </cell>
          <cell r="H1150">
            <v>1050</v>
          </cell>
        </row>
        <row r="1151">
          <cell r="B1151" t="str">
            <v>09080--64500--10</v>
          </cell>
          <cell r="C1151" t="str">
            <v>64500--10</v>
          </cell>
          <cell r="H1151">
            <v>1050</v>
          </cell>
        </row>
        <row r="1152">
          <cell r="B1152" t="str">
            <v>09080--64500--11</v>
          </cell>
          <cell r="C1152" t="str">
            <v>64500--11</v>
          </cell>
          <cell r="H1152">
            <v>1050</v>
          </cell>
        </row>
        <row r="1153">
          <cell r="B1153" t="str">
            <v>09080--64500--12</v>
          </cell>
          <cell r="C1153" t="str">
            <v>64500--12</v>
          </cell>
          <cell r="H1153">
            <v>1050</v>
          </cell>
        </row>
        <row r="1154">
          <cell r="B1154" t="str">
            <v>09080--58700--1</v>
          </cell>
          <cell r="C1154" t="str">
            <v>58700--1</v>
          </cell>
          <cell r="H1154">
            <v>29166.666666666668</v>
          </cell>
        </row>
        <row r="1155">
          <cell r="B1155" t="str">
            <v>09080--58700--2</v>
          </cell>
          <cell r="C1155" t="str">
            <v>58700--2</v>
          </cell>
          <cell r="H1155">
            <v>29166.666666666668</v>
          </cell>
        </row>
        <row r="1156">
          <cell r="B1156" t="str">
            <v>09080--58700--3</v>
          </cell>
          <cell r="C1156" t="str">
            <v>58700--3</v>
          </cell>
          <cell r="H1156">
            <v>29166.666666666668</v>
          </cell>
        </row>
        <row r="1157">
          <cell r="B1157" t="str">
            <v>09080--58700--4</v>
          </cell>
          <cell r="C1157" t="str">
            <v>58700--4</v>
          </cell>
          <cell r="H1157">
            <v>29166.666666666668</v>
          </cell>
        </row>
        <row r="1158">
          <cell r="B1158" t="str">
            <v>09080--58700--5</v>
          </cell>
          <cell r="C1158" t="str">
            <v>58700--5</v>
          </cell>
          <cell r="H1158">
            <v>29166.666666666668</v>
          </cell>
        </row>
        <row r="1159">
          <cell r="B1159" t="str">
            <v>09080--58700--6</v>
          </cell>
          <cell r="C1159" t="str">
            <v>58700--6</v>
          </cell>
          <cell r="H1159">
            <v>29166.666666666668</v>
          </cell>
        </row>
        <row r="1160">
          <cell r="B1160" t="str">
            <v>09080--58700--7</v>
          </cell>
          <cell r="C1160" t="str">
            <v>58700--7</v>
          </cell>
          <cell r="H1160">
            <v>29166.666666666668</v>
          </cell>
        </row>
        <row r="1161">
          <cell r="B1161" t="str">
            <v>09080--58700--8</v>
          </cell>
          <cell r="C1161" t="str">
            <v>58700--8</v>
          </cell>
          <cell r="H1161">
            <v>29166.666666666668</v>
          </cell>
        </row>
        <row r="1162">
          <cell r="B1162" t="str">
            <v>09080--58700--9</v>
          </cell>
          <cell r="C1162" t="str">
            <v>58700--9</v>
          </cell>
          <cell r="H1162">
            <v>29166.666666666668</v>
          </cell>
        </row>
        <row r="1163">
          <cell r="B1163" t="str">
            <v>09080--58700--10</v>
          </cell>
          <cell r="C1163" t="str">
            <v>58700--10</v>
          </cell>
          <cell r="H1163">
            <v>29166.666666666668</v>
          </cell>
        </row>
        <row r="1164">
          <cell r="B1164" t="str">
            <v>09080--58700--11</v>
          </cell>
          <cell r="C1164" t="str">
            <v>58700--11</v>
          </cell>
          <cell r="H1164">
            <v>29166.666666666668</v>
          </cell>
        </row>
        <row r="1165">
          <cell r="B1165" t="str">
            <v>09080--58700--12</v>
          </cell>
          <cell r="C1165" t="str">
            <v>58700--12</v>
          </cell>
          <cell r="H1165">
            <v>29166.666666666668</v>
          </cell>
        </row>
        <row r="1166">
          <cell r="B1166" t="str">
            <v>09080--56500--1</v>
          </cell>
          <cell r="C1166" t="str">
            <v>56500--1</v>
          </cell>
          <cell r="H1166">
            <v>250</v>
          </cell>
        </row>
        <row r="1167">
          <cell r="B1167" t="str">
            <v>09080--56500--2</v>
          </cell>
          <cell r="C1167" t="str">
            <v>56500--2</v>
          </cell>
          <cell r="H1167">
            <v>250</v>
          </cell>
        </row>
        <row r="1168">
          <cell r="B1168" t="str">
            <v>09080--56500--3</v>
          </cell>
          <cell r="C1168" t="str">
            <v>56500--3</v>
          </cell>
          <cell r="H1168">
            <v>250</v>
          </cell>
        </row>
        <row r="1169">
          <cell r="B1169" t="str">
            <v>09080--56500--4</v>
          </cell>
          <cell r="C1169" t="str">
            <v>56500--4</v>
          </cell>
          <cell r="H1169">
            <v>250</v>
          </cell>
        </row>
        <row r="1170">
          <cell r="B1170" t="str">
            <v>09080--56500--5</v>
          </cell>
          <cell r="C1170" t="str">
            <v>56500--5</v>
          </cell>
          <cell r="H1170">
            <v>250</v>
          </cell>
        </row>
        <row r="1171">
          <cell r="B1171" t="str">
            <v>09080--56500--6</v>
          </cell>
          <cell r="C1171" t="str">
            <v>56500--6</v>
          </cell>
          <cell r="H1171">
            <v>250</v>
          </cell>
        </row>
        <row r="1172">
          <cell r="B1172" t="str">
            <v>09080--56500--7</v>
          </cell>
          <cell r="C1172" t="str">
            <v>56500--7</v>
          </cell>
          <cell r="H1172">
            <v>250</v>
          </cell>
        </row>
        <row r="1173">
          <cell r="B1173" t="str">
            <v>09080--56500--8</v>
          </cell>
          <cell r="C1173" t="str">
            <v>56500--8</v>
          </cell>
          <cell r="H1173">
            <v>250</v>
          </cell>
        </row>
        <row r="1174">
          <cell r="B1174" t="str">
            <v>09080--56500--9</v>
          </cell>
          <cell r="C1174" t="str">
            <v>56500--9</v>
          </cell>
          <cell r="H1174">
            <v>250</v>
          </cell>
        </row>
        <row r="1175">
          <cell r="B1175" t="str">
            <v>09080--56500--10</v>
          </cell>
          <cell r="C1175" t="str">
            <v>56500--10</v>
          </cell>
          <cell r="H1175">
            <v>250</v>
          </cell>
        </row>
        <row r="1176">
          <cell r="B1176" t="str">
            <v>09080--56500--11</v>
          </cell>
          <cell r="C1176" t="str">
            <v>56500--11</v>
          </cell>
          <cell r="H1176">
            <v>250</v>
          </cell>
        </row>
        <row r="1177">
          <cell r="B1177" t="str">
            <v>09080--56500--12</v>
          </cell>
          <cell r="C1177" t="str">
            <v>56500--12</v>
          </cell>
          <cell r="H1177">
            <v>250</v>
          </cell>
        </row>
        <row r="1178">
          <cell r="B1178" t="str">
            <v>09080--56400--1</v>
          </cell>
          <cell r="C1178" t="str">
            <v>56400--1</v>
          </cell>
          <cell r="H1178">
            <v>1000</v>
          </cell>
        </row>
        <row r="1179">
          <cell r="B1179" t="str">
            <v>09080--56400--2</v>
          </cell>
          <cell r="C1179" t="str">
            <v>56400--2</v>
          </cell>
          <cell r="H1179">
            <v>1000</v>
          </cell>
        </row>
        <row r="1180">
          <cell r="B1180" t="str">
            <v>09080--56400--3</v>
          </cell>
          <cell r="C1180" t="str">
            <v>56400--3</v>
          </cell>
          <cell r="H1180">
            <v>1000</v>
          </cell>
        </row>
        <row r="1181">
          <cell r="B1181" t="str">
            <v>09080--56400--4</v>
          </cell>
          <cell r="C1181" t="str">
            <v>56400--4</v>
          </cell>
          <cell r="H1181">
            <v>1000</v>
          </cell>
        </row>
        <row r="1182">
          <cell r="B1182" t="str">
            <v>09080--56400--5</v>
          </cell>
          <cell r="C1182" t="str">
            <v>56400--5</v>
          </cell>
          <cell r="H1182">
            <v>1000</v>
          </cell>
        </row>
        <row r="1183">
          <cell r="B1183" t="str">
            <v>09080--56400--6</v>
          </cell>
          <cell r="C1183" t="str">
            <v>56400--6</v>
          </cell>
          <cell r="H1183">
            <v>1000</v>
          </cell>
        </row>
        <row r="1184">
          <cell r="B1184" t="str">
            <v>09080--56400--7</v>
          </cell>
          <cell r="C1184" t="str">
            <v>56400--7</v>
          </cell>
          <cell r="H1184">
            <v>1000</v>
          </cell>
        </row>
        <row r="1185">
          <cell r="B1185" t="str">
            <v>09080--56400--8</v>
          </cell>
          <cell r="C1185" t="str">
            <v>56400--8</v>
          </cell>
          <cell r="H1185">
            <v>1000</v>
          </cell>
        </row>
        <row r="1186">
          <cell r="B1186" t="str">
            <v>09080--56400--9</v>
          </cell>
          <cell r="C1186" t="str">
            <v>56400--9</v>
          </cell>
          <cell r="H1186">
            <v>1000</v>
          </cell>
        </row>
        <row r="1187">
          <cell r="B1187" t="str">
            <v>09080--56400--10</v>
          </cell>
          <cell r="C1187" t="str">
            <v>56400--10</v>
          </cell>
          <cell r="H1187">
            <v>1000</v>
          </cell>
        </row>
        <row r="1188">
          <cell r="B1188" t="str">
            <v>09080--56400--11</v>
          </cell>
          <cell r="C1188" t="str">
            <v>56400--11</v>
          </cell>
          <cell r="H1188">
            <v>1000</v>
          </cell>
        </row>
        <row r="1189">
          <cell r="B1189" t="str">
            <v>09080--56400--12</v>
          </cell>
          <cell r="C1189" t="str">
            <v>56400--12</v>
          </cell>
          <cell r="H1189">
            <v>1000</v>
          </cell>
        </row>
        <row r="1190">
          <cell r="B1190" t="str">
            <v>09080--51800--1</v>
          </cell>
          <cell r="C1190" t="str">
            <v>51800--1</v>
          </cell>
          <cell r="H1190">
            <v>5000</v>
          </cell>
        </row>
        <row r="1191">
          <cell r="B1191" t="str">
            <v>09080--51800--2</v>
          </cell>
          <cell r="C1191" t="str">
            <v>51800--2</v>
          </cell>
          <cell r="H1191">
            <v>5000</v>
          </cell>
        </row>
        <row r="1192">
          <cell r="B1192" t="str">
            <v>09080--51800--3</v>
          </cell>
          <cell r="C1192" t="str">
            <v>51800--3</v>
          </cell>
          <cell r="H1192">
            <v>5000</v>
          </cell>
        </row>
        <row r="1193">
          <cell r="B1193" t="str">
            <v>09080--51800--4</v>
          </cell>
          <cell r="C1193" t="str">
            <v>51800--4</v>
          </cell>
          <cell r="H1193">
            <v>5000</v>
          </cell>
        </row>
        <row r="1194">
          <cell r="B1194" t="str">
            <v>09080--51800--5</v>
          </cell>
          <cell r="C1194" t="str">
            <v>51800--5</v>
          </cell>
          <cell r="H1194">
            <v>5000</v>
          </cell>
        </row>
        <row r="1195">
          <cell r="B1195" t="str">
            <v>09080--51800--6</v>
          </cell>
          <cell r="C1195" t="str">
            <v>51800--6</v>
          </cell>
          <cell r="H1195">
            <v>5000</v>
          </cell>
        </row>
        <row r="1196">
          <cell r="B1196" t="str">
            <v>09080--51800--7</v>
          </cell>
          <cell r="C1196" t="str">
            <v>51800--7</v>
          </cell>
          <cell r="H1196">
            <v>5000</v>
          </cell>
        </row>
        <row r="1197">
          <cell r="B1197" t="str">
            <v>09080--51800--8</v>
          </cell>
          <cell r="C1197" t="str">
            <v>51800--8</v>
          </cell>
          <cell r="H1197">
            <v>5000</v>
          </cell>
        </row>
        <row r="1198">
          <cell r="B1198" t="str">
            <v>09080--51800--9</v>
          </cell>
          <cell r="C1198" t="str">
            <v>51800--9</v>
          </cell>
          <cell r="H1198">
            <v>5000</v>
          </cell>
        </row>
        <row r="1199">
          <cell r="B1199" t="str">
            <v>09080--51800--10</v>
          </cell>
          <cell r="C1199" t="str">
            <v>51800--10</v>
          </cell>
          <cell r="H1199">
            <v>5000</v>
          </cell>
        </row>
        <row r="1200">
          <cell r="B1200" t="str">
            <v>09080--51800--11</v>
          </cell>
          <cell r="C1200" t="str">
            <v>51800--11</v>
          </cell>
          <cell r="H1200">
            <v>5000</v>
          </cell>
        </row>
        <row r="1201">
          <cell r="B1201" t="str">
            <v>09080--51800--12</v>
          </cell>
          <cell r="C1201" t="str">
            <v>51800--12</v>
          </cell>
          <cell r="H1201">
            <v>5000</v>
          </cell>
        </row>
        <row r="1202">
          <cell r="B1202" t="str">
            <v>09080--51150--1</v>
          </cell>
          <cell r="C1202" t="str">
            <v>51150--1</v>
          </cell>
          <cell r="H1202">
            <v>1120</v>
          </cell>
        </row>
        <row r="1203">
          <cell r="B1203" t="str">
            <v>09080--51150--2</v>
          </cell>
          <cell r="C1203" t="str">
            <v>51150--2</v>
          </cell>
          <cell r="H1203">
            <v>1120</v>
          </cell>
        </row>
        <row r="1204">
          <cell r="B1204" t="str">
            <v>09080--51150--3</v>
          </cell>
          <cell r="C1204" t="str">
            <v>51150--3</v>
          </cell>
          <cell r="H1204">
            <v>1120</v>
          </cell>
        </row>
        <row r="1205">
          <cell r="B1205" t="str">
            <v>09080--51150--4</v>
          </cell>
          <cell r="C1205" t="str">
            <v>51150--4</v>
          </cell>
          <cell r="H1205">
            <v>1120</v>
          </cell>
        </row>
        <row r="1206">
          <cell r="B1206" t="str">
            <v>09080--51150--5</v>
          </cell>
          <cell r="C1206" t="str">
            <v>51150--5</v>
          </cell>
          <cell r="H1206">
            <v>1120</v>
          </cell>
        </row>
        <row r="1207">
          <cell r="B1207" t="str">
            <v>09080--51150--6</v>
          </cell>
          <cell r="C1207" t="str">
            <v>51150--6</v>
          </cell>
          <cell r="H1207">
            <v>1120</v>
          </cell>
        </row>
        <row r="1208">
          <cell r="B1208" t="str">
            <v>09080--51150--7</v>
          </cell>
          <cell r="C1208" t="str">
            <v>51150--7</v>
          </cell>
          <cell r="H1208">
            <v>1120</v>
          </cell>
        </row>
        <row r="1209">
          <cell r="B1209" t="str">
            <v>09080--51150--8</v>
          </cell>
          <cell r="C1209" t="str">
            <v>51150--8</v>
          </cell>
          <cell r="H1209">
            <v>1120</v>
          </cell>
        </row>
        <row r="1210">
          <cell r="B1210" t="str">
            <v>09080--51150--9</v>
          </cell>
          <cell r="C1210" t="str">
            <v>51150--9</v>
          </cell>
          <cell r="H1210">
            <v>1120</v>
          </cell>
        </row>
        <row r="1211">
          <cell r="B1211" t="str">
            <v>09080--51150--10</v>
          </cell>
          <cell r="C1211" t="str">
            <v>51150--10</v>
          </cell>
          <cell r="H1211">
            <v>1120</v>
          </cell>
        </row>
        <row r="1212">
          <cell r="B1212" t="str">
            <v>09080--51150--11</v>
          </cell>
          <cell r="C1212" t="str">
            <v>51150--11</v>
          </cell>
          <cell r="H1212">
            <v>1120</v>
          </cell>
        </row>
        <row r="1213">
          <cell r="B1213" t="str">
            <v>09080--51150--12</v>
          </cell>
          <cell r="C1213" t="str">
            <v>51150--12</v>
          </cell>
          <cell r="H1213">
            <v>1120</v>
          </cell>
        </row>
        <row r="1214">
          <cell r="B1214" t="str">
            <v>09080--51000--1</v>
          </cell>
          <cell r="C1214" t="str">
            <v>51000--1</v>
          </cell>
          <cell r="H1214">
            <v>1350</v>
          </cell>
        </row>
        <row r="1215">
          <cell r="B1215" t="str">
            <v>09080--51000--2</v>
          </cell>
          <cell r="C1215" t="str">
            <v>51000--2</v>
          </cell>
          <cell r="H1215">
            <v>1350</v>
          </cell>
        </row>
        <row r="1216">
          <cell r="B1216" t="str">
            <v>09080--51000--3</v>
          </cell>
          <cell r="C1216" t="str">
            <v>51000--3</v>
          </cell>
          <cell r="H1216">
            <v>1350</v>
          </cell>
        </row>
        <row r="1217">
          <cell r="B1217" t="str">
            <v>09080--51000--4</v>
          </cell>
          <cell r="C1217" t="str">
            <v>51000--4</v>
          </cell>
          <cell r="H1217">
            <v>1350</v>
          </cell>
        </row>
        <row r="1218">
          <cell r="B1218" t="str">
            <v>09080--51000--5</v>
          </cell>
          <cell r="C1218" t="str">
            <v>51000--5</v>
          </cell>
          <cell r="H1218">
            <v>1350</v>
          </cell>
        </row>
        <row r="1219">
          <cell r="B1219" t="str">
            <v>09080--51000--6</v>
          </cell>
          <cell r="C1219" t="str">
            <v>51000--6</v>
          </cell>
          <cell r="H1219">
            <v>1350</v>
          </cell>
        </row>
        <row r="1220">
          <cell r="B1220" t="str">
            <v>09080--51000--7</v>
          </cell>
          <cell r="C1220" t="str">
            <v>51000--7</v>
          </cell>
          <cell r="H1220">
            <v>1350</v>
          </cell>
        </row>
        <row r="1221">
          <cell r="B1221" t="str">
            <v>09080--51000--8</v>
          </cell>
          <cell r="C1221" t="str">
            <v>51000--8</v>
          </cell>
          <cell r="H1221">
            <v>1350</v>
          </cell>
        </row>
        <row r="1222">
          <cell r="B1222" t="str">
            <v>09080--51000--9</v>
          </cell>
          <cell r="C1222" t="str">
            <v>51000--9</v>
          </cell>
          <cell r="H1222">
            <v>1350</v>
          </cell>
        </row>
        <row r="1223">
          <cell r="B1223" t="str">
            <v>09080--51000--10</v>
          </cell>
          <cell r="C1223" t="str">
            <v>51000--10</v>
          </cell>
          <cell r="H1223">
            <v>1350</v>
          </cell>
        </row>
        <row r="1224">
          <cell r="B1224" t="str">
            <v>09080--51000--11</v>
          </cell>
          <cell r="C1224" t="str">
            <v>51000--11</v>
          </cell>
          <cell r="H1224">
            <v>1350</v>
          </cell>
        </row>
        <row r="1225">
          <cell r="B1225" t="str">
            <v>09080--51000--12</v>
          </cell>
          <cell r="C1225" t="str">
            <v>51000--12</v>
          </cell>
          <cell r="H1225">
            <v>1350</v>
          </cell>
        </row>
        <row r="1226">
          <cell r="B1226" t="str">
            <v>09080--50800--1</v>
          </cell>
          <cell r="C1226" t="str">
            <v>50800--1</v>
          </cell>
          <cell r="H1226">
            <v>10000</v>
          </cell>
        </row>
        <row r="1227">
          <cell r="B1227" t="str">
            <v>09080--50800--2</v>
          </cell>
          <cell r="C1227" t="str">
            <v>50800--2</v>
          </cell>
          <cell r="H1227">
            <v>10000</v>
          </cell>
        </row>
        <row r="1228">
          <cell r="B1228" t="str">
            <v>09080--50800--3</v>
          </cell>
          <cell r="C1228" t="str">
            <v>50800--3</v>
          </cell>
          <cell r="H1228">
            <v>10000</v>
          </cell>
        </row>
        <row r="1229">
          <cell r="B1229" t="str">
            <v>09080--50800--4</v>
          </cell>
          <cell r="C1229" t="str">
            <v>50800--4</v>
          </cell>
          <cell r="H1229">
            <v>10000</v>
          </cell>
        </row>
        <row r="1230">
          <cell r="B1230" t="str">
            <v>09080--50800--5</v>
          </cell>
          <cell r="C1230" t="str">
            <v>50800--5</v>
          </cell>
          <cell r="H1230">
            <v>10000</v>
          </cell>
        </row>
        <row r="1231">
          <cell r="B1231" t="str">
            <v>09080--50800--6</v>
          </cell>
          <cell r="C1231" t="str">
            <v>50800--6</v>
          </cell>
          <cell r="H1231">
            <v>10000</v>
          </cell>
        </row>
        <row r="1232">
          <cell r="B1232" t="str">
            <v>09080--50800--7</v>
          </cell>
          <cell r="C1232" t="str">
            <v>50800--7</v>
          </cell>
          <cell r="H1232">
            <v>10000</v>
          </cell>
        </row>
        <row r="1233">
          <cell r="B1233" t="str">
            <v>09080--50800--8</v>
          </cell>
          <cell r="C1233" t="str">
            <v>50800--8</v>
          </cell>
          <cell r="H1233">
            <v>10000</v>
          </cell>
        </row>
        <row r="1234">
          <cell r="B1234" t="str">
            <v>09080--50800--9</v>
          </cell>
          <cell r="C1234" t="str">
            <v>50800--9</v>
          </cell>
          <cell r="H1234">
            <v>10000</v>
          </cell>
        </row>
        <row r="1235">
          <cell r="B1235" t="str">
            <v>09080--50800--10</v>
          </cell>
          <cell r="C1235" t="str">
            <v>50800--10</v>
          </cell>
          <cell r="H1235">
            <v>10000</v>
          </cell>
        </row>
        <row r="1236">
          <cell r="B1236" t="str">
            <v>09080--50800--11</v>
          </cell>
          <cell r="C1236" t="str">
            <v>50800--11</v>
          </cell>
          <cell r="H1236">
            <v>10000</v>
          </cell>
        </row>
        <row r="1237">
          <cell r="B1237" t="str">
            <v>09080--50800--12</v>
          </cell>
          <cell r="C1237" t="str">
            <v>50800--12</v>
          </cell>
          <cell r="H1237">
            <v>10000</v>
          </cell>
        </row>
        <row r="1238">
          <cell r="B1238" t="str">
            <v>09060--76920--1</v>
          </cell>
          <cell r="C1238" t="str">
            <v>76920--1</v>
          </cell>
          <cell r="H1238">
            <v>35000</v>
          </cell>
        </row>
        <row r="1239">
          <cell r="B1239" t="str">
            <v>09060--76920--2</v>
          </cell>
          <cell r="C1239" t="str">
            <v>76920--2</v>
          </cell>
          <cell r="H1239">
            <v>35000</v>
          </cell>
        </row>
        <row r="1240">
          <cell r="B1240" t="str">
            <v>09060--76920--3</v>
          </cell>
          <cell r="C1240" t="str">
            <v>76920--3</v>
          </cell>
          <cell r="H1240">
            <v>35000</v>
          </cell>
        </row>
        <row r="1241">
          <cell r="B1241" t="str">
            <v>09060--76920--4</v>
          </cell>
          <cell r="C1241" t="str">
            <v>76920--4</v>
          </cell>
          <cell r="H1241">
            <v>35000</v>
          </cell>
        </row>
        <row r="1242">
          <cell r="B1242" t="str">
            <v>09060--76920--5</v>
          </cell>
          <cell r="C1242" t="str">
            <v>76920--5</v>
          </cell>
          <cell r="H1242">
            <v>35000</v>
          </cell>
        </row>
        <row r="1243">
          <cell r="B1243" t="str">
            <v>09060--76920--6</v>
          </cell>
          <cell r="C1243" t="str">
            <v>76920--6</v>
          </cell>
          <cell r="H1243">
            <v>35000</v>
          </cell>
        </row>
        <row r="1244">
          <cell r="B1244" t="str">
            <v>09060--76920--7</v>
          </cell>
          <cell r="C1244" t="str">
            <v>76920--7</v>
          </cell>
          <cell r="H1244">
            <v>35000</v>
          </cell>
        </row>
        <row r="1245">
          <cell r="B1245" t="str">
            <v>09060--76920--8</v>
          </cell>
          <cell r="C1245" t="str">
            <v>76920--8</v>
          </cell>
          <cell r="H1245">
            <v>35000</v>
          </cell>
        </row>
        <row r="1246">
          <cell r="B1246" t="str">
            <v>09060--76920--9</v>
          </cell>
          <cell r="C1246" t="str">
            <v>76920--9</v>
          </cell>
          <cell r="H1246">
            <v>35000</v>
          </cell>
        </row>
        <row r="1247">
          <cell r="B1247" t="str">
            <v>09060--76920--10</v>
          </cell>
          <cell r="C1247" t="str">
            <v>76920--10</v>
          </cell>
          <cell r="H1247">
            <v>35000</v>
          </cell>
        </row>
        <row r="1248">
          <cell r="B1248" t="str">
            <v>09060--76920--11</v>
          </cell>
          <cell r="C1248" t="str">
            <v>76920--11</v>
          </cell>
          <cell r="H1248">
            <v>35000</v>
          </cell>
        </row>
        <row r="1249">
          <cell r="B1249" t="str">
            <v>09060--76920--12</v>
          </cell>
          <cell r="C1249" t="str">
            <v>76920--12</v>
          </cell>
          <cell r="H1249">
            <v>35000</v>
          </cell>
        </row>
        <row r="1250">
          <cell r="B1250" t="str">
            <v>09060--76900--1</v>
          </cell>
          <cell r="C1250" t="str">
            <v>76900--1</v>
          </cell>
          <cell r="H1250">
            <v>61133.75</v>
          </cell>
        </row>
        <row r="1251">
          <cell r="B1251" t="str">
            <v>09060--76900--2</v>
          </cell>
          <cell r="C1251" t="str">
            <v>76900--2</v>
          </cell>
          <cell r="H1251">
            <v>61133.75</v>
          </cell>
        </row>
        <row r="1252">
          <cell r="B1252" t="str">
            <v>09060--76900--3</v>
          </cell>
          <cell r="C1252" t="str">
            <v>76900--3</v>
          </cell>
          <cell r="H1252">
            <v>61133.75</v>
          </cell>
        </row>
        <row r="1253">
          <cell r="B1253" t="str">
            <v>09060--76900--4</v>
          </cell>
          <cell r="C1253" t="str">
            <v>76900--4</v>
          </cell>
          <cell r="H1253">
            <v>61133.75</v>
          </cell>
        </row>
        <row r="1254">
          <cell r="B1254" t="str">
            <v>09060--76900--5</v>
          </cell>
          <cell r="C1254" t="str">
            <v>76900--5</v>
          </cell>
          <cell r="H1254">
            <v>61133.75</v>
          </cell>
        </row>
        <row r="1255">
          <cell r="B1255" t="str">
            <v>09060--76900--6</v>
          </cell>
          <cell r="C1255" t="str">
            <v>76900--6</v>
          </cell>
          <cell r="H1255">
            <v>61133.75</v>
          </cell>
        </row>
        <row r="1256">
          <cell r="B1256" t="str">
            <v>09060--76900--7</v>
          </cell>
          <cell r="C1256" t="str">
            <v>76900--7</v>
          </cell>
          <cell r="H1256">
            <v>61133.75</v>
          </cell>
        </row>
        <row r="1257">
          <cell r="B1257" t="str">
            <v>09060--76900--8</v>
          </cell>
          <cell r="C1257" t="str">
            <v>76900--8</v>
          </cell>
          <cell r="H1257">
            <v>61133.75</v>
          </cell>
        </row>
        <row r="1258">
          <cell r="B1258" t="str">
            <v>09060--76900--9</v>
          </cell>
          <cell r="C1258" t="str">
            <v>76900--9</v>
          </cell>
          <cell r="H1258">
            <v>61133.75</v>
          </cell>
        </row>
        <row r="1259">
          <cell r="B1259" t="str">
            <v>09060--76900--10</v>
          </cell>
          <cell r="C1259" t="str">
            <v>76900--10</v>
          </cell>
          <cell r="H1259">
            <v>61133.75</v>
          </cell>
        </row>
        <row r="1260">
          <cell r="B1260" t="str">
            <v>09060--76900--11</v>
          </cell>
          <cell r="C1260" t="str">
            <v>76900--11</v>
          </cell>
          <cell r="H1260">
            <v>61133.75</v>
          </cell>
        </row>
        <row r="1261">
          <cell r="B1261" t="str">
            <v>09060--76900--12</v>
          </cell>
          <cell r="C1261" t="str">
            <v>76900--12</v>
          </cell>
          <cell r="H1261">
            <v>61133.75</v>
          </cell>
        </row>
        <row r="1262">
          <cell r="B1262" t="str">
            <v>09060--68410--1</v>
          </cell>
          <cell r="C1262" t="str">
            <v>68410--1</v>
          </cell>
          <cell r="H1262">
            <v>60000</v>
          </cell>
        </row>
        <row r="1263">
          <cell r="B1263" t="str">
            <v>09060--68410--2</v>
          </cell>
          <cell r="C1263" t="str">
            <v>68410--2</v>
          </cell>
          <cell r="H1263">
            <v>60000</v>
          </cell>
        </row>
        <row r="1264">
          <cell r="B1264" t="str">
            <v>09060--68410--3</v>
          </cell>
          <cell r="C1264" t="str">
            <v>68410--3</v>
          </cell>
          <cell r="H1264">
            <v>60000</v>
          </cell>
        </row>
        <row r="1265">
          <cell r="B1265" t="str">
            <v>09060--68410--4</v>
          </cell>
          <cell r="C1265" t="str">
            <v>68410--4</v>
          </cell>
          <cell r="H1265">
            <v>60000</v>
          </cell>
        </row>
        <row r="1266">
          <cell r="B1266" t="str">
            <v>09060--68410--5</v>
          </cell>
          <cell r="C1266" t="str">
            <v>68410--5</v>
          </cell>
          <cell r="H1266">
            <v>60000</v>
          </cell>
        </row>
        <row r="1267">
          <cell r="B1267" t="str">
            <v>09060--68410--6</v>
          </cell>
          <cell r="C1267" t="str">
            <v>68410--6</v>
          </cell>
          <cell r="H1267">
            <v>60000</v>
          </cell>
        </row>
        <row r="1268">
          <cell r="B1268" t="str">
            <v>09060--68410--7</v>
          </cell>
          <cell r="C1268" t="str">
            <v>68410--7</v>
          </cell>
          <cell r="H1268">
            <v>60000</v>
          </cell>
        </row>
        <row r="1269">
          <cell r="B1269" t="str">
            <v>09060--68410--8</v>
          </cell>
          <cell r="C1269" t="str">
            <v>68410--8</v>
          </cell>
          <cell r="H1269">
            <v>60000</v>
          </cell>
        </row>
        <row r="1270">
          <cell r="B1270" t="str">
            <v>09060--68410--9</v>
          </cell>
          <cell r="C1270" t="str">
            <v>68410--9</v>
          </cell>
          <cell r="H1270">
            <v>60000</v>
          </cell>
        </row>
        <row r="1271">
          <cell r="B1271" t="str">
            <v>09060--68410--10</v>
          </cell>
          <cell r="C1271" t="str">
            <v>68410--10</v>
          </cell>
          <cell r="H1271">
            <v>60000</v>
          </cell>
        </row>
        <row r="1272">
          <cell r="B1272" t="str">
            <v>09060--68410--11</v>
          </cell>
          <cell r="C1272" t="str">
            <v>68410--11</v>
          </cell>
          <cell r="H1272">
            <v>60000</v>
          </cell>
        </row>
        <row r="1273">
          <cell r="B1273" t="str">
            <v>09060--68410--12</v>
          </cell>
          <cell r="C1273" t="str">
            <v>68410--12</v>
          </cell>
          <cell r="H1273">
            <v>60000</v>
          </cell>
        </row>
        <row r="1274">
          <cell r="B1274" t="str">
            <v>09060--64850--1</v>
          </cell>
          <cell r="C1274" t="str">
            <v>64850--1</v>
          </cell>
          <cell r="H1274">
            <v>4583.333333333333</v>
          </cell>
        </row>
        <row r="1275">
          <cell r="B1275" t="str">
            <v>09060--64850--2</v>
          </cell>
          <cell r="C1275" t="str">
            <v>64850--2</v>
          </cell>
          <cell r="H1275">
            <v>4583.333333333333</v>
          </cell>
        </row>
        <row r="1276">
          <cell r="B1276" t="str">
            <v>09060--64850--3</v>
          </cell>
          <cell r="C1276" t="str">
            <v>64850--3</v>
          </cell>
          <cell r="H1276">
            <v>4583.333333333333</v>
          </cell>
        </row>
        <row r="1277">
          <cell r="B1277" t="str">
            <v>09060--64850--4</v>
          </cell>
          <cell r="C1277" t="str">
            <v>64850--4</v>
          </cell>
          <cell r="H1277">
            <v>4583.333333333333</v>
          </cell>
        </row>
        <row r="1278">
          <cell r="B1278" t="str">
            <v>09060--64850--5</v>
          </cell>
          <cell r="C1278" t="str">
            <v>64850--5</v>
          </cell>
          <cell r="H1278">
            <v>4583.333333333333</v>
          </cell>
        </row>
        <row r="1279">
          <cell r="B1279" t="str">
            <v>09060--64850--6</v>
          </cell>
          <cell r="C1279" t="str">
            <v>64850--6</v>
          </cell>
          <cell r="H1279">
            <v>4583.333333333333</v>
          </cell>
        </row>
        <row r="1280">
          <cell r="B1280" t="str">
            <v>09060--64850--7</v>
          </cell>
          <cell r="C1280" t="str">
            <v>64850--7</v>
          </cell>
          <cell r="H1280">
            <v>4583.333333333333</v>
          </cell>
        </row>
        <row r="1281">
          <cell r="B1281" t="str">
            <v>09060--64850--8</v>
          </cell>
          <cell r="C1281" t="str">
            <v>64850--8</v>
          </cell>
          <cell r="H1281">
            <v>4583.333333333333</v>
          </cell>
        </row>
        <row r="1282">
          <cell r="B1282" t="str">
            <v>09060--64850--9</v>
          </cell>
          <cell r="C1282" t="str">
            <v>64850--9</v>
          </cell>
          <cell r="H1282">
            <v>4583.333333333333</v>
          </cell>
        </row>
        <row r="1283">
          <cell r="B1283" t="str">
            <v>09060--64850--10</v>
          </cell>
          <cell r="C1283" t="str">
            <v>64850--10</v>
          </cell>
          <cell r="H1283">
            <v>4583.333333333333</v>
          </cell>
        </row>
        <row r="1284">
          <cell r="B1284" t="str">
            <v>09060--64850--11</v>
          </cell>
          <cell r="C1284" t="str">
            <v>64850--11</v>
          </cell>
          <cell r="H1284">
            <v>4583.333333333333</v>
          </cell>
        </row>
        <row r="1285">
          <cell r="B1285" t="str">
            <v>09060--64850--12</v>
          </cell>
          <cell r="C1285" t="str">
            <v>64850--12</v>
          </cell>
          <cell r="H1285">
            <v>4583.333333333333</v>
          </cell>
        </row>
        <row r="1286">
          <cell r="B1286" t="str">
            <v>09060--58700--1</v>
          </cell>
          <cell r="C1286" t="str">
            <v>58700--1</v>
          </cell>
          <cell r="H1286">
            <v>750</v>
          </cell>
        </row>
        <row r="1287">
          <cell r="B1287" t="str">
            <v>09060--58700--2</v>
          </cell>
          <cell r="C1287" t="str">
            <v>58700--2</v>
          </cell>
          <cell r="H1287">
            <v>750</v>
          </cell>
        </row>
        <row r="1288">
          <cell r="B1288" t="str">
            <v>09060--58700--3</v>
          </cell>
          <cell r="C1288" t="str">
            <v>58700--3</v>
          </cell>
          <cell r="H1288">
            <v>750</v>
          </cell>
        </row>
        <row r="1289">
          <cell r="B1289" t="str">
            <v>09060--58700--4</v>
          </cell>
          <cell r="C1289" t="str">
            <v>58700--4</v>
          </cell>
          <cell r="H1289">
            <v>750</v>
          </cell>
        </row>
        <row r="1290">
          <cell r="B1290" t="str">
            <v>09060--58700--5</v>
          </cell>
          <cell r="C1290" t="str">
            <v>58700--5</v>
          </cell>
          <cell r="H1290">
            <v>750</v>
          </cell>
        </row>
        <row r="1291">
          <cell r="B1291" t="str">
            <v>09060--58700--6</v>
          </cell>
          <cell r="C1291" t="str">
            <v>58700--6</v>
          </cell>
          <cell r="H1291">
            <v>750</v>
          </cell>
        </row>
        <row r="1292">
          <cell r="B1292" t="str">
            <v>09060--58700--7</v>
          </cell>
          <cell r="C1292" t="str">
            <v>58700--7</v>
          </cell>
          <cell r="H1292">
            <v>750</v>
          </cell>
        </row>
        <row r="1293">
          <cell r="B1293" t="str">
            <v>09060--58700--8</v>
          </cell>
          <cell r="C1293" t="str">
            <v>58700--8</v>
          </cell>
          <cell r="H1293">
            <v>750</v>
          </cell>
        </row>
        <row r="1294">
          <cell r="B1294" t="str">
            <v>09060--58700--9</v>
          </cell>
          <cell r="C1294" t="str">
            <v>58700--9</v>
          </cell>
          <cell r="H1294">
            <v>750</v>
          </cell>
        </row>
        <row r="1295">
          <cell r="B1295" t="str">
            <v>09060--58700--10</v>
          </cell>
          <cell r="C1295" t="str">
            <v>58700--10</v>
          </cell>
          <cell r="H1295">
            <v>750</v>
          </cell>
        </row>
        <row r="1296">
          <cell r="B1296" t="str">
            <v>09060--58700--11</v>
          </cell>
          <cell r="C1296" t="str">
            <v>58700--11</v>
          </cell>
          <cell r="H1296">
            <v>750</v>
          </cell>
        </row>
        <row r="1297">
          <cell r="B1297" t="str">
            <v>09060--58700--12</v>
          </cell>
          <cell r="C1297" t="str">
            <v>58700--12</v>
          </cell>
          <cell r="H1297">
            <v>750</v>
          </cell>
        </row>
        <row r="1298">
          <cell r="B1298" t="str">
            <v>09060--58300--1</v>
          </cell>
          <cell r="C1298" t="str">
            <v>58300--1</v>
          </cell>
          <cell r="H1298">
            <v>4166.666666666667</v>
          </cell>
        </row>
        <row r="1299">
          <cell r="B1299" t="str">
            <v>09060--58300--2</v>
          </cell>
          <cell r="C1299" t="str">
            <v>58300--2</v>
          </cell>
          <cell r="H1299">
            <v>4166.666666666667</v>
          </cell>
        </row>
        <row r="1300">
          <cell r="B1300" t="str">
            <v>09060--58300--3</v>
          </cell>
          <cell r="C1300" t="str">
            <v>58300--3</v>
          </cell>
          <cell r="H1300">
            <v>4166.666666666667</v>
          </cell>
        </row>
        <row r="1301">
          <cell r="B1301" t="str">
            <v>09060--58300--4</v>
          </cell>
          <cell r="C1301" t="str">
            <v>58300--4</v>
          </cell>
          <cell r="H1301">
            <v>4166.666666666667</v>
          </cell>
        </row>
        <row r="1302">
          <cell r="B1302" t="str">
            <v>09060--58300--5</v>
          </cell>
          <cell r="C1302" t="str">
            <v>58300--5</v>
          </cell>
          <cell r="H1302">
            <v>4166.666666666667</v>
          </cell>
        </row>
        <row r="1303">
          <cell r="B1303" t="str">
            <v>09060--58300--6</v>
          </cell>
          <cell r="C1303" t="str">
            <v>58300--6</v>
          </cell>
          <cell r="H1303">
            <v>4166.666666666667</v>
          </cell>
        </row>
        <row r="1304">
          <cell r="B1304" t="str">
            <v>09060--58300--7</v>
          </cell>
          <cell r="C1304" t="str">
            <v>58300--7</v>
          </cell>
          <cell r="H1304">
            <v>4166.666666666667</v>
          </cell>
        </row>
        <row r="1305">
          <cell r="B1305" t="str">
            <v>09060--58300--8</v>
          </cell>
          <cell r="C1305" t="str">
            <v>58300--8</v>
          </cell>
          <cell r="H1305">
            <v>4166.666666666667</v>
          </cell>
        </row>
        <row r="1306">
          <cell r="B1306" t="str">
            <v>09060--58300--9</v>
          </cell>
          <cell r="C1306" t="str">
            <v>58300--9</v>
          </cell>
          <cell r="H1306">
            <v>4166.666666666667</v>
          </cell>
        </row>
        <row r="1307">
          <cell r="B1307" t="str">
            <v>09060--58300--10</v>
          </cell>
          <cell r="C1307" t="str">
            <v>58300--10</v>
          </cell>
          <cell r="H1307">
            <v>4166.666666666667</v>
          </cell>
        </row>
        <row r="1308">
          <cell r="B1308" t="str">
            <v>09060--58300--11</v>
          </cell>
          <cell r="C1308" t="str">
            <v>58300--11</v>
          </cell>
          <cell r="H1308">
            <v>4166.666666666667</v>
          </cell>
        </row>
        <row r="1309">
          <cell r="B1309" t="str">
            <v>09060--58300--12</v>
          </cell>
          <cell r="C1309" t="str">
            <v>58300--12</v>
          </cell>
          <cell r="H1309">
            <v>4166.666666666667</v>
          </cell>
        </row>
        <row r="1310">
          <cell r="B1310" t="str">
            <v>09060--56100--1</v>
          </cell>
          <cell r="C1310" t="str">
            <v>56100--1</v>
          </cell>
          <cell r="H1310">
            <v>6139</v>
          </cell>
        </row>
        <row r="1311">
          <cell r="B1311" t="str">
            <v>09060--56100--2</v>
          </cell>
          <cell r="C1311" t="str">
            <v>56100--2</v>
          </cell>
          <cell r="H1311">
            <v>6139</v>
          </cell>
        </row>
        <row r="1312">
          <cell r="B1312" t="str">
            <v>09060--56100--3</v>
          </cell>
          <cell r="C1312" t="str">
            <v>56100--3</v>
          </cell>
          <cell r="H1312">
            <v>6139</v>
          </cell>
        </row>
        <row r="1313">
          <cell r="B1313" t="str">
            <v>09060--56100--4</v>
          </cell>
          <cell r="C1313" t="str">
            <v>56100--4</v>
          </cell>
          <cell r="H1313">
            <v>6139</v>
          </cell>
        </row>
        <row r="1314">
          <cell r="B1314" t="str">
            <v>09060--56100--5</v>
          </cell>
          <cell r="C1314" t="str">
            <v>56100--5</v>
          </cell>
          <cell r="H1314">
            <v>6139</v>
          </cell>
        </row>
        <row r="1315">
          <cell r="B1315" t="str">
            <v>09060--56100--6</v>
          </cell>
          <cell r="C1315" t="str">
            <v>56100--6</v>
          </cell>
          <cell r="H1315">
            <v>6139</v>
          </cell>
        </row>
        <row r="1316">
          <cell r="B1316" t="str">
            <v>09060--56100--7</v>
          </cell>
          <cell r="C1316" t="str">
            <v>56100--7</v>
          </cell>
          <cell r="H1316">
            <v>6139</v>
          </cell>
        </row>
        <row r="1317">
          <cell r="B1317" t="str">
            <v>09060--56100--8</v>
          </cell>
          <cell r="C1317" t="str">
            <v>56100--8</v>
          </cell>
          <cell r="H1317">
            <v>6139</v>
          </cell>
        </row>
        <row r="1318">
          <cell r="B1318" t="str">
            <v>09060--56100--9</v>
          </cell>
          <cell r="C1318" t="str">
            <v>56100--9</v>
          </cell>
          <cell r="H1318">
            <v>6139</v>
          </cell>
        </row>
        <row r="1319">
          <cell r="B1319" t="str">
            <v>09060--56100--10</v>
          </cell>
          <cell r="C1319" t="str">
            <v>56100--10</v>
          </cell>
          <cell r="H1319">
            <v>6139</v>
          </cell>
        </row>
        <row r="1320">
          <cell r="B1320" t="str">
            <v>09060--56100--11</v>
          </cell>
          <cell r="C1320" t="str">
            <v>56100--11</v>
          </cell>
          <cell r="H1320">
            <v>6139</v>
          </cell>
        </row>
        <row r="1321">
          <cell r="B1321" t="str">
            <v>09060--56100--12</v>
          </cell>
          <cell r="C1321" t="str">
            <v>56100--12</v>
          </cell>
          <cell r="H1321">
            <v>6139</v>
          </cell>
        </row>
        <row r="1322">
          <cell r="B1322" t="str">
            <v>09060--54000--1</v>
          </cell>
          <cell r="C1322" t="str">
            <v>54000--1</v>
          </cell>
          <cell r="H1322">
            <v>833.33333333333337</v>
          </cell>
        </row>
        <row r="1323">
          <cell r="B1323" t="str">
            <v>09060--54000--2</v>
          </cell>
          <cell r="C1323" t="str">
            <v>54000--2</v>
          </cell>
          <cell r="H1323">
            <v>833.33333333333337</v>
          </cell>
        </row>
        <row r="1324">
          <cell r="B1324" t="str">
            <v>09060--54000--3</v>
          </cell>
          <cell r="C1324" t="str">
            <v>54000--3</v>
          </cell>
          <cell r="H1324">
            <v>833.33333333333337</v>
          </cell>
        </row>
        <row r="1325">
          <cell r="B1325" t="str">
            <v>09060--54000--4</v>
          </cell>
          <cell r="C1325" t="str">
            <v>54000--4</v>
          </cell>
          <cell r="H1325">
            <v>833.33333333333337</v>
          </cell>
        </row>
        <row r="1326">
          <cell r="B1326" t="str">
            <v>09060--54000--5</v>
          </cell>
          <cell r="C1326" t="str">
            <v>54000--5</v>
          </cell>
          <cell r="H1326">
            <v>833.33333333333337</v>
          </cell>
        </row>
        <row r="1327">
          <cell r="B1327" t="str">
            <v>09060--54000--6</v>
          </cell>
          <cell r="C1327" t="str">
            <v>54000--6</v>
          </cell>
          <cell r="H1327">
            <v>833.33333333333337</v>
          </cell>
        </row>
        <row r="1328">
          <cell r="B1328" t="str">
            <v>09060--54000--7</v>
          </cell>
          <cell r="C1328" t="str">
            <v>54000--7</v>
          </cell>
          <cell r="H1328">
            <v>833.33333333333337</v>
          </cell>
        </row>
        <row r="1329">
          <cell r="B1329" t="str">
            <v>09060--54000--8</v>
          </cell>
          <cell r="C1329" t="str">
            <v>54000--8</v>
          </cell>
          <cell r="H1329">
            <v>833.33333333333337</v>
          </cell>
        </row>
        <row r="1330">
          <cell r="B1330" t="str">
            <v>09060--54000--9</v>
          </cell>
          <cell r="C1330" t="str">
            <v>54000--9</v>
          </cell>
          <cell r="H1330">
            <v>833.33333333333337</v>
          </cell>
        </row>
        <row r="1331">
          <cell r="B1331" t="str">
            <v>09060--54000--10</v>
          </cell>
          <cell r="C1331" t="str">
            <v>54000--10</v>
          </cell>
          <cell r="H1331">
            <v>833.33333333333337</v>
          </cell>
        </row>
        <row r="1332">
          <cell r="B1332" t="str">
            <v>09060--54000--11</v>
          </cell>
          <cell r="C1332" t="str">
            <v>54000--11</v>
          </cell>
          <cell r="H1332">
            <v>833.33333333333337</v>
          </cell>
        </row>
        <row r="1333">
          <cell r="B1333" t="str">
            <v>09060--54000--12</v>
          </cell>
          <cell r="C1333" t="str">
            <v>54000--12</v>
          </cell>
          <cell r="H1333">
            <v>833.33333333333337</v>
          </cell>
        </row>
        <row r="1334">
          <cell r="B1334" t="str">
            <v>09060--52500--1</v>
          </cell>
          <cell r="C1334" t="str">
            <v>52500--1</v>
          </cell>
          <cell r="H1334">
            <v>2366</v>
          </cell>
        </row>
        <row r="1335">
          <cell r="B1335" t="str">
            <v>09060--52500--2</v>
          </cell>
          <cell r="C1335" t="str">
            <v>52500--2</v>
          </cell>
          <cell r="H1335">
            <v>2366</v>
          </cell>
        </row>
        <row r="1336">
          <cell r="B1336" t="str">
            <v>09060--52500--3</v>
          </cell>
          <cell r="C1336" t="str">
            <v>52500--3</v>
          </cell>
          <cell r="H1336">
            <v>2366</v>
          </cell>
        </row>
        <row r="1337">
          <cell r="B1337" t="str">
            <v>09060--52500--4</v>
          </cell>
          <cell r="C1337" t="str">
            <v>52500--4</v>
          </cell>
          <cell r="H1337">
            <v>2366</v>
          </cell>
        </row>
        <row r="1338">
          <cell r="B1338" t="str">
            <v>09060--52500--5</v>
          </cell>
          <cell r="C1338" t="str">
            <v>52500--5</v>
          </cell>
          <cell r="H1338">
            <v>2366</v>
          </cell>
        </row>
        <row r="1339">
          <cell r="B1339" t="str">
            <v>09060--52500--6</v>
          </cell>
          <cell r="C1339" t="str">
            <v>52500--6</v>
          </cell>
          <cell r="H1339">
            <v>2366</v>
          </cell>
        </row>
        <row r="1340">
          <cell r="B1340" t="str">
            <v>09060--52500--7</v>
          </cell>
          <cell r="C1340" t="str">
            <v>52500--7</v>
          </cell>
          <cell r="H1340">
            <v>2366</v>
          </cell>
        </row>
        <row r="1341">
          <cell r="B1341" t="str">
            <v>09060--52500--8</v>
          </cell>
          <cell r="C1341" t="str">
            <v>52500--8</v>
          </cell>
          <cell r="H1341">
            <v>2366</v>
          </cell>
        </row>
        <row r="1342">
          <cell r="B1342" t="str">
            <v>09060--52500--9</v>
          </cell>
          <cell r="C1342" t="str">
            <v>52500--9</v>
          </cell>
          <cell r="H1342">
            <v>2366</v>
          </cell>
        </row>
        <row r="1343">
          <cell r="B1343" t="str">
            <v>09060--52500--10</v>
          </cell>
          <cell r="C1343" t="str">
            <v>52500--10</v>
          </cell>
          <cell r="H1343">
            <v>2366</v>
          </cell>
        </row>
        <row r="1344">
          <cell r="B1344" t="str">
            <v>09060--52500--11</v>
          </cell>
          <cell r="C1344" t="str">
            <v>52500--11</v>
          </cell>
          <cell r="H1344">
            <v>2366</v>
          </cell>
        </row>
        <row r="1345">
          <cell r="B1345" t="str">
            <v>09060--52500--12</v>
          </cell>
          <cell r="C1345" t="str">
            <v>52500--12</v>
          </cell>
          <cell r="H1345">
            <v>2366</v>
          </cell>
        </row>
        <row r="1346">
          <cell r="B1346" t="str">
            <v>09050--76920--1</v>
          </cell>
          <cell r="C1346" t="str">
            <v>76920--1</v>
          </cell>
          <cell r="H1346">
            <v>3000</v>
          </cell>
        </row>
        <row r="1347">
          <cell r="B1347" t="str">
            <v>09050--76920--2</v>
          </cell>
          <cell r="C1347" t="str">
            <v>76920--2</v>
          </cell>
          <cell r="H1347">
            <v>3000</v>
          </cell>
        </row>
        <row r="1348">
          <cell r="B1348" t="str">
            <v>09050--76920--3</v>
          </cell>
          <cell r="C1348" t="str">
            <v>76920--3</v>
          </cell>
          <cell r="H1348">
            <v>3000</v>
          </cell>
        </row>
        <row r="1349">
          <cell r="B1349" t="str">
            <v>09050--76920--4</v>
          </cell>
          <cell r="C1349" t="str">
            <v>76920--4</v>
          </cell>
          <cell r="H1349">
            <v>3000</v>
          </cell>
        </row>
        <row r="1350">
          <cell r="B1350" t="str">
            <v>09050--76920--5</v>
          </cell>
          <cell r="C1350" t="str">
            <v>76920--5</v>
          </cell>
          <cell r="H1350">
            <v>3000</v>
          </cell>
        </row>
        <row r="1351">
          <cell r="B1351" t="str">
            <v>09050--76920--6</v>
          </cell>
          <cell r="C1351" t="str">
            <v>76920--6</v>
          </cell>
          <cell r="H1351">
            <v>3000</v>
          </cell>
        </row>
        <row r="1352">
          <cell r="B1352" t="str">
            <v>09050--76920--7</v>
          </cell>
          <cell r="C1352" t="str">
            <v>76920--7</v>
          </cell>
          <cell r="H1352">
            <v>3000</v>
          </cell>
        </row>
        <row r="1353">
          <cell r="B1353" t="str">
            <v>09050--76920--8</v>
          </cell>
          <cell r="C1353" t="str">
            <v>76920--8</v>
          </cell>
          <cell r="H1353">
            <v>3000</v>
          </cell>
        </row>
        <row r="1354">
          <cell r="B1354" t="str">
            <v>09050--76920--9</v>
          </cell>
          <cell r="C1354" t="str">
            <v>76920--9</v>
          </cell>
          <cell r="H1354">
            <v>3000</v>
          </cell>
        </row>
        <row r="1355">
          <cell r="B1355" t="str">
            <v>09050--76920--10</v>
          </cell>
          <cell r="C1355" t="str">
            <v>76920--10</v>
          </cell>
          <cell r="H1355">
            <v>3000</v>
          </cell>
        </row>
        <row r="1356">
          <cell r="B1356" t="str">
            <v>09050--76920--11</v>
          </cell>
          <cell r="C1356" t="str">
            <v>76920--11</v>
          </cell>
          <cell r="H1356">
            <v>3000</v>
          </cell>
        </row>
        <row r="1357">
          <cell r="B1357" t="str">
            <v>09050--76920--12</v>
          </cell>
          <cell r="C1357" t="str">
            <v>76920--12</v>
          </cell>
          <cell r="H1357">
            <v>3000</v>
          </cell>
        </row>
        <row r="1358">
          <cell r="B1358" t="str">
            <v>09050--76900--1</v>
          </cell>
          <cell r="C1358" t="str">
            <v>76900--1</v>
          </cell>
          <cell r="H1358">
            <v>18989.083333333332</v>
          </cell>
        </row>
        <row r="1359">
          <cell r="B1359" t="str">
            <v>09050--76900--2</v>
          </cell>
          <cell r="C1359" t="str">
            <v>76900--2</v>
          </cell>
          <cell r="H1359">
            <v>18989.083333333332</v>
          </cell>
        </row>
        <row r="1360">
          <cell r="B1360" t="str">
            <v>09050--76900--3</v>
          </cell>
          <cell r="C1360" t="str">
            <v>76900--3</v>
          </cell>
          <cell r="H1360">
            <v>18989.083333333332</v>
          </cell>
        </row>
        <row r="1361">
          <cell r="B1361" t="str">
            <v>09050--76900--4</v>
          </cell>
          <cell r="C1361" t="str">
            <v>76900--4</v>
          </cell>
          <cell r="H1361">
            <v>18989.083333333332</v>
          </cell>
        </row>
        <row r="1362">
          <cell r="B1362" t="str">
            <v>09050--76900--5</v>
          </cell>
          <cell r="C1362" t="str">
            <v>76900--5</v>
          </cell>
          <cell r="H1362">
            <v>18989.083333333332</v>
          </cell>
        </row>
        <row r="1363">
          <cell r="B1363" t="str">
            <v>09050--76900--6</v>
          </cell>
          <cell r="C1363" t="str">
            <v>76900--6</v>
          </cell>
          <cell r="H1363">
            <v>18989.083333333332</v>
          </cell>
        </row>
        <row r="1364">
          <cell r="B1364" t="str">
            <v>09050--76900--7</v>
          </cell>
          <cell r="C1364" t="str">
            <v>76900--7</v>
          </cell>
          <cell r="H1364">
            <v>18989.083333333332</v>
          </cell>
        </row>
        <row r="1365">
          <cell r="B1365" t="str">
            <v>09050--76900--8</v>
          </cell>
          <cell r="C1365" t="str">
            <v>76900--8</v>
          </cell>
          <cell r="H1365">
            <v>18989.083333333332</v>
          </cell>
        </row>
        <row r="1366">
          <cell r="B1366" t="str">
            <v>09050--76900--9</v>
          </cell>
          <cell r="C1366" t="str">
            <v>76900--9</v>
          </cell>
          <cell r="H1366">
            <v>18989.083333333332</v>
          </cell>
        </row>
        <row r="1367">
          <cell r="B1367" t="str">
            <v>09050--76900--10</v>
          </cell>
          <cell r="C1367" t="str">
            <v>76900--10</v>
          </cell>
          <cell r="H1367">
            <v>18989.083333333332</v>
          </cell>
        </row>
        <row r="1368">
          <cell r="B1368" t="str">
            <v>09050--76900--11</v>
          </cell>
          <cell r="C1368" t="str">
            <v>76900--11</v>
          </cell>
          <cell r="H1368">
            <v>18989.083333333332</v>
          </cell>
        </row>
        <row r="1369">
          <cell r="B1369" t="str">
            <v>09050--76900--12</v>
          </cell>
          <cell r="C1369" t="str">
            <v>76900--12</v>
          </cell>
          <cell r="H1369">
            <v>18989.083333333332</v>
          </cell>
        </row>
        <row r="1370">
          <cell r="B1370" t="str">
            <v>09050--68410--1</v>
          </cell>
          <cell r="C1370" t="str">
            <v>68410--1</v>
          </cell>
          <cell r="H1370">
            <v>2380</v>
          </cell>
        </row>
        <row r="1371">
          <cell r="B1371" t="str">
            <v>09050--68410--2</v>
          </cell>
          <cell r="C1371" t="str">
            <v>68410--2</v>
          </cell>
          <cell r="H1371">
            <v>2380</v>
          </cell>
        </row>
        <row r="1372">
          <cell r="B1372" t="str">
            <v>09050--68410--3</v>
          </cell>
          <cell r="C1372" t="str">
            <v>68410--3</v>
          </cell>
          <cell r="H1372">
            <v>2380</v>
          </cell>
        </row>
        <row r="1373">
          <cell r="B1373" t="str">
            <v>09050--68410--4</v>
          </cell>
          <cell r="C1373" t="str">
            <v>68410--4</v>
          </cell>
          <cell r="H1373">
            <v>2380</v>
          </cell>
        </row>
        <row r="1374">
          <cell r="B1374" t="str">
            <v>09050--68410--5</v>
          </cell>
          <cell r="C1374" t="str">
            <v>68410--5</v>
          </cell>
          <cell r="H1374">
            <v>2380</v>
          </cell>
        </row>
        <row r="1375">
          <cell r="B1375" t="str">
            <v>09050--68410--6</v>
          </cell>
          <cell r="C1375" t="str">
            <v>68410--6</v>
          </cell>
          <cell r="H1375">
            <v>2380</v>
          </cell>
        </row>
        <row r="1376">
          <cell r="B1376" t="str">
            <v>09050--68410--7</v>
          </cell>
          <cell r="C1376" t="str">
            <v>68410--7</v>
          </cell>
          <cell r="H1376">
            <v>2380</v>
          </cell>
        </row>
        <row r="1377">
          <cell r="B1377" t="str">
            <v>09050--68410--8</v>
          </cell>
          <cell r="C1377" t="str">
            <v>68410--8</v>
          </cell>
          <cell r="H1377">
            <v>2380</v>
          </cell>
        </row>
        <row r="1378">
          <cell r="B1378" t="str">
            <v>09050--68410--9</v>
          </cell>
          <cell r="C1378" t="str">
            <v>68410--9</v>
          </cell>
          <cell r="H1378">
            <v>2380</v>
          </cell>
        </row>
        <row r="1379">
          <cell r="B1379" t="str">
            <v>09050--68410--10</v>
          </cell>
          <cell r="C1379" t="str">
            <v>68410--10</v>
          </cell>
          <cell r="H1379">
            <v>2380</v>
          </cell>
        </row>
        <row r="1380">
          <cell r="B1380" t="str">
            <v>09050--68410--11</v>
          </cell>
          <cell r="C1380" t="str">
            <v>68410--11</v>
          </cell>
          <cell r="H1380">
            <v>2380</v>
          </cell>
        </row>
        <row r="1381">
          <cell r="B1381" t="str">
            <v>09050--68410--12</v>
          </cell>
          <cell r="C1381" t="str">
            <v>68410--12</v>
          </cell>
          <cell r="H1381">
            <v>2380</v>
          </cell>
        </row>
        <row r="1382">
          <cell r="B1382" t="str">
            <v>09050--64850--1</v>
          </cell>
          <cell r="C1382" t="str">
            <v>64850--1</v>
          </cell>
          <cell r="H1382">
            <v>2333.3333333333335</v>
          </cell>
        </row>
        <row r="1383">
          <cell r="B1383" t="str">
            <v>09050--64850--2</v>
          </cell>
          <cell r="C1383" t="str">
            <v>64850--2</v>
          </cell>
          <cell r="H1383">
            <v>2333.3333333333335</v>
          </cell>
        </row>
        <row r="1384">
          <cell r="B1384" t="str">
            <v>09050--64850--3</v>
          </cell>
          <cell r="C1384" t="str">
            <v>64850--3</v>
          </cell>
          <cell r="H1384">
            <v>2333.3333333333335</v>
          </cell>
        </row>
        <row r="1385">
          <cell r="B1385" t="str">
            <v>09050--64850--4</v>
          </cell>
          <cell r="C1385" t="str">
            <v>64850--4</v>
          </cell>
          <cell r="H1385">
            <v>2333.3333333333335</v>
          </cell>
        </row>
        <row r="1386">
          <cell r="B1386" t="str">
            <v>09050--64850--5</v>
          </cell>
          <cell r="C1386" t="str">
            <v>64850--5</v>
          </cell>
          <cell r="H1386">
            <v>2333.3333333333335</v>
          </cell>
        </row>
        <row r="1387">
          <cell r="B1387" t="str">
            <v>09050--64850--6</v>
          </cell>
          <cell r="C1387" t="str">
            <v>64850--6</v>
          </cell>
          <cell r="H1387">
            <v>2333.3333333333335</v>
          </cell>
        </row>
        <row r="1388">
          <cell r="B1388" t="str">
            <v>09050--64850--7</v>
          </cell>
          <cell r="C1388" t="str">
            <v>64850--7</v>
          </cell>
          <cell r="H1388">
            <v>2333.3333333333335</v>
          </cell>
        </row>
        <row r="1389">
          <cell r="B1389" t="str">
            <v>09050--64850--8</v>
          </cell>
          <cell r="C1389" t="str">
            <v>64850--8</v>
          </cell>
          <cell r="H1389">
            <v>2333.3333333333335</v>
          </cell>
        </row>
        <row r="1390">
          <cell r="B1390" t="str">
            <v>09050--64850--9</v>
          </cell>
          <cell r="C1390" t="str">
            <v>64850--9</v>
          </cell>
          <cell r="H1390">
            <v>2333.3333333333335</v>
          </cell>
        </row>
        <row r="1391">
          <cell r="B1391" t="str">
            <v>09050--64850--10</v>
          </cell>
          <cell r="C1391" t="str">
            <v>64850--10</v>
          </cell>
          <cell r="H1391">
            <v>2333.3333333333335</v>
          </cell>
        </row>
        <row r="1392">
          <cell r="B1392" t="str">
            <v>09050--64850--11</v>
          </cell>
          <cell r="C1392" t="str">
            <v>64850--11</v>
          </cell>
          <cell r="H1392">
            <v>2333.3333333333335</v>
          </cell>
        </row>
        <row r="1393">
          <cell r="B1393" t="str">
            <v>09050--64850--12</v>
          </cell>
          <cell r="C1393" t="str">
            <v>64850--12</v>
          </cell>
          <cell r="H1393">
            <v>2333.3333333333335</v>
          </cell>
        </row>
        <row r="1394">
          <cell r="B1394" t="str">
            <v>09050--58700--1</v>
          </cell>
          <cell r="C1394" t="str">
            <v>58700--1</v>
          </cell>
          <cell r="H1394">
            <v>1250</v>
          </cell>
        </row>
        <row r="1395">
          <cell r="B1395" t="str">
            <v>09050--58700--2</v>
          </cell>
          <cell r="C1395" t="str">
            <v>58700--2</v>
          </cell>
          <cell r="H1395">
            <v>1250</v>
          </cell>
        </row>
        <row r="1396">
          <cell r="B1396" t="str">
            <v>09050--58700--3</v>
          </cell>
          <cell r="C1396" t="str">
            <v>58700--3</v>
          </cell>
          <cell r="H1396">
            <v>1250</v>
          </cell>
        </row>
        <row r="1397">
          <cell r="B1397" t="str">
            <v>09050--58700--4</v>
          </cell>
          <cell r="C1397" t="str">
            <v>58700--4</v>
          </cell>
          <cell r="H1397">
            <v>1250</v>
          </cell>
        </row>
        <row r="1398">
          <cell r="B1398" t="str">
            <v>09050--58700--5</v>
          </cell>
          <cell r="C1398" t="str">
            <v>58700--5</v>
          </cell>
          <cell r="H1398">
            <v>1250</v>
          </cell>
        </row>
        <row r="1399">
          <cell r="B1399" t="str">
            <v>09050--58700--6</v>
          </cell>
          <cell r="C1399" t="str">
            <v>58700--6</v>
          </cell>
          <cell r="H1399">
            <v>1250</v>
          </cell>
        </row>
        <row r="1400">
          <cell r="B1400" t="str">
            <v>09050--58700--7</v>
          </cell>
          <cell r="C1400" t="str">
            <v>58700--7</v>
          </cell>
          <cell r="H1400">
            <v>1250</v>
          </cell>
        </row>
        <row r="1401">
          <cell r="B1401" t="str">
            <v>09050--58700--8</v>
          </cell>
          <cell r="C1401" t="str">
            <v>58700--8</v>
          </cell>
          <cell r="H1401">
            <v>1250</v>
          </cell>
        </row>
        <row r="1402">
          <cell r="B1402" t="str">
            <v>09050--58700--9</v>
          </cell>
          <cell r="C1402" t="str">
            <v>58700--9</v>
          </cell>
          <cell r="H1402">
            <v>1250</v>
          </cell>
        </row>
        <row r="1403">
          <cell r="B1403" t="str">
            <v>09050--58700--10</v>
          </cell>
          <cell r="C1403" t="str">
            <v>58700--10</v>
          </cell>
          <cell r="H1403">
            <v>1250</v>
          </cell>
        </row>
        <row r="1404">
          <cell r="B1404" t="str">
            <v>09050--58700--11</v>
          </cell>
          <cell r="C1404" t="str">
            <v>58700--11</v>
          </cell>
          <cell r="H1404">
            <v>1250</v>
          </cell>
        </row>
        <row r="1405">
          <cell r="B1405" t="str">
            <v>09050--58700--12</v>
          </cell>
          <cell r="C1405" t="str">
            <v>58700--12</v>
          </cell>
          <cell r="H1405">
            <v>1250</v>
          </cell>
        </row>
        <row r="1406">
          <cell r="B1406" t="str">
            <v>09050--56100--1</v>
          </cell>
          <cell r="C1406" t="str">
            <v>56100--1</v>
          </cell>
          <cell r="H1406">
            <v>1100</v>
          </cell>
        </row>
        <row r="1407">
          <cell r="B1407" t="str">
            <v>09050--56100--2</v>
          </cell>
          <cell r="C1407" t="str">
            <v>56100--2</v>
          </cell>
          <cell r="H1407">
            <v>1100</v>
          </cell>
        </row>
        <row r="1408">
          <cell r="B1408" t="str">
            <v>09050--56100--3</v>
          </cell>
          <cell r="C1408" t="str">
            <v>56100--3</v>
          </cell>
          <cell r="H1408">
            <v>1100</v>
          </cell>
        </row>
        <row r="1409">
          <cell r="B1409" t="str">
            <v>09050--56100--4</v>
          </cell>
          <cell r="C1409" t="str">
            <v>56100--4</v>
          </cell>
          <cell r="H1409">
            <v>1100</v>
          </cell>
        </row>
        <row r="1410">
          <cell r="B1410" t="str">
            <v>09050--56100--5</v>
          </cell>
          <cell r="C1410" t="str">
            <v>56100--5</v>
          </cell>
          <cell r="H1410">
            <v>1100</v>
          </cell>
        </row>
        <row r="1411">
          <cell r="B1411" t="str">
            <v>09050--56100--6</v>
          </cell>
          <cell r="C1411" t="str">
            <v>56100--6</v>
          </cell>
          <cell r="H1411">
            <v>1100</v>
          </cell>
        </row>
        <row r="1412">
          <cell r="B1412" t="str">
            <v>09050--56100--7</v>
          </cell>
          <cell r="C1412" t="str">
            <v>56100--7</v>
          </cell>
          <cell r="H1412">
            <v>1100</v>
          </cell>
        </row>
        <row r="1413">
          <cell r="B1413" t="str">
            <v>09050--56100--8</v>
          </cell>
          <cell r="C1413" t="str">
            <v>56100--8</v>
          </cell>
          <cell r="H1413">
            <v>1100</v>
          </cell>
        </row>
        <row r="1414">
          <cell r="B1414" t="str">
            <v>09050--56100--9</v>
          </cell>
          <cell r="C1414" t="str">
            <v>56100--9</v>
          </cell>
          <cell r="H1414">
            <v>1100</v>
          </cell>
        </row>
        <row r="1415">
          <cell r="B1415" t="str">
            <v>09050--56100--10</v>
          </cell>
          <cell r="C1415" t="str">
            <v>56100--10</v>
          </cell>
          <cell r="H1415">
            <v>1100</v>
          </cell>
        </row>
        <row r="1416">
          <cell r="B1416" t="str">
            <v>09050--56100--11</v>
          </cell>
          <cell r="C1416" t="str">
            <v>56100--11</v>
          </cell>
          <cell r="H1416">
            <v>1100</v>
          </cell>
        </row>
        <row r="1417">
          <cell r="B1417" t="str">
            <v>09050--56100--12</v>
          </cell>
          <cell r="C1417" t="str">
            <v>56100--12</v>
          </cell>
          <cell r="H1417">
            <v>1100</v>
          </cell>
        </row>
        <row r="1418">
          <cell r="B1418" t="str">
            <v>09050--54000--1</v>
          </cell>
          <cell r="C1418" t="str">
            <v>54000--1</v>
          </cell>
          <cell r="H1418">
            <v>833.33333333333337</v>
          </cell>
        </row>
        <row r="1419">
          <cell r="B1419" t="str">
            <v>09050--54000--2</v>
          </cell>
          <cell r="C1419" t="str">
            <v>54000--2</v>
          </cell>
          <cell r="H1419">
            <v>833.33333333333337</v>
          </cell>
        </row>
        <row r="1420">
          <cell r="B1420" t="str">
            <v>09050--54000--3</v>
          </cell>
          <cell r="C1420" t="str">
            <v>54000--3</v>
          </cell>
          <cell r="H1420">
            <v>833.33333333333337</v>
          </cell>
        </row>
        <row r="1421">
          <cell r="B1421" t="str">
            <v>09050--54000--4</v>
          </cell>
          <cell r="C1421" t="str">
            <v>54000--4</v>
          </cell>
          <cell r="H1421">
            <v>833.33333333333337</v>
          </cell>
        </row>
        <row r="1422">
          <cell r="B1422" t="str">
            <v>09050--54000--5</v>
          </cell>
          <cell r="C1422" t="str">
            <v>54000--5</v>
          </cell>
          <cell r="H1422">
            <v>833.33333333333337</v>
          </cell>
        </row>
        <row r="1423">
          <cell r="B1423" t="str">
            <v>09050--54000--6</v>
          </cell>
          <cell r="C1423" t="str">
            <v>54000--6</v>
          </cell>
          <cell r="H1423">
            <v>833.33333333333337</v>
          </cell>
        </row>
        <row r="1424">
          <cell r="B1424" t="str">
            <v>09050--54000--7</v>
          </cell>
          <cell r="C1424" t="str">
            <v>54000--7</v>
          </cell>
          <cell r="H1424">
            <v>833.33333333333337</v>
          </cell>
        </row>
        <row r="1425">
          <cell r="B1425" t="str">
            <v>09050--54000--8</v>
          </cell>
          <cell r="C1425" t="str">
            <v>54000--8</v>
          </cell>
          <cell r="H1425">
            <v>833.33333333333337</v>
          </cell>
        </row>
        <row r="1426">
          <cell r="B1426" t="str">
            <v>09050--54000--9</v>
          </cell>
          <cell r="C1426" t="str">
            <v>54000--9</v>
          </cell>
          <cell r="H1426">
            <v>833.33333333333337</v>
          </cell>
        </row>
        <row r="1427">
          <cell r="B1427" t="str">
            <v>09050--54000--10</v>
          </cell>
          <cell r="C1427" t="str">
            <v>54000--10</v>
          </cell>
          <cell r="H1427">
            <v>833.33333333333337</v>
          </cell>
        </row>
        <row r="1428">
          <cell r="B1428" t="str">
            <v>09050--54000--11</v>
          </cell>
          <cell r="C1428" t="str">
            <v>54000--11</v>
          </cell>
          <cell r="H1428">
            <v>833.33333333333337</v>
          </cell>
        </row>
        <row r="1429">
          <cell r="B1429" t="str">
            <v>09050--54000--12</v>
          </cell>
          <cell r="C1429" t="str">
            <v>54000--12</v>
          </cell>
          <cell r="H1429">
            <v>833.33333333333337</v>
          </cell>
        </row>
        <row r="1430">
          <cell r="B1430" t="str">
            <v>09050--50800--1</v>
          </cell>
          <cell r="C1430" t="str">
            <v>50800--1</v>
          </cell>
          <cell r="H1430">
            <v>750</v>
          </cell>
        </row>
        <row r="1431">
          <cell r="B1431" t="str">
            <v>09050--50800--2</v>
          </cell>
          <cell r="C1431" t="str">
            <v>50800--2</v>
          </cell>
          <cell r="H1431">
            <v>750</v>
          </cell>
        </row>
        <row r="1432">
          <cell r="B1432" t="str">
            <v>09050--50800--3</v>
          </cell>
          <cell r="C1432" t="str">
            <v>50800--3</v>
          </cell>
          <cell r="H1432">
            <v>750</v>
          </cell>
        </row>
        <row r="1433">
          <cell r="B1433" t="str">
            <v>09050--50800--4</v>
          </cell>
          <cell r="C1433" t="str">
            <v>50800--4</v>
          </cell>
          <cell r="H1433">
            <v>750</v>
          </cell>
        </row>
        <row r="1434">
          <cell r="B1434" t="str">
            <v>09050--50800--5</v>
          </cell>
          <cell r="C1434" t="str">
            <v>50800--5</v>
          </cell>
          <cell r="H1434">
            <v>750</v>
          </cell>
        </row>
        <row r="1435">
          <cell r="B1435" t="str">
            <v>09050--50800--6</v>
          </cell>
          <cell r="C1435" t="str">
            <v>50800--6</v>
          </cell>
          <cell r="H1435">
            <v>750</v>
          </cell>
        </row>
        <row r="1436">
          <cell r="B1436" t="str">
            <v>09050--50800--7</v>
          </cell>
          <cell r="C1436" t="str">
            <v>50800--7</v>
          </cell>
          <cell r="H1436">
            <v>750</v>
          </cell>
        </row>
        <row r="1437">
          <cell r="B1437" t="str">
            <v>09050--50800--8</v>
          </cell>
          <cell r="C1437" t="str">
            <v>50800--8</v>
          </cell>
          <cell r="H1437">
            <v>750</v>
          </cell>
        </row>
        <row r="1438">
          <cell r="B1438" t="str">
            <v>09050--50800--9</v>
          </cell>
          <cell r="C1438" t="str">
            <v>50800--9</v>
          </cell>
          <cell r="H1438">
            <v>750</v>
          </cell>
        </row>
        <row r="1439">
          <cell r="B1439" t="str">
            <v>09050--50800--10</v>
          </cell>
          <cell r="C1439" t="str">
            <v>50800--10</v>
          </cell>
          <cell r="H1439">
            <v>750</v>
          </cell>
        </row>
        <row r="1440">
          <cell r="B1440" t="str">
            <v>09050--50800--11</v>
          </cell>
          <cell r="C1440" t="str">
            <v>50800--11</v>
          </cell>
          <cell r="H1440">
            <v>750</v>
          </cell>
        </row>
        <row r="1441">
          <cell r="B1441" t="str">
            <v>09050--50800--12</v>
          </cell>
          <cell r="C1441" t="str">
            <v>50800--12</v>
          </cell>
          <cell r="H1441">
            <v>750</v>
          </cell>
        </row>
        <row r="1442">
          <cell r="B1442" t="str">
            <v>09050--50000--1</v>
          </cell>
          <cell r="C1442" t="str">
            <v>50000--1</v>
          </cell>
          <cell r="H1442">
            <v>3000</v>
          </cell>
        </row>
        <row r="1443">
          <cell r="B1443" t="str">
            <v>09050--50000--2</v>
          </cell>
          <cell r="C1443" t="str">
            <v>50000--2</v>
          </cell>
          <cell r="H1443">
            <v>3000</v>
          </cell>
        </row>
        <row r="1444">
          <cell r="B1444" t="str">
            <v>09050--50000--3</v>
          </cell>
          <cell r="C1444" t="str">
            <v>50000--3</v>
          </cell>
          <cell r="H1444">
            <v>3000</v>
          </cell>
        </row>
        <row r="1445">
          <cell r="B1445" t="str">
            <v>09050--50000--4</v>
          </cell>
          <cell r="C1445" t="str">
            <v>50000--4</v>
          </cell>
          <cell r="H1445">
            <v>3000</v>
          </cell>
        </row>
        <row r="1446">
          <cell r="B1446" t="str">
            <v>09050--50000--5</v>
          </cell>
          <cell r="C1446" t="str">
            <v>50000--5</v>
          </cell>
          <cell r="H1446">
            <v>3000</v>
          </cell>
        </row>
        <row r="1447">
          <cell r="B1447" t="str">
            <v>09050--50000--6</v>
          </cell>
          <cell r="C1447" t="str">
            <v>50000--6</v>
          </cell>
          <cell r="H1447">
            <v>3000</v>
          </cell>
        </row>
        <row r="1448">
          <cell r="B1448" t="str">
            <v>09050--50000--7</v>
          </cell>
          <cell r="C1448" t="str">
            <v>50000--7</v>
          </cell>
          <cell r="H1448">
            <v>3000</v>
          </cell>
        </row>
        <row r="1449">
          <cell r="B1449" t="str">
            <v>09050--50000--8</v>
          </cell>
          <cell r="C1449" t="str">
            <v>50000--8</v>
          </cell>
          <cell r="H1449">
            <v>3000</v>
          </cell>
        </row>
        <row r="1450">
          <cell r="B1450" t="str">
            <v>09050--50000--9</v>
          </cell>
          <cell r="C1450" t="str">
            <v>50000--9</v>
          </cell>
          <cell r="H1450">
            <v>3000</v>
          </cell>
        </row>
        <row r="1451">
          <cell r="B1451" t="str">
            <v>09050--50000--10</v>
          </cell>
          <cell r="C1451" t="str">
            <v>50000--10</v>
          </cell>
          <cell r="H1451">
            <v>3000</v>
          </cell>
        </row>
        <row r="1452">
          <cell r="B1452" t="str">
            <v>09050--50000--11</v>
          </cell>
          <cell r="C1452" t="str">
            <v>50000--11</v>
          </cell>
          <cell r="H1452">
            <v>3000</v>
          </cell>
        </row>
        <row r="1453">
          <cell r="B1453" t="str">
            <v>09050--50000--12</v>
          </cell>
          <cell r="C1453" t="str">
            <v>50000--12</v>
          </cell>
          <cell r="H1453">
            <v>3000</v>
          </cell>
        </row>
        <row r="1454">
          <cell r="B1454" t="str">
            <v>09030--58500--1</v>
          </cell>
          <cell r="C1454" t="str">
            <v>58500--1</v>
          </cell>
          <cell r="H1454">
            <v>57692.307692307695</v>
          </cell>
        </row>
        <row r="1455">
          <cell r="B1455" t="str">
            <v>09030--58500--2</v>
          </cell>
          <cell r="C1455" t="str">
            <v>58500--2</v>
          </cell>
          <cell r="H1455">
            <v>46153.846153846156</v>
          </cell>
        </row>
        <row r="1456">
          <cell r="B1456" t="str">
            <v>09030--58500--3</v>
          </cell>
          <cell r="C1456" t="str">
            <v>58500--3</v>
          </cell>
          <cell r="H1456">
            <v>46153.846153846156</v>
          </cell>
        </row>
        <row r="1457">
          <cell r="B1457" t="str">
            <v>09030--58500--4</v>
          </cell>
          <cell r="C1457" t="str">
            <v>58500--4</v>
          </cell>
          <cell r="H1457">
            <v>57692.307692307695</v>
          </cell>
        </row>
        <row r="1458">
          <cell r="B1458" t="str">
            <v>09030--58500--5</v>
          </cell>
          <cell r="C1458" t="str">
            <v>58500--5</v>
          </cell>
          <cell r="H1458">
            <v>46153.846153846156</v>
          </cell>
        </row>
        <row r="1459">
          <cell r="B1459" t="str">
            <v>09030--58500--6</v>
          </cell>
          <cell r="C1459" t="str">
            <v>58500--6</v>
          </cell>
          <cell r="H1459">
            <v>46153.846153846156</v>
          </cell>
        </row>
        <row r="1460">
          <cell r="B1460" t="str">
            <v>09030--58500--7</v>
          </cell>
          <cell r="C1460" t="str">
            <v>58500--7</v>
          </cell>
          <cell r="H1460">
            <v>57692.307692307695</v>
          </cell>
        </row>
        <row r="1461">
          <cell r="B1461" t="str">
            <v>09030--58500--8</v>
          </cell>
          <cell r="C1461" t="str">
            <v>58500--8</v>
          </cell>
          <cell r="H1461">
            <v>46153.846153846156</v>
          </cell>
        </row>
        <row r="1462">
          <cell r="B1462" t="str">
            <v>09030--58500--9</v>
          </cell>
          <cell r="C1462" t="str">
            <v>58500--9</v>
          </cell>
          <cell r="H1462">
            <v>46153.846153846156</v>
          </cell>
        </row>
        <row r="1463">
          <cell r="B1463" t="str">
            <v>09030--58500--10</v>
          </cell>
          <cell r="C1463" t="str">
            <v>58500--10</v>
          </cell>
          <cell r="H1463">
            <v>57692.307692307695</v>
          </cell>
        </row>
        <row r="1464">
          <cell r="B1464" t="str">
            <v>09030--58500--11</v>
          </cell>
          <cell r="C1464" t="str">
            <v>58500--11</v>
          </cell>
          <cell r="H1464">
            <v>46153.846153846156</v>
          </cell>
        </row>
        <row r="1465">
          <cell r="B1465" t="str">
            <v>09030--58500--12</v>
          </cell>
          <cell r="C1465" t="str">
            <v>58500--12</v>
          </cell>
          <cell r="H1465">
            <v>46153.846153846156</v>
          </cell>
        </row>
        <row r="1466">
          <cell r="B1466" t="str">
            <v>09030--52910--1</v>
          </cell>
          <cell r="C1466" t="str">
            <v>52910--1</v>
          </cell>
          <cell r="H1466">
            <v>51826.923076923071</v>
          </cell>
        </row>
        <row r="1467">
          <cell r="B1467" t="str">
            <v>09030--52910--2</v>
          </cell>
          <cell r="C1467" t="str">
            <v>52910--2</v>
          </cell>
          <cell r="H1467">
            <v>41461.538461538461</v>
          </cell>
        </row>
        <row r="1468">
          <cell r="B1468" t="str">
            <v>09030--52910--3</v>
          </cell>
          <cell r="C1468" t="str">
            <v>52910--3</v>
          </cell>
          <cell r="H1468">
            <v>41461.538461538461</v>
          </cell>
        </row>
        <row r="1469">
          <cell r="B1469" t="str">
            <v>09030--52910--4</v>
          </cell>
          <cell r="C1469" t="str">
            <v>52910--4</v>
          </cell>
          <cell r="H1469">
            <v>51826.923076923071</v>
          </cell>
        </row>
        <row r="1470">
          <cell r="B1470" t="str">
            <v>09030--52910--5</v>
          </cell>
          <cell r="C1470" t="str">
            <v>52910--5</v>
          </cell>
          <cell r="H1470">
            <v>41461.538461538461</v>
          </cell>
        </row>
        <row r="1471">
          <cell r="B1471" t="str">
            <v>09030--52910--6</v>
          </cell>
          <cell r="C1471" t="str">
            <v>52910--6</v>
          </cell>
          <cell r="H1471">
            <v>41461.538461538461</v>
          </cell>
        </row>
        <row r="1472">
          <cell r="B1472" t="str">
            <v>09030--52910--7</v>
          </cell>
          <cell r="C1472" t="str">
            <v>52910--7</v>
          </cell>
          <cell r="H1472">
            <v>51826.923076923071</v>
          </cell>
        </row>
        <row r="1473">
          <cell r="B1473" t="str">
            <v>09030--52910--8</v>
          </cell>
          <cell r="C1473" t="str">
            <v>52910--8</v>
          </cell>
          <cell r="H1473">
            <v>41461.538461538461</v>
          </cell>
        </row>
        <row r="1474">
          <cell r="B1474" t="str">
            <v>09030--52910--9</v>
          </cell>
          <cell r="C1474" t="str">
            <v>52910--9</v>
          </cell>
          <cell r="H1474">
            <v>41461.538461538461</v>
          </cell>
        </row>
        <row r="1475">
          <cell r="B1475" t="str">
            <v>09030--52910--10</v>
          </cell>
          <cell r="C1475" t="str">
            <v>52910--10</v>
          </cell>
          <cell r="H1475">
            <v>51826.923076923071</v>
          </cell>
        </row>
        <row r="1476">
          <cell r="B1476" t="str">
            <v>09030--52910--11</v>
          </cell>
          <cell r="C1476" t="str">
            <v>52910--11</v>
          </cell>
          <cell r="H1476">
            <v>41461.538461538461</v>
          </cell>
        </row>
        <row r="1477">
          <cell r="B1477" t="str">
            <v>09030--52910--12</v>
          </cell>
          <cell r="C1477" t="str">
            <v>52910--12</v>
          </cell>
          <cell r="H1477">
            <v>41461.538461538461</v>
          </cell>
        </row>
        <row r="1478">
          <cell r="B1478" t="str">
            <v>09030--51000--1</v>
          </cell>
          <cell r="C1478" t="str">
            <v>51000--1</v>
          </cell>
          <cell r="H1478">
            <v>2500</v>
          </cell>
        </row>
        <row r="1479">
          <cell r="B1479" t="str">
            <v>09030--51000--2</v>
          </cell>
          <cell r="C1479" t="str">
            <v>51000--2</v>
          </cell>
          <cell r="H1479">
            <v>2000</v>
          </cell>
        </row>
        <row r="1480">
          <cell r="B1480" t="str">
            <v>09030--51000--3</v>
          </cell>
          <cell r="C1480" t="str">
            <v>51000--3</v>
          </cell>
          <cell r="H1480">
            <v>2000</v>
          </cell>
        </row>
        <row r="1481">
          <cell r="B1481" t="str">
            <v>09030--51000--4</v>
          </cell>
          <cell r="C1481" t="str">
            <v>51000--4</v>
          </cell>
          <cell r="H1481">
            <v>2500</v>
          </cell>
        </row>
        <row r="1482">
          <cell r="B1482" t="str">
            <v>09030--51000--5</v>
          </cell>
          <cell r="C1482" t="str">
            <v>51000--5</v>
          </cell>
          <cell r="H1482">
            <v>2000</v>
          </cell>
        </row>
        <row r="1483">
          <cell r="B1483" t="str">
            <v>09030--51000--6</v>
          </cell>
          <cell r="C1483" t="str">
            <v>51000--6</v>
          </cell>
          <cell r="H1483">
            <v>2000</v>
          </cell>
        </row>
        <row r="1484">
          <cell r="B1484" t="str">
            <v>09030--51000--7</v>
          </cell>
          <cell r="C1484" t="str">
            <v>51000--7</v>
          </cell>
          <cell r="H1484">
            <v>2500</v>
          </cell>
        </row>
        <row r="1485">
          <cell r="B1485" t="str">
            <v>09030--51000--8</v>
          </cell>
          <cell r="C1485" t="str">
            <v>51000--8</v>
          </cell>
          <cell r="H1485">
            <v>2000</v>
          </cell>
        </row>
        <row r="1486">
          <cell r="B1486" t="str">
            <v>09030--51000--9</v>
          </cell>
          <cell r="C1486" t="str">
            <v>51000--9</v>
          </cell>
          <cell r="H1486">
            <v>2000</v>
          </cell>
        </row>
        <row r="1487">
          <cell r="B1487" t="str">
            <v>09030--51000--10</v>
          </cell>
          <cell r="C1487" t="str">
            <v>51000--10</v>
          </cell>
          <cell r="H1487">
            <v>2500</v>
          </cell>
        </row>
        <row r="1488">
          <cell r="B1488" t="str">
            <v>09030--51000--11</v>
          </cell>
          <cell r="C1488" t="str">
            <v>51000--11</v>
          </cell>
          <cell r="H1488">
            <v>2000</v>
          </cell>
        </row>
        <row r="1489">
          <cell r="B1489" t="str">
            <v>09030--51000--12</v>
          </cell>
          <cell r="C1489" t="str">
            <v>51000--12</v>
          </cell>
          <cell r="H1489">
            <v>2000</v>
          </cell>
        </row>
        <row r="1490">
          <cell r="B1490" t="str">
            <v>09030--50900--1</v>
          </cell>
          <cell r="C1490" t="str">
            <v>50900--1</v>
          </cell>
          <cell r="H1490">
            <v>2692.3076923076919</v>
          </cell>
        </row>
        <row r="1491">
          <cell r="B1491" t="str">
            <v>09030--50900--2</v>
          </cell>
          <cell r="C1491" t="str">
            <v>50900--2</v>
          </cell>
          <cell r="H1491">
            <v>2153.8461538461538</v>
          </cell>
        </row>
        <row r="1492">
          <cell r="B1492" t="str">
            <v>09030--50900--3</v>
          </cell>
          <cell r="C1492" t="str">
            <v>50900--3</v>
          </cell>
          <cell r="H1492">
            <v>2153.8461538461538</v>
          </cell>
        </row>
        <row r="1493">
          <cell r="B1493" t="str">
            <v>09030--50900--4</v>
          </cell>
          <cell r="C1493" t="str">
            <v>50900--4</v>
          </cell>
          <cell r="H1493">
            <v>2692.3076923076919</v>
          </cell>
        </row>
        <row r="1494">
          <cell r="B1494" t="str">
            <v>09030--50900--5</v>
          </cell>
          <cell r="C1494" t="str">
            <v>50900--5</v>
          </cell>
          <cell r="H1494">
            <v>2153.8461538461538</v>
          </cell>
        </row>
        <row r="1495">
          <cell r="B1495" t="str">
            <v>09030--50900--6</v>
          </cell>
          <cell r="C1495" t="str">
            <v>50900--6</v>
          </cell>
          <cell r="H1495">
            <v>2153.8461538461538</v>
          </cell>
        </row>
        <row r="1496">
          <cell r="B1496" t="str">
            <v>09030--50900--7</v>
          </cell>
          <cell r="C1496" t="str">
            <v>50900--7</v>
          </cell>
          <cell r="H1496">
            <v>2692.3076923076919</v>
          </cell>
        </row>
        <row r="1497">
          <cell r="B1497" t="str">
            <v>09030--50900--8</v>
          </cell>
          <cell r="C1497" t="str">
            <v>50900--8</v>
          </cell>
          <cell r="H1497">
            <v>2153.8461538461538</v>
          </cell>
        </row>
        <row r="1498">
          <cell r="B1498" t="str">
            <v>09030--50900--9</v>
          </cell>
          <cell r="C1498" t="str">
            <v>50900--9</v>
          </cell>
          <cell r="H1498">
            <v>2153.8461538461538</v>
          </cell>
        </row>
        <row r="1499">
          <cell r="B1499" t="str">
            <v>09030--50900--10</v>
          </cell>
          <cell r="C1499" t="str">
            <v>50900--10</v>
          </cell>
          <cell r="H1499">
            <v>2692.3076923076919</v>
          </cell>
        </row>
        <row r="1500">
          <cell r="B1500" t="str">
            <v>09030--50900--11</v>
          </cell>
          <cell r="C1500" t="str">
            <v>50900--11</v>
          </cell>
          <cell r="H1500">
            <v>2153.8461538461538</v>
          </cell>
        </row>
        <row r="1501">
          <cell r="B1501" t="str">
            <v>09030--50900--12</v>
          </cell>
          <cell r="C1501" t="str">
            <v>50900--12</v>
          </cell>
          <cell r="H1501">
            <v>2153.8461538461538</v>
          </cell>
        </row>
        <row r="1502">
          <cell r="B1502" t="str">
            <v>09030--40000--1</v>
          </cell>
          <cell r="C1502" t="str">
            <v>40000--1</v>
          </cell>
          <cell r="H1502">
            <v>1066679.9038461538</v>
          </cell>
        </row>
        <row r="1503">
          <cell r="B1503" t="str">
            <v>09030--40000--2</v>
          </cell>
          <cell r="C1503" t="str">
            <v>40000--2</v>
          </cell>
          <cell r="H1503">
            <v>853343.92307692301</v>
          </cell>
        </row>
        <row r="1504">
          <cell r="B1504" t="str">
            <v>09030--40000--3</v>
          </cell>
          <cell r="C1504" t="str">
            <v>40000--3</v>
          </cell>
          <cell r="H1504">
            <v>853343.92307692301</v>
          </cell>
        </row>
        <row r="1505">
          <cell r="B1505" t="str">
            <v>09030--40000--4</v>
          </cell>
          <cell r="C1505" t="str">
            <v>40000--4</v>
          </cell>
          <cell r="H1505">
            <v>1066679.9038461538</v>
          </cell>
        </row>
        <row r="1506">
          <cell r="B1506" t="str">
            <v>09030--40000--5</v>
          </cell>
          <cell r="C1506" t="str">
            <v>40000--5</v>
          </cell>
          <cell r="H1506">
            <v>853343.92307692301</v>
          </cell>
        </row>
        <row r="1507">
          <cell r="B1507" t="str">
            <v>09030--40000--6</v>
          </cell>
          <cell r="C1507" t="str">
            <v>40000--6</v>
          </cell>
          <cell r="H1507">
            <v>853343.92307692301</v>
          </cell>
        </row>
        <row r="1508">
          <cell r="B1508" t="str">
            <v>09030--40000--7</v>
          </cell>
          <cell r="C1508" t="str">
            <v>40000--7</v>
          </cell>
          <cell r="H1508">
            <v>1066679.9038461538</v>
          </cell>
        </row>
        <row r="1509">
          <cell r="B1509" t="str">
            <v>09030--40000--8</v>
          </cell>
          <cell r="C1509" t="str">
            <v>40000--8</v>
          </cell>
          <cell r="H1509">
            <v>853343.92307692301</v>
          </cell>
        </row>
        <row r="1510">
          <cell r="B1510" t="str">
            <v>09030--40000--9</v>
          </cell>
          <cell r="C1510" t="str">
            <v>40000--9</v>
          </cell>
          <cell r="H1510">
            <v>853343.92307692301</v>
          </cell>
        </row>
        <row r="1511">
          <cell r="B1511" t="str">
            <v>09030--40000--10</v>
          </cell>
          <cell r="C1511" t="str">
            <v>40000--10</v>
          </cell>
          <cell r="H1511">
            <v>1066679.9038461538</v>
          </cell>
        </row>
        <row r="1512">
          <cell r="B1512" t="str">
            <v>09030--40000--11</v>
          </cell>
          <cell r="C1512" t="str">
            <v>40000--11</v>
          </cell>
          <cell r="H1512">
            <v>853343.92307692301</v>
          </cell>
        </row>
        <row r="1513">
          <cell r="B1513" t="str">
            <v>09030--40000--12</v>
          </cell>
          <cell r="C1513" t="str">
            <v>40000--12</v>
          </cell>
          <cell r="H1513">
            <v>853343.92307692301</v>
          </cell>
        </row>
        <row r="1514">
          <cell r="B1514" t="str">
            <v>09740--68710--1</v>
          </cell>
          <cell r="C1514" t="str">
            <v>68710--1</v>
          </cell>
          <cell r="H1514">
            <v>174660.17460317459</v>
          </cell>
        </row>
        <row r="1515">
          <cell r="B1515" t="str">
            <v>09740--68710--2</v>
          </cell>
          <cell r="C1515" t="str">
            <v>68710--2</v>
          </cell>
          <cell r="H1515">
            <v>174660.17460317459</v>
          </cell>
        </row>
        <row r="1516">
          <cell r="B1516" t="str">
            <v>09740--68710--3</v>
          </cell>
          <cell r="C1516" t="str">
            <v>68710--3</v>
          </cell>
          <cell r="H1516">
            <v>174660.17460317459</v>
          </cell>
        </row>
        <row r="1517">
          <cell r="B1517" t="str">
            <v>09740--68710--4</v>
          </cell>
          <cell r="C1517" t="str">
            <v>68710--4</v>
          </cell>
          <cell r="H1517">
            <v>174660.17460317459</v>
          </cell>
        </row>
        <row r="1518">
          <cell r="B1518" t="str">
            <v>09740--68710--5</v>
          </cell>
          <cell r="C1518" t="str">
            <v>68710--5</v>
          </cell>
          <cell r="H1518">
            <v>174660.17460317459</v>
          </cell>
        </row>
        <row r="1519">
          <cell r="B1519" t="str">
            <v>09740--68710--6</v>
          </cell>
          <cell r="C1519" t="str">
            <v>68710--6</v>
          </cell>
          <cell r="H1519">
            <v>174660.17460317459</v>
          </cell>
        </row>
        <row r="1520">
          <cell r="B1520" t="str">
            <v>09740--68710--7</v>
          </cell>
          <cell r="C1520" t="str">
            <v>68710--7</v>
          </cell>
          <cell r="H1520">
            <v>174660.17460317459</v>
          </cell>
        </row>
        <row r="1521">
          <cell r="B1521" t="str">
            <v>09740--68710--8</v>
          </cell>
          <cell r="C1521" t="str">
            <v>68710--8</v>
          </cell>
          <cell r="H1521">
            <v>174660.17460317459</v>
          </cell>
        </row>
        <row r="1522">
          <cell r="B1522" t="str">
            <v>09740--68710--9</v>
          </cell>
          <cell r="C1522" t="str">
            <v>68710--9</v>
          </cell>
          <cell r="H1522">
            <v>174660.17460317459</v>
          </cell>
        </row>
        <row r="1523">
          <cell r="B1523" t="str">
            <v>09740--68710--10</v>
          </cell>
          <cell r="C1523" t="str">
            <v>68710--10</v>
          </cell>
          <cell r="H1523">
            <v>174660.17460317459</v>
          </cell>
        </row>
        <row r="1524">
          <cell r="B1524" t="str">
            <v>09740--68710--11</v>
          </cell>
          <cell r="C1524" t="str">
            <v>68710--11</v>
          </cell>
          <cell r="H1524">
            <v>174660.17460317459</v>
          </cell>
        </row>
        <row r="1525">
          <cell r="B1525" t="str">
            <v>09740--68710--12</v>
          </cell>
          <cell r="C1525" t="str">
            <v>68710--12</v>
          </cell>
          <cell r="H1525">
            <v>174660.17460317459</v>
          </cell>
        </row>
        <row r="1526">
          <cell r="B1526" t="str">
            <v>09740--68690--1</v>
          </cell>
          <cell r="C1526" t="str">
            <v>68690--1</v>
          </cell>
          <cell r="H1526">
            <v>44444.444444444453</v>
          </cell>
        </row>
        <row r="1527">
          <cell r="B1527" t="str">
            <v>09740--68690--2</v>
          </cell>
          <cell r="C1527" t="str">
            <v>68690--2</v>
          </cell>
          <cell r="H1527">
            <v>44444.444444444453</v>
          </cell>
        </row>
        <row r="1528">
          <cell r="B1528" t="str">
            <v>09740--68690--3</v>
          </cell>
          <cell r="C1528" t="str">
            <v>68690--3</v>
          </cell>
          <cell r="H1528">
            <v>44444.444444444453</v>
          </cell>
        </row>
        <row r="1529">
          <cell r="B1529" t="str">
            <v>09740--68690--4</v>
          </cell>
          <cell r="C1529" t="str">
            <v>68690--4</v>
          </cell>
          <cell r="H1529">
            <v>44444.444444444453</v>
          </cell>
        </row>
        <row r="1530">
          <cell r="B1530" t="str">
            <v>09740--68690--5</v>
          </cell>
          <cell r="C1530" t="str">
            <v>68690--5</v>
          </cell>
          <cell r="H1530">
            <v>44444.444444444453</v>
          </cell>
        </row>
        <row r="1531">
          <cell r="B1531" t="str">
            <v>09740--68690--6</v>
          </cell>
          <cell r="C1531" t="str">
            <v>68690--6</v>
          </cell>
          <cell r="H1531">
            <v>44444.444444444453</v>
          </cell>
        </row>
        <row r="1532">
          <cell r="B1532" t="str">
            <v>09740--68690--7</v>
          </cell>
          <cell r="C1532" t="str">
            <v>68690--7</v>
          </cell>
          <cell r="H1532">
            <v>44444.444444444453</v>
          </cell>
        </row>
        <row r="1533">
          <cell r="B1533" t="str">
            <v>09740--68690--8</v>
          </cell>
          <cell r="C1533" t="str">
            <v>68690--8</v>
          </cell>
          <cell r="H1533">
            <v>44444.444444444453</v>
          </cell>
        </row>
        <row r="1534">
          <cell r="B1534" t="str">
            <v>09740--68690--9</v>
          </cell>
          <cell r="C1534" t="str">
            <v>68690--9</v>
          </cell>
          <cell r="H1534">
            <v>44444.444444444453</v>
          </cell>
        </row>
        <row r="1535">
          <cell r="B1535" t="str">
            <v>09740--68690--10</v>
          </cell>
          <cell r="C1535" t="str">
            <v>68690--10</v>
          </cell>
          <cell r="H1535">
            <v>44444.444444444453</v>
          </cell>
        </row>
        <row r="1536">
          <cell r="B1536" t="str">
            <v>09740--68690--11</v>
          </cell>
          <cell r="C1536" t="str">
            <v>68690--11</v>
          </cell>
          <cell r="H1536">
            <v>44444.444444444453</v>
          </cell>
        </row>
        <row r="1537">
          <cell r="B1537" t="str">
            <v>09740--68690--12</v>
          </cell>
          <cell r="C1537" t="str">
            <v>68690--12</v>
          </cell>
          <cell r="H1537">
            <v>44444.444444444453</v>
          </cell>
        </row>
        <row r="1538">
          <cell r="B1538" t="str">
            <v>09261--71400--1</v>
          </cell>
          <cell r="C1538" t="str">
            <v>71400--1</v>
          </cell>
          <cell r="H1538">
            <v>-8586.538461538461</v>
          </cell>
        </row>
        <row r="1539">
          <cell r="B1539" t="str">
            <v>09261--71400--2</v>
          </cell>
          <cell r="C1539" t="str">
            <v>71400--2</v>
          </cell>
          <cell r="H1539">
            <v>-6869.2307692307686</v>
          </cell>
        </row>
        <row r="1540">
          <cell r="B1540" t="str">
            <v>09261--71400--3</v>
          </cell>
          <cell r="C1540" t="str">
            <v>71400--3</v>
          </cell>
          <cell r="H1540">
            <v>-6869.2307692307686</v>
          </cell>
        </row>
        <row r="1541">
          <cell r="B1541" t="str">
            <v>09261--71400--4</v>
          </cell>
          <cell r="C1541" t="str">
            <v>71400--4</v>
          </cell>
          <cell r="H1541">
            <v>-8586.538461538461</v>
          </cell>
        </row>
        <row r="1542">
          <cell r="B1542" t="str">
            <v>09261--71400--5</v>
          </cell>
          <cell r="C1542" t="str">
            <v>71400--5</v>
          </cell>
          <cell r="H1542">
            <v>-6869.2307692307686</v>
          </cell>
        </row>
        <row r="1543">
          <cell r="B1543" t="str">
            <v>09261--71400--6</v>
          </cell>
          <cell r="C1543" t="str">
            <v>71400--6</v>
          </cell>
          <cell r="H1543">
            <v>-6869.2307692307686</v>
          </cell>
        </row>
        <row r="1544">
          <cell r="B1544" t="str">
            <v>09261--71400--7</v>
          </cell>
          <cell r="C1544" t="str">
            <v>71400--7</v>
          </cell>
          <cell r="H1544">
            <v>-8586.538461538461</v>
          </cell>
        </row>
        <row r="1545">
          <cell r="B1545" t="str">
            <v>09261--71400--8</v>
          </cell>
          <cell r="C1545" t="str">
            <v>71400--8</v>
          </cell>
          <cell r="H1545">
            <v>-6869.2307692307686</v>
          </cell>
        </row>
        <row r="1546">
          <cell r="B1546" t="str">
            <v>09261--71400--9</v>
          </cell>
          <cell r="C1546" t="str">
            <v>71400--9</v>
          </cell>
          <cell r="H1546">
            <v>-6869.2307692307686</v>
          </cell>
        </row>
        <row r="1547">
          <cell r="B1547" t="str">
            <v>09261--71400--10</v>
          </cell>
          <cell r="C1547" t="str">
            <v>71400--10</v>
          </cell>
          <cell r="H1547">
            <v>-8586.538461538461</v>
          </cell>
        </row>
        <row r="1548">
          <cell r="B1548" t="str">
            <v>09261--71400--11</v>
          </cell>
          <cell r="C1548" t="str">
            <v>71400--11</v>
          </cell>
          <cell r="H1548">
            <v>-6869.2307692307686</v>
          </cell>
        </row>
        <row r="1549">
          <cell r="B1549" t="str">
            <v>09261--71400--12</v>
          </cell>
          <cell r="C1549" t="str">
            <v>71400--12</v>
          </cell>
          <cell r="H1549">
            <v>-6869.2307692307686</v>
          </cell>
        </row>
        <row r="1550">
          <cell r="B1550" t="str">
            <v>09261--71400--1</v>
          </cell>
          <cell r="C1550" t="str">
            <v>71400--1</v>
          </cell>
          <cell r="H1550">
            <v>-85865.38461538461</v>
          </cell>
        </row>
        <row r="1551">
          <cell r="B1551" t="str">
            <v>09261--71400--2</v>
          </cell>
          <cell r="C1551" t="str">
            <v>71400--2</v>
          </cell>
          <cell r="H1551">
            <v>-68692.307692307688</v>
          </cell>
        </row>
        <row r="1552">
          <cell r="B1552" t="str">
            <v>09261--71400--3</v>
          </cell>
          <cell r="C1552" t="str">
            <v>71400--3</v>
          </cell>
          <cell r="H1552">
            <v>-68692.307692307688</v>
          </cell>
        </row>
        <row r="1553">
          <cell r="B1553" t="str">
            <v>09261--71400--4</v>
          </cell>
          <cell r="C1553" t="str">
            <v>71400--4</v>
          </cell>
          <cell r="H1553">
            <v>-85865.38461538461</v>
          </cell>
        </row>
        <row r="1554">
          <cell r="B1554" t="str">
            <v>09261--71400--5</v>
          </cell>
          <cell r="C1554" t="str">
            <v>71400--5</v>
          </cell>
          <cell r="H1554">
            <v>-68692.307692307688</v>
          </cell>
        </row>
        <row r="1555">
          <cell r="B1555" t="str">
            <v>09261--71400--6</v>
          </cell>
          <cell r="C1555" t="str">
            <v>71400--6</v>
          </cell>
          <cell r="H1555">
            <v>-68692.307692307688</v>
          </cell>
        </row>
        <row r="1556">
          <cell r="B1556" t="str">
            <v>09261--71400--7</v>
          </cell>
          <cell r="C1556" t="str">
            <v>71400--7</v>
          </cell>
          <cell r="H1556">
            <v>-85865.38461538461</v>
          </cell>
        </row>
        <row r="1557">
          <cell r="B1557" t="str">
            <v>09261--71400--8</v>
          </cell>
          <cell r="C1557" t="str">
            <v>71400--8</v>
          </cell>
          <cell r="H1557">
            <v>-68692.307692307688</v>
          </cell>
        </row>
        <row r="1558">
          <cell r="B1558" t="str">
            <v>09261--71400--9</v>
          </cell>
          <cell r="C1558" t="str">
            <v>71400--9</v>
          </cell>
          <cell r="H1558">
            <v>-68692.307692307688</v>
          </cell>
        </row>
        <row r="1559">
          <cell r="B1559" t="str">
            <v>09261--71400--10</v>
          </cell>
          <cell r="C1559" t="str">
            <v>71400--10</v>
          </cell>
          <cell r="H1559">
            <v>-85865.38461538461</v>
          </cell>
        </row>
        <row r="1560">
          <cell r="B1560" t="str">
            <v>09261--71400--11</v>
          </cell>
          <cell r="C1560" t="str">
            <v>71400--11</v>
          </cell>
          <cell r="H1560">
            <v>-68692.307692307688</v>
          </cell>
        </row>
        <row r="1561">
          <cell r="B1561" t="str">
            <v>09261--71400--12</v>
          </cell>
          <cell r="C1561" t="str">
            <v>71400--12</v>
          </cell>
          <cell r="H1561">
            <v>-68692.307692307688</v>
          </cell>
        </row>
        <row r="1562">
          <cell r="B1562" t="str">
            <v>09130--71400--1</v>
          </cell>
          <cell r="C1562" t="str">
            <v>71400--1</v>
          </cell>
          <cell r="H1562">
            <v>-29280</v>
          </cell>
        </row>
        <row r="1563">
          <cell r="B1563" t="str">
            <v>09130--71400--2</v>
          </cell>
          <cell r="C1563" t="str">
            <v>71400--2</v>
          </cell>
          <cell r="H1563">
            <v>-23424</v>
          </cell>
        </row>
        <row r="1564">
          <cell r="B1564" t="str">
            <v>09130--71400--3</v>
          </cell>
          <cell r="C1564" t="str">
            <v>71400--3</v>
          </cell>
          <cell r="H1564">
            <v>-23424</v>
          </cell>
        </row>
        <row r="1565">
          <cell r="B1565" t="str">
            <v>09130--71400--4</v>
          </cell>
          <cell r="C1565" t="str">
            <v>71400--4</v>
          </cell>
          <cell r="H1565">
            <v>-29280</v>
          </cell>
        </row>
        <row r="1566">
          <cell r="B1566" t="str">
            <v>09130--71400--5</v>
          </cell>
          <cell r="C1566" t="str">
            <v>71400--5</v>
          </cell>
          <cell r="H1566">
            <v>0</v>
          </cell>
        </row>
        <row r="1567">
          <cell r="B1567" t="str">
            <v>09130--71400--6</v>
          </cell>
          <cell r="C1567" t="str">
            <v>71400--6</v>
          </cell>
          <cell r="H1567">
            <v>0</v>
          </cell>
        </row>
        <row r="1568">
          <cell r="B1568" t="str">
            <v>09130--71400--7</v>
          </cell>
          <cell r="C1568" t="str">
            <v>71400--7</v>
          </cell>
          <cell r="H1568">
            <v>0</v>
          </cell>
        </row>
        <row r="1569">
          <cell r="B1569" t="str">
            <v>09130--71400--8</v>
          </cell>
          <cell r="C1569" t="str">
            <v>71400--8</v>
          </cell>
          <cell r="H1569">
            <v>0</v>
          </cell>
        </row>
        <row r="1570">
          <cell r="B1570" t="str">
            <v>09130--71400--9</v>
          </cell>
          <cell r="C1570" t="str">
            <v>71400--9</v>
          </cell>
          <cell r="H1570">
            <v>0</v>
          </cell>
        </row>
        <row r="1571">
          <cell r="B1571" t="str">
            <v>09130--71400--10</v>
          </cell>
          <cell r="C1571" t="str">
            <v>71400--10</v>
          </cell>
          <cell r="H1571">
            <v>0</v>
          </cell>
        </row>
        <row r="1572">
          <cell r="B1572" t="str">
            <v>09130--71400--11</v>
          </cell>
          <cell r="C1572" t="str">
            <v>71400--11</v>
          </cell>
          <cell r="H1572">
            <v>0</v>
          </cell>
        </row>
        <row r="1573">
          <cell r="B1573" t="str">
            <v>09130--71400--12</v>
          </cell>
          <cell r="C1573" t="str">
            <v>71400--12</v>
          </cell>
          <cell r="H1573">
            <v>0</v>
          </cell>
        </row>
        <row r="1574">
          <cell r="B1574" t="str">
            <v>09230--71400--1</v>
          </cell>
          <cell r="C1574" t="str">
            <v>71400--1</v>
          </cell>
          <cell r="H1574">
            <v>-2257.7777777777778</v>
          </cell>
        </row>
        <row r="1575">
          <cell r="B1575" t="str">
            <v>09230--71400--2</v>
          </cell>
          <cell r="C1575" t="str">
            <v>71400--2</v>
          </cell>
          <cell r="H1575">
            <v>-2257.7777777777778</v>
          </cell>
        </row>
        <row r="1576">
          <cell r="B1576" t="str">
            <v>09230--71400--3</v>
          </cell>
          <cell r="C1576" t="str">
            <v>71400--3</v>
          </cell>
          <cell r="H1576">
            <v>-2257.7777777777778</v>
          </cell>
        </row>
        <row r="1577">
          <cell r="B1577" t="str">
            <v>09230--71400--4</v>
          </cell>
          <cell r="C1577" t="str">
            <v>71400--4</v>
          </cell>
          <cell r="H1577">
            <v>-2822.2222222222222</v>
          </cell>
        </row>
        <row r="1578">
          <cell r="B1578" t="str">
            <v>09230--71400--5</v>
          </cell>
          <cell r="C1578" t="str">
            <v>71400--5</v>
          </cell>
          <cell r="H1578">
            <v>-2257.7777777777778</v>
          </cell>
        </row>
        <row r="1579">
          <cell r="B1579" t="str">
            <v>09230--71400--6</v>
          </cell>
          <cell r="C1579" t="str">
            <v>71400--6</v>
          </cell>
          <cell r="H1579">
            <v>-2257.7777777777778</v>
          </cell>
        </row>
        <row r="1580">
          <cell r="B1580" t="str">
            <v>09230--71400--7</v>
          </cell>
          <cell r="C1580" t="str">
            <v>71400--7</v>
          </cell>
          <cell r="H1580">
            <v>-2822.2222222222222</v>
          </cell>
        </row>
        <row r="1581">
          <cell r="B1581" t="str">
            <v>09230--71400--8</v>
          </cell>
          <cell r="C1581" t="str">
            <v>71400--8</v>
          </cell>
          <cell r="H1581">
            <v>-2257.7777777777778</v>
          </cell>
        </row>
        <row r="1582">
          <cell r="B1582" t="str">
            <v>09230--71400--9</v>
          </cell>
          <cell r="C1582" t="str">
            <v>71400--9</v>
          </cell>
          <cell r="H1582">
            <v>-564.44444444444446</v>
          </cell>
        </row>
        <row r="1583">
          <cell r="B1583" t="str">
            <v>09230--71400--10</v>
          </cell>
          <cell r="C1583" t="str">
            <v>71400--10</v>
          </cell>
          <cell r="H1583">
            <v>0</v>
          </cell>
        </row>
        <row r="1584">
          <cell r="B1584" t="str">
            <v>09230--71400--11</v>
          </cell>
          <cell r="C1584" t="str">
            <v>71400--11</v>
          </cell>
          <cell r="H1584">
            <v>0</v>
          </cell>
        </row>
        <row r="1585">
          <cell r="B1585" t="str">
            <v>09230--71400--12</v>
          </cell>
          <cell r="C1585" t="str">
            <v>71400--12</v>
          </cell>
          <cell r="H1585">
            <v>0</v>
          </cell>
        </row>
        <row r="1586">
          <cell r="B1586" t="str">
            <v>09330--71400--1</v>
          </cell>
          <cell r="C1586" t="str">
            <v>71400--1</v>
          </cell>
          <cell r="H1586">
            <v>-70952.777777777781</v>
          </cell>
        </row>
        <row r="1587">
          <cell r="B1587" t="str">
            <v>09330--71400--2</v>
          </cell>
          <cell r="C1587" t="str">
            <v>71400--2</v>
          </cell>
          <cell r="H1587">
            <v>-56762.222222222219</v>
          </cell>
        </row>
        <row r="1588">
          <cell r="B1588" t="str">
            <v>09330--71400--3</v>
          </cell>
          <cell r="C1588" t="str">
            <v>71400--3</v>
          </cell>
          <cell r="H1588">
            <v>-56762.222222222219</v>
          </cell>
        </row>
        <row r="1589">
          <cell r="B1589" t="str">
            <v>09330--71400--4</v>
          </cell>
          <cell r="C1589" t="str">
            <v>71400--4</v>
          </cell>
          <cell r="H1589">
            <v>-70952.777777777781</v>
          </cell>
        </row>
        <row r="1590">
          <cell r="B1590" t="str">
            <v>09330--71400--5</v>
          </cell>
          <cell r="C1590" t="str">
            <v>71400--5</v>
          </cell>
          <cell r="H1590">
            <v>-56762.222222222219</v>
          </cell>
        </row>
        <row r="1591">
          <cell r="B1591" t="str">
            <v>09330--71400--6</v>
          </cell>
          <cell r="C1591" t="str">
            <v>71400--6</v>
          </cell>
          <cell r="H1591">
            <v>-56762.222222222219</v>
          </cell>
        </row>
        <row r="1592">
          <cell r="B1592" t="str">
            <v>09330--71400--7</v>
          </cell>
          <cell r="C1592" t="str">
            <v>71400--7</v>
          </cell>
          <cell r="H1592">
            <v>-70952.777777777781</v>
          </cell>
        </row>
        <row r="1593">
          <cell r="B1593" t="str">
            <v>09330--71400--8</v>
          </cell>
          <cell r="C1593" t="str">
            <v>71400--8</v>
          </cell>
          <cell r="H1593">
            <v>0</v>
          </cell>
        </row>
        <row r="1594">
          <cell r="B1594" t="str">
            <v>09330--71400--9</v>
          </cell>
          <cell r="C1594" t="str">
            <v>71400--9</v>
          </cell>
          <cell r="H1594">
            <v>0</v>
          </cell>
        </row>
        <row r="1595">
          <cell r="B1595" t="str">
            <v>09330--71400--10</v>
          </cell>
          <cell r="C1595" t="str">
            <v>71400--10</v>
          </cell>
          <cell r="H1595">
            <v>0</v>
          </cell>
        </row>
        <row r="1596">
          <cell r="B1596" t="str">
            <v>09330--71400--11</v>
          </cell>
          <cell r="C1596" t="str">
            <v>71400--11</v>
          </cell>
          <cell r="H1596">
            <v>0</v>
          </cell>
        </row>
        <row r="1597">
          <cell r="B1597" t="str">
            <v>09330--71400--12</v>
          </cell>
          <cell r="C1597" t="str">
            <v>71400--12</v>
          </cell>
          <cell r="H1597">
            <v>0</v>
          </cell>
        </row>
        <row r="1598">
          <cell r="B1598" t="str">
            <v>09430--71400--1</v>
          </cell>
          <cell r="C1598" t="str">
            <v>71400--1</v>
          </cell>
          <cell r="H1598">
            <v>-15555</v>
          </cell>
        </row>
        <row r="1599">
          <cell r="B1599" t="str">
            <v>09430--71400--2</v>
          </cell>
          <cell r="C1599" t="str">
            <v>71400--2</v>
          </cell>
          <cell r="H1599">
            <v>-14544</v>
          </cell>
        </row>
        <row r="1600">
          <cell r="B1600" t="str">
            <v>09430--71400--3</v>
          </cell>
          <cell r="C1600" t="str">
            <v>71400--3</v>
          </cell>
          <cell r="H1600">
            <v>-16644</v>
          </cell>
        </row>
        <row r="1601">
          <cell r="B1601" t="str">
            <v>09430--71400--4</v>
          </cell>
          <cell r="C1601" t="str">
            <v>71400--4</v>
          </cell>
          <cell r="H1601">
            <v>-18885</v>
          </cell>
        </row>
        <row r="1602">
          <cell r="B1602" t="str">
            <v>09430--71400--5</v>
          </cell>
          <cell r="C1602" t="str">
            <v>71400--5</v>
          </cell>
          <cell r="H1602">
            <v>-15108</v>
          </cell>
        </row>
        <row r="1603">
          <cell r="B1603" t="str">
            <v>09430--71400--6</v>
          </cell>
          <cell r="C1603" t="str">
            <v>71400--6</v>
          </cell>
          <cell r="H1603">
            <v>-15108</v>
          </cell>
        </row>
        <row r="1604">
          <cell r="B1604" t="str">
            <v>09430--71400--7</v>
          </cell>
          <cell r="C1604" t="str">
            <v>71400--7</v>
          </cell>
          <cell r="H1604">
            <v>-14277</v>
          </cell>
        </row>
        <row r="1605">
          <cell r="B1605" t="str">
            <v>09430--71400--8</v>
          </cell>
          <cell r="C1605" t="str">
            <v>71400--8</v>
          </cell>
          <cell r="H1605">
            <v>0</v>
          </cell>
        </row>
        <row r="1606">
          <cell r="B1606" t="str">
            <v>09430--71400--9</v>
          </cell>
          <cell r="C1606" t="str">
            <v>71400--9</v>
          </cell>
          <cell r="H1606">
            <v>0</v>
          </cell>
        </row>
        <row r="1607">
          <cell r="B1607" t="str">
            <v>09430--71400--10</v>
          </cell>
          <cell r="C1607" t="str">
            <v>71400--10</v>
          </cell>
          <cell r="H1607">
            <v>0</v>
          </cell>
        </row>
        <row r="1608">
          <cell r="B1608" t="str">
            <v>09430--71400--11</v>
          </cell>
          <cell r="C1608" t="str">
            <v>71400--11</v>
          </cell>
          <cell r="H1608">
            <v>0</v>
          </cell>
        </row>
        <row r="1609">
          <cell r="B1609" t="str">
            <v>09430--71400--12</v>
          </cell>
          <cell r="C1609" t="str">
            <v>71400--12</v>
          </cell>
          <cell r="H1609">
            <v>0</v>
          </cell>
        </row>
        <row r="1610">
          <cell r="B1610" t="str">
            <v>09440--71400--1</v>
          </cell>
          <cell r="C1610" t="str">
            <v>71400--1</v>
          </cell>
          <cell r="H1610">
            <v>-75400</v>
          </cell>
        </row>
        <row r="1611">
          <cell r="B1611" t="str">
            <v>09440--71400--2</v>
          </cell>
          <cell r="C1611" t="str">
            <v>71400--2</v>
          </cell>
          <cell r="H1611">
            <v>-33511.111111111117</v>
          </cell>
        </row>
        <row r="1612">
          <cell r="B1612" t="str">
            <v>09440--71400--3</v>
          </cell>
          <cell r="C1612" t="str">
            <v>71400--3</v>
          </cell>
          <cell r="H1612">
            <v>-33511.111111111117</v>
          </cell>
        </row>
        <row r="1613">
          <cell r="B1613" t="str">
            <v>09440--71400--4</v>
          </cell>
          <cell r="C1613" t="str">
            <v>71400--4</v>
          </cell>
          <cell r="H1613">
            <v>-41888.888888888891</v>
          </cell>
        </row>
        <row r="1614">
          <cell r="B1614" t="str">
            <v>09440--71400--5</v>
          </cell>
          <cell r="C1614" t="str">
            <v>71400--5</v>
          </cell>
          <cell r="H1614">
            <v>-33511.111111111117</v>
          </cell>
        </row>
        <row r="1615">
          <cell r="B1615" t="str">
            <v>09440--71400--6</v>
          </cell>
          <cell r="C1615" t="str">
            <v>71400--6</v>
          </cell>
          <cell r="H1615">
            <v>-33511.111111111117</v>
          </cell>
        </row>
        <row r="1616">
          <cell r="B1616" t="str">
            <v>09440--71400--7</v>
          </cell>
          <cell r="C1616" t="str">
            <v>71400--7</v>
          </cell>
          <cell r="H1616">
            <v>-31835.555555555555</v>
          </cell>
        </row>
        <row r="1617">
          <cell r="B1617" t="str">
            <v>09440--71400--8</v>
          </cell>
          <cell r="C1617" t="str">
            <v>71400--8</v>
          </cell>
          <cell r="H1617">
            <v>0</v>
          </cell>
        </row>
        <row r="1618">
          <cell r="B1618" t="str">
            <v>09440--71400--9</v>
          </cell>
          <cell r="C1618" t="str">
            <v>71400--9</v>
          </cell>
          <cell r="H1618">
            <v>0</v>
          </cell>
        </row>
        <row r="1619">
          <cell r="B1619" t="str">
            <v>09440--71400--10</v>
          </cell>
          <cell r="C1619" t="str">
            <v>71400--10</v>
          </cell>
          <cell r="H1619">
            <v>0</v>
          </cell>
        </row>
        <row r="1620">
          <cell r="B1620" t="str">
            <v>09440--71400--11</v>
          </cell>
          <cell r="C1620" t="str">
            <v>71400--11</v>
          </cell>
          <cell r="H1620">
            <v>0</v>
          </cell>
        </row>
        <row r="1621">
          <cell r="B1621" t="str">
            <v>09440--71400--12</v>
          </cell>
          <cell r="C1621" t="str">
            <v>71400--12</v>
          </cell>
          <cell r="H1621">
            <v>0</v>
          </cell>
        </row>
        <row r="1622">
          <cell r="B1622" t="str">
            <v>09540--71400--1</v>
          </cell>
          <cell r="C1622" t="str">
            <v>71400--1</v>
          </cell>
          <cell r="H1622">
            <v>-101655.55555555556</v>
          </cell>
        </row>
        <row r="1623">
          <cell r="B1623" t="str">
            <v>09540--71400--2</v>
          </cell>
          <cell r="C1623" t="str">
            <v>71400--2</v>
          </cell>
          <cell r="H1623">
            <v>-81324.444444444453</v>
          </cell>
        </row>
        <row r="1624">
          <cell r="B1624" t="str">
            <v>09540--71400--3</v>
          </cell>
          <cell r="C1624" t="str">
            <v>71400--3</v>
          </cell>
          <cell r="H1624">
            <v>-78604.444444444453</v>
          </cell>
        </row>
        <row r="1625">
          <cell r="B1625" t="str">
            <v>09540--71400--4</v>
          </cell>
          <cell r="C1625" t="str">
            <v>71400--4</v>
          </cell>
          <cell r="H1625">
            <v>-98255.555555555562</v>
          </cell>
        </row>
        <row r="1626">
          <cell r="B1626" t="str">
            <v>09540--71400--5</v>
          </cell>
          <cell r="C1626" t="str">
            <v>71400--5</v>
          </cell>
          <cell r="H1626">
            <v>-78604.444444444453</v>
          </cell>
        </row>
        <row r="1627">
          <cell r="B1627" t="str">
            <v>09540--71400--6</v>
          </cell>
          <cell r="C1627" t="str">
            <v>71400--6</v>
          </cell>
          <cell r="H1627">
            <v>-78604.444444444453</v>
          </cell>
        </row>
        <row r="1628">
          <cell r="B1628" t="str">
            <v>09540--71400--7</v>
          </cell>
          <cell r="C1628" t="str">
            <v>71400--7</v>
          </cell>
          <cell r="H1628">
            <v>-19651.111111111113</v>
          </cell>
        </row>
        <row r="1629">
          <cell r="B1629" t="str">
            <v>09540--71400--8</v>
          </cell>
          <cell r="C1629" t="str">
            <v>71400--8</v>
          </cell>
          <cell r="H1629">
            <v>0</v>
          </cell>
        </row>
        <row r="1630">
          <cell r="B1630" t="str">
            <v>09540--71400--9</v>
          </cell>
          <cell r="C1630" t="str">
            <v>71400--9</v>
          </cell>
          <cell r="H1630">
            <v>0</v>
          </cell>
        </row>
        <row r="1631">
          <cell r="B1631" t="str">
            <v>09540--71400--10</v>
          </cell>
          <cell r="C1631" t="str">
            <v>71400--10</v>
          </cell>
          <cell r="H1631">
            <v>0</v>
          </cell>
        </row>
        <row r="1632">
          <cell r="B1632" t="str">
            <v>09540--71400--11</v>
          </cell>
          <cell r="C1632" t="str">
            <v>71400--11</v>
          </cell>
          <cell r="H1632">
            <v>0</v>
          </cell>
        </row>
        <row r="1633">
          <cell r="B1633" t="str">
            <v>09540--71400--12</v>
          </cell>
          <cell r="C1633" t="str">
            <v>71400--12</v>
          </cell>
          <cell r="H1633">
            <v>0</v>
          </cell>
        </row>
        <row r="1634">
          <cell r="B1634" t="str">
            <v>09550--71400--1</v>
          </cell>
          <cell r="C1634" t="str">
            <v>71400--1</v>
          </cell>
          <cell r="H1634">
            <v>-9030</v>
          </cell>
        </row>
        <row r="1635">
          <cell r="B1635" t="str">
            <v>09550--71400--2</v>
          </cell>
          <cell r="C1635" t="str">
            <v>71400--2</v>
          </cell>
          <cell r="H1635">
            <v>-6720</v>
          </cell>
        </row>
        <row r="1636">
          <cell r="B1636" t="str">
            <v>09550--71400--3</v>
          </cell>
          <cell r="C1636" t="str">
            <v>71400--3</v>
          </cell>
          <cell r="H1636">
            <v>-6720</v>
          </cell>
        </row>
        <row r="1637">
          <cell r="B1637" t="str">
            <v>09550--71400--4</v>
          </cell>
          <cell r="C1637" t="str">
            <v>71400--4</v>
          </cell>
          <cell r="H1637">
            <v>-8400</v>
          </cell>
        </row>
        <row r="1638">
          <cell r="B1638" t="str">
            <v>09550--71400--5</v>
          </cell>
          <cell r="C1638" t="str">
            <v>71400--5</v>
          </cell>
          <cell r="H1638">
            <v>-6720</v>
          </cell>
        </row>
        <row r="1639">
          <cell r="B1639" t="str">
            <v>09550--71400--6</v>
          </cell>
          <cell r="C1639" t="str">
            <v>71400--6</v>
          </cell>
          <cell r="H1639">
            <v>-6720</v>
          </cell>
        </row>
        <row r="1640">
          <cell r="B1640" t="str">
            <v>09550--71400--7</v>
          </cell>
          <cell r="C1640" t="str">
            <v>71400--7</v>
          </cell>
          <cell r="H1640">
            <v>-1680</v>
          </cell>
        </row>
        <row r="1641">
          <cell r="B1641" t="str">
            <v>09550--71400--8</v>
          </cell>
          <cell r="C1641" t="str">
            <v>71400--8</v>
          </cell>
          <cell r="H1641">
            <v>0</v>
          </cell>
        </row>
        <row r="1642">
          <cell r="B1642" t="str">
            <v>09550--71400--9</v>
          </cell>
          <cell r="C1642" t="str">
            <v>71400--9</v>
          </cell>
          <cell r="H1642">
            <v>0</v>
          </cell>
        </row>
        <row r="1643">
          <cell r="B1643" t="str">
            <v>09550--71400--10</v>
          </cell>
          <cell r="C1643" t="str">
            <v>71400--10</v>
          </cell>
          <cell r="H1643">
            <v>0</v>
          </cell>
        </row>
        <row r="1644">
          <cell r="B1644" t="str">
            <v>09550--71400--11</v>
          </cell>
          <cell r="C1644" t="str">
            <v>71400--11</v>
          </cell>
          <cell r="H1644">
            <v>0</v>
          </cell>
        </row>
        <row r="1645">
          <cell r="B1645" t="str">
            <v>09550--71400--12</v>
          </cell>
          <cell r="C1645" t="str">
            <v>71400--12</v>
          </cell>
          <cell r="H1645">
            <v>0</v>
          </cell>
        </row>
        <row r="1646">
          <cell r="B1646" t="str">
            <v>09560--71400--1</v>
          </cell>
          <cell r="C1646" t="str">
            <v>71400--1</v>
          </cell>
          <cell r="H1646">
            <v>-21596.666666666668</v>
          </cell>
        </row>
        <row r="1647">
          <cell r="B1647" t="str">
            <v>09560--71400--2</v>
          </cell>
          <cell r="C1647" t="str">
            <v>71400--2</v>
          </cell>
          <cell r="H1647">
            <v>-16773.333333333336</v>
          </cell>
        </row>
        <row r="1648">
          <cell r="B1648" t="str">
            <v>09560--71400--3</v>
          </cell>
          <cell r="C1648" t="str">
            <v>71400--3</v>
          </cell>
          <cell r="H1648">
            <v>-10071.111111111111</v>
          </cell>
        </row>
        <row r="1649">
          <cell r="B1649" t="str">
            <v>09560--71400--4</v>
          </cell>
          <cell r="C1649" t="str">
            <v>71400--4</v>
          </cell>
          <cell r="H1649">
            <v>-12588.888888888889</v>
          </cell>
        </row>
        <row r="1650">
          <cell r="B1650" t="str">
            <v>09560--71400--5</v>
          </cell>
          <cell r="C1650" t="str">
            <v>71400--5</v>
          </cell>
          <cell r="H1650">
            <v>-10071.111111111111</v>
          </cell>
        </row>
        <row r="1651">
          <cell r="B1651" t="str">
            <v>09560--71400--6</v>
          </cell>
          <cell r="C1651" t="str">
            <v>71400--6</v>
          </cell>
          <cell r="H1651">
            <v>-10071.111111111111</v>
          </cell>
        </row>
        <row r="1652">
          <cell r="B1652" t="str">
            <v>09560--71400--7</v>
          </cell>
          <cell r="C1652" t="str">
            <v>71400--7</v>
          </cell>
          <cell r="H1652">
            <v>-2517.7777777777778</v>
          </cell>
        </row>
        <row r="1653">
          <cell r="B1653" t="str">
            <v>09560--71400--8</v>
          </cell>
          <cell r="C1653" t="str">
            <v>71400--8</v>
          </cell>
          <cell r="H1653">
            <v>0</v>
          </cell>
        </row>
        <row r="1654">
          <cell r="B1654" t="str">
            <v>09560--71400--9</v>
          </cell>
          <cell r="C1654" t="str">
            <v>71400--9</v>
          </cell>
          <cell r="H1654">
            <v>0</v>
          </cell>
        </row>
        <row r="1655">
          <cell r="B1655" t="str">
            <v>09560--71400--10</v>
          </cell>
          <cell r="C1655" t="str">
            <v>71400--10</v>
          </cell>
          <cell r="H1655">
            <v>0</v>
          </cell>
        </row>
        <row r="1656">
          <cell r="B1656" t="str">
            <v>09560--71400--11</v>
          </cell>
          <cell r="C1656" t="str">
            <v>71400--11</v>
          </cell>
          <cell r="H1656">
            <v>0</v>
          </cell>
        </row>
        <row r="1657">
          <cell r="B1657" t="str">
            <v>09560--71400--12</v>
          </cell>
          <cell r="C1657" t="str">
            <v>71400--12</v>
          </cell>
          <cell r="H1657">
            <v>0</v>
          </cell>
        </row>
        <row r="1658">
          <cell r="B1658" t="str">
            <v>09570--71400--1</v>
          </cell>
          <cell r="C1658" t="str">
            <v>71400--1</v>
          </cell>
          <cell r="H1658">
            <v>-20988.888888888891</v>
          </cell>
        </row>
        <row r="1659">
          <cell r="B1659" t="str">
            <v>09570--71400--2</v>
          </cell>
          <cell r="C1659" t="str">
            <v>71400--2</v>
          </cell>
          <cell r="H1659">
            <v>-16791.111111111109</v>
          </cell>
        </row>
        <row r="1660">
          <cell r="B1660" t="str">
            <v>09570--71400--3</v>
          </cell>
          <cell r="C1660" t="str">
            <v>71400--3</v>
          </cell>
          <cell r="H1660">
            <v>-16791.111111111109</v>
          </cell>
        </row>
        <row r="1661">
          <cell r="B1661" t="str">
            <v>09570--71400--4</v>
          </cell>
          <cell r="C1661" t="str">
            <v>71400--4</v>
          </cell>
          <cell r="H1661">
            <v>-20988.888888888891</v>
          </cell>
        </row>
        <row r="1662">
          <cell r="B1662" t="str">
            <v>09570--71400--5</v>
          </cell>
          <cell r="C1662" t="str">
            <v>71400--5</v>
          </cell>
          <cell r="H1662">
            <v>-16791.111111111109</v>
          </cell>
        </row>
        <row r="1663">
          <cell r="B1663" t="str">
            <v>09570--71400--6</v>
          </cell>
          <cell r="C1663" t="str">
            <v>71400--6</v>
          </cell>
          <cell r="H1663">
            <v>-4197.7777777777774</v>
          </cell>
        </row>
        <row r="1664">
          <cell r="B1664" t="str">
            <v>09570--71400--7</v>
          </cell>
          <cell r="C1664" t="str">
            <v>71400--7</v>
          </cell>
          <cell r="H1664">
            <v>0</v>
          </cell>
        </row>
        <row r="1665">
          <cell r="B1665" t="str">
            <v>09570--71400--8</v>
          </cell>
          <cell r="C1665" t="str">
            <v>71400--8</v>
          </cell>
          <cell r="H1665">
            <v>0</v>
          </cell>
        </row>
        <row r="1666">
          <cell r="B1666" t="str">
            <v>09570--71400--9</v>
          </cell>
          <cell r="C1666" t="str">
            <v>71400--9</v>
          </cell>
          <cell r="H1666">
            <v>0</v>
          </cell>
        </row>
        <row r="1667">
          <cell r="B1667" t="str">
            <v>09570--71400--10</v>
          </cell>
          <cell r="C1667" t="str">
            <v>71400--10</v>
          </cell>
          <cell r="H1667">
            <v>0</v>
          </cell>
        </row>
        <row r="1668">
          <cell r="B1668" t="str">
            <v>09570--71400--11</v>
          </cell>
          <cell r="C1668" t="str">
            <v>71400--11</v>
          </cell>
          <cell r="H1668">
            <v>0</v>
          </cell>
        </row>
        <row r="1669">
          <cell r="B1669" t="str">
            <v>09570--71400--12</v>
          </cell>
          <cell r="C1669" t="str">
            <v>71400--12</v>
          </cell>
          <cell r="H1669">
            <v>0</v>
          </cell>
        </row>
        <row r="1670">
          <cell r="B1670" t="str">
            <v>09730--71400--1</v>
          </cell>
          <cell r="C1670" t="str">
            <v>71400--1</v>
          </cell>
          <cell r="H1670">
            <v>-18900</v>
          </cell>
        </row>
        <row r="1671">
          <cell r="B1671" t="str">
            <v>09730--71400--2</v>
          </cell>
          <cell r="C1671" t="str">
            <v>71400--2</v>
          </cell>
          <cell r="H1671">
            <v>-15120</v>
          </cell>
        </row>
        <row r="1672">
          <cell r="B1672" t="str">
            <v>09730--71400--3</v>
          </cell>
          <cell r="C1672" t="str">
            <v>71400--3</v>
          </cell>
          <cell r="H1672">
            <v>-15120</v>
          </cell>
        </row>
        <row r="1673">
          <cell r="B1673" t="str">
            <v>09730--71400--4</v>
          </cell>
          <cell r="C1673" t="str">
            <v>71400--4</v>
          </cell>
          <cell r="H1673">
            <v>-18900</v>
          </cell>
        </row>
        <row r="1674">
          <cell r="B1674" t="str">
            <v>09730--71400--5</v>
          </cell>
          <cell r="C1674" t="str">
            <v>71400--5</v>
          </cell>
          <cell r="H1674">
            <v>-15120</v>
          </cell>
        </row>
        <row r="1675">
          <cell r="B1675" t="str">
            <v>09730--71400--6</v>
          </cell>
          <cell r="C1675" t="str">
            <v>71400--6</v>
          </cell>
          <cell r="H1675">
            <v>-15120</v>
          </cell>
        </row>
        <row r="1676">
          <cell r="B1676" t="str">
            <v>09730--71400--7</v>
          </cell>
          <cell r="C1676" t="str">
            <v>71400--7</v>
          </cell>
          <cell r="H1676">
            <v>-3780</v>
          </cell>
        </row>
        <row r="1677">
          <cell r="B1677" t="str">
            <v>09730--71400--8</v>
          </cell>
          <cell r="C1677" t="str">
            <v>71400--8</v>
          </cell>
          <cell r="H1677">
            <v>0</v>
          </cell>
        </row>
        <row r="1678">
          <cell r="B1678" t="str">
            <v>09730--71400--9</v>
          </cell>
          <cell r="C1678" t="str">
            <v>71400--9</v>
          </cell>
          <cell r="H1678">
            <v>0</v>
          </cell>
        </row>
        <row r="1679">
          <cell r="B1679" t="str">
            <v>09730--71400--10</v>
          </cell>
          <cell r="C1679" t="str">
            <v>71400--10</v>
          </cell>
          <cell r="H1679">
            <v>0</v>
          </cell>
        </row>
        <row r="1680">
          <cell r="B1680" t="str">
            <v>09730--71400--11</v>
          </cell>
          <cell r="C1680" t="str">
            <v>71400--11</v>
          </cell>
          <cell r="H1680">
            <v>0</v>
          </cell>
        </row>
        <row r="1681">
          <cell r="B1681" t="str">
            <v>09730--71400--12</v>
          </cell>
          <cell r="C1681" t="str">
            <v>71400--12</v>
          </cell>
          <cell r="H1681">
            <v>0</v>
          </cell>
        </row>
        <row r="1682">
          <cell r="B1682" t="str">
            <v>09740--71400--1</v>
          </cell>
          <cell r="C1682" t="str">
            <v>71400--1</v>
          </cell>
          <cell r="H1682">
            <v>-254733.33333333334</v>
          </cell>
        </row>
        <row r="1683">
          <cell r="B1683" t="str">
            <v>09740--71400--2</v>
          </cell>
          <cell r="C1683" t="str">
            <v>71400--2</v>
          </cell>
          <cell r="H1683">
            <v>-203786.66666666669</v>
          </cell>
        </row>
        <row r="1684">
          <cell r="B1684" t="str">
            <v>09740--71400--3</v>
          </cell>
          <cell r="C1684" t="str">
            <v>71400--3</v>
          </cell>
          <cell r="H1684">
            <v>-203786.66666666669</v>
          </cell>
        </row>
        <row r="1685">
          <cell r="B1685" t="str">
            <v>09740--71400--4</v>
          </cell>
          <cell r="C1685" t="str">
            <v>71400--4</v>
          </cell>
          <cell r="H1685">
            <v>-254733.33333333334</v>
          </cell>
        </row>
        <row r="1686">
          <cell r="B1686" t="str">
            <v>09740--71400--5</v>
          </cell>
          <cell r="C1686" t="str">
            <v>71400--5</v>
          </cell>
          <cell r="H1686">
            <v>-196106.66666666669</v>
          </cell>
        </row>
        <row r="1687">
          <cell r="B1687" t="str">
            <v>09740--71400--6</v>
          </cell>
          <cell r="C1687" t="str">
            <v>71400--6</v>
          </cell>
          <cell r="H1687">
            <v>-160880</v>
          </cell>
        </row>
        <row r="1688">
          <cell r="B1688" t="str">
            <v>09740--71400--7</v>
          </cell>
          <cell r="C1688" t="str">
            <v>71400--7</v>
          </cell>
          <cell r="H1688">
            <v>-13800</v>
          </cell>
        </row>
        <row r="1689">
          <cell r="B1689" t="str">
            <v>09740--71400--8</v>
          </cell>
          <cell r="C1689" t="str">
            <v>71400--8</v>
          </cell>
          <cell r="H1689">
            <v>0</v>
          </cell>
        </row>
        <row r="1690">
          <cell r="B1690" t="str">
            <v>09740--71400--9</v>
          </cell>
          <cell r="C1690" t="str">
            <v>71400--9</v>
          </cell>
          <cell r="H1690">
            <v>0</v>
          </cell>
        </row>
        <row r="1691">
          <cell r="B1691" t="str">
            <v>09740--71400--10</v>
          </cell>
          <cell r="C1691" t="str">
            <v>71400--10</v>
          </cell>
          <cell r="H1691">
            <v>0</v>
          </cell>
        </row>
        <row r="1692">
          <cell r="B1692" t="str">
            <v>09740--71400--11</v>
          </cell>
          <cell r="C1692" t="str">
            <v>71400--11</v>
          </cell>
          <cell r="H1692">
            <v>0</v>
          </cell>
        </row>
        <row r="1693">
          <cell r="B1693" t="str">
            <v>09740--71400--12</v>
          </cell>
          <cell r="C1693" t="str">
            <v>71400--12</v>
          </cell>
          <cell r="H1693">
            <v>0</v>
          </cell>
        </row>
        <row r="1694">
          <cell r="B1694" t="str">
            <v>09750--71400--1</v>
          </cell>
          <cell r="C1694" t="str">
            <v>71400--1</v>
          </cell>
          <cell r="H1694">
            <v>-145400</v>
          </cell>
        </row>
        <row r="1695">
          <cell r="B1695" t="str">
            <v>09750--71400--2</v>
          </cell>
          <cell r="C1695" t="str">
            <v>71400--2</v>
          </cell>
          <cell r="H1695">
            <v>-116320</v>
          </cell>
        </row>
        <row r="1696">
          <cell r="B1696" t="str">
            <v>09750--71400--3</v>
          </cell>
          <cell r="C1696" t="str">
            <v>71400--3</v>
          </cell>
          <cell r="H1696">
            <v>-116320</v>
          </cell>
        </row>
        <row r="1697">
          <cell r="B1697" t="str">
            <v>09750--71400--4</v>
          </cell>
          <cell r="C1697" t="str">
            <v>71400--4</v>
          </cell>
          <cell r="H1697">
            <v>-145400</v>
          </cell>
        </row>
        <row r="1698">
          <cell r="B1698" t="str">
            <v>09750--71400--5</v>
          </cell>
          <cell r="C1698" t="str">
            <v>71400--5</v>
          </cell>
          <cell r="H1698">
            <v>-116320</v>
          </cell>
        </row>
        <row r="1699">
          <cell r="B1699" t="str">
            <v>09750--71400--6</v>
          </cell>
          <cell r="C1699" t="str">
            <v>71400--6</v>
          </cell>
          <cell r="H1699">
            <v>-116320</v>
          </cell>
        </row>
        <row r="1700">
          <cell r="B1700" t="str">
            <v>09750--71400--7</v>
          </cell>
          <cell r="C1700" t="str">
            <v>71400--7</v>
          </cell>
          <cell r="H1700">
            <v>-145400</v>
          </cell>
        </row>
        <row r="1701">
          <cell r="B1701" t="str">
            <v>09750--71400--8</v>
          </cell>
          <cell r="C1701" t="str">
            <v>71400--8</v>
          </cell>
          <cell r="H1701">
            <v>-56000</v>
          </cell>
        </row>
        <row r="1702">
          <cell r="B1702" t="str">
            <v>09750--71400--9</v>
          </cell>
          <cell r="C1702" t="str">
            <v>71400--9</v>
          </cell>
          <cell r="H1702">
            <v>-44480</v>
          </cell>
        </row>
        <row r="1703">
          <cell r="B1703" t="str">
            <v>09750--71400--10</v>
          </cell>
          <cell r="C1703" t="str">
            <v>71400--10</v>
          </cell>
          <cell r="H1703">
            <v>-50800</v>
          </cell>
        </row>
        <row r="1704">
          <cell r="B1704" t="str">
            <v>09750--71400--11</v>
          </cell>
          <cell r="C1704" t="str">
            <v>71400--11</v>
          </cell>
          <cell r="H1704">
            <v>0</v>
          </cell>
        </row>
        <row r="1705">
          <cell r="B1705" t="str">
            <v>09750--71400--12</v>
          </cell>
          <cell r="C1705" t="str">
            <v>71400--12</v>
          </cell>
          <cell r="H1705">
            <v>0</v>
          </cell>
        </row>
        <row r="1706">
          <cell r="B1706" t="str">
            <v>09830--71400--1</v>
          </cell>
          <cell r="C1706" t="str">
            <v>71400--1</v>
          </cell>
          <cell r="H1706">
            <v>-30600</v>
          </cell>
        </row>
        <row r="1707">
          <cell r="B1707" t="str">
            <v>09830--71400--2</v>
          </cell>
          <cell r="C1707" t="str">
            <v>71400--2</v>
          </cell>
          <cell r="H1707">
            <v>-24480</v>
          </cell>
        </row>
        <row r="1708">
          <cell r="B1708" t="str">
            <v>09830--71400--3</v>
          </cell>
          <cell r="C1708" t="str">
            <v>71400--3</v>
          </cell>
          <cell r="H1708">
            <v>-24480</v>
          </cell>
        </row>
        <row r="1709">
          <cell r="B1709" t="str">
            <v>09830--71400--4</v>
          </cell>
          <cell r="C1709" t="str">
            <v>71400--4</v>
          </cell>
          <cell r="H1709">
            <v>-30600</v>
          </cell>
        </row>
        <row r="1710">
          <cell r="B1710" t="str">
            <v>09830--71400--5</v>
          </cell>
          <cell r="C1710" t="str">
            <v>71400--5</v>
          </cell>
          <cell r="H1710">
            <v>-24480</v>
          </cell>
        </row>
        <row r="1711">
          <cell r="B1711" t="str">
            <v>09830--71400--6</v>
          </cell>
          <cell r="C1711" t="str">
            <v>71400--6</v>
          </cell>
          <cell r="H1711">
            <v>-24480</v>
          </cell>
        </row>
        <row r="1712">
          <cell r="B1712" t="str">
            <v>09830--71400--7</v>
          </cell>
          <cell r="C1712" t="str">
            <v>71400--7</v>
          </cell>
          <cell r="H1712">
            <v>-30600</v>
          </cell>
        </row>
        <row r="1713">
          <cell r="B1713" t="str">
            <v>09830--71400--8</v>
          </cell>
          <cell r="C1713" t="str">
            <v>71400--8</v>
          </cell>
          <cell r="H1713">
            <v>-24480</v>
          </cell>
        </row>
        <row r="1714">
          <cell r="B1714" t="str">
            <v>09830--71400--9</v>
          </cell>
          <cell r="C1714" t="str">
            <v>71400--9</v>
          </cell>
          <cell r="H1714">
            <v>-6120</v>
          </cell>
        </row>
        <row r="1715">
          <cell r="B1715" t="str">
            <v>09830--71400--10</v>
          </cell>
          <cell r="C1715" t="str">
            <v>71400--10</v>
          </cell>
          <cell r="H1715">
            <v>0</v>
          </cell>
        </row>
        <row r="1716">
          <cell r="B1716" t="str">
            <v>09830--71400--11</v>
          </cell>
          <cell r="C1716" t="str">
            <v>71400--11</v>
          </cell>
          <cell r="H1716">
            <v>0</v>
          </cell>
        </row>
        <row r="1717">
          <cell r="B1717" t="str">
            <v>09830--71400--12</v>
          </cell>
          <cell r="C1717" t="str">
            <v>71400--12</v>
          </cell>
          <cell r="H1717">
            <v>0</v>
          </cell>
        </row>
        <row r="1718">
          <cell r="B1718" t="str">
            <v>09840--71400--1</v>
          </cell>
          <cell r="C1718" t="str">
            <v>71400--1</v>
          </cell>
          <cell r="H1718">
            <v>-20460</v>
          </cell>
        </row>
        <row r="1719">
          <cell r="B1719" t="str">
            <v>09840--71400--2</v>
          </cell>
          <cell r="C1719" t="str">
            <v>71400--2</v>
          </cell>
          <cell r="H1719">
            <v>-17136</v>
          </cell>
        </row>
        <row r="1720">
          <cell r="B1720" t="str">
            <v>09840--71400--3</v>
          </cell>
          <cell r="C1720" t="str">
            <v>71400--3</v>
          </cell>
          <cell r="H1720">
            <v>-19440</v>
          </cell>
        </row>
        <row r="1721">
          <cell r="B1721" t="str">
            <v>09840--71400--4</v>
          </cell>
          <cell r="C1721" t="str">
            <v>71400--4</v>
          </cell>
          <cell r="H1721">
            <v>-24300</v>
          </cell>
        </row>
        <row r="1722">
          <cell r="B1722" t="str">
            <v>09840--71400--5</v>
          </cell>
          <cell r="C1722" t="str">
            <v>71400--5</v>
          </cell>
          <cell r="H1722">
            <v>-19056</v>
          </cell>
        </row>
        <row r="1723">
          <cell r="B1723" t="str">
            <v>09840--71400--6</v>
          </cell>
          <cell r="C1723" t="str">
            <v>71400--6</v>
          </cell>
          <cell r="H1723">
            <v>-19440</v>
          </cell>
        </row>
        <row r="1724">
          <cell r="B1724" t="str">
            <v>09840--71400--7</v>
          </cell>
          <cell r="C1724" t="str">
            <v>71400--7</v>
          </cell>
          <cell r="H1724">
            <v>-19260</v>
          </cell>
        </row>
        <row r="1725">
          <cell r="B1725" t="str">
            <v>09840--71400--8</v>
          </cell>
          <cell r="C1725" t="str">
            <v>71400--8</v>
          </cell>
          <cell r="H1725">
            <v>-14400</v>
          </cell>
        </row>
        <row r="1726">
          <cell r="B1726" t="str">
            <v>09840--71400--9</v>
          </cell>
          <cell r="C1726" t="str">
            <v>71400--9</v>
          </cell>
          <cell r="H1726">
            <v>-3600</v>
          </cell>
        </row>
        <row r="1727">
          <cell r="B1727" t="str">
            <v>09840--71400--10</v>
          </cell>
          <cell r="C1727" t="str">
            <v>71400--10</v>
          </cell>
          <cell r="H1727">
            <v>0</v>
          </cell>
        </row>
        <row r="1728">
          <cell r="B1728" t="str">
            <v>09840--71400--11</v>
          </cell>
          <cell r="C1728" t="str">
            <v>71400--11</v>
          </cell>
          <cell r="H1728">
            <v>0</v>
          </cell>
        </row>
        <row r="1729">
          <cell r="B1729" t="str">
            <v>09840--71400--12</v>
          </cell>
          <cell r="C1729" t="str">
            <v>71400--12</v>
          </cell>
          <cell r="H1729">
            <v>0</v>
          </cell>
        </row>
        <row r="1730">
          <cell r="B1730" t="str">
            <v>09841--71400--1</v>
          </cell>
          <cell r="C1730" t="str">
            <v>71400--1</v>
          </cell>
          <cell r="H1730">
            <v>-16080</v>
          </cell>
        </row>
        <row r="1731">
          <cell r="B1731" t="str">
            <v>09841--71400--2</v>
          </cell>
          <cell r="C1731" t="str">
            <v>71400--2</v>
          </cell>
          <cell r="H1731">
            <v>-12864</v>
          </cell>
        </row>
        <row r="1732">
          <cell r="B1732" t="str">
            <v>09841--71400--3</v>
          </cell>
          <cell r="C1732" t="str">
            <v>71400--3</v>
          </cell>
          <cell r="H1732">
            <v>-12864</v>
          </cell>
        </row>
        <row r="1733">
          <cell r="B1733" t="str">
            <v>09841--71400--4</v>
          </cell>
          <cell r="C1733" t="str">
            <v>71400--4</v>
          </cell>
          <cell r="H1733">
            <v>-16080</v>
          </cell>
        </row>
        <row r="1734">
          <cell r="B1734" t="str">
            <v>09841--71400--5</v>
          </cell>
          <cell r="C1734" t="str">
            <v>71400--5</v>
          </cell>
          <cell r="H1734">
            <v>-12864</v>
          </cell>
        </row>
        <row r="1735">
          <cell r="B1735" t="str">
            <v>09841--71400--6</v>
          </cell>
          <cell r="C1735" t="str">
            <v>71400--6</v>
          </cell>
          <cell r="H1735">
            <v>-12864</v>
          </cell>
        </row>
        <row r="1736">
          <cell r="B1736" t="str">
            <v>09841--71400--7</v>
          </cell>
          <cell r="C1736" t="str">
            <v>71400--7</v>
          </cell>
          <cell r="H1736">
            <v>-7236</v>
          </cell>
        </row>
        <row r="1737">
          <cell r="B1737" t="str">
            <v>09841--71400--8</v>
          </cell>
          <cell r="C1737" t="str">
            <v>71400--8</v>
          </cell>
          <cell r="H1737">
            <v>-4020</v>
          </cell>
        </row>
        <row r="1738">
          <cell r="B1738" t="str">
            <v>09841--71400--9</v>
          </cell>
          <cell r="C1738" t="str">
            <v>71400--9</v>
          </cell>
          <cell r="H1738">
            <v>-1005</v>
          </cell>
        </row>
        <row r="1739">
          <cell r="B1739" t="str">
            <v>09841--71400--10</v>
          </cell>
          <cell r="C1739" t="str">
            <v>71400--10</v>
          </cell>
          <cell r="H1739">
            <v>0</v>
          </cell>
        </row>
        <row r="1740">
          <cell r="B1740" t="str">
            <v>09841--71400--11</v>
          </cell>
          <cell r="C1740" t="str">
            <v>71400--11</v>
          </cell>
          <cell r="H1740">
            <v>0</v>
          </cell>
        </row>
        <row r="1741">
          <cell r="B1741" t="str">
            <v>09841--71400--12</v>
          </cell>
          <cell r="C1741" t="str">
            <v>71400--12</v>
          </cell>
          <cell r="H1741">
            <v>0</v>
          </cell>
        </row>
        <row r="1742">
          <cell r="B1742" t="str">
            <v>09261--71400--1</v>
          </cell>
          <cell r="C1742" t="str">
            <v>71400--1</v>
          </cell>
          <cell r="H1742">
            <v>-26538.461538461535</v>
          </cell>
        </row>
        <row r="1743">
          <cell r="B1743" t="str">
            <v>09261--71400--2</v>
          </cell>
          <cell r="C1743" t="str">
            <v>71400--2</v>
          </cell>
          <cell r="H1743">
            <v>-21230.76923076923</v>
          </cell>
        </row>
        <row r="1744">
          <cell r="B1744" t="str">
            <v>09261--71400--3</v>
          </cell>
          <cell r="C1744" t="str">
            <v>71400--3</v>
          </cell>
          <cell r="H1744">
            <v>-21230.76923076923</v>
          </cell>
        </row>
        <row r="1745">
          <cell r="B1745" t="str">
            <v>09261--71400--4</v>
          </cell>
          <cell r="C1745" t="str">
            <v>71400--4</v>
          </cell>
          <cell r="H1745">
            <v>-26538.461538461535</v>
          </cell>
        </row>
        <row r="1746">
          <cell r="B1746" t="str">
            <v>09261--71400--5</v>
          </cell>
          <cell r="C1746" t="str">
            <v>71400--5</v>
          </cell>
          <cell r="H1746">
            <v>-21230.76923076923</v>
          </cell>
        </row>
        <row r="1747">
          <cell r="B1747" t="str">
            <v>09261--71400--6</v>
          </cell>
          <cell r="C1747" t="str">
            <v>71400--6</v>
          </cell>
          <cell r="H1747">
            <v>-21230.76923076923</v>
          </cell>
        </row>
        <row r="1748">
          <cell r="B1748" t="str">
            <v>09261--71400--7</v>
          </cell>
          <cell r="C1748" t="str">
            <v>71400--7</v>
          </cell>
          <cell r="H1748">
            <v>-26538.461538461535</v>
          </cell>
        </row>
        <row r="1749">
          <cell r="B1749" t="str">
            <v>09261--71400--8</v>
          </cell>
          <cell r="C1749" t="str">
            <v>71400--8</v>
          </cell>
          <cell r="H1749">
            <v>-21230.76923076923</v>
          </cell>
        </row>
        <row r="1750">
          <cell r="B1750" t="str">
            <v>09261--71400--9</v>
          </cell>
          <cell r="C1750" t="str">
            <v>71400--9</v>
          </cell>
          <cell r="H1750">
            <v>-21230.76923076923</v>
          </cell>
        </row>
        <row r="1751">
          <cell r="B1751" t="str">
            <v>09261--71400--10</v>
          </cell>
          <cell r="C1751" t="str">
            <v>71400--10</v>
          </cell>
          <cell r="H1751">
            <v>-26538.461538461535</v>
          </cell>
        </row>
        <row r="1752">
          <cell r="B1752" t="str">
            <v>09261--71400--11</v>
          </cell>
          <cell r="C1752" t="str">
            <v>71400--11</v>
          </cell>
          <cell r="H1752">
            <v>-21230.76923076923</v>
          </cell>
        </row>
        <row r="1753">
          <cell r="B1753" t="str">
            <v>09261--71400--12</v>
          </cell>
          <cell r="C1753" t="str">
            <v>71400--12</v>
          </cell>
          <cell r="H1753">
            <v>-21230.76923076923</v>
          </cell>
        </row>
        <row r="1754">
          <cell r="B1754" t="str">
            <v>09130--71400--1</v>
          </cell>
          <cell r="C1754" t="str">
            <v>71400--1</v>
          </cell>
          <cell r="H1754">
            <v>-2928</v>
          </cell>
        </row>
        <row r="1755">
          <cell r="B1755" t="str">
            <v>09130--71400--2</v>
          </cell>
          <cell r="C1755" t="str">
            <v>71400--2</v>
          </cell>
          <cell r="H1755">
            <v>-2342.4</v>
          </cell>
        </row>
        <row r="1756">
          <cell r="B1756" t="str">
            <v>09130--71400--3</v>
          </cell>
          <cell r="C1756" t="str">
            <v>71400--3</v>
          </cell>
          <cell r="H1756">
            <v>-2342.4</v>
          </cell>
        </row>
        <row r="1757">
          <cell r="B1757" t="str">
            <v>09130--71400--4</v>
          </cell>
          <cell r="C1757" t="str">
            <v>71400--4</v>
          </cell>
          <cell r="H1757">
            <v>-2928</v>
          </cell>
        </row>
        <row r="1758">
          <cell r="B1758" t="str">
            <v>09130--71400--5</v>
          </cell>
          <cell r="C1758" t="str">
            <v>71400--5</v>
          </cell>
          <cell r="H1758">
            <v>0</v>
          </cell>
        </row>
        <row r="1759">
          <cell r="B1759" t="str">
            <v>09130--71400--6</v>
          </cell>
          <cell r="C1759" t="str">
            <v>71400--6</v>
          </cell>
          <cell r="H1759">
            <v>0</v>
          </cell>
        </row>
        <row r="1760">
          <cell r="B1760" t="str">
            <v>09130--71400--7</v>
          </cell>
          <cell r="C1760" t="str">
            <v>71400--7</v>
          </cell>
          <cell r="H1760">
            <v>0</v>
          </cell>
        </row>
        <row r="1761">
          <cell r="B1761" t="str">
            <v>09130--71400--8</v>
          </cell>
          <cell r="C1761" t="str">
            <v>71400--8</v>
          </cell>
          <cell r="H1761">
            <v>0</v>
          </cell>
        </row>
        <row r="1762">
          <cell r="B1762" t="str">
            <v>09130--71400--9</v>
          </cell>
          <cell r="C1762" t="str">
            <v>71400--9</v>
          </cell>
          <cell r="H1762">
            <v>0</v>
          </cell>
        </row>
        <row r="1763">
          <cell r="B1763" t="str">
            <v>09130--71400--10</v>
          </cell>
          <cell r="C1763" t="str">
            <v>71400--10</v>
          </cell>
          <cell r="H1763">
            <v>0</v>
          </cell>
        </row>
        <row r="1764">
          <cell r="B1764" t="str">
            <v>09130--71400--11</v>
          </cell>
          <cell r="C1764" t="str">
            <v>71400--11</v>
          </cell>
          <cell r="H1764">
            <v>0</v>
          </cell>
        </row>
        <row r="1765">
          <cell r="B1765" t="str">
            <v>09130--71400--12</v>
          </cell>
          <cell r="C1765" t="str">
            <v>71400--12</v>
          </cell>
          <cell r="H1765">
            <v>0</v>
          </cell>
        </row>
        <row r="1766">
          <cell r="B1766" t="str">
            <v>09230--71400--1</v>
          </cell>
          <cell r="C1766" t="str">
            <v>71400--1</v>
          </cell>
          <cell r="H1766">
            <v>-225.77777777777777</v>
          </cell>
        </row>
        <row r="1767">
          <cell r="B1767" t="str">
            <v>09230--71400--2</v>
          </cell>
          <cell r="C1767" t="str">
            <v>71400--2</v>
          </cell>
          <cell r="H1767">
            <v>-225.77777777777777</v>
          </cell>
        </row>
        <row r="1768">
          <cell r="B1768" t="str">
            <v>09230--71400--3</v>
          </cell>
          <cell r="C1768" t="str">
            <v>71400--3</v>
          </cell>
          <cell r="H1768">
            <v>-225.77777777777777</v>
          </cell>
        </row>
        <row r="1769">
          <cell r="B1769" t="str">
            <v>09230--71400--4</v>
          </cell>
          <cell r="C1769" t="str">
            <v>71400--4</v>
          </cell>
          <cell r="H1769">
            <v>-282.22222222222223</v>
          </cell>
        </row>
        <row r="1770">
          <cell r="B1770" t="str">
            <v>09230--71400--5</v>
          </cell>
          <cell r="C1770" t="str">
            <v>71400--5</v>
          </cell>
          <cell r="H1770">
            <v>-225.77777777777777</v>
          </cell>
        </row>
        <row r="1771">
          <cell r="B1771" t="str">
            <v>09230--71400--6</v>
          </cell>
          <cell r="C1771" t="str">
            <v>71400--6</v>
          </cell>
          <cell r="H1771">
            <v>-225.77777777777777</v>
          </cell>
        </row>
        <row r="1772">
          <cell r="B1772" t="str">
            <v>09230--71400--7</v>
          </cell>
          <cell r="C1772" t="str">
            <v>71400--7</v>
          </cell>
          <cell r="H1772">
            <v>-282.22222222222223</v>
          </cell>
        </row>
        <row r="1773">
          <cell r="B1773" t="str">
            <v>09230--71400--8</v>
          </cell>
          <cell r="C1773" t="str">
            <v>71400--8</v>
          </cell>
          <cell r="H1773">
            <v>-225.77777777777777</v>
          </cell>
        </row>
        <row r="1774">
          <cell r="B1774" t="str">
            <v>09230--71400--9</v>
          </cell>
          <cell r="C1774" t="str">
            <v>71400--9</v>
          </cell>
          <cell r="H1774">
            <v>-56.444444444444443</v>
          </cell>
        </row>
        <row r="1775">
          <cell r="B1775" t="str">
            <v>09230--71400--10</v>
          </cell>
          <cell r="C1775" t="str">
            <v>71400--10</v>
          </cell>
          <cell r="H1775">
            <v>0</v>
          </cell>
        </row>
        <row r="1776">
          <cell r="B1776" t="str">
            <v>09230--71400--11</v>
          </cell>
          <cell r="C1776" t="str">
            <v>71400--11</v>
          </cell>
          <cell r="H1776">
            <v>0</v>
          </cell>
        </row>
        <row r="1777">
          <cell r="B1777" t="str">
            <v>09230--71400--12</v>
          </cell>
          <cell r="C1777" t="str">
            <v>71400--12</v>
          </cell>
          <cell r="H1777">
            <v>0</v>
          </cell>
        </row>
        <row r="1778">
          <cell r="B1778" t="str">
            <v>09330--71400--1</v>
          </cell>
          <cell r="C1778" t="str">
            <v>71400--1</v>
          </cell>
          <cell r="H1778">
            <v>-7095.2777777777783</v>
          </cell>
        </row>
        <row r="1779">
          <cell r="B1779" t="str">
            <v>09330--71400--2</v>
          </cell>
          <cell r="C1779" t="str">
            <v>71400--2</v>
          </cell>
          <cell r="H1779">
            <v>-5676.2222222222217</v>
          </cell>
        </row>
        <row r="1780">
          <cell r="B1780" t="str">
            <v>09330--71400--3</v>
          </cell>
          <cell r="C1780" t="str">
            <v>71400--3</v>
          </cell>
          <cell r="H1780">
            <v>-5676.2222222222217</v>
          </cell>
        </row>
        <row r="1781">
          <cell r="B1781" t="str">
            <v>09330--71400--4</v>
          </cell>
          <cell r="C1781" t="str">
            <v>71400--4</v>
          </cell>
          <cell r="H1781">
            <v>-7095.2777777777783</v>
          </cell>
        </row>
        <row r="1782">
          <cell r="B1782" t="str">
            <v>09330--71400--5</v>
          </cell>
          <cell r="C1782" t="str">
            <v>71400--5</v>
          </cell>
          <cell r="H1782">
            <v>-5676.2222222222217</v>
          </cell>
        </row>
        <row r="1783">
          <cell r="B1783" t="str">
            <v>09330--71400--6</v>
          </cell>
          <cell r="C1783" t="str">
            <v>71400--6</v>
          </cell>
          <cell r="H1783">
            <v>-5676.2222222222217</v>
          </cell>
        </row>
        <row r="1784">
          <cell r="B1784" t="str">
            <v>09330--71400--7</v>
          </cell>
          <cell r="C1784" t="str">
            <v>71400--7</v>
          </cell>
          <cell r="H1784">
            <v>-7095.2777777777783</v>
          </cell>
        </row>
        <row r="1785">
          <cell r="B1785" t="str">
            <v>09330--71400--8</v>
          </cell>
          <cell r="C1785" t="str">
            <v>71400--8</v>
          </cell>
          <cell r="H1785">
            <v>0</v>
          </cell>
        </row>
        <row r="1786">
          <cell r="B1786" t="str">
            <v>09330--71400--9</v>
          </cell>
          <cell r="C1786" t="str">
            <v>71400--9</v>
          </cell>
          <cell r="H1786">
            <v>0</v>
          </cell>
        </row>
        <row r="1787">
          <cell r="B1787" t="str">
            <v>09330--71400--10</v>
          </cell>
          <cell r="C1787" t="str">
            <v>71400--10</v>
          </cell>
          <cell r="H1787">
            <v>0</v>
          </cell>
        </row>
        <row r="1788">
          <cell r="B1788" t="str">
            <v>09330--71400--11</v>
          </cell>
          <cell r="C1788" t="str">
            <v>71400--11</v>
          </cell>
          <cell r="H1788">
            <v>0</v>
          </cell>
        </row>
        <row r="1789">
          <cell r="B1789" t="str">
            <v>09330--71400--12</v>
          </cell>
          <cell r="C1789" t="str">
            <v>71400--12</v>
          </cell>
          <cell r="H1789">
            <v>0</v>
          </cell>
        </row>
        <row r="1790">
          <cell r="B1790" t="str">
            <v>09430--71400--1</v>
          </cell>
          <cell r="C1790" t="str">
            <v>71400--1</v>
          </cell>
          <cell r="H1790">
            <v>-1555.5</v>
          </cell>
        </row>
        <row r="1791">
          <cell r="B1791" t="str">
            <v>09430--71400--2</v>
          </cell>
          <cell r="C1791" t="str">
            <v>71400--2</v>
          </cell>
          <cell r="H1791">
            <v>-1454.4</v>
          </cell>
        </row>
        <row r="1792">
          <cell r="B1792" t="str">
            <v>09430--71400--3</v>
          </cell>
          <cell r="C1792" t="str">
            <v>71400--3</v>
          </cell>
          <cell r="H1792">
            <v>-1664.4</v>
          </cell>
        </row>
        <row r="1793">
          <cell r="B1793" t="str">
            <v>09430--71400--4</v>
          </cell>
          <cell r="C1793" t="str">
            <v>71400--4</v>
          </cell>
          <cell r="H1793">
            <v>-1888.5</v>
          </cell>
        </row>
        <row r="1794">
          <cell r="B1794" t="str">
            <v>09430--71400--5</v>
          </cell>
          <cell r="C1794" t="str">
            <v>71400--5</v>
          </cell>
          <cell r="H1794">
            <v>-1510.8</v>
          </cell>
        </row>
        <row r="1795">
          <cell r="B1795" t="str">
            <v>09430--71400--6</v>
          </cell>
          <cell r="C1795" t="str">
            <v>71400--6</v>
          </cell>
          <cell r="H1795">
            <v>-1510.8</v>
          </cell>
        </row>
        <row r="1796">
          <cell r="B1796" t="str">
            <v>09430--71400--7</v>
          </cell>
          <cell r="C1796" t="str">
            <v>71400--7</v>
          </cell>
          <cell r="H1796">
            <v>-1427.7</v>
          </cell>
        </row>
        <row r="1797">
          <cell r="B1797" t="str">
            <v>09430--71400--8</v>
          </cell>
          <cell r="C1797" t="str">
            <v>71400--8</v>
          </cell>
          <cell r="H1797">
            <v>0</v>
          </cell>
        </row>
        <row r="1798">
          <cell r="B1798" t="str">
            <v>09430--71400--9</v>
          </cell>
          <cell r="C1798" t="str">
            <v>71400--9</v>
          </cell>
          <cell r="H1798">
            <v>0</v>
          </cell>
        </row>
        <row r="1799">
          <cell r="B1799" t="str">
            <v>09430--71400--10</v>
          </cell>
          <cell r="C1799" t="str">
            <v>71400--10</v>
          </cell>
          <cell r="H1799">
            <v>0</v>
          </cell>
        </row>
        <row r="1800">
          <cell r="B1800" t="str">
            <v>09430--71400--11</v>
          </cell>
          <cell r="C1800" t="str">
            <v>71400--11</v>
          </cell>
          <cell r="H1800">
            <v>0</v>
          </cell>
        </row>
        <row r="1801">
          <cell r="B1801" t="str">
            <v>09430--71400--12</v>
          </cell>
          <cell r="C1801" t="str">
            <v>71400--12</v>
          </cell>
          <cell r="H1801">
            <v>0</v>
          </cell>
        </row>
        <row r="1802">
          <cell r="B1802" t="str">
            <v>09440--71400--1</v>
          </cell>
          <cell r="C1802" t="str">
            <v>71400--1</v>
          </cell>
          <cell r="H1802">
            <v>-7540</v>
          </cell>
        </row>
        <row r="1803">
          <cell r="B1803" t="str">
            <v>09440--71400--2</v>
          </cell>
          <cell r="C1803" t="str">
            <v>71400--2</v>
          </cell>
          <cell r="H1803">
            <v>-3351.1111111111122</v>
          </cell>
        </row>
        <row r="1804">
          <cell r="B1804" t="str">
            <v>09440--71400--3</v>
          </cell>
          <cell r="C1804" t="str">
            <v>71400--3</v>
          </cell>
          <cell r="H1804">
            <v>-3351.1111111111122</v>
          </cell>
        </row>
        <row r="1805">
          <cell r="B1805" t="str">
            <v>09440--71400--4</v>
          </cell>
          <cell r="C1805" t="str">
            <v>71400--4</v>
          </cell>
          <cell r="H1805">
            <v>-4188.8888888888887</v>
          </cell>
        </row>
        <row r="1806">
          <cell r="B1806" t="str">
            <v>09440--71400--5</v>
          </cell>
          <cell r="C1806" t="str">
            <v>71400--5</v>
          </cell>
          <cell r="H1806">
            <v>-3351.1111111111122</v>
          </cell>
        </row>
        <row r="1807">
          <cell r="B1807" t="str">
            <v>09440--71400--6</v>
          </cell>
          <cell r="C1807" t="str">
            <v>71400--6</v>
          </cell>
          <cell r="H1807">
            <v>-3351.1111111111122</v>
          </cell>
        </row>
        <row r="1808">
          <cell r="B1808" t="str">
            <v>09440--71400--7</v>
          </cell>
          <cell r="C1808" t="str">
            <v>71400--7</v>
          </cell>
          <cell r="H1808">
            <v>-3183.5555555555557</v>
          </cell>
        </row>
        <row r="1809">
          <cell r="B1809" t="str">
            <v>09440--71400--8</v>
          </cell>
          <cell r="C1809" t="str">
            <v>71400--8</v>
          </cell>
          <cell r="H1809">
            <v>0</v>
          </cell>
        </row>
        <row r="1810">
          <cell r="B1810" t="str">
            <v>09440--71400--9</v>
          </cell>
          <cell r="C1810" t="str">
            <v>71400--9</v>
          </cell>
          <cell r="H1810">
            <v>0</v>
          </cell>
        </row>
        <row r="1811">
          <cell r="B1811" t="str">
            <v>09440--71400--10</v>
          </cell>
          <cell r="C1811" t="str">
            <v>71400--10</v>
          </cell>
          <cell r="H1811">
            <v>0</v>
          </cell>
        </row>
        <row r="1812">
          <cell r="B1812" t="str">
            <v>09440--71400--11</v>
          </cell>
          <cell r="C1812" t="str">
            <v>71400--11</v>
          </cell>
          <cell r="H1812">
            <v>0</v>
          </cell>
        </row>
        <row r="1813">
          <cell r="B1813" t="str">
            <v>09440--71400--12</v>
          </cell>
          <cell r="C1813" t="str">
            <v>71400--12</v>
          </cell>
          <cell r="H1813">
            <v>0</v>
          </cell>
        </row>
        <row r="1814">
          <cell r="B1814" t="str">
            <v>09540--71400--1</v>
          </cell>
          <cell r="C1814" t="str">
            <v>71400--1</v>
          </cell>
          <cell r="H1814">
            <v>-10165.555555555557</v>
          </cell>
        </row>
        <row r="1815">
          <cell r="B1815" t="str">
            <v>09540--71400--2</v>
          </cell>
          <cell r="C1815" t="str">
            <v>71400--2</v>
          </cell>
          <cell r="H1815">
            <v>-8132.4444444444453</v>
          </cell>
        </row>
        <row r="1816">
          <cell r="B1816" t="str">
            <v>09540--71400--3</v>
          </cell>
          <cell r="C1816" t="str">
            <v>71400--3</v>
          </cell>
          <cell r="H1816">
            <v>-7860.4444444444462</v>
          </cell>
        </row>
        <row r="1817">
          <cell r="B1817" t="str">
            <v>09540--71400--4</v>
          </cell>
          <cell r="C1817" t="str">
            <v>71400--4</v>
          </cell>
          <cell r="H1817">
            <v>-9825.5555555555566</v>
          </cell>
        </row>
        <row r="1818">
          <cell r="B1818" t="str">
            <v>09540--71400--5</v>
          </cell>
          <cell r="C1818" t="str">
            <v>71400--5</v>
          </cell>
          <cell r="H1818">
            <v>-7860.4444444444462</v>
          </cell>
        </row>
        <row r="1819">
          <cell r="B1819" t="str">
            <v>09540--71400--6</v>
          </cell>
          <cell r="C1819" t="str">
            <v>71400--6</v>
          </cell>
          <cell r="H1819">
            <v>-7860.4444444444462</v>
          </cell>
        </row>
        <row r="1820">
          <cell r="B1820" t="str">
            <v>09540--71400--7</v>
          </cell>
          <cell r="C1820" t="str">
            <v>71400--7</v>
          </cell>
          <cell r="H1820">
            <v>-1965.1111111111115</v>
          </cell>
        </row>
        <row r="1821">
          <cell r="B1821" t="str">
            <v>09540--71400--8</v>
          </cell>
          <cell r="C1821" t="str">
            <v>71400--8</v>
          </cell>
          <cell r="H1821">
            <v>0</v>
          </cell>
        </row>
        <row r="1822">
          <cell r="B1822" t="str">
            <v>09540--71400--9</v>
          </cell>
          <cell r="C1822" t="str">
            <v>71400--9</v>
          </cell>
          <cell r="H1822">
            <v>0</v>
          </cell>
        </row>
        <row r="1823">
          <cell r="B1823" t="str">
            <v>09540--71400--10</v>
          </cell>
          <cell r="C1823" t="str">
            <v>71400--10</v>
          </cell>
          <cell r="H1823">
            <v>0</v>
          </cell>
        </row>
        <row r="1824">
          <cell r="B1824" t="str">
            <v>09540--71400--11</v>
          </cell>
          <cell r="C1824" t="str">
            <v>71400--11</v>
          </cell>
          <cell r="H1824">
            <v>0</v>
          </cell>
        </row>
        <row r="1825">
          <cell r="B1825" t="str">
            <v>09540--71400--12</v>
          </cell>
          <cell r="C1825" t="str">
            <v>71400--12</v>
          </cell>
          <cell r="H1825">
            <v>0</v>
          </cell>
        </row>
        <row r="1826">
          <cell r="B1826" t="str">
            <v>09550--71400--1</v>
          </cell>
          <cell r="C1826" t="str">
            <v>71400--1</v>
          </cell>
          <cell r="H1826">
            <v>-903</v>
          </cell>
        </row>
        <row r="1827">
          <cell r="B1827" t="str">
            <v>09550--71400--2</v>
          </cell>
          <cell r="C1827" t="str">
            <v>71400--2</v>
          </cell>
          <cell r="H1827">
            <v>-672</v>
          </cell>
        </row>
        <row r="1828">
          <cell r="B1828" t="str">
            <v>09550--71400--3</v>
          </cell>
          <cell r="C1828" t="str">
            <v>71400--3</v>
          </cell>
          <cell r="H1828">
            <v>-672</v>
          </cell>
        </row>
        <row r="1829">
          <cell r="B1829" t="str">
            <v>09550--71400--4</v>
          </cell>
          <cell r="C1829" t="str">
            <v>71400--4</v>
          </cell>
          <cell r="H1829">
            <v>-840</v>
          </cell>
        </row>
        <row r="1830">
          <cell r="B1830" t="str">
            <v>09550--71400--5</v>
          </cell>
          <cell r="C1830" t="str">
            <v>71400--5</v>
          </cell>
          <cell r="H1830">
            <v>-672</v>
          </cell>
        </row>
        <row r="1831">
          <cell r="B1831" t="str">
            <v>09550--71400--6</v>
          </cell>
          <cell r="C1831" t="str">
            <v>71400--6</v>
          </cell>
          <cell r="H1831">
            <v>-672</v>
          </cell>
        </row>
        <row r="1832">
          <cell r="B1832" t="str">
            <v>09550--71400--7</v>
          </cell>
          <cell r="C1832" t="str">
            <v>71400--7</v>
          </cell>
          <cell r="H1832">
            <v>-168</v>
          </cell>
        </row>
        <row r="1833">
          <cell r="B1833" t="str">
            <v>09550--71400--8</v>
          </cell>
          <cell r="C1833" t="str">
            <v>71400--8</v>
          </cell>
          <cell r="H1833">
            <v>0</v>
          </cell>
        </row>
        <row r="1834">
          <cell r="B1834" t="str">
            <v>09550--71400--9</v>
          </cell>
          <cell r="C1834" t="str">
            <v>71400--9</v>
          </cell>
          <cell r="H1834">
            <v>0</v>
          </cell>
        </row>
        <row r="1835">
          <cell r="B1835" t="str">
            <v>09550--71400--10</v>
          </cell>
          <cell r="C1835" t="str">
            <v>71400--10</v>
          </cell>
          <cell r="H1835">
            <v>0</v>
          </cell>
        </row>
        <row r="1836">
          <cell r="B1836" t="str">
            <v>09550--71400--11</v>
          </cell>
          <cell r="C1836" t="str">
            <v>71400--11</v>
          </cell>
          <cell r="H1836">
            <v>0</v>
          </cell>
        </row>
        <row r="1837">
          <cell r="B1837" t="str">
            <v>09550--71400--12</v>
          </cell>
          <cell r="C1837" t="str">
            <v>71400--12</v>
          </cell>
          <cell r="H1837">
            <v>0</v>
          </cell>
        </row>
        <row r="1838">
          <cell r="B1838" t="str">
            <v>09560--71400--1</v>
          </cell>
          <cell r="C1838" t="str">
            <v>71400--1</v>
          </cell>
          <cell r="H1838">
            <v>-2159.666666666667</v>
          </cell>
        </row>
        <row r="1839">
          <cell r="B1839" t="str">
            <v>09560--71400--2</v>
          </cell>
          <cell r="C1839" t="str">
            <v>71400--2</v>
          </cell>
          <cell r="H1839">
            <v>-1677.3333333333337</v>
          </cell>
        </row>
        <row r="1840">
          <cell r="B1840" t="str">
            <v>09560--71400--3</v>
          </cell>
          <cell r="C1840" t="str">
            <v>71400--3</v>
          </cell>
          <cell r="H1840">
            <v>-1007.1111111111113</v>
          </cell>
        </row>
        <row r="1841">
          <cell r="B1841" t="str">
            <v>09560--71400--4</v>
          </cell>
          <cell r="C1841" t="str">
            <v>71400--4</v>
          </cell>
          <cell r="H1841">
            <v>-1258.8888888888889</v>
          </cell>
        </row>
        <row r="1842">
          <cell r="B1842" t="str">
            <v>09560--71400--5</v>
          </cell>
          <cell r="C1842" t="str">
            <v>71400--5</v>
          </cell>
          <cell r="H1842">
            <v>-1007.1111111111113</v>
          </cell>
        </row>
        <row r="1843">
          <cell r="B1843" t="str">
            <v>09560--71400--6</v>
          </cell>
          <cell r="C1843" t="str">
            <v>71400--6</v>
          </cell>
          <cell r="H1843">
            <v>-1007.1111111111113</v>
          </cell>
        </row>
        <row r="1844">
          <cell r="B1844" t="str">
            <v>09560--71400--7</v>
          </cell>
          <cell r="C1844" t="str">
            <v>71400--7</v>
          </cell>
          <cell r="H1844">
            <v>-251.77777777777783</v>
          </cell>
        </row>
        <row r="1845">
          <cell r="B1845" t="str">
            <v>09560--71400--8</v>
          </cell>
          <cell r="C1845" t="str">
            <v>71400--8</v>
          </cell>
          <cell r="H1845">
            <v>0</v>
          </cell>
        </row>
        <row r="1846">
          <cell r="B1846" t="str">
            <v>09560--71400--9</v>
          </cell>
          <cell r="C1846" t="str">
            <v>71400--9</v>
          </cell>
          <cell r="H1846">
            <v>0</v>
          </cell>
        </row>
        <row r="1847">
          <cell r="B1847" t="str">
            <v>09560--71400--10</v>
          </cell>
          <cell r="C1847" t="str">
            <v>71400--10</v>
          </cell>
          <cell r="H1847">
            <v>0</v>
          </cell>
        </row>
        <row r="1848">
          <cell r="B1848" t="str">
            <v>09560--71400--11</v>
          </cell>
          <cell r="C1848" t="str">
            <v>71400--11</v>
          </cell>
          <cell r="H1848">
            <v>0</v>
          </cell>
        </row>
        <row r="1849">
          <cell r="B1849" t="str">
            <v>09560--71400--12</v>
          </cell>
          <cell r="C1849" t="str">
            <v>71400--12</v>
          </cell>
          <cell r="H1849">
            <v>0</v>
          </cell>
        </row>
        <row r="1850">
          <cell r="B1850" t="str">
            <v>09570--71400--1</v>
          </cell>
          <cell r="C1850" t="str">
            <v>71400--1</v>
          </cell>
          <cell r="H1850">
            <v>-2098.8888888888891</v>
          </cell>
        </row>
        <row r="1851">
          <cell r="B1851" t="str">
            <v>09570--71400--2</v>
          </cell>
          <cell r="C1851" t="str">
            <v>71400--2</v>
          </cell>
          <cell r="H1851">
            <v>-1679.1111111111113</v>
          </cell>
        </row>
        <row r="1852">
          <cell r="B1852" t="str">
            <v>09570--71400--3</v>
          </cell>
          <cell r="C1852" t="str">
            <v>71400--3</v>
          </cell>
          <cell r="H1852">
            <v>-1679.1111111111113</v>
          </cell>
        </row>
        <row r="1853">
          <cell r="B1853" t="str">
            <v>09570--71400--4</v>
          </cell>
          <cell r="C1853" t="str">
            <v>71400--4</v>
          </cell>
          <cell r="H1853">
            <v>-2098.8888888888891</v>
          </cell>
        </row>
        <row r="1854">
          <cell r="B1854" t="str">
            <v>09570--71400--5</v>
          </cell>
          <cell r="C1854" t="str">
            <v>71400--5</v>
          </cell>
          <cell r="H1854">
            <v>-1679.1111111111113</v>
          </cell>
        </row>
        <row r="1855">
          <cell r="B1855" t="str">
            <v>09570--71400--6</v>
          </cell>
          <cell r="C1855" t="str">
            <v>71400--6</v>
          </cell>
          <cell r="H1855">
            <v>-419.77777777777783</v>
          </cell>
        </row>
        <row r="1856">
          <cell r="B1856" t="str">
            <v>09570--71400--7</v>
          </cell>
          <cell r="C1856" t="str">
            <v>71400--7</v>
          </cell>
          <cell r="H1856">
            <v>0</v>
          </cell>
        </row>
        <row r="1857">
          <cell r="B1857" t="str">
            <v>09570--71400--8</v>
          </cell>
          <cell r="C1857" t="str">
            <v>71400--8</v>
          </cell>
          <cell r="H1857">
            <v>0</v>
          </cell>
        </row>
        <row r="1858">
          <cell r="B1858" t="str">
            <v>09570--71400--9</v>
          </cell>
          <cell r="C1858" t="str">
            <v>71400--9</v>
          </cell>
          <cell r="H1858">
            <v>0</v>
          </cell>
        </row>
        <row r="1859">
          <cell r="B1859" t="str">
            <v>09570--71400--10</v>
          </cell>
          <cell r="C1859" t="str">
            <v>71400--10</v>
          </cell>
          <cell r="H1859">
            <v>0</v>
          </cell>
        </row>
        <row r="1860">
          <cell r="B1860" t="str">
            <v>09570--71400--11</v>
          </cell>
          <cell r="C1860" t="str">
            <v>71400--11</v>
          </cell>
          <cell r="H1860">
            <v>0</v>
          </cell>
        </row>
        <row r="1861">
          <cell r="B1861" t="str">
            <v>09570--71400--12</v>
          </cell>
          <cell r="C1861" t="str">
            <v>71400--12</v>
          </cell>
          <cell r="H1861">
            <v>0</v>
          </cell>
        </row>
        <row r="1862">
          <cell r="B1862" t="str">
            <v>09730--71400--1</v>
          </cell>
          <cell r="C1862" t="str">
            <v>71400--1</v>
          </cell>
          <cell r="H1862">
            <v>-1890</v>
          </cell>
        </row>
        <row r="1863">
          <cell r="B1863" t="str">
            <v>09730--71400--2</v>
          </cell>
          <cell r="C1863" t="str">
            <v>71400--2</v>
          </cell>
          <cell r="H1863">
            <v>-1512</v>
          </cell>
        </row>
        <row r="1864">
          <cell r="B1864" t="str">
            <v>09730--71400--3</v>
          </cell>
          <cell r="C1864" t="str">
            <v>71400--3</v>
          </cell>
          <cell r="H1864">
            <v>-1512</v>
          </cell>
        </row>
        <row r="1865">
          <cell r="B1865" t="str">
            <v>09730--71400--4</v>
          </cell>
          <cell r="C1865" t="str">
            <v>71400--4</v>
          </cell>
          <cell r="H1865">
            <v>-1890</v>
          </cell>
        </row>
        <row r="1866">
          <cell r="B1866" t="str">
            <v>09730--71400--5</v>
          </cell>
          <cell r="C1866" t="str">
            <v>71400--5</v>
          </cell>
          <cell r="H1866">
            <v>-1512</v>
          </cell>
        </row>
        <row r="1867">
          <cell r="B1867" t="str">
            <v>09730--71400--6</v>
          </cell>
          <cell r="C1867" t="str">
            <v>71400--6</v>
          </cell>
          <cell r="H1867">
            <v>-1512</v>
          </cell>
        </row>
        <row r="1868">
          <cell r="B1868" t="str">
            <v>09730--71400--7</v>
          </cell>
          <cell r="C1868" t="str">
            <v>71400--7</v>
          </cell>
          <cell r="H1868">
            <v>-378</v>
          </cell>
        </row>
        <row r="1869">
          <cell r="B1869" t="str">
            <v>09730--71400--8</v>
          </cell>
          <cell r="C1869" t="str">
            <v>71400--8</v>
          </cell>
          <cell r="H1869">
            <v>0</v>
          </cell>
        </row>
        <row r="1870">
          <cell r="B1870" t="str">
            <v>09730--71400--9</v>
          </cell>
          <cell r="C1870" t="str">
            <v>71400--9</v>
          </cell>
          <cell r="H1870">
            <v>0</v>
          </cell>
        </row>
        <row r="1871">
          <cell r="B1871" t="str">
            <v>09730--71400--10</v>
          </cell>
          <cell r="C1871" t="str">
            <v>71400--10</v>
          </cell>
          <cell r="H1871">
            <v>0</v>
          </cell>
        </row>
        <row r="1872">
          <cell r="B1872" t="str">
            <v>09730--71400--11</v>
          </cell>
          <cell r="C1872" t="str">
            <v>71400--11</v>
          </cell>
          <cell r="H1872">
            <v>0</v>
          </cell>
        </row>
        <row r="1873">
          <cell r="B1873" t="str">
            <v>09730--71400--12</v>
          </cell>
          <cell r="C1873" t="str">
            <v>71400--12</v>
          </cell>
          <cell r="H1873">
            <v>0</v>
          </cell>
        </row>
        <row r="1874">
          <cell r="B1874" t="str">
            <v>09740--71400--1</v>
          </cell>
          <cell r="C1874" t="str">
            <v>71400--1</v>
          </cell>
          <cell r="H1874">
            <v>-25473.333333333336</v>
          </cell>
        </row>
        <row r="1875">
          <cell r="B1875" t="str">
            <v>09740--71400--2</v>
          </cell>
          <cell r="C1875" t="str">
            <v>71400--2</v>
          </cell>
          <cell r="H1875">
            <v>-20378.666666666672</v>
          </cell>
        </row>
        <row r="1876">
          <cell r="B1876" t="str">
            <v>09740--71400--3</v>
          </cell>
          <cell r="C1876" t="str">
            <v>71400--3</v>
          </cell>
          <cell r="H1876">
            <v>-20378.666666666672</v>
          </cell>
        </row>
        <row r="1877">
          <cell r="B1877" t="str">
            <v>09740--71400--4</v>
          </cell>
          <cell r="C1877" t="str">
            <v>71400--4</v>
          </cell>
          <cell r="H1877">
            <v>-25473.333333333336</v>
          </cell>
        </row>
        <row r="1878">
          <cell r="B1878" t="str">
            <v>09740--71400--5</v>
          </cell>
          <cell r="C1878" t="str">
            <v>71400--5</v>
          </cell>
          <cell r="H1878">
            <v>-19610.666666666672</v>
          </cell>
        </row>
        <row r="1879">
          <cell r="B1879" t="str">
            <v>09740--71400--6</v>
          </cell>
          <cell r="C1879" t="str">
            <v>71400--6</v>
          </cell>
          <cell r="H1879">
            <v>-16088</v>
          </cell>
        </row>
        <row r="1880">
          <cell r="B1880" t="str">
            <v>09740--71400--7</v>
          </cell>
          <cell r="C1880" t="str">
            <v>71400--7</v>
          </cell>
          <cell r="H1880">
            <v>-1380</v>
          </cell>
        </row>
        <row r="1881">
          <cell r="B1881" t="str">
            <v>09740--71400--8</v>
          </cell>
          <cell r="C1881" t="str">
            <v>71400--8</v>
          </cell>
          <cell r="H1881">
            <v>0</v>
          </cell>
        </row>
        <row r="1882">
          <cell r="B1882" t="str">
            <v>09740--71400--9</v>
          </cell>
          <cell r="C1882" t="str">
            <v>71400--9</v>
          </cell>
          <cell r="H1882">
            <v>0</v>
          </cell>
        </row>
        <row r="1883">
          <cell r="B1883" t="str">
            <v>09740--71400--10</v>
          </cell>
          <cell r="C1883" t="str">
            <v>71400--10</v>
          </cell>
          <cell r="H1883">
            <v>0</v>
          </cell>
        </row>
        <row r="1884">
          <cell r="B1884" t="str">
            <v>09740--71400--11</v>
          </cell>
          <cell r="C1884" t="str">
            <v>71400--11</v>
          </cell>
          <cell r="H1884">
            <v>0</v>
          </cell>
        </row>
        <row r="1885">
          <cell r="B1885" t="str">
            <v>09740--71400--12</v>
          </cell>
          <cell r="C1885" t="str">
            <v>71400--12</v>
          </cell>
          <cell r="H1885">
            <v>0</v>
          </cell>
        </row>
        <row r="1886">
          <cell r="B1886" t="str">
            <v>09750--71400--1</v>
          </cell>
          <cell r="C1886" t="str">
            <v>71400--1</v>
          </cell>
          <cell r="H1886">
            <v>-14540</v>
          </cell>
        </row>
        <row r="1887">
          <cell r="B1887" t="str">
            <v>09750--71400--2</v>
          </cell>
          <cell r="C1887" t="str">
            <v>71400--2</v>
          </cell>
          <cell r="H1887">
            <v>-11632</v>
          </cell>
        </row>
        <row r="1888">
          <cell r="B1888" t="str">
            <v>09750--71400--3</v>
          </cell>
          <cell r="C1888" t="str">
            <v>71400--3</v>
          </cell>
          <cell r="H1888">
            <v>-11632</v>
          </cell>
        </row>
        <row r="1889">
          <cell r="B1889" t="str">
            <v>09750--71400--4</v>
          </cell>
          <cell r="C1889" t="str">
            <v>71400--4</v>
          </cell>
          <cell r="H1889">
            <v>-14540</v>
          </cell>
        </row>
        <row r="1890">
          <cell r="B1890" t="str">
            <v>09750--71400--5</v>
          </cell>
          <cell r="C1890" t="str">
            <v>71400--5</v>
          </cell>
          <cell r="H1890">
            <v>-11632</v>
          </cell>
        </row>
        <row r="1891">
          <cell r="B1891" t="str">
            <v>09750--71400--6</v>
          </cell>
          <cell r="C1891" t="str">
            <v>71400--6</v>
          </cell>
          <cell r="H1891">
            <v>-11632</v>
          </cell>
        </row>
        <row r="1892">
          <cell r="B1892" t="str">
            <v>09750--71400--7</v>
          </cell>
          <cell r="C1892" t="str">
            <v>71400--7</v>
          </cell>
          <cell r="H1892">
            <v>-14540</v>
          </cell>
        </row>
        <row r="1893">
          <cell r="B1893" t="str">
            <v>09750--71400--8</v>
          </cell>
          <cell r="C1893" t="str">
            <v>71400--8</v>
          </cell>
          <cell r="H1893">
            <v>-5600</v>
          </cell>
        </row>
        <row r="1894">
          <cell r="B1894" t="str">
            <v>09750--71400--9</v>
          </cell>
          <cell r="C1894" t="str">
            <v>71400--9</v>
          </cell>
          <cell r="H1894">
            <v>-4448</v>
          </cell>
        </row>
        <row r="1895">
          <cell r="B1895" t="str">
            <v>09750--71400--10</v>
          </cell>
          <cell r="C1895" t="str">
            <v>71400--10</v>
          </cell>
          <cell r="H1895">
            <v>-5080</v>
          </cell>
        </row>
        <row r="1896">
          <cell r="B1896" t="str">
            <v>09750--71400--11</v>
          </cell>
          <cell r="C1896" t="str">
            <v>71400--11</v>
          </cell>
          <cell r="H1896">
            <v>0</v>
          </cell>
        </row>
        <row r="1897">
          <cell r="B1897" t="str">
            <v>09750--71400--12</v>
          </cell>
          <cell r="C1897" t="str">
            <v>71400--12</v>
          </cell>
          <cell r="H1897">
            <v>0</v>
          </cell>
        </row>
        <row r="1898">
          <cell r="B1898" t="str">
            <v>09830--71400--1</v>
          </cell>
          <cell r="C1898" t="str">
            <v>71400--1</v>
          </cell>
          <cell r="H1898">
            <v>-3060</v>
          </cell>
        </row>
        <row r="1899">
          <cell r="B1899" t="str">
            <v>09830--71400--2</v>
          </cell>
          <cell r="C1899" t="str">
            <v>71400--2</v>
          </cell>
          <cell r="H1899">
            <v>-2448</v>
          </cell>
        </row>
        <row r="1900">
          <cell r="B1900" t="str">
            <v>09830--71400--3</v>
          </cell>
          <cell r="C1900" t="str">
            <v>71400--3</v>
          </cell>
          <cell r="H1900">
            <v>-2448</v>
          </cell>
        </row>
        <row r="1901">
          <cell r="B1901" t="str">
            <v>09830--71400--4</v>
          </cell>
          <cell r="C1901" t="str">
            <v>71400--4</v>
          </cell>
          <cell r="H1901">
            <v>-3060</v>
          </cell>
        </row>
        <row r="1902">
          <cell r="B1902" t="str">
            <v>09830--71400--5</v>
          </cell>
          <cell r="C1902" t="str">
            <v>71400--5</v>
          </cell>
          <cell r="H1902">
            <v>-2448</v>
          </cell>
        </row>
        <row r="1903">
          <cell r="B1903" t="str">
            <v>09830--71400--6</v>
          </cell>
          <cell r="C1903" t="str">
            <v>71400--6</v>
          </cell>
          <cell r="H1903">
            <v>-2448</v>
          </cell>
        </row>
        <row r="1904">
          <cell r="B1904" t="str">
            <v>09830--71400--7</v>
          </cell>
          <cell r="C1904" t="str">
            <v>71400--7</v>
          </cell>
          <cell r="H1904">
            <v>-3060</v>
          </cell>
        </row>
        <row r="1905">
          <cell r="B1905" t="str">
            <v>09830--71400--8</v>
          </cell>
          <cell r="C1905" t="str">
            <v>71400--8</v>
          </cell>
          <cell r="H1905">
            <v>-2448</v>
          </cell>
        </row>
        <row r="1906">
          <cell r="B1906" t="str">
            <v>09830--71400--9</v>
          </cell>
          <cell r="C1906" t="str">
            <v>71400--9</v>
          </cell>
          <cell r="H1906">
            <v>-612</v>
          </cell>
        </row>
        <row r="1907">
          <cell r="B1907" t="str">
            <v>09830--71400--10</v>
          </cell>
          <cell r="C1907" t="str">
            <v>71400--10</v>
          </cell>
          <cell r="H1907">
            <v>0</v>
          </cell>
        </row>
        <row r="1908">
          <cell r="B1908" t="str">
            <v>09830--71400--11</v>
          </cell>
          <cell r="C1908" t="str">
            <v>71400--11</v>
          </cell>
          <cell r="H1908">
            <v>0</v>
          </cell>
        </row>
        <row r="1909">
          <cell r="B1909" t="str">
            <v>09830--71400--12</v>
          </cell>
          <cell r="C1909" t="str">
            <v>71400--12</v>
          </cell>
          <cell r="H1909">
            <v>0</v>
          </cell>
        </row>
        <row r="1910">
          <cell r="B1910" t="str">
            <v>09840--71400--1</v>
          </cell>
          <cell r="C1910" t="str">
            <v>71400--1</v>
          </cell>
          <cell r="H1910">
            <v>-2046</v>
          </cell>
        </row>
        <row r="1911">
          <cell r="B1911" t="str">
            <v>09840--71400--2</v>
          </cell>
          <cell r="C1911" t="str">
            <v>71400--2</v>
          </cell>
          <cell r="H1911">
            <v>-1713.6</v>
          </cell>
        </row>
        <row r="1912">
          <cell r="B1912" t="str">
            <v>09840--71400--3</v>
          </cell>
          <cell r="C1912" t="str">
            <v>71400--3</v>
          </cell>
          <cell r="H1912">
            <v>-1944</v>
          </cell>
        </row>
        <row r="1913">
          <cell r="B1913" t="str">
            <v>09840--71400--4</v>
          </cell>
          <cell r="C1913" t="str">
            <v>71400--4</v>
          </cell>
          <cell r="H1913">
            <v>-2430</v>
          </cell>
        </row>
        <row r="1914">
          <cell r="B1914" t="str">
            <v>09840--71400--5</v>
          </cell>
          <cell r="C1914" t="str">
            <v>71400--5</v>
          </cell>
          <cell r="H1914">
            <v>-1905.6</v>
          </cell>
        </row>
        <row r="1915">
          <cell r="B1915" t="str">
            <v>09840--71400--6</v>
          </cell>
          <cell r="C1915" t="str">
            <v>71400--6</v>
          </cell>
          <cell r="H1915">
            <v>-1944</v>
          </cell>
        </row>
        <row r="1916">
          <cell r="B1916" t="str">
            <v>09840--71400--7</v>
          </cell>
          <cell r="C1916" t="str">
            <v>71400--7</v>
          </cell>
          <cell r="H1916">
            <v>-1926</v>
          </cell>
        </row>
        <row r="1917">
          <cell r="B1917" t="str">
            <v>09840--71400--8</v>
          </cell>
          <cell r="C1917" t="str">
            <v>71400--8</v>
          </cell>
          <cell r="H1917">
            <v>-1440</v>
          </cell>
        </row>
        <row r="1918">
          <cell r="B1918" t="str">
            <v>09840--71400--9</v>
          </cell>
          <cell r="C1918" t="str">
            <v>71400--9</v>
          </cell>
          <cell r="H1918">
            <v>-360</v>
          </cell>
        </row>
        <row r="1919">
          <cell r="B1919" t="str">
            <v>09840--71400--10</v>
          </cell>
          <cell r="C1919" t="str">
            <v>71400--10</v>
          </cell>
          <cell r="H1919">
            <v>0</v>
          </cell>
        </row>
        <row r="1920">
          <cell r="B1920" t="str">
            <v>09840--71400--11</v>
          </cell>
          <cell r="C1920" t="str">
            <v>71400--11</v>
          </cell>
          <cell r="H1920">
            <v>0</v>
          </cell>
        </row>
        <row r="1921">
          <cell r="B1921" t="str">
            <v>09840--71400--12</v>
          </cell>
          <cell r="C1921" t="str">
            <v>71400--12</v>
          </cell>
          <cell r="H1921">
            <v>0</v>
          </cell>
        </row>
        <row r="1922">
          <cell r="B1922" t="str">
            <v>09841--71400--1</v>
          </cell>
          <cell r="C1922" t="str">
            <v>71400--1</v>
          </cell>
          <cell r="H1922">
            <v>-1608</v>
          </cell>
        </row>
        <row r="1923">
          <cell r="B1923" t="str">
            <v>09841--71400--2</v>
          </cell>
          <cell r="C1923" t="str">
            <v>71400--2</v>
          </cell>
          <cell r="H1923">
            <v>-1286.4000000000001</v>
          </cell>
        </row>
        <row r="1924">
          <cell r="B1924" t="str">
            <v>09841--71400--3</v>
          </cell>
          <cell r="C1924" t="str">
            <v>71400--3</v>
          </cell>
          <cell r="H1924">
            <v>-1286.4000000000001</v>
          </cell>
        </row>
        <row r="1925">
          <cell r="B1925" t="str">
            <v>09841--71400--4</v>
          </cell>
          <cell r="C1925" t="str">
            <v>71400--4</v>
          </cell>
          <cell r="H1925">
            <v>-1608</v>
          </cell>
        </row>
        <row r="1926">
          <cell r="B1926" t="str">
            <v>09841--71400--5</v>
          </cell>
          <cell r="C1926" t="str">
            <v>71400--5</v>
          </cell>
          <cell r="H1926">
            <v>-1286.4000000000001</v>
          </cell>
        </row>
        <row r="1927">
          <cell r="B1927" t="str">
            <v>09841--71400--6</v>
          </cell>
          <cell r="C1927" t="str">
            <v>71400--6</v>
          </cell>
          <cell r="H1927">
            <v>-1286.4000000000001</v>
          </cell>
        </row>
        <row r="1928">
          <cell r="B1928" t="str">
            <v>09841--71400--7</v>
          </cell>
          <cell r="C1928" t="str">
            <v>71400--7</v>
          </cell>
          <cell r="H1928">
            <v>-723.6</v>
          </cell>
        </row>
        <row r="1929">
          <cell r="B1929" t="str">
            <v>09841--71400--8</v>
          </cell>
          <cell r="C1929" t="str">
            <v>71400--8</v>
          </cell>
          <cell r="H1929">
            <v>-402</v>
          </cell>
        </row>
        <row r="1930">
          <cell r="B1930" t="str">
            <v>09841--71400--9</v>
          </cell>
          <cell r="C1930" t="str">
            <v>71400--9</v>
          </cell>
          <cell r="H1930">
            <v>-100.5</v>
          </cell>
        </row>
        <row r="1931">
          <cell r="B1931" t="str">
            <v>09841--71400--10</v>
          </cell>
          <cell r="C1931" t="str">
            <v>71400--10</v>
          </cell>
          <cell r="H1931">
            <v>0</v>
          </cell>
        </row>
        <row r="1932">
          <cell r="B1932" t="str">
            <v>09841--71400--11</v>
          </cell>
          <cell r="C1932" t="str">
            <v>71400--11</v>
          </cell>
          <cell r="H1932">
            <v>0</v>
          </cell>
        </row>
        <row r="1933">
          <cell r="B1933" t="str">
            <v>09841--71400--12</v>
          </cell>
          <cell r="C1933" t="str">
            <v>71400--12</v>
          </cell>
          <cell r="H1933">
            <v>0</v>
          </cell>
        </row>
        <row r="1934">
          <cell r="B1934" t="str">
            <v>09630--71400--1</v>
          </cell>
          <cell r="C1934" t="str">
            <v>71400--1</v>
          </cell>
          <cell r="H1934">
            <v>-282726.89093872235</v>
          </cell>
        </row>
        <row r="1935">
          <cell r="B1935" t="str">
            <v>09630--71400--2</v>
          </cell>
          <cell r="C1935" t="str">
            <v>71400--2</v>
          </cell>
          <cell r="H1935">
            <v>-226181.51275097791</v>
          </cell>
        </row>
        <row r="1936">
          <cell r="B1936" t="str">
            <v>09630--71400--3</v>
          </cell>
          <cell r="C1936" t="str">
            <v>71400--3</v>
          </cell>
          <cell r="H1936">
            <v>-226181.51275097791</v>
          </cell>
        </row>
        <row r="1937">
          <cell r="B1937" t="str">
            <v>09630--71400--4</v>
          </cell>
          <cell r="C1937" t="str">
            <v>71400--4</v>
          </cell>
          <cell r="H1937">
            <v>-282726.89093872235</v>
          </cell>
        </row>
        <row r="1938">
          <cell r="B1938" t="str">
            <v>09630--71400--5</v>
          </cell>
          <cell r="C1938" t="str">
            <v>71400--5</v>
          </cell>
          <cell r="H1938">
            <v>-236359.68082477184</v>
          </cell>
        </row>
        <row r="1939">
          <cell r="B1939" t="str">
            <v>09630--71400--6</v>
          </cell>
          <cell r="C1939" t="str">
            <v>71400--6</v>
          </cell>
          <cell r="H1939">
            <v>-302555.15357477177</v>
          </cell>
        </row>
        <row r="1940">
          <cell r="B1940" t="str">
            <v>09630--71400--7</v>
          </cell>
          <cell r="C1940" t="str">
            <v>71400--7</v>
          </cell>
          <cell r="H1940">
            <v>-402887.87547464616</v>
          </cell>
        </row>
        <row r="1941">
          <cell r="B1941" t="str">
            <v>09630--71400--8</v>
          </cell>
          <cell r="C1941" t="str">
            <v>71400--8</v>
          </cell>
          <cell r="H1941">
            <v>-324754.16494015645</v>
          </cell>
        </row>
        <row r="1942">
          <cell r="B1942" t="str">
            <v>09630--71400--9</v>
          </cell>
          <cell r="C1942" t="str">
            <v>71400--9</v>
          </cell>
          <cell r="H1942">
            <v>-324754.16494015645</v>
          </cell>
        </row>
        <row r="1943">
          <cell r="B1943" t="str">
            <v>09630--71400--10</v>
          </cell>
          <cell r="C1943" t="str">
            <v>71400--10</v>
          </cell>
          <cell r="H1943">
            <v>-405942.70617519558</v>
          </cell>
        </row>
        <row r="1944">
          <cell r="B1944" t="str">
            <v>09630--71400--11</v>
          </cell>
          <cell r="C1944" t="str">
            <v>71400--11</v>
          </cell>
          <cell r="H1944">
            <v>-324754.16494015645</v>
          </cell>
        </row>
        <row r="1945">
          <cell r="B1945" t="str">
            <v>09630--71400--12</v>
          </cell>
          <cell r="C1945" t="str">
            <v>71400--12</v>
          </cell>
          <cell r="H1945">
            <v>-324754.16494015645</v>
          </cell>
        </row>
        <row r="1946">
          <cell r="B1946" t="str">
            <v>09630--71400--1</v>
          </cell>
          <cell r="C1946" t="str">
            <v>71400--1</v>
          </cell>
          <cell r="H1946">
            <v>-40480.769230769241</v>
          </cell>
        </row>
        <row r="1947">
          <cell r="B1947" t="str">
            <v>09630--71400--2</v>
          </cell>
          <cell r="C1947" t="str">
            <v>71400--2</v>
          </cell>
          <cell r="H1947">
            <v>-32384.615384615387</v>
          </cell>
        </row>
        <row r="1948">
          <cell r="B1948" t="str">
            <v>09630--71400--3</v>
          </cell>
          <cell r="C1948" t="str">
            <v>71400--3</v>
          </cell>
          <cell r="H1948">
            <v>-32384.615384615387</v>
          </cell>
        </row>
        <row r="1949">
          <cell r="B1949" t="str">
            <v>09630--71400--4</v>
          </cell>
          <cell r="C1949" t="str">
            <v>71400--4</v>
          </cell>
          <cell r="H1949">
            <v>-40480.769230769241</v>
          </cell>
        </row>
        <row r="1950">
          <cell r="B1950" t="str">
            <v>09630--71400--5</v>
          </cell>
          <cell r="C1950" t="str">
            <v>71400--5</v>
          </cell>
          <cell r="H1950">
            <v>-32384.615384615387</v>
          </cell>
        </row>
        <row r="1951">
          <cell r="B1951" t="str">
            <v>09630--71400--6</v>
          </cell>
          <cell r="C1951" t="str">
            <v>71400--6</v>
          </cell>
          <cell r="H1951">
            <v>-32384.615384615387</v>
          </cell>
        </row>
        <row r="1952">
          <cell r="B1952" t="str">
            <v>09630--71400--7</v>
          </cell>
          <cell r="C1952" t="str">
            <v>71400--7</v>
          </cell>
          <cell r="H1952">
            <v>-40480.769230769241</v>
          </cell>
        </row>
        <row r="1953">
          <cell r="B1953" t="str">
            <v>09630--71400--8</v>
          </cell>
          <cell r="C1953" t="str">
            <v>71400--8</v>
          </cell>
          <cell r="H1953">
            <v>-32384.615384615387</v>
          </cell>
        </row>
        <row r="1954">
          <cell r="B1954" t="str">
            <v>09630--71400--9</v>
          </cell>
          <cell r="C1954" t="str">
            <v>71400--9</v>
          </cell>
          <cell r="H1954">
            <v>-32384.615384615387</v>
          </cell>
        </row>
        <row r="1955">
          <cell r="B1955" t="str">
            <v>09630--71400--10</v>
          </cell>
          <cell r="C1955" t="str">
            <v>71400--10</v>
          </cell>
          <cell r="H1955">
            <v>-40480.769230769241</v>
          </cell>
        </row>
        <row r="1956">
          <cell r="B1956" t="str">
            <v>09630--71400--11</v>
          </cell>
          <cell r="C1956" t="str">
            <v>71400--11</v>
          </cell>
          <cell r="H1956">
            <v>-32384.615384615387</v>
          </cell>
        </row>
        <row r="1957">
          <cell r="B1957" t="str">
            <v>09630--71400--12</v>
          </cell>
          <cell r="C1957" t="str">
            <v>71400--12</v>
          </cell>
          <cell r="H1957">
            <v>-32384.615384615387</v>
          </cell>
        </row>
        <row r="1958">
          <cell r="B1958" t="str">
            <v>09630--71400--1</v>
          </cell>
          <cell r="C1958" t="str">
            <v>71400--1</v>
          </cell>
          <cell r="H1958">
            <v>-218269.23076923078</v>
          </cell>
        </row>
        <row r="1959">
          <cell r="B1959" t="str">
            <v>09630--71400--2</v>
          </cell>
          <cell r="C1959" t="str">
            <v>71400--2</v>
          </cell>
          <cell r="H1959">
            <v>-174615.38461538462</v>
          </cell>
        </row>
        <row r="1960">
          <cell r="B1960" t="str">
            <v>09630--71400--3</v>
          </cell>
          <cell r="C1960" t="str">
            <v>71400--3</v>
          </cell>
          <cell r="H1960">
            <v>-174615.38461538462</v>
          </cell>
        </row>
        <row r="1961">
          <cell r="B1961" t="str">
            <v>09630--71400--4</v>
          </cell>
          <cell r="C1961" t="str">
            <v>71400--4</v>
          </cell>
          <cell r="H1961">
            <v>-218269.23076923078</v>
          </cell>
        </row>
        <row r="1962">
          <cell r="B1962" t="str">
            <v>09630--71400--5</v>
          </cell>
          <cell r="C1962" t="str">
            <v>71400--5</v>
          </cell>
          <cell r="H1962">
            <v>-174615.38461538462</v>
          </cell>
        </row>
        <row r="1963">
          <cell r="B1963" t="str">
            <v>09630--71400--6</v>
          </cell>
          <cell r="C1963" t="str">
            <v>71400--6</v>
          </cell>
          <cell r="H1963">
            <v>-174615.38461538462</v>
          </cell>
        </row>
        <row r="1964">
          <cell r="B1964" t="str">
            <v>09630--71400--7</v>
          </cell>
          <cell r="C1964" t="str">
            <v>71400--7</v>
          </cell>
          <cell r="H1964">
            <v>-218269.23076923078</v>
          </cell>
        </row>
        <row r="1965">
          <cell r="B1965" t="str">
            <v>09630--71400--8</v>
          </cell>
          <cell r="C1965" t="str">
            <v>71400--8</v>
          </cell>
          <cell r="H1965">
            <v>-174615.38461538462</v>
          </cell>
        </row>
        <row r="1966">
          <cell r="B1966" t="str">
            <v>09630--71400--9</v>
          </cell>
          <cell r="C1966" t="str">
            <v>71400--9</v>
          </cell>
          <cell r="H1966">
            <v>-174615.38461538462</v>
          </cell>
        </row>
        <row r="1967">
          <cell r="B1967" t="str">
            <v>09630--71400--10</v>
          </cell>
          <cell r="C1967" t="str">
            <v>71400--10</v>
          </cell>
          <cell r="H1967">
            <v>-218269.23076923078</v>
          </cell>
        </row>
        <row r="1968">
          <cell r="B1968" t="str">
            <v>09630--71400--11</v>
          </cell>
          <cell r="C1968" t="str">
            <v>71400--11</v>
          </cell>
          <cell r="H1968">
            <v>-174615.38461538462</v>
          </cell>
        </row>
        <row r="1969">
          <cell r="B1969" t="str">
            <v>09630--71400--12</v>
          </cell>
          <cell r="C1969" t="str">
            <v>71400--12</v>
          </cell>
          <cell r="H1969">
            <v>-174615.38461538462</v>
          </cell>
        </row>
        <row r="1970">
          <cell r="B1970" t="str">
            <v>09030--71400--1</v>
          </cell>
          <cell r="C1970" t="str">
            <v>71400--1</v>
          </cell>
          <cell r="H1970">
            <v>-102908.88888888891</v>
          </cell>
        </row>
        <row r="1971">
          <cell r="B1971" t="str">
            <v>09030--71400--2</v>
          </cell>
          <cell r="C1971" t="str">
            <v>71400--2</v>
          </cell>
          <cell r="H1971">
            <v>-83010.666666666672</v>
          </cell>
        </row>
        <row r="1972">
          <cell r="B1972" t="str">
            <v>09030--71400--3</v>
          </cell>
          <cell r="C1972" t="str">
            <v>71400--3</v>
          </cell>
          <cell r="H1972">
            <v>-83010.666666666672</v>
          </cell>
        </row>
        <row r="1973">
          <cell r="B1973" t="str">
            <v>09030--71400--4</v>
          </cell>
          <cell r="C1973" t="str">
            <v>71400--4</v>
          </cell>
          <cell r="H1973">
            <v>-103763.33333333334</v>
          </cell>
        </row>
        <row r="1974">
          <cell r="B1974" t="str">
            <v>09030--71400--5</v>
          </cell>
          <cell r="C1974" t="str">
            <v>71400--5</v>
          </cell>
          <cell r="H1974">
            <v>-69606.222222222219</v>
          </cell>
        </row>
        <row r="1975">
          <cell r="B1975" t="str">
            <v>09030--71400--6</v>
          </cell>
          <cell r="C1975" t="str">
            <v>71400--6</v>
          </cell>
          <cell r="H1975">
            <v>-69606.222222222219</v>
          </cell>
        </row>
        <row r="1976">
          <cell r="B1976" t="str">
            <v>09030--71400--7</v>
          </cell>
          <cell r="C1976" t="str">
            <v>71400--7</v>
          </cell>
          <cell r="H1976">
            <v>-80172.222222222234</v>
          </cell>
        </row>
        <row r="1977">
          <cell r="B1977" t="str">
            <v>09030--71400--8</v>
          </cell>
          <cell r="C1977" t="str">
            <v>71400--8</v>
          </cell>
          <cell r="H1977">
            <v>-50466.666666666672</v>
          </cell>
        </row>
        <row r="1978">
          <cell r="B1978" t="str">
            <v>09030--71400--9</v>
          </cell>
          <cell r="C1978" t="str">
            <v>71400--9</v>
          </cell>
          <cell r="H1978">
            <v>-42776.666666666672</v>
          </cell>
        </row>
        <row r="1979">
          <cell r="B1979" t="str">
            <v>09030--71400--10</v>
          </cell>
          <cell r="C1979" t="str">
            <v>71400--10</v>
          </cell>
          <cell r="H1979">
            <v>-50266.666666666672</v>
          </cell>
        </row>
        <row r="1980">
          <cell r="B1980" t="str">
            <v>09030--71400--11</v>
          </cell>
          <cell r="C1980" t="str">
            <v>71400--11</v>
          </cell>
          <cell r="H1980">
            <v>0</v>
          </cell>
        </row>
        <row r="1981">
          <cell r="B1981" t="str">
            <v>09030--71400--12</v>
          </cell>
          <cell r="C1981" t="str">
            <v>71400--12</v>
          </cell>
          <cell r="H1981">
            <v>0</v>
          </cell>
        </row>
        <row r="1982">
          <cell r="B1982" t="str">
            <v>09030--71400--1</v>
          </cell>
          <cell r="C1982" t="str">
            <v>71400--1</v>
          </cell>
          <cell r="H1982">
            <v>-10290.888888888892</v>
          </cell>
        </row>
        <row r="1983">
          <cell r="B1983" t="str">
            <v>09030--71400--2</v>
          </cell>
          <cell r="C1983" t="str">
            <v>71400--2</v>
          </cell>
          <cell r="H1983">
            <v>-8301.0666666666675</v>
          </cell>
        </row>
        <row r="1984">
          <cell r="B1984" t="str">
            <v>09030--71400--3</v>
          </cell>
          <cell r="C1984" t="str">
            <v>71400--3</v>
          </cell>
          <cell r="H1984">
            <v>-8301.0666666666675</v>
          </cell>
        </row>
        <row r="1985">
          <cell r="B1985" t="str">
            <v>09030--71400--4</v>
          </cell>
          <cell r="C1985" t="str">
            <v>71400--4</v>
          </cell>
          <cell r="H1985">
            <v>-10376.333333333336</v>
          </cell>
        </row>
        <row r="1986">
          <cell r="B1986" t="str">
            <v>09030--71400--5</v>
          </cell>
          <cell r="C1986" t="str">
            <v>71400--5</v>
          </cell>
          <cell r="H1986">
            <v>-6960.6222222222223</v>
          </cell>
        </row>
        <row r="1987">
          <cell r="B1987" t="str">
            <v>09030--71400--6</v>
          </cell>
          <cell r="C1987" t="str">
            <v>71400--6</v>
          </cell>
          <cell r="H1987">
            <v>-6960.6222222222223</v>
          </cell>
        </row>
        <row r="1988">
          <cell r="B1988" t="str">
            <v>09030--71400--7</v>
          </cell>
          <cell r="C1988" t="str">
            <v>71400--7</v>
          </cell>
          <cell r="H1988">
            <v>-8017.2222222222235</v>
          </cell>
        </row>
        <row r="1989">
          <cell r="B1989" t="str">
            <v>09030--71400--8</v>
          </cell>
          <cell r="C1989" t="str">
            <v>71400--8</v>
          </cell>
          <cell r="H1989">
            <v>-5046.666666666667</v>
          </cell>
        </row>
        <row r="1990">
          <cell r="B1990" t="str">
            <v>09030--71400--9</v>
          </cell>
          <cell r="C1990" t="str">
            <v>71400--9</v>
          </cell>
          <cell r="H1990">
            <v>-4277.6666666666679</v>
          </cell>
        </row>
        <row r="1991">
          <cell r="B1991" t="str">
            <v>09030--71400--10</v>
          </cell>
          <cell r="C1991" t="str">
            <v>71400--10</v>
          </cell>
          <cell r="H1991">
            <v>-5026.666666666667</v>
          </cell>
        </row>
        <row r="1992">
          <cell r="B1992" t="str">
            <v>09030--71400--11</v>
          </cell>
          <cell r="C1992" t="str">
            <v>71400--11</v>
          </cell>
          <cell r="H1992">
            <v>0</v>
          </cell>
        </row>
        <row r="1993">
          <cell r="B1993" t="str">
            <v>09030--71400--12</v>
          </cell>
          <cell r="C1993" t="str">
            <v>71400--12</v>
          </cell>
          <cell r="H1993">
            <v>0</v>
          </cell>
        </row>
        <row r="1994">
          <cell r="B1994" t="str">
            <v>09030--71400--1</v>
          </cell>
          <cell r="C1994" t="str">
            <v>71400--1</v>
          </cell>
          <cell r="H1994">
            <v>-173076.92307692306</v>
          </cell>
        </row>
        <row r="1995">
          <cell r="B1995" t="str">
            <v>09030--71400--2</v>
          </cell>
          <cell r="C1995" t="str">
            <v>71400--2</v>
          </cell>
          <cell r="H1995">
            <v>-138461.53846153844</v>
          </cell>
        </row>
        <row r="1996">
          <cell r="B1996" t="str">
            <v>09030--71400--3</v>
          </cell>
          <cell r="C1996" t="str">
            <v>71400--3</v>
          </cell>
          <cell r="H1996">
            <v>-138461.53846153844</v>
          </cell>
        </row>
        <row r="1997">
          <cell r="B1997" t="str">
            <v>09030--71400--4</v>
          </cell>
          <cell r="C1997" t="str">
            <v>71400--4</v>
          </cell>
          <cell r="H1997">
            <v>-173076.92307692306</v>
          </cell>
        </row>
        <row r="1998">
          <cell r="B1998" t="str">
            <v>09030--71400--5</v>
          </cell>
          <cell r="C1998" t="str">
            <v>71400--5</v>
          </cell>
          <cell r="H1998">
            <v>-138461.53846153844</v>
          </cell>
        </row>
        <row r="1999">
          <cell r="B1999" t="str">
            <v>09030--71400--6</v>
          </cell>
          <cell r="C1999" t="str">
            <v>71400--6</v>
          </cell>
          <cell r="H1999">
            <v>-138461.53846153844</v>
          </cell>
        </row>
        <row r="2000">
          <cell r="B2000" t="str">
            <v>09030--71400--7</v>
          </cell>
          <cell r="C2000" t="str">
            <v>71400--7</v>
          </cell>
          <cell r="H2000">
            <v>-173076.92307692306</v>
          </cell>
        </row>
        <row r="2001">
          <cell r="B2001" t="str">
            <v>09030--71400--8</v>
          </cell>
          <cell r="C2001" t="str">
            <v>71400--8</v>
          </cell>
          <cell r="H2001">
            <v>-138461.53846153844</v>
          </cell>
        </row>
        <row r="2002">
          <cell r="B2002" t="str">
            <v>09030--71400--9</v>
          </cell>
          <cell r="C2002" t="str">
            <v>71400--9</v>
          </cell>
          <cell r="H2002">
            <v>-138461.53846153844</v>
          </cell>
        </row>
        <row r="2003">
          <cell r="B2003" t="str">
            <v>09030--71400--10</v>
          </cell>
          <cell r="C2003" t="str">
            <v>71400--10</v>
          </cell>
          <cell r="H2003">
            <v>-173076.92307692306</v>
          </cell>
        </row>
        <row r="2004">
          <cell r="B2004" t="str">
            <v>09030--71400--11</v>
          </cell>
          <cell r="C2004" t="str">
            <v>71400--11</v>
          </cell>
          <cell r="H2004">
            <v>-138461.53846153844</v>
          </cell>
        </row>
        <row r="2005">
          <cell r="B2005" t="str">
            <v>09030--71400--12</v>
          </cell>
          <cell r="C2005" t="str">
            <v>71400--12</v>
          </cell>
          <cell r="H2005">
            <v>-138461.53846153844</v>
          </cell>
        </row>
        <row r="2006">
          <cell r="B2006" t="str">
            <v>09030--71400--1</v>
          </cell>
          <cell r="C2006" t="str">
            <v>71400--1</v>
          </cell>
          <cell r="H2006">
            <v>-17307.692307692305</v>
          </cell>
        </row>
        <row r="2007">
          <cell r="B2007" t="str">
            <v>09030--71400--2</v>
          </cell>
          <cell r="C2007" t="str">
            <v>71400--2</v>
          </cell>
          <cell r="H2007">
            <v>-13846.153846153848</v>
          </cell>
        </row>
        <row r="2008">
          <cell r="B2008" t="str">
            <v>09030--71400--3</v>
          </cell>
          <cell r="C2008" t="str">
            <v>71400--3</v>
          </cell>
          <cell r="H2008">
            <v>-13846.153846153848</v>
          </cell>
        </row>
        <row r="2009">
          <cell r="B2009" t="str">
            <v>09030--71400--4</v>
          </cell>
          <cell r="C2009" t="str">
            <v>71400--4</v>
          </cell>
          <cell r="H2009">
            <v>-17307.692307692305</v>
          </cell>
        </row>
        <row r="2010">
          <cell r="B2010" t="str">
            <v>09030--71400--5</v>
          </cell>
          <cell r="C2010" t="str">
            <v>71400--5</v>
          </cell>
          <cell r="H2010">
            <v>-13846.153846153848</v>
          </cell>
        </row>
        <row r="2011">
          <cell r="B2011" t="str">
            <v>09030--71400--6</v>
          </cell>
          <cell r="C2011" t="str">
            <v>71400--6</v>
          </cell>
          <cell r="H2011">
            <v>-13846.153846153848</v>
          </cell>
        </row>
        <row r="2012">
          <cell r="B2012" t="str">
            <v>09030--71400--7</v>
          </cell>
          <cell r="C2012" t="str">
            <v>71400--7</v>
          </cell>
          <cell r="H2012">
            <v>-17307.692307692305</v>
          </cell>
        </row>
        <row r="2013">
          <cell r="B2013" t="str">
            <v>09030--71400--8</v>
          </cell>
          <cell r="C2013" t="str">
            <v>71400--8</v>
          </cell>
          <cell r="H2013">
            <v>-13846.153846153848</v>
          </cell>
        </row>
        <row r="2014">
          <cell r="B2014" t="str">
            <v>09030--71400--9</v>
          </cell>
          <cell r="C2014" t="str">
            <v>71400--9</v>
          </cell>
          <cell r="H2014">
            <v>-13846.153846153848</v>
          </cell>
        </row>
        <row r="2015">
          <cell r="B2015" t="str">
            <v>09030--71400--10</v>
          </cell>
          <cell r="C2015" t="str">
            <v>71400--10</v>
          </cell>
          <cell r="H2015">
            <v>-17307.692307692305</v>
          </cell>
        </row>
        <row r="2016">
          <cell r="B2016" t="str">
            <v>09030--71400--11</v>
          </cell>
          <cell r="C2016" t="str">
            <v>71400--11</v>
          </cell>
          <cell r="H2016">
            <v>-13846.153846153848</v>
          </cell>
        </row>
        <row r="2017">
          <cell r="B2017" t="str">
            <v>09030--71400--12</v>
          </cell>
          <cell r="C2017" t="str">
            <v>71400--12</v>
          </cell>
          <cell r="H2017">
            <v>-13846.153846153848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Sales"/>
      <sheetName val="LFL Analysis"/>
      <sheetName val="Comments&amp;Changes"/>
      <sheetName val="目录"/>
      <sheetName val="Schedule 3rd"/>
      <sheetName val="Actuals Data Dump - Period"/>
      <sheetName val="Budget Data Dump"/>
      <sheetName val="Drop-Down"/>
    </sheetNames>
    <sheetDataSet>
      <sheetData sheetId="0" refreshError="1">
        <row r="8">
          <cell r="G8" t="str">
            <v>Malaysia</v>
          </cell>
        </row>
        <row r="11">
          <cell r="R11">
            <v>6.843</v>
          </cell>
          <cell r="S11">
            <v>6.843</v>
          </cell>
          <cell r="T11">
            <v>6.843</v>
          </cell>
        </row>
        <row r="12">
          <cell r="R12">
            <v>6.859</v>
          </cell>
          <cell r="S12">
            <v>6.9370000000000003</v>
          </cell>
          <cell r="T12">
            <v>7.0449999999999999</v>
          </cell>
        </row>
        <row r="22">
          <cell r="G22" t="str">
            <v>Hypermarkets</v>
          </cell>
        </row>
        <row r="24">
          <cell r="G24" t="str">
            <v>Value</v>
          </cell>
        </row>
        <row r="26">
          <cell r="G26" t="str">
            <v>Super Express</v>
          </cell>
        </row>
        <row r="28">
          <cell r="G28" t="str">
            <v>Format 4</v>
          </cell>
        </row>
        <row r="30">
          <cell r="G30" t="str">
            <v>Format 5</v>
          </cell>
        </row>
        <row r="32">
          <cell r="G32" t="str">
            <v>Format 6</v>
          </cell>
        </row>
        <row r="34">
          <cell r="G34" t="str">
            <v>Format 7</v>
          </cell>
        </row>
        <row r="36">
          <cell r="C36" t="str">
            <v>Garage</v>
          </cell>
        </row>
        <row r="38">
          <cell r="G38" t="str">
            <v>Budget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Sales"/>
      <sheetName val="LFL Analysis"/>
      <sheetName val="Comments&amp;Changes"/>
      <sheetName val="目录"/>
      <sheetName val="Schedule 3rd"/>
      <sheetName val="Actuals Data Dump - Period"/>
      <sheetName val="Budget Data Dump"/>
      <sheetName val="Drop-Down"/>
    </sheetNames>
    <sheetDataSet>
      <sheetData sheetId="0" refreshError="1">
        <row r="8">
          <cell r="G8" t="str">
            <v>Malaysia</v>
          </cell>
        </row>
        <row r="11">
          <cell r="R11">
            <v>6.843</v>
          </cell>
          <cell r="S11">
            <v>6.843</v>
          </cell>
          <cell r="T11">
            <v>6.843</v>
          </cell>
        </row>
        <row r="12">
          <cell r="R12">
            <v>6.859</v>
          </cell>
          <cell r="S12">
            <v>6.9370000000000003</v>
          </cell>
          <cell r="T12">
            <v>7.0449999999999999</v>
          </cell>
        </row>
        <row r="22">
          <cell r="G22" t="str">
            <v>Hypermarkets</v>
          </cell>
        </row>
        <row r="24">
          <cell r="G24" t="str">
            <v>Value</v>
          </cell>
        </row>
        <row r="26">
          <cell r="G26" t="str">
            <v>Super Express</v>
          </cell>
        </row>
        <row r="28">
          <cell r="G28" t="str">
            <v>Format 4</v>
          </cell>
        </row>
        <row r="30">
          <cell r="G30" t="str">
            <v>Format 5</v>
          </cell>
        </row>
        <row r="32">
          <cell r="G32" t="str">
            <v>Format 6</v>
          </cell>
        </row>
        <row r="34">
          <cell r="G34" t="str">
            <v>Format 7</v>
          </cell>
        </row>
        <row r="36">
          <cell r="C36" t="str">
            <v>Garage</v>
          </cell>
        </row>
        <row r="38">
          <cell r="G38" t="str">
            <v>Budget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VER"/>
      <sheetName val="Commentary"/>
      <sheetName val="Headline Results"/>
      <sheetName val="Sales and Profit Charts"/>
      <sheetName val="IS KPI"/>
      <sheetName val="Investment Charts"/>
      <sheetName val="Investment"/>
      <sheetName val="Cash Flow Charts"/>
      <sheetName val="Cash Flow"/>
      <sheetName val="ROCE"/>
      <sheetName val="Appendix Cover"/>
      <sheetName val="1. Phased IS (Quantum)"/>
      <sheetName val="2. Phased IS (Ratios)"/>
      <sheetName val="3. Phased KPIs"/>
      <sheetName val="4. Phased Maxismise Profit"/>
      <sheetName val="5. Detailed P&amp;L"/>
      <sheetName val="6. Phased Capital Investment"/>
      <sheetName val="7. Working Capital"/>
      <sheetName val="P&amp;L"/>
      <sheetName val="Charts"/>
      <sheetName val="Other KPIs"/>
      <sheetName val="8. Phased Cashflow"/>
      <sheetName val="Management Accounts_China Retai"/>
      <sheetName val="Actuals Data Dump - Period"/>
      <sheetName val="Budget Data Dump"/>
      <sheetName val="Drop-Down"/>
      <sheetName val="Schedule 3rd"/>
      <sheetName val="Settings"/>
    </sheetNames>
    <sheetDataSet>
      <sheetData sheetId="0">
        <row r="6">
          <cell r="C6" t="str">
            <v>P3Fcast</v>
          </cell>
        </row>
        <row r="8">
          <cell r="D8">
            <v>5</v>
          </cell>
        </row>
        <row r="10">
          <cell r="C10">
            <v>2013</v>
          </cell>
        </row>
        <row r="12">
          <cell r="C12" t="str">
            <v>&lt;Entity Curr Total&gt;</v>
          </cell>
        </row>
        <row r="25">
          <cell r="C25" t="str">
            <v>Actual</v>
          </cell>
          <cell r="D25" t="str">
            <v>Budget_V2</v>
          </cell>
        </row>
        <row r="26">
          <cell r="C26">
            <v>2012</v>
          </cell>
        </row>
        <row r="40">
          <cell r="C40">
            <v>10.28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">
          <cell r="D12">
            <v>0.1918384808147264</v>
          </cell>
        </row>
        <row r="14">
          <cell r="D14">
            <v>-2.4277502785024323E-2</v>
          </cell>
        </row>
        <row r="21">
          <cell r="D21">
            <v>-6.8716438476824279E-2</v>
          </cell>
        </row>
        <row r="22">
          <cell r="D22">
            <v>-8.8894129846042225E-2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3">
          <cell r="D3" t="str">
            <v>P1</v>
          </cell>
        </row>
        <row r="10">
          <cell r="D10">
            <v>1516.3643947799999</v>
          </cell>
        </row>
        <row r="23">
          <cell r="D23">
            <v>-121.93527454953865</v>
          </cell>
        </row>
        <row r="40">
          <cell r="D40">
            <v>-9.3002269215165689E-2</v>
          </cell>
        </row>
        <row r="151">
          <cell r="D151">
            <v>88.251000000000005</v>
          </cell>
        </row>
        <row r="174">
          <cell r="D174">
            <v>383.84557148000005</v>
          </cell>
        </row>
        <row r="307">
          <cell r="D307">
            <v>0.25182878085867755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VER"/>
      <sheetName val="Commentary"/>
      <sheetName val="Headline Results"/>
      <sheetName val="Sales and Profit Charts"/>
      <sheetName val="IS KPI"/>
      <sheetName val="Investment Charts"/>
      <sheetName val="Investment"/>
      <sheetName val="Cash Flow Charts"/>
      <sheetName val="Cash Flow"/>
      <sheetName val="ROCE"/>
      <sheetName val="Appendix Cover"/>
      <sheetName val="1. Phased IS (Quantum)"/>
      <sheetName val="2. Phased IS (Ratios)"/>
      <sheetName val="3. Phased KPIs"/>
      <sheetName val="4. Phased Maxismise Profit"/>
      <sheetName val="5. Detailed P&amp;L"/>
      <sheetName val="6. Phased Capital Investment"/>
      <sheetName val="7. Working Capital"/>
      <sheetName val="P&amp;L"/>
      <sheetName val="Charts"/>
      <sheetName val="Other KPIs"/>
      <sheetName val="8. Phased Cashflow"/>
      <sheetName val="Management Accounts_China Retai"/>
      <sheetName val="Actuals Data Dump - Period"/>
      <sheetName val="Budget Data Dump"/>
      <sheetName val="Drop-Down"/>
      <sheetName val="Schedule 3rd"/>
      <sheetName val="Settings"/>
    </sheetNames>
    <sheetDataSet>
      <sheetData sheetId="0">
        <row r="6">
          <cell r="C6" t="str">
            <v>P3Fcast</v>
          </cell>
        </row>
        <row r="8">
          <cell r="D8">
            <v>5</v>
          </cell>
        </row>
        <row r="10">
          <cell r="C10">
            <v>2013</v>
          </cell>
        </row>
        <row r="12">
          <cell r="C12" t="str">
            <v>&lt;Entity Curr Total&gt;</v>
          </cell>
        </row>
        <row r="25">
          <cell r="C25" t="str">
            <v>Actual</v>
          </cell>
          <cell r="D25" t="str">
            <v>Budget_V2</v>
          </cell>
        </row>
        <row r="26">
          <cell r="C26">
            <v>2012</v>
          </cell>
        </row>
        <row r="40">
          <cell r="C40">
            <v>10.28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">
          <cell r="D12">
            <v>0.1918384808147264</v>
          </cell>
        </row>
        <row r="14">
          <cell r="D14">
            <v>-2.4277502785024323E-2</v>
          </cell>
        </row>
        <row r="21">
          <cell r="D21">
            <v>-6.8716438476824279E-2</v>
          </cell>
        </row>
        <row r="22">
          <cell r="D22">
            <v>-8.8894129846042225E-2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3">
          <cell r="D3" t="str">
            <v>P1</v>
          </cell>
        </row>
        <row r="10">
          <cell r="D10">
            <v>1516.3643947799999</v>
          </cell>
        </row>
        <row r="23">
          <cell r="D23">
            <v>-121.93527454953865</v>
          </cell>
        </row>
        <row r="40">
          <cell r="D40">
            <v>-9.3002269215165689E-2</v>
          </cell>
        </row>
        <row r="151">
          <cell r="D151">
            <v>88.251000000000005</v>
          </cell>
        </row>
        <row r="174">
          <cell r="D174">
            <v>383.84557148000005</v>
          </cell>
        </row>
        <row r="307">
          <cell r="D307">
            <v>0.25182878085867755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VER"/>
      <sheetName val="Commentary"/>
      <sheetName val="Headline Results"/>
      <sheetName val="Sales and Profit Charts"/>
      <sheetName val="IS KPI"/>
      <sheetName val="Investment Charts"/>
      <sheetName val="Investment"/>
      <sheetName val="Cash Flow Charts"/>
      <sheetName val="Cash Flow"/>
      <sheetName val="ROCE"/>
      <sheetName val="Appendix Cover"/>
      <sheetName val="1. Phased IS (Quantum)"/>
      <sheetName val="2. Phased IS (Ratios)"/>
      <sheetName val="3. Phased KPIs"/>
      <sheetName val="4. Phased Maxismise Profit"/>
      <sheetName val="5. Detailed P&amp;L"/>
      <sheetName val="6. Phased Capital Investment"/>
      <sheetName val="7. Working Capital"/>
      <sheetName val="P&amp;L"/>
      <sheetName val="Charts"/>
      <sheetName val="Other KPIs"/>
      <sheetName val="8. Phased Cashflow"/>
      <sheetName val="Settings"/>
      <sheetName val="tblNNSExport23Master"/>
      <sheetName val="D_Overview"/>
    </sheetNames>
    <sheetDataSet>
      <sheetData sheetId="0" refreshError="1">
        <row r="6">
          <cell r="C6" t="str">
            <v>P3Fcast</v>
          </cell>
        </row>
        <row r="25">
          <cell r="E25" t="str">
            <v>P3Fcast</v>
          </cell>
        </row>
        <row r="27">
          <cell r="C27" t="str">
            <v>P3</v>
          </cell>
        </row>
        <row r="30">
          <cell r="E30" t="str">
            <v>QTD</v>
          </cell>
        </row>
        <row r="31">
          <cell r="C31" t="str">
            <v>CHINA_LC</v>
          </cell>
          <cell r="D31" t="str">
            <v>CHINA_LC</v>
          </cell>
          <cell r="E31" t="str">
            <v>CHINA_LC</v>
          </cell>
        </row>
        <row r="34">
          <cell r="C34" t="str">
            <v>[ICP Top]</v>
          </cell>
        </row>
        <row r="35">
          <cell r="C35" t="str">
            <v>AllCustom1</v>
          </cell>
        </row>
        <row r="36">
          <cell r="C36" t="str">
            <v>AllCustom2</v>
          </cell>
        </row>
        <row r="37">
          <cell r="C37" t="str">
            <v>AllCustom3</v>
          </cell>
        </row>
        <row r="38">
          <cell r="C38" t="str">
            <v>BudgetRate</v>
          </cell>
          <cell r="D38" t="str">
            <v>[None]</v>
          </cell>
        </row>
        <row r="39">
          <cell r="C39">
            <v>1000000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ropdown List"/>
      <sheetName val="LookUp"/>
      <sheetName val="Data - Payrolll"/>
      <sheetName val="Data - Payroll 2 "/>
      <sheetName val="Data - Sales_Margin_OF"/>
      <sheetName val="Report - Payroll"/>
      <sheetName val="Settings"/>
      <sheetName val="Control"/>
      <sheetName val="DisruptionBasics"/>
    </sheetNames>
    <sheetDataSet>
      <sheetData sheetId="0" refreshError="1"/>
      <sheetData sheetId="1" refreshError="1">
        <row r="3">
          <cell r="A3" t="str">
            <v>Budget</v>
          </cell>
        </row>
        <row r="4">
          <cell r="A4" t="str">
            <v>P3PP</v>
          </cell>
        </row>
        <row r="5">
          <cell r="A5" t="str">
            <v>P7PP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ropdown List"/>
      <sheetName val="LookUp"/>
      <sheetName val="Data - Payrolll"/>
      <sheetName val="Data - Payroll 2 "/>
      <sheetName val="Data - Sales_Margin_OF"/>
      <sheetName val="Report - Payroll"/>
      <sheetName val="Settings"/>
      <sheetName val="Control"/>
      <sheetName val="DisruptionBasics"/>
    </sheetNames>
    <sheetDataSet>
      <sheetData sheetId="0" refreshError="1"/>
      <sheetData sheetId="1" refreshError="1">
        <row r="3">
          <cell r="A3" t="str">
            <v>Budget</v>
          </cell>
        </row>
        <row r="4">
          <cell r="A4" t="str">
            <v>P3PP</v>
          </cell>
        </row>
        <row r="5">
          <cell r="A5" t="str">
            <v>P7PP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Cashflow"/>
      <sheetName val="Control"/>
      <sheetName val="2. Phased IS (Ratios)"/>
      <sheetName val="Charts"/>
      <sheetName val="Dropdown List"/>
    </sheetNames>
    <sheetDataSet>
      <sheetData sheetId="0" refreshError="1">
        <row r="3">
          <cell r="B3" t="str">
            <v>GCS</v>
          </cell>
        </row>
        <row r="6">
          <cell r="B6" t="str">
            <v>P12</v>
          </cell>
        </row>
        <row r="7">
          <cell r="B7" t="str">
            <v>Periodic</v>
          </cell>
        </row>
        <row r="9">
          <cell r="B9" t="str">
            <v>&lt;Entity Curr Total&gt;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V"/>
      <sheetName val="Cashflow"/>
      <sheetName val="Control"/>
      <sheetName val="2. Phased IS (Ratios)"/>
      <sheetName val="Charts"/>
      <sheetName val="Dropdown List"/>
    </sheetNames>
    <sheetDataSet>
      <sheetData sheetId="0" refreshError="1">
        <row r="3">
          <cell r="B3" t="str">
            <v>GCS</v>
          </cell>
        </row>
        <row r="6">
          <cell r="B6" t="str">
            <v>P12</v>
          </cell>
        </row>
        <row r="7">
          <cell r="B7" t="str">
            <v>Periodic</v>
          </cell>
        </row>
        <row r="9">
          <cell r="B9" t="str">
            <v>&lt;Entity Curr Total&gt;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ver"/>
      <sheetName val="INPU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x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MRKT Data"/>
      <sheetName val="Inflation"/>
      <sheetName val="Queue Length"/>
      <sheetName val="Pass Rate"/>
      <sheetName val="RC 12"/>
      <sheetName val="RC 34"/>
      <sheetName val="RTC"/>
      <sheetName val="Payroll-Q"/>
      <sheetName val="Payroll-FTE"/>
      <sheetName val="Stock Cover"/>
      <sheetName val="目录"/>
      <sheetName val="P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AI5">
            <v>-5.6000001728534698E-2</v>
          </cell>
          <cell r="FL5">
            <v>-4.8999998718500137E-2</v>
          </cell>
        </row>
      </sheetData>
      <sheetData sheetId="9" refreshError="1">
        <row r="5">
          <cell r="AI5">
            <v>3.9999999105930328E-2</v>
          </cell>
          <cell r="FL5">
            <v>0.1080000028014183</v>
          </cell>
        </row>
      </sheetData>
      <sheetData sheetId="10" refreshError="1">
        <row r="83">
          <cell r="AT83">
            <v>1.1811761727472392E-2</v>
          </cell>
        </row>
      </sheetData>
      <sheetData sheetId="11" refreshError="1">
        <row r="76">
          <cell r="AB76">
            <v>-1.6439767121306563E-2</v>
          </cell>
        </row>
      </sheetData>
      <sheetData sheetId="12" refreshError="1"/>
      <sheetData sheetId="13" refreshError="1">
        <row r="71">
          <cell r="W71">
            <v>-7.0785920050387793E-2</v>
          </cell>
        </row>
      </sheetData>
      <sheetData sheetId="14" refreshError="1"/>
      <sheetData sheetId="15" refreshError="1">
        <row r="6">
          <cell r="DE6">
            <v>720.66305825219229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">
          <cell r="C1" t="str">
            <v>Price Basket Competitors Index %</v>
          </cell>
          <cell r="E1" t="str">
            <v>Basket Participation %</v>
          </cell>
          <cell r="G1" t="str">
            <v>Price Basket Competitors Index %</v>
          </cell>
          <cell r="I1" t="str">
            <v>Basket Participation %</v>
          </cell>
          <cell r="K1" t="str">
            <v>Market Share (Total)</v>
          </cell>
          <cell r="L1" t="str">
            <v>Market Share (Total)</v>
          </cell>
          <cell r="M1" t="str">
            <v>Market Share (Total)</v>
          </cell>
        </row>
        <row r="2">
          <cell r="C2" t="str">
            <v>PERIOD</v>
          </cell>
          <cell r="D2" t="str">
            <v>PERIOD</v>
          </cell>
          <cell r="E2" t="str">
            <v>PERIOD</v>
          </cell>
          <cell r="F2" t="str">
            <v>PERIOD</v>
          </cell>
          <cell r="G2" t="str">
            <v>YTD</v>
          </cell>
          <cell r="H2" t="str">
            <v>YTD</v>
          </cell>
          <cell r="I2" t="str">
            <v>YTD</v>
          </cell>
          <cell r="J2" t="str">
            <v>YTD</v>
          </cell>
          <cell r="K2" t="str">
            <v>PERIOD</v>
          </cell>
          <cell r="L2" t="str">
            <v>PERIOD</v>
          </cell>
          <cell r="M2" t="str">
            <v>YTD</v>
          </cell>
        </row>
        <row r="3">
          <cell r="A3" t="str">
            <v>Weeks</v>
          </cell>
          <cell r="B3" t="str">
            <v>Week Ending</v>
          </cell>
          <cell r="C3" t="str">
            <v>CR (Kaufland)</v>
          </cell>
          <cell r="D3" t="str">
            <v>SR (Kaufland)</v>
          </cell>
          <cell r="E3" t="str">
            <v>CR total</v>
          </cell>
          <cell r="F3" t="str">
            <v>SR total</v>
          </cell>
          <cell r="G3" t="str">
            <v>CR (Kaufland)</v>
          </cell>
          <cell r="H3" t="str">
            <v>SR (Kaufland)</v>
          </cell>
          <cell r="I3" t="str">
            <v>CR total</v>
          </cell>
          <cell r="J3" t="str">
            <v>SR total</v>
          </cell>
          <cell r="K3" t="str">
            <v>CR</v>
          </cell>
          <cell r="L3" t="str">
            <v>SR</v>
          </cell>
          <cell r="M3" t="str">
            <v>CR</v>
          </cell>
        </row>
        <row r="4">
          <cell r="A4">
            <v>1</v>
          </cell>
          <cell r="B4">
            <v>38781</v>
          </cell>
          <cell r="C4">
            <v>1.0018070634361866</v>
          </cell>
          <cell r="D4">
            <v>0.99713048550070926</v>
          </cell>
          <cell r="E4">
            <v>0.36981008642307189</v>
          </cell>
          <cell r="F4">
            <v>0.28591545497370868</v>
          </cell>
          <cell r="G4">
            <v>1.0018070634361866</v>
          </cell>
          <cell r="H4">
            <v>0.99713048550070926</v>
          </cell>
          <cell r="I4">
            <v>0.36981008642307189</v>
          </cell>
          <cell r="J4">
            <v>0.28591545497370868</v>
          </cell>
          <cell r="K4">
            <v>0</v>
          </cell>
          <cell r="L4">
            <v>0</v>
          </cell>
          <cell r="M4">
            <v>0</v>
          </cell>
        </row>
        <row r="5">
          <cell r="A5">
            <v>2</v>
          </cell>
          <cell r="B5">
            <v>38788</v>
          </cell>
          <cell r="C5">
            <v>1.0002128612597752</v>
          </cell>
          <cell r="D5" t="str">
            <v>nedělalo se</v>
          </cell>
          <cell r="E5">
            <v>0.43120945401807376</v>
          </cell>
          <cell r="F5">
            <v>0.3450608649821657</v>
          </cell>
          <cell r="G5">
            <v>1.0010099623479809</v>
          </cell>
          <cell r="H5">
            <v>0.99713048550070926</v>
          </cell>
          <cell r="I5">
            <v>0.40050977022057282</v>
          </cell>
          <cell r="J5">
            <v>0.31548815997793722</v>
          </cell>
          <cell r="K5">
            <v>0</v>
          </cell>
          <cell r="L5">
            <v>0</v>
          </cell>
          <cell r="M5">
            <v>0</v>
          </cell>
        </row>
        <row r="6">
          <cell r="A6">
            <v>3</v>
          </cell>
          <cell r="B6">
            <v>38795</v>
          </cell>
          <cell r="C6">
            <v>0.99914452394358222</v>
          </cell>
          <cell r="D6">
            <v>0.99908473242615781</v>
          </cell>
          <cell r="E6">
            <v>0.42589170602991749</v>
          </cell>
          <cell r="F6">
            <v>0.42913100879352739</v>
          </cell>
          <cell r="G6">
            <v>1.0003881495465146</v>
          </cell>
          <cell r="H6">
            <v>0.99810760896343353</v>
          </cell>
          <cell r="I6">
            <v>0.4089704154903544</v>
          </cell>
          <cell r="J6">
            <v>0.35336910958313394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4</v>
          </cell>
          <cell r="B7">
            <v>38802</v>
          </cell>
          <cell r="C7">
            <v>0.98869855737993562</v>
          </cell>
          <cell r="D7">
            <v>1.0068892353523771</v>
          </cell>
          <cell r="E7">
            <v>0.44778121894922557</v>
          </cell>
          <cell r="F7">
            <v>0.44127800579392656</v>
          </cell>
          <cell r="G7">
            <v>0.99746575150486994</v>
          </cell>
          <cell r="H7">
            <v>1.0010348177597479</v>
          </cell>
          <cell r="I7">
            <v>0.41867311635507221</v>
          </cell>
          <cell r="J7">
            <v>0.37534633363583209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5</v>
          </cell>
          <cell r="B8">
            <v>38809</v>
          </cell>
          <cell r="C8">
            <v>0.99440877694946195</v>
          </cell>
          <cell r="D8">
            <v>1.0042738745945452</v>
          </cell>
          <cell r="E8">
            <v>0.435593658433159</v>
          </cell>
          <cell r="F8">
            <v>0.42864022676447422</v>
          </cell>
          <cell r="G8">
            <v>0.9968543565937884</v>
          </cell>
          <cell r="H8">
            <v>1.0018445819684474</v>
          </cell>
          <cell r="I8">
            <v>0.42205722477068958</v>
          </cell>
          <cell r="J8">
            <v>0.38600511226156053</v>
          </cell>
          <cell r="K8" t="e">
            <v>#N/A</v>
          </cell>
          <cell r="L8">
            <v>0</v>
          </cell>
          <cell r="M8" t="e">
            <v>#N/A</v>
          </cell>
        </row>
        <row r="9">
          <cell r="A9">
            <v>6</v>
          </cell>
          <cell r="B9">
            <v>38816</v>
          </cell>
          <cell r="C9">
            <v>0.98625334609081294</v>
          </cell>
          <cell r="D9">
            <v>1.0039</v>
          </cell>
          <cell r="E9">
            <v>0.44715501366615706</v>
          </cell>
          <cell r="F9">
            <v>0.43283760016558426</v>
          </cell>
          <cell r="G9">
            <v>0.99508752150995916</v>
          </cell>
          <cell r="H9">
            <v>1.0022556655747579</v>
          </cell>
          <cell r="I9">
            <v>0.42624018958660082</v>
          </cell>
          <cell r="J9">
            <v>0.39381052691223112</v>
          </cell>
          <cell r="K9" t="e">
            <v>#N/A</v>
          </cell>
          <cell r="L9">
            <v>0</v>
          </cell>
          <cell r="M9" t="e">
            <v>#N/A</v>
          </cell>
        </row>
        <row r="10">
          <cell r="A10">
            <v>7</v>
          </cell>
          <cell r="B10">
            <v>38823</v>
          </cell>
          <cell r="C10">
            <v>1.0056</v>
          </cell>
          <cell r="D10">
            <v>1.0141</v>
          </cell>
          <cell r="E10">
            <v>0.43472386165877458</v>
          </cell>
          <cell r="F10">
            <v>0.41309879577272346</v>
          </cell>
          <cell r="G10">
            <v>0.99658930415139368</v>
          </cell>
          <cell r="H10">
            <v>1.0042297213122982</v>
          </cell>
          <cell r="I10">
            <v>0.4274521427397685</v>
          </cell>
          <cell r="J10">
            <v>0.39656599389230146</v>
          </cell>
          <cell r="K10" t="e">
            <v>#N/A</v>
          </cell>
          <cell r="L10">
            <v>0</v>
          </cell>
          <cell r="M10" t="e">
            <v>#N/A</v>
          </cell>
        </row>
        <row r="11">
          <cell r="A11">
            <v>8</v>
          </cell>
          <cell r="B11">
            <v>38830</v>
          </cell>
          <cell r="C11">
            <v>1.0173078836267913</v>
          </cell>
          <cell r="D11">
            <v>1.0155230659725547</v>
          </cell>
          <cell r="E11">
            <v>0</v>
          </cell>
          <cell r="F11">
            <v>0</v>
          </cell>
          <cell r="G11">
            <v>0.99917912658581831</v>
          </cell>
          <cell r="H11">
            <v>1.0058430562637635</v>
          </cell>
          <cell r="I11">
            <v>0.37402062489729743</v>
          </cell>
          <cell r="J11">
            <v>0.34699524465576376</v>
          </cell>
          <cell r="K11" t="e">
            <v>#N/A</v>
          </cell>
          <cell r="L11">
            <v>0</v>
          </cell>
          <cell r="M11" t="e">
            <v>#N/A</v>
          </cell>
        </row>
        <row r="12">
          <cell r="A12">
            <v>9</v>
          </cell>
          <cell r="B12">
            <v>38837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0.88815922363183852</v>
          </cell>
          <cell r="H12">
            <v>0.88011267423079298</v>
          </cell>
          <cell r="I12">
            <v>0.33246277768648658</v>
          </cell>
          <cell r="J12">
            <v>0.30844021747179001</v>
          </cell>
          <cell r="K12" t="e">
            <v>#N/A</v>
          </cell>
          <cell r="L12">
            <v>0</v>
          </cell>
          <cell r="M12" t="e">
            <v>#N/A</v>
          </cell>
        </row>
        <row r="13">
          <cell r="A13">
            <v>10</v>
          </cell>
          <cell r="B13">
            <v>38844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0.7993433012686546</v>
          </cell>
          <cell r="H13">
            <v>0.78232237709403818</v>
          </cell>
          <cell r="I13">
            <v>0.29921649991783794</v>
          </cell>
          <cell r="J13">
            <v>0.27759619572461103</v>
          </cell>
          <cell r="K13" t="e">
            <v>#N/A</v>
          </cell>
          <cell r="L13">
            <v>0</v>
          </cell>
          <cell r="M13" t="e">
            <v>#N/A</v>
          </cell>
        </row>
        <row r="14">
          <cell r="A14">
            <v>11</v>
          </cell>
          <cell r="B14">
            <v>38851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0.72667572842604966</v>
          </cell>
          <cell r="H14">
            <v>0.70409013938463438</v>
          </cell>
          <cell r="I14">
            <v>0.2720149999253072</v>
          </cell>
          <cell r="J14">
            <v>0.25236017793146454</v>
          </cell>
          <cell r="K14" t="e">
            <v>#N/A</v>
          </cell>
          <cell r="L14">
            <v>0</v>
          </cell>
          <cell r="M14" t="e">
            <v>#N/A</v>
          </cell>
        </row>
        <row r="15">
          <cell r="A15">
            <v>12</v>
          </cell>
          <cell r="B15">
            <v>38858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0.66611941772387884</v>
          </cell>
          <cell r="H15">
            <v>0.64008194489512216</v>
          </cell>
          <cell r="I15">
            <v>0.24934708326486496</v>
          </cell>
          <cell r="J15">
            <v>0.2313301631038425</v>
          </cell>
          <cell r="K15" t="e">
            <v>#N/A</v>
          </cell>
          <cell r="L15">
            <v>0</v>
          </cell>
          <cell r="M15" t="e">
            <v>#N/A</v>
          </cell>
        </row>
        <row r="16">
          <cell r="A16">
            <v>13</v>
          </cell>
          <cell r="B16">
            <v>38865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0.61487946251434977</v>
          </cell>
          <cell r="H16">
            <v>0.58674178282052869</v>
          </cell>
          <cell r="I16">
            <v>0.23016653839833687</v>
          </cell>
          <cell r="J16">
            <v>0.21353553517277771</v>
          </cell>
          <cell r="K16" t="e">
            <v>#N/A</v>
          </cell>
          <cell r="L16">
            <v>0</v>
          </cell>
          <cell r="M16" t="e">
            <v>#N/A</v>
          </cell>
        </row>
        <row r="17">
          <cell r="A17">
            <v>14</v>
          </cell>
          <cell r="B17">
            <v>38872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0.57095950090618186</v>
          </cell>
          <cell r="H17">
            <v>0.54160779952664184</v>
          </cell>
          <cell r="I17">
            <v>0.21372607136988425</v>
          </cell>
          <cell r="J17">
            <v>0.19828299694615073</v>
          </cell>
          <cell r="K17" t="e">
            <v>#N/A</v>
          </cell>
          <cell r="L17">
            <v>0</v>
          </cell>
          <cell r="M17" t="e">
            <v>#N/A</v>
          </cell>
        </row>
        <row r="18">
          <cell r="A18">
            <v>15</v>
          </cell>
          <cell r="B18">
            <v>38879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0.53289553417910307</v>
          </cell>
          <cell r="H18">
            <v>0.50292152813188173</v>
          </cell>
          <cell r="I18">
            <v>0.19947766661189195</v>
          </cell>
          <cell r="J18">
            <v>0.18506413048307399</v>
          </cell>
          <cell r="K18" t="e">
            <v>#N/A</v>
          </cell>
          <cell r="L18">
            <v>0</v>
          </cell>
          <cell r="M18" t="e">
            <v>#N/A</v>
          </cell>
        </row>
        <row r="19">
          <cell r="A19">
            <v>16</v>
          </cell>
          <cell r="B19">
            <v>38886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0.49958956329290916</v>
          </cell>
          <cell r="H19">
            <v>0.46939342625642294</v>
          </cell>
          <cell r="I19">
            <v>0.18701031244864871</v>
          </cell>
          <cell r="J19">
            <v>0.17349762232788188</v>
          </cell>
          <cell r="K19" t="e">
            <v>#N/A</v>
          </cell>
          <cell r="L19">
            <v>0</v>
          </cell>
          <cell r="M19" t="e">
            <v>#N/A</v>
          </cell>
        </row>
        <row r="20">
          <cell r="A20">
            <v>17</v>
          </cell>
          <cell r="B20">
            <v>38893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0.47020194192273801</v>
          </cell>
          <cell r="H20">
            <v>0.44005633711539649</v>
          </cell>
          <cell r="I20">
            <v>0.17600970583402231</v>
          </cell>
          <cell r="J20">
            <v>0.16329187983800647</v>
          </cell>
          <cell r="K20" t="e">
            <v>#N/A</v>
          </cell>
          <cell r="L20">
            <v>0</v>
          </cell>
          <cell r="M20" t="e">
            <v>#N/A</v>
          </cell>
        </row>
        <row r="21">
          <cell r="A21">
            <v>18</v>
          </cell>
          <cell r="B21">
            <v>38900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0.44407961181591926</v>
          </cell>
          <cell r="H21">
            <v>0.41417067022625553</v>
          </cell>
          <cell r="I21">
            <v>0.16623138884324329</v>
          </cell>
          <cell r="J21">
            <v>0.15422010873589501</v>
          </cell>
          <cell r="K21" t="e">
            <v>#N/A</v>
          </cell>
          <cell r="L21">
            <v>0</v>
          </cell>
          <cell r="M21" t="e">
            <v>#N/A</v>
          </cell>
        </row>
        <row r="22">
          <cell r="A22">
            <v>19</v>
          </cell>
          <cell r="B22">
            <v>38907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0.42070700066771299</v>
          </cell>
          <cell r="H22">
            <v>0.39116118854701909</v>
          </cell>
          <cell r="I22">
            <v>0.15748236837780943</v>
          </cell>
          <cell r="J22">
            <v>0.14610326090768999</v>
          </cell>
          <cell r="K22" t="e">
            <v>#N/A</v>
          </cell>
          <cell r="L22">
            <v>0</v>
          </cell>
          <cell r="M22" t="e">
            <v>#N/A</v>
          </cell>
        </row>
        <row r="23">
          <cell r="A23">
            <v>20</v>
          </cell>
          <cell r="B23">
            <v>38914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0.3996716506343273</v>
          </cell>
          <cell r="H23">
            <v>0.3705737575708602</v>
          </cell>
          <cell r="I23">
            <v>0.14960824995891897</v>
          </cell>
          <cell r="J23">
            <v>0.13879809786230551</v>
          </cell>
          <cell r="K23" t="e">
            <v>#N/A</v>
          </cell>
          <cell r="L23">
            <v>0</v>
          </cell>
          <cell r="M23" t="e">
            <v>#N/A</v>
          </cell>
        </row>
        <row r="24">
          <cell r="A24">
            <v>21</v>
          </cell>
          <cell r="B24">
            <v>38921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0.38063966727078791</v>
          </cell>
          <cell r="H24">
            <v>0.35204506969231719</v>
          </cell>
          <cell r="I24">
            <v>0.14248404757992283</v>
          </cell>
          <cell r="J24">
            <v>0.13218866463076714</v>
          </cell>
          <cell r="K24" t="e">
            <v>#N/A</v>
          </cell>
          <cell r="L24">
            <v>0</v>
          </cell>
          <cell r="M24" t="e">
            <v>#N/A</v>
          </cell>
        </row>
        <row r="25">
          <cell r="A25">
            <v>22</v>
          </cell>
          <cell r="B25">
            <v>38928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0.36333786421302483</v>
          </cell>
          <cell r="H25">
            <v>0.33528101875458782</v>
          </cell>
          <cell r="I25">
            <v>0.1360074999626536</v>
          </cell>
          <cell r="J25">
            <v>0.12618008896573227</v>
          </cell>
          <cell r="K25" t="e">
            <v>#N/A</v>
          </cell>
          <cell r="L25">
            <v>0</v>
          </cell>
          <cell r="M25" t="e">
            <v>#N/A</v>
          </cell>
        </row>
        <row r="26">
          <cell r="A26">
            <v>23</v>
          </cell>
          <cell r="B26">
            <v>38935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0.34754056576898029</v>
          </cell>
          <cell r="H26">
            <v>0.32004097244756108</v>
          </cell>
          <cell r="I26">
            <v>0.13009413039905998</v>
          </cell>
          <cell r="J26">
            <v>0.12069399814113523</v>
          </cell>
          <cell r="K26" t="e">
            <v>#N/A</v>
          </cell>
          <cell r="L26">
            <v>0</v>
          </cell>
          <cell r="M26" t="e">
            <v>#N/A</v>
          </cell>
        </row>
        <row r="27">
          <cell r="A27">
            <v>24</v>
          </cell>
          <cell r="B27">
            <v>38942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0.33305970886193942</v>
          </cell>
          <cell r="H27">
            <v>0.30612614755853668</v>
          </cell>
          <cell r="I27">
            <v>0.12467354163243248</v>
          </cell>
          <cell r="J27">
            <v>0.11566508155192125</v>
          </cell>
          <cell r="K27" t="e">
            <v>#N/A</v>
          </cell>
          <cell r="L27">
            <v>0</v>
          </cell>
          <cell r="M27" t="e">
            <v>#N/A</v>
          </cell>
        </row>
        <row r="28">
          <cell r="A28">
            <v>25</v>
          </cell>
          <cell r="B28">
            <v>38949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0.31973732050746184</v>
          </cell>
          <cell r="H28">
            <v>0.29337089141026435</v>
          </cell>
          <cell r="I28">
            <v>0.11968659996713518</v>
          </cell>
          <cell r="J28">
            <v>0.11103847828984441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>
            <v>26</v>
          </cell>
          <cell r="B29">
            <v>38956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0.30743973125717489</v>
          </cell>
          <cell r="H29">
            <v>0.28163605575385375</v>
          </cell>
          <cell r="I29">
            <v>0.11508326919916843</v>
          </cell>
          <cell r="J29">
            <v>0.10676776758638885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>
            <v>27</v>
          </cell>
          <cell r="B30">
            <v>38963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0.29605307454394619</v>
          </cell>
          <cell r="H30">
            <v>0.27080389976332092</v>
          </cell>
          <cell r="I30">
            <v>0.11082092589549554</v>
          </cell>
          <cell r="J30">
            <v>0.10281340582393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>
            <v>28</v>
          </cell>
          <cell r="B31">
            <v>38970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0.28547975045309093</v>
          </cell>
          <cell r="H31">
            <v>0.26077412569801273</v>
          </cell>
          <cell r="I31">
            <v>0.10686303568494213</v>
          </cell>
          <cell r="J31">
            <v>9.9141498473075365E-2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>
            <v>29</v>
          </cell>
          <cell r="B32">
            <v>38977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0.27563562112712231</v>
          </cell>
          <cell r="H32">
            <v>0.25146076406594087</v>
          </cell>
          <cell r="I32">
            <v>0.10317810341994411</v>
          </cell>
          <cell r="J32">
            <v>9.5722826111934833E-2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>
            <v>30</v>
          </cell>
          <cell r="B33">
            <v>38984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0.26644776708955153</v>
          </cell>
          <cell r="H33">
            <v>0.24278970323608082</v>
          </cell>
          <cell r="I33">
            <v>9.9738833305945976E-2</v>
          </cell>
          <cell r="J33">
            <v>9.2532065241536995E-2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>
            <v>31</v>
          </cell>
          <cell r="B34">
            <v>38991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0.25785267782859828</v>
          </cell>
          <cell r="H34">
            <v>0.23469671312821147</v>
          </cell>
          <cell r="I34">
            <v>9.652145158639934E-2</v>
          </cell>
          <cell r="J34">
            <v>8.9547159911164839E-2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>
            <v>32</v>
          </cell>
          <cell r="B35">
            <v>38998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0.24979478164645458</v>
          </cell>
          <cell r="H35">
            <v>0.2271258514143982</v>
          </cell>
          <cell r="I35">
            <v>9.3505156224324357E-2</v>
          </cell>
          <cell r="J35">
            <v>8.6748811163940939E-2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>
            <v>33</v>
          </cell>
          <cell r="B36">
            <v>39005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0.24222524280868324</v>
          </cell>
          <cell r="H36">
            <v>0.22002816855769824</v>
          </cell>
          <cell r="I36">
            <v>9.0671666641769066E-2</v>
          </cell>
          <cell r="J36">
            <v>8.4120059310488188E-2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>
            <v>34</v>
          </cell>
          <cell r="B37">
            <v>39012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0.235100970961369</v>
          </cell>
          <cell r="H37">
            <v>0.21336064829837406</v>
          </cell>
          <cell r="I37">
            <v>8.8004852917011156E-2</v>
          </cell>
          <cell r="J37">
            <v>8.1645939919003235E-2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>
            <v>35</v>
          </cell>
          <cell r="B38">
            <v>39019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0.22838380036247274</v>
          </cell>
          <cell r="H38">
            <v>0.20708533511312777</v>
          </cell>
          <cell r="I38">
            <v>8.5490428547953703E-2</v>
          </cell>
          <cell r="J38">
            <v>7.9313198778460284E-2</v>
          </cell>
          <cell r="K38" t="e">
            <v>#N/A</v>
          </cell>
          <cell r="L38" t="e">
            <v>#N/A</v>
          </cell>
          <cell r="M38" t="e">
            <v>#N/A</v>
          </cell>
        </row>
        <row r="39">
          <cell r="A39">
            <v>36</v>
          </cell>
          <cell r="B39">
            <v>39026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0.22203980590795963</v>
          </cell>
          <cell r="H39">
            <v>0.20116861125275268</v>
          </cell>
          <cell r="I39">
            <v>8.3115694421621644E-2</v>
          </cell>
          <cell r="J39">
            <v>7.7110054367947503E-2</v>
          </cell>
          <cell r="K39" t="e">
            <v>#N/A</v>
          </cell>
          <cell r="L39" t="e">
            <v>#N/A</v>
          </cell>
          <cell r="M39" t="e">
            <v>#N/A</v>
          </cell>
        </row>
        <row r="40">
          <cell r="A40">
            <v>37</v>
          </cell>
          <cell r="B40">
            <v>39033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0.21603873007260938</v>
          </cell>
          <cell r="H40">
            <v>0.19558059427350954</v>
          </cell>
          <cell r="I40">
            <v>8.0869324302118364E-2</v>
          </cell>
          <cell r="J40">
            <v>7.5025998844489461E-2</v>
          </cell>
          <cell r="K40" t="e">
            <v>#N/A</v>
          </cell>
          <cell r="L40" t="e">
            <v>#N/A</v>
          </cell>
          <cell r="M40" t="e">
            <v>#N/A</v>
          </cell>
        </row>
        <row r="41">
          <cell r="A41">
            <v>38</v>
          </cell>
          <cell r="B41">
            <v>39040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0.2103535003338565</v>
          </cell>
          <cell r="H41">
            <v>0.1902946322661174</v>
          </cell>
          <cell r="I41">
            <v>7.8741184188904717E-2</v>
          </cell>
          <cell r="J41">
            <v>7.3051630453844996E-2</v>
          </cell>
          <cell r="K41" t="e">
            <v>#N/A</v>
          </cell>
          <cell r="L41" t="e">
            <v>#N/A</v>
          </cell>
          <cell r="M41" t="e">
            <v>#N/A</v>
          </cell>
        </row>
        <row r="42">
          <cell r="A42">
            <v>39</v>
          </cell>
          <cell r="B42">
            <v>39047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0.20495982083811656</v>
          </cell>
          <cell r="H42">
            <v>0.1852868787854301</v>
          </cell>
          <cell r="I42">
            <v>7.6722179466112289E-2</v>
          </cell>
          <cell r="J42">
            <v>7.1178511724259236E-2</v>
          </cell>
          <cell r="K42" t="e">
            <v>#N/A</v>
          </cell>
          <cell r="L42" t="e">
            <v>#N/A</v>
          </cell>
          <cell r="M42" t="e">
            <v>#N/A</v>
          </cell>
        </row>
        <row r="43">
          <cell r="A43">
            <v>40</v>
          </cell>
          <cell r="B43">
            <v>39054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0.19983582531716365</v>
          </cell>
          <cell r="H43">
            <v>0.18053593317554728</v>
          </cell>
          <cell r="I43">
            <v>7.4804124979459485E-2</v>
          </cell>
          <cell r="J43">
            <v>6.9399048931152757E-2</v>
          </cell>
          <cell r="K43" t="e">
            <v>#N/A</v>
          </cell>
          <cell r="L43" t="e">
            <v>#N/A</v>
          </cell>
          <cell r="M43" t="e">
            <v>#N/A</v>
          </cell>
        </row>
        <row r="44">
          <cell r="A44">
            <v>41</v>
          </cell>
          <cell r="B44">
            <v>39061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0.19496178079723284</v>
          </cell>
          <cell r="H44">
            <v>0.1760225348461586</v>
          </cell>
          <cell r="I44">
            <v>7.2979634126301943E-2</v>
          </cell>
          <cell r="J44">
            <v>6.7706389201124637E-2</v>
          </cell>
          <cell r="K44" t="e">
            <v>#N/A</v>
          </cell>
          <cell r="L44" t="e">
            <v>#N/A</v>
          </cell>
          <cell r="M44" t="e">
            <v>#N/A</v>
          </cell>
        </row>
        <row r="45">
          <cell r="A45">
            <v>42</v>
          </cell>
          <cell r="B45">
            <v>39068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0.19031983363539395</v>
          </cell>
          <cell r="H45">
            <v>0.17172930228893521</v>
          </cell>
          <cell r="I45">
            <v>7.1242023789961417E-2</v>
          </cell>
          <cell r="J45">
            <v>6.6094332315383572E-2</v>
          </cell>
          <cell r="K45" t="e">
            <v>#N/A</v>
          </cell>
          <cell r="L45" t="e">
            <v>#N/A</v>
          </cell>
          <cell r="M45" t="e">
            <v>#N/A</v>
          </cell>
        </row>
        <row r="46">
          <cell r="A46">
            <v>43</v>
          </cell>
          <cell r="B46">
            <v>39075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0.18589379099271039</v>
          </cell>
          <cell r="H46">
            <v>0.16764050937729391</v>
          </cell>
          <cell r="I46">
            <v>6.958523253903208E-2</v>
          </cell>
          <cell r="J46">
            <v>6.4557254819676974E-2</v>
          </cell>
          <cell r="K46" t="e">
            <v>#N/A</v>
          </cell>
          <cell r="L46" t="e">
            <v>#N/A</v>
          </cell>
          <cell r="M46" t="e">
            <v>#N/A</v>
          </cell>
        </row>
        <row r="47">
          <cell r="A47">
            <v>44</v>
          </cell>
          <cell r="B47">
            <v>39082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0.18166893210651242</v>
          </cell>
          <cell r="H47">
            <v>0.16374189288014754</v>
          </cell>
          <cell r="I47">
            <v>6.80037499813268E-2</v>
          </cell>
          <cell r="J47">
            <v>6.3090044482866134E-2</v>
          </cell>
          <cell r="K47" t="e">
            <v>#N/A</v>
          </cell>
          <cell r="L47" t="e">
            <v>#N/A</v>
          </cell>
          <cell r="M47" t="e">
            <v>#N/A</v>
          </cell>
        </row>
        <row r="48">
          <cell r="A48">
            <v>45</v>
          </cell>
          <cell r="B48">
            <v>39089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0.1776318447263677</v>
          </cell>
          <cell r="H48">
            <v>0.16002048622378054</v>
          </cell>
          <cell r="I48">
            <v>6.6492555537297326E-2</v>
          </cell>
          <cell r="J48">
            <v>6.1688043494358004E-2</v>
          </cell>
          <cell r="K48" t="e">
            <v>#N/A</v>
          </cell>
          <cell r="L48" t="e">
            <v>#N/A</v>
          </cell>
          <cell r="M48" t="e">
            <v>#N/A</v>
          </cell>
        </row>
        <row r="49">
          <cell r="A49">
            <v>46</v>
          </cell>
          <cell r="B49">
            <v>39096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0.17377028288449015</v>
          </cell>
          <cell r="H49">
            <v>0.15646447541880765</v>
          </cell>
          <cell r="I49">
            <v>6.5047065199529991E-2</v>
          </cell>
          <cell r="J49">
            <v>6.0346999070567613E-2</v>
          </cell>
          <cell r="K49" t="e">
            <v>#N/A</v>
          </cell>
          <cell r="L49" t="e">
            <v>#N/A</v>
          </cell>
          <cell r="M49" t="e">
            <v>#N/A</v>
          </cell>
        </row>
        <row r="50">
          <cell r="A50">
            <v>47</v>
          </cell>
          <cell r="B50">
            <v>39103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0.170073042823118</v>
          </cell>
          <cell r="H50">
            <v>0.15306307377926834</v>
          </cell>
          <cell r="I50">
            <v>6.3663085088901686E-2</v>
          </cell>
          <cell r="J50">
            <v>5.9063020366938515E-2</v>
          </cell>
          <cell r="K50" t="e">
            <v>#N/A</v>
          </cell>
          <cell r="L50" t="e">
            <v>#N/A</v>
          </cell>
          <cell r="M50" t="e">
            <v>#N/A</v>
          </cell>
        </row>
        <row r="51">
          <cell r="A51">
            <v>48</v>
          </cell>
          <cell r="B51">
            <v>39110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0.16652985443096971</v>
          </cell>
          <cell r="H51">
            <v>0.14980641263502859</v>
          </cell>
          <cell r="I51">
            <v>6.233677081621624E-2</v>
          </cell>
          <cell r="J51">
            <v>5.7832540775960624E-2</v>
          </cell>
          <cell r="K51" t="e">
            <v>#N/A</v>
          </cell>
          <cell r="L51" t="e">
            <v>#N/A</v>
          </cell>
          <cell r="M51" t="e">
            <v>#N/A</v>
          </cell>
        </row>
        <row r="52">
          <cell r="A52">
            <v>49</v>
          </cell>
          <cell r="B52">
            <v>39117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0.16313128597319482</v>
          </cell>
          <cell r="H52">
            <v>0.14668544570513217</v>
          </cell>
          <cell r="I52">
            <v>6.1064591819966929E-2</v>
          </cell>
          <cell r="J52">
            <v>5.6652284841757349E-2</v>
          </cell>
          <cell r="K52" t="e">
            <v>#N/A</v>
          </cell>
          <cell r="L52" t="e">
            <v>#N/A</v>
          </cell>
          <cell r="M52" t="e">
            <v>#N/A</v>
          </cell>
        </row>
        <row r="53">
          <cell r="A53">
            <v>50</v>
          </cell>
          <cell r="B53">
            <v>39124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0.15986866025373092</v>
          </cell>
          <cell r="H53">
            <v>0.14369186518053764</v>
          </cell>
          <cell r="I53">
            <v>5.9843299983567591E-2</v>
          </cell>
          <cell r="J53">
            <v>5.5519239144922204E-2</v>
          </cell>
          <cell r="K53" t="e">
            <v>#N/A</v>
          </cell>
          <cell r="L53" t="e">
            <v>#N/A</v>
          </cell>
          <cell r="M53" t="e">
            <v>#N/A</v>
          </cell>
        </row>
        <row r="54">
          <cell r="A54">
            <v>51</v>
          </cell>
          <cell r="B54">
            <v>39131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0.15673398064091268</v>
          </cell>
          <cell r="H54">
            <v>0.14081802787692688</v>
          </cell>
          <cell r="I54">
            <v>5.8669901944674106E-2</v>
          </cell>
          <cell r="J54">
            <v>5.4430626612668821E-2</v>
          </cell>
          <cell r="K54" t="e">
            <v>#N/A</v>
          </cell>
          <cell r="L54" t="e">
            <v>#N/A</v>
          </cell>
          <cell r="M54" t="e">
            <v>#N/A</v>
          </cell>
        </row>
        <row r="55">
          <cell r="A55">
            <v>52</v>
          </cell>
          <cell r="B55">
            <v>39138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0.15371986562858744</v>
          </cell>
          <cell r="H55">
            <v>0.13805689007541852</v>
          </cell>
          <cell r="I55">
            <v>5.7541634599584217E-2</v>
          </cell>
          <cell r="J55">
            <v>5.3383883793194427E-2</v>
          </cell>
          <cell r="K55" t="e">
            <v>#N/A</v>
          </cell>
          <cell r="L55" t="e">
            <v>#N/A</v>
          </cell>
          <cell r="M55" t="e">
            <v>#N/A</v>
          </cell>
        </row>
      </sheetData>
      <sheetData sheetId="27" refreshError="1">
        <row r="4">
          <cell r="C4">
            <v>-4.3909999999999998E-2</v>
          </cell>
        </row>
      </sheetData>
      <sheetData sheetId="28" refreshError="1">
        <row r="3">
          <cell r="E3">
            <v>1.31</v>
          </cell>
        </row>
      </sheetData>
      <sheetData sheetId="29" refreshError="1">
        <row r="3">
          <cell r="E3">
            <v>0.92390000000000005</v>
          </cell>
        </row>
      </sheetData>
      <sheetData sheetId="30" refreshError="1"/>
      <sheetData sheetId="31" refreshError="1"/>
      <sheetData sheetId="32" refreshError="1">
        <row r="3">
          <cell r="F3">
            <v>-122.24673238578337</v>
          </cell>
        </row>
      </sheetData>
      <sheetData sheetId="33" refreshError="1"/>
      <sheetData sheetId="34" refreshError="1"/>
      <sheetData sheetId="35" refreshError="1">
        <row r="3">
          <cell r="BK3">
            <v>81169.528658009993</v>
          </cell>
        </row>
      </sheetData>
      <sheetData sheetId="36" refreshError="1"/>
      <sheetData sheetId="3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ver"/>
      <sheetName val="INPU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x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MRKT Data"/>
      <sheetName val="Inflation"/>
      <sheetName val="Queue Length"/>
      <sheetName val="Pass Rate"/>
      <sheetName val="RC 12"/>
      <sheetName val="RC 34"/>
      <sheetName val="RTC"/>
      <sheetName val="Payroll-Q"/>
      <sheetName val="Payroll-FTE"/>
      <sheetName val="Stock Cover"/>
      <sheetName val="目录"/>
      <sheetName val="P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AI5">
            <v>-5.6000001728534698E-2</v>
          </cell>
          <cell r="FL5">
            <v>-4.8999998718500137E-2</v>
          </cell>
        </row>
      </sheetData>
      <sheetData sheetId="9" refreshError="1">
        <row r="5">
          <cell r="AI5">
            <v>3.9999999105930328E-2</v>
          </cell>
          <cell r="FL5">
            <v>0.1080000028014183</v>
          </cell>
        </row>
      </sheetData>
      <sheetData sheetId="10" refreshError="1">
        <row r="83">
          <cell r="AT83">
            <v>1.1811761727472392E-2</v>
          </cell>
        </row>
      </sheetData>
      <sheetData sheetId="11" refreshError="1">
        <row r="76">
          <cell r="AB76">
            <v>-1.6439767121306563E-2</v>
          </cell>
        </row>
      </sheetData>
      <sheetData sheetId="12" refreshError="1"/>
      <sheetData sheetId="13" refreshError="1">
        <row r="71">
          <cell r="W71">
            <v>-7.0785920050387793E-2</v>
          </cell>
        </row>
      </sheetData>
      <sheetData sheetId="14" refreshError="1"/>
      <sheetData sheetId="15" refreshError="1">
        <row r="6">
          <cell r="DE6">
            <v>720.66305825219229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">
          <cell r="C1" t="str">
            <v>Price Basket Competitors Index %</v>
          </cell>
          <cell r="E1" t="str">
            <v>Basket Participation %</v>
          </cell>
          <cell r="G1" t="str">
            <v>Price Basket Competitors Index %</v>
          </cell>
          <cell r="I1" t="str">
            <v>Basket Participation %</v>
          </cell>
          <cell r="K1" t="str">
            <v>Market Share (Total)</v>
          </cell>
          <cell r="L1" t="str">
            <v>Market Share (Total)</v>
          </cell>
          <cell r="M1" t="str">
            <v>Market Share (Total)</v>
          </cell>
        </row>
        <row r="2">
          <cell r="C2" t="str">
            <v>PERIOD</v>
          </cell>
          <cell r="D2" t="str">
            <v>PERIOD</v>
          </cell>
          <cell r="E2" t="str">
            <v>PERIOD</v>
          </cell>
          <cell r="F2" t="str">
            <v>PERIOD</v>
          </cell>
          <cell r="G2" t="str">
            <v>YTD</v>
          </cell>
          <cell r="H2" t="str">
            <v>YTD</v>
          </cell>
          <cell r="I2" t="str">
            <v>YTD</v>
          </cell>
          <cell r="J2" t="str">
            <v>YTD</v>
          </cell>
          <cell r="K2" t="str">
            <v>PERIOD</v>
          </cell>
          <cell r="L2" t="str">
            <v>PERIOD</v>
          </cell>
          <cell r="M2" t="str">
            <v>YTD</v>
          </cell>
        </row>
        <row r="3">
          <cell r="A3" t="str">
            <v>Weeks</v>
          </cell>
          <cell r="B3" t="str">
            <v>Week Ending</v>
          </cell>
          <cell r="C3" t="str">
            <v>CR (Kaufland)</v>
          </cell>
          <cell r="D3" t="str">
            <v>SR (Kaufland)</v>
          </cell>
          <cell r="E3" t="str">
            <v>CR total</v>
          </cell>
          <cell r="F3" t="str">
            <v>SR total</v>
          </cell>
          <cell r="G3" t="str">
            <v>CR (Kaufland)</v>
          </cell>
          <cell r="H3" t="str">
            <v>SR (Kaufland)</v>
          </cell>
          <cell r="I3" t="str">
            <v>CR total</v>
          </cell>
          <cell r="J3" t="str">
            <v>SR total</v>
          </cell>
          <cell r="K3" t="str">
            <v>CR</v>
          </cell>
          <cell r="L3" t="str">
            <v>SR</v>
          </cell>
          <cell r="M3" t="str">
            <v>CR</v>
          </cell>
        </row>
        <row r="4">
          <cell r="A4">
            <v>1</v>
          </cell>
          <cell r="B4">
            <v>38781</v>
          </cell>
          <cell r="C4">
            <v>1.0018070634361866</v>
          </cell>
          <cell r="D4">
            <v>0.99713048550070926</v>
          </cell>
          <cell r="E4">
            <v>0.36981008642307189</v>
          </cell>
          <cell r="F4">
            <v>0.28591545497370868</v>
          </cell>
          <cell r="G4">
            <v>1.0018070634361866</v>
          </cell>
          <cell r="H4">
            <v>0.99713048550070926</v>
          </cell>
          <cell r="I4">
            <v>0.36981008642307189</v>
          </cell>
          <cell r="J4">
            <v>0.28591545497370868</v>
          </cell>
          <cell r="K4">
            <v>0</v>
          </cell>
          <cell r="L4">
            <v>0</v>
          </cell>
          <cell r="M4">
            <v>0</v>
          </cell>
        </row>
        <row r="5">
          <cell r="A5">
            <v>2</v>
          </cell>
          <cell r="B5">
            <v>38788</v>
          </cell>
          <cell r="C5">
            <v>1.0002128612597752</v>
          </cell>
          <cell r="D5" t="str">
            <v>nedělalo se</v>
          </cell>
          <cell r="E5">
            <v>0.43120945401807376</v>
          </cell>
          <cell r="F5">
            <v>0.3450608649821657</v>
          </cell>
          <cell r="G5">
            <v>1.0010099623479809</v>
          </cell>
          <cell r="H5">
            <v>0.99713048550070926</v>
          </cell>
          <cell r="I5">
            <v>0.40050977022057282</v>
          </cell>
          <cell r="J5">
            <v>0.31548815997793722</v>
          </cell>
          <cell r="K5">
            <v>0</v>
          </cell>
          <cell r="L5">
            <v>0</v>
          </cell>
          <cell r="M5">
            <v>0</v>
          </cell>
        </row>
        <row r="6">
          <cell r="A6">
            <v>3</v>
          </cell>
          <cell r="B6">
            <v>38795</v>
          </cell>
          <cell r="C6">
            <v>0.99914452394358222</v>
          </cell>
          <cell r="D6">
            <v>0.99908473242615781</v>
          </cell>
          <cell r="E6">
            <v>0.42589170602991749</v>
          </cell>
          <cell r="F6">
            <v>0.42913100879352739</v>
          </cell>
          <cell r="G6">
            <v>1.0003881495465146</v>
          </cell>
          <cell r="H6">
            <v>0.99810760896343353</v>
          </cell>
          <cell r="I6">
            <v>0.4089704154903544</v>
          </cell>
          <cell r="J6">
            <v>0.35336910958313394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4</v>
          </cell>
          <cell r="B7">
            <v>38802</v>
          </cell>
          <cell r="C7">
            <v>0.98869855737993562</v>
          </cell>
          <cell r="D7">
            <v>1.0068892353523771</v>
          </cell>
          <cell r="E7">
            <v>0.44778121894922557</v>
          </cell>
          <cell r="F7">
            <v>0.44127800579392656</v>
          </cell>
          <cell r="G7">
            <v>0.99746575150486994</v>
          </cell>
          <cell r="H7">
            <v>1.0010348177597479</v>
          </cell>
          <cell r="I7">
            <v>0.41867311635507221</v>
          </cell>
          <cell r="J7">
            <v>0.37534633363583209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5</v>
          </cell>
          <cell r="B8">
            <v>38809</v>
          </cell>
          <cell r="C8">
            <v>0.99440877694946195</v>
          </cell>
          <cell r="D8">
            <v>1.0042738745945452</v>
          </cell>
          <cell r="E8">
            <v>0.435593658433159</v>
          </cell>
          <cell r="F8">
            <v>0.42864022676447422</v>
          </cell>
          <cell r="G8">
            <v>0.9968543565937884</v>
          </cell>
          <cell r="H8">
            <v>1.0018445819684474</v>
          </cell>
          <cell r="I8">
            <v>0.42205722477068958</v>
          </cell>
          <cell r="J8">
            <v>0.38600511226156053</v>
          </cell>
          <cell r="K8" t="e">
            <v>#N/A</v>
          </cell>
          <cell r="L8">
            <v>0</v>
          </cell>
          <cell r="M8" t="e">
            <v>#N/A</v>
          </cell>
        </row>
        <row r="9">
          <cell r="A9">
            <v>6</v>
          </cell>
          <cell r="B9">
            <v>38816</v>
          </cell>
          <cell r="C9">
            <v>0.98625334609081294</v>
          </cell>
          <cell r="D9">
            <v>1.0039</v>
          </cell>
          <cell r="E9">
            <v>0.44715501366615706</v>
          </cell>
          <cell r="F9">
            <v>0.43283760016558426</v>
          </cell>
          <cell r="G9">
            <v>0.99508752150995916</v>
          </cell>
          <cell r="H9">
            <v>1.0022556655747579</v>
          </cell>
          <cell r="I9">
            <v>0.42624018958660082</v>
          </cell>
          <cell r="J9">
            <v>0.39381052691223112</v>
          </cell>
          <cell r="K9" t="e">
            <v>#N/A</v>
          </cell>
          <cell r="L9">
            <v>0</v>
          </cell>
          <cell r="M9" t="e">
            <v>#N/A</v>
          </cell>
        </row>
        <row r="10">
          <cell r="A10">
            <v>7</v>
          </cell>
          <cell r="B10">
            <v>38823</v>
          </cell>
          <cell r="C10">
            <v>1.0056</v>
          </cell>
          <cell r="D10">
            <v>1.0141</v>
          </cell>
          <cell r="E10">
            <v>0.43472386165877458</v>
          </cell>
          <cell r="F10">
            <v>0.41309879577272346</v>
          </cell>
          <cell r="G10">
            <v>0.99658930415139368</v>
          </cell>
          <cell r="H10">
            <v>1.0042297213122982</v>
          </cell>
          <cell r="I10">
            <v>0.4274521427397685</v>
          </cell>
          <cell r="J10">
            <v>0.39656599389230146</v>
          </cell>
          <cell r="K10" t="e">
            <v>#N/A</v>
          </cell>
          <cell r="L10">
            <v>0</v>
          </cell>
          <cell r="M10" t="e">
            <v>#N/A</v>
          </cell>
        </row>
        <row r="11">
          <cell r="A11">
            <v>8</v>
          </cell>
          <cell r="B11">
            <v>38830</v>
          </cell>
          <cell r="C11">
            <v>1.0173078836267913</v>
          </cell>
          <cell r="D11">
            <v>1.0155230659725547</v>
          </cell>
          <cell r="E11">
            <v>0</v>
          </cell>
          <cell r="F11">
            <v>0</v>
          </cell>
          <cell r="G11">
            <v>0.99917912658581831</v>
          </cell>
          <cell r="H11">
            <v>1.0058430562637635</v>
          </cell>
          <cell r="I11">
            <v>0.37402062489729743</v>
          </cell>
          <cell r="J11">
            <v>0.34699524465576376</v>
          </cell>
          <cell r="K11" t="e">
            <v>#N/A</v>
          </cell>
          <cell r="L11">
            <v>0</v>
          </cell>
          <cell r="M11" t="e">
            <v>#N/A</v>
          </cell>
        </row>
        <row r="12">
          <cell r="A12">
            <v>9</v>
          </cell>
          <cell r="B12">
            <v>38837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0.88815922363183852</v>
          </cell>
          <cell r="H12">
            <v>0.88011267423079298</v>
          </cell>
          <cell r="I12">
            <v>0.33246277768648658</v>
          </cell>
          <cell r="J12">
            <v>0.30844021747179001</v>
          </cell>
          <cell r="K12" t="e">
            <v>#N/A</v>
          </cell>
          <cell r="L12">
            <v>0</v>
          </cell>
          <cell r="M12" t="e">
            <v>#N/A</v>
          </cell>
        </row>
        <row r="13">
          <cell r="A13">
            <v>10</v>
          </cell>
          <cell r="B13">
            <v>38844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0.7993433012686546</v>
          </cell>
          <cell r="H13">
            <v>0.78232237709403818</v>
          </cell>
          <cell r="I13">
            <v>0.29921649991783794</v>
          </cell>
          <cell r="J13">
            <v>0.27759619572461103</v>
          </cell>
          <cell r="K13" t="e">
            <v>#N/A</v>
          </cell>
          <cell r="L13">
            <v>0</v>
          </cell>
          <cell r="M13" t="e">
            <v>#N/A</v>
          </cell>
        </row>
        <row r="14">
          <cell r="A14">
            <v>11</v>
          </cell>
          <cell r="B14">
            <v>38851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0.72667572842604966</v>
          </cell>
          <cell r="H14">
            <v>0.70409013938463438</v>
          </cell>
          <cell r="I14">
            <v>0.2720149999253072</v>
          </cell>
          <cell r="J14">
            <v>0.25236017793146454</v>
          </cell>
          <cell r="K14" t="e">
            <v>#N/A</v>
          </cell>
          <cell r="L14">
            <v>0</v>
          </cell>
          <cell r="M14" t="e">
            <v>#N/A</v>
          </cell>
        </row>
        <row r="15">
          <cell r="A15">
            <v>12</v>
          </cell>
          <cell r="B15">
            <v>38858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0.66611941772387884</v>
          </cell>
          <cell r="H15">
            <v>0.64008194489512216</v>
          </cell>
          <cell r="I15">
            <v>0.24934708326486496</v>
          </cell>
          <cell r="J15">
            <v>0.2313301631038425</v>
          </cell>
          <cell r="K15" t="e">
            <v>#N/A</v>
          </cell>
          <cell r="L15">
            <v>0</v>
          </cell>
          <cell r="M15" t="e">
            <v>#N/A</v>
          </cell>
        </row>
        <row r="16">
          <cell r="A16">
            <v>13</v>
          </cell>
          <cell r="B16">
            <v>38865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0.61487946251434977</v>
          </cell>
          <cell r="H16">
            <v>0.58674178282052869</v>
          </cell>
          <cell r="I16">
            <v>0.23016653839833687</v>
          </cell>
          <cell r="J16">
            <v>0.21353553517277771</v>
          </cell>
          <cell r="K16" t="e">
            <v>#N/A</v>
          </cell>
          <cell r="L16">
            <v>0</v>
          </cell>
          <cell r="M16" t="e">
            <v>#N/A</v>
          </cell>
        </row>
        <row r="17">
          <cell r="A17">
            <v>14</v>
          </cell>
          <cell r="B17">
            <v>38872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0.57095950090618186</v>
          </cell>
          <cell r="H17">
            <v>0.54160779952664184</v>
          </cell>
          <cell r="I17">
            <v>0.21372607136988425</v>
          </cell>
          <cell r="J17">
            <v>0.19828299694615073</v>
          </cell>
          <cell r="K17" t="e">
            <v>#N/A</v>
          </cell>
          <cell r="L17">
            <v>0</v>
          </cell>
          <cell r="M17" t="e">
            <v>#N/A</v>
          </cell>
        </row>
        <row r="18">
          <cell r="A18">
            <v>15</v>
          </cell>
          <cell r="B18">
            <v>38879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0.53289553417910307</v>
          </cell>
          <cell r="H18">
            <v>0.50292152813188173</v>
          </cell>
          <cell r="I18">
            <v>0.19947766661189195</v>
          </cell>
          <cell r="J18">
            <v>0.18506413048307399</v>
          </cell>
          <cell r="K18" t="e">
            <v>#N/A</v>
          </cell>
          <cell r="L18">
            <v>0</v>
          </cell>
          <cell r="M18" t="e">
            <v>#N/A</v>
          </cell>
        </row>
        <row r="19">
          <cell r="A19">
            <v>16</v>
          </cell>
          <cell r="B19">
            <v>38886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0.49958956329290916</v>
          </cell>
          <cell r="H19">
            <v>0.46939342625642294</v>
          </cell>
          <cell r="I19">
            <v>0.18701031244864871</v>
          </cell>
          <cell r="J19">
            <v>0.17349762232788188</v>
          </cell>
          <cell r="K19" t="e">
            <v>#N/A</v>
          </cell>
          <cell r="L19">
            <v>0</v>
          </cell>
          <cell r="M19" t="e">
            <v>#N/A</v>
          </cell>
        </row>
        <row r="20">
          <cell r="A20">
            <v>17</v>
          </cell>
          <cell r="B20">
            <v>38893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0.47020194192273801</v>
          </cell>
          <cell r="H20">
            <v>0.44005633711539649</v>
          </cell>
          <cell r="I20">
            <v>0.17600970583402231</v>
          </cell>
          <cell r="J20">
            <v>0.16329187983800647</v>
          </cell>
          <cell r="K20" t="e">
            <v>#N/A</v>
          </cell>
          <cell r="L20">
            <v>0</v>
          </cell>
          <cell r="M20" t="e">
            <v>#N/A</v>
          </cell>
        </row>
        <row r="21">
          <cell r="A21">
            <v>18</v>
          </cell>
          <cell r="B21">
            <v>38900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0.44407961181591926</v>
          </cell>
          <cell r="H21">
            <v>0.41417067022625553</v>
          </cell>
          <cell r="I21">
            <v>0.16623138884324329</v>
          </cell>
          <cell r="J21">
            <v>0.15422010873589501</v>
          </cell>
          <cell r="K21" t="e">
            <v>#N/A</v>
          </cell>
          <cell r="L21">
            <v>0</v>
          </cell>
          <cell r="M21" t="e">
            <v>#N/A</v>
          </cell>
        </row>
        <row r="22">
          <cell r="A22">
            <v>19</v>
          </cell>
          <cell r="B22">
            <v>38907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0.42070700066771299</v>
          </cell>
          <cell r="H22">
            <v>0.39116118854701909</v>
          </cell>
          <cell r="I22">
            <v>0.15748236837780943</v>
          </cell>
          <cell r="J22">
            <v>0.14610326090768999</v>
          </cell>
          <cell r="K22" t="e">
            <v>#N/A</v>
          </cell>
          <cell r="L22">
            <v>0</v>
          </cell>
          <cell r="M22" t="e">
            <v>#N/A</v>
          </cell>
        </row>
        <row r="23">
          <cell r="A23">
            <v>20</v>
          </cell>
          <cell r="B23">
            <v>38914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0.3996716506343273</v>
          </cell>
          <cell r="H23">
            <v>0.3705737575708602</v>
          </cell>
          <cell r="I23">
            <v>0.14960824995891897</v>
          </cell>
          <cell r="J23">
            <v>0.13879809786230551</v>
          </cell>
          <cell r="K23" t="e">
            <v>#N/A</v>
          </cell>
          <cell r="L23">
            <v>0</v>
          </cell>
          <cell r="M23" t="e">
            <v>#N/A</v>
          </cell>
        </row>
        <row r="24">
          <cell r="A24">
            <v>21</v>
          </cell>
          <cell r="B24">
            <v>38921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0.38063966727078791</v>
          </cell>
          <cell r="H24">
            <v>0.35204506969231719</v>
          </cell>
          <cell r="I24">
            <v>0.14248404757992283</v>
          </cell>
          <cell r="J24">
            <v>0.13218866463076714</v>
          </cell>
          <cell r="K24" t="e">
            <v>#N/A</v>
          </cell>
          <cell r="L24">
            <v>0</v>
          </cell>
          <cell r="M24" t="e">
            <v>#N/A</v>
          </cell>
        </row>
        <row r="25">
          <cell r="A25">
            <v>22</v>
          </cell>
          <cell r="B25">
            <v>38928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0.36333786421302483</v>
          </cell>
          <cell r="H25">
            <v>0.33528101875458782</v>
          </cell>
          <cell r="I25">
            <v>0.1360074999626536</v>
          </cell>
          <cell r="J25">
            <v>0.12618008896573227</v>
          </cell>
          <cell r="K25" t="e">
            <v>#N/A</v>
          </cell>
          <cell r="L25">
            <v>0</v>
          </cell>
          <cell r="M25" t="e">
            <v>#N/A</v>
          </cell>
        </row>
        <row r="26">
          <cell r="A26">
            <v>23</v>
          </cell>
          <cell r="B26">
            <v>38935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0.34754056576898029</v>
          </cell>
          <cell r="H26">
            <v>0.32004097244756108</v>
          </cell>
          <cell r="I26">
            <v>0.13009413039905998</v>
          </cell>
          <cell r="J26">
            <v>0.12069399814113523</v>
          </cell>
          <cell r="K26" t="e">
            <v>#N/A</v>
          </cell>
          <cell r="L26">
            <v>0</v>
          </cell>
          <cell r="M26" t="e">
            <v>#N/A</v>
          </cell>
        </row>
        <row r="27">
          <cell r="A27">
            <v>24</v>
          </cell>
          <cell r="B27">
            <v>38942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0.33305970886193942</v>
          </cell>
          <cell r="H27">
            <v>0.30612614755853668</v>
          </cell>
          <cell r="I27">
            <v>0.12467354163243248</v>
          </cell>
          <cell r="J27">
            <v>0.11566508155192125</v>
          </cell>
          <cell r="K27" t="e">
            <v>#N/A</v>
          </cell>
          <cell r="L27">
            <v>0</v>
          </cell>
          <cell r="M27" t="e">
            <v>#N/A</v>
          </cell>
        </row>
        <row r="28">
          <cell r="A28">
            <v>25</v>
          </cell>
          <cell r="B28">
            <v>38949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0.31973732050746184</v>
          </cell>
          <cell r="H28">
            <v>0.29337089141026435</v>
          </cell>
          <cell r="I28">
            <v>0.11968659996713518</v>
          </cell>
          <cell r="J28">
            <v>0.11103847828984441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>
            <v>26</v>
          </cell>
          <cell r="B29">
            <v>38956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0.30743973125717489</v>
          </cell>
          <cell r="H29">
            <v>0.28163605575385375</v>
          </cell>
          <cell r="I29">
            <v>0.11508326919916843</v>
          </cell>
          <cell r="J29">
            <v>0.10676776758638885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>
            <v>27</v>
          </cell>
          <cell r="B30">
            <v>38963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0.29605307454394619</v>
          </cell>
          <cell r="H30">
            <v>0.27080389976332092</v>
          </cell>
          <cell r="I30">
            <v>0.11082092589549554</v>
          </cell>
          <cell r="J30">
            <v>0.10281340582393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>
            <v>28</v>
          </cell>
          <cell r="B31">
            <v>38970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0.28547975045309093</v>
          </cell>
          <cell r="H31">
            <v>0.26077412569801273</v>
          </cell>
          <cell r="I31">
            <v>0.10686303568494213</v>
          </cell>
          <cell r="J31">
            <v>9.9141498473075365E-2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>
            <v>29</v>
          </cell>
          <cell r="B32">
            <v>38977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0.27563562112712231</v>
          </cell>
          <cell r="H32">
            <v>0.25146076406594087</v>
          </cell>
          <cell r="I32">
            <v>0.10317810341994411</v>
          </cell>
          <cell r="J32">
            <v>9.5722826111934833E-2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>
            <v>30</v>
          </cell>
          <cell r="B33">
            <v>38984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0.26644776708955153</v>
          </cell>
          <cell r="H33">
            <v>0.24278970323608082</v>
          </cell>
          <cell r="I33">
            <v>9.9738833305945976E-2</v>
          </cell>
          <cell r="J33">
            <v>9.2532065241536995E-2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>
            <v>31</v>
          </cell>
          <cell r="B34">
            <v>38991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0.25785267782859828</v>
          </cell>
          <cell r="H34">
            <v>0.23469671312821147</v>
          </cell>
          <cell r="I34">
            <v>9.652145158639934E-2</v>
          </cell>
          <cell r="J34">
            <v>8.9547159911164839E-2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>
            <v>32</v>
          </cell>
          <cell r="B35">
            <v>38998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0.24979478164645458</v>
          </cell>
          <cell r="H35">
            <v>0.2271258514143982</v>
          </cell>
          <cell r="I35">
            <v>9.3505156224324357E-2</v>
          </cell>
          <cell r="J35">
            <v>8.6748811163940939E-2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>
            <v>33</v>
          </cell>
          <cell r="B36">
            <v>39005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0.24222524280868324</v>
          </cell>
          <cell r="H36">
            <v>0.22002816855769824</v>
          </cell>
          <cell r="I36">
            <v>9.0671666641769066E-2</v>
          </cell>
          <cell r="J36">
            <v>8.4120059310488188E-2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>
            <v>34</v>
          </cell>
          <cell r="B37">
            <v>39012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0.235100970961369</v>
          </cell>
          <cell r="H37">
            <v>0.21336064829837406</v>
          </cell>
          <cell r="I37">
            <v>8.8004852917011156E-2</v>
          </cell>
          <cell r="J37">
            <v>8.1645939919003235E-2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>
            <v>35</v>
          </cell>
          <cell r="B38">
            <v>39019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0.22838380036247274</v>
          </cell>
          <cell r="H38">
            <v>0.20708533511312777</v>
          </cell>
          <cell r="I38">
            <v>8.5490428547953703E-2</v>
          </cell>
          <cell r="J38">
            <v>7.9313198778460284E-2</v>
          </cell>
          <cell r="K38" t="e">
            <v>#N/A</v>
          </cell>
          <cell r="L38" t="e">
            <v>#N/A</v>
          </cell>
          <cell r="M38" t="e">
            <v>#N/A</v>
          </cell>
        </row>
        <row r="39">
          <cell r="A39">
            <v>36</v>
          </cell>
          <cell r="B39">
            <v>39026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0.22203980590795963</v>
          </cell>
          <cell r="H39">
            <v>0.20116861125275268</v>
          </cell>
          <cell r="I39">
            <v>8.3115694421621644E-2</v>
          </cell>
          <cell r="J39">
            <v>7.7110054367947503E-2</v>
          </cell>
          <cell r="K39" t="e">
            <v>#N/A</v>
          </cell>
          <cell r="L39" t="e">
            <v>#N/A</v>
          </cell>
          <cell r="M39" t="e">
            <v>#N/A</v>
          </cell>
        </row>
        <row r="40">
          <cell r="A40">
            <v>37</v>
          </cell>
          <cell r="B40">
            <v>39033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0.21603873007260938</v>
          </cell>
          <cell r="H40">
            <v>0.19558059427350954</v>
          </cell>
          <cell r="I40">
            <v>8.0869324302118364E-2</v>
          </cell>
          <cell r="J40">
            <v>7.5025998844489461E-2</v>
          </cell>
          <cell r="K40" t="e">
            <v>#N/A</v>
          </cell>
          <cell r="L40" t="e">
            <v>#N/A</v>
          </cell>
          <cell r="M40" t="e">
            <v>#N/A</v>
          </cell>
        </row>
        <row r="41">
          <cell r="A41">
            <v>38</v>
          </cell>
          <cell r="B41">
            <v>39040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0.2103535003338565</v>
          </cell>
          <cell r="H41">
            <v>0.1902946322661174</v>
          </cell>
          <cell r="I41">
            <v>7.8741184188904717E-2</v>
          </cell>
          <cell r="J41">
            <v>7.3051630453844996E-2</v>
          </cell>
          <cell r="K41" t="e">
            <v>#N/A</v>
          </cell>
          <cell r="L41" t="e">
            <v>#N/A</v>
          </cell>
          <cell r="M41" t="e">
            <v>#N/A</v>
          </cell>
        </row>
        <row r="42">
          <cell r="A42">
            <v>39</v>
          </cell>
          <cell r="B42">
            <v>39047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0.20495982083811656</v>
          </cell>
          <cell r="H42">
            <v>0.1852868787854301</v>
          </cell>
          <cell r="I42">
            <v>7.6722179466112289E-2</v>
          </cell>
          <cell r="J42">
            <v>7.1178511724259236E-2</v>
          </cell>
          <cell r="K42" t="e">
            <v>#N/A</v>
          </cell>
          <cell r="L42" t="e">
            <v>#N/A</v>
          </cell>
          <cell r="M42" t="e">
            <v>#N/A</v>
          </cell>
        </row>
        <row r="43">
          <cell r="A43">
            <v>40</v>
          </cell>
          <cell r="B43">
            <v>39054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0.19983582531716365</v>
          </cell>
          <cell r="H43">
            <v>0.18053593317554728</v>
          </cell>
          <cell r="I43">
            <v>7.4804124979459485E-2</v>
          </cell>
          <cell r="J43">
            <v>6.9399048931152757E-2</v>
          </cell>
          <cell r="K43" t="e">
            <v>#N/A</v>
          </cell>
          <cell r="L43" t="e">
            <v>#N/A</v>
          </cell>
          <cell r="M43" t="e">
            <v>#N/A</v>
          </cell>
        </row>
        <row r="44">
          <cell r="A44">
            <v>41</v>
          </cell>
          <cell r="B44">
            <v>39061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0.19496178079723284</v>
          </cell>
          <cell r="H44">
            <v>0.1760225348461586</v>
          </cell>
          <cell r="I44">
            <v>7.2979634126301943E-2</v>
          </cell>
          <cell r="J44">
            <v>6.7706389201124637E-2</v>
          </cell>
          <cell r="K44" t="e">
            <v>#N/A</v>
          </cell>
          <cell r="L44" t="e">
            <v>#N/A</v>
          </cell>
          <cell r="M44" t="e">
            <v>#N/A</v>
          </cell>
        </row>
        <row r="45">
          <cell r="A45">
            <v>42</v>
          </cell>
          <cell r="B45">
            <v>39068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0.19031983363539395</v>
          </cell>
          <cell r="H45">
            <v>0.17172930228893521</v>
          </cell>
          <cell r="I45">
            <v>7.1242023789961417E-2</v>
          </cell>
          <cell r="J45">
            <v>6.6094332315383572E-2</v>
          </cell>
          <cell r="K45" t="e">
            <v>#N/A</v>
          </cell>
          <cell r="L45" t="e">
            <v>#N/A</v>
          </cell>
          <cell r="M45" t="e">
            <v>#N/A</v>
          </cell>
        </row>
        <row r="46">
          <cell r="A46">
            <v>43</v>
          </cell>
          <cell r="B46">
            <v>39075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0.18589379099271039</v>
          </cell>
          <cell r="H46">
            <v>0.16764050937729391</v>
          </cell>
          <cell r="I46">
            <v>6.958523253903208E-2</v>
          </cell>
          <cell r="J46">
            <v>6.4557254819676974E-2</v>
          </cell>
          <cell r="K46" t="e">
            <v>#N/A</v>
          </cell>
          <cell r="L46" t="e">
            <v>#N/A</v>
          </cell>
          <cell r="M46" t="e">
            <v>#N/A</v>
          </cell>
        </row>
        <row r="47">
          <cell r="A47">
            <v>44</v>
          </cell>
          <cell r="B47">
            <v>39082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0.18166893210651242</v>
          </cell>
          <cell r="H47">
            <v>0.16374189288014754</v>
          </cell>
          <cell r="I47">
            <v>6.80037499813268E-2</v>
          </cell>
          <cell r="J47">
            <v>6.3090044482866134E-2</v>
          </cell>
          <cell r="K47" t="e">
            <v>#N/A</v>
          </cell>
          <cell r="L47" t="e">
            <v>#N/A</v>
          </cell>
          <cell r="M47" t="e">
            <v>#N/A</v>
          </cell>
        </row>
        <row r="48">
          <cell r="A48">
            <v>45</v>
          </cell>
          <cell r="B48">
            <v>39089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0.1776318447263677</v>
          </cell>
          <cell r="H48">
            <v>0.16002048622378054</v>
          </cell>
          <cell r="I48">
            <v>6.6492555537297326E-2</v>
          </cell>
          <cell r="J48">
            <v>6.1688043494358004E-2</v>
          </cell>
          <cell r="K48" t="e">
            <v>#N/A</v>
          </cell>
          <cell r="L48" t="e">
            <v>#N/A</v>
          </cell>
          <cell r="M48" t="e">
            <v>#N/A</v>
          </cell>
        </row>
        <row r="49">
          <cell r="A49">
            <v>46</v>
          </cell>
          <cell r="B49">
            <v>39096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0.17377028288449015</v>
          </cell>
          <cell r="H49">
            <v>0.15646447541880765</v>
          </cell>
          <cell r="I49">
            <v>6.5047065199529991E-2</v>
          </cell>
          <cell r="J49">
            <v>6.0346999070567613E-2</v>
          </cell>
          <cell r="K49" t="e">
            <v>#N/A</v>
          </cell>
          <cell r="L49" t="e">
            <v>#N/A</v>
          </cell>
          <cell r="M49" t="e">
            <v>#N/A</v>
          </cell>
        </row>
        <row r="50">
          <cell r="A50">
            <v>47</v>
          </cell>
          <cell r="B50">
            <v>39103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0.170073042823118</v>
          </cell>
          <cell r="H50">
            <v>0.15306307377926834</v>
          </cell>
          <cell r="I50">
            <v>6.3663085088901686E-2</v>
          </cell>
          <cell r="J50">
            <v>5.9063020366938515E-2</v>
          </cell>
          <cell r="K50" t="e">
            <v>#N/A</v>
          </cell>
          <cell r="L50" t="e">
            <v>#N/A</v>
          </cell>
          <cell r="M50" t="e">
            <v>#N/A</v>
          </cell>
        </row>
        <row r="51">
          <cell r="A51">
            <v>48</v>
          </cell>
          <cell r="B51">
            <v>39110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0.16652985443096971</v>
          </cell>
          <cell r="H51">
            <v>0.14980641263502859</v>
          </cell>
          <cell r="I51">
            <v>6.233677081621624E-2</v>
          </cell>
          <cell r="J51">
            <v>5.7832540775960624E-2</v>
          </cell>
          <cell r="K51" t="e">
            <v>#N/A</v>
          </cell>
          <cell r="L51" t="e">
            <v>#N/A</v>
          </cell>
          <cell r="M51" t="e">
            <v>#N/A</v>
          </cell>
        </row>
        <row r="52">
          <cell r="A52">
            <v>49</v>
          </cell>
          <cell r="B52">
            <v>39117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0.16313128597319482</v>
          </cell>
          <cell r="H52">
            <v>0.14668544570513217</v>
          </cell>
          <cell r="I52">
            <v>6.1064591819966929E-2</v>
          </cell>
          <cell r="J52">
            <v>5.6652284841757349E-2</v>
          </cell>
          <cell r="K52" t="e">
            <v>#N/A</v>
          </cell>
          <cell r="L52" t="e">
            <v>#N/A</v>
          </cell>
          <cell r="M52" t="e">
            <v>#N/A</v>
          </cell>
        </row>
        <row r="53">
          <cell r="A53">
            <v>50</v>
          </cell>
          <cell r="B53">
            <v>39124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0.15986866025373092</v>
          </cell>
          <cell r="H53">
            <v>0.14369186518053764</v>
          </cell>
          <cell r="I53">
            <v>5.9843299983567591E-2</v>
          </cell>
          <cell r="J53">
            <v>5.5519239144922204E-2</v>
          </cell>
          <cell r="K53" t="e">
            <v>#N/A</v>
          </cell>
          <cell r="L53" t="e">
            <v>#N/A</v>
          </cell>
          <cell r="M53" t="e">
            <v>#N/A</v>
          </cell>
        </row>
        <row r="54">
          <cell r="A54">
            <v>51</v>
          </cell>
          <cell r="B54">
            <v>39131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0.15673398064091268</v>
          </cell>
          <cell r="H54">
            <v>0.14081802787692688</v>
          </cell>
          <cell r="I54">
            <v>5.8669901944674106E-2</v>
          </cell>
          <cell r="J54">
            <v>5.4430626612668821E-2</v>
          </cell>
          <cell r="K54" t="e">
            <v>#N/A</v>
          </cell>
          <cell r="L54" t="e">
            <v>#N/A</v>
          </cell>
          <cell r="M54" t="e">
            <v>#N/A</v>
          </cell>
        </row>
        <row r="55">
          <cell r="A55">
            <v>52</v>
          </cell>
          <cell r="B55">
            <v>39138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0.15371986562858744</v>
          </cell>
          <cell r="H55">
            <v>0.13805689007541852</v>
          </cell>
          <cell r="I55">
            <v>5.7541634599584217E-2</v>
          </cell>
          <cell r="J55">
            <v>5.3383883793194427E-2</v>
          </cell>
          <cell r="K55" t="e">
            <v>#N/A</v>
          </cell>
          <cell r="L55" t="e">
            <v>#N/A</v>
          </cell>
          <cell r="M55" t="e">
            <v>#N/A</v>
          </cell>
        </row>
      </sheetData>
      <sheetData sheetId="27" refreshError="1">
        <row r="4">
          <cell r="C4">
            <v>-4.3909999999999998E-2</v>
          </cell>
        </row>
      </sheetData>
      <sheetData sheetId="28" refreshError="1">
        <row r="3">
          <cell r="E3">
            <v>1.31</v>
          </cell>
        </row>
      </sheetData>
      <sheetData sheetId="29" refreshError="1">
        <row r="3">
          <cell r="E3">
            <v>0.92390000000000005</v>
          </cell>
        </row>
      </sheetData>
      <sheetData sheetId="30" refreshError="1"/>
      <sheetData sheetId="31" refreshError="1"/>
      <sheetData sheetId="32" refreshError="1">
        <row r="3">
          <cell r="F3">
            <v>-122.24673238578337</v>
          </cell>
        </row>
      </sheetData>
      <sheetData sheetId="33" refreshError="1"/>
      <sheetData sheetId="34" refreshError="1"/>
      <sheetData sheetId="35" refreshError="1">
        <row r="3">
          <cell r="BK3">
            <v>81169.528658009993</v>
          </cell>
        </row>
      </sheetData>
      <sheetData sheetId="36" refreshError="1"/>
      <sheetData sheetId="3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Parameters"/>
      <sheetName val="Control"/>
      <sheetName val="Dropdown List"/>
      <sheetName val="1"/>
      <sheetName val="6"/>
      <sheetName val="MRKT Data"/>
      <sheetName val="Inflation"/>
      <sheetName val="9"/>
      <sheetName val="x"/>
      <sheetName val="Payroll-Q"/>
      <sheetName val="Pass Rate"/>
      <sheetName val="11"/>
      <sheetName val="Queue Length"/>
      <sheetName val="RTC"/>
      <sheetName val="8"/>
      <sheetName val="7"/>
      <sheetName val="Stock Cover"/>
    </sheetNames>
    <sheetDataSet>
      <sheetData sheetId="0" refreshError="1">
        <row r="1">
          <cell r="A1" t="str">
            <v>StoreID</v>
          </cell>
          <cell r="B1" t="str">
            <v>StoreName</v>
          </cell>
          <cell r="C1" t="str">
            <v>LFLStore8Wks</v>
          </cell>
          <cell r="D1" t="str">
            <v>LFLCompany8Wks</v>
          </cell>
          <cell r="E1" t="str">
            <v>BASE%</v>
          </cell>
          <cell r="F1" t="str">
            <v>StoreSalesLFLTW</v>
          </cell>
          <cell r="G1" t="str">
            <v>CompanyLFLTW</v>
          </cell>
          <cell r="H1" t="str">
            <v>DifferentialTW</v>
          </cell>
          <cell r="I1" t="str">
            <v>UpliftorDisruptionTW</v>
          </cell>
          <cell r="J1" t="str">
            <v>Type</v>
          </cell>
          <cell r="K1" t="str">
            <v>AnniversaryStore</v>
          </cell>
          <cell r="L1" t="str">
            <v>TotalWeeks</v>
          </cell>
          <cell r="M1" t="str">
            <v>WeekstoDate</v>
          </cell>
          <cell r="N1" t="str">
            <v>StartonSite</v>
          </cell>
          <cell r="O1" t="str">
            <v>Complete</v>
          </cell>
          <cell r="P1" t="str">
            <v>Launch</v>
          </cell>
        </row>
        <row r="2">
          <cell r="A2" t="str">
            <v>02358</v>
          </cell>
          <cell r="B2" t="str">
            <v>CRAIGMARLOCH</v>
          </cell>
          <cell r="C2">
            <v>-15.98</v>
          </cell>
          <cell r="D2">
            <v>6.21</v>
          </cell>
          <cell r="E2">
            <v>-22.19</v>
          </cell>
          <cell r="F2">
            <v>-18.309999999999999</v>
          </cell>
          <cell r="G2">
            <v>5.72</v>
          </cell>
          <cell r="H2">
            <v>-24.03</v>
          </cell>
          <cell r="I2">
            <v>-1.84</v>
          </cell>
          <cell r="J2" t="str">
            <v>Disruption</v>
          </cell>
          <cell r="K2" t="str">
            <v>No</v>
          </cell>
          <cell r="L2">
            <v>12</v>
          </cell>
          <cell r="M2">
            <v>2</v>
          </cell>
          <cell r="N2">
            <v>200423</v>
          </cell>
          <cell r="O2">
            <v>200433</v>
          </cell>
          <cell r="P2">
            <v>200435</v>
          </cell>
        </row>
        <row r="3">
          <cell r="A3" t="str">
            <v>02021</v>
          </cell>
          <cell r="B3" t="str">
            <v>AMMANFORD</v>
          </cell>
          <cell r="C3">
            <v>4.41</v>
          </cell>
          <cell r="D3">
            <v>6.21</v>
          </cell>
          <cell r="E3">
            <v>-1.8</v>
          </cell>
          <cell r="F3">
            <v>1.76</v>
          </cell>
          <cell r="G3">
            <v>5.72</v>
          </cell>
          <cell r="H3">
            <v>-3.95</v>
          </cell>
          <cell r="I3">
            <v>-2.15</v>
          </cell>
          <cell r="J3" t="str">
            <v>Disruption</v>
          </cell>
          <cell r="K3" t="str">
            <v>No</v>
          </cell>
          <cell r="L3">
            <v>7</v>
          </cell>
          <cell r="M3">
            <v>2</v>
          </cell>
          <cell r="N3">
            <v>200423</v>
          </cell>
          <cell r="O3">
            <v>200428</v>
          </cell>
          <cell r="P3">
            <v>200430</v>
          </cell>
        </row>
        <row r="4">
          <cell r="A4" t="str">
            <v>02449</v>
          </cell>
          <cell r="B4" t="str">
            <v>EAST MOLESLEY METRO</v>
          </cell>
          <cell r="C4">
            <v>0</v>
          </cell>
          <cell r="D4">
            <v>6.21</v>
          </cell>
          <cell r="E4">
            <v>-6.21</v>
          </cell>
          <cell r="F4">
            <v>0</v>
          </cell>
          <cell r="G4">
            <v>5.72</v>
          </cell>
          <cell r="H4">
            <v>-5.49</v>
          </cell>
          <cell r="I4">
            <v>0.72</v>
          </cell>
          <cell r="J4" t="str">
            <v>Disruption</v>
          </cell>
          <cell r="K4" t="str">
            <v>No</v>
          </cell>
          <cell r="L4">
            <v>13</v>
          </cell>
          <cell r="M4">
            <v>2</v>
          </cell>
          <cell r="N4">
            <v>200423</v>
          </cell>
          <cell r="O4">
            <v>200434</v>
          </cell>
          <cell r="P4">
            <v>200436</v>
          </cell>
        </row>
        <row r="5">
          <cell r="A5" t="str">
            <v>02461</v>
          </cell>
          <cell r="B5" t="str">
            <v>EDINBURGH COLINTON</v>
          </cell>
          <cell r="C5">
            <v>5.88</v>
          </cell>
          <cell r="D5">
            <v>6.21</v>
          </cell>
          <cell r="E5">
            <v>-0.33</v>
          </cell>
          <cell r="F5">
            <v>4</v>
          </cell>
          <cell r="G5">
            <v>5.72</v>
          </cell>
          <cell r="H5">
            <v>-1.71</v>
          </cell>
          <cell r="I5">
            <v>-1.38</v>
          </cell>
          <cell r="J5" t="str">
            <v>Disruption</v>
          </cell>
          <cell r="K5" t="str">
            <v>No</v>
          </cell>
          <cell r="L5">
            <v>16</v>
          </cell>
          <cell r="M5">
            <v>2</v>
          </cell>
          <cell r="N5">
            <v>200423</v>
          </cell>
          <cell r="O5">
            <v>200437</v>
          </cell>
          <cell r="P5">
            <v>200439</v>
          </cell>
        </row>
        <row r="6">
          <cell r="A6" t="str">
            <v>02748</v>
          </cell>
          <cell r="B6" t="str">
            <v>IPSWICH EXTRA</v>
          </cell>
          <cell r="C6">
            <v>0</v>
          </cell>
          <cell r="D6">
            <v>5.95</v>
          </cell>
          <cell r="E6">
            <v>-5.95</v>
          </cell>
          <cell r="F6">
            <v>0</v>
          </cell>
          <cell r="G6">
            <v>5.72</v>
          </cell>
          <cell r="H6">
            <v>8.15</v>
          </cell>
          <cell r="I6">
            <v>14.1</v>
          </cell>
          <cell r="J6" t="str">
            <v>Disruption</v>
          </cell>
          <cell r="K6" t="str">
            <v>No</v>
          </cell>
          <cell r="L6">
            <v>20</v>
          </cell>
          <cell r="M6">
            <v>3</v>
          </cell>
          <cell r="N6">
            <v>200422</v>
          </cell>
          <cell r="O6">
            <v>200440</v>
          </cell>
          <cell r="P6">
            <v>200442</v>
          </cell>
        </row>
        <row r="7">
          <cell r="A7" t="str">
            <v>02401</v>
          </cell>
          <cell r="B7" t="str">
            <v>DROYLSDEN</v>
          </cell>
          <cell r="C7">
            <v>2.08</v>
          </cell>
          <cell r="D7">
            <v>7.23</v>
          </cell>
          <cell r="E7">
            <v>-5.15</v>
          </cell>
          <cell r="F7">
            <v>3.82</v>
          </cell>
          <cell r="G7">
            <v>5.72</v>
          </cell>
          <cell r="H7">
            <v>-1.9</v>
          </cell>
          <cell r="I7">
            <v>3.25</v>
          </cell>
          <cell r="J7" t="str">
            <v>Disruption</v>
          </cell>
          <cell r="K7" t="str">
            <v>No</v>
          </cell>
          <cell r="L7">
            <v>6</v>
          </cell>
          <cell r="M7">
            <v>5</v>
          </cell>
          <cell r="N7">
            <v>200420</v>
          </cell>
          <cell r="O7">
            <v>200424</v>
          </cell>
          <cell r="P7">
            <v>200426</v>
          </cell>
        </row>
        <row r="8">
          <cell r="A8" t="str">
            <v>03309</v>
          </cell>
          <cell r="B8" t="str">
            <v>TRING</v>
          </cell>
          <cell r="C8">
            <v>1.51</v>
          </cell>
          <cell r="D8">
            <v>7.23</v>
          </cell>
          <cell r="E8">
            <v>-5.72</v>
          </cell>
          <cell r="F8">
            <v>-3.46</v>
          </cell>
          <cell r="G8">
            <v>5.72</v>
          </cell>
          <cell r="H8">
            <v>-9.18</v>
          </cell>
          <cell r="I8">
            <v>-3.46</v>
          </cell>
          <cell r="J8" t="str">
            <v>Disruption</v>
          </cell>
          <cell r="K8" t="str">
            <v>No</v>
          </cell>
          <cell r="L8">
            <v>6</v>
          </cell>
          <cell r="M8">
            <v>5</v>
          </cell>
          <cell r="N8">
            <v>200420</v>
          </cell>
          <cell r="O8">
            <v>200424</v>
          </cell>
          <cell r="P8">
            <v>200426</v>
          </cell>
        </row>
        <row r="9">
          <cell r="A9" t="str">
            <v>03422</v>
          </cell>
          <cell r="B9" t="str">
            <v>WOODFORD GREEN</v>
          </cell>
          <cell r="C9">
            <v>0.06</v>
          </cell>
          <cell r="D9">
            <v>7.23</v>
          </cell>
          <cell r="E9">
            <v>-7.17</v>
          </cell>
          <cell r="F9">
            <v>0.68</v>
          </cell>
          <cell r="G9">
            <v>5.72</v>
          </cell>
          <cell r="H9">
            <v>-5.04</v>
          </cell>
          <cell r="I9">
            <v>2.13</v>
          </cell>
          <cell r="J9" t="str">
            <v>Disruption</v>
          </cell>
          <cell r="K9" t="str">
            <v>No</v>
          </cell>
          <cell r="L9">
            <v>6</v>
          </cell>
          <cell r="M9">
            <v>5</v>
          </cell>
          <cell r="N9">
            <v>200420</v>
          </cell>
          <cell r="O9">
            <v>200424</v>
          </cell>
          <cell r="P9">
            <v>200426</v>
          </cell>
        </row>
        <row r="10">
          <cell r="A10" t="str">
            <v>02649</v>
          </cell>
          <cell r="B10" t="str">
            <v>HEANOR</v>
          </cell>
          <cell r="C10">
            <v>4.8499999999999996</v>
          </cell>
          <cell r="D10">
            <v>7.23</v>
          </cell>
          <cell r="E10">
            <v>-2.38</v>
          </cell>
          <cell r="F10">
            <v>4.82</v>
          </cell>
          <cell r="G10">
            <v>5.72</v>
          </cell>
          <cell r="H10">
            <v>-0.9</v>
          </cell>
          <cell r="I10">
            <v>1.48</v>
          </cell>
          <cell r="J10" t="str">
            <v>Disruption</v>
          </cell>
          <cell r="K10" t="str">
            <v>No</v>
          </cell>
          <cell r="L10">
            <v>6</v>
          </cell>
          <cell r="M10">
            <v>5</v>
          </cell>
          <cell r="N10">
            <v>200420</v>
          </cell>
          <cell r="O10">
            <v>200424</v>
          </cell>
          <cell r="P10">
            <v>200426</v>
          </cell>
        </row>
        <row r="11">
          <cell r="A11" t="str">
            <v>02875</v>
          </cell>
          <cell r="B11" t="str">
            <v>MARKET DEEPING</v>
          </cell>
          <cell r="C11">
            <v>1.78</v>
          </cell>
          <cell r="D11">
            <v>7.7</v>
          </cell>
          <cell r="E11">
            <v>-5.92</v>
          </cell>
          <cell r="F11">
            <v>1.79</v>
          </cell>
          <cell r="G11">
            <v>5.72</v>
          </cell>
          <cell r="H11">
            <v>-3.92</v>
          </cell>
          <cell r="I11">
            <v>2</v>
          </cell>
          <cell r="J11" t="str">
            <v>Disruption</v>
          </cell>
          <cell r="K11" t="str">
            <v>No</v>
          </cell>
          <cell r="L11">
            <v>9</v>
          </cell>
          <cell r="M11">
            <v>6</v>
          </cell>
          <cell r="N11">
            <v>200419</v>
          </cell>
          <cell r="O11">
            <v>200426</v>
          </cell>
          <cell r="P11">
            <v>200428</v>
          </cell>
        </row>
        <row r="12">
          <cell r="A12" t="str">
            <v>03490</v>
          </cell>
          <cell r="B12" t="str">
            <v>GREAT YARMOUTH</v>
          </cell>
          <cell r="C12">
            <v>26.71</v>
          </cell>
          <cell r="D12">
            <v>7.74</v>
          </cell>
          <cell r="E12">
            <v>18.97</v>
          </cell>
          <cell r="F12">
            <v>22.52</v>
          </cell>
          <cell r="G12">
            <v>5.72</v>
          </cell>
          <cell r="H12">
            <v>16.809999999999999</v>
          </cell>
          <cell r="I12">
            <v>-2.16</v>
          </cell>
          <cell r="J12" t="str">
            <v>Disruption</v>
          </cell>
          <cell r="K12" t="str">
            <v>No</v>
          </cell>
          <cell r="L12">
            <v>7</v>
          </cell>
          <cell r="M12">
            <v>7</v>
          </cell>
          <cell r="N12">
            <v>200418</v>
          </cell>
          <cell r="O12">
            <v>200425</v>
          </cell>
          <cell r="P12">
            <v>200425</v>
          </cell>
        </row>
        <row r="13">
          <cell r="A13" t="str">
            <v>02898</v>
          </cell>
          <cell r="B13" t="str">
            <v>MILTON KEYNES BLETCH</v>
          </cell>
          <cell r="C13">
            <v>5.91</v>
          </cell>
          <cell r="D13">
            <v>7.74</v>
          </cell>
          <cell r="E13">
            <v>-1.83</v>
          </cell>
          <cell r="F13">
            <v>7.57</v>
          </cell>
          <cell r="G13">
            <v>5.72</v>
          </cell>
          <cell r="H13">
            <v>1.85</v>
          </cell>
          <cell r="I13">
            <v>3.68</v>
          </cell>
          <cell r="J13" t="str">
            <v>Disruption</v>
          </cell>
          <cell r="K13" t="str">
            <v>No</v>
          </cell>
          <cell r="L13">
            <v>7</v>
          </cell>
          <cell r="M13">
            <v>7</v>
          </cell>
          <cell r="N13">
            <v>200418</v>
          </cell>
          <cell r="O13">
            <v>200425</v>
          </cell>
          <cell r="P13">
            <v>200425</v>
          </cell>
        </row>
        <row r="14">
          <cell r="A14" t="str">
            <v>02815</v>
          </cell>
          <cell r="B14" t="str">
            <v>Ledbury</v>
          </cell>
          <cell r="C14">
            <v>3.17</v>
          </cell>
          <cell r="D14">
            <v>7.74</v>
          </cell>
          <cell r="E14">
            <v>-4.57</v>
          </cell>
          <cell r="F14">
            <v>-2.29</v>
          </cell>
          <cell r="G14">
            <v>5.72</v>
          </cell>
          <cell r="H14">
            <v>-8</v>
          </cell>
          <cell r="I14">
            <v>-3.43</v>
          </cell>
          <cell r="J14" t="str">
            <v>Disruption</v>
          </cell>
          <cell r="K14" t="str">
            <v>No</v>
          </cell>
          <cell r="L14">
            <v>9</v>
          </cell>
          <cell r="M14">
            <v>7</v>
          </cell>
          <cell r="N14">
            <v>200418</v>
          </cell>
          <cell r="O14">
            <v>200425</v>
          </cell>
          <cell r="P14">
            <v>200427</v>
          </cell>
        </row>
        <row r="15">
          <cell r="A15" t="str">
            <v>02105</v>
          </cell>
          <cell r="B15" t="str">
            <v>BEDFORD 2</v>
          </cell>
          <cell r="C15">
            <v>-5.47</v>
          </cell>
          <cell r="D15">
            <v>7.74</v>
          </cell>
          <cell r="E15">
            <v>-13.21</v>
          </cell>
          <cell r="F15">
            <v>-1.6</v>
          </cell>
          <cell r="G15">
            <v>5.72</v>
          </cell>
          <cell r="H15">
            <v>-7.31</v>
          </cell>
          <cell r="I15">
            <v>5.9</v>
          </cell>
          <cell r="J15" t="str">
            <v>Disruption</v>
          </cell>
          <cell r="K15" t="str">
            <v>No</v>
          </cell>
          <cell r="L15">
            <v>7</v>
          </cell>
          <cell r="M15">
            <v>7</v>
          </cell>
          <cell r="N15">
            <v>200418</v>
          </cell>
          <cell r="O15">
            <v>200425</v>
          </cell>
          <cell r="P15">
            <v>200425</v>
          </cell>
        </row>
        <row r="16">
          <cell r="A16" t="str">
            <v>02048</v>
          </cell>
          <cell r="B16" t="str">
            <v>AXMINSTER</v>
          </cell>
          <cell r="C16">
            <v>8.5</v>
          </cell>
          <cell r="D16">
            <v>7.74</v>
          </cell>
          <cell r="E16">
            <v>0.76</v>
          </cell>
          <cell r="F16">
            <v>1.55</v>
          </cell>
          <cell r="G16">
            <v>5.72</v>
          </cell>
          <cell r="H16">
            <v>-4.16</v>
          </cell>
          <cell r="I16">
            <v>-4.92</v>
          </cell>
          <cell r="J16" t="str">
            <v>Disruption</v>
          </cell>
          <cell r="K16" t="str">
            <v>No</v>
          </cell>
          <cell r="L16">
            <v>8</v>
          </cell>
          <cell r="M16">
            <v>7</v>
          </cell>
          <cell r="N16">
            <v>200418</v>
          </cell>
          <cell r="O16">
            <v>200424</v>
          </cell>
          <cell r="P16">
            <v>200426</v>
          </cell>
        </row>
        <row r="17">
          <cell r="A17" t="str">
            <v>02489</v>
          </cell>
          <cell r="B17" t="str">
            <v>ELGIN</v>
          </cell>
          <cell r="C17">
            <v>43.1</v>
          </cell>
          <cell r="D17">
            <v>7.74</v>
          </cell>
          <cell r="E17">
            <v>35.36</v>
          </cell>
          <cell r="F17">
            <v>36.22</v>
          </cell>
          <cell r="G17">
            <v>5.72</v>
          </cell>
          <cell r="H17">
            <v>30.5</v>
          </cell>
          <cell r="I17">
            <v>-4.8600000000000003</v>
          </cell>
          <cell r="J17" t="str">
            <v>Disruption</v>
          </cell>
          <cell r="K17" t="str">
            <v>No</v>
          </cell>
          <cell r="L17">
            <v>7</v>
          </cell>
          <cell r="M17">
            <v>7</v>
          </cell>
          <cell r="N17">
            <v>200418</v>
          </cell>
          <cell r="O17">
            <v>200425</v>
          </cell>
          <cell r="P17">
            <v>200425</v>
          </cell>
        </row>
        <row r="18">
          <cell r="A18" t="str">
            <v>02940</v>
          </cell>
          <cell r="B18" t="str">
            <v>NEWPORT 1</v>
          </cell>
          <cell r="C18">
            <v>4.53</v>
          </cell>
          <cell r="D18">
            <v>7.74</v>
          </cell>
          <cell r="E18">
            <v>-3.21</v>
          </cell>
          <cell r="F18">
            <v>3.28</v>
          </cell>
          <cell r="G18">
            <v>5.72</v>
          </cell>
          <cell r="H18">
            <v>-2.44</v>
          </cell>
          <cell r="I18">
            <v>0.77</v>
          </cell>
          <cell r="J18" t="str">
            <v>Disruption</v>
          </cell>
          <cell r="K18" t="str">
            <v>No</v>
          </cell>
          <cell r="L18">
            <v>7</v>
          </cell>
          <cell r="M18">
            <v>7</v>
          </cell>
          <cell r="N18">
            <v>200418</v>
          </cell>
          <cell r="O18">
            <v>200425</v>
          </cell>
          <cell r="P18">
            <v>200425</v>
          </cell>
        </row>
        <row r="19">
          <cell r="A19" t="str">
            <v>02772</v>
          </cell>
          <cell r="B19" t="str">
            <v>KIDSGROVE</v>
          </cell>
          <cell r="C19">
            <v>3.62</v>
          </cell>
          <cell r="D19">
            <v>7.74</v>
          </cell>
          <cell r="E19">
            <v>-4.12</v>
          </cell>
          <cell r="F19">
            <v>3.2</v>
          </cell>
          <cell r="G19">
            <v>5.72</v>
          </cell>
          <cell r="H19">
            <v>-2.5099999999999998</v>
          </cell>
          <cell r="I19">
            <v>1.61</v>
          </cell>
          <cell r="J19" t="str">
            <v>Disruption</v>
          </cell>
          <cell r="K19" t="str">
            <v>No</v>
          </cell>
          <cell r="L19">
            <v>7</v>
          </cell>
          <cell r="M19">
            <v>7</v>
          </cell>
          <cell r="N19">
            <v>200418</v>
          </cell>
          <cell r="O19">
            <v>200423</v>
          </cell>
          <cell r="P19">
            <v>200425</v>
          </cell>
        </row>
        <row r="20">
          <cell r="A20" t="str">
            <v>02099</v>
          </cell>
          <cell r="B20" t="str">
            <v>BICESTER 1</v>
          </cell>
          <cell r="C20">
            <v>-1.76</v>
          </cell>
          <cell r="D20">
            <v>8.14</v>
          </cell>
          <cell r="E20">
            <v>-9.9</v>
          </cell>
          <cell r="F20">
            <v>8.77</v>
          </cell>
          <cell r="G20">
            <v>5.72</v>
          </cell>
          <cell r="H20">
            <v>3.06</v>
          </cell>
          <cell r="I20">
            <v>12.96</v>
          </cell>
          <cell r="J20" t="str">
            <v>Uplift</v>
          </cell>
          <cell r="K20" t="str">
            <v>No</v>
          </cell>
          <cell r="L20">
            <v>8</v>
          </cell>
          <cell r="M20">
            <v>1</v>
          </cell>
          <cell r="N20">
            <v>200416</v>
          </cell>
          <cell r="O20">
            <v>200422</v>
          </cell>
          <cell r="P20">
            <v>200424</v>
          </cell>
        </row>
        <row r="21">
          <cell r="A21" t="str">
            <v>02290</v>
          </cell>
          <cell r="B21" t="str">
            <v>CLECKHEATON</v>
          </cell>
          <cell r="C21">
            <v>-4.6399999999999997</v>
          </cell>
          <cell r="D21">
            <v>8.14</v>
          </cell>
          <cell r="E21">
            <v>-12.78</v>
          </cell>
          <cell r="F21">
            <v>0.47</v>
          </cell>
          <cell r="G21">
            <v>5.72</v>
          </cell>
          <cell r="H21">
            <v>-5.24</v>
          </cell>
          <cell r="I21">
            <v>7.54</v>
          </cell>
          <cell r="J21" t="str">
            <v>Disruption</v>
          </cell>
          <cell r="K21" t="str">
            <v>No</v>
          </cell>
          <cell r="L21">
            <v>11</v>
          </cell>
          <cell r="M21">
            <v>9</v>
          </cell>
          <cell r="N21">
            <v>200416</v>
          </cell>
          <cell r="O21">
            <v>200425</v>
          </cell>
          <cell r="P21">
            <v>200427</v>
          </cell>
        </row>
        <row r="22">
          <cell r="A22" t="str">
            <v>03316</v>
          </cell>
          <cell r="B22" t="str">
            <v>TROWBRIDGE</v>
          </cell>
          <cell r="C22">
            <v>6.05</v>
          </cell>
          <cell r="D22">
            <v>8.14</v>
          </cell>
          <cell r="E22">
            <v>-2.09</v>
          </cell>
          <cell r="F22">
            <v>3.79</v>
          </cell>
          <cell r="G22">
            <v>5.72</v>
          </cell>
          <cell r="H22">
            <v>-1.93</v>
          </cell>
          <cell r="I22">
            <v>0.16</v>
          </cell>
          <cell r="J22" t="str">
            <v>Uplift</v>
          </cell>
          <cell r="K22" t="str">
            <v>No</v>
          </cell>
          <cell r="L22">
            <v>6</v>
          </cell>
          <cell r="M22">
            <v>3</v>
          </cell>
          <cell r="N22">
            <v>200416</v>
          </cell>
          <cell r="O22">
            <v>200422</v>
          </cell>
          <cell r="P22">
            <v>200422</v>
          </cell>
        </row>
        <row r="23">
          <cell r="A23" t="str">
            <v>02483</v>
          </cell>
          <cell r="B23" t="str">
            <v>EVESHAM</v>
          </cell>
          <cell r="C23">
            <v>-0.33</v>
          </cell>
          <cell r="D23">
            <v>8.14</v>
          </cell>
          <cell r="E23">
            <v>-8.4700000000000006</v>
          </cell>
          <cell r="F23">
            <v>-100</v>
          </cell>
          <cell r="G23">
            <v>5.72</v>
          </cell>
          <cell r="H23">
            <v>-105.72</v>
          </cell>
          <cell r="I23">
            <v>-97.25</v>
          </cell>
          <cell r="J23" t="str">
            <v>Uplift</v>
          </cell>
          <cell r="K23" t="str">
            <v>No</v>
          </cell>
          <cell r="L23">
            <v>6</v>
          </cell>
          <cell r="M23">
            <v>3</v>
          </cell>
          <cell r="N23">
            <v>200416</v>
          </cell>
          <cell r="O23">
            <v>200420</v>
          </cell>
          <cell r="P23">
            <v>200422</v>
          </cell>
        </row>
        <row r="24">
          <cell r="A24" t="str">
            <v>02064</v>
          </cell>
          <cell r="B24" t="str">
            <v>BANBURY</v>
          </cell>
          <cell r="C24">
            <v>6.13</v>
          </cell>
          <cell r="D24">
            <v>8.14</v>
          </cell>
          <cell r="E24">
            <v>-2.0099999999999998</v>
          </cell>
          <cell r="F24">
            <v>9.61</v>
          </cell>
          <cell r="G24">
            <v>5.72</v>
          </cell>
          <cell r="H24">
            <v>3.89</v>
          </cell>
          <cell r="I24">
            <v>5.9</v>
          </cell>
          <cell r="J24" t="str">
            <v>Uplift</v>
          </cell>
          <cell r="K24" t="str">
            <v>No</v>
          </cell>
          <cell r="L24">
            <v>4</v>
          </cell>
          <cell r="M24">
            <v>5</v>
          </cell>
          <cell r="N24">
            <v>200416</v>
          </cell>
          <cell r="O24">
            <v>200420</v>
          </cell>
          <cell r="P24">
            <v>200420</v>
          </cell>
        </row>
        <row r="25">
          <cell r="A25" t="str">
            <v>02799</v>
          </cell>
          <cell r="B25" t="str">
            <v>LLANTRISANT</v>
          </cell>
          <cell r="C25">
            <v>0</v>
          </cell>
          <cell r="D25">
            <v>8.14</v>
          </cell>
          <cell r="E25">
            <v>-8.14</v>
          </cell>
          <cell r="F25">
            <v>0</v>
          </cell>
          <cell r="G25">
            <v>5.72</v>
          </cell>
          <cell r="H25">
            <v>-3.84</v>
          </cell>
          <cell r="I25">
            <v>4.3</v>
          </cell>
          <cell r="J25" t="str">
            <v>Uplift</v>
          </cell>
          <cell r="K25" t="str">
            <v>No</v>
          </cell>
          <cell r="L25">
            <v>4</v>
          </cell>
          <cell r="M25">
            <v>5</v>
          </cell>
          <cell r="N25">
            <v>200416</v>
          </cell>
          <cell r="O25">
            <v>200420</v>
          </cell>
          <cell r="P25">
            <v>200420</v>
          </cell>
        </row>
        <row r="26">
          <cell r="A26" t="str">
            <v>03433</v>
          </cell>
          <cell r="B26" t="str">
            <v>WREXHAM</v>
          </cell>
          <cell r="C26">
            <v>11.45</v>
          </cell>
          <cell r="D26">
            <v>8.14</v>
          </cell>
          <cell r="E26">
            <v>3.31</v>
          </cell>
          <cell r="F26">
            <v>11.52</v>
          </cell>
          <cell r="G26">
            <v>5.72</v>
          </cell>
          <cell r="H26">
            <v>5.81</v>
          </cell>
          <cell r="I26">
            <v>2.5</v>
          </cell>
          <cell r="J26" t="str">
            <v>Uplift</v>
          </cell>
          <cell r="K26" t="str">
            <v>No</v>
          </cell>
          <cell r="L26">
            <v>5</v>
          </cell>
          <cell r="M26">
            <v>4</v>
          </cell>
          <cell r="N26">
            <v>200416</v>
          </cell>
          <cell r="O26">
            <v>200421</v>
          </cell>
          <cell r="P26">
            <v>200421</v>
          </cell>
        </row>
        <row r="27">
          <cell r="A27" t="str">
            <v>03180</v>
          </cell>
          <cell r="B27" t="str">
            <v>SIDCUP</v>
          </cell>
          <cell r="C27">
            <v>1.78</v>
          </cell>
          <cell r="D27">
            <v>7.02</v>
          </cell>
          <cell r="E27">
            <v>-5.24</v>
          </cell>
          <cell r="F27">
            <v>-6</v>
          </cell>
          <cell r="G27">
            <v>5.72</v>
          </cell>
          <cell r="H27">
            <v>-11.72</v>
          </cell>
          <cell r="I27">
            <v>-6.48</v>
          </cell>
          <cell r="J27" t="str">
            <v>Uplift</v>
          </cell>
          <cell r="K27" t="str">
            <v>No</v>
          </cell>
          <cell r="L27">
            <v>5</v>
          </cell>
          <cell r="M27">
            <v>5</v>
          </cell>
          <cell r="N27">
            <v>200415</v>
          </cell>
          <cell r="O27">
            <v>200420</v>
          </cell>
          <cell r="P27">
            <v>200420</v>
          </cell>
        </row>
        <row r="28">
          <cell r="A28" t="str">
            <v>02050</v>
          </cell>
          <cell r="B28" t="str">
            <v>BAGULEY EXTRA</v>
          </cell>
          <cell r="C28">
            <v>-4.62</v>
          </cell>
          <cell r="D28">
            <v>7.02</v>
          </cell>
          <cell r="E28">
            <v>-11.64</v>
          </cell>
          <cell r="F28">
            <v>-8.32</v>
          </cell>
          <cell r="G28">
            <v>5.72</v>
          </cell>
          <cell r="H28">
            <v>-14.04</v>
          </cell>
          <cell r="I28">
            <v>-2.4</v>
          </cell>
          <cell r="J28" t="str">
            <v>Disruption</v>
          </cell>
          <cell r="K28" t="str">
            <v>No</v>
          </cell>
          <cell r="L28">
            <v>12</v>
          </cell>
          <cell r="M28">
            <v>10</v>
          </cell>
          <cell r="N28">
            <v>200415</v>
          </cell>
          <cell r="O28">
            <v>200427</v>
          </cell>
          <cell r="P28">
            <v>200427</v>
          </cell>
        </row>
        <row r="29">
          <cell r="A29" t="str">
            <v>02042</v>
          </cell>
          <cell r="B29" t="str">
            <v>AYR</v>
          </cell>
          <cell r="C29">
            <v>8.69</v>
          </cell>
          <cell r="D29">
            <v>7.02</v>
          </cell>
          <cell r="E29">
            <v>1.67</v>
          </cell>
          <cell r="F29">
            <v>9.16</v>
          </cell>
          <cell r="G29">
            <v>5.72</v>
          </cell>
          <cell r="H29">
            <v>3.45</v>
          </cell>
          <cell r="I29">
            <v>1.78</v>
          </cell>
          <cell r="J29" t="str">
            <v>Disruption</v>
          </cell>
          <cell r="K29" t="str">
            <v>No</v>
          </cell>
          <cell r="L29">
            <v>38</v>
          </cell>
          <cell r="M29">
            <v>10</v>
          </cell>
          <cell r="N29">
            <v>200415</v>
          </cell>
          <cell r="O29">
            <v>200451</v>
          </cell>
          <cell r="P29">
            <v>200501</v>
          </cell>
        </row>
        <row r="30">
          <cell r="A30" t="str">
            <v>02200</v>
          </cell>
          <cell r="B30" t="str">
            <v>BROADSTAIRS</v>
          </cell>
          <cell r="C30">
            <v>16.829999999999998</v>
          </cell>
          <cell r="D30">
            <v>7.02</v>
          </cell>
          <cell r="E30">
            <v>9.81</v>
          </cell>
          <cell r="F30">
            <v>14.43</v>
          </cell>
          <cell r="G30">
            <v>5.72</v>
          </cell>
          <cell r="H30">
            <v>8.7100000000000009</v>
          </cell>
          <cell r="I30">
            <v>-1.1000000000000001</v>
          </cell>
          <cell r="J30" t="str">
            <v>Uplift</v>
          </cell>
          <cell r="K30" t="str">
            <v>No</v>
          </cell>
          <cell r="L30">
            <v>5</v>
          </cell>
          <cell r="M30">
            <v>5</v>
          </cell>
          <cell r="N30">
            <v>200415</v>
          </cell>
          <cell r="O30">
            <v>200420</v>
          </cell>
          <cell r="P30">
            <v>200420</v>
          </cell>
        </row>
        <row r="31">
          <cell r="A31" t="str">
            <v>02425</v>
          </cell>
          <cell r="B31" t="str">
            <v>DUNSTABLE</v>
          </cell>
          <cell r="C31">
            <v>9.48</v>
          </cell>
          <cell r="D31">
            <v>7.02</v>
          </cell>
          <cell r="E31">
            <v>2.46</v>
          </cell>
          <cell r="F31">
            <v>9.57</v>
          </cell>
          <cell r="G31">
            <v>5.72</v>
          </cell>
          <cell r="H31">
            <v>3.85</v>
          </cell>
          <cell r="I31">
            <v>1.39</v>
          </cell>
          <cell r="J31" t="str">
            <v>Uplift</v>
          </cell>
          <cell r="K31" t="str">
            <v>No</v>
          </cell>
          <cell r="L31">
            <v>7</v>
          </cell>
          <cell r="M31">
            <v>3</v>
          </cell>
          <cell r="N31">
            <v>200415</v>
          </cell>
          <cell r="O31">
            <v>200422</v>
          </cell>
          <cell r="P31">
            <v>200422</v>
          </cell>
        </row>
        <row r="32">
          <cell r="A32" t="str">
            <v>02850</v>
          </cell>
          <cell r="B32" t="str">
            <v>LONGTON</v>
          </cell>
          <cell r="C32">
            <v>656.81</v>
          </cell>
          <cell r="D32">
            <v>7.02</v>
          </cell>
          <cell r="E32">
            <v>649.79</v>
          </cell>
          <cell r="F32">
            <v>42.2</v>
          </cell>
          <cell r="G32">
            <v>5.72</v>
          </cell>
          <cell r="H32">
            <v>36.49</v>
          </cell>
          <cell r="I32">
            <v>-613.29999999999995</v>
          </cell>
          <cell r="J32" t="str">
            <v>Uplift</v>
          </cell>
          <cell r="K32" t="str">
            <v>No</v>
          </cell>
          <cell r="L32">
            <v>7</v>
          </cell>
          <cell r="M32">
            <v>3</v>
          </cell>
          <cell r="N32">
            <v>200415</v>
          </cell>
          <cell r="O32">
            <v>200422</v>
          </cell>
          <cell r="P32">
            <v>200422</v>
          </cell>
        </row>
        <row r="33">
          <cell r="A33" t="str">
            <v>02371</v>
          </cell>
          <cell r="B33" t="str">
            <v>DURHAM</v>
          </cell>
          <cell r="C33">
            <v>17.59</v>
          </cell>
          <cell r="D33">
            <v>7.42</v>
          </cell>
          <cell r="E33">
            <v>10.17</v>
          </cell>
          <cell r="F33">
            <v>20.67</v>
          </cell>
          <cell r="G33">
            <v>5.72</v>
          </cell>
          <cell r="H33">
            <v>14.95</v>
          </cell>
          <cell r="I33">
            <v>4.78</v>
          </cell>
          <cell r="J33" t="str">
            <v>Uplift</v>
          </cell>
          <cell r="K33" t="str">
            <v>No</v>
          </cell>
          <cell r="L33">
            <v>5</v>
          </cell>
          <cell r="M33">
            <v>6</v>
          </cell>
          <cell r="N33">
            <v>200414</v>
          </cell>
          <cell r="O33">
            <v>200419</v>
          </cell>
          <cell r="P33">
            <v>200419</v>
          </cell>
        </row>
        <row r="34">
          <cell r="A34" t="str">
            <v>02019</v>
          </cell>
          <cell r="B34" t="str">
            <v>ALTRINCHAM</v>
          </cell>
          <cell r="C34">
            <v>35.340000000000003</v>
          </cell>
          <cell r="D34">
            <v>7.42</v>
          </cell>
          <cell r="E34">
            <v>27.92</v>
          </cell>
          <cell r="F34">
            <v>27.3</v>
          </cell>
          <cell r="G34">
            <v>5.72</v>
          </cell>
          <cell r="H34">
            <v>21.58</v>
          </cell>
          <cell r="I34">
            <v>-6.34</v>
          </cell>
          <cell r="J34" t="str">
            <v>Uplift</v>
          </cell>
          <cell r="K34" t="str">
            <v>No</v>
          </cell>
          <cell r="L34">
            <v>5</v>
          </cell>
          <cell r="M34">
            <v>6</v>
          </cell>
          <cell r="N34">
            <v>200414</v>
          </cell>
          <cell r="O34">
            <v>200417</v>
          </cell>
          <cell r="P34">
            <v>200419</v>
          </cell>
        </row>
        <row r="35">
          <cell r="A35" t="str">
            <v>02156</v>
          </cell>
          <cell r="B35" t="str">
            <v>BURSLEDON TWRS EXTRA</v>
          </cell>
          <cell r="C35">
            <v>6.75</v>
          </cell>
          <cell r="D35">
            <v>6.12</v>
          </cell>
          <cell r="E35">
            <v>0.63</v>
          </cell>
          <cell r="F35">
            <v>8</v>
          </cell>
          <cell r="G35">
            <v>5.72</v>
          </cell>
          <cell r="H35">
            <v>2.2799999999999998</v>
          </cell>
          <cell r="I35">
            <v>1.65</v>
          </cell>
          <cell r="J35" t="str">
            <v>Uplift</v>
          </cell>
          <cell r="K35" t="str">
            <v>No</v>
          </cell>
          <cell r="L35">
            <v>7</v>
          </cell>
          <cell r="M35">
            <v>6</v>
          </cell>
          <cell r="N35">
            <v>200412</v>
          </cell>
          <cell r="O35">
            <v>200419</v>
          </cell>
          <cell r="P35">
            <v>200419</v>
          </cell>
        </row>
        <row r="36">
          <cell r="A36" t="str">
            <v>02804</v>
          </cell>
          <cell r="B36" t="str">
            <v>LEYLAND</v>
          </cell>
          <cell r="C36">
            <v>23.96</v>
          </cell>
          <cell r="D36">
            <v>6.12</v>
          </cell>
          <cell r="E36">
            <v>17.84</v>
          </cell>
          <cell r="F36">
            <v>20.85</v>
          </cell>
          <cell r="G36">
            <v>5.72</v>
          </cell>
          <cell r="H36">
            <v>15.14</v>
          </cell>
          <cell r="I36">
            <v>-2.7</v>
          </cell>
          <cell r="J36" t="str">
            <v>Uplift</v>
          </cell>
          <cell r="K36" t="str">
            <v>No</v>
          </cell>
          <cell r="L36">
            <v>5</v>
          </cell>
          <cell r="M36">
            <v>8</v>
          </cell>
          <cell r="N36">
            <v>200412</v>
          </cell>
          <cell r="O36">
            <v>200417</v>
          </cell>
          <cell r="P36">
            <v>200417</v>
          </cell>
        </row>
        <row r="37">
          <cell r="A37" t="str">
            <v>03347</v>
          </cell>
          <cell r="B37" t="str">
            <v>WATH-U-DEARNE</v>
          </cell>
          <cell r="C37">
            <v>0</v>
          </cell>
          <cell r="D37">
            <v>6.12</v>
          </cell>
          <cell r="E37">
            <v>-6.12</v>
          </cell>
          <cell r="F37">
            <v>0</v>
          </cell>
          <cell r="G37">
            <v>5.72</v>
          </cell>
          <cell r="H37">
            <v>-44.88</v>
          </cell>
          <cell r="I37">
            <v>-38.76</v>
          </cell>
          <cell r="J37" t="str">
            <v>Uplift</v>
          </cell>
          <cell r="K37" t="str">
            <v>No</v>
          </cell>
          <cell r="L37">
            <v>7</v>
          </cell>
          <cell r="M37">
            <v>6</v>
          </cell>
          <cell r="N37">
            <v>200412</v>
          </cell>
          <cell r="O37">
            <v>200419</v>
          </cell>
          <cell r="P37">
            <v>200419</v>
          </cell>
        </row>
        <row r="38">
          <cell r="A38" t="str">
            <v>03373</v>
          </cell>
          <cell r="B38" t="str">
            <v>WATTON</v>
          </cell>
          <cell r="C38">
            <v>-1.54</v>
          </cell>
          <cell r="D38">
            <v>6.12</v>
          </cell>
          <cell r="E38">
            <v>-7.66</v>
          </cell>
          <cell r="F38">
            <v>13.85</v>
          </cell>
          <cell r="G38">
            <v>5.72</v>
          </cell>
          <cell r="H38">
            <v>8.1300000000000008</v>
          </cell>
          <cell r="I38">
            <v>15.79</v>
          </cell>
          <cell r="J38" t="str">
            <v>Uplift</v>
          </cell>
          <cell r="K38" t="str">
            <v>No</v>
          </cell>
          <cell r="L38">
            <v>12</v>
          </cell>
          <cell r="M38">
            <v>1</v>
          </cell>
          <cell r="N38">
            <v>200412</v>
          </cell>
          <cell r="O38">
            <v>200422</v>
          </cell>
          <cell r="P38">
            <v>200424</v>
          </cell>
        </row>
        <row r="39">
          <cell r="A39" t="str">
            <v>02017</v>
          </cell>
          <cell r="B39" t="str">
            <v>ADDLESTONE</v>
          </cell>
          <cell r="C39">
            <v>15.76</v>
          </cell>
          <cell r="D39">
            <v>6.12</v>
          </cell>
          <cell r="E39">
            <v>9.64</v>
          </cell>
          <cell r="F39">
            <v>6.96</v>
          </cell>
          <cell r="G39">
            <v>5.72</v>
          </cell>
          <cell r="H39">
            <v>1.25</v>
          </cell>
          <cell r="I39">
            <v>-8.39</v>
          </cell>
          <cell r="J39" t="str">
            <v>Uplift</v>
          </cell>
          <cell r="K39" t="str">
            <v>No</v>
          </cell>
          <cell r="L39">
            <v>7</v>
          </cell>
          <cell r="M39">
            <v>6</v>
          </cell>
          <cell r="N39">
            <v>200412</v>
          </cell>
          <cell r="O39">
            <v>200419</v>
          </cell>
          <cell r="P39">
            <v>200419</v>
          </cell>
        </row>
        <row r="40">
          <cell r="A40" t="str">
            <v>02733</v>
          </cell>
          <cell r="B40" t="str">
            <v>ILKESTON</v>
          </cell>
          <cell r="C40">
            <v>16.36</v>
          </cell>
          <cell r="D40">
            <v>6.12</v>
          </cell>
          <cell r="E40">
            <v>10.24</v>
          </cell>
          <cell r="F40">
            <v>16.27</v>
          </cell>
          <cell r="G40">
            <v>5.72</v>
          </cell>
          <cell r="H40">
            <v>10.56</v>
          </cell>
          <cell r="I40">
            <v>0.32</v>
          </cell>
          <cell r="J40" t="str">
            <v>Uplift</v>
          </cell>
          <cell r="K40" t="str">
            <v>No</v>
          </cell>
          <cell r="L40">
            <v>5</v>
          </cell>
          <cell r="M40">
            <v>8</v>
          </cell>
          <cell r="N40">
            <v>200412</v>
          </cell>
          <cell r="O40">
            <v>200417</v>
          </cell>
          <cell r="P40">
            <v>200417</v>
          </cell>
        </row>
        <row r="41">
          <cell r="A41" t="str">
            <v>02638</v>
          </cell>
          <cell r="B41" t="str">
            <v>HARTLEPOOL EXTRA</v>
          </cell>
          <cell r="C41">
            <v>17.79</v>
          </cell>
          <cell r="D41">
            <v>6.6</v>
          </cell>
          <cell r="E41">
            <v>-5.49</v>
          </cell>
          <cell r="F41">
            <v>-3.61</v>
          </cell>
          <cell r="G41">
            <v>5.72</v>
          </cell>
          <cell r="H41">
            <v>-9.32</v>
          </cell>
          <cell r="I41">
            <v>-3.83</v>
          </cell>
          <cell r="J41" t="str">
            <v>Uplift</v>
          </cell>
          <cell r="K41" t="str">
            <v>No</v>
          </cell>
          <cell r="L41">
            <v>7</v>
          </cell>
          <cell r="M41">
            <v>6</v>
          </cell>
          <cell r="N41">
            <v>200412</v>
          </cell>
          <cell r="O41">
            <v>200419</v>
          </cell>
          <cell r="P41">
            <v>200419</v>
          </cell>
        </row>
        <row r="42">
          <cell r="A42" t="str">
            <v>02934</v>
          </cell>
          <cell r="B42" t="str">
            <v>NEW MALDEN EXTRA</v>
          </cell>
          <cell r="C42">
            <v>7.19</v>
          </cell>
          <cell r="D42">
            <v>6.12</v>
          </cell>
          <cell r="E42">
            <v>1.07</v>
          </cell>
          <cell r="F42">
            <v>14.48</v>
          </cell>
          <cell r="G42">
            <v>5.72</v>
          </cell>
          <cell r="H42">
            <v>8.76</v>
          </cell>
          <cell r="I42">
            <v>7.69</v>
          </cell>
          <cell r="J42" t="str">
            <v>Uplift</v>
          </cell>
          <cell r="K42" t="str">
            <v>No</v>
          </cell>
          <cell r="L42">
            <v>7</v>
          </cell>
          <cell r="M42">
            <v>6</v>
          </cell>
          <cell r="N42">
            <v>200412</v>
          </cell>
          <cell r="O42">
            <v>200419</v>
          </cell>
          <cell r="P42">
            <v>200419</v>
          </cell>
        </row>
        <row r="43">
          <cell r="A43" t="str">
            <v>03114</v>
          </cell>
          <cell r="B43" t="str">
            <v>RYDE</v>
          </cell>
          <cell r="C43">
            <v>11.04</v>
          </cell>
          <cell r="D43">
            <v>6.12</v>
          </cell>
          <cell r="E43">
            <v>4.92</v>
          </cell>
          <cell r="F43">
            <v>6.41</v>
          </cell>
          <cell r="G43">
            <v>5.72</v>
          </cell>
          <cell r="H43">
            <v>0.7</v>
          </cell>
          <cell r="I43">
            <v>-4.22</v>
          </cell>
          <cell r="J43" t="str">
            <v>Uplift</v>
          </cell>
          <cell r="K43" t="str">
            <v>No</v>
          </cell>
          <cell r="L43">
            <v>7</v>
          </cell>
          <cell r="M43">
            <v>6</v>
          </cell>
          <cell r="N43">
            <v>200412</v>
          </cell>
          <cell r="O43">
            <v>200419</v>
          </cell>
          <cell r="P43">
            <v>200419</v>
          </cell>
        </row>
        <row r="44">
          <cell r="A44" t="str">
            <v>03188</v>
          </cell>
          <cell r="B44" t="str">
            <v>SOLIHULL</v>
          </cell>
          <cell r="C44">
            <v>10.98</v>
          </cell>
          <cell r="D44">
            <v>6.12</v>
          </cell>
          <cell r="E44">
            <v>4.8600000000000003</v>
          </cell>
          <cell r="F44">
            <v>6.32</v>
          </cell>
          <cell r="G44">
            <v>5.72</v>
          </cell>
          <cell r="H44">
            <v>0.6</v>
          </cell>
          <cell r="I44">
            <v>-4.26</v>
          </cell>
          <cell r="J44" t="str">
            <v>Uplift</v>
          </cell>
          <cell r="K44" t="str">
            <v>No</v>
          </cell>
          <cell r="L44">
            <v>5</v>
          </cell>
          <cell r="M44">
            <v>8</v>
          </cell>
          <cell r="N44">
            <v>200412</v>
          </cell>
          <cell r="O44">
            <v>200417</v>
          </cell>
          <cell r="P44">
            <v>200417</v>
          </cell>
        </row>
        <row r="45">
          <cell r="A45" t="str">
            <v>02457</v>
          </cell>
          <cell r="B45" t="str">
            <v>ECCLESALL METRO</v>
          </cell>
          <cell r="C45">
            <v>-1.08</v>
          </cell>
          <cell r="D45">
            <v>6.12</v>
          </cell>
          <cell r="E45">
            <v>-7.2</v>
          </cell>
          <cell r="F45">
            <v>3.67</v>
          </cell>
          <cell r="G45">
            <v>5.72</v>
          </cell>
          <cell r="H45">
            <v>-2.0499999999999998</v>
          </cell>
          <cell r="I45">
            <v>5.15</v>
          </cell>
          <cell r="J45" t="str">
            <v>Disruption</v>
          </cell>
          <cell r="K45" t="str">
            <v>No</v>
          </cell>
          <cell r="L45">
            <v>26</v>
          </cell>
          <cell r="M45">
            <v>13</v>
          </cell>
          <cell r="N45">
            <v>200412</v>
          </cell>
          <cell r="O45">
            <v>200436</v>
          </cell>
          <cell r="P45">
            <v>200438</v>
          </cell>
        </row>
        <row r="46">
          <cell r="A46" t="str">
            <v>02825</v>
          </cell>
          <cell r="B46" t="str">
            <v>LEIGHTON BUZZARD</v>
          </cell>
          <cell r="C46">
            <v>7.21</v>
          </cell>
          <cell r="D46">
            <v>8.43</v>
          </cell>
          <cell r="E46">
            <v>-1.22</v>
          </cell>
          <cell r="F46">
            <v>-7.45</v>
          </cell>
          <cell r="G46">
            <v>5.72</v>
          </cell>
          <cell r="H46">
            <v>-13.17</v>
          </cell>
          <cell r="I46">
            <v>-11.95</v>
          </cell>
          <cell r="J46" t="str">
            <v>Disruption</v>
          </cell>
          <cell r="K46" t="str">
            <v>No</v>
          </cell>
          <cell r="L46">
            <v>31</v>
          </cell>
          <cell r="M46">
            <v>14</v>
          </cell>
          <cell r="N46">
            <v>200411</v>
          </cell>
          <cell r="O46">
            <v>200440</v>
          </cell>
          <cell r="P46">
            <v>200442</v>
          </cell>
        </row>
        <row r="47">
          <cell r="A47" t="str">
            <v>02857</v>
          </cell>
          <cell r="B47" t="str">
            <v>LUNSFORD PARK</v>
          </cell>
          <cell r="C47">
            <v>6.41</v>
          </cell>
          <cell r="D47">
            <v>7.6</v>
          </cell>
          <cell r="E47">
            <v>-1.19</v>
          </cell>
          <cell r="F47">
            <v>-1.1100000000000001</v>
          </cell>
          <cell r="G47">
            <v>5.72</v>
          </cell>
          <cell r="H47">
            <v>-6.83</v>
          </cell>
          <cell r="I47">
            <v>-5.64</v>
          </cell>
          <cell r="J47" t="str">
            <v>Disruption</v>
          </cell>
          <cell r="K47" t="str">
            <v>No</v>
          </cell>
          <cell r="L47">
            <v>32</v>
          </cell>
          <cell r="M47">
            <v>14</v>
          </cell>
          <cell r="N47">
            <v>200411</v>
          </cell>
          <cell r="O47">
            <v>200441</v>
          </cell>
          <cell r="P47">
            <v>200443</v>
          </cell>
        </row>
        <row r="48">
          <cell r="A48" t="str">
            <v>02577</v>
          </cell>
          <cell r="B48" t="str">
            <v>GRAVESEND METRO</v>
          </cell>
          <cell r="C48">
            <v>9.9499999999999993</v>
          </cell>
          <cell r="D48">
            <v>6.74</v>
          </cell>
          <cell r="E48">
            <v>-1.8</v>
          </cell>
          <cell r="F48">
            <v>1.86</v>
          </cell>
          <cell r="G48">
            <v>5.72</v>
          </cell>
          <cell r="H48">
            <v>-3.85</v>
          </cell>
          <cell r="I48">
            <v>-2.0499999999999998</v>
          </cell>
          <cell r="J48" t="str">
            <v>Uplift</v>
          </cell>
          <cell r="K48" t="str">
            <v>No</v>
          </cell>
          <cell r="L48">
            <v>10</v>
          </cell>
          <cell r="M48">
            <v>5</v>
          </cell>
          <cell r="N48">
            <v>200410</v>
          </cell>
          <cell r="O48">
            <v>200418</v>
          </cell>
          <cell r="P48">
            <v>200420</v>
          </cell>
        </row>
        <row r="49">
          <cell r="A49" t="str">
            <v>02654</v>
          </cell>
          <cell r="B49" t="str">
            <v>HATFIELD</v>
          </cell>
          <cell r="C49">
            <v>1.29</v>
          </cell>
          <cell r="D49">
            <v>6.74</v>
          </cell>
          <cell r="E49">
            <v>-5.45</v>
          </cell>
          <cell r="F49">
            <v>-5.58</v>
          </cell>
          <cell r="G49">
            <v>5.72</v>
          </cell>
          <cell r="H49">
            <v>-11.3</v>
          </cell>
          <cell r="I49">
            <v>-5.85</v>
          </cell>
          <cell r="J49" t="str">
            <v>Disruption</v>
          </cell>
          <cell r="K49" t="str">
            <v>No</v>
          </cell>
          <cell r="L49">
            <v>32</v>
          </cell>
          <cell r="M49">
            <v>15</v>
          </cell>
          <cell r="N49">
            <v>200410</v>
          </cell>
          <cell r="O49">
            <v>200440</v>
          </cell>
          <cell r="P49">
            <v>200442</v>
          </cell>
        </row>
        <row r="50">
          <cell r="A50" t="str">
            <v>02038</v>
          </cell>
          <cell r="B50" t="str">
            <v>AYLESBURY 1</v>
          </cell>
          <cell r="C50">
            <v>6.47</v>
          </cell>
          <cell r="D50">
            <v>6.74</v>
          </cell>
          <cell r="E50">
            <v>-0.27</v>
          </cell>
          <cell r="F50">
            <v>-1.05</v>
          </cell>
          <cell r="G50">
            <v>5.72</v>
          </cell>
          <cell r="H50">
            <v>-6.76</v>
          </cell>
          <cell r="I50">
            <v>-6.49</v>
          </cell>
          <cell r="J50" t="str">
            <v>Disruption</v>
          </cell>
          <cell r="K50" t="str">
            <v>No</v>
          </cell>
          <cell r="L50">
            <v>30</v>
          </cell>
          <cell r="M50">
            <v>15</v>
          </cell>
          <cell r="N50">
            <v>200410</v>
          </cell>
          <cell r="O50">
            <v>200438</v>
          </cell>
          <cell r="P50">
            <v>200440</v>
          </cell>
        </row>
        <row r="51">
          <cell r="A51" t="str">
            <v>03333</v>
          </cell>
          <cell r="B51" t="str">
            <v>LEA VALLEY</v>
          </cell>
          <cell r="C51">
            <v>2.91</v>
          </cell>
          <cell r="D51">
            <v>6.74</v>
          </cell>
          <cell r="E51">
            <v>-3.83</v>
          </cell>
          <cell r="F51">
            <v>0.42</v>
          </cell>
          <cell r="G51">
            <v>5.72</v>
          </cell>
          <cell r="H51">
            <v>-5.29</v>
          </cell>
          <cell r="I51">
            <v>-1.46</v>
          </cell>
          <cell r="J51" t="str">
            <v>Disruption</v>
          </cell>
          <cell r="K51" t="str">
            <v>No</v>
          </cell>
          <cell r="L51">
            <v>32</v>
          </cell>
          <cell r="M51">
            <v>15</v>
          </cell>
          <cell r="N51">
            <v>200410</v>
          </cell>
          <cell r="O51">
            <v>200440</v>
          </cell>
          <cell r="P51">
            <v>200442</v>
          </cell>
        </row>
        <row r="52">
          <cell r="A52" t="str">
            <v>03383</v>
          </cell>
          <cell r="B52" t="str">
            <v>WEST BROMWICH</v>
          </cell>
          <cell r="C52">
            <v>-4.38</v>
          </cell>
          <cell r="D52">
            <v>6.51</v>
          </cell>
          <cell r="E52">
            <v>-10.89</v>
          </cell>
          <cell r="F52">
            <v>-4.54</v>
          </cell>
          <cell r="G52">
            <v>5.72</v>
          </cell>
          <cell r="H52">
            <v>-10.26</v>
          </cell>
          <cell r="I52">
            <v>0.63</v>
          </cell>
          <cell r="J52" t="str">
            <v>Uplift</v>
          </cell>
          <cell r="K52" t="str">
            <v>No</v>
          </cell>
          <cell r="L52">
            <v>7</v>
          </cell>
          <cell r="M52">
            <v>9</v>
          </cell>
          <cell r="N52">
            <v>200409</v>
          </cell>
          <cell r="O52">
            <v>200414</v>
          </cell>
          <cell r="P52">
            <v>200416</v>
          </cell>
        </row>
        <row r="53">
          <cell r="A53" t="str">
            <v>02903</v>
          </cell>
          <cell r="B53" t="str">
            <v>Maidstone</v>
          </cell>
          <cell r="C53">
            <v>3.36</v>
          </cell>
          <cell r="D53">
            <v>6.51</v>
          </cell>
          <cell r="E53">
            <v>-3.15</v>
          </cell>
          <cell r="F53">
            <v>2.83</v>
          </cell>
          <cell r="G53">
            <v>5.72</v>
          </cell>
          <cell r="H53">
            <v>-2.89</v>
          </cell>
          <cell r="I53">
            <v>0.26</v>
          </cell>
          <cell r="J53" t="str">
            <v>Uplift</v>
          </cell>
          <cell r="K53" t="str">
            <v>No</v>
          </cell>
          <cell r="L53">
            <v>11</v>
          </cell>
          <cell r="M53">
            <v>5</v>
          </cell>
          <cell r="N53">
            <v>200409</v>
          </cell>
          <cell r="O53">
            <v>200418</v>
          </cell>
          <cell r="P53">
            <v>200420</v>
          </cell>
        </row>
        <row r="54">
          <cell r="A54" t="str">
            <v>02166</v>
          </cell>
          <cell r="B54" t="str">
            <v>BURY ST EDMUNDS</v>
          </cell>
          <cell r="C54">
            <v>2.4300000000000002</v>
          </cell>
          <cell r="D54">
            <v>6.51</v>
          </cell>
          <cell r="E54">
            <v>-4.08</v>
          </cell>
          <cell r="F54">
            <v>-6.21</v>
          </cell>
          <cell r="G54">
            <v>5.72</v>
          </cell>
          <cell r="H54">
            <v>-11.92</v>
          </cell>
          <cell r="I54">
            <v>-7.84</v>
          </cell>
          <cell r="J54" t="str">
            <v>Disruption</v>
          </cell>
          <cell r="K54" t="str">
            <v>No</v>
          </cell>
          <cell r="L54">
            <v>35</v>
          </cell>
          <cell r="M54">
            <v>16</v>
          </cell>
          <cell r="N54">
            <v>200409</v>
          </cell>
          <cell r="O54">
            <v>200442</v>
          </cell>
          <cell r="P54">
            <v>200444</v>
          </cell>
        </row>
        <row r="55">
          <cell r="A55" t="str">
            <v>02667</v>
          </cell>
          <cell r="B55" t="str">
            <v>HEREFORD 2</v>
          </cell>
          <cell r="C55">
            <v>4.59</v>
          </cell>
          <cell r="D55">
            <v>6.51</v>
          </cell>
          <cell r="E55">
            <v>-1.92</v>
          </cell>
          <cell r="F55">
            <v>-3.32</v>
          </cell>
          <cell r="G55">
            <v>5.72</v>
          </cell>
          <cell r="H55">
            <v>-9.0299999999999994</v>
          </cell>
          <cell r="I55">
            <v>-7.11</v>
          </cell>
          <cell r="J55" t="str">
            <v>Disruption</v>
          </cell>
          <cell r="K55" t="str">
            <v>No</v>
          </cell>
          <cell r="L55">
            <v>27</v>
          </cell>
          <cell r="M55">
            <v>16</v>
          </cell>
          <cell r="N55">
            <v>200409</v>
          </cell>
          <cell r="O55">
            <v>200434</v>
          </cell>
          <cell r="P55">
            <v>200436</v>
          </cell>
        </row>
        <row r="56">
          <cell r="A56" t="str">
            <v>02670</v>
          </cell>
          <cell r="B56" t="str">
            <v>HOOK</v>
          </cell>
          <cell r="C56">
            <v>-1.52</v>
          </cell>
          <cell r="D56">
            <v>6.51</v>
          </cell>
          <cell r="E56">
            <v>-8.0299999999999994</v>
          </cell>
          <cell r="F56">
            <v>-5.49</v>
          </cell>
          <cell r="G56">
            <v>5.72</v>
          </cell>
          <cell r="H56">
            <v>-11.2</v>
          </cell>
          <cell r="I56">
            <v>-3.17</v>
          </cell>
          <cell r="J56" t="str">
            <v>Uplift</v>
          </cell>
          <cell r="K56" t="str">
            <v>No</v>
          </cell>
          <cell r="L56">
            <v>7</v>
          </cell>
          <cell r="M56">
            <v>9</v>
          </cell>
          <cell r="N56">
            <v>200409</v>
          </cell>
          <cell r="O56">
            <v>200414</v>
          </cell>
          <cell r="P56">
            <v>200416</v>
          </cell>
        </row>
        <row r="57">
          <cell r="A57" t="str">
            <v>02644</v>
          </cell>
          <cell r="B57" t="str">
            <v>LEIGH PARK METRO</v>
          </cell>
          <cell r="C57">
            <v>5.13</v>
          </cell>
          <cell r="D57">
            <v>6.67</v>
          </cell>
          <cell r="E57">
            <v>-1.54</v>
          </cell>
          <cell r="F57">
            <v>0.86</v>
          </cell>
          <cell r="G57">
            <v>5.72</v>
          </cell>
          <cell r="H57">
            <v>-4.8600000000000003</v>
          </cell>
          <cell r="I57">
            <v>-3.32</v>
          </cell>
          <cell r="J57" t="str">
            <v>Uplift</v>
          </cell>
          <cell r="K57" t="str">
            <v>No</v>
          </cell>
          <cell r="L57">
            <v>8</v>
          </cell>
          <cell r="M57">
            <v>9</v>
          </cell>
          <cell r="N57">
            <v>200408</v>
          </cell>
          <cell r="O57">
            <v>200414</v>
          </cell>
          <cell r="P57">
            <v>200416</v>
          </cell>
        </row>
        <row r="58">
          <cell r="A58" t="str">
            <v>02751</v>
          </cell>
          <cell r="B58" t="str">
            <v>IPSWICH KESGRAVE</v>
          </cell>
          <cell r="C58">
            <v>2.0299999999999998</v>
          </cell>
          <cell r="D58">
            <v>6.67</v>
          </cell>
          <cell r="E58">
            <v>-4.6399999999999997</v>
          </cell>
          <cell r="F58">
            <v>4.8899999999999997</v>
          </cell>
          <cell r="G58">
            <v>5.72</v>
          </cell>
          <cell r="H58">
            <v>-0.82</v>
          </cell>
          <cell r="I58">
            <v>3.82</v>
          </cell>
          <cell r="J58" t="str">
            <v>Uplift</v>
          </cell>
          <cell r="K58" t="str">
            <v>No</v>
          </cell>
          <cell r="L58">
            <v>14</v>
          </cell>
          <cell r="M58">
            <v>3</v>
          </cell>
          <cell r="N58">
            <v>200408</v>
          </cell>
          <cell r="O58">
            <v>200420</v>
          </cell>
          <cell r="P58">
            <v>200422</v>
          </cell>
        </row>
        <row r="59">
          <cell r="A59" t="str">
            <v>02672</v>
          </cell>
          <cell r="B59" t="str">
            <v>HESWALL</v>
          </cell>
          <cell r="C59">
            <v>3.16</v>
          </cell>
          <cell r="D59">
            <v>7.65</v>
          </cell>
          <cell r="E59">
            <v>-4.49</v>
          </cell>
          <cell r="F59">
            <v>-4.51</v>
          </cell>
          <cell r="G59">
            <v>5.72</v>
          </cell>
          <cell r="H59">
            <v>-10.220000000000001</v>
          </cell>
          <cell r="I59">
            <v>-5.73</v>
          </cell>
          <cell r="J59" t="str">
            <v>Disruption</v>
          </cell>
          <cell r="K59" t="str">
            <v>No</v>
          </cell>
          <cell r="L59">
            <v>30</v>
          </cell>
          <cell r="M59">
            <v>17</v>
          </cell>
          <cell r="N59">
            <v>200408</v>
          </cell>
          <cell r="O59">
            <v>200436</v>
          </cell>
          <cell r="P59">
            <v>200438</v>
          </cell>
        </row>
        <row r="60">
          <cell r="A60" t="str">
            <v>03345</v>
          </cell>
          <cell r="B60" t="str">
            <v>WARRINGTON</v>
          </cell>
          <cell r="C60">
            <v>0</v>
          </cell>
          <cell r="D60">
            <v>6.67</v>
          </cell>
          <cell r="E60">
            <v>-6.67</v>
          </cell>
          <cell r="F60">
            <v>0</v>
          </cell>
          <cell r="G60">
            <v>5.72</v>
          </cell>
          <cell r="H60">
            <v>-44.88</v>
          </cell>
          <cell r="I60">
            <v>-38.21</v>
          </cell>
          <cell r="J60" t="str">
            <v>Uplift</v>
          </cell>
          <cell r="K60" t="str">
            <v>No</v>
          </cell>
          <cell r="L60">
            <v>9</v>
          </cell>
          <cell r="M60">
            <v>8</v>
          </cell>
          <cell r="N60">
            <v>200408</v>
          </cell>
          <cell r="O60">
            <v>200415</v>
          </cell>
          <cell r="P60">
            <v>200417</v>
          </cell>
        </row>
        <row r="61">
          <cell r="A61" t="str">
            <v>02136</v>
          </cell>
          <cell r="B61" t="str">
            <v>BRISTOL 1 EASTVILLE</v>
          </cell>
          <cell r="C61">
            <v>3.41</v>
          </cell>
          <cell r="D61">
            <v>6.67</v>
          </cell>
          <cell r="E61">
            <v>-3.26</v>
          </cell>
          <cell r="F61">
            <v>-0.34</v>
          </cell>
          <cell r="G61">
            <v>5.72</v>
          </cell>
          <cell r="H61">
            <v>-6.05</v>
          </cell>
          <cell r="I61">
            <v>-2.79</v>
          </cell>
          <cell r="J61" t="str">
            <v>Disruption</v>
          </cell>
          <cell r="K61" t="str">
            <v>No</v>
          </cell>
          <cell r="L61">
            <v>45</v>
          </cell>
          <cell r="M61">
            <v>17</v>
          </cell>
          <cell r="N61">
            <v>200408</v>
          </cell>
          <cell r="O61">
            <v>200451</v>
          </cell>
          <cell r="P61">
            <v>200501</v>
          </cell>
        </row>
        <row r="62">
          <cell r="A62" t="str">
            <v>02094</v>
          </cell>
          <cell r="B62" t="str">
            <v>BEXHILL</v>
          </cell>
          <cell r="C62">
            <v>6.89</v>
          </cell>
          <cell r="D62">
            <v>8.0299999999999994</v>
          </cell>
          <cell r="E62">
            <v>-1.1399999999999999</v>
          </cell>
          <cell r="F62">
            <v>-10.95</v>
          </cell>
          <cell r="G62">
            <v>5.72</v>
          </cell>
          <cell r="H62">
            <v>-16.670000000000002</v>
          </cell>
          <cell r="I62">
            <v>-15.53</v>
          </cell>
          <cell r="J62" t="str">
            <v>Disruption</v>
          </cell>
          <cell r="K62" t="str">
            <v>No</v>
          </cell>
          <cell r="L62">
            <v>32</v>
          </cell>
          <cell r="M62">
            <v>18</v>
          </cell>
          <cell r="N62">
            <v>200407</v>
          </cell>
          <cell r="O62">
            <v>200437</v>
          </cell>
          <cell r="P62">
            <v>200439</v>
          </cell>
        </row>
        <row r="63">
          <cell r="A63" t="str">
            <v>02108</v>
          </cell>
          <cell r="B63" t="str">
            <v>BOSTON</v>
          </cell>
          <cell r="C63">
            <v>7.29</v>
          </cell>
          <cell r="D63">
            <v>7.6</v>
          </cell>
          <cell r="E63">
            <v>-0.31</v>
          </cell>
          <cell r="F63">
            <v>3.3</v>
          </cell>
          <cell r="G63">
            <v>5.72</v>
          </cell>
          <cell r="H63">
            <v>-2.41</v>
          </cell>
          <cell r="I63">
            <v>-2.1</v>
          </cell>
          <cell r="J63" t="str">
            <v>Disruption</v>
          </cell>
          <cell r="K63" t="str">
            <v>No</v>
          </cell>
          <cell r="L63">
            <v>28</v>
          </cell>
          <cell r="M63">
            <v>19</v>
          </cell>
          <cell r="N63">
            <v>200406</v>
          </cell>
          <cell r="O63">
            <v>200432</v>
          </cell>
          <cell r="P63">
            <v>200434</v>
          </cell>
        </row>
        <row r="64">
          <cell r="A64" t="str">
            <v>02068</v>
          </cell>
          <cell r="B64" t="str">
            <v>BANGOR</v>
          </cell>
          <cell r="C64">
            <v>6.8</v>
          </cell>
          <cell r="D64">
            <v>7.6</v>
          </cell>
          <cell r="E64">
            <v>3.71</v>
          </cell>
          <cell r="F64">
            <v>3.78</v>
          </cell>
          <cell r="G64">
            <v>5.72</v>
          </cell>
          <cell r="H64">
            <v>-1.93</v>
          </cell>
          <cell r="I64">
            <v>-5.64</v>
          </cell>
          <cell r="J64" t="str">
            <v>Disruption</v>
          </cell>
          <cell r="K64" t="str">
            <v>No</v>
          </cell>
          <cell r="L64">
            <v>36</v>
          </cell>
          <cell r="M64">
            <v>19</v>
          </cell>
          <cell r="N64">
            <v>200406</v>
          </cell>
          <cell r="O64">
            <v>200440</v>
          </cell>
          <cell r="P64">
            <v>200442</v>
          </cell>
        </row>
        <row r="65">
          <cell r="A65" t="str">
            <v>03286</v>
          </cell>
          <cell r="B65" t="str">
            <v>TEWKESBURY</v>
          </cell>
          <cell r="C65">
            <v>5.93</v>
          </cell>
          <cell r="D65">
            <v>7.65</v>
          </cell>
          <cell r="E65">
            <v>-5</v>
          </cell>
          <cell r="F65">
            <v>1.1399999999999999</v>
          </cell>
          <cell r="G65">
            <v>5.72</v>
          </cell>
          <cell r="H65">
            <v>-4.57</v>
          </cell>
          <cell r="I65">
            <v>0.43</v>
          </cell>
          <cell r="J65" t="str">
            <v>Uplift</v>
          </cell>
          <cell r="K65" t="str">
            <v>No</v>
          </cell>
          <cell r="L65">
            <v>10</v>
          </cell>
          <cell r="M65">
            <v>10</v>
          </cell>
          <cell r="N65">
            <v>200405</v>
          </cell>
          <cell r="O65">
            <v>200413</v>
          </cell>
          <cell r="P65">
            <v>200415</v>
          </cell>
        </row>
        <row r="66">
          <cell r="A66" t="str">
            <v>02167</v>
          </cell>
          <cell r="B66" t="str">
            <v>BISHOPS CLEEVE</v>
          </cell>
          <cell r="C66">
            <v>6.73</v>
          </cell>
          <cell r="D66">
            <v>7.65</v>
          </cell>
          <cell r="E66">
            <v>-0.92</v>
          </cell>
          <cell r="F66">
            <v>-1.34</v>
          </cell>
          <cell r="G66">
            <v>5.72</v>
          </cell>
          <cell r="H66">
            <v>-7.05</v>
          </cell>
          <cell r="I66">
            <v>-6.13</v>
          </cell>
          <cell r="J66" t="str">
            <v>Disruption</v>
          </cell>
          <cell r="K66" t="str">
            <v>No</v>
          </cell>
          <cell r="L66">
            <v>31</v>
          </cell>
          <cell r="M66">
            <v>20</v>
          </cell>
          <cell r="N66">
            <v>200405</v>
          </cell>
          <cell r="O66">
            <v>200434</v>
          </cell>
          <cell r="P66">
            <v>200436</v>
          </cell>
        </row>
        <row r="67">
          <cell r="A67" t="str">
            <v>02158</v>
          </cell>
          <cell r="B67" t="str">
            <v>BURNHAM-ON-SEA</v>
          </cell>
          <cell r="C67">
            <v>6.98</v>
          </cell>
          <cell r="D67">
            <v>7.65</v>
          </cell>
          <cell r="E67">
            <v>-0.67</v>
          </cell>
          <cell r="F67">
            <v>3.64</v>
          </cell>
          <cell r="G67">
            <v>5.72</v>
          </cell>
          <cell r="H67">
            <v>-2.08</v>
          </cell>
          <cell r="I67">
            <v>-1.41</v>
          </cell>
          <cell r="J67" t="str">
            <v>Uplift</v>
          </cell>
          <cell r="K67" t="str">
            <v>No</v>
          </cell>
          <cell r="L67">
            <v>5</v>
          </cell>
          <cell r="M67">
            <v>15</v>
          </cell>
          <cell r="N67">
            <v>200405</v>
          </cell>
          <cell r="O67">
            <v>200408</v>
          </cell>
          <cell r="P67">
            <v>200410</v>
          </cell>
        </row>
        <row r="68">
          <cell r="A68" t="str">
            <v>03107</v>
          </cell>
          <cell r="B68" t="str">
            <v>ROMFORD RONEO</v>
          </cell>
          <cell r="C68">
            <v>6.04</v>
          </cell>
          <cell r="D68">
            <v>8.23</v>
          </cell>
          <cell r="E68">
            <v>-2.19</v>
          </cell>
          <cell r="F68">
            <v>0.52</v>
          </cell>
          <cell r="G68">
            <v>5.72</v>
          </cell>
          <cell r="H68">
            <v>-5.2</v>
          </cell>
          <cell r="I68">
            <v>-3.01</v>
          </cell>
          <cell r="J68" t="str">
            <v>Disruption</v>
          </cell>
          <cell r="K68" t="str">
            <v>No</v>
          </cell>
          <cell r="L68">
            <v>39</v>
          </cell>
          <cell r="M68">
            <v>21</v>
          </cell>
          <cell r="N68">
            <v>200404</v>
          </cell>
          <cell r="O68">
            <v>200441</v>
          </cell>
          <cell r="P68">
            <v>200443</v>
          </cell>
        </row>
        <row r="69">
          <cell r="A69" t="str">
            <v>02163</v>
          </cell>
          <cell r="B69" t="str">
            <v>BURGESS HILL</v>
          </cell>
          <cell r="C69">
            <v>7.8</v>
          </cell>
          <cell r="D69">
            <v>8.01</v>
          </cell>
          <cell r="E69">
            <v>-0.21</v>
          </cell>
          <cell r="F69">
            <v>6.31</v>
          </cell>
          <cell r="G69">
            <v>5.72</v>
          </cell>
          <cell r="H69">
            <v>0.6</v>
          </cell>
          <cell r="I69">
            <v>0.81</v>
          </cell>
          <cell r="J69" t="str">
            <v>Disruption</v>
          </cell>
          <cell r="K69" t="str">
            <v>No</v>
          </cell>
          <cell r="L69">
            <v>27</v>
          </cell>
          <cell r="M69">
            <v>22</v>
          </cell>
          <cell r="N69">
            <v>200403</v>
          </cell>
          <cell r="O69">
            <v>200428</v>
          </cell>
          <cell r="P69">
            <v>200430</v>
          </cell>
        </row>
        <row r="70">
          <cell r="A70" t="str">
            <v>02679</v>
          </cell>
          <cell r="B70" t="str">
            <v>HONITON</v>
          </cell>
          <cell r="C70">
            <v>6.81</v>
          </cell>
          <cell r="D70">
            <v>8.01</v>
          </cell>
          <cell r="E70">
            <v>-1.2</v>
          </cell>
          <cell r="F70">
            <v>-0.96</v>
          </cell>
          <cell r="G70">
            <v>5.72</v>
          </cell>
          <cell r="H70">
            <v>-6.68</v>
          </cell>
          <cell r="I70">
            <v>-5.48</v>
          </cell>
          <cell r="J70" t="str">
            <v>Disruption</v>
          </cell>
          <cell r="K70" t="str">
            <v>No</v>
          </cell>
          <cell r="L70">
            <v>29</v>
          </cell>
          <cell r="M70">
            <v>22</v>
          </cell>
          <cell r="N70">
            <v>200403</v>
          </cell>
          <cell r="O70">
            <v>200430</v>
          </cell>
          <cell r="P70">
            <v>200432</v>
          </cell>
        </row>
        <row r="71">
          <cell r="A71" t="str">
            <v>03164</v>
          </cell>
          <cell r="B71" t="str">
            <v>SLEAFORD</v>
          </cell>
          <cell r="C71">
            <v>6.81</v>
          </cell>
          <cell r="D71">
            <v>8.01</v>
          </cell>
          <cell r="E71">
            <v>-1.2</v>
          </cell>
          <cell r="F71">
            <v>12.61</v>
          </cell>
          <cell r="G71">
            <v>5.72</v>
          </cell>
          <cell r="H71">
            <v>6.9</v>
          </cell>
          <cell r="I71">
            <v>8.1</v>
          </cell>
          <cell r="J71" t="str">
            <v>Disruption</v>
          </cell>
          <cell r="K71" t="str">
            <v>No</v>
          </cell>
          <cell r="L71">
            <v>33</v>
          </cell>
          <cell r="M71">
            <v>22</v>
          </cell>
          <cell r="N71">
            <v>200403</v>
          </cell>
          <cell r="O71">
            <v>200434</v>
          </cell>
          <cell r="P71">
            <v>200436</v>
          </cell>
        </row>
        <row r="72">
          <cell r="A72" t="str">
            <v>02067</v>
          </cell>
          <cell r="B72" t="str">
            <v>BATHGATE BLACKBURN RD</v>
          </cell>
          <cell r="C72">
            <v>16.14</v>
          </cell>
          <cell r="D72">
            <v>7.86</v>
          </cell>
          <cell r="E72">
            <v>8.2799999999999994</v>
          </cell>
          <cell r="F72">
            <v>13.8</v>
          </cell>
          <cell r="G72">
            <v>5.72</v>
          </cell>
          <cell r="H72">
            <v>8.08</v>
          </cell>
          <cell r="I72">
            <v>-0.2</v>
          </cell>
          <cell r="J72" t="str">
            <v>Disruption</v>
          </cell>
          <cell r="K72" t="str">
            <v>No</v>
          </cell>
          <cell r="L72">
            <v>33</v>
          </cell>
          <cell r="M72">
            <v>23</v>
          </cell>
          <cell r="N72">
            <v>200402</v>
          </cell>
          <cell r="O72">
            <v>200433</v>
          </cell>
          <cell r="P72">
            <v>200435</v>
          </cell>
        </row>
        <row r="73">
          <cell r="A73" t="str">
            <v>02326</v>
          </cell>
          <cell r="B73" t="str">
            <v>COLCHESTER 1</v>
          </cell>
          <cell r="C73">
            <v>6.57</v>
          </cell>
          <cell r="D73">
            <v>7.6</v>
          </cell>
          <cell r="E73">
            <v>-1.03</v>
          </cell>
          <cell r="F73">
            <v>3.08</v>
          </cell>
          <cell r="G73">
            <v>5.72</v>
          </cell>
          <cell r="H73">
            <v>-2.64</v>
          </cell>
          <cell r="I73">
            <v>-1.61</v>
          </cell>
          <cell r="J73" t="str">
            <v>Disruption</v>
          </cell>
          <cell r="K73" t="str">
            <v>No</v>
          </cell>
          <cell r="L73">
            <v>42</v>
          </cell>
          <cell r="M73">
            <v>24</v>
          </cell>
          <cell r="N73">
            <v>200401</v>
          </cell>
          <cell r="O73">
            <v>200441</v>
          </cell>
          <cell r="P73">
            <v>200443</v>
          </cell>
        </row>
        <row r="74">
          <cell r="A74" t="str">
            <v>02266</v>
          </cell>
          <cell r="B74" t="str">
            <v>CHICHESTER</v>
          </cell>
          <cell r="C74">
            <v>7.86</v>
          </cell>
          <cell r="D74">
            <v>7.92</v>
          </cell>
          <cell r="E74">
            <v>-0.06</v>
          </cell>
          <cell r="F74">
            <v>3.64</v>
          </cell>
          <cell r="G74">
            <v>5.72</v>
          </cell>
          <cell r="H74">
            <v>-2.08</v>
          </cell>
          <cell r="I74">
            <v>-2.02</v>
          </cell>
          <cell r="J74" t="str">
            <v>Disruption</v>
          </cell>
          <cell r="K74" t="str">
            <v>No</v>
          </cell>
          <cell r="L74">
            <v>43</v>
          </cell>
          <cell r="M74">
            <v>25</v>
          </cell>
          <cell r="N74">
            <v>200353</v>
          </cell>
          <cell r="O74">
            <v>200441</v>
          </cell>
          <cell r="P74">
            <v>200443</v>
          </cell>
        </row>
        <row r="75">
          <cell r="A75" t="str">
            <v>02569</v>
          </cell>
          <cell r="B75" t="str">
            <v>GOODMAYES</v>
          </cell>
          <cell r="C75">
            <v>4.13</v>
          </cell>
          <cell r="D75">
            <v>7.92</v>
          </cell>
          <cell r="E75">
            <v>-3.79</v>
          </cell>
          <cell r="F75">
            <v>-0.36</v>
          </cell>
          <cell r="G75">
            <v>5.72</v>
          </cell>
          <cell r="H75">
            <v>-6.07</v>
          </cell>
          <cell r="I75">
            <v>-2.2799999999999998</v>
          </cell>
          <cell r="J75" t="str">
            <v>Disruption</v>
          </cell>
          <cell r="K75" t="str">
            <v>No</v>
          </cell>
          <cell r="L75">
            <v>36</v>
          </cell>
          <cell r="M75">
            <v>25</v>
          </cell>
          <cell r="N75">
            <v>200353</v>
          </cell>
          <cell r="O75">
            <v>200434</v>
          </cell>
          <cell r="P75">
            <v>200436</v>
          </cell>
        </row>
        <row r="76">
          <cell r="A76" t="str">
            <v>02217</v>
          </cell>
          <cell r="B76" t="str">
            <v>CAERNARFON SOUTH ROAD</v>
          </cell>
          <cell r="C76">
            <v>12.92</v>
          </cell>
          <cell r="D76">
            <v>7.92</v>
          </cell>
          <cell r="E76">
            <v>5</v>
          </cell>
          <cell r="F76">
            <v>-1.06</v>
          </cell>
          <cell r="G76">
            <v>5.72</v>
          </cell>
          <cell r="H76">
            <v>-6.77</v>
          </cell>
          <cell r="I76">
            <v>-11.77</v>
          </cell>
          <cell r="J76" t="str">
            <v>Uplift</v>
          </cell>
          <cell r="K76" t="str">
            <v>No</v>
          </cell>
          <cell r="L76">
            <v>10</v>
          </cell>
          <cell r="M76">
            <v>15</v>
          </cell>
          <cell r="N76">
            <v>200353</v>
          </cell>
          <cell r="O76">
            <v>200408</v>
          </cell>
          <cell r="P76">
            <v>200410</v>
          </cell>
        </row>
        <row r="77">
          <cell r="A77" t="str">
            <v>02031</v>
          </cell>
          <cell r="B77" t="str">
            <v>ASHFORD CROOKSFOOT</v>
          </cell>
          <cell r="C77">
            <v>5.62</v>
          </cell>
          <cell r="D77">
            <v>7.6</v>
          </cell>
          <cell r="E77">
            <v>-1.98</v>
          </cell>
          <cell r="F77">
            <v>-7.48</v>
          </cell>
          <cell r="G77">
            <v>5.72</v>
          </cell>
          <cell r="H77">
            <v>-13.19</v>
          </cell>
          <cell r="I77">
            <v>-11.21</v>
          </cell>
          <cell r="J77" t="str">
            <v>Disruption</v>
          </cell>
          <cell r="K77" t="str">
            <v>No</v>
          </cell>
          <cell r="L77">
            <v>38</v>
          </cell>
          <cell r="M77">
            <v>27</v>
          </cell>
          <cell r="N77">
            <v>200351</v>
          </cell>
          <cell r="O77">
            <v>200434</v>
          </cell>
          <cell r="P77">
            <v>200436</v>
          </cell>
        </row>
        <row r="78">
          <cell r="A78" t="str">
            <v>03133</v>
          </cell>
          <cell r="B78" t="str">
            <v>SALISBURY 2</v>
          </cell>
          <cell r="C78">
            <v>6.5</v>
          </cell>
          <cell r="D78">
            <v>7.6</v>
          </cell>
          <cell r="E78">
            <v>-1.1000000000000001</v>
          </cell>
          <cell r="F78">
            <v>-1.88</v>
          </cell>
          <cell r="G78">
            <v>5.72</v>
          </cell>
          <cell r="H78">
            <v>-7.6</v>
          </cell>
          <cell r="I78">
            <v>-6.5</v>
          </cell>
          <cell r="J78" t="str">
            <v>Disruption</v>
          </cell>
          <cell r="K78" t="str">
            <v>No</v>
          </cell>
          <cell r="L78">
            <v>30</v>
          </cell>
          <cell r="M78">
            <v>28</v>
          </cell>
          <cell r="N78">
            <v>200350</v>
          </cell>
          <cell r="O78">
            <v>200425</v>
          </cell>
          <cell r="P78">
            <v>200427</v>
          </cell>
        </row>
        <row r="79">
          <cell r="A79" t="str">
            <v>02568</v>
          </cell>
          <cell r="B79" t="str">
            <v>GOODGE STREET METRO</v>
          </cell>
          <cell r="C79">
            <v>-4.5</v>
          </cell>
          <cell r="D79">
            <v>7.6</v>
          </cell>
          <cell r="E79">
            <v>-12.1</v>
          </cell>
          <cell r="F79">
            <v>44.65</v>
          </cell>
          <cell r="G79">
            <v>5.72</v>
          </cell>
          <cell r="H79">
            <v>38.93</v>
          </cell>
          <cell r="I79">
            <v>51.03</v>
          </cell>
          <cell r="J79" t="str">
            <v>Uplift</v>
          </cell>
          <cell r="K79" t="str">
            <v>No</v>
          </cell>
          <cell r="L79">
            <v>23</v>
          </cell>
          <cell r="M79">
            <v>6</v>
          </cell>
          <cell r="N79">
            <v>200349</v>
          </cell>
          <cell r="O79">
            <v>200419</v>
          </cell>
          <cell r="P79">
            <v>200419</v>
          </cell>
        </row>
        <row r="80">
          <cell r="A80" t="str">
            <v>02526</v>
          </cell>
          <cell r="B80" t="str">
            <v>FAVERSHAM</v>
          </cell>
          <cell r="C80">
            <v>6.66</v>
          </cell>
          <cell r="D80">
            <v>7.6</v>
          </cell>
          <cell r="E80">
            <v>-0.94</v>
          </cell>
          <cell r="F80">
            <v>-2.81</v>
          </cell>
          <cell r="G80">
            <v>5.72</v>
          </cell>
          <cell r="H80">
            <v>-8.5299999999999994</v>
          </cell>
          <cell r="I80">
            <v>-7.59</v>
          </cell>
          <cell r="J80" t="str">
            <v>Uplift</v>
          </cell>
          <cell r="K80" t="str">
            <v>No</v>
          </cell>
          <cell r="L80">
            <v>9</v>
          </cell>
          <cell r="M80">
            <v>21</v>
          </cell>
          <cell r="N80">
            <v>200348</v>
          </cell>
          <cell r="O80">
            <v>200402</v>
          </cell>
          <cell r="P80">
            <v>200404</v>
          </cell>
        </row>
        <row r="81">
          <cell r="A81" t="str">
            <v>02756</v>
          </cell>
          <cell r="B81" t="str">
            <v>INVERNESS METRO</v>
          </cell>
          <cell r="C81">
            <v>4.18</v>
          </cell>
          <cell r="D81">
            <v>7.6</v>
          </cell>
          <cell r="E81">
            <v>-3.42</v>
          </cell>
          <cell r="F81">
            <v>2.39</v>
          </cell>
          <cell r="G81">
            <v>5.72</v>
          </cell>
          <cell r="H81">
            <v>-3.33</v>
          </cell>
          <cell r="I81">
            <v>0.09</v>
          </cell>
          <cell r="J81" t="str">
            <v>Uplift</v>
          </cell>
          <cell r="K81" t="str">
            <v>No</v>
          </cell>
          <cell r="L81">
            <v>7</v>
          </cell>
          <cell r="M81">
            <v>24</v>
          </cell>
          <cell r="N81">
            <v>200347</v>
          </cell>
          <cell r="O81">
            <v>200352</v>
          </cell>
          <cell r="P81">
            <v>200401</v>
          </cell>
        </row>
        <row r="82">
          <cell r="A82" t="str">
            <v>02662</v>
          </cell>
          <cell r="B82" t="str">
            <v>HELENSBURGH METRO</v>
          </cell>
          <cell r="C82">
            <v>17.47</v>
          </cell>
          <cell r="D82">
            <v>7.6</v>
          </cell>
          <cell r="E82">
            <v>9.8699999999999992</v>
          </cell>
          <cell r="F82">
            <v>3.28</v>
          </cell>
          <cell r="G82">
            <v>5.72</v>
          </cell>
          <cell r="H82">
            <v>-2.4300000000000002</v>
          </cell>
          <cell r="I82">
            <v>-12.3</v>
          </cell>
          <cell r="J82" t="str">
            <v>Uplift</v>
          </cell>
          <cell r="K82" t="str">
            <v>No</v>
          </cell>
          <cell r="L82">
            <v>9</v>
          </cell>
          <cell r="M82">
            <v>23</v>
          </cell>
          <cell r="N82">
            <v>200346</v>
          </cell>
          <cell r="O82">
            <v>200353</v>
          </cell>
          <cell r="P82">
            <v>200402</v>
          </cell>
        </row>
        <row r="83">
          <cell r="A83" t="str">
            <v>02550</v>
          </cell>
          <cell r="B83" t="str">
            <v>FALKIRK GRAHAMS ROAD</v>
          </cell>
          <cell r="C83">
            <v>3.8</v>
          </cell>
          <cell r="D83">
            <v>7.6</v>
          </cell>
          <cell r="E83">
            <v>-3.8</v>
          </cell>
          <cell r="F83">
            <v>7.43</v>
          </cell>
          <cell r="G83">
            <v>5.72</v>
          </cell>
          <cell r="H83">
            <v>1.71</v>
          </cell>
          <cell r="I83">
            <v>5.51</v>
          </cell>
          <cell r="J83" t="str">
            <v>Uplift</v>
          </cell>
          <cell r="K83" t="str">
            <v>No</v>
          </cell>
          <cell r="L83">
            <v>9</v>
          </cell>
          <cell r="M83">
            <v>23</v>
          </cell>
          <cell r="N83">
            <v>200346</v>
          </cell>
          <cell r="O83">
            <v>200353</v>
          </cell>
          <cell r="P83">
            <v>200402</v>
          </cell>
        </row>
        <row r="84">
          <cell r="A84" t="str">
            <v>02279</v>
          </cell>
          <cell r="B84" t="str">
            <v>CIRENCESTER 2</v>
          </cell>
          <cell r="C84">
            <v>3.09</v>
          </cell>
          <cell r="D84">
            <v>7.6</v>
          </cell>
          <cell r="E84">
            <v>-4.51</v>
          </cell>
          <cell r="F84">
            <v>-1.87</v>
          </cell>
          <cell r="G84">
            <v>5.72</v>
          </cell>
          <cell r="H84">
            <v>-7.59</v>
          </cell>
          <cell r="I84">
            <v>-3.08</v>
          </cell>
          <cell r="J84" t="str">
            <v>Disruption</v>
          </cell>
          <cell r="K84" t="str">
            <v>No</v>
          </cell>
          <cell r="L84">
            <v>43</v>
          </cell>
          <cell r="M84">
            <v>32</v>
          </cell>
          <cell r="N84">
            <v>200346</v>
          </cell>
          <cell r="O84">
            <v>200434</v>
          </cell>
          <cell r="P84">
            <v>200436</v>
          </cell>
        </row>
        <row r="85">
          <cell r="A85" t="str">
            <v>02659</v>
          </cell>
          <cell r="B85" t="str">
            <v>HELSTON</v>
          </cell>
          <cell r="C85">
            <v>5.03</v>
          </cell>
          <cell r="D85">
            <v>7.6</v>
          </cell>
          <cell r="E85">
            <v>-2.57</v>
          </cell>
          <cell r="F85">
            <v>0.59</v>
          </cell>
          <cell r="G85">
            <v>5.72</v>
          </cell>
          <cell r="H85">
            <v>-5.13</v>
          </cell>
          <cell r="I85">
            <v>-2.56</v>
          </cell>
          <cell r="J85" t="str">
            <v>Uplift</v>
          </cell>
          <cell r="K85" t="str">
            <v>No</v>
          </cell>
          <cell r="L85">
            <v>15</v>
          </cell>
          <cell r="M85">
            <v>17</v>
          </cell>
          <cell r="N85">
            <v>200346</v>
          </cell>
          <cell r="O85">
            <v>200406</v>
          </cell>
          <cell r="P85">
            <v>200408</v>
          </cell>
        </row>
        <row r="86">
          <cell r="A86" t="str">
            <v>02586</v>
          </cell>
          <cell r="B86" t="str">
            <v>HOOVER BUILDING</v>
          </cell>
          <cell r="C86">
            <v>1.19</v>
          </cell>
          <cell r="D86">
            <v>7.6</v>
          </cell>
          <cell r="E86">
            <v>-6.41</v>
          </cell>
          <cell r="F86">
            <v>1.75</v>
          </cell>
          <cell r="G86">
            <v>5.72</v>
          </cell>
          <cell r="H86">
            <v>-3.96</v>
          </cell>
          <cell r="I86">
            <v>2.4500000000000002</v>
          </cell>
          <cell r="J86" t="str">
            <v>Uplift</v>
          </cell>
          <cell r="K86" t="str">
            <v>No</v>
          </cell>
          <cell r="L86">
            <v>8</v>
          </cell>
          <cell r="M86">
            <v>24</v>
          </cell>
          <cell r="N86">
            <v>200346</v>
          </cell>
          <cell r="O86">
            <v>200352</v>
          </cell>
          <cell r="P86">
            <v>200401</v>
          </cell>
        </row>
        <row r="87">
          <cell r="A87" t="str">
            <v>02792</v>
          </cell>
          <cell r="B87" t="str">
            <v>KILMARNOCK 2</v>
          </cell>
          <cell r="C87">
            <v>4.0999999999999996</v>
          </cell>
          <cell r="D87">
            <v>7.6</v>
          </cell>
          <cell r="E87">
            <v>-3.5</v>
          </cell>
          <cell r="F87">
            <v>-3.32</v>
          </cell>
          <cell r="G87">
            <v>5.72</v>
          </cell>
          <cell r="H87">
            <v>-9.0299999999999994</v>
          </cell>
          <cell r="I87">
            <v>-5.53</v>
          </cell>
          <cell r="J87" t="str">
            <v>Uplift</v>
          </cell>
          <cell r="K87" t="str">
            <v>No</v>
          </cell>
          <cell r="L87">
            <v>8</v>
          </cell>
          <cell r="M87">
            <v>24</v>
          </cell>
          <cell r="N87">
            <v>200346</v>
          </cell>
          <cell r="O87">
            <v>200352</v>
          </cell>
          <cell r="P87">
            <v>200401</v>
          </cell>
        </row>
        <row r="88">
          <cell r="A88" t="str">
            <v>03204</v>
          </cell>
          <cell r="B88" t="str">
            <v>STOURPORT ON SEVERN</v>
          </cell>
          <cell r="C88">
            <v>5.0999999999999996</v>
          </cell>
          <cell r="D88">
            <v>7.6</v>
          </cell>
          <cell r="E88">
            <v>-2.5</v>
          </cell>
          <cell r="F88">
            <v>19.100000000000001</v>
          </cell>
          <cell r="G88">
            <v>5.72</v>
          </cell>
          <cell r="H88">
            <v>13.38</v>
          </cell>
          <cell r="I88">
            <v>15.88</v>
          </cell>
          <cell r="J88" t="str">
            <v>Uplift</v>
          </cell>
          <cell r="K88" t="str">
            <v>No</v>
          </cell>
          <cell r="L88">
            <v>10</v>
          </cell>
          <cell r="M88">
            <v>22</v>
          </cell>
          <cell r="N88">
            <v>200346</v>
          </cell>
          <cell r="O88">
            <v>200401</v>
          </cell>
          <cell r="P88">
            <v>200403</v>
          </cell>
        </row>
        <row r="89">
          <cell r="A89" t="str">
            <v>03224</v>
          </cell>
          <cell r="B89" t="str">
            <v>STREET</v>
          </cell>
          <cell r="C89">
            <v>4.1900000000000004</v>
          </cell>
          <cell r="D89">
            <v>6.61</v>
          </cell>
          <cell r="E89">
            <v>-2.42</v>
          </cell>
          <cell r="F89">
            <v>-1.44</v>
          </cell>
          <cell r="G89">
            <v>5.72</v>
          </cell>
          <cell r="H89">
            <v>-7.16</v>
          </cell>
          <cell r="I89">
            <v>-4.74</v>
          </cell>
          <cell r="J89" t="str">
            <v>Uplift</v>
          </cell>
          <cell r="K89" t="str">
            <v>No</v>
          </cell>
          <cell r="L89">
            <v>13</v>
          </cell>
          <cell r="M89">
            <v>24</v>
          </cell>
          <cell r="N89">
            <v>200341</v>
          </cell>
          <cell r="O89">
            <v>200352</v>
          </cell>
          <cell r="P89">
            <v>200401</v>
          </cell>
        </row>
        <row r="90">
          <cell r="A90" t="str">
            <v>03192</v>
          </cell>
          <cell r="B90" t="str">
            <v>STAMFORD METRO</v>
          </cell>
          <cell r="C90">
            <v>3.39</v>
          </cell>
          <cell r="D90">
            <v>6.69</v>
          </cell>
          <cell r="E90">
            <v>-3.3</v>
          </cell>
          <cell r="F90">
            <v>-1.71</v>
          </cell>
          <cell r="G90">
            <v>5.72</v>
          </cell>
          <cell r="H90">
            <v>-7.43</v>
          </cell>
          <cell r="I90">
            <v>-4.13</v>
          </cell>
          <cell r="J90" t="str">
            <v>Uplift</v>
          </cell>
          <cell r="K90" t="str">
            <v>No</v>
          </cell>
          <cell r="L90">
            <v>5</v>
          </cell>
          <cell r="M90">
            <v>34</v>
          </cell>
          <cell r="N90">
            <v>200339</v>
          </cell>
          <cell r="O90">
            <v>200342</v>
          </cell>
          <cell r="P90">
            <v>200344</v>
          </cell>
        </row>
        <row r="91">
          <cell r="A91" t="str">
            <v>02562</v>
          </cell>
          <cell r="B91" t="str">
            <v>ROWLANDS GILL</v>
          </cell>
          <cell r="C91">
            <v>4.1900000000000004</v>
          </cell>
          <cell r="D91">
            <v>7.23</v>
          </cell>
          <cell r="E91">
            <v>-3.04</v>
          </cell>
          <cell r="F91">
            <v>-3.03</v>
          </cell>
          <cell r="G91">
            <v>5.72</v>
          </cell>
          <cell r="H91">
            <v>-8.75</v>
          </cell>
          <cell r="I91">
            <v>-5.71</v>
          </cell>
          <cell r="J91" t="str">
            <v>Uplift</v>
          </cell>
          <cell r="K91" t="str">
            <v>No</v>
          </cell>
          <cell r="L91">
            <v>5</v>
          </cell>
          <cell r="M91">
            <v>35</v>
          </cell>
          <cell r="N91">
            <v>200338</v>
          </cell>
          <cell r="O91">
            <v>200341</v>
          </cell>
          <cell r="P91">
            <v>200343</v>
          </cell>
        </row>
        <row r="92">
          <cell r="A92" t="str">
            <v>02610</v>
          </cell>
          <cell r="B92" t="str">
            <v>HAMMERSMITH METRO</v>
          </cell>
          <cell r="C92">
            <v>5.18</v>
          </cell>
          <cell r="D92">
            <v>7.25</v>
          </cell>
          <cell r="E92">
            <v>-2.0699999999999998</v>
          </cell>
          <cell r="F92">
            <v>2.2400000000000002</v>
          </cell>
          <cell r="G92">
            <v>5.72</v>
          </cell>
          <cell r="H92">
            <v>-3.48</v>
          </cell>
          <cell r="I92">
            <v>-1.41</v>
          </cell>
          <cell r="J92" t="str">
            <v>Uplift</v>
          </cell>
          <cell r="K92" t="str">
            <v>No</v>
          </cell>
          <cell r="L92">
            <v>9</v>
          </cell>
          <cell r="M92">
            <v>32</v>
          </cell>
          <cell r="N92">
            <v>200337</v>
          </cell>
          <cell r="O92">
            <v>200344</v>
          </cell>
          <cell r="P92">
            <v>200346</v>
          </cell>
        </row>
        <row r="93">
          <cell r="A93" t="str">
            <v>02527</v>
          </cell>
          <cell r="B93" t="str">
            <v>FELIXSTOWE</v>
          </cell>
          <cell r="C93">
            <v>14.19</v>
          </cell>
          <cell r="D93">
            <v>7.25</v>
          </cell>
          <cell r="E93">
            <v>6.94</v>
          </cell>
          <cell r="F93">
            <v>0.75</v>
          </cell>
          <cell r="G93">
            <v>5.72</v>
          </cell>
          <cell r="H93">
            <v>-4.97</v>
          </cell>
          <cell r="I93">
            <v>-11.91</v>
          </cell>
          <cell r="J93" t="str">
            <v>Uplift</v>
          </cell>
          <cell r="K93" t="str">
            <v>No</v>
          </cell>
          <cell r="L93">
            <v>6</v>
          </cell>
          <cell r="M93">
            <v>35</v>
          </cell>
          <cell r="N93">
            <v>200337</v>
          </cell>
          <cell r="O93">
            <v>200341</v>
          </cell>
          <cell r="P93">
            <v>200343</v>
          </cell>
        </row>
        <row r="94">
          <cell r="A94" t="str">
            <v>02816</v>
          </cell>
          <cell r="B94" t="str">
            <v>LEE MILL</v>
          </cell>
          <cell r="C94">
            <v>5.29</v>
          </cell>
          <cell r="D94">
            <v>7.25</v>
          </cell>
          <cell r="E94">
            <v>-1.96</v>
          </cell>
          <cell r="F94">
            <v>-100</v>
          </cell>
          <cell r="G94">
            <v>5.72</v>
          </cell>
          <cell r="H94">
            <v>-105.72</v>
          </cell>
          <cell r="I94">
            <v>-103.76</v>
          </cell>
          <cell r="J94" t="str">
            <v>Uplift</v>
          </cell>
          <cell r="K94" t="str">
            <v>No</v>
          </cell>
          <cell r="L94">
            <v>39</v>
          </cell>
          <cell r="M94">
            <v>2</v>
          </cell>
          <cell r="N94">
            <v>200337</v>
          </cell>
          <cell r="O94">
            <v>200421</v>
          </cell>
          <cell r="P94">
            <v>200423</v>
          </cell>
        </row>
        <row r="95">
          <cell r="A95" t="str">
            <v>03293</v>
          </cell>
          <cell r="B95" t="str">
            <v>TOWCESTER</v>
          </cell>
          <cell r="C95">
            <v>18.39</v>
          </cell>
          <cell r="D95">
            <v>7.4</v>
          </cell>
          <cell r="E95">
            <v>10.99</v>
          </cell>
          <cell r="F95">
            <v>49.26</v>
          </cell>
          <cell r="G95">
            <v>5.72</v>
          </cell>
          <cell r="H95">
            <v>43.55</v>
          </cell>
          <cell r="I95">
            <v>32.56</v>
          </cell>
          <cell r="J95" t="str">
            <v>Uplift</v>
          </cell>
          <cell r="K95" t="str">
            <v>No</v>
          </cell>
          <cell r="L95">
            <v>6</v>
          </cell>
          <cell r="M95">
            <v>36</v>
          </cell>
          <cell r="N95">
            <v>200336</v>
          </cell>
          <cell r="O95">
            <v>200340</v>
          </cell>
          <cell r="P95">
            <v>200342</v>
          </cell>
        </row>
        <row r="96">
          <cell r="A96" t="str">
            <v>02202</v>
          </cell>
          <cell r="B96" t="str">
            <v>BROADWATER STEVENAGE</v>
          </cell>
          <cell r="C96">
            <v>10.14</v>
          </cell>
          <cell r="D96">
            <v>7.55</v>
          </cell>
          <cell r="E96">
            <v>2.59</v>
          </cell>
          <cell r="F96">
            <v>-11.7</v>
          </cell>
          <cell r="G96">
            <v>5.72</v>
          </cell>
          <cell r="H96">
            <v>-17.420000000000002</v>
          </cell>
          <cell r="I96">
            <v>-20.010000000000002</v>
          </cell>
          <cell r="J96" t="str">
            <v>Uplift</v>
          </cell>
          <cell r="K96" t="str">
            <v>No</v>
          </cell>
          <cell r="L96">
            <v>8</v>
          </cell>
          <cell r="M96">
            <v>35</v>
          </cell>
          <cell r="N96">
            <v>200335</v>
          </cell>
          <cell r="O96">
            <v>200341</v>
          </cell>
          <cell r="P96">
            <v>200343</v>
          </cell>
        </row>
        <row r="97">
          <cell r="A97" t="str">
            <v>03066</v>
          </cell>
          <cell r="B97" t="str">
            <v>PURLEY</v>
          </cell>
          <cell r="C97">
            <v>2.82</v>
          </cell>
          <cell r="D97">
            <v>7.55</v>
          </cell>
          <cell r="E97">
            <v>-4.7300000000000004</v>
          </cell>
          <cell r="F97">
            <v>1.61</v>
          </cell>
          <cell r="G97">
            <v>5.72</v>
          </cell>
          <cell r="H97">
            <v>-4.1100000000000003</v>
          </cell>
          <cell r="I97">
            <v>0.62</v>
          </cell>
          <cell r="J97" t="str">
            <v>Uplift</v>
          </cell>
          <cell r="K97" t="str">
            <v>No</v>
          </cell>
          <cell r="L97">
            <v>24</v>
          </cell>
          <cell r="M97">
            <v>19</v>
          </cell>
          <cell r="N97">
            <v>200335</v>
          </cell>
          <cell r="O97">
            <v>200404</v>
          </cell>
          <cell r="P97">
            <v>200406</v>
          </cell>
        </row>
        <row r="98">
          <cell r="A98" t="str">
            <v>02694</v>
          </cell>
          <cell r="B98" t="str">
            <v>HUNTINGDON 2</v>
          </cell>
          <cell r="C98">
            <v>5.29</v>
          </cell>
          <cell r="D98">
            <v>7.55</v>
          </cell>
          <cell r="E98">
            <v>-2.2599999999999998</v>
          </cell>
          <cell r="F98">
            <v>0.31</v>
          </cell>
          <cell r="G98">
            <v>5.72</v>
          </cell>
          <cell r="H98">
            <v>-5.4</v>
          </cell>
          <cell r="I98">
            <v>-3.14</v>
          </cell>
          <cell r="J98" t="str">
            <v>Uplift</v>
          </cell>
          <cell r="K98" t="str">
            <v>No</v>
          </cell>
          <cell r="L98">
            <v>21</v>
          </cell>
          <cell r="M98">
            <v>23</v>
          </cell>
          <cell r="N98">
            <v>200334</v>
          </cell>
          <cell r="O98">
            <v>200353</v>
          </cell>
          <cell r="P98">
            <v>200402</v>
          </cell>
        </row>
        <row r="99">
          <cell r="A99" t="str">
            <v>02323</v>
          </cell>
          <cell r="B99" t="str">
            <v>COVENTRY WALSGRAVE</v>
          </cell>
          <cell r="C99">
            <v>5.1100000000000003</v>
          </cell>
          <cell r="D99">
            <v>7.55</v>
          </cell>
          <cell r="E99">
            <v>-2.44</v>
          </cell>
          <cell r="F99">
            <v>9.1</v>
          </cell>
          <cell r="G99">
            <v>5.72</v>
          </cell>
          <cell r="H99">
            <v>3.39</v>
          </cell>
          <cell r="I99">
            <v>5.83</v>
          </cell>
          <cell r="J99" t="str">
            <v>Uplift</v>
          </cell>
          <cell r="K99" t="str">
            <v>No</v>
          </cell>
          <cell r="L99">
            <v>19</v>
          </cell>
          <cell r="M99">
            <v>25</v>
          </cell>
          <cell r="N99">
            <v>200334</v>
          </cell>
          <cell r="O99">
            <v>200351</v>
          </cell>
          <cell r="P99">
            <v>200353</v>
          </cell>
        </row>
        <row r="100">
          <cell r="A100" t="str">
            <v>02897</v>
          </cell>
          <cell r="B100" t="str">
            <v>MARCH</v>
          </cell>
          <cell r="C100">
            <v>10.6</v>
          </cell>
          <cell r="D100">
            <v>7.55</v>
          </cell>
          <cell r="E100">
            <v>3.05</v>
          </cell>
          <cell r="F100">
            <v>15.21</v>
          </cell>
          <cell r="G100">
            <v>5.72</v>
          </cell>
          <cell r="H100">
            <v>9.49</v>
          </cell>
          <cell r="I100">
            <v>6.44</v>
          </cell>
          <cell r="J100" t="str">
            <v>Uplift</v>
          </cell>
          <cell r="K100" t="str">
            <v>No</v>
          </cell>
          <cell r="L100">
            <v>21</v>
          </cell>
          <cell r="M100">
            <v>23</v>
          </cell>
          <cell r="N100">
            <v>200334</v>
          </cell>
          <cell r="O100">
            <v>200353</v>
          </cell>
          <cell r="P100">
            <v>200402</v>
          </cell>
        </row>
        <row r="101">
          <cell r="A101" t="str">
            <v>03404</v>
          </cell>
          <cell r="B101" t="str">
            <v>WINDSOR</v>
          </cell>
          <cell r="C101">
            <v>4.3099999999999996</v>
          </cell>
          <cell r="D101">
            <v>8.01</v>
          </cell>
          <cell r="E101">
            <v>-3.7</v>
          </cell>
          <cell r="F101">
            <v>3.08</v>
          </cell>
          <cell r="G101">
            <v>5.72</v>
          </cell>
          <cell r="H101">
            <v>-2.63</v>
          </cell>
          <cell r="I101">
            <v>1.07</v>
          </cell>
          <cell r="J101" t="str">
            <v>Uplift</v>
          </cell>
          <cell r="K101" t="str">
            <v>No</v>
          </cell>
          <cell r="L101">
            <v>36</v>
          </cell>
          <cell r="M101">
            <v>10</v>
          </cell>
          <cell r="N101">
            <v>200332</v>
          </cell>
          <cell r="O101">
            <v>200413</v>
          </cell>
          <cell r="P101">
            <v>200415</v>
          </cell>
        </row>
        <row r="102">
          <cell r="A102" t="str">
            <v>03045</v>
          </cell>
          <cell r="B102" t="str">
            <v>PRINCES RISBOROUGH</v>
          </cell>
          <cell r="C102">
            <v>-0.93</v>
          </cell>
          <cell r="D102">
            <v>7.35</v>
          </cell>
          <cell r="E102">
            <v>-8.2799999999999994</v>
          </cell>
          <cell r="F102">
            <v>-1.03</v>
          </cell>
          <cell r="G102">
            <v>5.72</v>
          </cell>
          <cell r="H102">
            <v>-6.74</v>
          </cell>
          <cell r="I102">
            <v>1.54</v>
          </cell>
          <cell r="J102" t="str">
            <v>Uplift</v>
          </cell>
          <cell r="K102" t="str">
            <v>No</v>
          </cell>
          <cell r="L102">
            <v>4</v>
          </cell>
          <cell r="M102">
            <v>44</v>
          </cell>
          <cell r="N102">
            <v>200330</v>
          </cell>
          <cell r="O102">
            <v>200332</v>
          </cell>
          <cell r="P102">
            <v>200334</v>
          </cell>
        </row>
        <row r="103">
          <cell r="A103" t="str">
            <v>02215</v>
          </cell>
          <cell r="B103" t="str">
            <v>CARDIGAN</v>
          </cell>
          <cell r="C103">
            <v>8.51</v>
          </cell>
          <cell r="D103">
            <v>7.35</v>
          </cell>
          <cell r="E103">
            <v>1.1599999999999999</v>
          </cell>
          <cell r="F103">
            <v>-0.49</v>
          </cell>
          <cell r="G103">
            <v>5.72</v>
          </cell>
          <cell r="H103">
            <v>-6.21</v>
          </cell>
          <cell r="I103">
            <v>-7.37</v>
          </cell>
          <cell r="J103" t="str">
            <v>Uplift</v>
          </cell>
          <cell r="K103" t="str">
            <v>No</v>
          </cell>
          <cell r="L103">
            <v>11</v>
          </cell>
          <cell r="M103">
            <v>37</v>
          </cell>
          <cell r="N103">
            <v>200330</v>
          </cell>
          <cell r="O103">
            <v>200339</v>
          </cell>
          <cell r="P103">
            <v>200341</v>
          </cell>
        </row>
        <row r="104">
          <cell r="A104" t="str">
            <v>02080</v>
          </cell>
          <cell r="B104" t="str">
            <v>BASINGSTOKE</v>
          </cell>
          <cell r="C104">
            <v>-1.01</v>
          </cell>
          <cell r="D104">
            <v>7.35</v>
          </cell>
          <cell r="E104">
            <v>-8.36</v>
          </cell>
          <cell r="F104">
            <v>-6.65</v>
          </cell>
          <cell r="G104">
            <v>5.72</v>
          </cell>
          <cell r="H104">
            <v>-12.36</v>
          </cell>
          <cell r="I104">
            <v>-4</v>
          </cell>
          <cell r="J104" t="str">
            <v>Uplift</v>
          </cell>
          <cell r="K104" t="str">
            <v>No</v>
          </cell>
          <cell r="L104">
            <v>25</v>
          </cell>
          <cell r="M104">
            <v>23</v>
          </cell>
          <cell r="N104">
            <v>200330</v>
          </cell>
          <cell r="O104">
            <v>200353</v>
          </cell>
          <cell r="P104">
            <v>200402</v>
          </cell>
        </row>
        <row r="105">
          <cell r="A105" t="str">
            <v>03300</v>
          </cell>
          <cell r="B105" t="str">
            <v>THORTON HEATH</v>
          </cell>
          <cell r="C105">
            <v>1.65</v>
          </cell>
          <cell r="D105">
            <v>7.35</v>
          </cell>
          <cell r="E105">
            <v>-5.7</v>
          </cell>
          <cell r="F105">
            <v>2.63</v>
          </cell>
          <cell r="G105">
            <v>5.72</v>
          </cell>
          <cell r="H105">
            <v>-3.08</v>
          </cell>
          <cell r="I105">
            <v>2.62</v>
          </cell>
          <cell r="J105" t="str">
            <v>Uplift</v>
          </cell>
          <cell r="K105" t="str">
            <v>No</v>
          </cell>
          <cell r="L105">
            <v>12</v>
          </cell>
          <cell r="M105">
            <v>36</v>
          </cell>
          <cell r="N105">
            <v>200330</v>
          </cell>
          <cell r="O105">
            <v>200340</v>
          </cell>
          <cell r="P105">
            <v>200342</v>
          </cell>
        </row>
        <row r="106">
          <cell r="A106" t="str">
            <v>02218</v>
          </cell>
          <cell r="B106" t="str">
            <v>CAISTER</v>
          </cell>
          <cell r="C106">
            <v>-2.5499999999999998</v>
          </cell>
          <cell r="D106">
            <v>7.25</v>
          </cell>
          <cell r="E106">
            <v>-9.8000000000000007</v>
          </cell>
          <cell r="F106">
            <v>3.92</v>
          </cell>
          <cell r="G106">
            <v>5.72</v>
          </cell>
          <cell r="H106">
            <v>-1.79</v>
          </cell>
          <cell r="I106">
            <v>8.01</v>
          </cell>
          <cell r="J106" t="str">
            <v>Uplift</v>
          </cell>
          <cell r="K106" t="str">
            <v>No</v>
          </cell>
          <cell r="L106">
            <v>12</v>
          </cell>
          <cell r="M106">
            <v>37</v>
          </cell>
          <cell r="N106">
            <v>200329</v>
          </cell>
          <cell r="O106">
            <v>200339</v>
          </cell>
          <cell r="P106">
            <v>200341</v>
          </cell>
        </row>
        <row r="107">
          <cell r="A107" t="str">
            <v>03026</v>
          </cell>
          <cell r="B107" t="str">
            <v>PENZANCE</v>
          </cell>
          <cell r="C107">
            <v>7.84</v>
          </cell>
          <cell r="D107">
            <v>7.36</v>
          </cell>
          <cell r="E107">
            <v>0.48</v>
          </cell>
          <cell r="F107">
            <v>4.58</v>
          </cell>
          <cell r="G107">
            <v>5.72</v>
          </cell>
          <cell r="H107">
            <v>-1.1399999999999999</v>
          </cell>
          <cell r="I107">
            <v>-1.62</v>
          </cell>
          <cell r="J107" t="str">
            <v>Uplift</v>
          </cell>
          <cell r="K107" t="str">
            <v>No</v>
          </cell>
          <cell r="L107">
            <v>10</v>
          </cell>
          <cell r="M107">
            <v>40</v>
          </cell>
          <cell r="N107">
            <v>200328</v>
          </cell>
          <cell r="O107">
            <v>200336</v>
          </cell>
          <cell r="P107">
            <v>200338</v>
          </cell>
        </row>
        <row r="108">
          <cell r="A108" t="str">
            <v>02134</v>
          </cell>
          <cell r="B108" t="str">
            <v>BRAINTREE</v>
          </cell>
          <cell r="C108">
            <v>4.82</v>
          </cell>
          <cell r="D108">
            <v>7.36</v>
          </cell>
          <cell r="E108">
            <v>-2.54</v>
          </cell>
          <cell r="F108">
            <v>13.22</v>
          </cell>
          <cell r="G108">
            <v>5.72</v>
          </cell>
          <cell r="H108">
            <v>7.51</v>
          </cell>
          <cell r="I108">
            <v>10.050000000000001</v>
          </cell>
          <cell r="J108" t="str">
            <v>Uplift</v>
          </cell>
          <cell r="K108" t="str">
            <v>No</v>
          </cell>
          <cell r="L108">
            <v>24</v>
          </cell>
          <cell r="M108">
            <v>26</v>
          </cell>
          <cell r="N108">
            <v>200328</v>
          </cell>
          <cell r="O108">
            <v>200350</v>
          </cell>
          <cell r="P108">
            <v>200352</v>
          </cell>
        </row>
        <row r="109">
          <cell r="A109" t="str">
            <v>03030</v>
          </cell>
          <cell r="B109" t="str">
            <v>PINNER</v>
          </cell>
          <cell r="C109">
            <v>5.61</v>
          </cell>
          <cell r="D109">
            <v>7.36</v>
          </cell>
          <cell r="E109">
            <v>-1.75</v>
          </cell>
          <cell r="F109">
            <v>-4.7300000000000004</v>
          </cell>
          <cell r="G109">
            <v>5.72</v>
          </cell>
          <cell r="H109">
            <v>-10.45</v>
          </cell>
          <cell r="I109">
            <v>-8.6999999999999993</v>
          </cell>
          <cell r="J109" t="str">
            <v>Uplift</v>
          </cell>
          <cell r="K109" t="str">
            <v>No</v>
          </cell>
          <cell r="L109">
            <v>28</v>
          </cell>
          <cell r="M109">
            <v>22</v>
          </cell>
          <cell r="N109">
            <v>200328</v>
          </cell>
          <cell r="O109">
            <v>200401</v>
          </cell>
          <cell r="P109">
            <v>200403</v>
          </cell>
        </row>
        <row r="110">
          <cell r="A110" t="str">
            <v>02128</v>
          </cell>
          <cell r="B110" t="str">
            <v>OSTERLEY</v>
          </cell>
          <cell r="C110">
            <v>3.82</v>
          </cell>
          <cell r="D110">
            <v>7.16</v>
          </cell>
          <cell r="E110">
            <v>-3.34</v>
          </cell>
          <cell r="F110">
            <v>-0.77</v>
          </cell>
          <cell r="G110">
            <v>5.72</v>
          </cell>
          <cell r="H110">
            <v>-6.49</v>
          </cell>
          <cell r="I110">
            <v>-3.15</v>
          </cell>
          <cell r="J110" t="str">
            <v>Uplift</v>
          </cell>
          <cell r="K110" t="str">
            <v>No</v>
          </cell>
          <cell r="L110">
            <v>11</v>
          </cell>
          <cell r="M110">
            <v>40</v>
          </cell>
          <cell r="N110">
            <v>200327</v>
          </cell>
          <cell r="O110">
            <v>200336</v>
          </cell>
          <cell r="P110">
            <v>200338</v>
          </cell>
        </row>
        <row r="111">
          <cell r="A111" t="str">
            <v>02829</v>
          </cell>
          <cell r="B111" t="str">
            <v>LIVERPOOL METRO</v>
          </cell>
          <cell r="C111">
            <v>1.1499999999999999</v>
          </cell>
          <cell r="D111">
            <v>6.93</v>
          </cell>
          <cell r="E111">
            <v>-5.78</v>
          </cell>
          <cell r="F111">
            <v>1.42</v>
          </cell>
          <cell r="G111">
            <v>5.72</v>
          </cell>
          <cell r="H111">
            <v>-4.3</v>
          </cell>
          <cell r="I111">
            <v>1.48</v>
          </cell>
          <cell r="J111" t="str">
            <v>Uplift</v>
          </cell>
          <cell r="K111" t="str">
            <v>No</v>
          </cell>
          <cell r="L111">
            <v>6</v>
          </cell>
          <cell r="M111">
            <v>46</v>
          </cell>
          <cell r="N111">
            <v>200326</v>
          </cell>
          <cell r="O111">
            <v>200330</v>
          </cell>
          <cell r="P111">
            <v>200332</v>
          </cell>
        </row>
        <row r="112">
          <cell r="A112" t="str">
            <v>03237</v>
          </cell>
          <cell r="B112" t="str">
            <v>STIRLING</v>
          </cell>
          <cell r="C112">
            <v>7.5</v>
          </cell>
          <cell r="D112">
            <v>6.93</v>
          </cell>
          <cell r="E112">
            <v>0.56999999999999995</v>
          </cell>
          <cell r="F112">
            <v>9.61</v>
          </cell>
          <cell r="G112">
            <v>5.72</v>
          </cell>
          <cell r="H112">
            <v>3.9</v>
          </cell>
          <cell r="I112">
            <v>3.33</v>
          </cell>
          <cell r="J112" t="str">
            <v>Uplift</v>
          </cell>
          <cell r="K112" t="str">
            <v>No</v>
          </cell>
          <cell r="L112">
            <v>13</v>
          </cell>
          <cell r="M112">
            <v>39</v>
          </cell>
          <cell r="N112">
            <v>200326</v>
          </cell>
          <cell r="O112">
            <v>200337</v>
          </cell>
          <cell r="P112">
            <v>200339</v>
          </cell>
        </row>
        <row r="113">
          <cell r="A113" t="str">
            <v>03219</v>
          </cell>
          <cell r="B113" t="str">
            <v>Swansea Extra</v>
          </cell>
          <cell r="C113">
            <v>14.02</v>
          </cell>
          <cell r="D113">
            <v>6.93</v>
          </cell>
          <cell r="E113">
            <v>1.93</v>
          </cell>
          <cell r="F113">
            <v>13.59</v>
          </cell>
          <cell r="G113">
            <v>5.72</v>
          </cell>
          <cell r="H113">
            <v>7.88</v>
          </cell>
          <cell r="I113">
            <v>5.95</v>
          </cell>
          <cell r="J113" t="str">
            <v>Uplift</v>
          </cell>
          <cell r="K113" t="str">
            <v>No</v>
          </cell>
          <cell r="L113">
            <v>15</v>
          </cell>
          <cell r="M113">
            <v>37</v>
          </cell>
          <cell r="N113">
            <v>200326</v>
          </cell>
          <cell r="O113">
            <v>200339</v>
          </cell>
          <cell r="P113">
            <v>200341</v>
          </cell>
        </row>
        <row r="114">
          <cell r="A114" t="str">
            <v>02303</v>
          </cell>
          <cell r="B114" t="str">
            <v>CONSETT</v>
          </cell>
          <cell r="C114">
            <v>8.4</v>
          </cell>
          <cell r="D114">
            <v>7.18</v>
          </cell>
          <cell r="E114">
            <v>1.22</v>
          </cell>
          <cell r="F114">
            <v>13.82</v>
          </cell>
          <cell r="G114">
            <v>5.72</v>
          </cell>
          <cell r="H114">
            <v>8.1</v>
          </cell>
          <cell r="I114">
            <v>6.88</v>
          </cell>
          <cell r="J114" t="str">
            <v>Uplift</v>
          </cell>
          <cell r="K114" t="str">
            <v>No</v>
          </cell>
          <cell r="L114">
            <v>12</v>
          </cell>
          <cell r="M114">
            <v>41</v>
          </cell>
          <cell r="N114">
            <v>200325</v>
          </cell>
          <cell r="O114">
            <v>200335</v>
          </cell>
          <cell r="P114">
            <v>200337</v>
          </cell>
        </row>
        <row r="115">
          <cell r="A115" t="str">
            <v>02427</v>
          </cell>
          <cell r="B115" t="str">
            <v>DUDLEY</v>
          </cell>
          <cell r="C115">
            <v>8.7799999999999994</v>
          </cell>
          <cell r="D115">
            <v>7.18</v>
          </cell>
          <cell r="E115">
            <v>1.6</v>
          </cell>
          <cell r="F115">
            <v>12.37</v>
          </cell>
          <cell r="G115">
            <v>5.72</v>
          </cell>
          <cell r="H115">
            <v>6.66</v>
          </cell>
          <cell r="I115">
            <v>5.0599999999999996</v>
          </cell>
          <cell r="J115" t="str">
            <v>Uplift</v>
          </cell>
          <cell r="K115" t="str">
            <v>No</v>
          </cell>
          <cell r="L115">
            <v>14</v>
          </cell>
          <cell r="M115">
            <v>39</v>
          </cell>
          <cell r="N115">
            <v>200325</v>
          </cell>
          <cell r="O115">
            <v>200337</v>
          </cell>
          <cell r="P115">
            <v>200339</v>
          </cell>
        </row>
        <row r="116">
          <cell r="A116" t="str">
            <v>03074</v>
          </cell>
          <cell r="B116" t="str">
            <v>QUEDGELEY</v>
          </cell>
          <cell r="C116">
            <v>6.72</v>
          </cell>
          <cell r="D116">
            <v>7.06</v>
          </cell>
          <cell r="E116">
            <v>-0.34</v>
          </cell>
          <cell r="F116">
            <v>5.92</v>
          </cell>
          <cell r="G116">
            <v>5.72</v>
          </cell>
          <cell r="H116">
            <v>0.21</v>
          </cell>
          <cell r="I116">
            <v>0.55000000000000004</v>
          </cell>
          <cell r="J116" t="str">
            <v>Uplift</v>
          </cell>
          <cell r="K116" t="str">
            <v>No</v>
          </cell>
          <cell r="L116">
            <v>12</v>
          </cell>
          <cell r="M116">
            <v>42</v>
          </cell>
          <cell r="N116">
            <v>200324</v>
          </cell>
          <cell r="O116">
            <v>200334</v>
          </cell>
          <cell r="P116">
            <v>200336</v>
          </cell>
        </row>
        <row r="117">
          <cell r="A117" t="str">
            <v>02639</v>
          </cell>
          <cell r="B117" t="str">
            <v>HARLOW EDINBURGH WAY</v>
          </cell>
          <cell r="C117">
            <v>-3.38</v>
          </cell>
          <cell r="D117">
            <v>7.06</v>
          </cell>
          <cell r="E117">
            <v>-10.44</v>
          </cell>
          <cell r="F117">
            <v>-100</v>
          </cell>
          <cell r="G117">
            <v>5.72</v>
          </cell>
          <cell r="H117">
            <v>-105.72</v>
          </cell>
          <cell r="I117">
            <v>-95.28</v>
          </cell>
          <cell r="J117" t="str">
            <v>Uplift</v>
          </cell>
          <cell r="K117" t="str">
            <v>No</v>
          </cell>
          <cell r="L117">
            <v>6</v>
          </cell>
          <cell r="M117">
            <v>48</v>
          </cell>
          <cell r="N117">
            <v>200324</v>
          </cell>
          <cell r="O117">
            <v>200328</v>
          </cell>
          <cell r="P117">
            <v>200330</v>
          </cell>
        </row>
        <row r="118">
          <cell r="A118" t="str">
            <v>03411</v>
          </cell>
          <cell r="B118" t="str">
            <v>WOKINGHAM</v>
          </cell>
          <cell r="C118">
            <v>5.55</v>
          </cell>
          <cell r="D118">
            <v>7.06</v>
          </cell>
          <cell r="E118">
            <v>-1.51</v>
          </cell>
          <cell r="F118">
            <v>-4.82</v>
          </cell>
          <cell r="G118">
            <v>5.72</v>
          </cell>
          <cell r="H118">
            <v>-10.54</v>
          </cell>
          <cell r="I118">
            <v>-9.0299999999999994</v>
          </cell>
          <cell r="J118" t="str">
            <v>Uplift</v>
          </cell>
          <cell r="K118" t="str">
            <v>No</v>
          </cell>
          <cell r="L118">
            <v>15</v>
          </cell>
          <cell r="M118">
            <v>39</v>
          </cell>
          <cell r="N118">
            <v>200324</v>
          </cell>
          <cell r="O118">
            <v>200337</v>
          </cell>
          <cell r="P118">
            <v>200339</v>
          </cell>
        </row>
        <row r="119">
          <cell r="A119" t="str">
            <v>03396</v>
          </cell>
          <cell r="B119" t="str">
            <v>ATHERTON</v>
          </cell>
          <cell r="C119">
            <v>2.06</v>
          </cell>
          <cell r="D119">
            <v>7.95</v>
          </cell>
          <cell r="E119">
            <v>-5.89</v>
          </cell>
          <cell r="F119">
            <v>3</v>
          </cell>
          <cell r="G119">
            <v>5.72</v>
          </cell>
          <cell r="H119">
            <v>-2.71</v>
          </cell>
          <cell r="I119">
            <v>3.18</v>
          </cell>
          <cell r="J119" t="str">
            <v>Uplift</v>
          </cell>
          <cell r="K119" t="str">
            <v>No</v>
          </cell>
          <cell r="L119">
            <v>11</v>
          </cell>
          <cell r="M119">
            <v>44</v>
          </cell>
          <cell r="N119">
            <v>200323</v>
          </cell>
          <cell r="O119">
            <v>200332</v>
          </cell>
          <cell r="P119">
            <v>200334</v>
          </cell>
        </row>
        <row r="120">
          <cell r="A120" t="str">
            <v>02172</v>
          </cell>
          <cell r="B120" t="str">
            <v>BRAINTREE GRT NOTLEY</v>
          </cell>
          <cell r="C120">
            <v>11.3</v>
          </cell>
          <cell r="D120">
            <v>7.95</v>
          </cell>
          <cell r="E120">
            <v>3.35</v>
          </cell>
          <cell r="F120">
            <v>12.35</v>
          </cell>
          <cell r="G120">
            <v>5.72</v>
          </cell>
          <cell r="H120">
            <v>6.63</v>
          </cell>
          <cell r="I120">
            <v>3.28</v>
          </cell>
          <cell r="J120" t="str">
            <v>Uplift</v>
          </cell>
          <cell r="K120" t="str">
            <v>No</v>
          </cell>
          <cell r="L120">
            <v>8</v>
          </cell>
          <cell r="M120">
            <v>47</v>
          </cell>
          <cell r="N120">
            <v>200323</v>
          </cell>
          <cell r="O120">
            <v>200329</v>
          </cell>
          <cell r="P120">
            <v>200331</v>
          </cell>
        </row>
        <row r="121">
          <cell r="A121" t="str">
            <v>03031</v>
          </cell>
          <cell r="B121" t="str">
            <v>PLYMOUTH RODBOROUGH</v>
          </cell>
          <cell r="C121">
            <v>3.1</v>
          </cell>
          <cell r="D121">
            <v>7.49</v>
          </cell>
          <cell r="E121">
            <v>-4.3899999999999997</v>
          </cell>
          <cell r="F121">
            <v>7.4</v>
          </cell>
          <cell r="G121">
            <v>5.72</v>
          </cell>
          <cell r="H121">
            <v>1.68</v>
          </cell>
          <cell r="I121">
            <v>6.07</v>
          </cell>
          <cell r="J121" t="str">
            <v>Uplift</v>
          </cell>
          <cell r="K121" t="str">
            <v>No</v>
          </cell>
          <cell r="L121">
            <v>4</v>
          </cell>
          <cell r="M121">
            <v>52</v>
          </cell>
          <cell r="N121">
            <v>200322</v>
          </cell>
          <cell r="O121">
            <v>200324</v>
          </cell>
          <cell r="P121">
            <v>200326</v>
          </cell>
        </row>
        <row r="122">
          <cell r="A122" t="str">
            <v>03019</v>
          </cell>
          <cell r="B122" t="str">
            <v>PENARTH</v>
          </cell>
          <cell r="C122">
            <v>7.5</v>
          </cell>
          <cell r="D122">
            <v>7.46</v>
          </cell>
          <cell r="E122">
            <v>0.04</v>
          </cell>
          <cell r="F122">
            <v>8.4</v>
          </cell>
          <cell r="G122">
            <v>5.72</v>
          </cell>
          <cell r="H122">
            <v>2.69</v>
          </cell>
          <cell r="I122">
            <v>2.65</v>
          </cell>
          <cell r="J122" t="str">
            <v>Uplift</v>
          </cell>
          <cell r="K122" t="str">
            <v>No</v>
          </cell>
          <cell r="L122">
            <v>13</v>
          </cell>
          <cell r="M122">
            <v>44</v>
          </cell>
          <cell r="N122">
            <v>200321</v>
          </cell>
          <cell r="O122">
            <v>200332</v>
          </cell>
          <cell r="P122">
            <v>200334</v>
          </cell>
        </row>
        <row r="123">
          <cell r="A123" t="str">
            <v>02261</v>
          </cell>
          <cell r="B123" t="str">
            <v>CHESTER</v>
          </cell>
          <cell r="C123">
            <v>7.4</v>
          </cell>
          <cell r="D123">
            <v>7.46</v>
          </cell>
          <cell r="E123">
            <v>-0.06</v>
          </cell>
          <cell r="F123">
            <v>14.42</v>
          </cell>
          <cell r="G123">
            <v>5.72</v>
          </cell>
          <cell r="H123">
            <v>8.6999999999999993</v>
          </cell>
          <cell r="I123">
            <v>8.76</v>
          </cell>
          <cell r="J123" t="str">
            <v>Uplift</v>
          </cell>
          <cell r="K123" t="str">
            <v>No</v>
          </cell>
          <cell r="L123">
            <v>12</v>
          </cell>
          <cell r="M123">
            <v>45</v>
          </cell>
          <cell r="N123">
            <v>200321</v>
          </cell>
          <cell r="O123">
            <v>200331</v>
          </cell>
          <cell r="P123">
            <v>200333</v>
          </cell>
        </row>
        <row r="124">
          <cell r="A124" t="str">
            <v>02071</v>
          </cell>
          <cell r="B124" t="str">
            <v>BARNSLEY</v>
          </cell>
          <cell r="C124">
            <v>9.3800000000000008</v>
          </cell>
          <cell r="D124">
            <v>7.46</v>
          </cell>
          <cell r="E124">
            <v>1.92</v>
          </cell>
          <cell r="F124">
            <v>-6.75</v>
          </cell>
          <cell r="G124">
            <v>5.72</v>
          </cell>
          <cell r="H124">
            <v>-12.46</v>
          </cell>
          <cell r="I124">
            <v>-14.38</v>
          </cell>
          <cell r="J124" t="str">
            <v>Uplift</v>
          </cell>
          <cell r="K124" t="str">
            <v>No</v>
          </cell>
          <cell r="L124">
            <v>11</v>
          </cell>
          <cell r="M124">
            <v>46</v>
          </cell>
          <cell r="N124">
            <v>200321</v>
          </cell>
          <cell r="O124">
            <v>200330</v>
          </cell>
          <cell r="P124">
            <v>200332</v>
          </cell>
        </row>
        <row r="125">
          <cell r="A125" t="str">
            <v>02047</v>
          </cell>
          <cell r="B125" t="str">
            <v>ASHFORD MIDDLESEX</v>
          </cell>
          <cell r="C125">
            <v>3.23</v>
          </cell>
          <cell r="D125">
            <v>7.15</v>
          </cell>
          <cell r="E125">
            <v>-3.92</v>
          </cell>
          <cell r="F125">
            <v>1.44</v>
          </cell>
          <cell r="G125">
            <v>5.72</v>
          </cell>
          <cell r="H125">
            <v>-4.28</v>
          </cell>
          <cell r="I125">
            <v>-0.36</v>
          </cell>
          <cell r="J125" t="str">
            <v>Uplift</v>
          </cell>
          <cell r="K125" t="str">
            <v>No</v>
          </cell>
          <cell r="L125">
            <v>8</v>
          </cell>
          <cell r="M125">
            <v>50</v>
          </cell>
          <cell r="N125">
            <v>200320</v>
          </cell>
          <cell r="O125">
            <v>200326</v>
          </cell>
          <cell r="P125">
            <v>200328</v>
          </cell>
        </row>
        <row r="126">
          <cell r="A126" t="str">
            <v>03213</v>
          </cell>
          <cell r="B126" t="str">
            <v>STEVENAGE</v>
          </cell>
          <cell r="C126">
            <v>8.6</v>
          </cell>
          <cell r="D126">
            <v>7.15</v>
          </cell>
          <cell r="E126">
            <v>1.45</v>
          </cell>
          <cell r="F126">
            <v>13.6</v>
          </cell>
          <cell r="G126">
            <v>5.72</v>
          </cell>
          <cell r="H126">
            <v>7.89</v>
          </cell>
          <cell r="I126">
            <v>6.44</v>
          </cell>
          <cell r="J126" t="str">
            <v>Uplift</v>
          </cell>
          <cell r="K126" t="str">
            <v>No</v>
          </cell>
          <cell r="L126">
            <v>18</v>
          </cell>
          <cell r="M126">
            <v>40</v>
          </cell>
          <cell r="N126">
            <v>200320</v>
          </cell>
          <cell r="O126">
            <v>200336</v>
          </cell>
          <cell r="P126">
            <v>200338</v>
          </cell>
        </row>
        <row r="127">
          <cell r="A127" t="str">
            <v>03145</v>
          </cell>
          <cell r="B127" t="str">
            <v>ST NEOTS</v>
          </cell>
          <cell r="C127">
            <v>3.4</v>
          </cell>
          <cell r="D127">
            <v>6.99</v>
          </cell>
          <cell r="E127">
            <v>-3.59</v>
          </cell>
          <cell r="F127">
            <v>6.29</v>
          </cell>
          <cell r="G127">
            <v>5.72</v>
          </cell>
          <cell r="H127">
            <v>0.57999999999999996</v>
          </cell>
          <cell r="I127">
            <v>4.17</v>
          </cell>
          <cell r="J127" t="str">
            <v>Uplift</v>
          </cell>
          <cell r="K127" t="str">
            <v>Yes</v>
          </cell>
          <cell r="L127">
            <v>6</v>
          </cell>
          <cell r="M127">
            <v>53</v>
          </cell>
          <cell r="N127">
            <v>200319</v>
          </cell>
          <cell r="O127">
            <v>200323</v>
          </cell>
          <cell r="P127">
            <v>200325</v>
          </cell>
        </row>
        <row r="128">
          <cell r="A128" t="str">
            <v>02124</v>
          </cell>
          <cell r="B128" t="str">
            <v>Brackley</v>
          </cell>
          <cell r="C128">
            <v>4.04</v>
          </cell>
          <cell r="D128">
            <v>6.99</v>
          </cell>
          <cell r="E128">
            <v>-2.95</v>
          </cell>
          <cell r="F128">
            <v>-0.68</v>
          </cell>
          <cell r="G128">
            <v>5.72</v>
          </cell>
          <cell r="H128">
            <v>-6.4</v>
          </cell>
          <cell r="I128">
            <v>-3.45</v>
          </cell>
          <cell r="J128" t="str">
            <v>Uplift</v>
          </cell>
          <cell r="K128" t="str">
            <v>No</v>
          </cell>
          <cell r="L128">
            <v>10</v>
          </cell>
          <cell r="M128">
            <v>49</v>
          </cell>
          <cell r="N128">
            <v>200319</v>
          </cell>
          <cell r="O128">
            <v>200327</v>
          </cell>
          <cell r="P128">
            <v>200329</v>
          </cell>
        </row>
        <row r="129">
          <cell r="A129" t="str">
            <v>03033</v>
          </cell>
          <cell r="B129" t="str">
            <v>PLYMOUTH METRO</v>
          </cell>
          <cell r="C129">
            <v>7.22</v>
          </cell>
          <cell r="D129">
            <v>6.99</v>
          </cell>
          <cell r="E129">
            <v>0.23</v>
          </cell>
          <cell r="F129">
            <v>2.1800000000000002</v>
          </cell>
          <cell r="G129">
            <v>5.72</v>
          </cell>
          <cell r="H129">
            <v>-3.53</v>
          </cell>
          <cell r="I129">
            <v>-3.76</v>
          </cell>
          <cell r="J129" t="str">
            <v>Uplift</v>
          </cell>
          <cell r="K129" t="str">
            <v>No</v>
          </cell>
          <cell r="L129">
            <v>7</v>
          </cell>
          <cell r="M129">
            <v>52</v>
          </cell>
          <cell r="N129">
            <v>200319</v>
          </cell>
          <cell r="O129">
            <v>200324</v>
          </cell>
          <cell r="P129">
            <v>200326</v>
          </cell>
        </row>
        <row r="130">
          <cell r="A130" t="str">
            <v>03214</v>
          </cell>
          <cell r="B130" t="str">
            <v>SOUTH QUEENSWAY</v>
          </cell>
          <cell r="C130">
            <v>7.34</v>
          </cell>
          <cell r="D130">
            <v>6.99</v>
          </cell>
          <cell r="E130">
            <v>0.35</v>
          </cell>
          <cell r="F130">
            <v>33.85</v>
          </cell>
          <cell r="G130">
            <v>5.72</v>
          </cell>
          <cell r="H130">
            <v>28.13</v>
          </cell>
          <cell r="I130">
            <v>27.78</v>
          </cell>
          <cell r="J130" t="str">
            <v>Uplift</v>
          </cell>
          <cell r="K130" t="str">
            <v>No</v>
          </cell>
          <cell r="L130">
            <v>23</v>
          </cell>
          <cell r="M130">
            <v>36</v>
          </cell>
          <cell r="N130">
            <v>200319</v>
          </cell>
          <cell r="O130">
            <v>200340</v>
          </cell>
          <cell r="P130">
            <v>200342</v>
          </cell>
        </row>
        <row r="131">
          <cell r="A131" t="str">
            <v>02160</v>
          </cell>
          <cell r="B131" t="str">
            <v>BROOKLANDS</v>
          </cell>
          <cell r="C131">
            <v>6.63</v>
          </cell>
          <cell r="D131">
            <v>6.99</v>
          </cell>
          <cell r="E131">
            <v>-0.36</v>
          </cell>
          <cell r="F131">
            <v>22.3</v>
          </cell>
          <cell r="G131">
            <v>5.72</v>
          </cell>
          <cell r="H131">
            <v>16.59</v>
          </cell>
          <cell r="I131">
            <v>16.95</v>
          </cell>
          <cell r="J131" t="str">
            <v>Uplift</v>
          </cell>
          <cell r="K131" t="str">
            <v>No</v>
          </cell>
          <cell r="L131">
            <v>33</v>
          </cell>
          <cell r="M131">
            <v>26</v>
          </cell>
          <cell r="N131">
            <v>200319</v>
          </cell>
          <cell r="O131">
            <v>200350</v>
          </cell>
          <cell r="P131">
            <v>200352</v>
          </cell>
        </row>
        <row r="132">
          <cell r="A132" t="str">
            <v>02865</v>
          </cell>
          <cell r="B132" t="str">
            <v>MACCLESFIELD METRO</v>
          </cell>
          <cell r="C132">
            <v>6.21</v>
          </cell>
          <cell r="D132">
            <v>7.09</v>
          </cell>
          <cell r="E132">
            <v>-0.88</v>
          </cell>
          <cell r="F132">
            <v>13.84</v>
          </cell>
          <cell r="G132">
            <v>5.72</v>
          </cell>
          <cell r="H132">
            <v>8.1199999999999992</v>
          </cell>
          <cell r="I132">
            <v>9</v>
          </cell>
          <cell r="J132" t="str">
            <v>Uplift</v>
          </cell>
          <cell r="K132" t="str">
            <v>No</v>
          </cell>
          <cell r="L132">
            <v>13</v>
          </cell>
          <cell r="M132">
            <v>47</v>
          </cell>
          <cell r="N132">
            <v>200318</v>
          </cell>
          <cell r="O132">
            <v>200329</v>
          </cell>
          <cell r="P132">
            <v>200331</v>
          </cell>
        </row>
        <row r="133">
          <cell r="A133" t="str">
            <v>02900</v>
          </cell>
          <cell r="B133" t="str">
            <v>MEIR</v>
          </cell>
          <cell r="C133">
            <v>7.45</v>
          </cell>
          <cell r="D133">
            <v>7.09</v>
          </cell>
          <cell r="E133">
            <v>0.36</v>
          </cell>
          <cell r="F133">
            <v>-15.86</v>
          </cell>
          <cell r="G133">
            <v>5.72</v>
          </cell>
          <cell r="H133">
            <v>-21.58</v>
          </cell>
          <cell r="I133">
            <v>-21.94</v>
          </cell>
          <cell r="J133" t="str">
            <v>Uplift</v>
          </cell>
          <cell r="K133" t="str">
            <v>No</v>
          </cell>
          <cell r="L133">
            <v>22</v>
          </cell>
          <cell r="M133">
            <v>38</v>
          </cell>
          <cell r="N133">
            <v>200318</v>
          </cell>
          <cell r="O133">
            <v>200338</v>
          </cell>
          <cell r="P133">
            <v>200340</v>
          </cell>
        </row>
        <row r="134">
          <cell r="A134" t="str">
            <v>03008</v>
          </cell>
          <cell r="B134" t="str">
            <v>PERTH 3</v>
          </cell>
          <cell r="C134">
            <v>-6.85</v>
          </cell>
          <cell r="D134">
            <v>7.09</v>
          </cell>
          <cell r="E134">
            <v>-13.94</v>
          </cell>
          <cell r="F134">
            <v>38.15</v>
          </cell>
          <cell r="G134">
            <v>5.72</v>
          </cell>
          <cell r="H134">
            <v>32.44</v>
          </cell>
          <cell r="I134">
            <v>46.38</v>
          </cell>
          <cell r="J134" t="str">
            <v>Uplift</v>
          </cell>
          <cell r="K134" t="str">
            <v>No</v>
          </cell>
          <cell r="L134">
            <v>36</v>
          </cell>
          <cell r="M134">
            <v>24</v>
          </cell>
          <cell r="N134">
            <v>200318</v>
          </cell>
          <cell r="O134">
            <v>200352</v>
          </cell>
          <cell r="P134">
            <v>200401</v>
          </cell>
        </row>
        <row r="135">
          <cell r="A135" t="str">
            <v>03177</v>
          </cell>
          <cell r="B135" t="str">
            <v>SOUTHEND</v>
          </cell>
          <cell r="C135">
            <v>7.44</v>
          </cell>
          <cell r="D135">
            <v>7.09</v>
          </cell>
          <cell r="E135">
            <v>0.35</v>
          </cell>
          <cell r="F135">
            <v>1.39</v>
          </cell>
          <cell r="G135">
            <v>5.72</v>
          </cell>
          <cell r="H135">
            <v>-4.33</v>
          </cell>
          <cell r="I135">
            <v>-4.68</v>
          </cell>
          <cell r="J135" t="str">
            <v>Uplift</v>
          </cell>
          <cell r="K135" t="str">
            <v>No</v>
          </cell>
          <cell r="L135">
            <v>8</v>
          </cell>
          <cell r="M135">
            <v>52</v>
          </cell>
          <cell r="N135">
            <v>200318</v>
          </cell>
          <cell r="O135">
            <v>200324</v>
          </cell>
          <cell r="P135">
            <v>200326</v>
          </cell>
        </row>
        <row r="136">
          <cell r="A136" t="str">
            <v>02458</v>
          </cell>
          <cell r="B136" t="str">
            <v>Edinburgh Metro</v>
          </cell>
          <cell r="C136">
            <v>2.42</v>
          </cell>
          <cell r="D136">
            <v>6.55</v>
          </cell>
          <cell r="E136">
            <v>-4.13</v>
          </cell>
          <cell r="F136">
            <v>-13.21</v>
          </cell>
          <cell r="G136">
            <v>5.72</v>
          </cell>
          <cell r="H136">
            <v>-18.93</v>
          </cell>
          <cell r="I136">
            <v>-14.8</v>
          </cell>
          <cell r="J136" t="str">
            <v>Uplift</v>
          </cell>
          <cell r="K136" t="str">
            <v>Yes</v>
          </cell>
          <cell r="L136">
            <v>5</v>
          </cell>
          <cell r="M136">
            <v>56</v>
          </cell>
          <cell r="N136">
            <v>200317</v>
          </cell>
          <cell r="O136">
            <v>200320</v>
          </cell>
          <cell r="P136">
            <v>200322</v>
          </cell>
        </row>
        <row r="137">
          <cell r="A137" t="str">
            <v>02693</v>
          </cell>
          <cell r="B137" t="str">
            <v>HULL</v>
          </cell>
          <cell r="C137">
            <v>-0.96</v>
          </cell>
          <cell r="D137">
            <v>6.55</v>
          </cell>
          <cell r="E137">
            <v>-7.51</v>
          </cell>
          <cell r="F137">
            <v>19.62</v>
          </cell>
          <cell r="G137">
            <v>5.72</v>
          </cell>
          <cell r="H137">
            <v>13.91</v>
          </cell>
          <cell r="I137">
            <v>21.42</v>
          </cell>
          <cell r="J137" t="str">
            <v>Uplift</v>
          </cell>
          <cell r="K137" t="str">
            <v>No</v>
          </cell>
          <cell r="L137">
            <v>11</v>
          </cell>
          <cell r="M137">
            <v>50</v>
          </cell>
          <cell r="N137">
            <v>200317</v>
          </cell>
          <cell r="O137">
            <v>200326</v>
          </cell>
          <cell r="P137">
            <v>200328</v>
          </cell>
        </row>
        <row r="138">
          <cell r="A138" t="str">
            <v>02538</v>
          </cell>
          <cell r="B138" t="str">
            <v>FELTHAM GREEN DG</v>
          </cell>
          <cell r="C138">
            <v>6.08</v>
          </cell>
          <cell r="D138">
            <v>6.55</v>
          </cell>
          <cell r="E138">
            <v>-0.47</v>
          </cell>
          <cell r="F138">
            <v>-2.17</v>
          </cell>
          <cell r="G138">
            <v>5.72</v>
          </cell>
          <cell r="H138">
            <v>-7.88</v>
          </cell>
          <cell r="I138">
            <v>-7.41</v>
          </cell>
          <cell r="J138" t="str">
            <v>Uplift</v>
          </cell>
          <cell r="K138" t="str">
            <v>No</v>
          </cell>
          <cell r="L138">
            <v>13</v>
          </cell>
          <cell r="M138">
            <v>48</v>
          </cell>
          <cell r="N138">
            <v>200317</v>
          </cell>
          <cell r="O138">
            <v>200324</v>
          </cell>
          <cell r="P138">
            <v>200330</v>
          </cell>
        </row>
        <row r="139">
          <cell r="A139" t="str">
            <v>02143</v>
          </cell>
          <cell r="B139" t="str">
            <v>BRIXTON</v>
          </cell>
          <cell r="C139">
            <v>5.51</v>
          </cell>
          <cell r="D139">
            <v>6.55</v>
          </cell>
          <cell r="E139">
            <v>-1.04</v>
          </cell>
          <cell r="F139">
            <v>5.96</v>
          </cell>
          <cell r="G139">
            <v>5.72</v>
          </cell>
          <cell r="H139">
            <v>0.25</v>
          </cell>
          <cell r="I139">
            <v>1.29</v>
          </cell>
          <cell r="J139" t="str">
            <v>Uplift</v>
          </cell>
          <cell r="K139" t="str">
            <v>Yes</v>
          </cell>
          <cell r="L139">
            <v>7</v>
          </cell>
          <cell r="M139">
            <v>54</v>
          </cell>
          <cell r="N139">
            <v>200317</v>
          </cell>
          <cell r="O139">
            <v>200322</v>
          </cell>
          <cell r="P139">
            <v>200324</v>
          </cell>
        </row>
        <row r="140">
          <cell r="A140" t="str">
            <v>02082</v>
          </cell>
          <cell r="B140" t="str">
            <v>BASILDON 2</v>
          </cell>
          <cell r="C140">
            <v>3.53</v>
          </cell>
          <cell r="D140">
            <v>6.55</v>
          </cell>
          <cell r="E140">
            <v>-3.02</v>
          </cell>
          <cell r="F140">
            <v>8.64</v>
          </cell>
          <cell r="G140">
            <v>5.72</v>
          </cell>
          <cell r="H140">
            <v>2.93</v>
          </cell>
          <cell r="I140">
            <v>5.95</v>
          </cell>
          <cell r="J140" t="str">
            <v>Uplift</v>
          </cell>
          <cell r="K140" t="str">
            <v>No</v>
          </cell>
          <cell r="L140">
            <v>11</v>
          </cell>
          <cell r="M140">
            <v>50</v>
          </cell>
          <cell r="N140">
            <v>200317</v>
          </cell>
          <cell r="O140">
            <v>200326</v>
          </cell>
          <cell r="P140">
            <v>200328</v>
          </cell>
        </row>
        <row r="141">
          <cell r="A141" t="str">
            <v>02542</v>
          </cell>
          <cell r="B141" t="str">
            <v>FORT WILLIAM</v>
          </cell>
          <cell r="C141">
            <v>4.7300000000000004</v>
          </cell>
          <cell r="D141">
            <v>6.87</v>
          </cell>
          <cell r="E141">
            <v>-2.14</v>
          </cell>
          <cell r="F141">
            <v>-6.62</v>
          </cell>
          <cell r="G141">
            <v>5.72</v>
          </cell>
          <cell r="H141">
            <v>-12.34</v>
          </cell>
          <cell r="I141">
            <v>-10.199999999999999</v>
          </cell>
          <cell r="J141" t="str">
            <v>Uplift</v>
          </cell>
          <cell r="K141" t="str">
            <v>Yes</v>
          </cell>
          <cell r="L141">
            <v>8</v>
          </cell>
          <cell r="M141">
            <v>54</v>
          </cell>
          <cell r="N141">
            <v>200316</v>
          </cell>
          <cell r="O141">
            <v>200322</v>
          </cell>
          <cell r="P141">
            <v>200324</v>
          </cell>
        </row>
        <row r="142">
          <cell r="A142" t="str">
            <v>02313</v>
          </cell>
          <cell r="B142" t="str">
            <v>CRAWLEY HAZLEWICK</v>
          </cell>
          <cell r="C142">
            <v>1.82</v>
          </cell>
          <cell r="D142">
            <v>6.87</v>
          </cell>
          <cell r="E142">
            <v>-5.05</v>
          </cell>
          <cell r="F142">
            <v>7.82</v>
          </cell>
          <cell r="G142">
            <v>5.72</v>
          </cell>
          <cell r="H142">
            <v>2.1</v>
          </cell>
          <cell r="I142">
            <v>7.15</v>
          </cell>
          <cell r="J142" t="str">
            <v>Uplift</v>
          </cell>
          <cell r="K142" t="str">
            <v>No</v>
          </cell>
          <cell r="L142">
            <v>49</v>
          </cell>
          <cell r="M142">
            <v>13</v>
          </cell>
          <cell r="N142">
            <v>200316</v>
          </cell>
          <cell r="O142">
            <v>200410</v>
          </cell>
          <cell r="P142">
            <v>200412</v>
          </cell>
        </row>
        <row r="143">
          <cell r="A143" t="str">
            <v>03476</v>
          </cell>
          <cell r="B143" t="str">
            <v>YSTRAD MYNACH</v>
          </cell>
          <cell r="C143">
            <v>-7.64</v>
          </cell>
          <cell r="D143">
            <v>6.23</v>
          </cell>
          <cell r="E143">
            <v>-13.87</v>
          </cell>
          <cell r="F143">
            <v>4.8499999999999996</v>
          </cell>
          <cell r="G143">
            <v>5.72</v>
          </cell>
          <cell r="H143">
            <v>-0.86</v>
          </cell>
          <cell r="I143">
            <v>13.01</v>
          </cell>
          <cell r="J143" t="str">
            <v>Uplift</v>
          </cell>
          <cell r="K143" t="str">
            <v>No</v>
          </cell>
          <cell r="L143">
            <v>23</v>
          </cell>
          <cell r="M143">
            <v>40</v>
          </cell>
          <cell r="N143">
            <v>200315</v>
          </cell>
          <cell r="O143">
            <v>200336</v>
          </cell>
          <cell r="P143">
            <v>200338</v>
          </cell>
        </row>
        <row r="144">
          <cell r="A144" t="str">
            <v>02894</v>
          </cell>
          <cell r="B144" t="str">
            <v>Mold</v>
          </cell>
          <cell r="C144">
            <v>5.75</v>
          </cell>
          <cell r="D144">
            <v>6.23</v>
          </cell>
          <cell r="E144">
            <v>-0.48</v>
          </cell>
          <cell r="F144">
            <v>5.6</v>
          </cell>
          <cell r="G144">
            <v>5.72</v>
          </cell>
          <cell r="H144">
            <v>-0.12</v>
          </cell>
          <cell r="I144">
            <v>0.36</v>
          </cell>
          <cell r="J144" t="str">
            <v>Uplift</v>
          </cell>
          <cell r="K144" t="str">
            <v>No</v>
          </cell>
          <cell r="L144">
            <v>13</v>
          </cell>
          <cell r="M144">
            <v>50</v>
          </cell>
          <cell r="N144">
            <v>200315</v>
          </cell>
          <cell r="O144">
            <v>200326</v>
          </cell>
          <cell r="P144">
            <v>200328</v>
          </cell>
        </row>
        <row r="145">
          <cell r="A145" t="str">
            <v>03209</v>
          </cell>
          <cell r="B145" t="str">
            <v>Stretford</v>
          </cell>
          <cell r="C145">
            <v>1.21</v>
          </cell>
          <cell r="D145">
            <v>7.07</v>
          </cell>
          <cell r="E145">
            <v>-5.86</v>
          </cell>
          <cell r="F145">
            <v>5.74</v>
          </cell>
          <cell r="G145">
            <v>5.72</v>
          </cell>
          <cell r="H145">
            <v>0.02</v>
          </cell>
          <cell r="I145">
            <v>5.88</v>
          </cell>
          <cell r="J145" t="str">
            <v>Uplift</v>
          </cell>
          <cell r="K145" t="str">
            <v>Yes</v>
          </cell>
          <cell r="L145">
            <v>8</v>
          </cell>
          <cell r="M145">
            <v>56</v>
          </cell>
          <cell r="N145">
            <v>200314</v>
          </cell>
          <cell r="O145">
            <v>200320</v>
          </cell>
          <cell r="P145">
            <v>200322</v>
          </cell>
        </row>
        <row r="146">
          <cell r="A146" t="str">
            <v>02619</v>
          </cell>
          <cell r="B146" t="str">
            <v>HACKNEY</v>
          </cell>
          <cell r="C146">
            <v>-3.4</v>
          </cell>
          <cell r="D146">
            <v>7.07</v>
          </cell>
          <cell r="E146">
            <v>-10.47</v>
          </cell>
          <cell r="F146">
            <v>6.71</v>
          </cell>
          <cell r="G146">
            <v>5.72</v>
          </cell>
          <cell r="H146">
            <v>0.99</v>
          </cell>
          <cell r="I146">
            <v>11.46</v>
          </cell>
          <cell r="J146" t="str">
            <v>Uplift</v>
          </cell>
          <cell r="K146" t="str">
            <v>Yes</v>
          </cell>
          <cell r="L146">
            <v>9</v>
          </cell>
          <cell r="M146">
            <v>55</v>
          </cell>
          <cell r="N146">
            <v>200314</v>
          </cell>
          <cell r="O146">
            <v>200321</v>
          </cell>
          <cell r="P146">
            <v>200323</v>
          </cell>
        </row>
        <row r="147">
          <cell r="A147" t="str">
            <v>02322</v>
          </cell>
          <cell r="B147" t="str">
            <v>COSHAM</v>
          </cell>
          <cell r="C147">
            <v>3.43</v>
          </cell>
          <cell r="D147">
            <v>7.07</v>
          </cell>
          <cell r="E147">
            <v>-3.64</v>
          </cell>
          <cell r="F147">
            <v>-3.06</v>
          </cell>
          <cell r="G147">
            <v>5.72</v>
          </cell>
          <cell r="H147">
            <v>-8.7799999999999994</v>
          </cell>
          <cell r="I147">
            <v>-5.14</v>
          </cell>
          <cell r="J147" t="str">
            <v>Uplift</v>
          </cell>
          <cell r="K147" t="str">
            <v>Yes</v>
          </cell>
          <cell r="L147">
            <v>8</v>
          </cell>
          <cell r="M147">
            <v>56</v>
          </cell>
          <cell r="N147">
            <v>200314</v>
          </cell>
          <cell r="O147">
            <v>200320</v>
          </cell>
          <cell r="P147">
            <v>200322</v>
          </cell>
        </row>
        <row r="148">
          <cell r="A148" t="str">
            <v>02103</v>
          </cell>
          <cell r="B148" t="str">
            <v>BLACKPOOL CLIFTON</v>
          </cell>
          <cell r="C148">
            <v>5.93</v>
          </cell>
          <cell r="D148">
            <v>6.79</v>
          </cell>
          <cell r="E148">
            <v>-0.86</v>
          </cell>
          <cell r="F148">
            <v>34.56</v>
          </cell>
          <cell r="G148">
            <v>5.72</v>
          </cell>
          <cell r="H148">
            <v>28.84</v>
          </cell>
          <cell r="I148">
            <v>29.7</v>
          </cell>
          <cell r="J148" t="str">
            <v>Uplift</v>
          </cell>
          <cell r="K148" t="str">
            <v>No</v>
          </cell>
          <cell r="L148">
            <v>48</v>
          </cell>
          <cell r="M148">
            <v>17</v>
          </cell>
          <cell r="N148">
            <v>200313</v>
          </cell>
          <cell r="O148">
            <v>200406</v>
          </cell>
          <cell r="P148">
            <v>200408</v>
          </cell>
        </row>
        <row r="149">
          <cell r="A149" t="str">
            <v>03140</v>
          </cell>
          <cell r="B149" t="str">
            <v>St ALBANS</v>
          </cell>
          <cell r="C149">
            <v>0.1</v>
          </cell>
          <cell r="D149">
            <v>6.77</v>
          </cell>
          <cell r="E149">
            <v>-6.67</v>
          </cell>
          <cell r="F149">
            <v>-4.0599999999999996</v>
          </cell>
          <cell r="G149">
            <v>5.72</v>
          </cell>
          <cell r="H149">
            <v>-9.77</v>
          </cell>
          <cell r="I149">
            <v>-3.1</v>
          </cell>
          <cell r="J149" t="str">
            <v>Uplift</v>
          </cell>
          <cell r="K149" t="str">
            <v>Yes</v>
          </cell>
          <cell r="L149">
            <v>4</v>
          </cell>
          <cell r="M149">
            <v>62</v>
          </cell>
          <cell r="N149">
            <v>200312</v>
          </cell>
          <cell r="O149">
            <v>200314</v>
          </cell>
          <cell r="P149">
            <v>200316</v>
          </cell>
        </row>
        <row r="150">
          <cell r="A150" t="str">
            <v>02547</v>
          </cell>
          <cell r="B150" t="str">
            <v>FLITWICK</v>
          </cell>
          <cell r="C150">
            <v>6.35</v>
          </cell>
          <cell r="D150">
            <v>6.77</v>
          </cell>
          <cell r="E150">
            <v>-0.42</v>
          </cell>
          <cell r="F150">
            <v>-0.98</v>
          </cell>
          <cell r="G150">
            <v>5.72</v>
          </cell>
          <cell r="H150">
            <v>-6.69</v>
          </cell>
          <cell r="I150">
            <v>-6.27</v>
          </cell>
          <cell r="J150" t="str">
            <v>Uplift</v>
          </cell>
          <cell r="K150" t="str">
            <v>No</v>
          </cell>
          <cell r="L150">
            <v>20</v>
          </cell>
          <cell r="M150">
            <v>46</v>
          </cell>
          <cell r="N150">
            <v>200312</v>
          </cell>
          <cell r="O150">
            <v>200332</v>
          </cell>
          <cell r="P150">
            <v>200332</v>
          </cell>
        </row>
        <row r="151">
          <cell r="A151" t="str">
            <v>02952</v>
          </cell>
          <cell r="B151" t="str">
            <v>NORTHAMPTON SOUTH</v>
          </cell>
          <cell r="C151">
            <v>7.73</v>
          </cell>
          <cell r="D151">
            <v>6.41</v>
          </cell>
          <cell r="E151">
            <v>1.32</v>
          </cell>
          <cell r="F151">
            <v>22.34</v>
          </cell>
          <cell r="G151">
            <v>5.72</v>
          </cell>
          <cell r="H151">
            <v>16.63</v>
          </cell>
          <cell r="I151">
            <v>15.31</v>
          </cell>
          <cell r="J151" t="str">
            <v>Uplift</v>
          </cell>
          <cell r="K151" t="str">
            <v>No</v>
          </cell>
          <cell r="L151">
            <v>27</v>
          </cell>
          <cell r="M151">
            <v>40</v>
          </cell>
          <cell r="N151">
            <v>200311</v>
          </cell>
          <cell r="O151">
            <v>200336</v>
          </cell>
          <cell r="P151">
            <v>200338</v>
          </cell>
        </row>
        <row r="152">
          <cell r="A152" t="str">
            <v>02941</v>
          </cell>
          <cell r="B152" t="str">
            <v>NEWMARKET</v>
          </cell>
          <cell r="C152">
            <v>1.46</v>
          </cell>
          <cell r="D152">
            <v>4.08</v>
          </cell>
          <cell r="E152">
            <v>-2.62</v>
          </cell>
          <cell r="F152">
            <v>9.61</v>
          </cell>
          <cell r="G152">
            <v>5.72</v>
          </cell>
          <cell r="H152">
            <v>3.89</v>
          </cell>
          <cell r="I152">
            <v>6.51</v>
          </cell>
          <cell r="J152" t="str">
            <v>Uplift</v>
          </cell>
          <cell r="K152" t="str">
            <v>No</v>
          </cell>
          <cell r="L152">
            <v>26</v>
          </cell>
          <cell r="M152">
            <v>41</v>
          </cell>
          <cell r="N152">
            <v>200311</v>
          </cell>
          <cell r="O152">
            <v>200335</v>
          </cell>
          <cell r="P152">
            <v>200337</v>
          </cell>
        </row>
        <row r="153">
          <cell r="A153" t="str">
            <v>02327</v>
          </cell>
          <cell r="B153" t="str">
            <v>Chelmsford 1</v>
          </cell>
          <cell r="C153">
            <v>-2.38</v>
          </cell>
          <cell r="D153">
            <v>6.41</v>
          </cell>
          <cell r="E153">
            <v>-8.7899999999999991</v>
          </cell>
          <cell r="F153">
            <v>1.76</v>
          </cell>
          <cell r="G153">
            <v>5.72</v>
          </cell>
          <cell r="H153">
            <v>-3.96</v>
          </cell>
          <cell r="I153">
            <v>4.83</v>
          </cell>
          <cell r="J153" t="str">
            <v>Uplift</v>
          </cell>
          <cell r="K153" t="str">
            <v>Yes</v>
          </cell>
          <cell r="L153">
            <v>12</v>
          </cell>
          <cell r="M153">
            <v>55</v>
          </cell>
          <cell r="N153">
            <v>200311</v>
          </cell>
          <cell r="O153">
            <v>200321</v>
          </cell>
          <cell r="P153">
            <v>200323</v>
          </cell>
        </row>
        <row r="154">
          <cell r="A154" t="str">
            <v>02033</v>
          </cell>
          <cell r="B154" t="str">
            <v>ANDOVER METRO</v>
          </cell>
          <cell r="C154">
            <v>2.14</v>
          </cell>
          <cell r="D154">
            <v>6.41</v>
          </cell>
          <cell r="E154">
            <v>-4.2699999999999996</v>
          </cell>
          <cell r="F154">
            <v>-12.62</v>
          </cell>
          <cell r="G154">
            <v>5.72</v>
          </cell>
          <cell r="H154">
            <v>-18.34</v>
          </cell>
          <cell r="I154">
            <v>-14.07</v>
          </cell>
          <cell r="J154" t="str">
            <v>Uplift</v>
          </cell>
          <cell r="K154" t="str">
            <v>Yes</v>
          </cell>
          <cell r="L154">
            <v>5</v>
          </cell>
          <cell r="M154">
            <v>62</v>
          </cell>
          <cell r="N154">
            <v>200311</v>
          </cell>
          <cell r="O154">
            <v>200314</v>
          </cell>
          <cell r="P154">
            <v>200316</v>
          </cell>
        </row>
        <row r="155">
          <cell r="A155" t="str">
            <v>02561</v>
          </cell>
          <cell r="B155" t="str">
            <v>Gateshead</v>
          </cell>
          <cell r="C155">
            <v>2.0099999999999998</v>
          </cell>
          <cell r="D155">
            <v>5.97</v>
          </cell>
          <cell r="E155">
            <v>-3.96</v>
          </cell>
          <cell r="F155">
            <v>0.27</v>
          </cell>
          <cell r="G155">
            <v>5.72</v>
          </cell>
          <cell r="H155">
            <v>-5.45</v>
          </cell>
          <cell r="I155">
            <v>-1.49</v>
          </cell>
          <cell r="J155" t="str">
            <v>Uplift</v>
          </cell>
          <cell r="K155" t="str">
            <v>Yes</v>
          </cell>
          <cell r="L155">
            <v>9</v>
          </cell>
          <cell r="M155">
            <v>59</v>
          </cell>
          <cell r="N155">
            <v>200310</v>
          </cell>
          <cell r="O155">
            <v>200317</v>
          </cell>
          <cell r="P155">
            <v>200319</v>
          </cell>
        </row>
        <row r="156">
          <cell r="A156" t="str">
            <v>02149</v>
          </cell>
          <cell r="B156" t="str">
            <v>BRIDLINGTON</v>
          </cell>
          <cell r="C156">
            <v>5.93</v>
          </cell>
          <cell r="D156">
            <v>5.97</v>
          </cell>
          <cell r="E156">
            <v>-0.04</v>
          </cell>
          <cell r="F156">
            <v>30.18</v>
          </cell>
          <cell r="G156">
            <v>5.72</v>
          </cell>
          <cell r="H156">
            <v>24.46</v>
          </cell>
          <cell r="I156">
            <v>24.5</v>
          </cell>
          <cell r="J156" t="str">
            <v>Uplift</v>
          </cell>
          <cell r="K156" t="str">
            <v>No</v>
          </cell>
          <cell r="L156">
            <v>24</v>
          </cell>
          <cell r="M156">
            <v>44</v>
          </cell>
          <cell r="N156">
            <v>200310</v>
          </cell>
          <cell r="O156">
            <v>200332</v>
          </cell>
          <cell r="P156">
            <v>200334</v>
          </cell>
        </row>
        <row r="157">
          <cell r="A157" t="str">
            <v>02933</v>
          </cell>
          <cell r="B157" t="str">
            <v>NEW OSCOTT</v>
          </cell>
          <cell r="C157">
            <v>2.42</v>
          </cell>
          <cell r="D157">
            <v>5.97</v>
          </cell>
          <cell r="E157">
            <v>-3.55</v>
          </cell>
          <cell r="F157">
            <v>27.06</v>
          </cell>
          <cell r="G157">
            <v>5.72</v>
          </cell>
          <cell r="H157">
            <v>21.35</v>
          </cell>
          <cell r="I157">
            <v>24.9</v>
          </cell>
          <cell r="J157" t="str">
            <v>Uplift</v>
          </cell>
          <cell r="K157" t="str">
            <v>No</v>
          </cell>
          <cell r="L157">
            <v>28</v>
          </cell>
          <cell r="M157">
            <v>40</v>
          </cell>
          <cell r="N157">
            <v>200310</v>
          </cell>
          <cell r="O157">
            <v>200336</v>
          </cell>
          <cell r="P157">
            <v>200338</v>
          </cell>
        </row>
        <row r="158">
          <cell r="A158" t="str">
            <v>03084</v>
          </cell>
          <cell r="B158" t="str">
            <v>REDDITCH EXTRA</v>
          </cell>
          <cell r="C158">
            <v>17.11</v>
          </cell>
          <cell r="D158">
            <v>5.97</v>
          </cell>
          <cell r="E158">
            <v>11.14</v>
          </cell>
          <cell r="F158">
            <v>17.46</v>
          </cell>
          <cell r="G158">
            <v>5.72</v>
          </cell>
          <cell r="H158">
            <v>11.74</v>
          </cell>
          <cell r="I158">
            <v>0.6</v>
          </cell>
          <cell r="J158" t="str">
            <v>Uplift</v>
          </cell>
          <cell r="K158" t="str">
            <v>No</v>
          </cell>
          <cell r="L158">
            <v>26</v>
          </cell>
          <cell r="M158">
            <v>42</v>
          </cell>
          <cell r="N158">
            <v>200310</v>
          </cell>
          <cell r="O158">
            <v>200334</v>
          </cell>
          <cell r="P158">
            <v>200336</v>
          </cell>
        </row>
        <row r="159">
          <cell r="A159" t="str">
            <v>03401</v>
          </cell>
          <cell r="B159" t="str">
            <v>Whitstable</v>
          </cell>
          <cell r="C159">
            <v>4.28</v>
          </cell>
          <cell r="D159">
            <v>4.68</v>
          </cell>
          <cell r="E159">
            <v>-0.4</v>
          </cell>
          <cell r="F159">
            <v>58.37</v>
          </cell>
          <cell r="G159">
            <v>5.72</v>
          </cell>
          <cell r="H159">
            <v>52.65</v>
          </cell>
          <cell r="I159">
            <v>53.05</v>
          </cell>
          <cell r="J159" t="str">
            <v>Uplift</v>
          </cell>
          <cell r="K159" t="str">
            <v>No</v>
          </cell>
          <cell r="L159">
            <v>30</v>
          </cell>
          <cell r="M159">
            <v>40</v>
          </cell>
          <cell r="N159">
            <v>200308</v>
          </cell>
          <cell r="O159">
            <v>200336</v>
          </cell>
          <cell r="P159">
            <v>200338</v>
          </cell>
        </row>
        <row r="160">
          <cell r="A160" t="str">
            <v>03193</v>
          </cell>
          <cell r="B160" t="str">
            <v>Southport Extra</v>
          </cell>
          <cell r="C160">
            <v>-3.96</v>
          </cell>
          <cell r="D160">
            <v>4.68</v>
          </cell>
          <cell r="E160">
            <v>-8.64</v>
          </cell>
          <cell r="F160">
            <v>23.08</v>
          </cell>
          <cell r="G160">
            <v>5.72</v>
          </cell>
          <cell r="H160">
            <v>17.36</v>
          </cell>
          <cell r="I160">
            <v>26</v>
          </cell>
          <cell r="J160" t="str">
            <v>Uplift</v>
          </cell>
          <cell r="K160" t="str">
            <v>No</v>
          </cell>
          <cell r="L160">
            <v>51</v>
          </cell>
          <cell r="M160">
            <v>19</v>
          </cell>
          <cell r="N160">
            <v>200308</v>
          </cell>
          <cell r="O160">
            <v>200304</v>
          </cell>
          <cell r="P160">
            <v>200406</v>
          </cell>
        </row>
        <row r="161">
          <cell r="A161" t="str">
            <v>02423</v>
          </cell>
          <cell r="B161" t="str">
            <v>Dorchester</v>
          </cell>
          <cell r="C161">
            <v>5.61</v>
          </cell>
          <cell r="D161">
            <v>4.68</v>
          </cell>
          <cell r="E161">
            <v>0.93</v>
          </cell>
          <cell r="F161">
            <v>3.11</v>
          </cell>
          <cell r="G161">
            <v>5.72</v>
          </cell>
          <cell r="H161">
            <v>-2.6</v>
          </cell>
          <cell r="I161">
            <v>-3.53</v>
          </cell>
          <cell r="J161" t="str">
            <v>Uplift</v>
          </cell>
          <cell r="K161" t="str">
            <v>Yes</v>
          </cell>
          <cell r="L161">
            <v>12</v>
          </cell>
          <cell r="M161">
            <v>58</v>
          </cell>
          <cell r="N161">
            <v>200308</v>
          </cell>
          <cell r="O161">
            <v>200318</v>
          </cell>
          <cell r="P161">
            <v>200320</v>
          </cell>
        </row>
        <row r="162">
          <cell r="A162" t="str">
            <v>02917</v>
          </cell>
          <cell r="B162" t="str">
            <v>Newcastle U/T Extra</v>
          </cell>
          <cell r="C162">
            <v>0.14000000000000001</v>
          </cell>
          <cell r="D162">
            <v>4.3899999999999997</v>
          </cell>
          <cell r="E162">
            <v>-4.25</v>
          </cell>
          <cell r="F162">
            <v>16.64</v>
          </cell>
          <cell r="G162">
            <v>5.72</v>
          </cell>
          <cell r="H162">
            <v>10.93</v>
          </cell>
          <cell r="I162">
            <v>15.18</v>
          </cell>
          <cell r="J162" t="str">
            <v>Uplift</v>
          </cell>
          <cell r="K162" t="str">
            <v>No</v>
          </cell>
          <cell r="L162">
            <v>65</v>
          </cell>
          <cell r="M162">
            <v>6</v>
          </cell>
          <cell r="N162">
            <v>200307</v>
          </cell>
          <cell r="O162">
            <v>200417</v>
          </cell>
          <cell r="P162">
            <v>200419</v>
          </cell>
        </row>
        <row r="163">
          <cell r="A163" t="str">
            <v>02222</v>
          </cell>
          <cell r="B163" t="str">
            <v>Carlisle 2</v>
          </cell>
          <cell r="C163">
            <v>5.55</v>
          </cell>
          <cell r="D163">
            <v>4.3899999999999997</v>
          </cell>
          <cell r="E163">
            <v>1.1599999999999999</v>
          </cell>
          <cell r="F163">
            <v>26.29</v>
          </cell>
          <cell r="G163">
            <v>5.72</v>
          </cell>
          <cell r="H163">
            <v>20.57</v>
          </cell>
          <cell r="I163">
            <v>19.41</v>
          </cell>
          <cell r="J163" t="str">
            <v>Uplift</v>
          </cell>
          <cell r="K163" t="str">
            <v>No</v>
          </cell>
          <cell r="L163">
            <v>31</v>
          </cell>
          <cell r="M163">
            <v>40</v>
          </cell>
          <cell r="N163">
            <v>200307</v>
          </cell>
          <cell r="O163">
            <v>200336</v>
          </cell>
          <cell r="P163">
            <v>200338</v>
          </cell>
        </row>
        <row r="164">
          <cell r="A164" t="str">
            <v>02919</v>
          </cell>
          <cell r="B164" t="str">
            <v>Newbury</v>
          </cell>
          <cell r="C164">
            <v>1.1100000000000001</v>
          </cell>
          <cell r="D164">
            <v>3.96</v>
          </cell>
          <cell r="E164">
            <v>-2.85</v>
          </cell>
          <cell r="F164">
            <v>22.61</v>
          </cell>
          <cell r="G164">
            <v>5.72</v>
          </cell>
          <cell r="H164">
            <v>16.899999999999999</v>
          </cell>
          <cell r="I164">
            <v>19.75</v>
          </cell>
          <cell r="J164" t="str">
            <v>Uplift</v>
          </cell>
          <cell r="K164" t="str">
            <v>No</v>
          </cell>
          <cell r="L164">
            <v>66</v>
          </cell>
          <cell r="M164">
            <v>6</v>
          </cell>
          <cell r="N164">
            <v>200306</v>
          </cell>
          <cell r="O164">
            <v>200417</v>
          </cell>
          <cell r="P164">
            <v>200419</v>
          </cell>
        </row>
        <row r="165">
          <cell r="A165" t="str">
            <v>03047</v>
          </cell>
          <cell r="B165" t="str">
            <v>Poole 4 Branksome</v>
          </cell>
          <cell r="C165">
            <v>1.57</v>
          </cell>
          <cell r="D165">
            <v>3.96</v>
          </cell>
          <cell r="E165">
            <v>-2.39</v>
          </cell>
          <cell r="F165">
            <v>1.24</v>
          </cell>
          <cell r="G165">
            <v>5.72</v>
          </cell>
          <cell r="H165">
            <v>-4.4800000000000004</v>
          </cell>
          <cell r="I165">
            <v>-2.09</v>
          </cell>
          <cell r="J165" t="str">
            <v>Uplift</v>
          </cell>
          <cell r="K165" t="str">
            <v>Yes</v>
          </cell>
          <cell r="L165">
            <v>12</v>
          </cell>
          <cell r="M165">
            <v>60</v>
          </cell>
          <cell r="N165">
            <v>200306</v>
          </cell>
          <cell r="O165">
            <v>200316</v>
          </cell>
          <cell r="P165">
            <v>200318</v>
          </cell>
        </row>
        <row r="166">
          <cell r="A166" t="str">
            <v>03060</v>
          </cell>
          <cell r="B166" t="str">
            <v>Pitsea Extra</v>
          </cell>
          <cell r="C166">
            <v>-2.27</v>
          </cell>
          <cell r="D166">
            <v>4.08</v>
          </cell>
          <cell r="E166">
            <v>-6.35</v>
          </cell>
          <cell r="F166">
            <v>-0.32</v>
          </cell>
          <cell r="G166">
            <v>5.72</v>
          </cell>
          <cell r="H166">
            <v>-6.04</v>
          </cell>
          <cell r="I166">
            <v>0.31</v>
          </cell>
          <cell r="J166" t="str">
            <v>Uplift</v>
          </cell>
          <cell r="K166" t="str">
            <v>No</v>
          </cell>
          <cell r="L166">
            <v>21</v>
          </cell>
          <cell r="M166">
            <v>52</v>
          </cell>
          <cell r="N166">
            <v>200305</v>
          </cell>
          <cell r="O166">
            <v>200324</v>
          </cell>
          <cell r="P166">
            <v>200326</v>
          </cell>
        </row>
        <row r="167">
          <cell r="A167" t="str">
            <v>02618</v>
          </cell>
          <cell r="B167" t="str">
            <v>Harlow Harvey Centre</v>
          </cell>
          <cell r="C167">
            <v>-6.35</v>
          </cell>
          <cell r="D167">
            <v>3.77</v>
          </cell>
          <cell r="E167">
            <v>-10.119999999999999</v>
          </cell>
          <cell r="F167">
            <v>-21.92</v>
          </cell>
          <cell r="G167">
            <v>5.72</v>
          </cell>
          <cell r="H167">
            <v>-27.63</v>
          </cell>
          <cell r="I167">
            <v>-17.510000000000002</v>
          </cell>
          <cell r="J167" t="str">
            <v>Uplift</v>
          </cell>
          <cell r="K167" t="str">
            <v>Yes</v>
          </cell>
          <cell r="L167">
            <v>13</v>
          </cell>
          <cell r="M167">
            <v>61</v>
          </cell>
          <cell r="N167">
            <v>200304</v>
          </cell>
          <cell r="O167">
            <v>200315</v>
          </cell>
          <cell r="P167">
            <v>200317</v>
          </cell>
        </row>
        <row r="168">
          <cell r="A168" t="str">
            <v>02522</v>
          </cell>
          <cell r="B168" t="str">
            <v>Falmouth</v>
          </cell>
          <cell r="C168">
            <v>1.8</v>
          </cell>
          <cell r="D168">
            <v>3.77</v>
          </cell>
          <cell r="E168">
            <v>-1.97</v>
          </cell>
          <cell r="F168">
            <v>-3.16</v>
          </cell>
          <cell r="G168">
            <v>5.72</v>
          </cell>
          <cell r="H168">
            <v>-8.8800000000000008</v>
          </cell>
          <cell r="I168">
            <v>-6.91</v>
          </cell>
          <cell r="J168" t="str">
            <v>Uplift</v>
          </cell>
          <cell r="K168" t="str">
            <v>Yes</v>
          </cell>
          <cell r="L168">
            <v>12</v>
          </cell>
          <cell r="M168">
            <v>62</v>
          </cell>
          <cell r="N168">
            <v>200304</v>
          </cell>
          <cell r="O168">
            <v>200314</v>
          </cell>
          <cell r="P168">
            <v>200316</v>
          </cell>
        </row>
        <row r="169">
          <cell r="A169" t="str">
            <v>03488</v>
          </cell>
          <cell r="B169" t="str">
            <v>York Tadcaster Road</v>
          </cell>
          <cell r="C169">
            <v>2.71</v>
          </cell>
          <cell r="D169">
            <v>3.77</v>
          </cell>
          <cell r="E169">
            <v>-1.06</v>
          </cell>
          <cell r="F169">
            <v>13.34</v>
          </cell>
          <cell r="G169">
            <v>5.72</v>
          </cell>
          <cell r="H169">
            <v>7.63</v>
          </cell>
          <cell r="I169">
            <v>8.69</v>
          </cell>
          <cell r="J169" t="str">
            <v>Uplift</v>
          </cell>
          <cell r="K169" t="str">
            <v>No</v>
          </cell>
          <cell r="L169">
            <v>57</v>
          </cell>
          <cell r="M169">
            <v>17</v>
          </cell>
          <cell r="N169">
            <v>200304</v>
          </cell>
          <cell r="O169">
            <v>200406</v>
          </cell>
          <cell r="P169">
            <v>200408</v>
          </cell>
        </row>
        <row r="170">
          <cell r="A170" t="str">
            <v>02794</v>
          </cell>
          <cell r="B170" t="str">
            <v>Kirkcaldy</v>
          </cell>
          <cell r="C170">
            <v>-0.91</v>
          </cell>
          <cell r="D170">
            <v>3.88</v>
          </cell>
          <cell r="E170">
            <v>-4.79</v>
          </cell>
          <cell r="F170">
            <v>6.03</v>
          </cell>
          <cell r="G170">
            <v>5.72</v>
          </cell>
          <cell r="H170">
            <v>0.32</v>
          </cell>
          <cell r="I170">
            <v>5.1100000000000003</v>
          </cell>
          <cell r="J170" t="str">
            <v>Uplift</v>
          </cell>
          <cell r="K170" t="str">
            <v>Yes</v>
          </cell>
          <cell r="L170">
            <v>11</v>
          </cell>
          <cell r="M170">
            <v>64</v>
          </cell>
          <cell r="N170">
            <v>200303</v>
          </cell>
          <cell r="O170">
            <v>200312</v>
          </cell>
          <cell r="P170">
            <v>200314</v>
          </cell>
        </row>
        <row r="171">
          <cell r="A171" t="str">
            <v>02432</v>
          </cell>
          <cell r="B171" t="str">
            <v>Dundee Lochee</v>
          </cell>
          <cell r="C171">
            <v>1.18</v>
          </cell>
          <cell r="D171">
            <v>3.88</v>
          </cell>
          <cell r="E171">
            <v>-2.7</v>
          </cell>
          <cell r="F171">
            <v>4.26</v>
          </cell>
          <cell r="G171">
            <v>5.72</v>
          </cell>
          <cell r="H171">
            <v>-1.46</v>
          </cell>
          <cell r="I171">
            <v>1.24</v>
          </cell>
          <cell r="J171" t="str">
            <v>Uplift</v>
          </cell>
          <cell r="K171" t="str">
            <v>Yes</v>
          </cell>
          <cell r="L171">
            <v>11</v>
          </cell>
          <cell r="M171">
            <v>64</v>
          </cell>
          <cell r="N171">
            <v>200303</v>
          </cell>
          <cell r="O171">
            <v>200312</v>
          </cell>
          <cell r="P171">
            <v>200314</v>
          </cell>
        </row>
        <row r="172">
          <cell r="A172" t="str">
            <v>03470</v>
          </cell>
          <cell r="B172" t="str">
            <v>Yeading</v>
          </cell>
          <cell r="C172">
            <v>0.74</v>
          </cell>
          <cell r="D172">
            <v>3.88</v>
          </cell>
          <cell r="E172">
            <v>-3.14</v>
          </cell>
          <cell r="F172">
            <v>22.75</v>
          </cell>
          <cell r="G172">
            <v>5.72</v>
          </cell>
          <cell r="H172">
            <v>17.03</v>
          </cell>
          <cell r="I172">
            <v>20.170000000000002</v>
          </cell>
          <cell r="J172" t="str">
            <v>Uplift</v>
          </cell>
          <cell r="K172" t="str">
            <v>No</v>
          </cell>
          <cell r="L172">
            <v>31</v>
          </cell>
          <cell r="M172">
            <v>44</v>
          </cell>
          <cell r="N172">
            <v>200303</v>
          </cell>
          <cell r="O172">
            <v>200332</v>
          </cell>
          <cell r="P172">
            <v>200334</v>
          </cell>
        </row>
        <row r="173">
          <cell r="A173" t="str">
            <v>03239</v>
          </cell>
          <cell r="B173" t="str">
            <v>Stoke</v>
          </cell>
          <cell r="C173">
            <v>9.33</v>
          </cell>
          <cell r="D173">
            <v>7.62</v>
          </cell>
          <cell r="E173">
            <v>1.71</v>
          </cell>
          <cell r="F173">
            <v>-0.67</v>
          </cell>
          <cell r="G173">
            <v>5.72</v>
          </cell>
          <cell r="H173">
            <v>-6.39</v>
          </cell>
          <cell r="I173">
            <v>-8.1</v>
          </cell>
          <cell r="J173" t="str">
            <v>Uplift</v>
          </cell>
          <cell r="K173" t="str">
            <v>Yes</v>
          </cell>
          <cell r="L173">
            <v>5</v>
          </cell>
          <cell r="M173">
            <v>73</v>
          </cell>
          <cell r="N173">
            <v>200252</v>
          </cell>
          <cell r="O173">
            <v>200303</v>
          </cell>
          <cell r="P173">
            <v>200305</v>
          </cell>
        </row>
        <row r="174">
          <cell r="A174" t="str">
            <v>02622</v>
          </cell>
          <cell r="B174" t="str">
            <v>Halifax</v>
          </cell>
          <cell r="C174">
            <v>2.02</v>
          </cell>
          <cell r="D174">
            <v>4.78</v>
          </cell>
          <cell r="E174">
            <v>-2.76</v>
          </cell>
          <cell r="F174">
            <v>1.49</v>
          </cell>
          <cell r="G174">
            <v>5.72</v>
          </cell>
          <cell r="H174">
            <v>-4.2300000000000004</v>
          </cell>
          <cell r="I174">
            <v>-1.47</v>
          </cell>
          <cell r="J174" t="str">
            <v>Uplift</v>
          </cell>
          <cell r="K174" t="str">
            <v>Yes</v>
          </cell>
          <cell r="L174">
            <v>8</v>
          </cell>
          <cell r="M174">
            <v>71</v>
          </cell>
          <cell r="N174">
            <v>200251</v>
          </cell>
          <cell r="O174">
            <v>200305</v>
          </cell>
          <cell r="P174">
            <v>200307</v>
          </cell>
        </row>
        <row r="175">
          <cell r="A175" t="str">
            <v>03220</v>
          </cell>
          <cell r="B175" t="str">
            <v>Sunbury Extra</v>
          </cell>
          <cell r="C175">
            <v>8.93</v>
          </cell>
          <cell r="D175">
            <v>4.78</v>
          </cell>
          <cell r="E175">
            <v>-2.42</v>
          </cell>
          <cell r="F175">
            <v>44.13</v>
          </cell>
          <cell r="G175">
            <v>5.72</v>
          </cell>
          <cell r="H175">
            <v>38.409999999999997</v>
          </cell>
          <cell r="I175">
            <v>40.83</v>
          </cell>
          <cell r="J175" t="str">
            <v>Uplift</v>
          </cell>
          <cell r="K175" t="str">
            <v>No</v>
          </cell>
          <cell r="L175">
            <v>33</v>
          </cell>
          <cell r="M175">
            <v>46</v>
          </cell>
          <cell r="N175">
            <v>200251</v>
          </cell>
          <cell r="O175">
            <v>200330</v>
          </cell>
          <cell r="P175">
            <v>200332</v>
          </cell>
        </row>
        <row r="176">
          <cell r="A176" t="str">
            <v>02165</v>
          </cell>
          <cell r="B176" t="str">
            <v>Boness</v>
          </cell>
          <cell r="C176">
            <v>0.35</v>
          </cell>
          <cell r="D176">
            <v>4.5599999999999996</v>
          </cell>
          <cell r="E176">
            <v>-4.21</v>
          </cell>
          <cell r="F176">
            <v>-3.16</v>
          </cell>
          <cell r="G176">
            <v>5.72</v>
          </cell>
          <cell r="H176">
            <v>-8.8800000000000008</v>
          </cell>
          <cell r="I176">
            <v>-4.67</v>
          </cell>
          <cell r="J176" t="str">
            <v>Uplift</v>
          </cell>
          <cell r="K176" t="str">
            <v>Yes</v>
          </cell>
          <cell r="L176">
            <v>10</v>
          </cell>
          <cell r="M176">
            <v>70</v>
          </cell>
          <cell r="N176">
            <v>200250</v>
          </cell>
          <cell r="O176">
            <v>200305</v>
          </cell>
          <cell r="P176">
            <v>200308</v>
          </cell>
        </row>
        <row r="177">
          <cell r="A177" t="str">
            <v>02096</v>
          </cell>
          <cell r="B177" t="str">
            <v>BARROW IN FURNESS</v>
          </cell>
          <cell r="C177">
            <v>1.71</v>
          </cell>
          <cell r="D177">
            <v>4.59</v>
          </cell>
          <cell r="E177">
            <v>-2.88</v>
          </cell>
          <cell r="F177">
            <v>-8.75</v>
          </cell>
          <cell r="G177">
            <v>5.72</v>
          </cell>
          <cell r="H177">
            <v>-14.46</v>
          </cell>
          <cell r="I177">
            <v>-11.58</v>
          </cell>
          <cell r="J177" t="str">
            <v>Uplift</v>
          </cell>
          <cell r="K177" t="str">
            <v>Yes</v>
          </cell>
          <cell r="L177">
            <v>6</v>
          </cell>
          <cell r="M177">
            <v>75</v>
          </cell>
          <cell r="N177">
            <v>200249</v>
          </cell>
          <cell r="O177">
            <v>200301</v>
          </cell>
          <cell r="P177">
            <v>200303</v>
          </cell>
        </row>
        <row r="178">
          <cell r="A178" t="str">
            <v>03013</v>
          </cell>
          <cell r="B178" t="str">
            <v>Paignton Metro</v>
          </cell>
          <cell r="C178">
            <v>7.84</v>
          </cell>
          <cell r="D178">
            <v>4.59</v>
          </cell>
          <cell r="E178">
            <v>3.25</v>
          </cell>
          <cell r="F178">
            <v>-11.43</v>
          </cell>
          <cell r="G178">
            <v>5.72</v>
          </cell>
          <cell r="H178">
            <v>-17.14</v>
          </cell>
          <cell r="I178">
            <v>-20.39</v>
          </cell>
          <cell r="J178" t="str">
            <v>Uplift</v>
          </cell>
          <cell r="K178" t="str">
            <v>Yes</v>
          </cell>
          <cell r="L178">
            <v>3</v>
          </cell>
          <cell r="M178">
            <v>78</v>
          </cell>
          <cell r="N178">
            <v>200249</v>
          </cell>
          <cell r="O178">
            <v>200251</v>
          </cell>
          <cell r="P178">
            <v>200252</v>
          </cell>
        </row>
        <row r="179">
          <cell r="A179" t="str">
            <v>02835</v>
          </cell>
          <cell r="B179" t="str">
            <v>LLANELLI</v>
          </cell>
          <cell r="C179">
            <v>0.11</v>
          </cell>
          <cell r="D179">
            <v>4.59</v>
          </cell>
          <cell r="E179">
            <v>-4.4800000000000004</v>
          </cell>
          <cell r="F179">
            <v>21.42</v>
          </cell>
          <cell r="G179">
            <v>5.72</v>
          </cell>
          <cell r="H179">
            <v>15.7</v>
          </cell>
          <cell r="I179">
            <v>20.18</v>
          </cell>
          <cell r="J179" t="str">
            <v>Uplift</v>
          </cell>
          <cell r="K179" t="str">
            <v>No</v>
          </cell>
          <cell r="L179">
            <v>33</v>
          </cell>
          <cell r="M179">
            <v>48</v>
          </cell>
          <cell r="N179">
            <v>200249</v>
          </cell>
          <cell r="O179">
            <v>200328</v>
          </cell>
          <cell r="P179">
            <v>200330</v>
          </cell>
        </row>
        <row r="180">
          <cell r="A180" t="str">
            <v>02092</v>
          </cell>
          <cell r="B180" t="str">
            <v>BETHNAL GREEN METRO</v>
          </cell>
          <cell r="C180">
            <v>1.87</v>
          </cell>
          <cell r="D180">
            <v>4.83</v>
          </cell>
          <cell r="E180">
            <v>-2.96</v>
          </cell>
          <cell r="F180">
            <v>-0.99</v>
          </cell>
          <cell r="G180">
            <v>5.72</v>
          </cell>
          <cell r="H180">
            <v>-6.71</v>
          </cell>
          <cell r="I180">
            <v>-3.75</v>
          </cell>
          <cell r="J180" t="str">
            <v>Uplift</v>
          </cell>
          <cell r="K180" t="str">
            <v>Yes</v>
          </cell>
          <cell r="L180">
            <v>5</v>
          </cell>
          <cell r="M180">
            <v>77</v>
          </cell>
          <cell r="N180">
            <v>200248</v>
          </cell>
          <cell r="O180">
            <v>200250</v>
          </cell>
          <cell r="P180">
            <v>200301</v>
          </cell>
        </row>
        <row r="181">
          <cell r="A181" t="str">
            <v>02559</v>
          </cell>
          <cell r="B181" t="str">
            <v>GALASHIELS</v>
          </cell>
          <cell r="C181">
            <v>10.5</v>
          </cell>
          <cell r="D181">
            <v>4.83</v>
          </cell>
          <cell r="E181">
            <v>5.67</v>
          </cell>
          <cell r="F181">
            <v>7.55</v>
          </cell>
          <cell r="G181">
            <v>5.72</v>
          </cell>
          <cell r="H181">
            <v>1.83</v>
          </cell>
          <cell r="I181">
            <v>-3.84</v>
          </cell>
          <cell r="J181" t="str">
            <v>Uplift</v>
          </cell>
          <cell r="K181" t="str">
            <v>Yes</v>
          </cell>
          <cell r="L181">
            <v>6</v>
          </cell>
          <cell r="M181">
            <v>76</v>
          </cell>
          <cell r="N181">
            <v>200248</v>
          </cell>
          <cell r="O181">
            <v>200252</v>
          </cell>
          <cell r="P181">
            <v>200302</v>
          </cell>
        </row>
        <row r="182">
          <cell r="A182" t="str">
            <v>02544</v>
          </cell>
          <cell r="B182" t="str">
            <v>FINCHLEY</v>
          </cell>
          <cell r="C182">
            <v>-1.08</v>
          </cell>
          <cell r="D182">
            <v>4.83</v>
          </cell>
          <cell r="E182">
            <v>-5.91</v>
          </cell>
          <cell r="F182">
            <v>-3.4</v>
          </cell>
          <cell r="G182">
            <v>5.72</v>
          </cell>
          <cell r="H182">
            <v>-9.1199999999999992</v>
          </cell>
          <cell r="I182">
            <v>-3.21</v>
          </cell>
          <cell r="J182" t="str">
            <v>Uplift</v>
          </cell>
          <cell r="K182" t="str">
            <v>Yes</v>
          </cell>
          <cell r="L182">
            <v>14</v>
          </cell>
          <cell r="M182">
            <v>68</v>
          </cell>
          <cell r="N182">
            <v>200248</v>
          </cell>
          <cell r="O182">
            <v>200308</v>
          </cell>
          <cell r="P182">
            <v>200310</v>
          </cell>
        </row>
        <row r="183">
          <cell r="A183" t="str">
            <v>03414</v>
          </cell>
          <cell r="B183" t="str">
            <v>WOLVERHAMPTON METRO</v>
          </cell>
          <cell r="C183">
            <v>1.1499999999999999</v>
          </cell>
          <cell r="D183">
            <v>4.83</v>
          </cell>
          <cell r="E183">
            <v>-3.68</v>
          </cell>
          <cell r="F183">
            <v>1.78</v>
          </cell>
          <cell r="G183">
            <v>5.72</v>
          </cell>
          <cell r="H183">
            <v>-3.94</v>
          </cell>
          <cell r="I183">
            <v>-0.26</v>
          </cell>
          <cell r="J183" t="str">
            <v>Uplift</v>
          </cell>
          <cell r="K183" t="str">
            <v>Yes</v>
          </cell>
          <cell r="L183">
            <v>5</v>
          </cell>
          <cell r="M183">
            <v>77</v>
          </cell>
          <cell r="N183">
            <v>200248</v>
          </cell>
          <cell r="O183">
            <v>200251</v>
          </cell>
          <cell r="P183">
            <v>200301</v>
          </cell>
        </row>
        <row r="184">
          <cell r="A184" t="str">
            <v>02253</v>
          </cell>
          <cell r="B184" t="str">
            <v>CATFORD</v>
          </cell>
          <cell r="C184">
            <v>0.57999999999999996</v>
          </cell>
          <cell r="D184">
            <v>4.8499999999999996</v>
          </cell>
          <cell r="E184">
            <v>-4.2699999999999996</v>
          </cell>
          <cell r="F184">
            <v>6.7</v>
          </cell>
          <cell r="G184">
            <v>5.72</v>
          </cell>
          <cell r="H184">
            <v>0.98</v>
          </cell>
          <cell r="I184">
            <v>5.25</v>
          </cell>
          <cell r="J184" t="str">
            <v>Uplift</v>
          </cell>
          <cell r="K184" t="str">
            <v>Yes</v>
          </cell>
          <cell r="L184">
            <v>23</v>
          </cell>
          <cell r="M184">
            <v>60</v>
          </cell>
          <cell r="N184">
            <v>200247</v>
          </cell>
          <cell r="O184">
            <v>200316</v>
          </cell>
          <cell r="P184">
            <v>200318</v>
          </cell>
        </row>
        <row r="185">
          <cell r="A185" t="str">
            <v>03086</v>
          </cell>
          <cell r="B185" t="str">
            <v>RAINHAM ESSEX</v>
          </cell>
          <cell r="C185">
            <v>7.14</v>
          </cell>
          <cell r="D185">
            <v>4.8499999999999996</v>
          </cell>
          <cell r="E185">
            <v>2.29</v>
          </cell>
          <cell r="F185">
            <v>7.22</v>
          </cell>
          <cell r="G185">
            <v>5.72</v>
          </cell>
          <cell r="H185">
            <v>1.5</v>
          </cell>
          <cell r="I185">
            <v>-0.79</v>
          </cell>
          <cell r="J185" t="str">
            <v>Uplift</v>
          </cell>
          <cell r="K185" t="str">
            <v>Yes</v>
          </cell>
          <cell r="L185">
            <v>6</v>
          </cell>
          <cell r="M185">
            <v>77</v>
          </cell>
          <cell r="N185">
            <v>200247</v>
          </cell>
          <cell r="O185">
            <v>200252</v>
          </cell>
          <cell r="P185">
            <v>200301</v>
          </cell>
        </row>
        <row r="186">
          <cell r="A186" t="str">
            <v>02686</v>
          </cell>
          <cell r="B186" t="str">
            <v>HUDDERSFIELD</v>
          </cell>
          <cell r="C186">
            <v>-0.25</v>
          </cell>
          <cell r="D186">
            <v>4.8499999999999996</v>
          </cell>
          <cell r="E186">
            <v>-5.0999999999999996</v>
          </cell>
          <cell r="F186">
            <v>7.97</v>
          </cell>
          <cell r="G186">
            <v>5.72</v>
          </cell>
          <cell r="H186">
            <v>2.25</v>
          </cell>
          <cell r="I186">
            <v>7.35</v>
          </cell>
          <cell r="J186" t="str">
            <v>Uplift</v>
          </cell>
          <cell r="K186" t="str">
            <v>Yes</v>
          </cell>
          <cell r="L186">
            <v>10</v>
          </cell>
          <cell r="M186">
            <v>73</v>
          </cell>
          <cell r="N186">
            <v>200247</v>
          </cell>
          <cell r="O186">
            <v>200303</v>
          </cell>
          <cell r="P186">
            <v>200305</v>
          </cell>
        </row>
        <row r="187">
          <cell r="A187" t="str">
            <v>02872</v>
          </cell>
          <cell r="B187" t="str">
            <v>MANCHESTER METRO</v>
          </cell>
          <cell r="C187">
            <v>2.11</v>
          </cell>
          <cell r="D187">
            <v>4.8499999999999996</v>
          </cell>
          <cell r="E187">
            <v>-2.74</v>
          </cell>
          <cell r="F187">
            <v>-8.0399999999999991</v>
          </cell>
          <cell r="G187">
            <v>5.72</v>
          </cell>
          <cell r="H187">
            <v>-13.75</v>
          </cell>
          <cell r="I187">
            <v>-11.01</v>
          </cell>
          <cell r="J187" t="str">
            <v>Uplift</v>
          </cell>
          <cell r="K187" t="str">
            <v>Yes</v>
          </cell>
          <cell r="L187">
            <v>6</v>
          </cell>
          <cell r="M187">
            <v>77</v>
          </cell>
          <cell r="N187">
            <v>200247</v>
          </cell>
          <cell r="O187">
            <v>200251</v>
          </cell>
          <cell r="P187">
            <v>200301</v>
          </cell>
        </row>
        <row r="188">
          <cell r="A188" t="str">
            <v>02430</v>
          </cell>
          <cell r="B188" t="str">
            <v>DUNBLANE</v>
          </cell>
          <cell r="C188">
            <v>4.62</v>
          </cell>
          <cell r="D188">
            <v>4.8499999999999996</v>
          </cell>
          <cell r="E188">
            <v>-0.23</v>
          </cell>
          <cell r="F188">
            <v>-2.61</v>
          </cell>
          <cell r="G188">
            <v>5.72</v>
          </cell>
          <cell r="H188">
            <v>-8.33</v>
          </cell>
          <cell r="I188">
            <v>-8.1</v>
          </cell>
          <cell r="J188" t="str">
            <v>Uplift</v>
          </cell>
          <cell r="K188" t="str">
            <v>Yes</v>
          </cell>
          <cell r="L188">
            <v>5</v>
          </cell>
          <cell r="M188">
            <v>78</v>
          </cell>
          <cell r="N188">
            <v>200247</v>
          </cell>
          <cell r="O188">
            <v>200251</v>
          </cell>
          <cell r="P188">
            <v>200252</v>
          </cell>
        </row>
        <row r="189">
          <cell r="A189" t="str">
            <v>02960</v>
          </cell>
          <cell r="B189" t="str">
            <v>NOTTINGHAM METRO</v>
          </cell>
          <cell r="C189">
            <v>2.0499999999999998</v>
          </cell>
          <cell r="D189">
            <v>4.8499999999999996</v>
          </cell>
          <cell r="E189">
            <v>-2.8</v>
          </cell>
          <cell r="F189">
            <v>0.38</v>
          </cell>
          <cell r="G189">
            <v>5.72</v>
          </cell>
          <cell r="H189">
            <v>-5.34</v>
          </cell>
          <cell r="I189">
            <v>-2.54</v>
          </cell>
          <cell r="J189" t="str">
            <v>Uplift</v>
          </cell>
          <cell r="K189" t="str">
            <v>Yes</v>
          </cell>
          <cell r="L189">
            <v>6</v>
          </cell>
          <cell r="M189">
            <v>77</v>
          </cell>
          <cell r="N189">
            <v>200247</v>
          </cell>
          <cell r="O189">
            <v>200251</v>
          </cell>
          <cell r="P189">
            <v>200301</v>
          </cell>
        </row>
        <row r="190">
          <cell r="A190" t="str">
            <v>02901</v>
          </cell>
          <cell r="B190" t="str">
            <v>MILFORD HAVEN</v>
          </cell>
          <cell r="C190">
            <v>4.8499999999999996</v>
          </cell>
          <cell r="D190">
            <v>3.58</v>
          </cell>
          <cell r="E190">
            <v>0.94</v>
          </cell>
          <cell r="F190">
            <v>2.2400000000000002</v>
          </cell>
          <cell r="G190">
            <v>5.72</v>
          </cell>
          <cell r="H190">
            <v>-3.48</v>
          </cell>
          <cell r="I190">
            <v>-4.42</v>
          </cell>
          <cell r="J190" t="str">
            <v>Uplift</v>
          </cell>
          <cell r="K190" t="str">
            <v>Yes</v>
          </cell>
          <cell r="L190">
            <v>7</v>
          </cell>
          <cell r="M190">
            <v>76</v>
          </cell>
          <cell r="N190">
            <v>200247</v>
          </cell>
          <cell r="O190">
            <v>200252</v>
          </cell>
          <cell r="P190">
            <v>200302</v>
          </cell>
        </row>
        <row r="191">
          <cell r="A191" t="str">
            <v>02920</v>
          </cell>
          <cell r="B191" t="str">
            <v>NEWTON ABBOT</v>
          </cell>
          <cell r="C191">
            <v>1.91</v>
          </cell>
          <cell r="D191">
            <v>4.8499999999999996</v>
          </cell>
          <cell r="E191">
            <v>-2.94</v>
          </cell>
          <cell r="F191">
            <v>4.68</v>
          </cell>
          <cell r="G191">
            <v>5.72</v>
          </cell>
          <cell r="H191">
            <v>-1.03</v>
          </cell>
          <cell r="I191">
            <v>1.91</v>
          </cell>
          <cell r="J191" t="str">
            <v>Uplift</v>
          </cell>
          <cell r="K191" t="str">
            <v>Yes</v>
          </cell>
          <cell r="L191">
            <v>10</v>
          </cell>
          <cell r="M191">
            <v>73</v>
          </cell>
          <cell r="N191">
            <v>200247</v>
          </cell>
          <cell r="O191">
            <v>200303</v>
          </cell>
          <cell r="P191">
            <v>200305</v>
          </cell>
        </row>
        <row r="192">
          <cell r="A192" t="str">
            <v>02797</v>
          </cell>
          <cell r="B192" t="str">
            <v>KNOCKNAGONEY ROAD</v>
          </cell>
          <cell r="C192">
            <v>6.43</v>
          </cell>
          <cell r="D192">
            <v>4.6399999999999997</v>
          </cell>
          <cell r="E192">
            <v>1.79</v>
          </cell>
          <cell r="F192">
            <v>1.88</v>
          </cell>
          <cell r="G192">
            <v>5.72</v>
          </cell>
          <cell r="H192">
            <v>-3.84</v>
          </cell>
          <cell r="I192">
            <v>-5.63</v>
          </cell>
          <cell r="J192" t="str">
            <v>Uplift</v>
          </cell>
          <cell r="K192" t="str">
            <v>Yes</v>
          </cell>
          <cell r="L192">
            <v>12</v>
          </cell>
          <cell r="M192">
            <v>72</v>
          </cell>
          <cell r="N192">
            <v>200246</v>
          </cell>
          <cell r="O192">
            <v>200302</v>
          </cell>
          <cell r="P192">
            <v>200306</v>
          </cell>
        </row>
        <row r="193">
          <cell r="A193" t="str">
            <v>03299</v>
          </cell>
          <cell r="B193" t="str">
            <v>THORNBURY</v>
          </cell>
          <cell r="C193">
            <v>8.1999999999999993</v>
          </cell>
          <cell r="D193">
            <v>4.6399999999999997</v>
          </cell>
          <cell r="E193">
            <v>3.56</v>
          </cell>
          <cell r="F193">
            <v>-3.17</v>
          </cell>
          <cell r="G193">
            <v>5.72</v>
          </cell>
          <cell r="H193">
            <v>-8.89</v>
          </cell>
          <cell r="I193">
            <v>-12.45</v>
          </cell>
          <cell r="J193" t="str">
            <v>Uplift</v>
          </cell>
          <cell r="K193" t="str">
            <v>Yes</v>
          </cell>
          <cell r="L193">
            <v>10</v>
          </cell>
          <cell r="M193">
            <v>74</v>
          </cell>
          <cell r="N193">
            <v>200246</v>
          </cell>
          <cell r="O193">
            <v>200302</v>
          </cell>
          <cell r="P193">
            <v>200304</v>
          </cell>
        </row>
        <row r="194">
          <cell r="A194" t="str">
            <v>02117</v>
          </cell>
          <cell r="B194" t="str">
            <v>BLANDFORD FORUM</v>
          </cell>
          <cell r="C194">
            <v>8.94</v>
          </cell>
          <cell r="D194">
            <v>4.6399999999999997</v>
          </cell>
          <cell r="E194">
            <v>4.3</v>
          </cell>
          <cell r="F194">
            <v>-4.29</v>
          </cell>
          <cell r="G194">
            <v>5.72</v>
          </cell>
          <cell r="H194">
            <v>-10</v>
          </cell>
          <cell r="I194">
            <v>-14.3</v>
          </cell>
          <cell r="J194" t="str">
            <v>Uplift</v>
          </cell>
          <cell r="K194" t="str">
            <v>Yes</v>
          </cell>
          <cell r="L194">
            <v>15</v>
          </cell>
          <cell r="M194">
            <v>69</v>
          </cell>
          <cell r="N194">
            <v>200246</v>
          </cell>
          <cell r="O194">
            <v>200307</v>
          </cell>
          <cell r="P194">
            <v>200309</v>
          </cell>
        </row>
        <row r="195">
          <cell r="A195" t="str">
            <v>02015</v>
          </cell>
          <cell r="B195" t="str">
            <v>ABERDARE</v>
          </cell>
          <cell r="C195">
            <v>4.16</v>
          </cell>
          <cell r="D195">
            <v>4.6399999999999997</v>
          </cell>
          <cell r="E195">
            <v>-0.48</v>
          </cell>
          <cell r="F195">
            <v>-2.0499999999999998</v>
          </cell>
          <cell r="G195">
            <v>5.72</v>
          </cell>
          <cell r="H195">
            <v>-7.77</v>
          </cell>
          <cell r="I195">
            <v>-7.29</v>
          </cell>
          <cell r="J195" t="str">
            <v>Uplift</v>
          </cell>
          <cell r="K195" t="str">
            <v>Yes</v>
          </cell>
          <cell r="L195">
            <v>8</v>
          </cell>
          <cell r="M195">
            <v>76</v>
          </cell>
          <cell r="N195">
            <v>200246</v>
          </cell>
          <cell r="O195">
            <v>200252</v>
          </cell>
          <cell r="P195">
            <v>200302</v>
          </cell>
        </row>
        <row r="196">
          <cell r="A196" t="str">
            <v>02008</v>
          </cell>
          <cell r="B196" t="str">
            <v>ABINGDON EXTRA</v>
          </cell>
          <cell r="C196">
            <v>6.47</v>
          </cell>
          <cell r="D196">
            <v>3.95</v>
          </cell>
          <cell r="E196">
            <v>-0.15</v>
          </cell>
          <cell r="F196">
            <v>20.58</v>
          </cell>
          <cell r="G196">
            <v>5.72</v>
          </cell>
          <cell r="H196">
            <v>14.86</v>
          </cell>
          <cell r="I196">
            <v>15.01</v>
          </cell>
          <cell r="J196" t="str">
            <v>Uplift</v>
          </cell>
          <cell r="K196" t="str">
            <v>No</v>
          </cell>
          <cell r="L196">
            <v>36</v>
          </cell>
          <cell r="M196">
            <v>48</v>
          </cell>
          <cell r="N196">
            <v>200246</v>
          </cell>
          <cell r="O196">
            <v>200328</v>
          </cell>
          <cell r="P196">
            <v>200330</v>
          </cell>
        </row>
        <row r="197">
          <cell r="A197" t="str">
            <v>02087</v>
          </cell>
          <cell r="B197" t="str">
            <v>BEDFORD 1</v>
          </cell>
          <cell r="C197">
            <v>3.34</v>
          </cell>
          <cell r="D197">
            <v>4.0599999999999996</v>
          </cell>
          <cell r="E197">
            <v>-1.1399999999999999</v>
          </cell>
          <cell r="F197">
            <v>18.93</v>
          </cell>
          <cell r="G197">
            <v>5.72</v>
          </cell>
          <cell r="H197">
            <v>13.21</v>
          </cell>
          <cell r="I197">
            <v>14.35</v>
          </cell>
          <cell r="J197" t="str">
            <v>Uplift</v>
          </cell>
          <cell r="K197" t="str">
            <v>Yes</v>
          </cell>
          <cell r="L197">
            <v>28</v>
          </cell>
          <cell r="M197">
            <v>56</v>
          </cell>
          <cell r="N197">
            <v>200246</v>
          </cell>
          <cell r="O197">
            <v>200320</v>
          </cell>
          <cell r="P197">
            <v>200322</v>
          </cell>
        </row>
        <row r="198">
          <cell r="A198" t="str">
            <v>02878</v>
          </cell>
          <cell r="B198" t="str">
            <v>MARKET HARBOROUGH MET</v>
          </cell>
          <cell r="C198">
            <v>2.8</v>
          </cell>
          <cell r="D198">
            <v>4.6399999999999997</v>
          </cell>
          <cell r="E198">
            <v>-1.84</v>
          </cell>
          <cell r="F198">
            <v>3.05</v>
          </cell>
          <cell r="G198">
            <v>5.72</v>
          </cell>
          <cell r="H198">
            <v>-2.66</v>
          </cell>
          <cell r="I198">
            <v>-0.82</v>
          </cell>
          <cell r="J198" t="str">
            <v>Uplift</v>
          </cell>
          <cell r="K198" t="str">
            <v>Yes</v>
          </cell>
          <cell r="L198">
            <v>7</v>
          </cell>
          <cell r="M198">
            <v>77</v>
          </cell>
          <cell r="N198">
            <v>200246</v>
          </cell>
          <cell r="O198">
            <v>200250</v>
          </cell>
          <cell r="P198">
            <v>200301</v>
          </cell>
        </row>
        <row r="199">
          <cell r="A199" t="str">
            <v>02946</v>
          </cell>
          <cell r="B199" t="str">
            <v>NORTHENDEN</v>
          </cell>
          <cell r="C199">
            <v>-5.09</v>
          </cell>
          <cell r="D199">
            <v>4.6399999999999997</v>
          </cell>
          <cell r="E199">
            <v>-9.73</v>
          </cell>
          <cell r="F199">
            <v>3.68</v>
          </cell>
          <cell r="G199">
            <v>5.72</v>
          </cell>
          <cell r="H199">
            <v>-2.0299999999999998</v>
          </cell>
          <cell r="I199">
            <v>7.7</v>
          </cell>
          <cell r="J199" t="str">
            <v>Uplift</v>
          </cell>
          <cell r="K199" t="str">
            <v>Yes</v>
          </cell>
          <cell r="L199">
            <v>4</v>
          </cell>
          <cell r="M199">
            <v>80</v>
          </cell>
          <cell r="N199">
            <v>200246</v>
          </cell>
          <cell r="O199">
            <v>200249</v>
          </cell>
          <cell r="P199">
            <v>200250</v>
          </cell>
        </row>
        <row r="200">
          <cell r="A200" t="str">
            <v>02532</v>
          </cell>
          <cell r="B200" t="str">
            <v>FELTHAM</v>
          </cell>
          <cell r="C200">
            <v>0.77</v>
          </cell>
          <cell r="D200">
            <v>4.6399999999999997</v>
          </cell>
          <cell r="E200">
            <v>-3.87</v>
          </cell>
          <cell r="F200">
            <v>-1.95</v>
          </cell>
          <cell r="G200">
            <v>5.72</v>
          </cell>
          <cell r="H200">
            <v>-7.66</v>
          </cell>
          <cell r="I200">
            <v>-3.79</v>
          </cell>
          <cell r="J200" t="str">
            <v>Uplift</v>
          </cell>
          <cell r="K200" t="str">
            <v>Yes</v>
          </cell>
          <cell r="L200">
            <v>11</v>
          </cell>
          <cell r="M200">
            <v>73</v>
          </cell>
          <cell r="N200">
            <v>200246</v>
          </cell>
          <cell r="O200">
            <v>200303</v>
          </cell>
          <cell r="P200">
            <v>200305</v>
          </cell>
        </row>
        <row r="201">
          <cell r="A201" t="str">
            <v>02991</v>
          </cell>
          <cell r="B201" t="str">
            <v>OLDHAM</v>
          </cell>
          <cell r="C201">
            <v>-1.56</v>
          </cell>
          <cell r="D201">
            <v>4.6399999999999997</v>
          </cell>
          <cell r="E201">
            <v>-6.2</v>
          </cell>
          <cell r="F201">
            <v>-2.46</v>
          </cell>
          <cell r="G201">
            <v>5.72</v>
          </cell>
          <cell r="H201">
            <v>-8.18</v>
          </cell>
          <cell r="I201">
            <v>-1.98</v>
          </cell>
          <cell r="J201" t="str">
            <v>Uplift</v>
          </cell>
          <cell r="K201" t="str">
            <v>Yes</v>
          </cell>
          <cell r="L201">
            <v>10</v>
          </cell>
          <cell r="M201">
            <v>74</v>
          </cell>
          <cell r="N201">
            <v>200246</v>
          </cell>
          <cell r="O201">
            <v>200302</v>
          </cell>
          <cell r="P201">
            <v>200304</v>
          </cell>
        </row>
        <row r="202">
          <cell r="A202" t="str">
            <v>02470</v>
          </cell>
          <cell r="B202" t="str">
            <v>ELY</v>
          </cell>
          <cell r="C202">
            <v>3.11</v>
          </cell>
          <cell r="D202">
            <v>3.95</v>
          </cell>
          <cell r="E202">
            <v>-0.84</v>
          </cell>
          <cell r="F202">
            <v>14.87</v>
          </cell>
          <cell r="G202">
            <v>5.72</v>
          </cell>
          <cell r="H202">
            <v>9.16</v>
          </cell>
          <cell r="I202">
            <v>10</v>
          </cell>
          <cell r="J202" t="str">
            <v>Uplift</v>
          </cell>
          <cell r="K202" t="str">
            <v>Yes</v>
          </cell>
          <cell r="L202">
            <v>31</v>
          </cell>
          <cell r="M202">
            <v>53</v>
          </cell>
          <cell r="N202">
            <v>200246</v>
          </cell>
          <cell r="O202">
            <v>200323</v>
          </cell>
          <cell r="P202">
            <v>200325</v>
          </cell>
        </row>
        <row r="203">
          <cell r="A203" t="str">
            <v>03040</v>
          </cell>
          <cell r="B203" t="str">
            <v>POOLE 3 FLEETS CNR</v>
          </cell>
          <cell r="C203">
            <v>3.69</v>
          </cell>
          <cell r="D203">
            <v>4.6399999999999997</v>
          </cell>
          <cell r="E203">
            <v>-0.95</v>
          </cell>
          <cell r="F203">
            <v>-4.63</v>
          </cell>
          <cell r="G203">
            <v>5.72</v>
          </cell>
          <cell r="H203">
            <v>-10.35</v>
          </cell>
          <cell r="I203">
            <v>-9.4</v>
          </cell>
          <cell r="J203" t="str">
            <v>Uplift</v>
          </cell>
          <cell r="K203" t="str">
            <v>Yes</v>
          </cell>
          <cell r="L203">
            <v>12</v>
          </cell>
          <cell r="M203">
            <v>72</v>
          </cell>
          <cell r="N203">
            <v>200246</v>
          </cell>
          <cell r="O203">
            <v>200304</v>
          </cell>
          <cell r="P203">
            <v>200306</v>
          </cell>
        </row>
        <row r="204">
          <cell r="A204" t="str">
            <v>02297</v>
          </cell>
          <cell r="B204" t="str">
            <v>COLLIER ROW METRO</v>
          </cell>
          <cell r="C204">
            <v>-0.43</v>
          </cell>
          <cell r="D204">
            <v>4.6399999999999997</v>
          </cell>
          <cell r="E204">
            <v>-5.07</v>
          </cell>
          <cell r="F204">
            <v>-5.58</v>
          </cell>
          <cell r="G204">
            <v>5.72</v>
          </cell>
          <cell r="H204">
            <v>-11.29</v>
          </cell>
          <cell r="I204">
            <v>-6.22</v>
          </cell>
          <cell r="J204" t="str">
            <v>Uplift</v>
          </cell>
          <cell r="K204" t="str">
            <v>Yes</v>
          </cell>
          <cell r="L204">
            <v>6</v>
          </cell>
          <cell r="M204">
            <v>78</v>
          </cell>
          <cell r="N204">
            <v>200246</v>
          </cell>
          <cell r="O204">
            <v>200250</v>
          </cell>
          <cell r="P204">
            <v>200252</v>
          </cell>
        </row>
        <row r="205">
          <cell r="A205" t="str">
            <v>02288</v>
          </cell>
          <cell r="B205" t="str">
            <v>CLEVEDON</v>
          </cell>
          <cell r="C205">
            <v>2.58</v>
          </cell>
          <cell r="D205">
            <v>4.6399999999999997</v>
          </cell>
          <cell r="E205">
            <v>-2.06</v>
          </cell>
          <cell r="F205">
            <v>-7.46</v>
          </cell>
          <cell r="G205">
            <v>5.72</v>
          </cell>
          <cell r="H205">
            <v>-13.17</v>
          </cell>
          <cell r="I205">
            <v>-11.11</v>
          </cell>
          <cell r="J205" t="str">
            <v>Uplift</v>
          </cell>
          <cell r="K205" t="str">
            <v>Yes</v>
          </cell>
          <cell r="L205">
            <v>11</v>
          </cell>
          <cell r="M205">
            <v>73</v>
          </cell>
          <cell r="N205">
            <v>200246</v>
          </cell>
          <cell r="O205">
            <v>200303</v>
          </cell>
          <cell r="P205">
            <v>200305</v>
          </cell>
        </row>
        <row r="206">
          <cell r="A206" t="str">
            <v>02214</v>
          </cell>
          <cell r="B206" t="str">
            <v>CANNOCK</v>
          </cell>
          <cell r="C206">
            <v>5.04</v>
          </cell>
          <cell r="D206">
            <v>4.6399999999999997</v>
          </cell>
          <cell r="E206">
            <v>0.4</v>
          </cell>
          <cell r="F206">
            <v>8.44</v>
          </cell>
          <cell r="G206">
            <v>5.72</v>
          </cell>
          <cell r="H206">
            <v>2.73</v>
          </cell>
          <cell r="I206">
            <v>2.33</v>
          </cell>
          <cell r="J206" t="str">
            <v>Uplift</v>
          </cell>
          <cell r="K206" t="str">
            <v>Yes</v>
          </cell>
          <cell r="L206">
            <v>8</v>
          </cell>
          <cell r="M206">
            <v>76</v>
          </cell>
          <cell r="N206">
            <v>200246</v>
          </cell>
          <cell r="O206">
            <v>200252</v>
          </cell>
          <cell r="P206">
            <v>200302</v>
          </cell>
        </row>
        <row r="207">
          <cell r="A207" t="str">
            <v>03196</v>
          </cell>
          <cell r="B207" t="str">
            <v>ST ANDREWS METRO</v>
          </cell>
          <cell r="C207">
            <v>3.75</v>
          </cell>
          <cell r="D207">
            <v>4.6399999999999997</v>
          </cell>
          <cell r="E207">
            <v>-0.89</v>
          </cell>
          <cell r="F207">
            <v>0.53</v>
          </cell>
          <cell r="G207">
            <v>5.72</v>
          </cell>
          <cell r="H207">
            <v>-5.18</v>
          </cell>
          <cell r="I207">
            <v>-4.29</v>
          </cell>
          <cell r="J207" t="str">
            <v>Uplift</v>
          </cell>
          <cell r="K207" t="str">
            <v>Yes</v>
          </cell>
          <cell r="L207">
            <v>1</v>
          </cell>
          <cell r="M207">
            <v>83</v>
          </cell>
          <cell r="N207">
            <v>200246</v>
          </cell>
          <cell r="O207">
            <v>200247</v>
          </cell>
          <cell r="P207">
            <v>200247</v>
          </cell>
        </row>
        <row r="208">
          <cell r="A208" t="str">
            <v>02530</v>
          </cell>
          <cell r="B208" t="str">
            <v>FERNDOWN</v>
          </cell>
          <cell r="C208">
            <v>-0.81</v>
          </cell>
          <cell r="D208">
            <v>3.72</v>
          </cell>
          <cell r="E208">
            <v>-4.53</v>
          </cell>
          <cell r="F208">
            <v>-5.56</v>
          </cell>
          <cell r="G208">
            <v>5.72</v>
          </cell>
          <cell r="H208">
            <v>-11.28</v>
          </cell>
          <cell r="I208">
            <v>-6.75</v>
          </cell>
          <cell r="J208" t="str">
            <v>Uplift</v>
          </cell>
          <cell r="K208" t="str">
            <v>Yes</v>
          </cell>
          <cell r="L208">
            <v>19</v>
          </cell>
          <cell r="M208">
            <v>72</v>
          </cell>
          <cell r="N208">
            <v>200239</v>
          </cell>
          <cell r="O208">
            <v>200304</v>
          </cell>
          <cell r="P208">
            <v>200306</v>
          </cell>
        </row>
        <row r="209">
          <cell r="A209" t="str">
            <v>02819</v>
          </cell>
          <cell r="B209" t="str">
            <v>LEICESTER HAMLTON EXT</v>
          </cell>
          <cell r="C209">
            <v>7.0000000000000007E-2</v>
          </cell>
          <cell r="D209">
            <v>3.58</v>
          </cell>
          <cell r="E209">
            <v>-3.51</v>
          </cell>
          <cell r="F209">
            <v>5.35</v>
          </cell>
          <cell r="G209">
            <v>5.72</v>
          </cell>
          <cell r="H209">
            <v>-0.37</v>
          </cell>
          <cell r="I209">
            <v>3.14</v>
          </cell>
          <cell r="J209" t="str">
            <v>Uplift</v>
          </cell>
          <cell r="K209" t="str">
            <v>Yes</v>
          </cell>
          <cell r="L209">
            <v>16</v>
          </cell>
          <cell r="M209">
            <v>76</v>
          </cell>
          <cell r="N209">
            <v>200238</v>
          </cell>
          <cell r="O209">
            <v>200252</v>
          </cell>
          <cell r="P209">
            <v>200302</v>
          </cell>
        </row>
        <row r="210">
          <cell r="A210" t="str">
            <v>02634</v>
          </cell>
          <cell r="B210" t="str">
            <v>HARLOW CHURCH LANGLEY EXT</v>
          </cell>
          <cell r="C210">
            <v>3.04</v>
          </cell>
          <cell r="D210">
            <v>3.58</v>
          </cell>
          <cell r="E210">
            <v>-4.12</v>
          </cell>
          <cell r="F210">
            <v>-2.71</v>
          </cell>
          <cell r="G210">
            <v>5.72</v>
          </cell>
          <cell r="H210">
            <v>-8.42</v>
          </cell>
          <cell r="I210">
            <v>-4.3</v>
          </cell>
          <cell r="J210" t="str">
            <v>Uplift</v>
          </cell>
          <cell r="K210" t="str">
            <v>Yes</v>
          </cell>
          <cell r="L210">
            <v>22</v>
          </cell>
          <cell r="M210">
            <v>70</v>
          </cell>
          <cell r="N210">
            <v>200238</v>
          </cell>
          <cell r="O210">
            <v>200306</v>
          </cell>
          <cell r="P210">
            <v>200308</v>
          </cell>
        </row>
        <row r="211">
          <cell r="A211" t="str">
            <v>02450</v>
          </cell>
          <cell r="B211" t="str">
            <v>EASTBOURNE EXTRA</v>
          </cell>
          <cell r="C211">
            <v>4.5</v>
          </cell>
          <cell r="D211">
            <v>3.58</v>
          </cell>
          <cell r="E211">
            <v>0.92</v>
          </cell>
          <cell r="F211">
            <v>-1.69</v>
          </cell>
          <cell r="G211">
            <v>5.72</v>
          </cell>
          <cell r="H211">
            <v>-7.4</v>
          </cell>
          <cell r="I211">
            <v>-8.32</v>
          </cell>
          <cell r="J211" t="str">
            <v>Uplift</v>
          </cell>
          <cell r="K211" t="str">
            <v>Yes</v>
          </cell>
          <cell r="L211">
            <v>34</v>
          </cell>
          <cell r="M211">
            <v>58</v>
          </cell>
          <cell r="N211">
            <v>200238</v>
          </cell>
          <cell r="O211">
            <v>200318</v>
          </cell>
          <cell r="P211">
            <v>200320</v>
          </cell>
        </row>
        <row r="212">
          <cell r="A212" t="str">
            <v>02923</v>
          </cell>
          <cell r="B212" t="str">
            <v>NEATH</v>
          </cell>
          <cell r="C212">
            <v>19.100000000000001</v>
          </cell>
          <cell r="D212">
            <v>3.84</v>
          </cell>
          <cell r="E212">
            <v>15.26</v>
          </cell>
          <cell r="F212">
            <v>6.98</v>
          </cell>
          <cell r="G212">
            <v>5.72</v>
          </cell>
          <cell r="H212">
            <v>1.26</v>
          </cell>
          <cell r="I212">
            <v>-14</v>
          </cell>
          <cell r="J212" t="str">
            <v>Uplift</v>
          </cell>
          <cell r="K212" t="str">
            <v>Yes</v>
          </cell>
          <cell r="L212">
            <v>3</v>
          </cell>
          <cell r="M212">
            <v>90</v>
          </cell>
          <cell r="N212">
            <v>200237</v>
          </cell>
          <cell r="O212">
            <v>200239</v>
          </cell>
          <cell r="P212">
            <v>200240</v>
          </cell>
        </row>
        <row r="213">
          <cell r="A213" t="str">
            <v>02429</v>
          </cell>
          <cell r="B213" t="str">
            <v>DUNDEE</v>
          </cell>
          <cell r="C213">
            <v>6.76</v>
          </cell>
          <cell r="D213">
            <v>4.0599999999999996</v>
          </cell>
          <cell r="E213">
            <v>2.7</v>
          </cell>
          <cell r="F213">
            <v>10.61</v>
          </cell>
          <cell r="G213">
            <v>5.72</v>
          </cell>
          <cell r="H213">
            <v>4.8899999999999997</v>
          </cell>
          <cell r="I213">
            <v>2.19</v>
          </cell>
          <cell r="J213" t="str">
            <v>Uplift</v>
          </cell>
          <cell r="K213" t="str">
            <v>Yes</v>
          </cell>
          <cell r="L213">
            <v>18</v>
          </cell>
          <cell r="M213">
            <v>76</v>
          </cell>
          <cell r="N213">
            <v>200236</v>
          </cell>
          <cell r="O213">
            <v>200252</v>
          </cell>
          <cell r="P213">
            <v>200302</v>
          </cell>
        </row>
        <row r="214">
          <cell r="A214" t="str">
            <v>02962</v>
          </cell>
          <cell r="B214" t="str">
            <v>NORWICH HARFORD BRIDG</v>
          </cell>
          <cell r="C214">
            <v>1.29</v>
          </cell>
          <cell r="D214">
            <v>4.22</v>
          </cell>
          <cell r="E214">
            <v>-2.93</v>
          </cell>
          <cell r="F214">
            <v>4.5599999999999996</v>
          </cell>
          <cell r="G214">
            <v>5.72</v>
          </cell>
          <cell r="H214">
            <v>-1.1499999999999999</v>
          </cell>
          <cell r="I214">
            <v>1.78</v>
          </cell>
          <cell r="J214" t="str">
            <v>Uplift</v>
          </cell>
          <cell r="K214" t="str">
            <v>Yes</v>
          </cell>
          <cell r="L214">
            <v>22</v>
          </cell>
          <cell r="M214">
            <v>73</v>
          </cell>
          <cell r="N214">
            <v>200235</v>
          </cell>
          <cell r="O214">
            <v>200303</v>
          </cell>
          <cell r="P214">
            <v>200305</v>
          </cell>
        </row>
        <row r="215">
          <cell r="A215" t="str">
            <v>02788</v>
          </cell>
          <cell r="B215" t="str">
            <v>KIDLINGTON</v>
          </cell>
          <cell r="C215">
            <v>0.11</v>
          </cell>
          <cell r="D215">
            <v>4.22</v>
          </cell>
          <cell r="E215">
            <v>-4.1100000000000003</v>
          </cell>
          <cell r="F215">
            <v>1.1299999999999999</v>
          </cell>
          <cell r="G215">
            <v>5.72</v>
          </cell>
          <cell r="H215">
            <v>-4.59</v>
          </cell>
          <cell r="I215">
            <v>-0.48</v>
          </cell>
          <cell r="J215" t="str">
            <v>Uplift</v>
          </cell>
          <cell r="K215" t="str">
            <v>Yes</v>
          </cell>
          <cell r="L215">
            <v>15</v>
          </cell>
          <cell r="M215">
            <v>80</v>
          </cell>
          <cell r="N215">
            <v>200235</v>
          </cell>
          <cell r="O215">
            <v>200238</v>
          </cell>
          <cell r="P215">
            <v>200250</v>
          </cell>
        </row>
        <row r="216">
          <cell r="A216" t="str">
            <v>03097</v>
          </cell>
          <cell r="B216" t="str">
            <v>RICHMOND METRO</v>
          </cell>
          <cell r="C216">
            <v>-0.18</v>
          </cell>
          <cell r="D216">
            <v>4.22</v>
          </cell>
          <cell r="E216">
            <v>-4.4000000000000004</v>
          </cell>
          <cell r="F216">
            <v>-11.71</v>
          </cell>
          <cell r="G216">
            <v>5.72</v>
          </cell>
          <cell r="H216">
            <v>-17.43</v>
          </cell>
          <cell r="I216">
            <v>-13.03</v>
          </cell>
          <cell r="J216" t="str">
            <v>Uplift</v>
          </cell>
          <cell r="K216" t="str">
            <v>Yes</v>
          </cell>
          <cell r="L216">
            <v>7</v>
          </cell>
          <cell r="M216">
            <v>88</v>
          </cell>
          <cell r="N216">
            <v>200235</v>
          </cell>
          <cell r="O216">
            <v>200241</v>
          </cell>
          <cell r="P216">
            <v>200242</v>
          </cell>
        </row>
        <row r="217">
          <cell r="A217" t="str">
            <v>03362</v>
          </cell>
          <cell r="B217" t="str">
            <v>WARE</v>
          </cell>
          <cell r="C217">
            <v>4.7300000000000004</v>
          </cell>
          <cell r="D217">
            <v>4.22</v>
          </cell>
          <cell r="E217">
            <v>0.51</v>
          </cell>
          <cell r="F217">
            <v>-4.5</v>
          </cell>
          <cell r="G217">
            <v>5.72</v>
          </cell>
          <cell r="H217">
            <v>-10.220000000000001</v>
          </cell>
          <cell r="I217">
            <v>-10.73</v>
          </cell>
          <cell r="J217" t="str">
            <v>Uplift</v>
          </cell>
          <cell r="K217" t="str">
            <v>Yes</v>
          </cell>
          <cell r="L217">
            <v>20</v>
          </cell>
          <cell r="M217">
            <v>75</v>
          </cell>
          <cell r="N217">
            <v>200235</v>
          </cell>
          <cell r="O217">
            <v>200301</v>
          </cell>
          <cell r="P217">
            <v>200303</v>
          </cell>
        </row>
        <row r="218">
          <cell r="A218" t="str">
            <v>02918</v>
          </cell>
          <cell r="B218" t="str">
            <v>NEATH ABBEY</v>
          </cell>
          <cell r="C218">
            <v>8.1199999999999992</v>
          </cell>
          <cell r="D218">
            <v>4.22</v>
          </cell>
          <cell r="E218">
            <v>3.9</v>
          </cell>
          <cell r="F218">
            <v>8.2200000000000006</v>
          </cell>
          <cell r="G218">
            <v>5.72</v>
          </cell>
          <cell r="H218">
            <v>2.5099999999999998</v>
          </cell>
          <cell r="I218">
            <v>-1.39</v>
          </cell>
          <cell r="J218" t="str">
            <v>Uplift</v>
          </cell>
          <cell r="K218" t="str">
            <v>Yes</v>
          </cell>
          <cell r="L218">
            <v>7</v>
          </cell>
          <cell r="M218">
            <v>88</v>
          </cell>
          <cell r="N218">
            <v>200235</v>
          </cell>
          <cell r="O218">
            <v>200239</v>
          </cell>
          <cell r="P218">
            <v>200242</v>
          </cell>
        </row>
        <row r="219">
          <cell r="A219" t="str">
            <v>02637</v>
          </cell>
          <cell r="B219" t="str">
            <v>HARROW 1</v>
          </cell>
          <cell r="C219">
            <v>1.91</v>
          </cell>
          <cell r="D219">
            <v>4.2</v>
          </cell>
          <cell r="E219">
            <v>-2.29</v>
          </cell>
          <cell r="F219">
            <v>-3.21</v>
          </cell>
          <cell r="G219">
            <v>5.72</v>
          </cell>
          <cell r="H219">
            <v>-8.93</v>
          </cell>
          <cell r="I219">
            <v>-6.64</v>
          </cell>
          <cell r="J219" t="str">
            <v>Uplift</v>
          </cell>
          <cell r="K219" t="str">
            <v>Yes</v>
          </cell>
          <cell r="L219">
            <v>5</v>
          </cell>
          <cell r="M219">
            <v>91</v>
          </cell>
          <cell r="N219">
            <v>200234</v>
          </cell>
          <cell r="O219">
            <v>200238</v>
          </cell>
          <cell r="P219">
            <v>200239</v>
          </cell>
        </row>
        <row r="220">
          <cell r="A220" t="str">
            <v>02613</v>
          </cell>
          <cell r="B220" t="str">
            <v>HAMMERSMITH</v>
          </cell>
          <cell r="C220">
            <v>7.25</v>
          </cell>
          <cell r="D220">
            <v>4.2</v>
          </cell>
          <cell r="E220">
            <v>3.05</v>
          </cell>
          <cell r="F220">
            <v>5.39</v>
          </cell>
          <cell r="G220">
            <v>5.72</v>
          </cell>
          <cell r="H220">
            <v>-0.32</v>
          </cell>
          <cell r="I220">
            <v>-3.37</v>
          </cell>
          <cell r="J220" t="str">
            <v>Uplift</v>
          </cell>
          <cell r="K220" t="str">
            <v>Yes</v>
          </cell>
          <cell r="L220">
            <v>20</v>
          </cell>
          <cell r="M220">
            <v>76</v>
          </cell>
          <cell r="N220">
            <v>200234</v>
          </cell>
          <cell r="O220">
            <v>200252</v>
          </cell>
          <cell r="P220">
            <v>200302</v>
          </cell>
        </row>
        <row r="221">
          <cell r="A221" t="str">
            <v>02445</v>
          </cell>
          <cell r="B221" t="str">
            <v>ELMERS END</v>
          </cell>
          <cell r="C221">
            <v>4.6399999999999997</v>
          </cell>
          <cell r="D221">
            <v>4.2</v>
          </cell>
          <cell r="E221">
            <v>0.44</v>
          </cell>
          <cell r="F221">
            <v>0.23</v>
          </cell>
          <cell r="G221">
            <v>5.72</v>
          </cell>
          <cell r="H221">
            <v>-5.49</v>
          </cell>
          <cell r="I221">
            <v>-5.93</v>
          </cell>
          <cell r="J221" t="str">
            <v>Uplift</v>
          </cell>
          <cell r="K221" t="str">
            <v>Yes</v>
          </cell>
          <cell r="L221">
            <v>23</v>
          </cell>
          <cell r="M221">
            <v>73</v>
          </cell>
          <cell r="N221">
            <v>200234</v>
          </cell>
          <cell r="O221">
            <v>200303</v>
          </cell>
          <cell r="P221">
            <v>200305</v>
          </cell>
        </row>
        <row r="222">
          <cell r="A222" t="str">
            <v>03238</v>
          </cell>
          <cell r="B222" t="str">
            <v>SOUTH TOTTENHAM</v>
          </cell>
          <cell r="C222">
            <v>-6.78</v>
          </cell>
          <cell r="D222">
            <v>4.2</v>
          </cell>
          <cell r="E222">
            <v>-10.98</v>
          </cell>
          <cell r="F222">
            <v>7.3</v>
          </cell>
          <cell r="G222">
            <v>5.72</v>
          </cell>
          <cell r="H222">
            <v>1.58</v>
          </cell>
          <cell r="I222">
            <v>12.56</v>
          </cell>
          <cell r="J222" t="str">
            <v>Uplift</v>
          </cell>
          <cell r="K222" t="str">
            <v>Yes</v>
          </cell>
          <cell r="L222">
            <v>23</v>
          </cell>
          <cell r="M222">
            <v>73</v>
          </cell>
          <cell r="N222">
            <v>200234</v>
          </cell>
          <cell r="O222">
            <v>200303</v>
          </cell>
          <cell r="P222">
            <v>200305</v>
          </cell>
        </row>
        <row r="223">
          <cell r="A223" t="str">
            <v>03394</v>
          </cell>
          <cell r="B223" t="str">
            <v>WHITEHAVEN</v>
          </cell>
          <cell r="C223">
            <v>3.53</v>
          </cell>
          <cell r="D223">
            <v>3.56</v>
          </cell>
          <cell r="E223">
            <v>0.92</v>
          </cell>
          <cell r="F223">
            <v>1.76</v>
          </cell>
          <cell r="G223">
            <v>5.72</v>
          </cell>
          <cell r="H223">
            <v>-3.96</v>
          </cell>
          <cell r="I223">
            <v>-4.88</v>
          </cell>
          <cell r="J223" t="str">
            <v>Uplift</v>
          </cell>
          <cell r="K223" t="str">
            <v>Yes</v>
          </cell>
          <cell r="L223">
            <v>20</v>
          </cell>
          <cell r="M223">
            <v>77</v>
          </cell>
          <cell r="N223">
            <v>200233</v>
          </cell>
          <cell r="O223">
            <v>200251</v>
          </cell>
          <cell r="P223">
            <v>200301</v>
          </cell>
        </row>
        <row r="224">
          <cell r="A224" t="str">
            <v>03390</v>
          </cell>
          <cell r="B224" t="str">
            <v>WEYMOUTH</v>
          </cell>
          <cell r="C224">
            <v>4.76</v>
          </cell>
          <cell r="D224">
            <v>4.4800000000000004</v>
          </cell>
          <cell r="E224">
            <v>0.28000000000000003</v>
          </cell>
          <cell r="F224">
            <v>-2.27</v>
          </cell>
          <cell r="G224">
            <v>5.72</v>
          </cell>
          <cell r="H224">
            <v>-7.99</v>
          </cell>
          <cell r="I224">
            <v>-8.27</v>
          </cell>
          <cell r="J224" t="str">
            <v>Uplift</v>
          </cell>
          <cell r="K224" t="str">
            <v>Yes</v>
          </cell>
          <cell r="L224">
            <v>9</v>
          </cell>
          <cell r="M224">
            <v>88</v>
          </cell>
          <cell r="N224">
            <v>200233</v>
          </cell>
          <cell r="O224">
            <v>200240</v>
          </cell>
          <cell r="P224">
            <v>200242</v>
          </cell>
        </row>
        <row r="225">
          <cell r="A225" t="str">
            <v>02046</v>
          </cell>
          <cell r="B225" t="str">
            <v>AVIEMORE</v>
          </cell>
          <cell r="C225">
            <v>3.59</v>
          </cell>
          <cell r="D225">
            <v>4.4800000000000004</v>
          </cell>
          <cell r="E225">
            <v>-0.89</v>
          </cell>
          <cell r="F225">
            <v>-0.78</v>
          </cell>
          <cell r="G225">
            <v>5.72</v>
          </cell>
          <cell r="H225">
            <v>-6.5</v>
          </cell>
          <cell r="I225">
            <v>-5.61</v>
          </cell>
          <cell r="J225" t="str">
            <v>Uplift</v>
          </cell>
          <cell r="K225" t="str">
            <v>Yes</v>
          </cell>
          <cell r="L225">
            <v>4</v>
          </cell>
          <cell r="M225">
            <v>93</v>
          </cell>
          <cell r="N225">
            <v>200233</v>
          </cell>
          <cell r="O225">
            <v>200235</v>
          </cell>
          <cell r="P225">
            <v>200237</v>
          </cell>
        </row>
        <row r="226">
          <cell r="A226" t="str">
            <v>02845</v>
          </cell>
          <cell r="B226" t="str">
            <v>LYMINGTON</v>
          </cell>
          <cell r="C226">
            <v>1.96</v>
          </cell>
          <cell r="D226">
            <v>4.4800000000000004</v>
          </cell>
          <cell r="E226">
            <v>-2.52</v>
          </cell>
          <cell r="F226">
            <v>-100</v>
          </cell>
          <cell r="G226">
            <v>5.72</v>
          </cell>
          <cell r="H226">
            <v>-105.72</v>
          </cell>
          <cell r="I226">
            <v>-103.2</v>
          </cell>
          <cell r="J226" t="str">
            <v>Uplift</v>
          </cell>
          <cell r="K226" t="str">
            <v>Yes</v>
          </cell>
          <cell r="L226">
            <v>6</v>
          </cell>
          <cell r="M226">
            <v>91</v>
          </cell>
          <cell r="N226">
            <v>200233</v>
          </cell>
          <cell r="O226">
            <v>200238</v>
          </cell>
          <cell r="P226">
            <v>200239</v>
          </cell>
        </row>
        <row r="227">
          <cell r="A227" t="str">
            <v>03429</v>
          </cell>
          <cell r="B227" t="str">
            <v>WORKINGTON 2</v>
          </cell>
          <cell r="C227">
            <v>8.58</v>
          </cell>
          <cell r="D227">
            <v>4.4800000000000004</v>
          </cell>
          <cell r="E227">
            <v>4.0999999999999996</v>
          </cell>
          <cell r="F227">
            <v>-7.71</v>
          </cell>
          <cell r="G227">
            <v>5.72</v>
          </cell>
          <cell r="H227">
            <v>-13.43</v>
          </cell>
          <cell r="I227">
            <v>-17.53</v>
          </cell>
          <cell r="J227" t="str">
            <v>Uplift</v>
          </cell>
          <cell r="K227" t="str">
            <v>Yes</v>
          </cell>
          <cell r="L227">
            <v>20</v>
          </cell>
          <cell r="M227">
            <v>77</v>
          </cell>
          <cell r="N227">
            <v>200233</v>
          </cell>
          <cell r="O227">
            <v>200251</v>
          </cell>
          <cell r="P227">
            <v>200301</v>
          </cell>
        </row>
        <row r="228">
          <cell r="A228" t="str">
            <v>02030</v>
          </cell>
          <cell r="B228" t="str">
            <v>ANDOVER</v>
          </cell>
          <cell r="C228">
            <v>0.35</v>
          </cell>
          <cell r="D228">
            <v>4.4800000000000004</v>
          </cell>
          <cell r="E228">
            <v>-4.13</v>
          </cell>
          <cell r="F228">
            <v>2.1800000000000002</v>
          </cell>
          <cell r="G228">
            <v>5.72</v>
          </cell>
          <cell r="H228">
            <v>-3.54</v>
          </cell>
          <cell r="I228">
            <v>0.59</v>
          </cell>
          <cell r="J228" t="str">
            <v>Uplift</v>
          </cell>
          <cell r="K228" t="str">
            <v>Yes</v>
          </cell>
          <cell r="L228">
            <v>23</v>
          </cell>
          <cell r="M228">
            <v>74</v>
          </cell>
          <cell r="N228">
            <v>200233</v>
          </cell>
          <cell r="O228">
            <v>200302</v>
          </cell>
          <cell r="P228">
            <v>200304</v>
          </cell>
        </row>
        <row r="229">
          <cell r="A229" t="str">
            <v>03120</v>
          </cell>
          <cell r="B229" t="str">
            <v>RFORD GALLOWS CNR EXT</v>
          </cell>
          <cell r="C229">
            <v>2.09</v>
          </cell>
          <cell r="D229">
            <v>4.4800000000000004</v>
          </cell>
          <cell r="E229">
            <v>-2.39</v>
          </cell>
          <cell r="F229">
            <v>4.82</v>
          </cell>
          <cell r="G229">
            <v>5.72</v>
          </cell>
          <cell r="H229">
            <v>-0.9</v>
          </cell>
          <cell r="I229">
            <v>1.49</v>
          </cell>
          <cell r="J229" t="str">
            <v>Uplift</v>
          </cell>
          <cell r="K229" t="str">
            <v>No</v>
          </cell>
          <cell r="L229">
            <v>45</v>
          </cell>
          <cell r="M229">
            <v>52</v>
          </cell>
          <cell r="N229">
            <v>200233</v>
          </cell>
          <cell r="O229">
            <v>200324</v>
          </cell>
          <cell r="P229">
            <v>200326</v>
          </cell>
        </row>
        <row r="230">
          <cell r="A230" t="str">
            <v>02404</v>
          </cell>
          <cell r="B230" t="str">
            <v>DERBY MICKLEOVER</v>
          </cell>
          <cell r="C230">
            <v>2.06</v>
          </cell>
          <cell r="D230">
            <v>4.4800000000000004</v>
          </cell>
          <cell r="E230">
            <v>-2.42</v>
          </cell>
          <cell r="F230">
            <v>11.76</v>
          </cell>
          <cell r="G230">
            <v>5.72</v>
          </cell>
          <cell r="H230">
            <v>6.05</v>
          </cell>
          <cell r="I230">
            <v>8.4700000000000006</v>
          </cell>
          <cell r="J230" t="str">
            <v>Uplift</v>
          </cell>
          <cell r="K230" t="str">
            <v>Yes</v>
          </cell>
          <cell r="L230">
            <v>22</v>
          </cell>
          <cell r="M230">
            <v>75</v>
          </cell>
          <cell r="N230">
            <v>200233</v>
          </cell>
          <cell r="O230">
            <v>200301</v>
          </cell>
          <cell r="P230">
            <v>200303</v>
          </cell>
        </row>
        <row r="231">
          <cell r="A231" t="str">
            <v>02535</v>
          </cell>
          <cell r="B231" t="str">
            <v>FOLKESTONE</v>
          </cell>
          <cell r="C231">
            <v>7.06</v>
          </cell>
          <cell r="D231">
            <v>4.59</v>
          </cell>
          <cell r="E231">
            <v>2.4700000000000002</v>
          </cell>
          <cell r="F231">
            <v>0.23</v>
          </cell>
          <cell r="G231">
            <v>5.72</v>
          </cell>
          <cell r="H231">
            <v>-5.48</v>
          </cell>
          <cell r="I231">
            <v>-7.95</v>
          </cell>
          <cell r="J231" t="str">
            <v>Uplift</v>
          </cell>
          <cell r="K231" t="str">
            <v>Yes</v>
          </cell>
          <cell r="L231">
            <v>8</v>
          </cell>
          <cell r="M231">
            <v>90</v>
          </cell>
          <cell r="N231">
            <v>200232</v>
          </cell>
          <cell r="O231">
            <v>200239</v>
          </cell>
          <cell r="P231">
            <v>200240</v>
          </cell>
        </row>
        <row r="232">
          <cell r="A232" t="str">
            <v>03178</v>
          </cell>
          <cell r="B232" t="str">
            <v>SHOREHAM</v>
          </cell>
          <cell r="C232">
            <v>4.12</v>
          </cell>
          <cell r="D232">
            <v>4.59</v>
          </cell>
          <cell r="E232">
            <v>-0.47</v>
          </cell>
          <cell r="F232">
            <v>-0.48</v>
          </cell>
          <cell r="G232">
            <v>5.72</v>
          </cell>
          <cell r="H232">
            <v>-6.2</v>
          </cell>
          <cell r="I232">
            <v>-5.73</v>
          </cell>
          <cell r="J232" t="str">
            <v>Uplift</v>
          </cell>
          <cell r="K232" t="str">
            <v>Yes</v>
          </cell>
          <cell r="L232">
            <v>20</v>
          </cell>
          <cell r="M232">
            <v>78</v>
          </cell>
          <cell r="N232">
            <v>200232</v>
          </cell>
          <cell r="O232">
            <v>200250</v>
          </cell>
          <cell r="P232">
            <v>200252</v>
          </cell>
        </row>
        <row r="233">
          <cell r="A233" t="str">
            <v>03324</v>
          </cell>
          <cell r="B233" t="str">
            <v>TWICKENHAM</v>
          </cell>
          <cell r="C233">
            <v>-0.15</v>
          </cell>
          <cell r="D233">
            <v>4.59</v>
          </cell>
          <cell r="E233">
            <v>-4.74</v>
          </cell>
          <cell r="F233">
            <v>4.72</v>
          </cell>
          <cell r="G233">
            <v>5.72</v>
          </cell>
          <cell r="H233">
            <v>-0.99</v>
          </cell>
          <cell r="I233">
            <v>3.75</v>
          </cell>
          <cell r="J233" t="str">
            <v>Uplift</v>
          </cell>
          <cell r="K233" t="str">
            <v>Yes</v>
          </cell>
          <cell r="L233">
            <v>32</v>
          </cell>
          <cell r="M233">
            <v>66</v>
          </cell>
          <cell r="N233">
            <v>200232</v>
          </cell>
          <cell r="O233">
            <v>200310</v>
          </cell>
          <cell r="P233">
            <v>200312</v>
          </cell>
        </row>
        <row r="234">
          <cell r="A234" t="str">
            <v>02695</v>
          </cell>
          <cell r="B234" t="str">
            <v>HYTHE</v>
          </cell>
          <cell r="C234">
            <v>4.7300000000000004</v>
          </cell>
          <cell r="D234">
            <v>4.59</v>
          </cell>
          <cell r="E234">
            <v>0.14000000000000001</v>
          </cell>
          <cell r="F234">
            <v>0.64</v>
          </cell>
          <cell r="G234">
            <v>5.72</v>
          </cell>
          <cell r="H234">
            <v>-5.08</v>
          </cell>
          <cell r="I234">
            <v>-5.22</v>
          </cell>
          <cell r="J234" t="str">
            <v>Uplift</v>
          </cell>
          <cell r="K234" t="str">
            <v>Yes</v>
          </cell>
          <cell r="L234">
            <v>17</v>
          </cell>
          <cell r="M234">
            <v>81</v>
          </cell>
          <cell r="N234">
            <v>200232</v>
          </cell>
          <cell r="O234">
            <v>200240</v>
          </cell>
          <cell r="P234">
            <v>200249</v>
          </cell>
        </row>
        <row r="235">
          <cell r="A235" t="str">
            <v>02927</v>
          </cell>
          <cell r="B235" t="str">
            <v>NEWBURY METRO</v>
          </cell>
          <cell r="C235">
            <v>0.03</v>
          </cell>
          <cell r="D235">
            <v>4.59</v>
          </cell>
          <cell r="E235">
            <v>-4.5599999999999996</v>
          </cell>
          <cell r="F235">
            <v>-14.92</v>
          </cell>
          <cell r="G235">
            <v>5.72</v>
          </cell>
          <cell r="H235">
            <v>-20.64</v>
          </cell>
          <cell r="I235">
            <v>-16.079999999999998</v>
          </cell>
          <cell r="J235" t="str">
            <v>Uplift</v>
          </cell>
          <cell r="K235" t="str">
            <v>Yes</v>
          </cell>
          <cell r="L235">
            <v>5</v>
          </cell>
          <cell r="M235">
            <v>93</v>
          </cell>
          <cell r="N235">
            <v>200232</v>
          </cell>
          <cell r="O235">
            <v>200236</v>
          </cell>
          <cell r="P235">
            <v>200237</v>
          </cell>
        </row>
        <row r="236">
          <cell r="A236" t="str">
            <v>03400</v>
          </cell>
          <cell r="B236" t="str">
            <v>WEST MALLING METRO</v>
          </cell>
          <cell r="C236">
            <v>4.21</v>
          </cell>
          <cell r="D236">
            <v>4.59</v>
          </cell>
          <cell r="E236">
            <v>-0.38</v>
          </cell>
          <cell r="F236">
            <v>1.1499999999999999</v>
          </cell>
          <cell r="G236">
            <v>5.72</v>
          </cell>
          <cell r="H236">
            <v>-4.57</v>
          </cell>
          <cell r="I236">
            <v>-4.1900000000000004</v>
          </cell>
          <cell r="J236" t="str">
            <v>Uplift</v>
          </cell>
          <cell r="K236" t="str">
            <v>Yes</v>
          </cell>
          <cell r="L236">
            <v>10</v>
          </cell>
          <cell r="M236">
            <v>88</v>
          </cell>
          <cell r="N236">
            <v>200232</v>
          </cell>
          <cell r="O236">
            <v>200242</v>
          </cell>
          <cell r="P236">
            <v>200242</v>
          </cell>
        </row>
        <row r="237">
          <cell r="A237" t="str">
            <v>02139</v>
          </cell>
          <cell r="B237" t="str">
            <v>BRADFORD BUTTERSHAW</v>
          </cell>
          <cell r="C237">
            <v>-1.54</v>
          </cell>
          <cell r="D237">
            <v>4.59</v>
          </cell>
          <cell r="E237">
            <v>-6.13</v>
          </cell>
          <cell r="F237">
            <v>6.75</v>
          </cell>
          <cell r="G237">
            <v>5.72</v>
          </cell>
          <cell r="H237">
            <v>1.03</v>
          </cell>
          <cell r="I237">
            <v>7.16</v>
          </cell>
          <cell r="J237" t="str">
            <v>Uplift</v>
          </cell>
          <cell r="K237" t="str">
            <v>Yes</v>
          </cell>
          <cell r="L237">
            <v>19</v>
          </cell>
          <cell r="M237">
            <v>79</v>
          </cell>
          <cell r="N237">
            <v>200232</v>
          </cell>
          <cell r="O237">
            <v>200240</v>
          </cell>
          <cell r="P237">
            <v>200251</v>
          </cell>
        </row>
        <row r="238">
          <cell r="A238" t="str">
            <v>02663</v>
          </cell>
          <cell r="B238" t="str">
            <v>HEMEL HEMPSTEAD</v>
          </cell>
          <cell r="C238">
            <v>0.55000000000000004</v>
          </cell>
          <cell r="D238">
            <v>4.8499999999999996</v>
          </cell>
          <cell r="E238">
            <v>-4.3</v>
          </cell>
          <cell r="F238">
            <v>6.75</v>
          </cell>
          <cell r="G238">
            <v>5.72</v>
          </cell>
          <cell r="H238">
            <v>1.04</v>
          </cell>
          <cell r="I238">
            <v>5.34</v>
          </cell>
          <cell r="J238" t="str">
            <v>Uplift</v>
          </cell>
          <cell r="K238" t="str">
            <v>Yes</v>
          </cell>
          <cell r="L238">
            <v>22</v>
          </cell>
          <cell r="M238">
            <v>77</v>
          </cell>
          <cell r="N238">
            <v>200231</v>
          </cell>
          <cell r="O238">
            <v>200240</v>
          </cell>
          <cell r="P238">
            <v>200301</v>
          </cell>
        </row>
        <row r="239">
          <cell r="A239" t="str">
            <v>03240</v>
          </cell>
          <cell r="B239" t="str">
            <v>STOWMARKET</v>
          </cell>
          <cell r="C239">
            <v>5.59</v>
          </cell>
          <cell r="D239">
            <v>4.8499999999999996</v>
          </cell>
          <cell r="E239">
            <v>0.74</v>
          </cell>
          <cell r="F239">
            <v>-7.72</v>
          </cell>
          <cell r="G239">
            <v>5.72</v>
          </cell>
          <cell r="H239">
            <v>-13.43</v>
          </cell>
          <cell r="I239">
            <v>-14.17</v>
          </cell>
          <cell r="J239" t="str">
            <v>Uplift</v>
          </cell>
          <cell r="K239" t="str">
            <v>Yes</v>
          </cell>
          <cell r="L239">
            <v>18</v>
          </cell>
          <cell r="M239">
            <v>81</v>
          </cell>
          <cell r="N239">
            <v>200231</v>
          </cell>
          <cell r="O239">
            <v>200240</v>
          </cell>
          <cell r="P239">
            <v>200249</v>
          </cell>
        </row>
        <row r="240">
          <cell r="A240" t="str">
            <v>02653</v>
          </cell>
          <cell r="B240" t="str">
            <v>HENLEY</v>
          </cell>
          <cell r="C240">
            <v>1.28</v>
          </cell>
          <cell r="D240">
            <v>4.8499999999999996</v>
          </cell>
          <cell r="E240">
            <v>-3.57</v>
          </cell>
          <cell r="F240">
            <v>-2.48</v>
          </cell>
          <cell r="G240">
            <v>5.72</v>
          </cell>
          <cell r="H240">
            <v>-8.1999999999999993</v>
          </cell>
          <cell r="I240">
            <v>-4.63</v>
          </cell>
          <cell r="J240" t="str">
            <v>Uplift</v>
          </cell>
          <cell r="K240" t="str">
            <v>Yes</v>
          </cell>
          <cell r="L240">
            <v>18</v>
          </cell>
          <cell r="M240">
            <v>81</v>
          </cell>
          <cell r="N240">
            <v>200231</v>
          </cell>
          <cell r="O240">
            <v>200240</v>
          </cell>
          <cell r="P240">
            <v>200249</v>
          </cell>
        </row>
        <row r="241">
          <cell r="A241" t="str">
            <v>02837</v>
          </cell>
          <cell r="B241" t="str">
            <v>LINLITHGOW</v>
          </cell>
          <cell r="C241">
            <v>-0.02</v>
          </cell>
          <cell r="D241">
            <v>4.8499999999999996</v>
          </cell>
          <cell r="E241">
            <v>-4.87</v>
          </cell>
          <cell r="F241">
            <v>-1.06</v>
          </cell>
          <cell r="G241">
            <v>5.72</v>
          </cell>
          <cell r="H241">
            <v>-6.78</v>
          </cell>
          <cell r="I241">
            <v>-1.91</v>
          </cell>
          <cell r="J241" t="str">
            <v>Uplift</v>
          </cell>
          <cell r="K241" t="str">
            <v>Yes</v>
          </cell>
          <cell r="L241">
            <v>10</v>
          </cell>
          <cell r="M241">
            <v>89</v>
          </cell>
          <cell r="N241">
            <v>200231</v>
          </cell>
          <cell r="O241">
            <v>200237</v>
          </cell>
          <cell r="P241">
            <v>200241</v>
          </cell>
        </row>
        <row r="242">
          <cell r="A242" t="str">
            <v>03406</v>
          </cell>
          <cell r="B242" t="str">
            <v>WINCHESTER</v>
          </cell>
          <cell r="C242">
            <v>5.15</v>
          </cell>
          <cell r="D242">
            <v>4.8499999999999996</v>
          </cell>
          <cell r="E242">
            <v>0.3</v>
          </cell>
          <cell r="F242">
            <v>-0.4</v>
          </cell>
          <cell r="G242">
            <v>5.72</v>
          </cell>
          <cell r="H242">
            <v>-6.12</v>
          </cell>
          <cell r="I242">
            <v>-6.42</v>
          </cell>
          <cell r="J242" t="str">
            <v>Uplift</v>
          </cell>
          <cell r="K242" t="str">
            <v>Yes</v>
          </cell>
          <cell r="L242">
            <v>18</v>
          </cell>
          <cell r="M242">
            <v>81</v>
          </cell>
          <cell r="N242">
            <v>200231</v>
          </cell>
          <cell r="O242">
            <v>200240</v>
          </cell>
          <cell r="P242">
            <v>200249</v>
          </cell>
        </row>
        <row r="243">
          <cell r="A243" t="str">
            <v>02821</v>
          </cell>
          <cell r="B243" t="str">
            <v>LEWISHAM</v>
          </cell>
          <cell r="C243">
            <v>-2.2000000000000002</v>
          </cell>
          <cell r="D243">
            <v>4.8499999999999996</v>
          </cell>
          <cell r="E243">
            <v>-7.05</v>
          </cell>
          <cell r="F243">
            <v>4.62</v>
          </cell>
          <cell r="G243">
            <v>5.72</v>
          </cell>
          <cell r="H243">
            <v>-1.0900000000000001</v>
          </cell>
          <cell r="I243">
            <v>5.96</v>
          </cell>
          <cell r="J243" t="str">
            <v>Uplift</v>
          </cell>
          <cell r="K243" t="str">
            <v>Yes</v>
          </cell>
          <cell r="L243">
            <v>27</v>
          </cell>
          <cell r="M243">
            <v>72</v>
          </cell>
          <cell r="N243">
            <v>200231</v>
          </cell>
          <cell r="O243">
            <v>200304</v>
          </cell>
          <cell r="P243">
            <v>200306</v>
          </cell>
        </row>
        <row r="244">
          <cell r="A244" t="str">
            <v>03137</v>
          </cell>
          <cell r="B244" t="str">
            <v>SEVENOAKS RIVERHEAD</v>
          </cell>
          <cell r="C244">
            <v>4.34</v>
          </cell>
          <cell r="D244">
            <v>4.8499999999999996</v>
          </cell>
          <cell r="E244">
            <v>-0.51</v>
          </cell>
          <cell r="F244">
            <v>4.53</v>
          </cell>
          <cell r="G244">
            <v>5.72</v>
          </cell>
          <cell r="H244">
            <v>-1.18</v>
          </cell>
          <cell r="I244">
            <v>-0.67</v>
          </cell>
          <cell r="J244" t="str">
            <v>Uplift</v>
          </cell>
          <cell r="K244" t="str">
            <v>Yes</v>
          </cell>
          <cell r="L244">
            <v>22</v>
          </cell>
          <cell r="M244">
            <v>77</v>
          </cell>
          <cell r="N244">
            <v>200231</v>
          </cell>
          <cell r="O244">
            <v>200251</v>
          </cell>
          <cell r="P244">
            <v>200301</v>
          </cell>
        </row>
        <row r="245">
          <cell r="A245" t="str">
            <v>02293</v>
          </cell>
          <cell r="B245" t="str">
            <v>COATBRIDGE</v>
          </cell>
          <cell r="C245">
            <v>-1.07</v>
          </cell>
          <cell r="D245">
            <v>4.8499999999999996</v>
          </cell>
          <cell r="E245">
            <v>-5.92</v>
          </cell>
          <cell r="F245">
            <v>12.07</v>
          </cell>
          <cell r="G245">
            <v>5.72</v>
          </cell>
          <cell r="H245">
            <v>6.35</v>
          </cell>
          <cell r="I245">
            <v>12.27</v>
          </cell>
          <cell r="J245" t="str">
            <v>Uplift</v>
          </cell>
          <cell r="K245" t="str">
            <v>Yes</v>
          </cell>
          <cell r="L245">
            <v>21</v>
          </cell>
          <cell r="M245">
            <v>78</v>
          </cell>
          <cell r="N245">
            <v>200231</v>
          </cell>
          <cell r="O245">
            <v>200240</v>
          </cell>
          <cell r="P245">
            <v>200252</v>
          </cell>
        </row>
        <row r="246">
          <cell r="A246" t="str">
            <v>02832</v>
          </cell>
          <cell r="B246" t="str">
            <v>LEYTON</v>
          </cell>
          <cell r="C246">
            <v>-2.6</v>
          </cell>
          <cell r="D246">
            <v>4.8499999999999996</v>
          </cell>
          <cell r="E246">
            <v>-7.45</v>
          </cell>
          <cell r="F246">
            <v>0.22</v>
          </cell>
          <cell r="G246">
            <v>5.72</v>
          </cell>
          <cell r="H246">
            <v>-5.49</v>
          </cell>
          <cell r="I246">
            <v>1.96</v>
          </cell>
          <cell r="J246" t="str">
            <v>Uplift</v>
          </cell>
          <cell r="K246" t="str">
            <v>Yes</v>
          </cell>
          <cell r="L246">
            <v>18</v>
          </cell>
          <cell r="M246">
            <v>81</v>
          </cell>
          <cell r="N246">
            <v>200231</v>
          </cell>
          <cell r="O246">
            <v>200239</v>
          </cell>
          <cell r="P246">
            <v>200249</v>
          </cell>
        </row>
        <row r="247">
          <cell r="A247" t="str">
            <v>03232</v>
          </cell>
          <cell r="B247" t="str">
            <v>STROOD</v>
          </cell>
          <cell r="C247">
            <v>4.63</v>
          </cell>
          <cell r="D247">
            <v>4.75</v>
          </cell>
          <cell r="E247">
            <v>-0.12</v>
          </cell>
          <cell r="F247">
            <v>-1.1200000000000001</v>
          </cell>
          <cell r="G247">
            <v>5.72</v>
          </cell>
          <cell r="H247">
            <v>-6.83</v>
          </cell>
          <cell r="I247">
            <v>-6.71</v>
          </cell>
          <cell r="J247" t="str">
            <v>Uplift</v>
          </cell>
          <cell r="K247" t="str">
            <v>Yes</v>
          </cell>
          <cell r="L247">
            <v>8</v>
          </cell>
          <cell r="M247">
            <v>92</v>
          </cell>
          <cell r="N247">
            <v>200230</v>
          </cell>
          <cell r="O247">
            <v>200238</v>
          </cell>
          <cell r="P247">
            <v>200238</v>
          </cell>
        </row>
        <row r="248">
          <cell r="A248" t="str">
            <v>02886</v>
          </cell>
          <cell r="B248" t="str">
            <v>MELTON MOWBRAY</v>
          </cell>
          <cell r="C248">
            <v>-0.64</v>
          </cell>
          <cell r="D248">
            <v>2.72</v>
          </cell>
          <cell r="E248">
            <v>-2.46</v>
          </cell>
          <cell r="F248">
            <v>12.81</v>
          </cell>
          <cell r="G248">
            <v>5.72</v>
          </cell>
          <cell r="H248">
            <v>7.1</v>
          </cell>
          <cell r="I248">
            <v>9.56</v>
          </cell>
          <cell r="J248" t="str">
            <v>Uplift</v>
          </cell>
          <cell r="K248" t="str">
            <v>Yes</v>
          </cell>
          <cell r="L248">
            <v>12</v>
          </cell>
          <cell r="M248">
            <v>88</v>
          </cell>
          <cell r="N248">
            <v>200230</v>
          </cell>
          <cell r="O248">
            <v>200237</v>
          </cell>
          <cell r="P248">
            <v>200242</v>
          </cell>
        </row>
        <row r="249">
          <cell r="A249" t="str">
            <v>02572</v>
          </cell>
          <cell r="B249" t="str">
            <v>GILLINGHAM KENT</v>
          </cell>
          <cell r="C249">
            <v>3.11</v>
          </cell>
          <cell r="D249">
            <v>4.75</v>
          </cell>
          <cell r="E249">
            <v>-1.64</v>
          </cell>
          <cell r="F249">
            <v>1.31</v>
          </cell>
          <cell r="G249">
            <v>5.72</v>
          </cell>
          <cell r="H249">
            <v>-4.41</v>
          </cell>
          <cell r="I249">
            <v>-2.77</v>
          </cell>
          <cell r="J249" t="str">
            <v>Uplift</v>
          </cell>
          <cell r="K249" t="str">
            <v>Yes</v>
          </cell>
          <cell r="L249">
            <v>27</v>
          </cell>
          <cell r="M249">
            <v>73</v>
          </cell>
          <cell r="N249">
            <v>200230</v>
          </cell>
          <cell r="O249">
            <v>200303</v>
          </cell>
          <cell r="P249">
            <v>200305</v>
          </cell>
        </row>
        <row r="250">
          <cell r="A250" t="str">
            <v>02480</v>
          </cell>
          <cell r="B250" t="str">
            <v>EDGBASTON</v>
          </cell>
          <cell r="C250">
            <v>4.38</v>
          </cell>
          <cell r="D250">
            <v>4.75</v>
          </cell>
          <cell r="E250">
            <v>-0.36</v>
          </cell>
          <cell r="F250">
            <v>11.09</v>
          </cell>
          <cell r="G250">
            <v>5.72</v>
          </cell>
          <cell r="H250">
            <v>5.38</v>
          </cell>
          <cell r="I250">
            <v>5.74</v>
          </cell>
          <cell r="J250" t="str">
            <v>Uplift</v>
          </cell>
          <cell r="K250" t="str">
            <v>Yes</v>
          </cell>
          <cell r="L250">
            <v>18</v>
          </cell>
          <cell r="M250">
            <v>82</v>
          </cell>
          <cell r="N250">
            <v>200230</v>
          </cell>
          <cell r="O250">
            <v>200248</v>
          </cell>
          <cell r="P250">
            <v>200248</v>
          </cell>
        </row>
        <row r="251">
          <cell r="A251" t="str">
            <v>02692</v>
          </cell>
          <cell r="B251" t="str">
            <v>HEREFORD 1</v>
          </cell>
          <cell r="C251">
            <v>3.81</v>
          </cell>
          <cell r="D251">
            <v>4.75</v>
          </cell>
          <cell r="E251">
            <v>-0.94</v>
          </cell>
          <cell r="F251">
            <v>-8.27</v>
          </cell>
          <cell r="G251">
            <v>5.72</v>
          </cell>
          <cell r="H251">
            <v>-13.98</v>
          </cell>
          <cell r="I251">
            <v>-13.04</v>
          </cell>
          <cell r="J251" t="str">
            <v>Uplift</v>
          </cell>
          <cell r="K251" t="str">
            <v>Yes</v>
          </cell>
          <cell r="L251">
            <v>9</v>
          </cell>
          <cell r="M251">
            <v>91</v>
          </cell>
          <cell r="N251">
            <v>200230</v>
          </cell>
          <cell r="O251">
            <v>200238</v>
          </cell>
          <cell r="P251">
            <v>200239</v>
          </cell>
        </row>
        <row r="252">
          <cell r="A252" t="str">
            <v>02566</v>
          </cell>
          <cell r="B252" t="str">
            <v>GLASGOW METRO</v>
          </cell>
          <cell r="C252">
            <v>4.68</v>
          </cell>
          <cell r="D252">
            <v>4.75</v>
          </cell>
          <cell r="E252">
            <v>-7.0000000000000007E-2</v>
          </cell>
          <cell r="F252">
            <v>-4.96</v>
          </cell>
          <cell r="G252">
            <v>5.72</v>
          </cell>
          <cell r="H252">
            <v>-10.67</v>
          </cell>
          <cell r="I252">
            <v>-10.6</v>
          </cell>
          <cell r="J252" t="str">
            <v>Uplift</v>
          </cell>
          <cell r="K252" t="str">
            <v>Yes</v>
          </cell>
          <cell r="L252">
            <v>23</v>
          </cell>
          <cell r="M252">
            <v>77</v>
          </cell>
          <cell r="N252">
            <v>200230</v>
          </cell>
          <cell r="O252">
            <v>200236</v>
          </cell>
          <cell r="P252">
            <v>200301</v>
          </cell>
        </row>
        <row r="253">
          <cell r="A253" t="str">
            <v>02140</v>
          </cell>
          <cell r="B253" t="str">
            <v>BROADSTAIRS</v>
          </cell>
          <cell r="C253">
            <v>-4.91</v>
          </cell>
          <cell r="D253">
            <v>5.0999999999999996</v>
          </cell>
          <cell r="E253">
            <v>-10.01</v>
          </cell>
          <cell r="F253">
            <v>-4.3499999999999996</v>
          </cell>
          <cell r="G253">
            <v>5.72</v>
          </cell>
          <cell r="H253">
            <v>-10.07</v>
          </cell>
          <cell r="I253">
            <v>-0.06</v>
          </cell>
          <cell r="J253" t="str">
            <v>Uplift</v>
          </cell>
          <cell r="K253" t="str">
            <v>Yes</v>
          </cell>
          <cell r="L253">
            <v>5</v>
          </cell>
          <cell r="M253">
            <v>96</v>
          </cell>
          <cell r="N253">
            <v>200229</v>
          </cell>
          <cell r="O253">
            <v>200231</v>
          </cell>
          <cell r="P253">
            <v>200234</v>
          </cell>
        </row>
        <row r="254">
          <cell r="A254" t="str">
            <v>02848</v>
          </cell>
          <cell r="B254" t="str">
            <v>LOWESTOFT 2</v>
          </cell>
          <cell r="C254">
            <v>13.76</v>
          </cell>
          <cell r="D254">
            <v>5.0599999999999996</v>
          </cell>
          <cell r="E254">
            <v>8.8000000000000007</v>
          </cell>
          <cell r="F254">
            <v>-1.62</v>
          </cell>
          <cell r="G254">
            <v>5.72</v>
          </cell>
          <cell r="H254">
            <v>-7.33</v>
          </cell>
          <cell r="I254">
            <v>-16.13</v>
          </cell>
          <cell r="J254" t="str">
            <v>Uplift</v>
          </cell>
          <cell r="K254" t="str">
            <v>Yes</v>
          </cell>
          <cell r="L254">
            <v>21</v>
          </cell>
          <cell r="M254">
            <v>80</v>
          </cell>
          <cell r="N254">
            <v>200229</v>
          </cell>
          <cell r="O254">
            <v>200238</v>
          </cell>
          <cell r="P254">
            <v>200250</v>
          </cell>
        </row>
        <row r="255">
          <cell r="A255" t="str">
            <v>02444</v>
          </cell>
          <cell r="B255" t="str">
            <v>EBBW VALE</v>
          </cell>
          <cell r="C255">
            <v>2.2400000000000002</v>
          </cell>
          <cell r="D255">
            <v>5.0999999999999996</v>
          </cell>
          <cell r="E255">
            <v>-2.86</v>
          </cell>
          <cell r="F255">
            <v>-8.6199999999999992</v>
          </cell>
          <cell r="G255">
            <v>5.72</v>
          </cell>
          <cell r="H255">
            <v>-14.34</v>
          </cell>
          <cell r="I255">
            <v>-11.48</v>
          </cell>
          <cell r="J255" t="str">
            <v>Uplift</v>
          </cell>
          <cell r="K255" t="str">
            <v>Yes</v>
          </cell>
          <cell r="L255">
            <v>24</v>
          </cell>
          <cell r="M255">
            <v>77</v>
          </cell>
          <cell r="N255">
            <v>200229</v>
          </cell>
          <cell r="O255">
            <v>200240</v>
          </cell>
          <cell r="P255">
            <v>200301</v>
          </cell>
        </row>
        <row r="256">
          <cell r="A256" t="str">
            <v>02078</v>
          </cell>
          <cell r="B256" t="str">
            <v>BARKINGSIDE</v>
          </cell>
          <cell r="C256">
            <v>4.29</v>
          </cell>
          <cell r="D256">
            <v>5.0999999999999996</v>
          </cell>
          <cell r="E256">
            <v>-0.81</v>
          </cell>
          <cell r="F256">
            <v>1.69</v>
          </cell>
          <cell r="G256">
            <v>5.72</v>
          </cell>
          <cell r="H256">
            <v>-4.03</v>
          </cell>
          <cell r="I256">
            <v>-3.22</v>
          </cell>
          <cell r="J256" t="str">
            <v>Uplift</v>
          </cell>
          <cell r="K256" t="str">
            <v>Yes</v>
          </cell>
          <cell r="L256">
            <v>20</v>
          </cell>
          <cell r="M256">
            <v>81</v>
          </cell>
          <cell r="N256">
            <v>200229</v>
          </cell>
          <cell r="O256">
            <v>200239</v>
          </cell>
          <cell r="P256">
            <v>200249</v>
          </cell>
        </row>
        <row r="257">
          <cell r="A257" t="str">
            <v>03063</v>
          </cell>
          <cell r="B257" t="str">
            <v>PONTYPRIDD</v>
          </cell>
          <cell r="C257">
            <v>5.39</v>
          </cell>
          <cell r="D257">
            <v>5.0999999999999996</v>
          </cell>
          <cell r="E257">
            <v>0.28999999999999998</v>
          </cell>
          <cell r="F257">
            <v>-5.69</v>
          </cell>
          <cell r="G257">
            <v>5.72</v>
          </cell>
          <cell r="H257">
            <v>-11.4</v>
          </cell>
          <cell r="I257">
            <v>-11.69</v>
          </cell>
          <cell r="J257" t="str">
            <v>Uplift</v>
          </cell>
          <cell r="K257" t="str">
            <v>Yes</v>
          </cell>
          <cell r="L257">
            <v>13</v>
          </cell>
          <cell r="M257">
            <v>88</v>
          </cell>
          <cell r="N257">
            <v>200229</v>
          </cell>
          <cell r="O257">
            <v>200238</v>
          </cell>
          <cell r="P257">
            <v>200242</v>
          </cell>
        </row>
        <row r="258">
          <cell r="A258" t="str">
            <v>02812</v>
          </cell>
          <cell r="B258" t="str">
            <v>LEATHERHEAD</v>
          </cell>
          <cell r="C258">
            <v>4.84</v>
          </cell>
          <cell r="D258">
            <v>5.0599999999999996</v>
          </cell>
          <cell r="E258">
            <v>-0.22</v>
          </cell>
          <cell r="F258">
            <v>3.99</v>
          </cell>
          <cell r="G258">
            <v>5.72</v>
          </cell>
          <cell r="H258">
            <v>-1.73</v>
          </cell>
          <cell r="I258">
            <v>-1.51</v>
          </cell>
          <cell r="J258" t="str">
            <v>Uplift</v>
          </cell>
          <cell r="K258" t="str">
            <v>Yes</v>
          </cell>
          <cell r="L258">
            <v>30</v>
          </cell>
          <cell r="M258">
            <v>72</v>
          </cell>
          <cell r="N258">
            <v>200228</v>
          </cell>
          <cell r="O258">
            <v>200304</v>
          </cell>
          <cell r="P258">
            <v>200306</v>
          </cell>
        </row>
        <row r="259">
          <cell r="A259" t="str">
            <v>02671</v>
          </cell>
          <cell r="B259" t="str">
            <v>HACKNEY MORNING LANE</v>
          </cell>
          <cell r="C259">
            <v>-8.4600000000000009</v>
          </cell>
          <cell r="D259">
            <v>5.0599999999999996</v>
          </cell>
          <cell r="E259">
            <v>-13.52</v>
          </cell>
          <cell r="F259">
            <v>0.44</v>
          </cell>
          <cell r="G259">
            <v>5.72</v>
          </cell>
          <cell r="H259">
            <v>-5.27</v>
          </cell>
          <cell r="I259">
            <v>8.25</v>
          </cell>
          <cell r="J259" t="str">
            <v>Uplift</v>
          </cell>
          <cell r="K259" t="str">
            <v>Yes</v>
          </cell>
          <cell r="L259">
            <v>23</v>
          </cell>
          <cell r="M259">
            <v>79</v>
          </cell>
          <cell r="N259">
            <v>200228</v>
          </cell>
          <cell r="O259">
            <v>200240</v>
          </cell>
          <cell r="P259">
            <v>200251</v>
          </cell>
        </row>
        <row r="260">
          <cell r="A260" t="str">
            <v>03217</v>
          </cell>
          <cell r="B260" t="str">
            <v>SWINDON METRO</v>
          </cell>
          <cell r="C260">
            <v>3.43</v>
          </cell>
          <cell r="D260">
            <v>5.0599999999999996</v>
          </cell>
          <cell r="E260">
            <v>-1.63</v>
          </cell>
          <cell r="F260">
            <v>2.09</v>
          </cell>
          <cell r="G260">
            <v>5.72</v>
          </cell>
          <cell r="H260">
            <v>-3.62</v>
          </cell>
          <cell r="I260">
            <v>-1.99</v>
          </cell>
          <cell r="J260" t="str">
            <v>Uplift</v>
          </cell>
          <cell r="K260" t="str">
            <v>Yes</v>
          </cell>
          <cell r="L260">
            <v>7</v>
          </cell>
          <cell r="M260">
            <v>95</v>
          </cell>
          <cell r="N260">
            <v>200228</v>
          </cell>
          <cell r="O260">
            <v>200235</v>
          </cell>
          <cell r="P260">
            <v>200235</v>
          </cell>
        </row>
        <row r="261">
          <cell r="A261" t="str">
            <v>02299</v>
          </cell>
          <cell r="B261" t="str">
            <v>COVENT GARDEN METRO</v>
          </cell>
          <cell r="C261">
            <v>2.29</v>
          </cell>
          <cell r="D261">
            <v>4.8099999999999996</v>
          </cell>
          <cell r="E261">
            <v>-3.11</v>
          </cell>
          <cell r="F261">
            <v>4.0199999999999996</v>
          </cell>
          <cell r="G261">
            <v>5.72</v>
          </cell>
          <cell r="H261">
            <v>-1.69</v>
          </cell>
          <cell r="I261">
            <v>1.42</v>
          </cell>
          <cell r="J261" t="str">
            <v>Uplift</v>
          </cell>
          <cell r="K261" t="str">
            <v>Yes</v>
          </cell>
          <cell r="L261">
            <v>6</v>
          </cell>
          <cell r="M261">
            <v>96</v>
          </cell>
          <cell r="N261">
            <v>200228</v>
          </cell>
          <cell r="O261">
            <v>200234</v>
          </cell>
          <cell r="P261">
            <v>200234</v>
          </cell>
        </row>
        <row r="262">
          <cell r="A262" t="str">
            <v>03166</v>
          </cell>
          <cell r="B262" t="str">
            <v>SCARBOROUGH 2</v>
          </cell>
          <cell r="C262">
            <v>7.96</v>
          </cell>
          <cell r="D262">
            <v>2.73</v>
          </cell>
          <cell r="E262">
            <v>6.65</v>
          </cell>
          <cell r="F262">
            <v>20.28</v>
          </cell>
          <cell r="G262">
            <v>5.72</v>
          </cell>
          <cell r="H262">
            <v>14.57</v>
          </cell>
          <cell r="I262">
            <v>7.92</v>
          </cell>
          <cell r="J262" t="str">
            <v>Uplift</v>
          </cell>
          <cell r="K262" t="str">
            <v>Yes</v>
          </cell>
          <cell r="L262">
            <v>21</v>
          </cell>
          <cell r="M262">
            <v>81</v>
          </cell>
          <cell r="N262">
            <v>200228</v>
          </cell>
          <cell r="O262">
            <v>200237</v>
          </cell>
          <cell r="P262">
            <v>200249</v>
          </cell>
        </row>
        <row r="263">
          <cell r="A263" t="str">
            <v>02025</v>
          </cell>
          <cell r="B263" t="str">
            <v>ALDERSHOT</v>
          </cell>
          <cell r="C263">
            <v>-4.3099999999999996</v>
          </cell>
          <cell r="D263">
            <v>3.82</v>
          </cell>
          <cell r="E263">
            <v>-7.51</v>
          </cell>
          <cell r="F263">
            <v>1.64</v>
          </cell>
          <cell r="G263">
            <v>5.72</v>
          </cell>
          <cell r="H263">
            <v>-4.08</v>
          </cell>
          <cell r="I263">
            <v>3.43</v>
          </cell>
          <cell r="J263" t="str">
            <v>Uplift</v>
          </cell>
          <cell r="K263" t="str">
            <v>Yes</v>
          </cell>
          <cell r="L263">
            <v>28</v>
          </cell>
          <cell r="M263">
            <v>74</v>
          </cell>
          <cell r="N263">
            <v>200228</v>
          </cell>
          <cell r="O263">
            <v>200302</v>
          </cell>
          <cell r="P263">
            <v>200304</v>
          </cell>
        </row>
        <row r="264">
          <cell r="A264" t="str">
            <v>02877</v>
          </cell>
          <cell r="B264" t="str">
            <v>MARTLESHAM</v>
          </cell>
          <cell r="C264">
            <v>7.16</v>
          </cell>
          <cell r="D264">
            <v>4.8099999999999996</v>
          </cell>
          <cell r="E264">
            <v>2.35</v>
          </cell>
          <cell r="F264">
            <v>1.75</v>
          </cell>
          <cell r="G264">
            <v>5.72</v>
          </cell>
          <cell r="H264">
            <v>-3.96</v>
          </cell>
          <cell r="I264">
            <v>-6.31</v>
          </cell>
          <cell r="J264" t="str">
            <v>Uplift</v>
          </cell>
          <cell r="K264" t="str">
            <v>Yes</v>
          </cell>
          <cell r="L264">
            <v>22</v>
          </cell>
          <cell r="M264">
            <v>81</v>
          </cell>
          <cell r="N264">
            <v>200227</v>
          </cell>
          <cell r="O264">
            <v>200239</v>
          </cell>
          <cell r="P264">
            <v>200249</v>
          </cell>
        </row>
        <row r="265">
          <cell r="A265" t="str">
            <v>03056</v>
          </cell>
          <cell r="B265" t="str">
            <v>PORT TALBOT EAST BANK</v>
          </cell>
          <cell r="C265">
            <v>5.4</v>
          </cell>
          <cell r="D265">
            <v>4.8099999999999996</v>
          </cell>
          <cell r="E265">
            <v>0.59</v>
          </cell>
          <cell r="F265">
            <v>-18.399999999999999</v>
          </cell>
          <cell r="G265">
            <v>5.72</v>
          </cell>
          <cell r="H265">
            <v>-24.12</v>
          </cell>
          <cell r="I265">
            <v>-24.71</v>
          </cell>
          <cell r="J265" t="str">
            <v>Uplift</v>
          </cell>
          <cell r="K265" t="str">
            <v>Yes</v>
          </cell>
          <cell r="L265">
            <v>14</v>
          </cell>
          <cell r="M265">
            <v>89</v>
          </cell>
          <cell r="N265">
            <v>200227</v>
          </cell>
          <cell r="O265">
            <v>200235</v>
          </cell>
          <cell r="P265">
            <v>200241</v>
          </cell>
        </row>
        <row r="266">
          <cell r="A266" t="str">
            <v>03437</v>
          </cell>
          <cell r="B266" t="str">
            <v>WHITCHURCH</v>
          </cell>
          <cell r="C266">
            <v>2.95</v>
          </cell>
          <cell r="D266">
            <v>4.8099999999999996</v>
          </cell>
          <cell r="E266">
            <v>-1.86</v>
          </cell>
          <cell r="F266">
            <v>8.56</v>
          </cell>
          <cell r="G266">
            <v>5.72</v>
          </cell>
          <cell r="H266">
            <v>2.85</v>
          </cell>
          <cell r="I266">
            <v>4.71</v>
          </cell>
          <cell r="J266" t="str">
            <v>Uplift</v>
          </cell>
          <cell r="K266" t="str">
            <v>Yes</v>
          </cell>
          <cell r="L266">
            <v>12</v>
          </cell>
          <cell r="M266">
            <v>91</v>
          </cell>
          <cell r="N266">
            <v>200227</v>
          </cell>
          <cell r="O266">
            <v>200239</v>
          </cell>
          <cell r="P266">
            <v>200239</v>
          </cell>
        </row>
        <row r="267">
          <cell r="A267" t="str">
            <v>03147</v>
          </cell>
          <cell r="B267" t="str">
            <v>SALE</v>
          </cell>
          <cell r="C267">
            <v>-5.57</v>
          </cell>
          <cell r="D267">
            <v>3</v>
          </cell>
          <cell r="E267">
            <v>-9.11</v>
          </cell>
          <cell r="F267">
            <v>5.57</v>
          </cell>
          <cell r="G267">
            <v>5.72</v>
          </cell>
          <cell r="H267">
            <v>-0.15</v>
          </cell>
          <cell r="I267">
            <v>8.9600000000000009</v>
          </cell>
          <cell r="J267" t="str">
            <v>Uplift</v>
          </cell>
          <cell r="K267" t="str">
            <v>Yes</v>
          </cell>
          <cell r="L267">
            <v>22</v>
          </cell>
          <cell r="M267">
            <v>81</v>
          </cell>
          <cell r="N267">
            <v>200227</v>
          </cell>
          <cell r="O267">
            <v>200238</v>
          </cell>
          <cell r="P267">
            <v>200249</v>
          </cell>
        </row>
        <row r="268">
          <cell r="A268" t="str">
            <v>02860</v>
          </cell>
          <cell r="B268" t="str">
            <v>MAIDSTONE GROVE GREEN</v>
          </cell>
          <cell r="C268">
            <v>3.28</v>
          </cell>
          <cell r="D268">
            <v>4.67</v>
          </cell>
          <cell r="E268">
            <v>-1.39</v>
          </cell>
          <cell r="F268">
            <v>3.5</v>
          </cell>
          <cell r="G268">
            <v>5.72</v>
          </cell>
          <cell r="H268">
            <v>-2.21</v>
          </cell>
          <cell r="I268">
            <v>-0.82</v>
          </cell>
          <cell r="J268" t="str">
            <v>Uplift</v>
          </cell>
          <cell r="K268" t="str">
            <v>Yes</v>
          </cell>
          <cell r="L268">
            <v>15</v>
          </cell>
          <cell r="M268">
            <v>89</v>
          </cell>
          <cell r="N268">
            <v>200226</v>
          </cell>
          <cell r="O268">
            <v>200236</v>
          </cell>
          <cell r="P268">
            <v>200241</v>
          </cell>
        </row>
        <row r="269">
          <cell r="A269" t="str">
            <v>03021</v>
          </cell>
          <cell r="B269" t="str">
            <v>PONTEFRACT</v>
          </cell>
          <cell r="C269">
            <v>0.77</v>
          </cell>
          <cell r="D269">
            <v>4.22</v>
          </cell>
          <cell r="E269">
            <v>-3.45</v>
          </cell>
          <cell r="F269">
            <v>1.23</v>
          </cell>
          <cell r="G269">
            <v>5.72</v>
          </cell>
          <cell r="H269">
            <v>-4.49</v>
          </cell>
          <cell r="I269">
            <v>-1.04</v>
          </cell>
          <cell r="J269" t="str">
            <v>Uplift</v>
          </cell>
          <cell r="K269" t="str">
            <v>Yes</v>
          </cell>
          <cell r="L269">
            <v>14</v>
          </cell>
          <cell r="M269">
            <v>91</v>
          </cell>
          <cell r="N269">
            <v>200225</v>
          </cell>
          <cell r="O269">
            <v>200237</v>
          </cell>
          <cell r="P269">
            <v>200239</v>
          </cell>
        </row>
        <row r="270">
          <cell r="A270" t="str">
            <v>03200</v>
          </cell>
          <cell r="B270" t="str">
            <v>STROUD</v>
          </cell>
          <cell r="C270">
            <v>3.14</v>
          </cell>
          <cell r="D270">
            <v>4.22</v>
          </cell>
          <cell r="E270">
            <v>-1.08</v>
          </cell>
          <cell r="F270">
            <v>3.9</v>
          </cell>
          <cell r="G270">
            <v>5.72</v>
          </cell>
          <cell r="H270">
            <v>-1.82</v>
          </cell>
          <cell r="I270">
            <v>-0.74</v>
          </cell>
          <cell r="J270" t="str">
            <v>Uplift</v>
          </cell>
          <cell r="K270" t="str">
            <v>Yes</v>
          </cell>
          <cell r="L270">
            <v>16</v>
          </cell>
          <cell r="M270">
            <v>89</v>
          </cell>
          <cell r="N270">
            <v>200225</v>
          </cell>
          <cell r="O270">
            <v>200237</v>
          </cell>
          <cell r="P270">
            <v>200241</v>
          </cell>
        </row>
        <row r="271">
          <cell r="A271" t="str">
            <v>02089</v>
          </cell>
          <cell r="B271" t="str">
            <v>BERKHAMSTED</v>
          </cell>
          <cell r="C271">
            <v>8.81</v>
          </cell>
          <cell r="D271">
            <v>3.56</v>
          </cell>
          <cell r="E271">
            <v>5.25</v>
          </cell>
          <cell r="F271">
            <v>-4.46</v>
          </cell>
          <cell r="G271">
            <v>5.72</v>
          </cell>
          <cell r="H271">
            <v>-10.18</v>
          </cell>
          <cell r="I271">
            <v>-15.43</v>
          </cell>
          <cell r="J271" t="str">
            <v>Uplift</v>
          </cell>
          <cell r="K271" t="str">
            <v>Yes</v>
          </cell>
          <cell r="L271">
            <v>11</v>
          </cell>
          <cell r="M271">
            <v>95</v>
          </cell>
          <cell r="N271">
            <v>200224</v>
          </cell>
          <cell r="O271">
            <v>200233</v>
          </cell>
          <cell r="P271">
            <v>200235</v>
          </cell>
        </row>
        <row r="272">
          <cell r="A272" t="str">
            <v>02595</v>
          </cell>
          <cell r="B272" t="str">
            <v>GREENOCK 2</v>
          </cell>
          <cell r="C272">
            <v>4.26</v>
          </cell>
          <cell r="D272">
            <v>3.56</v>
          </cell>
          <cell r="E272">
            <v>0.7</v>
          </cell>
          <cell r="F272">
            <v>6.92</v>
          </cell>
          <cell r="G272">
            <v>5.72</v>
          </cell>
          <cell r="H272">
            <v>1.21</v>
          </cell>
          <cell r="I272">
            <v>0.51</v>
          </cell>
          <cell r="J272" t="str">
            <v>Uplift</v>
          </cell>
          <cell r="K272" t="str">
            <v>Yes</v>
          </cell>
          <cell r="L272">
            <v>13</v>
          </cell>
          <cell r="M272">
            <v>93</v>
          </cell>
          <cell r="N272">
            <v>200224</v>
          </cell>
          <cell r="O272">
            <v>200236</v>
          </cell>
          <cell r="P272">
            <v>200237</v>
          </cell>
        </row>
        <row r="273">
          <cell r="A273" t="str">
            <v>02113</v>
          </cell>
          <cell r="B273" t="str">
            <v>BICESTER 2</v>
          </cell>
          <cell r="C273">
            <v>0.48</v>
          </cell>
          <cell r="D273">
            <v>3.56</v>
          </cell>
          <cell r="E273">
            <v>-3.08</v>
          </cell>
          <cell r="F273">
            <v>-8.33</v>
          </cell>
          <cell r="G273">
            <v>5.72</v>
          </cell>
          <cell r="H273">
            <v>-14.05</v>
          </cell>
          <cell r="I273">
            <v>-10.97</v>
          </cell>
          <cell r="J273" t="str">
            <v>Uplift</v>
          </cell>
          <cell r="K273" t="str">
            <v>Yes</v>
          </cell>
          <cell r="L273">
            <v>15</v>
          </cell>
          <cell r="M273">
            <v>91</v>
          </cell>
          <cell r="N273">
            <v>200224</v>
          </cell>
          <cell r="O273">
            <v>200234</v>
          </cell>
          <cell r="P273">
            <v>200239</v>
          </cell>
        </row>
        <row r="274">
          <cell r="A274" t="str">
            <v>02440</v>
          </cell>
          <cell r="B274" t="str">
            <v>EAST DIDSBURY</v>
          </cell>
          <cell r="C274">
            <v>-0.09</v>
          </cell>
          <cell r="D274">
            <v>2.73</v>
          </cell>
          <cell r="E274">
            <v>-2.82</v>
          </cell>
          <cell r="F274">
            <v>3.34</v>
          </cell>
          <cell r="G274">
            <v>5.72</v>
          </cell>
          <cell r="H274">
            <v>-2.38</v>
          </cell>
          <cell r="I274">
            <v>0.44</v>
          </cell>
          <cell r="J274" t="str">
            <v>Uplift</v>
          </cell>
          <cell r="K274" t="str">
            <v>Yes</v>
          </cell>
          <cell r="L274">
            <v>14</v>
          </cell>
          <cell r="M274">
            <v>93</v>
          </cell>
          <cell r="N274">
            <v>200223</v>
          </cell>
          <cell r="O274">
            <v>200233</v>
          </cell>
          <cell r="P274">
            <v>200237</v>
          </cell>
        </row>
        <row r="275">
          <cell r="A275" t="str">
            <v>02938</v>
          </cell>
          <cell r="B275" t="str">
            <v>JESMOND METRO</v>
          </cell>
          <cell r="C275">
            <v>-2.17</v>
          </cell>
          <cell r="D275">
            <v>2.73</v>
          </cell>
          <cell r="E275">
            <v>-4.9000000000000004</v>
          </cell>
          <cell r="F275">
            <v>-4.5999999999999996</v>
          </cell>
          <cell r="G275">
            <v>5.72</v>
          </cell>
          <cell r="H275">
            <v>-10.32</v>
          </cell>
          <cell r="I275">
            <v>-5.42</v>
          </cell>
          <cell r="J275" t="str">
            <v>Uplift</v>
          </cell>
          <cell r="K275" t="str">
            <v>Yes</v>
          </cell>
          <cell r="L275">
            <v>6</v>
          </cell>
          <cell r="M275">
            <v>101</v>
          </cell>
          <cell r="N275">
            <v>200223</v>
          </cell>
          <cell r="O275">
            <v>200229</v>
          </cell>
          <cell r="P275">
            <v>200229</v>
          </cell>
        </row>
        <row r="276">
          <cell r="A276" t="str">
            <v>02220</v>
          </cell>
          <cell r="B276" t="str">
            <v>CARMARTHEN</v>
          </cell>
          <cell r="C276">
            <v>1.59</v>
          </cell>
          <cell r="D276">
            <v>3.82</v>
          </cell>
          <cell r="E276">
            <v>-2.23</v>
          </cell>
          <cell r="F276">
            <v>2.5</v>
          </cell>
          <cell r="G276">
            <v>5.72</v>
          </cell>
          <cell r="H276">
            <v>-3.22</v>
          </cell>
          <cell r="I276">
            <v>-0.99</v>
          </cell>
          <cell r="J276" t="str">
            <v>Uplift</v>
          </cell>
          <cell r="K276" t="str">
            <v>Yes</v>
          </cell>
          <cell r="L276">
            <v>16</v>
          </cell>
          <cell r="M276">
            <v>92</v>
          </cell>
          <cell r="N276">
            <v>200222</v>
          </cell>
          <cell r="O276">
            <v>200234</v>
          </cell>
          <cell r="P276">
            <v>200238</v>
          </cell>
        </row>
        <row r="277">
          <cell r="A277" t="str">
            <v>02394</v>
          </cell>
          <cell r="B277" t="str">
            <v>LAKESIDE EXTRA</v>
          </cell>
          <cell r="C277">
            <v>8.48</v>
          </cell>
          <cell r="D277">
            <v>4.51</v>
          </cell>
          <cell r="E277">
            <v>3.97</v>
          </cell>
          <cell r="F277">
            <v>23.52</v>
          </cell>
          <cell r="G277">
            <v>5.72</v>
          </cell>
          <cell r="H277">
            <v>17.8</v>
          </cell>
          <cell r="I277">
            <v>13.83</v>
          </cell>
          <cell r="J277" t="str">
            <v>Uplift</v>
          </cell>
          <cell r="K277" t="str">
            <v>Yes</v>
          </cell>
          <cell r="L277">
            <v>50</v>
          </cell>
          <cell r="M277">
            <v>58</v>
          </cell>
          <cell r="N277">
            <v>200222</v>
          </cell>
          <cell r="O277">
            <v>200318</v>
          </cell>
          <cell r="P277">
            <v>200320</v>
          </cell>
        </row>
        <row r="278">
          <cell r="A278" t="str">
            <v>02131</v>
          </cell>
          <cell r="B278" t="str">
            <v>BRENT CROSS HENDON WY</v>
          </cell>
          <cell r="C278">
            <v>-0.26</v>
          </cell>
          <cell r="D278">
            <v>3.82</v>
          </cell>
          <cell r="E278">
            <v>-4.08</v>
          </cell>
          <cell r="F278">
            <v>-0.44</v>
          </cell>
          <cell r="G278">
            <v>5.72</v>
          </cell>
          <cell r="H278">
            <v>-6.16</v>
          </cell>
          <cell r="I278">
            <v>-2.08</v>
          </cell>
          <cell r="J278" t="str">
            <v>Uplift</v>
          </cell>
          <cell r="K278" t="str">
            <v>Yes</v>
          </cell>
          <cell r="L278">
            <v>14</v>
          </cell>
          <cell r="M278">
            <v>94</v>
          </cell>
          <cell r="N278">
            <v>200222</v>
          </cell>
          <cell r="O278">
            <v>200234</v>
          </cell>
          <cell r="P278">
            <v>200236</v>
          </cell>
        </row>
        <row r="279">
          <cell r="A279" t="str">
            <v>02628</v>
          </cell>
          <cell r="B279" t="str">
            <v>HARROW 2</v>
          </cell>
          <cell r="C279">
            <v>6.9</v>
          </cell>
          <cell r="D279">
            <v>3.82</v>
          </cell>
          <cell r="E279">
            <v>3.08</v>
          </cell>
          <cell r="F279">
            <v>7.35</v>
          </cell>
          <cell r="G279">
            <v>5.72</v>
          </cell>
          <cell r="H279">
            <v>1.63</v>
          </cell>
          <cell r="I279">
            <v>-1.45</v>
          </cell>
          <cell r="J279" t="str">
            <v>Uplift</v>
          </cell>
          <cell r="K279" t="str">
            <v>Yes</v>
          </cell>
          <cell r="L279">
            <v>13</v>
          </cell>
          <cell r="M279">
            <v>95</v>
          </cell>
          <cell r="N279">
            <v>200222</v>
          </cell>
          <cell r="O279">
            <v>200234</v>
          </cell>
          <cell r="P279">
            <v>200235</v>
          </cell>
        </row>
        <row r="280">
          <cell r="A280" t="str">
            <v>02990</v>
          </cell>
          <cell r="B280" t="str">
            <v>OXFORD 1</v>
          </cell>
          <cell r="C280">
            <v>0.95</v>
          </cell>
          <cell r="D280">
            <v>2.72</v>
          </cell>
          <cell r="E280">
            <v>-1.77</v>
          </cell>
          <cell r="F280">
            <v>-5.55</v>
          </cell>
          <cell r="G280">
            <v>5.72</v>
          </cell>
          <cell r="H280">
            <v>-11.27</v>
          </cell>
          <cell r="I280">
            <v>-9.5</v>
          </cell>
          <cell r="J280" t="str">
            <v>Uplift</v>
          </cell>
          <cell r="K280" t="str">
            <v>Yes</v>
          </cell>
          <cell r="L280">
            <v>11</v>
          </cell>
          <cell r="M280">
            <v>98</v>
          </cell>
          <cell r="N280">
            <v>200221</v>
          </cell>
          <cell r="O280">
            <v>200230</v>
          </cell>
          <cell r="P280">
            <v>200232</v>
          </cell>
        </row>
        <row r="281">
          <cell r="A281" t="str">
            <v>02617</v>
          </cell>
          <cell r="B281" t="str">
            <v>HALIFAX AACHEN WAY</v>
          </cell>
          <cell r="C281">
            <v>-0.13</v>
          </cell>
          <cell r="D281">
            <v>2.72</v>
          </cell>
          <cell r="E281">
            <v>-2.85</v>
          </cell>
          <cell r="F281">
            <v>2.2200000000000002</v>
          </cell>
          <cell r="G281">
            <v>5.72</v>
          </cell>
          <cell r="H281">
            <v>-3.49</v>
          </cell>
          <cell r="I281">
            <v>-0.64</v>
          </cell>
          <cell r="J281" t="str">
            <v>Uplift</v>
          </cell>
          <cell r="K281" t="str">
            <v>Yes</v>
          </cell>
          <cell r="L281">
            <v>36</v>
          </cell>
          <cell r="M281">
            <v>73</v>
          </cell>
          <cell r="N281">
            <v>200221</v>
          </cell>
          <cell r="O281">
            <v>200303</v>
          </cell>
          <cell r="P281">
            <v>200305</v>
          </cell>
        </row>
        <row r="282">
          <cell r="A282" t="str">
            <v>03144</v>
          </cell>
          <cell r="B282" t="str">
            <v>ST MELLONS</v>
          </cell>
          <cell r="C282">
            <v>6.73</v>
          </cell>
          <cell r="D282">
            <v>2.64</v>
          </cell>
          <cell r="E282">
            <v>4.09</v>
          </cell>
          <cell r="F282">
            <v>5.25</v>
          </cell>
          <cell r="G282">
            <v>5.72</v>
          </cell>
          <cell r="H282">
            <v>-0.46</v>
          </cell>
          <cell r="I282">
            <v>-4.55</v>
          </cell>
          <cell r="J282" t="str">
            <v>Uplift</v>
          </cell>
          <cell r="K282" t="str">
            <v>Yes</v>
          </cell>
          <cell r="L282">
            <v>16</v>
          </cell>
          <cell r="M282">
            <v>94</v>
          </cell>
          <cell r="N282">
            <v>200220</v>
          </cell>
          <cell r="O282">
            <v>200232</v>
          </cell>
          <cell r="P282">
            <v>200236</v>
          </cell>
        </row>
        <row r="283">
          <cell r="A283" t="str">
            <v>03205</v>
          </cell>
          <cell r="B283" t="str">
            <v>SURREY QUAYS</v>
          </cell>
          <cell r="C283">
            <v>1.07</v>
          </cell>
          <cell r="D283">
            <v>2.64</v>
          </cell>
          <cell r="E283">
            <v>-1.57</v>
          </cell>
          <cell r="F283">
            <v>3.34</v>
          </cell>
          <cell r="G283">
            <v>5.72</v>
          </cell>
          <cell r="H283">
            <v>-2.37</v>
          </cell>
          <cell r="I283">
            <v>-0.8</v>
          </cell>
          <cell r="J283" t="str">
            <v>Uplift</v>
          </cell>
          <cell r="K283" t="str">
            <v>Yes</v>
          </cell>
          <cell r="L283">
            <v>21</v>
          </cell>
          <cell r="M283">
            <v>89</v>
          </cell>
          <cell r="N283">
            <v>200220</v>
          </cell>
          <cell r="O283">
            <v>200239</v>
          </cell>
          <cell r="P283">
            <v>200241</v>
          </cell>
        </row>
        <row r="284">
          <cell r="A284" t="str">
            <v>03189</v>
          </cell>
          <cell r="B284" t="str">
            <v>SOUTHWARK</v>
          </cell>
          <cell r="C284">
            <v>2.46</v>
          </cell>
          <cell r="D284">
            <v>2.64</v>
          </cell>
          <cell r="E284">
            <v>-0.18</v>
          </cell>
          <cell r="F284">
            <v>4.93</v>
          </cell>
          <cell r="G284">
            <v>5.72</v>
          </cell>
          <cell r="H284">
            <v>-0.79</v>
          </cell>
          <cell r="I284">
            <v>-0.61</v>
          </cell>
          <cell r="J284" t="str">
            <v>Uplift</v>
          </cell>
          <cell r="K284" t="str">
            <v>Yes</v>
          </cell>
          <cell r="L284">
            <v>19</v>
          </cell>
          <cell r="M284">
            <v>91</v>
          </cell>
          <cell r="N284">
            <v>200220</v>
          </cell>
          <cell r="O284">
            <v>200234</v>
          </cell>
          <cell r="P284">
            <v>200239</v>
          </cell>
        </row>
        <row r="285">
          <cell r="A285" t="str">
            <v>03065</v>
          </cell>
          <cell r="B285" t="str">
            <v>PRESCOT</v>
          </cell>
          <cell r="C285">
            <v>16.28</v>
          </cell>
          <cell r="D285">
            <v>2.64</v>
          </cell>
          <cell r="E285">
            <v>15.06</v>
          </cell>
          <cell r="F285">
            <v>14.64</v>
          </cell>
          <cell r="G285">
            <v>5.72</v>
          </cell>
          <cell r="H285">
            <v>8.92</v>
          </cell>
          <cell r="I285">
            <v>-6.14</v>
          </cell>
          <cell r="J285" t="str">
            <v>Uplift</v>
          </cell>
          <cell r="K285" t="str">
            <v>Yes</v>
          </cell>
          <cell r="L285">
            <v>33</v>
          </cell>
          <cell r="M285">
            <v>77</v>
          </cell>
          <cell r="N285">
            <v>200220</v>
          </cell>
          <cell r="O285">
            <v>200251</v>
          </cell>
          <cell r="P285">
            <v>200301</v>
          </cell>
        </row>
        <row r="286">
          <cell r="A286" t="str">
            <v>02487</v>
          </cell>
          <cell r="B286" t="str">
            <v>EXETER VALE</v>
          </cell>
          <cell r="C286">
            <v>5.52</v>
          </cell>
          <cell r="D286">
            <v>2.64</v>
          </cell>
          <cell r="E286">
            <v>2.88</v>
          </cell>
          <cell r="F286">
            <v>3.34</v>
          </cell>
          <cell r="G286">
            <v>5.72</v>
          </cell>
          <cell r="H286">
            <v>-2.37</v>
          </cell>
          <cell r="I286">
            <v>-5.25</v>
          </cell>
          <cell r="J286" t="str">
            <v>Uplift</v>
          </cell>
          <cell r="K286" t="str">
            <v>Yes</v>
          </cell>
          <cell r="L286">
            <v>19</v>
          </cell>
          <cell r="M286">
            <v>91</v>
          </cell>
          <cell r="N286">
            <v>200220</v>
          </cell>
          <cell r="O286">
            <v>200231</v>
          </cell>
          <cell r="P286">
            <v>200239</v>
          </cell>
        </row>
        <row r="287">
          <cell r="A287" t="str">
            <v>02560</v>
          </cell>
          <cell r="B287" t="str">
            <v>GATWICK EXTRA</v>
          </cell>
          <cell r="C287">
            <v>-0.61</v>
          </cell>
          <cell r="D287">
            <v>2.72</v>
          </cell>
          <cell r="E287">
            <v>-10.83</v>
          </cell>
          <cell r="F287">
            <v>-0.81</v>
          </cell>
          <cell r="G287">
            <v>5.72</v>
          </cell>
          <cell r="H287">
            <v>-6.53</v>
          </cell>
          <cell r="I287">
            <v>4.3</v>
          </cell>
          <cell r="J287" t="str">
            <v>Uplift</v>
          </cell>
          <cell r="K287" t="str">
            <v>Yes</v>
          </cell>
          <cell r="L287">
            <v>19</v>
          </cell>
          <cell r="M287">
            <v>91</v>
          </cell>
          <cell r="N287">
            <v>200220</v>
          </cell>
          <cell r="O287">
            <v>200238</v>
          </cell>
          <cell r="P287">
            <v>200239</v>
          </cell>
        </row>
        <row r="288">
          <cell r="A288" t="str">
            <v>02101</v>
          </cell>
          <cell r="B288" t="str">
            <v>BISHOPS STORTFORD</v>
          </cell>
          <cell r="C288">
            <v>-7.9</v>
          </cell>
          <cell r="D288">
            <v>2.72</v>
          </cell>
          <cell r="E288">
            <v>-10.62</v>
          </cell>
          <cell r="F288">
            <v>3.64</v>
          </cell>
          <cell r="G288">
            <v>5.72</v>
          </cell>
          <cell r="H288">
            <v>-2.08</v>
          </cell>
          <cell r="I288">
            <v>8.5399999999999991</v>
          </cell>
          <cell r="J288" t="str">
            <v>Uplift</v>
          </cell>
          <cell r="K288" t="str">
            <v>Yes</v>
          </cell>
          <cell r="L288">
            <v>17</v>
          </cell>
          <cell r="M288">
            <v>94</v>
          </cell>
          <cell r="N288">
            <v>200219</v>
          </cell>
          <cell r="O288">
            <v>200236</v>
          </cell>
          <cell r="P288">
            <v>200236</v>
          </cell>
        </row>
        <row r="289">
          <cell r="A289" t="str">
            <v>03036</v>
          </cell>
          <cell r="B289" t="str">
            <v>POOLE EXTRA</v>
          </cell>
          <cell r="C289">
            <v>1.93</v>
          </cell>
          <cell r="D289">
            <v>2.72</v>
          </cell>
          <cell r="E289">
            <v>-0.79</v>
          </cell>
          <cell r="F289">
            <v>16.73</v>
          </cell>
          <cell r="G289">
            <v>5.72</v>
          </cell>
          <cell r="H289">
            <v>11.01</v>
          </cell>
          <cell r="I289">
            <v>11.8</v>
          </cell>
          <cell r="J289" t="str">
            <v>Uplift</v>
          </cell>
          <cell r="K289" t="str">
            <v>Yes</v>
          </cell>
          <cell r="L289">
            <v>22</v>
          </cell>
          <cell r="M289">
            <v>89</v>
          </cell>
          <cell r="N289">
            <v>200219</v>
          </cell>
          <cell r="O289">
            <v>200240</v>
          </cell>
          <cell r="P289">
            <v>200241</v>
          </cell>
        </row>
        <row r="290">
          <cell r="A290" t="str">
            <v>02467</v>
          </cell>
          <cell r="B290" t="str">
            <v>ENFIELD SOUTHBURY RD</v>
          </cell>
          <cell r="C290">
            <v>4.17</v>
          </cell>
          <cell r="D290">
            <v>2.72</v>
          </cell>
          <cell r="E290">
            <v>1.45</v>
          </cell>
          <cell r="F290">
            <v>-15.78</v>
          </cell>
          <cell r="G290">
            <v>5.72</v>
          </cell>
          <cell r="H290">
            <v>-21.5</v>
          </cell>
          <cell r="I290">
            <v>-22.95</v>
          </cell>
          <cell r="J290" t="str">
            <v>Uplift</v>
          </cell>
          <cell r="K290" t="str">
            <v>Yes</v>
          </cell>
          <cell r="L290">
            <v>7</v>
          </cell>
          <cell r="M290">
            <v>104</v>
          </cell>
          <cell r="N290">
            <v>200219</v>
          </cell>
          <cell r="O290">
            <v>200223</v>
          </cell>
          <cell r="P290">
            <v>200226</v>
          </cell>
        </row>
        <row r="291">
          <cell r="A291" t="str">
            <v>02273</v>
          </cell>
          <cell r="B291" t="str">
            <v>CHESTERFIELD</v>
          </cell>
          <cell r="C291">
            <v>1.94</v>
          </cell>
          <cell r="D291">
            <v>2.72</v>
          </cell>
          <cell r="E291">
            <v>-0.78</v>
          </cell>
          <cell r="F291">
            <v>9.8699999999999992</v>
          </cell>
          <cell r="G291">
            <v>5.72</v>
          </cell>
          <cell r="H291">
            <v>4.16</v>
          </cell>
          <cell r="I291">
            <v>4.9400000000000004</v>
          </cell>
          <cell r="J291" t="str">
            <v>Uplift</v>
          </cell>
          <cell r="K291" t="str">
            <v>Yes</v>
          </cell>
          <cell r="L291">
            <v>39</v>
          </cell>
          <cell r="M291">
            <v>72</v>
          </cell>
          <cell r="N291">
            <v>200219</v>
          </cell>
          <cell r="O291">
            <v>200304</v>
          </cell>
          <cell r="P291">
            <v>200306</v>
          </cell>
        </row>
        <row r="292">
          <cell r="A292" t="str">
            <v>02073</v>
          </cell>
          <cell r="B292" t="str">
            <v>BASILDON 1</v>
          </cell>
          <cell r="C292">
            <v>2.42</v>
          </cell>
          <cell r="D292">
            <v>3</v>
          </cell>
          <cell r="E292">
            <v>-0.57999999999999996</v>
          </cell>
          <cell r="F292">
            <v>10.57</v>
          </cell>
          <cell r="G292">
            <v>5.72</v>
          </cell>
          <cell r="H292">
            <v>4.8600000000000003</v>
          </cell>
          <cell r="I292">
            <v>5.44</v>
          </cell>
          <cell r="J292" t="str">
            <v>Uplift</v>
          </cell>
          <cell r="K292" t="str">
            <v>Yes</v>
          </cell>
          <cell r="L292">
            <v>21</v>
          </cell>
          <cell r="M292">
            <v>91</v>
          </cell>
          <cell r="N292">
            <v>200218</v>
          </cell>
          <cell r="O292">
            <v>200234</v>
          </cell>
          <cell r="P292">
            <v>200239</v>
          </cell>
        </row>
        <row r="293">
          <cell r="A293" t="str">
            <v>03440</v>
          </cell>
          <cell r="B293" t="str">
            <v>WORCESTER 2</v>
          </cell>
          <cell r="C293">
            <v>8.89</v>
          </cell>
          <cell r="D293">
            <v>3</v>
          </cell>
          <cell r="E293">
            <v>5.89</v>
          </cell>
          <cell r="F293">
            <v>2.15</v>
          </cell>
          <cell r="G293">
            <v>5.72</v>
          </cell>
          <cell r="H293">
            <v>-3.57</v>
          </cell>
          <cell r="I293">
            <v>-9.4600000000000009</v>
          </cell>
          <cell r="J293" t="str">
            <v>Uplift</v>
          </cell>
          <cell r="K293" t="str">
            <v>Yes</v>
          </cell>
          <cell r="L293">
            <v>19</v>
          </cell>
          <cell r="M293">
            <v>93</v>
          </cell>
          <cell r="N293">
            <v>200218</v>
          </cell>
          <cell r="O293">
            <v>200232</v>
          </cell>
          <cell r="P293">
            <v>200237</v>
          </cell>
        </row>
        <row r="294">
          <cell r="A294" t="str">
            <v>02296</v>
          </cell>
          <cell r="B294" t="str">
            <v>COLNEY HATCH</v>
          </cell>
          <cell r="C294">
            <v>4.32</v>
          </cell>
          <cell r="D294">
            <v>3.35</v>
          </cell>
          <cell r="E294">
            <v>0.97</v>
          </cell>
          <cell r="F294">
            <v>-100</v>
          </cell>
          <cell r="G294">
            <v>5.72</v>
          </cell>
          <cell r="H294">
            <v>-105.72</v>
          </cell>
          <cell r="I294">
            <v>-106.69</v>
          </cell>
          <cell r="J294" t="str">
            <v>Uplift</v>
          </cell>
          <cell r="K294" t="str">
            <v>Yes</v>
          </cell>
          <cell r="L294">
            <v>32</v>
          </cell>
          <cell r="M294">
            <v>81</v>
          </cell>
          <cell r="N294">
            <v>200217</v>
          </cell>
          <cell r="O294">
            <v>200236</v>
          </cell>
          <cell r="P294">
            <v>200249</v>
          </cell>
        </row>
        <row r="295">
          <cell r="A295" t="str">
            <v>02302</v>
          </cell>
          <cell r="B295" t="str">
            <v>COVENTRY 2</v>
          </cell>
          <cell r="C295">
            <v>9.11</v>
          </cell>
          <cell r="D295">
            <v>3.35</v>
          </cell>
          <cell r="E295">
            <v>5.76</v>
          </cell>
          <cell r="F295">
            <v>2.2999999999999998</v>
          </cell>
          <cell r="G295">
            <v>5.72</v>
          </cell>
          <cell r="H295">
            <v>-3.41</v>
          </cell>
          <cell r="I295">
            <v>-9.17</v>
          </cell>
          <cell r="J295" t="str">
            <v>Uplift</v>
          </cell>
          <cell r="K295" t="str">
            <v>Yes</v>
          </cell>
          <cell r="L295">
            <v>9</v>
          </cell>
          <cell r="M295">
            <v>104</v>
          </cell>
          <cell r="N295">
            <v>200217</v>
          </cell>
          <cell r="O295">
            <v>200225</v>
          </cell>
          <cell r="P295">
            <v>200226</v>
          </cell>
        </row>
        <row r="296">
          <cell r="A296" t="str">
            <v>02312</v>
          </cell>
          <cell r="B296" t="str">
            <v>CROSSGATES</v>
          </cell>
          <cell r="C296">
            <v>-4.96</v>
          </cell>
          <cell r="D296">
            <v>3.35</v>
          </cell>
          <cell r="E296">
            <v>-8.31</v>
          </cell>
          <cell r="F296">
            <v>-10.35</v>
          </cell>
          <cell r="G296">
            <v>5.72</v>
          </cell>
          <cell r="H296">
            <v>-16.059999999999999</v>
          </cell>
          <cell r="I296">
            <v>-7.75</v>
          </cell>
          <cell r="J296" t="str">
            <v>Uplift</v>
          </cell>
          <cell r="K296" t="str">
            <v>Yes</v>
          </cell>
          <cell r="L296">
            <v>9</v>
          </cell>
          <cell r="M296">
            <v>104</v>
          </cell>
          <cell r="N296">
            <v>200217</v>
          </cell>
          <cell r="O296">
            <v>200225</v>
          </cell>
          <cell r="P296">
            <v>200226</v>
          </cell>
        </row>
        <row r="297">
          <cell r="A297" t="str">
            <v>02842</v>
          </cell>
          <cell r="B297" t="str">
            <v>LICHFIELD</v>
          </cell>
          <cell r="C297">
            <v>2.59</v>
          </cell>
          <cell r="D297">
            <v>3.35</v>
          </cell>
          <cell r="E297">
            <v>-0.76</v>
          </cell>
          <cell r="F297">
            <v>6.86</v>
          </cell>
          <cell r="G297">
            <v>5.72</v>
          </cell>
          <cell r="H297">
            <v>1.1399999999999999</v>
          </cell>
          <cell r="I297">
            <v>1.9</v>
          </cell>
          <cell r="J297" t="str">
            <v>Uplift</v>
          </cell>
          <cell r="K297" t="str">
            <v>Yes</v>
          </cell>
          <cell r="L297">
            <v>18</v>
          </cell>
          <cell r="M297">
            <v>95</v>
          </cell>
          <cell r="N297">
            <v>200217</v>
          </cell>
          <cell r="O297">
            <v>200231</v>
          </cell>
          <cell r="P297">
            <v>200235</v>
          </cell>
        </row>
        <row r="298">
          <cell r="A298" t="str">
            <v>02675</v>
          </cell>
          <cell r="B298" t="str">
            <v>HORSHAM</v>
          </cell>
          <cell r="C298">
            <v>2.15</v>
          </cell>
          <cell r="D298">
            <v>3.35</v>
          </cell>
          <cell r="E298">
            <v>-1.2</v>
          </cell>
          <cell r="F298">
            <v>-4.78</v>
          </cell>
          <cell r="G298">
            <v>5.72</v>
          </cell>
          <cell r="H298">
            <v>-10.5</v>
          </cell>
          <cell r="I298">
            <v>-9.3000000000000007</v>
          </cell>
          <cell r="J298" t="str">
            <v>Uplift</v>
          </cell>
          <cell r="K298" t="str">
            <v>Yes</v>
          </cell>
          <cell r="L298">
            <v>21</v>
          </cell>
          <cell r="M298">
            <v>92</v>
          </cell>
          <cell r="N298">
            <v>200217</v>
          </cell>
          <cell r="O298">
            <v>200229</v>
          </cell>
          <cell r="P298">
            <v>200238</v>
          </cell>
        </row>
        <row r="299">
          <cell r="A299" t="str">
            <v>02141</v>
          </cell>
          <cell r="B299" t="str">
            <v>BRISLINGTON</v>
          </cell>
          <cell r="C299">
            <v>1.87</v>
          </cell>
          <cell r="D299">
            <v>3.35</v>
          </cell>
          <cell r="E299">
            <v>-1.48</v>
          </cell>
          <cell r="F299">
            <v>9.41</v>
          </cell>
          <cell r="G299">
            <v>5.72</v>
          </cell>
          <cell r="H299">
            <v>3.69</v>
          </cell>
          <cell r="I299">
            <v>5.17</v>
          </cell>
          <cell r="J299" t="str">
            <v>Uplift</v>
          </cell>
          <cell r="K299" t="str">
            <v>Yes</v>
          </cell>
          <cell r="L299">
            <v>17</v>
          </cell>
          <cell r="M299">
            <v>96</v>
          </cell>
          <cell r="N299">
            <v>200217</v>
          </cell>
          <cell r="O299">
            <v>200232</v>
          </cell>
          <cell r="P299">
            <v>200234</v>
          </cell>
        </row>
        <row r="300">
          <cell r="A300" t="str">
            <v>03480</v>
          </cell>
          <cell r="B300" t="str">
            <v>YORK EXTRA</v>
          </cell>
          <cell r="C300">
            <v>0.92</v>
          </cell>
          <cell r="D300">
            <v>3.85</v>
          </cell>
          <cell r="E300">
            <v>-2.93</v>
          </cell>
          <cell r="F300">
            <v>1.07</v>
          </cell>
          <cell r="G300">
            <v>5.72</v>
          </cell>
          <cell r="H300">
            <v>-4.6500000000000004</v>
          </cell>
          <cell r="I300">
            <v>-1.72</v>
          </cell>
          <cell r="J300" t="str">
            <v>Uplift</v>
          </cell>
          <cell r="K300" t="str">
            <v>Yes</v>
          </cell>
          <cell r="L300">
            <v>36</v>
          </cell>
          <cell r="M300">
            <v>78</v>
          </cell>
          <cell r="N300">
            <v>200216</v>
          </cell>
          <cell r="O300">
            <v>200252</v>
          </cell>
          <cell r="P300">
            <v>200252</v>
          </cell>
        </row>
        <row r="301">
          <cell r="A301" t="str">
            <v>03055</v>
          </cell>
          <cell r="B301" t="str">
            <v>P/MOUTH NTH HARB EXT</v>
          </cell>
          <cell r="C301">
            <v>7.91</v>
          </cell>
          <cell r="D301">
            <v>4.09</v>
          </cell>
          <cell r="E301">
            <v>3.82</v>
          </cell>
          <cell r="F301">
            <v>13.74</v>
          </cell>
          <cell r="G301">
            <v>5.72</v>
          </cell>
          <cell r="H301">
            <v>8.0299999999999994</v>
          </cell>
          <cell r="I301">
            <v>4.21</v>
          </cell>
          <cell r="J301" t="str">
            <v>Uplift</v>
          </cell>
          <cell r="K301" t="str">
            <v>Yes</v>
          </cell>
          <cell r="L301">
            <v>24</v>
          </cell>
          <cell r="M301">
            <v>91</v>
          </cell>
          <cell r="N301">
            <v>200215</v>
          </cell>
          <cell r="O301">
            <v>200237</v>
          </cell>
          <cell r="P301">
            <v>200239</v>
          </cell>
        </row>
        <row r="302">
          <cell r="A302" t="str">
            <v>02011</v>
          </cell>
          <cell r="B302" t="str">
            <v>ABERGAVENNY METRO</v>
          </cell>
          <cell r="C302">
            <v>3.75</v>
          </cell>
          <cell r="D302">
            <v>4.09</v>
          </cell>
          <cell r="E302">
            <v>-0.34</v>
          </cell>
          <cell r="F302">
            <v>13.56</v>
          </cell>
          <cell r="G302">
            <v>5.72</v>
          </cell>
          <cell r="H302">
            <v>7.85</v>
          </cell>
          <cell r="I302">
            <v>8.19</v>
          </cell>
          <cell r="J302" t="str">
            <v>Uplift</v>
          </cell>
          <cell r="K302" t="str">
            <v>Yes</v>
          </cell>
          <cell r="L302">
            <v>10</v>
          </cell>
          <cell r="M302">
            <v>105</v>
          </cell>
          <cell r="N302">
            <v>200215</v>
          </cell>
          <cell r="O302">
            <v>200222</v>
          </cell>
          <cell r="P302">
            <v>200225</v>
          </cell>
        </row>
        <row r="303">
          <cell r="A303" t="str">
            <v>02115</v>
          </cell>
          <cell r="B303" t="str">
            <v>BRACKNELL NORTH</v>
          </cell>
          <cell r="C303">
            <v>-3.14</v>
          </cell>
          <cell r="D303">
            <v>4.09</v>
          </cell>
          <cell r="E303">
            <v>-7.23</v>
          </cell>
          <cell r="F303">
            <v>9.26</v>
          </cell>
          <cell r="G303">
            <v>5.72</v>
          </cell>
          <cell r="H303">
            <v>3.54</v>
          </cell>
          <cell r="I303">
            <v>10.77</v>
          </cell>
          <cell r="J303" t="str">
            <v>Uplift</v>
          </cell>
          <cell r="K303" t="str">
            <v>Yes</v>
          </cell>
          <cell r="L303">
            <v>26</v>
          </cell>
          <cell r="M303">
            <v>89</v>
          </cell>
          <cell r="N303">
            <v>200215</v>
          </cell>
          <cell r="O303">
            <v>200240</v>
          </cell>
          <cell r="P303">
            <v>200241</v>
          </cell>
        </row>
        <row r="304">
          <cell r="A304" t="str">
            <v>03130</v>
          </cell>
          <cell r="B304" t="str">
            <v>SAFFRON WALDEN</v>
          </cell>
          <cell r="C304">
            <v>2.56</v>
          </cell>
          <cell r="D304">
            <v>3.15</v>
          </cell>
          <cell r="E304">
            <v>-0.59</v>
          </cell>
          <cell r="F304">
            <v>-3.28</v>
          </cell>
          <cell r="G304">
            <v>5.72</v>
          </cell>
          <cell r="H304">
            <v>-8.99</v>
          </cell>
          <cell r="I304">
            <v>-8.4</v>
          </cell>
          <cell r="J304" t="str">
            <v>Uplift</v>
          </cell>
          <cell r="K304" t="str">
            <v>Yes</v>
          </cell>
          <cell r="L304">
            <v>18</v>
          </cell>
          <cell r="M304">
            <v>98</v>
          </cell>
          <cell r="N304">
            <v>200214</v>
          </cell>
          <cell r="O304">
            <v>200226</v>
          </cell>
          <cell r="P304">
            <v>200232</v>
          </cell>
        </row>
        <row r="305">
          <cell r="A305" t="str">
            <v>02241</v>
          </cell>
          <cell r="B305" t="str">
            <v>CARDIFF ROATH METRO</v>
          </cell>
          <cell r="C305">
            <v>1.49</v>
          </cell>
          <cell r="D305">
            <v>3.15</v>
          </cell>
          <cell r="E305">
            <v>-1.66</v>
          </cell>
          <cell r="F305">
            <v>-5.65</v>
          </cell>
          <cell r="G305">
            <v>5.72</v>
          </cell>
          <cell r="H305">
            <v>-11.37</v>
          </cell>
          <cell r="I305">
            <v>-9.7100000000000009</v>
          </cell>
          <cell r="J305" t="str">
            <v>Uplift</v>
          </cell>
          <cell r="K305" t="str">
            <v>Yes</v>
          </cell>
          <cell r="L305">
            <v>19</v>
          </cell>
          <cell r="M305">
            <v>97</v>
          </cell>
          <cell r="N305">
            <v>200214</v>
          </cell>
          <cell r="O305">
            <v>200232</v>
          </cell>
          <cell r="P305">
            <v>200233</v>
          </cell>
        </row>
        <row r="306">
          <cell r="A306" t="str">
            <v>02239</v>
          </cell>
          <cell r="B306" t="str">
            <v>CANARY WHARF METRO</v>
          </cell>
          <cell r="C306">
            <v>9.16</v>
          </cell>
          <cell r="D306">
            <v>4.57</v>
          </cell>
          <cell r="E306">
            <v>4.59</v>
          </cell>
          <cell r="F306">
            <v>-12.53</v>
          </cell>
          <cell r="G306">
            <v>5.72</v>
          </cell>
          <cell r="H306">
            <v>-18.25</v>
          </cell>
          <cell r="I306">
            <v>-22.84</v>
          </cell>
          <cell r="J306" t="str">
            <v>Uplift</v>
          </cell>
          <cell r="K306" t="str">
            <v>Yes</v>
          </cell>
          <cell r="L306">
            <v>3</v>
          </cell>
          <cell r="M306">
            <v>114</v>
          </cell>
          <cell r="N306">
            <v>200213</v>
          </cell>
          <cell r="O306">
            <v>200215</v>
          </cell>
          <cell r="P306">
            <v>200216</v>
          </cell>
        </row>
        <row r="307">
          <cell r="A307" t="str">
            <v>02994</v>
          </cell>
          <cell r="B307" t="str">
            <v>OXFORD 2</v>
          </cell>
          <cell r="C307">
            <v>-1.96</v>
          </cell>
          <cell r="D307">
            <v>4.57</v>
          </cell>
          <cell r="E307">
            <v>-6.53</v>
          </cell>
          <cell r="F307">
            <v>2.34</v>
          </cell>
          <cell r="G307">
            <v>5.72</v>
          </cell>
          <cell r="H307">
            <v>-3.37</v>
          </cell>
          <cell r="I307">
            <v>3.16</v>
          </cell>
          <cell r="J307" t="str">
            <v>Uplift</v>
          </cell>
          <cell r="K307" t="str">
            <v>Yes</v>
          </cell>
          <cell r="L307">
            <v>16</v>
          </cell>
          <cell r="M307">
            <v>101</v>
          </cell>
          <cell r="N307">
            <v>200213</v>
          </cell>
          <cell r="O307">
            <v>200224</v>
          </cell>
          <cell r="P307">
            <v>200229</v>
          </cell>
        </row>
        <row r="308">
          <cell r="A308" t="str">
            <v>03387</v>
          </cell>
          <cell r="B308" t="str">
            <v>WESTON SUPER MARE</v>
          </cell>
          <cell r="C308">
            <v>2.52</v>
          </cell>
          <cell r="D308">
            <v>4.51</v>
          </cell>
          <cell r="E308">
            <v>-1.99</v>
          </cell>
          <cell r="F308">
            <v>-1.9</v>
          </cell>
          <cell r="G308">
            <v>5.72</v>
          </cell>
          <cell r="H308">
            <v>-7.62</v>
          </cell>
          <cell r="I308">
            <v>-5.63</v>
          </cell>
          <cell r="J308" t="str">
            <v>Uplift</v>
          </cell>
          <cell r="K308" t="str">
            <v>Yes</v>
          </cell>
          <cell r="L308">
            <v>19</v>
          </cell>
          <cell r="M308">
            <v>99</v>
          </cell>
          <cell r="N308">
            <v>200212</v>
          </cell>
          <cell r="O308">
            <v>200225</v>
          </cell>
          <cell r="P308">
            <v>200231</v>
          </cell>
        </row>
        <row r="309">
          <cell r="A309" t="str">
            <v>03208</v>
          </cell>
          <cell r="B309" t="str">
            <v>STRANRAER</v>
          </cell>
          <cell r="C309">
            <v>4.5999999999999996</v>
          </cell>
          <cell r="D309">
            <v>4.95</v>
          </cell>
          <cell r="E309">
            <v>-0.35</v>
          </cell>
          <cell r="F309">
            <v>-9.3000000000000007</v>
          </cell>
          <cell r="G309">
            <v>5.72</v>
          </cell>
          <cell r="H309">
            <v>-15.02</v>
          </cell>
          <cell r="I309">
            <v>-14.67</v>
          </cell>
          <cell r="J309" t="str">
            <v>Uplift</v>
          </cell>
          <cell r="K309" t="str">
            <v>Yes</v>
          </cell>
          <cell r="L309">
            <v>8</v>
          </cell>
          <cell r="M309">
            <v>111</v>
          </cell>
          <cell r="N309">
            <v>200211</v>
          </cell>
          <cell r="O309">
            <v>200216</v>
          </cell>
          <cell r="P309">
            <v>200219</v>
          </cell>
        </row>
        <row r="310">
          <cell r="A310" t="str">
            <v>02593</v>
          </cell>
          <cell r="B310" t="str">
            <v>GOOLE BOOTHFERRY ROAD</v>
          </cell>
          <cell r="C310">
            <v>5.25</v>
          </cell>
          <cell r="D310">
            <v>4.95</v>
          </cell>
          <cell r="E310">
            <v>0.3</v>
          </cell>
          <cell r="F310">
            <v>7.25</v>
          </cell>
          <cell r="G310">
            <v>5.72</v>
          </cell>
          <cell r="H310">
            <v>1.53</v>
          </cell>
          <cell r="I310">
            <v>1.23</v>
          </cell>
          <cell r="J310" t="str">
            <v>Uplift</v>
          </cell>
          <cell r="K310" t="str">
            <v>Yes</v>
          </cell>
          <cell r="L310">
            <v>24</v>
          </cell>
          <cell r="M310">
            <v>95</v>
          </cell>
          <cell r="N310">
            <v>200211</v>
          </cell>
          <cell r="O310">
            <v>200232</v>
          </cell>
          <cell r="P310">
            <v>200235</v>
          </cell>
        </row>
        <row r="311">
          <cell r="A311" t="str">
            <v>02668</v>
          </cell>
          <cell r="B311" t="str">
            <v>HIGH WYCOMBE LOUDWTR</v>
          </cell>
          <cell r="C311">
            <v>8.23</v>
          </cell>
          <cell r="D311">
            <v>5.46</v>
          </cell>
          <cell r="E311">
            <v>2.77</v>
          </cell>
          <cell r="F311">
            <v>-4.4000000000000004</v>
          </cell>
          <cell r="G311">
            <v>5.72</v>
          </cell>
          <cell r="H311">
            <v>-10.11</v>
          </cell>
          <cell r="I311">
            <v>-12.88</v>
          </cell>
          <cell r="J311" t="str">
            <v>Uplift</v>
          </cell>
          <cell r="K311" t="str">
            <v>Yes</v>
          </cell>
          <cell r="L311">
            <v>10</v>
          </cell>
          <cell r="M311">
            <v>110</v>
          </cell>
          <cell r="N311">
            <v>200210</v>
          </cell>
          <cell r="O311">
            <v>200218</v>
          </cell>
          <cell r="P311">
            <v>200220</v>
          </cell>
        </row>
        <row r="312">
          <cell r="A312" t="str">
            <v>03380</v>
          </cell>
          <cell r="B312" t="str">
            <v>WELLINGBOROUGH 2</v>
          </cell>
          <cell r="C312">
            <v>-3.66</v>
          </cell>
          <cell r="D312">
            <v>5.18</v>
          </cell>
          <cell r="E312">
            <v>-8.9499999999999993</v>
          </cell>
          <cell r="F312">
            <v>22.34</v>
          </cell>
          <cell r="G312">
            <v>5.72</v>
          </cell>
          <cell r="H312">
            <v>16.63</v>
          </cell>
          <cell r="I312">
            <v>25.58</v>
          </cell>
          <cell r="J312" t="str">
            <v>Uplift</v>
          </cell>
          <cell r="K312" t="str">
            <v>Yes</v>
          </cell>
          <cell r="L312">
            <v>7</v>
          </cell>
          <cell r="M312">
            <v>114</v>
          </cell>
          <cell r="N312">
            <v>200209</v>
          </cell>
          <cell r="O312">
            <v>200214</v>
          </cell>
          <cell r="P312">
            <v>200216</v>
          </cell>
        </row>
        <row r="313">
          <cell r="A313" t="str">
            <v>03088</v>
          </cell>
          <cell r="B313" t="str">
            <v>REDFIELD</v>
          </cell>
          <cell r="C313">
            <v>7.44</v>
          </cell>
          <cell r="D313">
            <v>5.18</v>
          </cell>
          <cell r="E313">
            <v>2.2599999999999998</v>
          </cell>
          <cell r="F313">
            <v>-0.89</v>
          </cell>
          <cell r="G313">
            <v>5.72</v>
          </cell>
          <cell r="H313">
            <v>-6.6</v>
          </cell>
          <cell r="I313">
            <v>-8.86</v>
          </cell>
          <cell r="J313" t="str">
            <v>Uplift</v>
          </cell>
          <cell r="K313" t="str">
            <v>Yes</v>
          </cell>
          <cell r="L313">
            <v>12</v>
          </cell>
          <cell r="M313">
            <v>110</v>
          </cell>
          <cell r="N313">
            <v>200208</v>
          </cell>
          <cell r="O313">
            <v>200218</v>
          </cell>
          <cell r="P313">
            <v>200220</v>
          </cell>
        </row>
        <row r="314">
          <cell r="A314" t="str">
            <v>02269</v>
          </cell>
          <cell r="B314" t="str">
            <v>CHEPSTOW</v>
          </cell>
          <cell r="C314">
            <v>11.71</v>
          </cell>
          <cell r="D314">
            <v>6.18</v>
          </cell>
          <cell r="E314">
            <v>4.8099999999999996</v>
          </cell>
          <cell r="F314">
            <v>2.91</v>
          </cell>
          <cell r="G314">
            <v>5.72</v>
          </cell>
          <cell r="H314">
            <v>-2.8</v>
          </cell>
          <cell r="I314">
            <v>-7.61</v>
          </cell>
          <cell r="J314" t="str">
            <v>Uplift</v>
          </cell>
          <cell r="K314" t="str">
            <v>Yes</v>
          </cell>
          <cell r="L314">
            <v>29</v>
          </cell>
          <cell r="M314">
            <v>93</v>
          </cell>
          <cell r="N314">
            <v>200208</v>
          </cell>
          <cell r="O314">
            <v>200236</v>
          </cell>
          <cell r="P314">
            <v>200237</v>
          </cell>
        </row>
        <row r="315">
          <cell r="A315" t="str">
            <v>02405</v>
          </cell>
          <cell r="B315" t="str">
            <v>DUNDEE METRO</v>
          </cell>
          <cell r="C315">
            <v>-6.01</v>
          </cell>
          <cell r="D315">
            <v>5.18</v>
          </cell>
          <cell r="E315">
            <v>-11.19</v>
          </cell>
          <cell r="F315">
            <v>1.37</v>
          </cell>
          <cell r="G315">
            <v>5.72</v>
          </cell>
          <cell r="H315">
            <v>-4.3499999999999996</v>
          </cell>
          <cell r="I315">
            <v>6.84</v>
          </cell>
          <cell r="J315" t="str">
            <v>Uplift</v>
          </cell>
          <cell r="K315" t="str">
            <v>Yes</v>
          </cell>
          <cell r="L315">
            <v>8</v>
          </cell>
          <cell r="M315">
            <v>114</v>
          </cell>
          <cell r="N315">
            <v>200208</v>
          </cell>
          <cell r="O315">
            <v>200216</v>
          </cell>
          <cell r="P315">
            <v>200216</v>
          </cell>
        </row>
        <row r="316">
          <cell r="A316" t="str">
            <v>02642</v>
          </cell>
          <cell r="B316" t="str">
            <v>HAYES BULLS B/DGE EXT</v>
          </cell>
          <cell r="C316">
            <v>5</v>
          </cell>
          <cell r="D316">
            <v>5.18</v>
          </cell>
          <cell r="E316">
            <v>-0.18</v>
          </cell>
          <cell r="F316">
            <v>3.37</v>
          </cell>
          <cell r="G316">
            <v>5.72</v>
          </cell>
          <cell r="H316">
            <v>-2.35</v>
          </cell>
          <cell r="I316">
            <v>-2.17</v>
          </cell>
          <cell r="J316" t="str">
            <v>Uplift</v>
          </cell>
          <cell r="K316" t="str">
            <v>Yes</v>
          </cell>
          <cell r="L316">
            <v>30</v>
          </cell>
          <cell r="M316">
            <v>92</v>
          </cell>
          <cell r="N316">
            <v>200208</v>
          </cell>
          <cell r="O316">
            <v>200237</v>
          </cell>
          <cell r="P316">
            <v>200238</v>
          </cell>
        </row>
        <row r="317">
          <cell r="A317" t="str">
            <v>02490</v>
          </cell>
          <cell r="B317" t="str">
            <v>EXMOUTH</v>
          </cell>
          <cell r="C317">
            <v>11.6</v>
          </cell>
          <cell r="D317">
            <v>6.51</v>
          </cell>
          <cell r="E317">
            <v>0.65</v>
          </cell>
          <cell r="F317">
            <v>-2.42</v>
          </cell>
          <cell r="G317">
            <v>5.72</v>
          </cell>
          <cell r="H317">
            <v>-8.1300000000000008</v>
          </cell>
          <cell r="I317">
            <v>-8.7799999999999994</v>
          </cell>
          <cell r="J317" t="str">
            <v>Uplift</v>
          </cell>
          <cell r="K317" t="str">
            <v>Yes</v>
          </cell>
          <cell r="L317">
            <v>24</v>
          </cell>
          <cell r="M317">
            <v>99</v>
          </cell>
          <cell r="N317">
            <v>200207</v>
          </cell>
          <cell r="O317">
            <v>200222</v>
          </cell>
          <cell r="P317">
            <v>200231</v>
          </cell>
        </row>
        <row r="318">
          <cell r="A318" t="str">
            <v>02152</v>
          </cell>
          <cell r="B318" t="str">
            <v>BROMLEY BY BOW</v>
          </cell>
          <cell r="C318">
            <v>6.46</v>
          </cell>
          <cell r="D318">
            <v>6.51</v>
          </cell>
          <cell r="E318">
            <v>-0.05</v>
          </cell>
          <cell r="F318">
            <v>2.72</v>
          </cell>
          <cell r="G318">
            <v>5.72</v>
          </cell>
          <cell r="H318">
            <v>-3</v>
          </cell>
          <cell r="I318">
            <v>-2.95</v>
          </cell>
          <cell r="J318" t="str">
            <v>Uplift</v>
          </cell>
          <cell r="K318" t="str">
            <v>Yes</v>
          </cell>
          <cell r="L318">
            <v>22</v>
          </cell>
          <cell r="M318">
            <v>102</v>
          </cell>
          <cell r="N318">
            <v>200206</v>
          </cell>
          <cell r="O318">
            <v>200224</v>
          </cell>
          <cell r="P318">
            <v>200228</v>
          </cell>
        </row>
        <row r="319">
          <cell r="A319" t="str">
            <v>02283</v>
          </cell>
          <cell r="B319" t="str">
            <v>CLACTON</v>
          </cell>
          <cell r="C319">
            <v>15.49</v>
          </cell>
          <cell r="D319">
            <v>6.51</v>
          </cell>
          <cell r="E319">
            <v>8.98</v>
          </cell>
          <cell r="F319">
            <v>-9.67</v>
          </cell>
          <cell r="G319">
            <v>5.72</v>
          </cell>
          <cell r="H319">
            <v>-15.38</v>
          </cell>
          <cell r="I319">
            <v>-24.36</v>
          </cell>
          <cell r="J319" t="str">
            <v>Uplift</v>
          </cell>
          <cell r="K319" t="str">
            <v>Yes</v>
          </cell>
          <cell r="L319">
            <v>4</v>
          </cell>
          <cell r="M319">
            <v>120</v>
          </cell>
          <cell r="N319">
            <v>200206</v>
          </cell>
          <cell r="O319">
            <v>200208</v>
          </cell>
          <cell r="P319">
            <v>200210</v>
          </cell>
        </row>
        <row r="320">
          <cell r="A320" t="str">
            <v>02453</v>
          </cell>
          <cell r="B320" t="str">
            <v>EDINBURGH</v>
          </cell>
          <cell r="C320">
            <v>0.4</v>
          </cell>
          <cell r="D320">
            <v>6.06</v>
          </cell>
          <cell r="E320">
            <v>-5.66</v>
          </cell>
          <cell r="F320">
            <v>4.92</v>
          </cell>
          <cell r="G320">
            <v>5.72</v>
          </cell>
          <cell r="H320">
            <v>-0.8</v>
          </cell>
          <cell r="I320">
            <v>4.8600000000000003</v>
          </cell>
          <cell r="J320" t="str">
            <v>Uplift</v>
          </cell>
          <cell r="K320" t="str">
            <v>Yes</v>
          </cell>
          <cell r="L320">
            <v>19</v>
          </cell>
          <cell r="M320">
            <v>108</v>
          </cell>
          <cell r="N320">
            <v>200203</v>
          </cell>
          <cell r="O320">
            <v>200217</v>
          </cell>
          <cell r="P320">
            <v>200222</v>
          </cell>
        </row>
        <row r="321">
          <cell r="A321" t="str">
            <v>02624</v>
          </cell>
          <cell r="B321" t="str">
            <v>HALL GREEN</v>
          </cell>
          <cell r="C321">
            <v>8</v>
          </cell>
          <cell r="D321">
            <v>5.58</v>
          </cell>
          <cell r="E321">
            <v>2.42</v>
          </cell>
          <cell r="F321">
            <v>7.45</v>
          </cell>
          <cell r="G321">
            <v>5.72</v>
          </cell>
          <cell r="H321">
            <v>1.73</v>
          </cell>
          <cell r="I321">
            <v>-0.69</v>
          </cell>
          <cell r="J321" t="str">
            <v>Uplift</v>
          </cell>
          <cell r="K321" t="str">
            <v>Yes</v>
          </cell>
          <cell r="L321">
            <v>10</v>
          </cell>
          <cell r="M321">
            <v>118</v>
          </cell>
          <cell r="N321">
            <v>200202</v>
          </cell>
          <cell r="O321">
            <v>200208</v>
          </cell>
          <cell r="P321">
            <v>200212</v>
          </cell>
        </row>
        <row r="322">
          <cell r="A322" t="str">
            <v>02590</v>
          </cell>
          <cell r="B322" t="str">
            <v>GUILDFORD</v>
          </cell>
          <cell r="C322">
            <v>-0.19</v>
          </cell>
          <cell r="D322">
            <v>6.67</v>
          </cell>
          <cell r="E322">
            <v>-6.86</v>
          </cell>
          <cell r="F322">
            <v>1.75</v>
          </cell>
          <cell r="G322">
            <v>5.72</v>
          </cell>
          <cell r="H322">
            <v>-3.96</v>
          </cell>
          <cell r="I322">
            <v>2.9</v>
          </cell>
          <cell r="J322" t="str">
            <v>Uplift</v>
          </cell>
          <cell r="K322" t="str">
            <v>Yes</v>
          </cell>
          <cell r="L322">
            <v>21</v>
          </cell>
          <cell r="M322">
            <v>108</v>
          </cell>
          <cell r="N322">
            <v>200201</v>
          </cell>
          <cell r="O322">
            <v>200218</v>
          </cell>
          <cell r="P322">
            <v>200222</v>
          </cell>
        </row>
        <row r="323">
          <cell r="A323" t="str">
            <v>02039</v>
          </cell>
          <cell r="B323" t="str">
            <v>ASHFORD PARK FARM</v>
          </cell>
          <cell r="C323">
            <v>11.17</v>
          </cell>
          <cell r="D323">
            <v>6.67</v>
          </cell>
          <cell r="E323">
            <v>4.5</v>
          </cell>
          <cell r="F323">
            <v>-100</v>
          </cell>
          <cell r="G323">
            <v>5.72</v>
          </cell>
          <cell r="H323">
            <v>-105.72</v>
          </cell>
          <cell r="I323">
            <v>-110.22</v>
          </cell>
          <cell r="J323" t="str">
            <v>Uplift</v>
          </cell>
          <cell r="K323" t="str">
            <v>Yes</v>
          </cell>
          <cell r="L323">
            <v>8</v>
          </cell>
          <cell r="M323">
            <v>121</v>
          </cell>
          <cell r="N323">
            <v>200201</v>
          </cell>
          <cell r="O323">
            <v>200205</v>
          </cell>
          <cell r="P323">
            <v>200209</v>
          </cell>
        </row>
        <row r="324">
          <cell r="A324" t="str">
            <v>02629</v>
          </cell>
          <cell r="B324" t="str">
            <v>HANDFORTH</v>
          </cell>
          <cell r="C324">
            <v>4.67</v>
          </cell>
          <cell r="D324">
            <v>6.67</v>
          </cell>
          <cell r="E324">
            <v>-2</v>
          </cell>
          <cell r="F324">
            <v>-100</v>
          </cell>
          <cell r="G324">
            <v>5.72</v>
          </cell>
          <cell r="H324">
            <v>-105.72</v>
          </cell>
          <cell r="I324">
            <v>-103.72</v>
          </cell>
          <cell r="J324" t="str">
            <v>Uplift</v>
          </cell>
          <cell r="K324" t="str">
            <v>Yes</v>
          </cell>
          <cell r="L324">
            <v>14</v>
          </cell>
          <cell r="M324">
            <v>115</v>
          </cell>
          <cell r="N324">
            <v>200201</v>
          </cell>
          <cell r="O324">
            <v>200214</v>
          </cell>
          <cell r="P324">
            <v>200215</v>
          </cell>
        </row>
        <row r="325">
          <cell r="A325" t="str">
            <v>03301</v>
          </cell>
          <cell r="B325" t="str">
            <v>THETFORD</v>
          </cell>
          <cell r="C325">
            <v>10.87</v>
          </cell>
          <cell r="D325">
            <v>6.67</v>
          </cell>
          <cell r="E325">
            <v>4.2</v>
          </cell>
          <cell r="F325">
            <v>-100</v>
          </cell>
          <cell r="G325">
            <v>5.72</v>
          </cell>
          <cell r="H325">
            <v>-105.72</v>
          </cell>
          <cell r="I325">
            <v>-109.92</v>
          </cell>
          <cell r="J325" t="str">
            <v>Uplift</v>
          </cell>
          <cell r="K325" t="str">
            <v>Yes</v>
          </cell>
          <cell r="L325">
            <v>22</v>
          </cell>
          <cell r="M325">
            <v>107</v>
          </cell>
          <cell r="N325">
            <v>200201</v>
          </cell>
          <cell r="O325">
            <v>200217</v>
          </cell>
          <cell r="P325">
            <v>200223</v>
          </cell>
        </row>
        <row r="326">
          <cell r="A326" t="str">
            <v>02906</v>
          </cell>
          <cell r="B326" t="str">
            <v>MARGATE</v>
          </cell>
          <cell r="C326">
            <v>8.76</v>
          </cell>
          <cell r="D326">
            <v>6.67</v>
          </cell>
          <cell r="E326">
            <v>2.09</v>
          </cell>
          <cell r="F326">
            <v>2.04</v>
          </cell>
          <cell r="G326">
            <v>5.72</v>
          </cell>
          <cell r="H326">
            <v>-3.68</v>
          </cell>
          <cell r="I326">
            <v>-5.77</v>
          </cell>
          <cell r="J326" t="str">
            <v>Uplift</v>
          </cell>
          <cell r="K326" t="str">
            <v>Yes</v>
          </cell>
          <cell r="L326">
            <v>17</v>
          </cell>
          <cell r="M326">
            <v>112</v>
          </cell>
          <cell r="N326">
            <v>200201</v>
          </cell>
          <cell r="O326">
            <v>200216</v>
          </cell>
          <cell r="P326">
            <v>200218</v>
          </cell>
        </row>
        <row r="327">
          <cell r="A327" t="str">
            <v>03241</v>
          </cell>
          <cell r="B327" t="str">
            <v>SWANSEA MARINA</v>
          </cell>
          <cell r="C327">
            <v>14.96</v>
          </cell>
          <cell r="D327">
            <v>6.89</v>
          </cell>
          <cell r="E327">
            <v>1</v>
          </cell>
          <cell r="F327">
            <v>-100</v>
          </cell>
          <cell r="G327">
            <v>5.72</v>
          </cell>
          <cell r="H327">
            <v>-105.72</v>
          </cell>
          <cell r="I327">
            <v>-106.72</v>
          </cell>
          <cell r="J327" t="str">
            <v>Uplift</v>
          </cell>
          <cell r="K327" t="str">
            <v>Yes</v>
          </cell>
          <cell r="L327">
            <v>10</v>
          </cell>
          <cell r="M327">
            <v>119</v>
          </cell>
          <cell r="N327">
            <v>200201</v>
          </cell>
          <cell r="O327">
            <v>200207</v>
          </cell>
          <cell r="P327">
            <v>200211</v>
          </cell>
        </row>
        <row r="328">
          <cell r="A328" t="str">
            <v>03235</v>
          </cell>
          <cell r="B328" t="str">
            <v>SUTTON CHEAM PARK</v>
          </cell>
          <cell r="C328">
            <v>1.89</v>
          </cell>
          <cell r="D328">
            <v>6.67</v>
          </cell>
          <cell r="E328">
            <v>-4.78</v>
          </cell>
          <cell r="F328">
            <v>-100</v>
          </cell>
          <cell r="G328">
            <v>5.72</v>
          </cell>
          <cell r="H328">
            <v>-105.72</v>
          </cell>
          <cell r="I328">
            <v>-100.94</v>
          </cell>
          <cell r="J328" t="str">
            <v>Uplift</v>
          </cell>
          <cell r="K328" t="str">
            <v>Yes</v>
          </cell>
          <cell r="L328">
            <v>12</v>
          </cell>
          <cell r="M328">
            <v>117</v>
          </cell>
          <cell r="N328">
            <v>200201</v>
          </cell>
          <cell r="O328">
            <v>200209</v>
          </cell>
          <cell r="P328">
            <v>200213</v>
          </cell>
        </row>
        <row r="329">
          <cell r="A329" t="str">
            <v>02767</v>
          </cell>
          <cell r="B329" t="str">
            <v>KETTERING</v>
          </cell>
          <cell r="C329">
            <v>7.56</v>
          </cell>
          <cell r="D329">
            <v>6.67</v>
          </cell>
          <cell r="E329">
            <v>0.89</v>
          </cell>
          <cell r="F329">
            <v>14</v>
          </cell>
          <cell r="G329">
            <v>5.72</v>
          </cell>
          <cell r="H329">
            <v>8.2799999999999994</v>
          </cell>
          <cell r="I329">
            <v>7.39</v>
          </cell>
          <cell r="J329" t="str">
            <v>Uplift</v>
          </cell>
          <cell r="K329" t="str">
            <v>Yes</v>
          </cell>
          <cell r="L329">
            <v>10</v>
          </cell>
          <cell r="M329">
            <v>119</v>
          </cell>
          <cell r="N329">
            <v>200201</v>
          </cell>
          <cell r="O329">
            <v>200209</v>
          </cell>
          <cell r="P329">
            <v>200211</v>
          </cell>
        </row>
        <row r="330">
          <cell r="A330" t="str">
            <v>03370</v>
          </cell>
          <cell r="B330" t="str">
            <v>WARWICK</v>
          </cell>
          <cell r="C330">
            <v>11.9</v>
          </cell>
          <cell r="D330">
            <v>6.67</v>
          </cell>
          <cell r="E330">
            <v>5.23</v>
          </cell>
          <cell r="F330">
            <v>-100</v>
          </cell>
          <cell r="G330">
            <v>5.72</v>
          </cell>
          <cell r="H330">
            <v>-105.72</v>
          </cell>
          <cell r="I330">
            <v>-110.95</v>
          </cell>
          <cell r="J330" t="str">
            <v>Uplift</v>
          </cell>
          <cell r="K330" t="str">
            <v>Yes</v>
          </cell>
          <cell r="L330">
            <v>5</v>
          </cell>
          <cell r="M330">
            <v>124</v>
          </cell>
          <cell r="N330">
            <v>200201</v>
          </cell>
          <cell r="O330">
            <v>200204</v>
          </cell>
          <cell r="P330">
            <v>200206</v>
          </cell>
        </row>
        <row r="331">
          <cell r="A331" t="str">
            <v>03181</v>
          </cell>
          <cell r="B331" t="str">
            <v>SHEFFIELD ABBEYDALE</v>
          </cell>
          <cell r="C331">
            <v>2.4500000000000002</v>
          </cell>
          <cell r="D331">
            <v>6.89</v>
          </cell>
          <cell r="E331">
            <v>-4.4400000000000004</v>
          </cell>
          <cell r="F331">
            <v>-100</v>
          </cell>
          <cell r="G331">
            <v>5.72</v>
          </cell>
          <cell r="H331">
            <v>-105.72</v>
          </cell>
          <cell r="I331">
            <v>-101.28</v>
          </cell>
          <cell r="J331" t="str">
            <v>Uplift</v>
          </cell>
          <cell r="K331" t="str">
            <v>Yes</v>
          </cell>
          <cell r="L331">
            <v>8</v>
          </cell>
          <cell r="M331">
            <v>122</v>
          </cell>
          <cell r="N331">
            <v>200152</v>
          </cell>
          <cell r="O331">
            <v>200207</v>
          </cell>
          <cell r="P331">
            <v>200208</v>
          </cell>
        </row>
        <row r="332">
          <cell r="A332" t="str">
            <v>02992</v>
          </cell>
          <cell r="B332" t="str">
            <v>OLDHAM CHADDERTON</v>
          </cell>
          <cell r="C332">
            <v>9.41</v>
          </cell>
          <cell r="D332">
            <v>6.89</v>
          </cell>
          <cell r="E332">
            <v>2.52</v>
          </cell>
          <cell r="F332">
            <v>-100</v>
          </cell>
          <cell r="G332">
            <v>5.72</v>
          </cell>
          <cell r="H332">
            <v>-105.72</v>
          </cell>
          <cell r="I332">
            <v>-108.24</v>
          </cell>
          <cell r="J332" t="str">
            <v>Uplift</v>
          </cell>
          <cell r="K332" t="str">
            <v>Yes</v>
          </cell>
          <cell r="L332">
            <v>10</v>
          </cell>
          <cell r="M332">
            <v>120</v>
          </cell>
          <cell r="N332">
            <v>200152</v>
          </cell>
          <cell r="O332">
            <v>200204</v>
          </cell>
          <cell r="P332">
            <v>200210</v>
          </cell>
        </row>
        <row r="333">
          <cell r="A333" t="str">
            <v>02581</v>
          </cell>
          <cell r="B333" t="str">
            <v>GLOUCESTER</v>
          </cell>
          <cell r="C333">
            <v>3.03</v>
          </cell>
          <cell r="D333">
            <v>6.89</v>
          </cell>
          <cell r="E333">
            <v>-3.86</v>
          </cell>
          <cell r="F333">
            <v>-100</v>
          </cell>
          <cell r="G333">
            <v>5.72</v>
          </cell>
          <cell r="H333">
            <v>-105.72</v>
          </cell>
          <cell r="I333">
            <v>-101.86</v>
          </cell>
          <cell r="J333" t="str">
            <v>Uplift</v>
          </cell>
          <cell r="K333" t="str">
            <v>Yes</v>
          </cell>
          <cell r="L333">
            <v>13</v>
          </cell>
          <cell r="M333">
            <v>117</v>
          </cell>
          <cell r="N333">
            <v>200152</v>
          </cell>
          <cell r="O333">
            <v>200205</v>
          </cell>
          <cell r="P333">
            <v>200213</v>
          </cell>
        </row>
        <row r="334">
          <cell r="A334" t="str">
            <v>02413</v>
          </cell>
          <cell r="B334" t="str">
            <v>DIDCOT</v>
          </cell>
          <cell r="C334">
            <v>4.26</v>
          </cell>
          <cell r="D334">
            <v>5.7</v>
          </cell>
          <cell r="E334">
            <v>-1.44</v>
          </cell>
          <cell r="F334">
            <v>-100</v>
          </cell>
          <cell r="G334">
            <v>5.72</v>
          </cell>
          <cell r="H334">
            <v>-105.72</v>
          </cell>
          <cell r="I334">
            <v>-104.28</v>
          </cell>
          <cell r="J334" t="str">
            <v>Uplift</v>
          </cell>
          <cell r="K334" t="str">
            <v>Yes</v>
          </cell>
          <cell r="L334">
            <v>21</v>
          </cell>
          <cell r="M334">
            <v>110</v>
          </cell>
          <cell r="N334">
            <v>200151</v>
          </cell>
          <cell r="O334">
            <v>200215</v>
          </cell>
          <cell r="P334">
            <v>200220</v>
          </cell>
        </row>
        <row r="335">
          <cell r="A335" t="str">
            <v>02340</v>
          </cell>
          <cell r="B335" t="str">
            <v>CORSTORPHINE EXTRA</v>
          </cell>
          <cell r="C335">
            <v>21.74</v>
          </cell>
          <cell r="D335">
            <v>5.38</v>
          </cell>
          <cell r="E335">
            <v>16.36</v>
          </cell>
          <cell r="F335">
            <v>6.87</v>
          </cell>
          <cell r="G335">
            <v>5.72</v>
          </cell>
          <cell r="H335">
            <v>1.1599999999999999</v>
          </cell>
          <cell r="I335">
            <v>-15.2</v>
          </cell>
          <cell r="J335" t="str">
            <v>Uplift</v>
          </cell>
          <cell r="K335" t="str">
            <v>Yes</v>
          </cell>
          <cell r="L335">
            <v>30</v>
          </cell>
          <cell r="M335">
            <v>102</v>
          </cell>
          <cell r="N335">
            <v>200150</v>
          </cell>
          <cell r="O335">
            <v>200219</v>
          </cell>
          <cell r="P335">
            <v>200228</v>
          </cell>
        </row>
        <row r="336">
          <cell r="A336" t="str">
            <v>02685</v>
          </cell>
          <cell r="B336" t="str">
            <v>HORNCHURCH</v>
          </cell>
          <cell r="C336">
            <v>8.59</v>
          </cell>
          <cell r="D336">
            <v>5.38</v>
          </cell>
          <cell r="E336">
            <v>3.21</v>
          </cell>
          <cell r="F336">
            <v>-100</v>
          </cell>
          <cell r="G336">
            <v>5.72</v>
          </cell>
          <cell r="H336">
            <v>-105.72</v>
          </cell>
          <cell r="I336">
            <v>-108.93</v>
          </cell>
          <cell r="J336" t="str">
            <v>Uplift</v>
          </cell>
          <cell r="K336" t="str">
            <v>Yes</v>
          </cell>
          <cell r="L336">
            <v>23</v>
          </cell>
          <cell r="M336">
            <v>109</v>
          </cell>
          <cell r="N336">
            <v>200150</v>
          </cell>
          <cell r="O336">
            <v>200214</v>
          </cell>
          <cell r="P336">
            <v>200221</v>
          </cell>
        </row>
        <row r="337">
          <cell r="A337" t="str">
            <v>02242</v>
          </cell>
          <cell r="B337" t="str">
            <v>CARDIFF CANTON METRO</v>
          </cell>
          <cell r="C337">
            <v>9.48</v>
          </cell>
          <cell r="D337">
            <v>5.41</v>
          </cell>
          <cell r="E337">
            <v>4.07</v>
          </cell>
          <cell r="F337">
            <v>-1.6</v>
          </cell>
          <cell r="G337">
            <v>5.72</v>
          </cell>
          <cell r="H337">
            <v>-7.32</v>
          </cell>
          <cell r="I337">
            <v>-11.39</v>
          </cell>
          <cell r="J337" t="str">
            <v>Uplift</v>
          </cell>
          <cell r="K337" t="str">
            <v>Yes</v>
          </cell>
          <cell r="L337">
            <v>10</v>
          </cell>
          <cell r="M337">
            <v>123</v>
          </cell>
          <cell r="N337">
            <v>200149</v>
          </cell>
          <cell r="O337">
            <v>200205</v>
          </cell>
          <cell r="P337">
            <v>200207</v>
          </cell>
        </row>
        <row r="338">
          <cell r="A338" t="str">
            <v>02463</v>
          </cell>
          <cell r="B338" t="str">
            <v>ELEPHANT CASTLE METRO</v>
          </cell>
          <cell r="C338">
            <v>-2.82</v>
          </cell>
          <cell r="D338">
            <v>5.41</v>
          </cell>
          <cell r="E338">
            <v>-8.23</v>
          </cell>
          <cell r="F338">
            <v>13.25</v>
          </cell>
          <cell r="G338">
            <v>5.72</v>
          </cell>
          <cell r="H338">
            <v>7.54</v>
          </cell>
          <cell r="I338">
            <v>15.77</v>
          </cell>
          <cell r="J338" t="str">
            <v>Uplift</v>
          </cell>
          <cell r="K338" t="str">
            <v>Yes</v>
          </cell>
          <cell r="L338">
            <v>7</v>
          </cell>
          <cell r="M338">
            <v>126</v>
          </cell>
          <cell r="N338">
            <v>200149</v>
          </cell>
          <cell r="O338">
            <v>200203</v>
          </cell>
          <cell r="P338">
            <v>200204</v>
          </cell>
        </row>
        <row r="339">
          <cell r="A339" t="str">
            <v>02275</v>
          </cell>
          <cell r="B339" t="str">
            <v>CHORLEY EXTRA</v>
          </cell>
          <cell r="C339">
            <v>-3.68</v>
          </cell>
          <cell r="D339">
            <v>7.4</v>
          </cell>
          <cell r="E339">
            <v>-3.25</v>
          </cell>
          <cell r="F339">
            <v>-100</v>
          </cell>
          <cell r="G339">
            <v>5.72</v>
          </cell>
          <cell r="H339">
            <v>-105.72</v>
          </cell>
          <cell r="I339">
            <v>-102.47</v>
          </cell>
          <cell r="J339" t="str">
            <v>Uplift</v>
          </cell>
          <cell r="K339" t="str">
            <v>Yes</v>
          </cell>
          <cell r="L339">
            <v>17</v>
          </cell>
          <cell r="M339">
            <v>116</v>
          </cell>
          <cell r="N339">
            <v>200149</v>
          </cell>
          <cell r="O339">
            <v>200152</v>
          </cell>
          <cell r="P339">
            <v>200214</v>
          </cell>
        </row>
        <row r="340">
          <cell r="A340" t="str">
            <v>03018</v>
          </cell>
          <cell r="B340" t="str">
            <v>PERTH METRO</v>
          </cell>
          <cell r="C340">
            <v>2.78</v>
          </cell>
          <cell r="D340">
            <v>5.58</v>
          </cell>
          <cell r="E340">
            <v>-2.8</v>
          </cell>
          <cell r="F340">
            <v>-0.63</v>
          </cell>
          <cell r="G340">
            <v>5.72</v>
          </cell>
          <cell r="H340">
            <v>-6.35</v>
          </cell>
          <cell r="I340">
            <v>-3.55</v>
          </cell>
          <cell r="J340" t="str">
            <v>Uplift</v>
          </cell>
          <cell r="K340" t="str">
            <v>Yes</v>
          </cell>
          <cell r="L340">
            <v>7</v>
          </cell>
          <cell r="M340">
            <v>127</v>
          </cell>
          <cell r="N340">
            <v>200148</v>
          </cell>
          <cell r="O340">
            <v>200201</v>
          </cell>
          <cell r="P340">
            <v>200203</v>
          </cell>
        </row>
        <row r="341">
          <cell r="A341" t="str">
            <v>03100</v>
          </cell>
          <cell r="B341" t="str">
            <v>ROCK FERRY</v>
          </cell>
          <cell r="C341">
            <v>1.17</v>
          </cell>
          <cell r="D341">
            <v>5.73</v>
          </cell>
          <cell r="E341">
            <v>-4.5599999999999996</v>
          </cell>
          <cell r="F341">
            <v>3.05</v>
          </cell>
          <cell r="G341">
            <v>5.72</v>
          </cell>
          <cell r="H341">
            <v>-2.66</v>
          </cell>
          <cell r="I341">
            <v>1.9</v>
          </cell>
          <cell r="J341" t="str">
            <v>Uplift</v>
          </cell>
          <cell r="K341" t="str">
            <v>Yes</v>
          </cell>
          <cell r="L341">
            <v>10</v>
          </cell>
          <cell r="M341">
            <v>125</v>
          </cell>
          <cell r="N341">
            <v>200147</v>
          </cell>
          <cell r="O341">
            <v>200204</v>
          </cell>
          <cell r="P341">
            <v>200205</v>
          </cell>
        </row>
        <row r="342">
          <cell r="A342" t="str">
            <v>03115</v>
          </cell>
          <cell r="B342" t="str">
            <v>RUGBY</v>
          </cell>
          <cell r="C342">
            <v>2.5099999999999998</v>
          </cell>
          <cell r="D342">
            <v>5.73</v>
          </cell>
          <cell r="E342">
            <v>-3.22</v>
          </cell>
          <cell r="F342">
            <v>-100</v>
          </cell>
          <cell r="G342">
            <v>5.72</v>
          </cell>
          <cell r="H342">
            <v>-105.72</v>
          </cell>
          <cell r="I342">
            <v>-102.5</v>
          </cell>
          <cell r="J342" t="str">
            <v>Uplift</v>
          </cell>
          <cell r="K342" t="str">
            <v>Yes</v>
          </cell>
          <cell r="L342">
            <v>16</v>
          </cell>
          <cell r="M342">
            <v>119</v>
          </cell>
          <cell r="N342">
            <v>200147</v>
          </cell>
          <cell r="O342">
            <v>200204</v>
          </cell>
          <cell r="P342">
            <v>200211</v>
          </cell>
        </row>
        <row r="343">
          <cell r="A343" t="str">
            <v>02271</v>
          </cell>
          <cell r="B343" t="str">
            <v>CHESHUNT 1</v>
          </cell>
          <cell r="C343">
            <v>8.42</v>
          </cell>
          <cell r="D343">
            <v>5.73</v>
          </cell>
          <cell r="E343">
            <v>2.69</v>
          </cell>
          <cell r="F343">
            <v>-5.88</v>
          </cell>
          <cell r="G343">
            <v>5.72</v>
          </cell>
          <cell r="H343">
            <v>-11.6</v>
          </cell>
          <cell r="I343">
            <v>-14.29</v>
          </cell>
          <cell r="J343" t="str">
            <v>Uplift</v>
          </cell>
          <cell r="K343" t="str">
            <v>Yes</v>
          </cell>
          <cell r="L343">
            <v>10</v>
          </cell>
          <cell r="M343">
            <v>125</v>
          </cell>
          <cell r="N343">
            <v>200147</v>
          </cell>
          <cell r="O343">
            <v>200204</v>
          </cell>
          <cell r="P343">
            <v>200205</v>
          </cell>
        </row>
        <row r="344">
          <cell r="A344" t="str">
            <v>02869</v>
          </cell>
          <cell r="B344" t="str">
            <v>MAIDENHEAD</v>
          </cell>
          <cell r="C344">
            <v>7.63</v>
          </cell>
          <cell r="D344">
            <v>5.73</v>
          </cell>
          <cell r="E344">
            <v>1.9</v>
          </cell>
          <cell r="F344">
            <v>4.4400000000000004</v>
          </cell>
          <cell r="G344">
            <v>5.72</v>
          </cell>
          <cell r="H344">
            <v>-1.27</v>
          </cell>
          <cell r="I344">
            <v>-3.17</v>
          </cell>
          <cell r="J344" t="str">
            <v>Uplift</v>
          </cell>
          <cell r="K344" t="str">
            <v>Yes</v>
          </cell>
          <cell r="L344">
            <v>18</v>
          </cell>
          <cell r="M344">
            <v>117</v>
          </cell>
          <cell r="N344">
            <v>200147</v>
          </cell>
          <cell r="O344">
            <v>200211</v>
          </cell>
          <cell r="P344">
            <v>200213</v>
          </cell>
        </row>
        <row r="345">
          <cell r="A345" t="str">
            <v>03495</v>
          </cell>
          <cell r="B345" t="str">
            <v>YIEWSLEY</v>
          </cell>
          <cell r="C345">
            <v>4.24</v>
          </cell>
          <cell r="D345">
            <v>5.73</v>
          </cell>
          <cell r="E345">
            <v>-1.49</v>
          </cell>
          <cell r="F345">
            <v>-0.56000000000000005</v>
          </cell>
          <cell r="G345">
            <v>5.72</v>
          </cell>
          <cell r="H345">
            <v>-6.27</v>
          </cell>
          <cell r="I345">
            <v>-4.78</v>
          </cell>
          <cell r="J345" t="str">
            <v>Uplift</v>
          </cell>
          <cell r="K345" t="str">
            <v>Yes</v>
          </cell>
          <cell r="L345">
            <v>14</v>
          </cell>
          <cell r="M345">
            <v>121</v>
          </cell>
          <cell r="N345">
            <v>200147</v>
          </cell>
          <cell r="O345">
            <v>200205</v>
          </cell>
          <cell r="P345">
            <v>200209</v>
          </cell>
        </row>
        <row r="346">
          <cell r="A346" t="str">
            <v>02280</v>
          </cell>
          <cell r="B346" t="str">
            <v>CHELTENHAM</v>
          </cell>
          <cell r="C346">
            <v>2.68</v>
          </cell>
          <cell r="D346">
            <v>5.93</v>
          </cell>
          <cell r="E346">
            <v>-3.25</v>
          </cell>
          <cell r="F346">
            <v>-100</v>
          </cell>
          <cell r="G346">
            <v>5.72</v>
          </cell>
          <cell r="H346">
            <v>-105.72</v>
          </cell>
          <cell r="I346">
            <v>-102.47</v>
          </cell>
          <cell r="J346" t="str">
            <v>Uplift</v>
          </cell>
          <cell r="K346" t="str">
            <v>Yes</v>
          </cell>
          <cell r="L346">
            <v>19</v>
          </cell>
          <cell r="M346">
            <v>117</v>
          </cell>
          <cell r="N346">
            <v>200146</v>
          </cell>
          <cell r="O346">
            <v>200207</v>
          </cell>
          <cell r="P346">
            <v>200213</v>
          </cell>
        </row>
        <row r="347">
          <cell r="A347" t="str">
            <v>02956</v>
          </cell>
          <cell r="B347" t="str">
            <v>NOTTING HILL METRO</v>
          </cell>
          <cell r="C347">
            <v>2.5</v>
          </cell>
          <cell r="D347">
            <v>5.74</v>
          </cell>
          <cell r="E347">
            <v>-3.24</v>
          </cell>
          <cell r="F347">
            <v>2.64</v>
          </cell>
          <cell r="G347">
            <v>5.72</v>
          </cell>
          <cell r="H347">
            <v>-3.08</v>
          </cell>
          <cell r="I347">
            <v>0.16</v>
          </cell>
          <cell r="J347" t="str">
            <v>Uplift</v>
          </cell>
          <cell r="K347" t="str">
            <v>Yes</v>
          </cell>
          <cell r="L347">
            <v>5</v>
          </cell>
          <cell r="M347">
            <v>132</v>
          </cell>
          <cell r="N347">
            <v>200145</v>
          </cell>
          <cell r="O347">
            <v>200149</v>
          </cell>
          <cell r="P347">
            <v>200150</v>
          </cell>
        </row>
        <row r="348">
          <cell r="A348" t="str">
            <v>03032</v>
          </cell>
          <cell r="B348" t="str">
            <v>PONDERS END</v>
          </cell>
          <cell r="C348">
            <v>1.51</v>
          </cell>
          <cell r="D348">
            <v>6.87</v>
          </cell>
          <cell r="E348">
            <v>-6.02</v>
          </cell>
          <cell r="F348">
            <v>12.05</v>
          </cell>
          <cell r="G348">
            <v>5.72</v>
          </cell>
          <cell r="H348">
            <v>6.33</v>
          </cell>
          <cell r="I348">
            <v>12.35</v>
          </cell>
          <cell r="J348" t="str">
            <v>Uplift</v>
          </cell>
          <cell r="K348" t="str">
            <v>Yes</v>
          </cell>
          <cell r="L348">
            <v>32</v>
          </cell>
          <cell r="M348">
            <v>105</v>
          </cell>
          <cell r="N348">
            <v>200145</v>
          </cell>
          <cell r="O348">
            <v>200224</v>
          </cell>
          <cell r="P348">
            <v>200225</v>
          </cell>
        </row>
        <row r="349">
          <cell r="A349" t="str">
            <v>02882</v>
          </cell>
          <cell r="B349" t="str">
            <v>MALDON</v>
          </cell>
          <cell r="C349">
            <v>9.73</v>
          </cell>
          <cell r="D349">
            <v>5.43</v>
          </cell>
          <cell r="E349">
            <v>4.3</v>
          </cell>
          <cell r="F349">
            <v>7.01</v>
          </cell>
          <cell r="G349">
            <v>5.72</v>
          </cell>
          <cell r="H349">
            <v>1.3</v>
          </cell>
          <cell r="I349">
            <v>-3</v>
          </cell>
          <cell r="J349" t="str">
            <v>Uplift</v>
          </cell>
          <cell r="K349" t="str">
            <v>Yes</v>
          </cell>
          <cell r="L349">
            <v>40</v>
          </cell>
          <cell r="M349">
            <v>97</v>
          </cell>
          <cell r="N349">
            <v>200145</v>
          </cell>
          <cell r="O349">
            <v>200229</v>
          </cell>
          <cell r="P349">
            <v>200233</v>
          </cell>
        </row>
        <row r="350">
          <cell r="A350" t="str">
            <v>02843</v>
          </cell>
          <cell r="B350" t="str">
            <v>LUTON METRO</v>
          </cell>
          <cell r="C350">
            <v>3.14</v>
          </cell>
          <cell r="D350">
            <v>6.9</v>
          </cell>
          <cell r="E350">
            <v>-3.76</v>
          </cell>
          <cell r="F350">
            <v>-100</v>
          </cell>
          <cell r="G350">
            <v>5.72</v>
          </cell>
          <cell r="H350">
            <v>-105.72</v>
          </cell>
          <cell r="I350">
            <v>-101.96</v>
          </cell>
          <cell r="J350" t="str">
            <v>Uplift</v>
          </cell>
          <cell r="K350" t="str">
            <v>Yes</v>
          </cell>
          <cell r="L350">
            <v>15</v>
          </cell>
          <cell r="M350">
            <v>125</v>
          </cell>
          <cell r="N350">
            <v>200142</v>
          </cell>
          <cell r="O350">
            <v>200204</v>
          </cell>
          <cell r="P350">
            <v>200205</v>
          </cell>
        </row>
        <row r="351">
          <cell r="A351" t="str">
            <v>03223</v>
          </cell>
          <cell r="B351" t="str">
            <v>SUNDERLAND METRO</v>
          </cell>
          <cell r="C351">
            <v>3.96</v>
          </cell>
          <cell r="D351">
            <v>7.03</v>
          </cell>
          <cell r="E351">
            <v>-3.07</v>
          </cell>
          <cell r="F351">
            <v>-100</v>
          </cell>
          <cell r="G351">
            <v>5.72</v>
          </cell>
          <cell r="H351">
            <v>-105.72</v>
          </cell>
          <cell r="I351">
            <v>-102.65</v>
          </cell>
          <cell r="J351" t="str">
            <v>Uplift</v>
          </cell>
          <cell r="K351" t="str">
            <v>Yes</v>
          </cell>
          <cell r="L351">
            <v>20</v>
          </cell>
          <cell r="M351">
            <v>122</v>
          </cell>
          <cell r="N351">
            <v>200140</v>
          </cell>
          <cell r="O351">
            <v>200204</v>
          </cell>
          <cell r="P351">
            <v>200208</v>
          </cell>
        </row>
        <row r="352">
          <cell r="A352" t="str">
            <v>03332</v>
          </cell>
          <cell r="B352" t="str">
            <v>UPTON PARK</v>
          </cell>
          <cell r="C352">
            <v>8</v>
          </cell>
          <cell r="D352">
            <v>6.83</v>
          </cell>
          <cell r="E352">
            <v>1.17</v>
          </cell>
          <cell r="F352">
            <v>-100</v>
          </cell>
          <cell r="G352">
            <v>5.72</v>
          </cell>
          <cell r="H352">
            <v>-105.72</v>
          </cell>
          <cell r="I352">
            <v>-106.89</v>
          </cell>
          <cell r="J352" t="str">
            <v>Uplift</v>
          </cell>
          <cell r="K352" t="str">
            <v>Yes</v>
          </cell>
          <cell r="L352">
            <v>4</v>
          </cell>
          <cell r="M352">
            <v>141</v>
          </cell>
          <cell r="N352">
            <v>200137</v>
          </cell>
          <cell r="O352">
            <v>200141</v>
          </cell>
          <cell r="P352">
            <v>200141</v>
          </cell>
        </row>
        <row r="353">
          <cell r="A353" t="str">
            <v>02982</v>
          </cell>
          <cell r="B353" t="str">
            <v>OXFORD STREET METRO</v>
          </cell>
          <cell r="C353">
            <v>-27.49</v>
          </cell>
          <cell r="D353">
            <v>7.23</v>
          </cell>
          <cell r="E353">
            <v>-34.72</v>
          </cell>
          <cell r="F353">
            <v>-100</v>
          </cell>
          <cell r="G353">
            <v>5.72</v>
          </cell>
          <cell r="H353">
            <v>-105.72</v>
          </cell>
          <cell r="I353">
            <v>-71</v>
          </cell>
          <cell r="J353" t="str">
            <v>Uplift</v>
          </cell>
          <cell r="K353" t="str">
            <v>Yes</v>
          </cell>
          <cell r="L353">
            <v>14</v>
          </cell>
          <cell r="M353">
            <v>133</v>
          </cell>
          <cell r="N353">
            <v>200135</v>
          </cell>
          <cell r="O353">
            <v>200149</v>
          </cell>
          <cell r="P353">
            <v>200149</v>
          </cell>
        </row>
        <row r="354">
          <cell r="A354" t="str">
            <v>03052</v>
          </cell>
          <cell r="B354" t="str">
            <v>PORTSLADE</v>
          </cell>
          <cell r="C354">
            <v>-24.89</v>
          </cell>
          <cell r="D354">
            <v>7.23</v>
          </cell>
          <cell r="E354">
            <v>-32.119999999999997</v>
          </cell>
          <cell r="F354">
            <v>-100</v>
          </cell>
          <cell r="G354">
            <v>5.72</v>
          </cell>
          <cell r="H354">
            <v>-105.72</v>
          </cell>
          <cell r="I354">
            <v>-73.599999999999994</v>
          </cell>
          <cell r="J354" t="str">
            <v>Uplift</v>
          </cell>
          <cell r="K354" t="str">
            <v>Yes</v>
          </cell>
          <cell r="L354">
            <v>27</v>
          </cell>
          <cell r="M354">
            <v>120</v>
          </cell>
          <cell r="N354">
            <v>200135</v>
          </cell>
          <cell r="O354">
            <v>200208</v>
          </cell>
          <cell r="P354">
            <v>200210</v>
          </cell>
        </row>
        <row r="355">
          <cell r="A355" t="str">
            <v>03417</v>
          </cell>
          <cell r="B355" t="str">
            <v>WITHAM</v>
          </cell>
          <cell r="C355">
            <v>4.3499999999999996</v>
          </cell>
          <cell r="D355">
            <v>7.23</v>
          </cell>
          <cell r="E355">
            <v>-2.88</v>
          </cell>
          <cell r="F355">
            <v>-100</v>
          </cell>
          <cell r="G355">
            <v>5.72</v>
          </cell>
          <cell r="H355">
            <v>-105.72</v>
          </cell>
          <cell r="I355">
            <v>-102.84</v>
          </cell>
          <cell r="J355" t="str">
            <v>Uplift</v>
          </cell>
          <cell r="K355" t="str">
            <v>Yes</v>
          </cell>
          <cell r="L355">
            <v>30</v>
          </cell>
          <cell r="M355">
            <v>117</v>
          </cell>
          <cell r="N355">
            <v>200135</v>
          </cell>
          <cell r="O355">
            <v>200205</v>
          </cell>
          <cell r="P355">
            <v>200213</v>
          </cell>
        </row>
        <row r="356">
          <cell r="A356" t="str">
            <v>02891</v>
          </cell>
          <cell r="B356" t="str">
            <v>MORECAMBE</v>
          </cell>
          <cell r="C356">
            <v>3.85</v>
          </cell>
          <cell r="D356">
            <v>7.23</v>
          </cell>
          <cell r="E356">
            <v>-3.38</v>
          </cell>
          <cell r="F356">
            <v>-0.69</v>
          </cell>
          <cell r="G356">
            <v>5.72</v>
          </cell>
          <cell r="H356">
            <v>-6.4</v>
          </cell>
          <cell r="I356">
            <v>-3.02</v>
          </cell>
          <cell r="J356" t="str">
            <v>Uplift</v>
          </cell>
          <cell r="K356" t="str">
            <v>Yes</v>
          </cell>
          <cell r="L356">
            <v>6</v>
          </cell>
          <cell r="M356">
            <v>141</v>
          </cell>
          <cell r="N356">
            <v>200135</v>
          </cell>
          <cell r="O356">
            <v>200141</v>
          </cell>
          <cell r="P356">
            <v>200141</v>
          </cell>
        </row>
        <row r="357">
          <cell r="A357" t="str">
            <v>02289</v>
          </cell>
          <cell r="B357" t="str">
            <v>CLEVELEYS</v>
          </cell>
          <cell r="C357">
            <v>-19.72</v>
          </cell>
          <cell r="D357">
            <v>7.23</v>
          </cell>
          <cell r="E357">
            <v>-26.95</v>
          </cell>
          <cell r="F357">
            <v>-100</v>
          </cell>
          <cell r="G357">
            <v>5.72</v>
          </cell>
          <cell r="H357">
            <v>-105.72</v>
          </cell>
          <cell r="I357">
            <v>-78.77</v>
          </cell>
          <cell r="J357" t="str">
            <v>Uplift</v>
          </cell>
          <cell r="K357" t="str">
            <v>Yes</v>
          </cell>
          <cell r="L357">
            <v>19</v>
          </cell>
          <cell r="M357">
            <v>128</v>
          </cell>
          <cell r="N357">
            <v>200135</v>
          </cell>
          <cell r="O357">
            <v>200201</v>
          </cell>
          <cell r="P357">
            <v>200202</v>
          </cell>
        </row>
        <row r="358">
          <cell r="A358" t="str">
            <v>02072</v>
          </cell>
          <cell r="B358" t="str">
            <v>BARKING</v>
          </cell>
          <cell r="C358">
            <v>-1.73</v>
          </cell>
          <cell r="D358">
            <v>7.02</v>
          </cell>
          <cell r="E358">
            <v>-8.75</v>
          </cell>
          <cell r="F358">
            <v>-100</v>
          </cell>
          <cell r="G358">
            <v>5.72</v>
          </cell>
          <cell r="H358">
            <v>-105.72</v>
          </cell>
          <cell r="I358">
            <v>-96.97</v>
          </cell>
          <cell r="J358" t="str">
            <v>Uplift</v>
          </cell>
          <cell r="K358" t="str">
            <v>Yes</v>
          </cell>
          <cell r="L358">
            <v>25</v>
          </cell>
          <cell r="M358">
            <v>123</v>
          </cell>
          <cell r="N358">
            <v>200134</v>
          </cell>
          <cell r="O358">
            <v>200204</v>
          </cell>
          <cell r="P358">
            <v>200207</v>
          </cell>
        </row>
        <row r="359">
          <cell r="A359" t="str">
            <v>03310</v>
          </cell>
          <cell r="B359" t="str">
            <v>TRURO</v>
          </cell>
          <cell r="C359">
            <v>0.63</v>
          </cell>
          <cell r="D359">
            <v>7.02</v>
          </cell>
          <cell r="E359">
            <v>-6.39</v>
          </cell>
          <cell r="F359">
            <v>-100</v>
          </cell>
          <cell r="G359">
            <v>5.72</v>
          </cell>
          <cell r="H359">
            <v>-105.72</v>
          </cell>
          <cell r="I359">
            <v>-99.33</v>
          </cell>
          <cell r="J359" t="str">
            <v>Uplift</v>
          </cell>
          <cell r="K359" t="str">
            <v>Yes</v>
          </cell>
          <cell r="L359">
            <v>40</v>
          </cell>
          <cell r="M359">
            <v>108</v>
          </cell>
          <cell r="N359">
            <v>200134</v>
          </cell>
          <cell r="O359">
            <v>200218</v>
          </cell>
          <cell r="P359">
            <v>200222</v>
          </cell>
        </row>
        <row r="360">
          <cell r="A360" t="str">
            <v>02591</v>
          </cell>
          <cell r="B360" t="str">
            <v>GRANGEMOUTH</v>
          </cell>
          <cell r="C360">
            <v>-20.45</v>
          </cell>
          <cell r="D360">
            <v>7.02</v>
          </cell>
          <cell r="E360">
            <v>-27.47</v>
          </cell>
          <cell r="F360">
            <v>-100</v>
          </cell>
          <cell r="G360">
            <v>5.72</v>
          </cell>
          <cell r="H360">
            <v>-105.72</v>
          </cell>
          <cell r="I360">
            <v>-78.25</v>
          </cell>
          <cell r="J360" t="str">
            <v>Uplift</v>
          </cell>
          <cell r="K360" t="str">
            <v>Yes</v>
          </cell>
          <cell r="L360">
            <v>15</v>
          </cell>
          <cell r="M360">
            <v>133</v>
          </cell>
          <cell r="N360">
            <v>200134</v>
          </cell>
          <cell r="O360">
            <v>200148</v>
          </cell>
          <cell r="P360">
            <v>200149</v>
          </cell>
        </row>
        <row r="361">
          <cell r="A361" t="str">
            <v>02437</v>
          </cell>
          <cell r="B361" t="str">
            <v>DALGETY BAY</v>
          </cell>
          <cell r="C361">
            <v>-1.99</v>
          </cell>
          <cell r="D361">
            <v>6.98</v>
          </cell>
          <cell r="E361">
            <v>-8.9700000000000006</v>
          </cell>
          <cell r="F361">
            <v>-2.16</v>
          </cell>
          <cell r="G361">
            <v>5.72</v>
          </cell>
          <cell r="H361">
            <v>-7.87</v>
          </cell>
          <cell r="I361">
            <v>1.1000000000000001</v>
          </cell>
          <cell r="J361" t="str">
            <v>Uplift</v>
          </cell>
          <cell r="K361" t="str">
            <v>Yes</v>
          </cell>
          <cell r="L361">
            <v>16</v>
          </cell>
          <cell r="M361">
            <v>133</v>
          </cell>
          <cell r="N361">
            <v>200133</v>
          </cell>
          <cell r="O361">
            <v>200149</v>
          </cell>
          <cell r="P361">
            <v>200149</v>
          </cell>
        </row>
        <row r="362">
          <cell r="A362" t="str">
            <v>03385</v>
          </cell>
          <cell r="B362" t="str">
            <v>WELLS</v>
          </cell>
          <cell r="C362">
            <v>11.24</v>
          </cell>
          <cell r="D362">
            <v>6.98</v>
          </cell>
          <cell r="E362">
            <v>4.26</v>
          </cell>
          <cell r="F362">
            <v>-100</v>
          </cell>
          <cell r="G362">
            <v>5.72</v>
          </cell>
          <cell r="H362">
            <v>-105.72</v>
          </cell>
          <cell r="I362">
            <v>-109.98</v>
          </cell>
          <cell r="J362" t="str">
            <v>Uplift</v>
          </cell>
          <cell r="K362" t="str">
            <v>Yes</v>
          </cell>
          <cell r="L362">
            <v>31</v>
          </cell>
          <cell r="M362">
            <v>118</v>
          </cell>
          <cell r="N362">
            <v>200133</v>
          </cell>
          <cell r="O362">
            <v>200205</v>
          </cell>
          <cell r="P362">
            <v>200212</v>
          </cell>
        </row>
        <row r="363">
          <cell r="A363" t="str">
            <v>02813</v>
          </cell>
          <cell r="B363" t="str">
            <v>LEAMINGTON SPA METRO</v>
          </cell>
          <cell r="C363">
            <v>-1.05</v>
          </cell>
          <cell r="D363">
            <v>6.97</v>
          </cell>
          <cell r="E363">
            <v>-8.02</v>
          </cell>
          <cell r="F363">
            <v>-100</v>
          </cell>
          <cell r="G363">
            <v>5.72</v>
          </cell>
          <cell r="H363">
            <v>-105.72</v>
          </cell>
          <cell r="I363">
            <v>-97.7</v>
          </cell>
          <cell r="J363" t="str">
            <v>Uplift</v>
          </cell>
          <cell r="K363" t="str">
            <v>Yes</v>
          </cell>
          <cell r="L363">
            <v>10</v>
          </cell>
          <cell r="M363">
            <v>140</v>
          </cell>
          <cell r="N363">
            <v>200132</v>
          </cell>
          <cell r="O363">
            <v>200141</v>
          </cell>
          <cell r="P363">
            <v>200142</v>
          </cell>
        </row>
        <row r="364">
          <cell r="A364" t="str">
            <v>03028</v>
          </cell>
          <cell r="B364" t="str">
            <v>PONTYPOOL</v>
          </cell>
          <cell r="C364">
            <v>8.14</v>
          </cell>
          <cell r="D364">
            <v>6.87</v>
          </cell>
          <cell r="E364">
            <v>1.27</v>
          </cell>
          <cell r="F364">
            <v>-100</v>
          </cell>
          <cell r="G364">
            <v>5.72</v>
          </cell>
          <cell r="H364">
            <v>-105.72</v>
          </cell>
          <cell r="I364">
            <v>-106.99</v>
          </cell>
          <cell r="J364" t="str">
            <v>Uplift</v>
          </cell>
          <cell r="K364" t="str">
            <v>Yes</v>
          </cell>
          <cell r="L364">
            <v>10</v>
          </cell>
          <cell r="M364">
            <v>141</v>
          </cell>
          <cell r="N364">
            <v>200131</v>
          </cell>
          <cell r="O364">
            <v>200140</v>
          </cell>
          <cell r="P364">
            <v>200141</v>
          </cell>
        </row>
        <row r="365">
          <cell r="A365" t="str">
            <v>02964</v>
          </cell>
          <cell r="B365" t="str">
            <v>NOTTINGHAM CARLTON</v>
          </cell>
          <cell r="C365">
            <v>1.83</v>
          </cell>
          <cell r="D365">
            <v>6.87</v>
          </cell>
          <cell r="E365">
            <v>-5.04</v>
          </cell>
          <cell r="F365">
            <v>-100</v>
          </cell>
          <cell r="G365">
            <v>5.72</v>
          </cell>
          <cell r="H365">
            <v>-105.72</v>
          </cell>
          <cell r="I365">
            <v>-100.68</v>
          </cell>
          <cell r="J365" t="str">
            <v>Uplift</v>
          </cell>
          <cell r="K365" t="str">
            <v>Yes</v>
          </cell>
          <cell r="L365">
            <v>32</v>
          </cell>
          <cell r="M365">
            <v>119</v>
          </cell>
          <cell r="N365">
            <v>200131</v>
          </cell>
          <cell r="O365">
            <v>200205</v>
          </cell>
          <cell r="P365">
            <v>200211</v>
          </cell>
        </row>
        <row r="366">
          <cell r="A366" t="str">
            <v>03330</v>
          </cell>
          <cell r="B366" t="str">
            <v>UCKFIELD</v>
          </cell>
          <cell r="C366">
            <v>7.19</v>
          </cell>
          <cell r="D366">
            <v>6.87</v>
          </cell>
          <cell r="E366">
            <v>0.32</v>
          </cell>
          <cell r="F366">
            <v>-100</v>
          </cell>
          <cell r="G366">
            <v>5.72</v>
          </cell>
          <cell r="H366">
            <v>-105.72</v>
          </cell>
          <cell r="I366">
            <v>-106.04</v>
          </cell>
          <cell r="J366" t="str">
            <v>Uplift</v>
          </cell>
          <cell r="K366" t="str">
            <v>Yes</v>
          </cell>
          <cell r="L366">
            <v>35</v>
          </cell>
          <cell r="M366">
            <v>116</v>
          </cell>
          <cell r="N366">
            <v>200131</v>
          </cell>
          <cell r="O366">
            <v>200204</v>
          </cell>
          <cell r="P366">
            <v>200214</v>
          </cell>
        </row>
        <row r="367">
          <cell r="A367" t="str">
            <v>03023</v>
          </cell>
          <cell r="B367" t="str">
            <v>PETERBOROUGH</v>
          </cell>
          <cell r="C367">
            <v>-0.33</v>
          </cell>
          <cell r="D367">
            <v>6.87</v>
          </cell>
          <cell r="E367">
            <v>-7.2</v>
          </cell>
          <cell r="F367">
            <v>0.19</v>
          </cell>
          <cell r="G367">
            <v>5.72</v>
          </cell>
          <cell r="H367">
            <v>-5.52</v>
          </cell>
          <cell r="I367">
            <v>1.68</v>
          </cell>
          <cell r="J367" t="str">
            <v>Uplift</v>
          </cell>
          <cell r="K367" t="str">
            <v>Yes</v>
          </cell>
          <cell r="L367">
            <v>9</v>
          </cell>
          <cell r="M367">
            <v>142</v>
          </cell>
          <cell r="N367">
            <v>200131</v>
          </cell>
          <cell r="O367">
            <v>200140</v>
          </cell>
          <cell r="P367">
            <v>200140</v>
          </cell>
        </row>
        <row r="368">
          <cell r="A368" t="str">
            <v>02250</v>
          </cell>
          <cell r="B368" t="str">
            <v>CASTLE BROMWICH</v>
          </cell>
          <cell r="C368">
            <v>13.44</v>
          </cell>
          <cell r="D368">
            <v>6.87</v>
          </cell>
          <cell r="E368">
            <v>6.57</v>
          </cell>
          <cell r="F368">
            <v>-2.0299999999999998</v>
          </cell>
          <cell r="G368">
            <v>5.72</v>
          </cell>
          <cell r="H368">
            <v>-7.74</v>
          </cell>
          <cell r="I368">
            <v>-14.31</v>
          </cell>
          <cell r="J368" t="str">
            <v>Uplift</v>
          </cell>
          <cell r="K368" t="str">
            <v>Yes</v>
          </cell>
          <cell r="L368">
            <v>16</v>
          </cell>
          <cell r="M368">
            <v>135</v>
          </cell>
          <cell r="N368">
            <v>200131</v>
          </cell>
          <cell r="O368">
            <v>200141</v>
          </cell>
          <cell r="P368">
            <v>200147</v>
          </cell>
        </row>
        <row r="369">
          <cell r="A369" t="str">
            <v>02083</v>
          </cell>
          <cell r="B369" t="str">
            <v>BARNSTAPLE</v>
          </cell>
          <cell r="C369">
            <v>8.49</v>
          </cell>
          <cell r="D369">
            <v>7.4</v>
          </cell>
          <cell r="E369">
            <v>1.0900000000000001</v>
          </cell>
          <cell r="F369">
            <v>-100</v>
          </cell>
          <cell r="G369">
            <v>5.72</v>
          </cell>
          <cell r="H369">
            <v>-105.72</v>
          </cell>
          <cell r="I369">
            <v>-106.81</v>
          </cell>
          <cell r="J369" t="str">
            <v>Uplift</v>
          </cell>
          <cell r="K369" t="str">
            <v>Yes</v>
          </cell>
          <cell r="L369">
            <v>28</v>
          </cell>
          <cell r="M369">
            <v>124</v>
          </cell>
          <cell r="N369">
            <v>200130</v>
          </cell>
          <cell r="O369">
            <v>200140</v>
          </cell>
          <cell r="P369">
            <v>200206</v>
          </cell>
        </row>
        <row r="370">
          <cell r="A370" t="str">
            <v>03190</v>
          </cell>
          <cell r="B370" t="str">
            <v>SOUTHAMPTON</v>
          </cell>
          <cell r="C370">
            <v>3.26</v>
          </cell>
          <cell r="D370">
            <v>7.4</v>
          </cell>
          <cell r="E370">
            <v>-4.1399999999999997</v>
          </cell>
          <cell r="F370">
            <v>-100</v>
          </cell>
          <cell r="G370">
            <v>5.72</v>
          </cell>
          <cell r="H370">
            <v>-105.72</v>
          </cell>
          <cell r="I370">
            <v>-101.58</v>
          </cell>
          <cell r="J370" t="str">
            <v>Uplift</v>
          </cell>
          <cell r="K370" t="str">
            <v>Yes</v>
          </cell>
          <cell r="L370">
            <v>27</v>
          </cell>
          <cell r="M370">
            <v>125</v>
          </cell>
          <cell r="N370">
            <v>200130</v>
          </cell>
          <cell r="O370">
            <v>200140</v>
          </cell>
          <cell r="P370">
            <v>200205</v>
          </cell>
        </row>
        <row r="371">
          <cell r="A371" t="str">
            <v>02827</v>
          </cell>
          <cell r="B371" t="str">
            <v>LINCOLN 2</v>
          </cell>
          <cell r="C371">
            <v>7.61</v>
          </cell>
          <cell r="D371">
            <v>7.4</v>
          </cell>
          <cell r="E371">
            <v>0.21</v>
          </cell>
          <cell r="F371">
            <v>-100</v>
          </cell>
          <cell r="G371">
            <v>5.72</v>
          </cell>
          <cell r="H371">
            <v>-105.72</v>
          </cell>
          <cell r="I371">
            <v>-105.93</v>
          </cell>
          <cell r="J371" t="str">
            <v>Uplift</v>
          </cell>
          <cell r="K371" t="str">
            <v>Yes</v>
          </cell>
          <cell r="L371">
            <v>30</v>
          </cell>
          <cell r="M371">
            <v>122</v>
          </cell>
          <cell r="N371">
            <v>200130</v>
          </cell>
          <cell r="O371">
            <v>200152</v>
          </cell>
          <cell r="P371">
            <v>200208</v>
          </cell>
        </row>
        <row r="372">
          <cell r="A372" t="str">
            <v>02170</v>
          </cell>
          <cell r="B372" t="str">
            <v>BURTON ON TRENT</v>
          </cell>
          <cell r="C372">
            <v>20.350000000000001</v>
          </cell>
          <cell r="D372">
            <v>7.4</v>
          </cell>
          <cell r="E372">
            <v>12.95</v>
          </cell>
          <cell r="F372">
            <v>3.05</v>
          </cell>
          <cell r="G372">
            <v>5.72</v>
          </cell>
          <cell r="H372">
            <v>-2.67</v>
          </cell>
          <cell r="I372">
            <v>-15.62</v>
          </cell>
          <cell r="J372" t="str">
            <v>Uplift</v>
          </cell>
          <cell r="K372" t="str">
            <v>Yes</v>
          </cell>
          <cell r="L372">
            <v>9</v>
          </cell>
          <cell r="M372">
            <v>143</v>
          </cell>
          <cell r="N372">
            <v>200130</v>
          </cell>
          <cell r="O372">
            <v>200138</v>
          </cell>
          <cell r="P372">
            <v>200139</v>
          </cell>
        </row>
        <row r="373">
          <cell r="A373" t="str">
            <v>03078</v>
          </cell>
          <cell r="B373" t="str">
            <v>RAINHAM KENT</v>
          </cell>
          <cell r="C373">
            <v>-1.9</v>
          </cell>
          <cell r="D373">
            <v>7.4</v>
          </cell>
          <cell r="E373">
            <v>-9.3000000000000007</v>
          </cell>
          <cell r="F373">
            <v>4.9000000000000004</v>
          </cell>
          <cell r="G373">
            <v>5.72</v>
          </cell>
          <cell r="H373">
            <v>-0.81</v>
          </cell>
          <cell r="I373">
            <v>8.49</v>
          </cell>
          <cell r="J373" t="str">
            <v>Uplift</v>
          </cell>
          <cell r="K373" t="str">
            <v>Yes</v>
          </cell>
          <cell r="L373">
            <v>10</v>
          </cell>
          <cell r="M373">
            <v>142</v>
          </cell>
          <cell r="N373">
            <v>200130</v>
          </cell>
          <cell r="O373">
            <v>200140</v>
          </cell>
          <cell r="P373">
            <v>200140</v>
          </cell>
        </row>
        <row r="374">
          <cell r="A374" t="str">
            <v>02321</v>
          </cell>
          <cell r="B374" t="str">
            <v>CIRENCESTER 1</v>
          </cell>
          <cell r="C374">
            <v>9.64</v>
          </cell>
          <cell r="D374">
            <v>7.71</v>
          </cell>
          <cell r="E374">
            <v>1.93</v>
          </cell>
          <cell r="F374">
            <v>-100</v>
          </cell>
          <cell r="G374">
            <v>5.72</v>
          </cell>
          <cell r="H374">
            <v>-105.72</v>
          </cell>
          <cell r="I374">
            <v>-107.65</v>
          </cell>
          <cell r="J374" t="str">
            <v>Uplift</v>
          </cell>
          <cell r="K374" t="str">
            <v>Yes</v>
          </cell>
          <cell r="L374">
            <v>27</v>
          </cell>
          <cell r="M374">
            <v>127</v>
          </cell>
          <cell r="N374">
            <v>200128</v>
          </cell>
          <cell r="O374">
            <v>200202</v>
          </cell>
          <cell r="P374">
            <v>200203</v>
          </cell>
        </row>
        <row r="375">
          <cell r="A375" t="str">
            <v>03048</v>
          </cell>
          <cell r="B375" t="str">
            <v>PORTSMOUTH</v>
          </cell>
          <cell r="C375">
            <v>22.2</v>
          </cell>
          <cell r="D375">
            <v>7.71</v>
          </cell>
          <cell r="E375">
            <v>14.49</v>
          </cell>
          <cell r="F375">
            <v>2.36</v>
          </cell>
          <cell r="G375">
            <v>5.72</v>
          </cell>
          <cell r="H375">
            <v>-3.36</v>
          </cell>
          <cell r="I375">
            <v>-17.850000000000001</v>
          </cell>
          <cell r="J375" t="str">
            <v>Uplift</v>
          </cell>
          <cell r="K375" t="str">
            <v>Yes</v>
          </cell>
          <cell r="L375">
            <v>12</v>
          </cell>
          <cell r="M375">
            <v>142</v>
          </cell>
          <cell r="N375">
            <v>200128</v>
          </cell>
          <cell r="O375">
            <v>200140</v>
          </cell>
          <cell r="P375">
            <v>200140</v>
          </cell>
        </row>
        <row r="376">
          <cell r="A376" t="str">
            <v>03099</v>
          </cell>
          <cell r="B376" t="str">
            <v>RICKMANSWORTH</v>
          </cell>
          <cell r="C376">
            <v>5.37</v>
          </cell>
          <cell r="D376">
            <v>7.71</v>
          </cell>
          <cell r="E376">
            <v>-2.34</v>
          </cell>
          <cell r="F376">
            <v>-4.16</v>
          </cell>
          <cell r="G376">
            <v>5.72</v>
          </cell>
          <cell r="H376">
            <v>-9.8800000000000008</v>
          </cell>
          <cell r="I376">
            <v>-7.54</v>
          </cell>
          <cell r="J376" t="str">
            <v>Uplift</v>
          </cell>
          <cell r="K376" t="str">
            <v>Yes</v>
          </cell>
          <cell r="L376">
            <v>14</v>
          </cell>
          <cell r="M376">
            <v>140</v>
          </cell>
          <cell r="N376">
            <v>200128</v>
          </cell>
          <cell r="O376">
            <v>200140</v>
          </cell>
          <cell r="P376">
            <v>200142</v>
          </cell>
        </row>
        <row r="377">
          <cell r="A377" t="str">
            <v>02822</v>
          </cell>
          <cell r="B377" t="str">
            <v>LEWES</v>
          </cell>
          <cell r="C377">
            <v>10.84</v>
          </cell>
          <cell r="D377">
            <v>8.64</v>
          </cell>
          <cell r="E377">
            <v>2.2000000000000002</v>
          </cell>
          <cell r="F377">
            <v>-1.59</v>
          </cell>
          <cell r="G377">
            <v>5.72</v>
          </cell>
          <cell r="H377">
            <v>-7.3</v>
          </cell>
          <cell r="I377">
            <v>-9.5</v>
          </cell>
          <cell r="J377" t="str">
            <v>Uplift</v>
          </cell>
          <cell r="K377" t="str">
            <v>Yes</v>
          </cell>
          <cell r="L377">
            <v>11</v>
          </cell>
          <cell r="M377">
            <v>145</v>
          </cell>
          <cell r="N377">
            <v>200126</v>
          </cell>
          <cell r="O377">
            <v>200136</v>
          </cell>
          <cell r="P377">
            <v>200137</v>
          </cell>
        </row>
        <row r="378">
          <cell r="A378" t="str">
            <v>02558</v>
          </cell>
          <cell r="B378" t="str">
            <v>GARFORTH</v>
          </cell>
          <cell r="C378">
            <v>2.5099999999999998</v>
          </cell>
          <cell r="D378">
            <v>8.73</v>
          </cell>
          <cell r="E378">
            <v>-6.22</v>
          </cell>
          <cell r="F378">
            <v>-3.83</v>
          </cell>
          <cell r="G378">
            <v>5.72</v>
          </cell>
          <cell r="H378">
            <v>-9.5399999999999991</v>
          </cell>
          <cell r="I378">
            <v>-3.32</v>
          </cell>
          <cell r="J378" t="str">
            <v>Uplift</v>
          </cell>
          <cell r="K378" t="str">
            <v>Yes</v>
          </cell>
          <cell r="L378">
            <v>16</v>
          </cell>
          <cell r="M378">
            <v>141</v>
          </cell>
          <cell r="N378">
            <v>200125</v>
          </cell>
          <cell r="O378">
            <v>200140</v>
          </cell>
          <cell r="P378">
            <v>200141</v>
          </cell>
        </row>
        <row r="379">
          <cell r="A379" t="str">
            <v>02268</v>
          </cell>
          <cell r="B379" t="str">
            <v>CHELTENHAM METRO</v>
          </cell>
          <cell r="C379">
            <v>2.1800000000000002</v>
          </cell>
          <cell r="D379">
            <v>8.73</v>
          </cell>
          <cell r="E379">
            <v>-6.55</v>
          </cell>
          <cell r="F379">
            <v>-11.3</v>
          </cell>
          <cell r="G379">
            <v>5.72</v>
          </cell>
          <cell r="H379">
            <v>-17.010000000000002</v>
          </cell>
          <cell r="I379">
            <v>-10.46</v>
          </cell>
          <cell r="J379" t="str">
            <v>Uplift</v>
          </cell>
          <cell r="K379" t="str">
            <v>Yes</v>
          </cell>
          <cell r="L379">
            <v>10</v>
          </cell>
          <cell r="M379">
            <v>147</v>
          </cell>
          <cell r="N379">
            <v>200125</v>
          </cell>
          <cell r="O379">
            <v>200134</v>
          </cell>
          <cell r="P379">
            <v>200135</v>
          </cell>
        </row>
        <row r="380">
          <cell r="A380" t="str">
            <v>02543</v>
          </cell>
          <cell r="B380" t="str">
            <v>FORMBY</v>
          </cell>
          <cell r="C380">
            <v>12.11</v>
          </cell>
          <cell r="D380">
            <v>8.61</v>
          </cell>
          <cell r="E380">
            <v>3.5</v>
          </cell>
          <cell r="F380">
            <v>-100</v>
          </cell>
          <cell r="G380">
            <v>5.72</v>
          </cell>
          <cell r="H380">
            <v>-105.72</v>
          </cell>
          <cell r="I380">
            <v>-109.22</v>
          </cell>
          <cell r="J380" t="str">
            <v>Uplift</v>
          </cell>
          <cell r="K380" t="str">
            <v>Yes</v>
          </cell>
          <cell r="L380">
            <v>30</v>
          </cell>
          <cell r="M380">
            <v>129</v>
          </cell>
          <cell r="N380">
            <v>200123</v>
          </cell>
          <cell r="O380">
            <v>200152</v>
          </cell>
          <cell r="P380">
            <v>200201</v>
          </cell>
        </row>
        <row r="381">
          <cell r="A381" t="str">
            <v>03340</v>
          </cell>
          <cell r="B381" t="str">
            <v>VICTORIA</v>
          </cell>
          <cell r="C381">
            <v>0.63</v>
          </cell>
          <cell r="D381">
            <v>8.8699999999999992</v>
          </cell>
          <cell r="E381">
            <v>-8.24</v>
          </cell>
          <cell r="F381">
            <v>-39.159999999999997</v>
          </cell>
          <cell r="G381">
            <v>5.72</v>
          </cell>
          <cell r="H381">
            <v>-44.88</v>
          </cell>
          <cell r="I381">
            <v>-36.64</v>
          </cell>
          <cell r="J381" t="str">
            <v>Uplift</v>
          </cell>
          <cell r="K381" t="str">
            <v>Yes</v>
          </cell>
          <cell r="L381">
            <v>4</v>
          </cell>
          <cell r="M381">
            <v>155</v>
          </cell>
          <cell r="N381">
            <v>200123</v>
          </cell>
          <cell r="O381">
            <v>200127</v>
          </cell>
          <cell r="P381">
            <v>200127</v>
          </cell>
        </row>
        <row r="382">
          <cell r="A382" t="str">
            <v>02235</v>
          </cell>
          <cell r="B382" t="str">
            <v>CAMPBELTOWN</v>
          </cell>
          <cell r="C382">
            <v>9.4</v>
          </cell>
          <cell r="D382">
            <v>8.8699999999999992</v>
          </cell>
          <cell r="E382">
            <v>0.53</v>
          </cell>
          <cell r="F382">
            <v>-2.35</v>
          </cell>
          <cell r="G382">
            <v>5.72</v>
          </cell>
          <cell r="H382">
            <v>-8.06</v>
          </cell>
          <cell r="I382">
            <v>-8.59</v>
          </cell>
          <cell r="J382" t="str">
            <v>Uplift</v>
          </cell>
          <cell r="K382" t="str">
            <v>Yes</v>
          </cell>
          <cell r="L382">
            <v>6</v>
          </cell>
          <cell r="M382">
            <v>153</v>
          </cell>
          <cell r="N382">
            <v>200123</v>
          </cell>
          <cell r="O382">
            <v>200128</v>
          </cell>
          <cell r="P382">
            <v>200129</v>
          </cell>
        </row>
        <row r="383">
          <cell r="A383" t="str">
            <v>02796</v>
          </cell>
          <cell r="B383" t="str">
            <v>KIRKINTILLOCH</v>
          </cell>
          <cell r="C383">
            <v>1.22</v>
          </cell>
          <cell r="D383">
            <v>8.8699999999999992</v>
          </cell>
          <cell r="E383">
            <v>-7.65</v>
          </cell>
          <cell r="F383">
            <v>-3.33</v>
          </cell>
          <cell r="G383">
            <v>5.72</v>
          </cell>
          <cell r="H383">
            <v>-9.0500000000000007</v>
          </cell>
          <cell r="I383">
            <v>-1.4</v>
          </cell>
          <cell r="J383" t="str">
            <v>Uplift</v>
          </cell>
          <cell r="K383" t="str">
            <v>Yes</v>
          </cell>
          <cell r="L383">
            <v>4</v>
          </cell>
          <cell r="M383">
            <v>155</v>
          </cell>
          <cell r="N383">
            <v>200123</v>
          </cell>
          <cell r="O383">
            <v>200126</v>
          </cell>
          <cell r="P383">
            <v>200127</v>
          </cell>
        </row>
        <row r="384">
          <cell r="A384" t="str">
            <v>02790</v>
          </cell>
          <cell r="B384" t="str">
            <v>KINGS LYNN</v>
          </cell>
          <cell r="C384">
            <v>18.989999999999998</v>
          </cell>
          <cell r="D384">
            <v>8.8699999999999992</v>
          </cell>
          <cell r="E384">
            <v>10.119999999999999</v>
          </cell>
          <cell r="F384">
            <v>-100</v>
          </cell>
          <cell r="G384">
            <v>5.72</v>
          </cell>
          <cell r="H384">
            <v>-105.72</v>
          </cell>
          <cell r="I384">
            <v>-115.84</v>
          </cell>
          <cell r="J384" t="str">
            <v>Uplift</v>
          </cell>
          <cell r="K384" t="str">
            <v>Yes</v>
          </cell>
          <cell r="L384">
            <v>15</v>
          </cell>
          <cell r="M384">
            <v>144</v>
          </cell>
          <cell r="N384">
            <v>200123</v>
          </cell>
          <cell r="O384">
            <v>200137</v>
          </cell>
          <cell r="P384">
            <v>200138</v>
          </cell>
        </row>
        <row r="385">
          <cell r="A385" t="str">
            <v>03151</v>
          </cell>
          <cell r="B385" t="str">
            <v>SALISBURY 1</v>
          </cell>
          <cell r="C385">
            <v>14.98</v>
          </cell>
          <cell r="D385">
            <v>8.61</v>
          </cell>
          <cell r="E385">
            <v>6.37</v>
          </cell>
          <cell r="F385">
            <v>-3.28</v>
          </cell>
          <cell r="G385">
            <v>5.72</v>
          </cell>
          <cell r="H385">
            <v>-8.99</v>
          </cell>
          <cell r="I385">
            <v>-15.36</v>
          </cell>
          <cell r="J385" t="str">
            <v>Uplift</v>
          </cell>
          <cell r="K385" t="str">
            <v>Yes</v>
          </cell>
          <cell r="L385">
            <v>15</v>
          </cell>
          <cell r="M385">
            <v>145</v>
          </cell>
          <cell r="N385">
            <v>200122</v>
          </cell>
          <cell r="O385">
            <v>200137</v>
          </cell>
          <cell r="P385">
            <v>200137</v>
          </cell>
        </row>
        <row r="386">
          <cell r="A386" t="str">
            <v>02831</v>
          </cell>
          <cell r="B386" t="str">
            <v>LINCOLN 1</v>
          </cell>
          <cell r="C386">
            <v>3.67</v>
          </cell>
          <cell r="D386">
            <v>8.61</v>
          </cell>
          <cell r="E386">
            <v>-4.9400000000000004</v>
          </cell>
          <cell r="F386">
            <v>5.38</v>
          </cell>
          <cell r="G386">
            <v>5.72</v>
          </cell>
          <cell r="H386">
            <v>-0.33</v>
          </cell>
          <cell r="I386">
            <v>4.6100000000000003</v>
          </cell>
          <cell r="J386" t="str">
            <v>Uplift</v>
          </cell>
          <cell r="K386" t="str">
            <v>Yes</v>
          </cell>
          <cell r="L386">
            <v>13</v>
          </cell>
          <cell r="M386">
            <v>147</v>
          </cell>
          <cell r="N386">
            <v>200122</v>
          </cell>
          <cell r="O386">
            <v>200133</v>
          </cell>
          <cell r="P386">
            <v>200135</v>
          </cell>
        </row>
        <row r="387">
          <cell r="A387" t="str">
            <v>03284</v>
          </cell>
          <cell r="B387" t="str">
            <v>TEDDINGTON</v>
          </cell>
          <cell r="C387">
            <v>3.28</v>
          </cell>
          <cell r="D387">
            <v>9.3800000000000008</v>
          </cell>
          <cell r="E387">
            <v>-6.1</v>
          </cell>
          <cell r="F387">
            <v>-14.09</v>
          </cell>
          <cell r="G387">
            <v>5.72</v>
          </cell>
          <cell r="H387">
            <v>-19.8</v>
          </cell>
          <cell r="I387">
            <v>-13.7</v>
          </cell>
          <cell r="J387" t="str">
            <v>Uplift</v>
          </cell>
          <cell r="K387" t="str">
            <v>Yes</v>
          </cell>
          <cell r="L387">
            <v>10</v>
          </cell>
          <cell r="M387">
            <v>151</v>
          </cell>
          <cell r="N387">
            <v>200121</v>
          </cell>
          <cell r="O387">
            <v>200131</v>
          </cell>
          <cell r="P387">
            <v>200131</v>
          </cell>
        </row>
        <row r="388">
          <cell r="A388" t="str">
            <v>02876</v>
          </cell>
          <cell r="B388" t="str">
            <v>MACCLESFIELD 2</v>
          </cell>
          <cell r="C388">
            <v>7.58</v>
          </cell>
          <cell r="D388">
            <v>9.18</v>
          </cell>
          <cell r="E388">
            <v>-1.6</v>
          </cell>
          <cell r="F388">
            <v>-100</v>
          </cell>
          <cell r="G388">
            <v>5.72</v>
          </cell>
          <cell r="H388">
            <v>-105.72</v>
          </cell>
          <cell r="I388">
            <v>-104.12</v>
          </cell>
          <cell r="J388" t="str">
            <v>Uplift</v>
          </cell>
          <cell r="K388" t="str">
            <v>Yes</v>
          </cell>
          <cell r="L388">
            <v>39</v>
          </cell>
          <cell r="M388">
            <v>123</v>
          </cell>
          <cell r="N388">
            <v>200120</v>
          </cell>
          <cell r="O388">
            <v>200205</v>
          </cell>
          <cell r="P388">
            <v>200207</v>
          </cell>
        </row>
        <row r="389">
          <cell r="A389" t="str">
            <v>02168</v>
          </cell>
          <cell r="B389" t="str">
            <v>BRADFORD PEEL CTR</v>
          </cell>
          <cell r="C389">
            <v>186.3</v>
          </cell>
          <cell r="D389">
            <v>9.18</v>
          </cell>
          <cell r="E389">
            <v>177.12</v>
          </cell>
          <cell r="F389">
            <v>12.81</v>
          </cell>
          <cell r="G389">
            <v>5.72</v>
          </cell>
          <cell r="H389">
            <v>7.09</v>
          </cell>
          <cell r="I389">
            <v>-170.03</v>
          </cell>
          <cell r="J389" t="str">
            <v>Uplift</v>
          </cell>
          <cell r="K389" t="str">
            <v>Yes</v>
          </cell>
          <cell r="L389">
            <v>9</v>
          </cell>
          <cell r="M389">
            <v>153</v>
          </cell>
          <cell r="N389">
            <v>200120</v>
          </cell>
          <cell r="O389">
            <v>200128</v>
          </cell>
          <cell r="P389">
            <v>200129</v>
          </cell>
        </row>
        <row r="390">
          <cell r="A390" t="str">
            <v>03150</v>
          </cell>
          <cell r="B390" t="str">
            <v>SALFORD</v>
          </cell>
          <cell r="C390">
            <v>6.98</v>
          </cell>
          <cell r="D390">
            <v>9.18</v>
          </cell>
          <cell r="E390">
            <v>-2.2000000000000002</v>
          </cell>
          <cell r="F390">
            <v>6.31</v>
          </cell>
          <cell r="G390">
            <v>5.72</v>
          </cell>
          <cell r="H390">
            <v>0.6</v>
          </cell>
          <cell r="I390">
            <v>2.8</v>
          </cell>
          <cell r="J390" t="str">
            <v>Uplift</v>
          </cell>
          <cell r="K390" t="str">
            <v>Yes</v>
          </cell>
          <cell r="L390">
            <v>5</v>
          </cell>
          <cell r="M390">
            <v>157</v>
          </cell>
          <cell r="N390">
            <v>200120</v>
          </cell>
          <cell r="O390">
            <v>200125</v>
          </cell>
          <cell r="P390">
            <v>200125</v>
          </cell>
        </row>
        <row r="391">
          <cell r="A391" t="str">
            <v>02574</v>
          </cell>
          <cell r="B391" t="str">
            <v>GREAT DUNMOW</v>
          </cell>
          <cell r="C391">
            <v>9.67</v>
          </cell>
          <cell r="D391">
            <v>8.9700000000000006</v>
          </cell>
          <cell r="E391">
            <v>0.7</v>
          </cell>
          <cell r="F391">
            <v>-1.62</v>
          </cell>
          <cell r="G391">
            <v>5.72</v>
          </cell>
          <cell r="H391">
            <v>-7.34</v>
          </cell>
          <cell r="I391">
            <v>-8.0399999999999991</v>
          </cell>
          <cell r="J391" t="str">
            <v>Uplift</v>
          </cell>
          <cell r="K391" t="str">
            <v>Yes</v>
          </cell>
          <cell r="L391">
            <v>17</v>
          </cell>
          <cell r="M391">
            <v>147</v>
          </cell>
          <cell r="N391">
            <v>200118</v>
          </cell>
          <cell r="O391">
            <v>200133</v>
          </cell>
          <cell r="P391">
            <v>200135</v>
          </cell>
        </row>
        <row r="392">
          <cell r="A392" t="str">
            <v>03222</v>
          </cell>
          <cell r="B392" t="str">
            <v>STROUD GREEN METRO</v>
          </cell>
          <cell r="C392">
            <v>5</v>
          </cell>
          <cell r="D392">
            <v>8.19</v>
          </cell>
          <cell r="E392">
            <v>-3.19</v>
          </cell>
          <cell r="F392">
            <v>-12.99</v>
          </cell>
          <cell r="G392">
            <v>5.72</v>
          </cell>
          <cell r="H392">
            <v>-18.71</v>
          </cell>
          <cell r="I392">
            <v>-15.52</v>
          </cell>
          <cell r="J392" t="str">
            <v>Uplift</v>
          </cell>
          <cell r="K392" t="str">
            <v>Yes</v>
          </cell>
          <cell r="L392">
            <v>5</v>
          </cell>
          <cell r="M392">
            <v>161</v>
          </cell>
          <cell r="N392">
            <v>200116</v>
          </cell>
          <cell r="O392">
            <v>200122</v>
          </cell>
          <cell r="P392">
            <v>200121</v>
          </cell>
        </row>
        <row r="393">
          <cell r="A393" t="str">
            <v>02452</v>
          </cell>
          <cell r="B393" t="str">
            <v>EASTLEIGH</v>
          </cell>
          <cell r="C393">
            <v>10.65</v>
          </cell>
          <cell r="D393">
            <v>8.19</v>
          </cell>
          <cell r="E393">
            <v>2.46</v>
          </cell>
          <cell r="F393">
            <v>1.33</v>
          </cell>
          <cell r="G393">
            <v>5.72</v>
          </cell>
          <cell r="H393">
            <v>-4.3899999999999997</v>
          </cell>
          <cell r="I393">
            <v>-6.85</v>
          </cell>
          <cell r="J393" t="str">
            <v>Uplift</v>
          </cell>
          <cell r="K393" t="str">
            <v>Yes</v>
          </cell>
          <cell r="L393">
            <v>7</v>
          </cell>
          <cell r="M393">
            <v>159</v>
          </cell>
          <cell r="N393">
            <v>200116</v>
          </cell>
          <cell r="O393">
            <v>200123</v>
          </cell>
          <cell r="P393">
            <v>200123</v>
          </cell>
        </row>
        <row r="394">
          <cell r="A394" t="str">
            <v>03012</v>
          </cell>
          <cell r="B394" t="str">
            <v>PADDINGTON</v>
          </cell>
          <cell r="C394">
            <v>-6.68</v>
          </cell>
          <cell r="D394">
            <v>8.19</v>
          </cell>
          <cell r="E394">
            <v>-14.87</v>
          </cell>
          <cell r="F394">
            <v>3.01</v>
          </cell>
          <cell r="G394">
            <v>5.72</v>
          </cell>
          <cell r="H394">
            <v>-2.71</v>
          </cell>
          <cell r="I394">
            <v>12.16</v>
          </cell>
          <cell r="J394" t="str">
            <v>Uplift</v>
          </cell>
          <cell r="K394" t="str">
            <v>Yes</v>
          </cell>
          <cell r="L394">
            <v>4</v>
          </cell>
          <cell r="M394">
            <v>162</v>
          </cell>
          <cell r="N394">
            <v>200116</v>
          </cell>
          <cell r="O394">
            <v>200120</v>
          </cell>
          <cell r="P394">
            <v>200120</v>
          </cell>
        </row>
        <row r="395">
          <cell r="A395" t="str">
            <v>02579</v>
          </cell>
          <cell r="B395" t="str">
            <v>GREENFORD</v>
          </cell>
          <cell r="C395">
            <v>5.62</v>
          </cell>
          <cell r="D395">
            <v>7.84</v>
          </cell>
          <cell r="E395">
            <v>-2.2200000000000002</v>
          </cell>
          <cell r="F395">
            <v>-15.18</v>
          </cell>
          <cell r="G395">
            <v>5.72</v>
          </cell>
          <cell r="H395">
            <v>-20.9</v>
          </cell>
          <cell r="I395">
            <v>-18.68</v>
          </cell>
          <cell r="J395" t="str">
            <v>Uplift</v>
          </cell>
          <cell r="K395" t="str">
            <v>Yes</v>
          </cell>
          <cell r="L395">
            <v>6</v>
          </cell>
          <cell r="M395">
            <v>163</v>
          </cell>
          <cell r="N395">
            <v>200113</v>
          </cell>
          <cell r="O395">
            <v>200119</v>
          </cell>
          <cell r="P395">
            <v>200119</v>
          </cell>
        </row>
        <row r="396">
          <cell r="A396" t="str">
            <v>02020</v>
          </cell>
          <cell r="B396" t="str">
            <v>AMERSHAM</v>
          </cell>
          <cell r="C396">
            <v>0.64</v>
          </cell>
          <cell r="D396">
            <v>7.83</v>
          </cell>
          <cell r="E396">
            <v>-7.19</v>
          </cell>
          <cell r="F396">
            <v>1.88</v>
          </cell>
          <cell r="G396">
            <v>5.72</v>
          </cell>
          <cell r="H396">
            <v>-3.83</v>
          </cell>
          <cell r="I396">
            <v>3.36</v>
          </cell>
          <cell r="J396" t="str">
            <v>Uplift</v>
          </cell>
          <cell r="K396" t="str">
            <v>Yes</v>
          </cell>
          <cell r="L396">
            <v>15</v>
          </cell>
          <cell r="M396">
            <v>155</v>
          </cell>
          <cell r="N396">
            <v>200112</v>
          </cell>
          <cell r="O396">
            <v>200125</v>
          </cell>
          <cell r="P396">
            <v>200127</v>
          </cell>
        </row>
        <row r="397">
          <cell r="A397" t="str">
            <v>02236</v>
          </cell>
          <cell r="B397" t="str">
            <v>CAMBORNE</v>
          </cell>
          <cell r="C397">
            <v>5.0599999999999996</v>
          </cell>
          <cell r="D397">
            <v>7.83</v>
          </cell>
          <cell r="E397">
            <v>-2.77</v>
          </cell>
          <cell r="F397">
            <v>2.98</v>
          </cell>
          <cell r="G397">
            <v>5.72</v>
          </cell>
          <cell r="H397">
            <v>-2.73</v>
          </cell>
          <cell r="I397">
            <v>0.04</v>
          </cell>
          <cell r="J397" t="str">
            <v>Uplift</v>
          </cell>
          <cell r="K397" t="str">
            <v>Yes</v>
          </cell>
          <cell r="L397">
            <v>15</v>
          </cell>
          <cell r="M397">
            <v>155</v>
          </cell>
          <cell r="N397">
            <v>200112</v>
          </cell>
          <cell r="O397">
            <v>200125</v>
          </cell>
          <cell r="P397">
            <v>200127</v>
          </cell>
        </row>
        <row r="398">
          <cell r="A398" t="str">
            <v>02943</v>
          </cell>
          <cell r="B398" t="str">
            <v>NORTHWICH</v>
          </cell>
          <cell r="C398">
            <v>7.54</v>
          </cell>
          <cell r="D398">
            <v>8.0399999999999991</v>
          </cell>
          <cell r="E398">
            <v>-0.5</v>
          </cell>
          <cell r="F398">
            <v>1.56</v>
          </cell>
          <cell r="G398">
            <v>5.72</v>
          </cell>
          <cell r="H398">
            <v>-4.1500000000000004</v>
          </cell>
          <cell r="I398">
            <v>-3.65</v>
          </cell>
          <cell r="J398" t="str">
            <v>Uplift</v>
          </cell>
          <cell r="K398" t="str">
            <v>Yes</v>
          </cell>
          <cell r="L398">
            <v>21</v>
          </cell>
          <cell r="M398">
            <v>152</v>
          </cell>
          <cell r="N398">
            <v>200109</v>
          </cell>
          <cell r="O398">
            <v>200129</v>
          </cell>
          <cell r="P398">
            <v>200130</v>
          </cell>
        </row>
        <row r="399">
          <cell r="A399" t="str">
            <v>02469</v>
          </cell>
          <cell r="B399" t="str">
            <v>EPPING</v>
          </cell>
          <cell r="C399">
            <v>11.88</v>
          </cell>
          <cell r="D399">
            <v>8.0399999999999991</v>
          </cell>
          <cell r="E399">
            <v>3.84</v>
          </cell>
          <cell r="F399">
            <v>-4.74</v>
          </cell>
          <cell r="G399">
            <v>5.72</v>
          </cell>
          <cell r="H399">
            <v>-10.45</v>
          </cell>
          <cell r="I399">
            <v>-14.29</v>
          </cell>
          <cell r="J399" t="str">
            <v>Uplift</v>
          </cell>
          <cell r="K399" t="str">
            <v>Yes</v>
          </cell>
          <cell r="L399">
            <v>31</v>
          </cell>
          <cell r="M399">
            <v>142</v>
          </cell>
          <cell r="N399">
            <v>200109</v>
          </cell>
          <cell r="O399">
            <v>200139</v>
          </cell>
          <cell r="P399">
            <v>200140</v>
          </cell>
        </row>
        <row r="400">
          <cell r="A400" t="str">
            <v>03149</v>
          </cell>
          <cell r="B400" t="str">
            <v>SANDHURST</v>
          </cell>
          <cell r="C400">
            <v>27.98</v>
          </cell>
          <cell r="D400">
            <v>8.98</v>
          </cell>
          <cell r="E400">
            <v>19</v>
          </cell>
          <cell r="F400">
            <v>-100</v>
          </cell>
          <cell r="G400">
            <v>5.72</v>
          </cell>
          <cell r="H400">
            <v>-105.72</v>
          </cell>
          <cell r="I400">
            <v>-124.72</v>
          </cell>
          <cell r="J400" t="str">
            <v>Uplift</v>
          </cell>
          <cell r="K400" t="str">
            <v>Yes</v>
          </cell>
          <cell r="L400">
            <v>49</v>
          </cell>
          <cell r="M400">
            <v>124</v>
          </cell>
          <cell r="N400">
            <v>200109</v>
          </cell>
          <cell r="O400">
            <v>200203</v>
          </cell>
          <cell r="P400">
            <v>200206</v>
          </cell>
        </row>
        <row r="401">
          <cell r="A401" t="str">
            <v>02742</v>
          </cell>
          <cell r="B401" t="str">
            <v>IRVINE RIVERWAY</v>
          </cell>
          <cell r="C401">
            <v>43.59</v>
          </cell>
          <cell r="D401">
            <v>8.98</v>
          </cell>
          <cell r="E401">
            <v>34.61</v>
          </cell>
          <cell r="F401">
            <v>13.87</v>
          </cell>
          <cell r="G401">
            <v>5.72</v>
          </cell>
          <cell r="H401">
            <v>8.15</v>
          </cell>
          <cell r="I401">
            <v>-26.46</v>
          </cell>
          <cell r="J401" t="str">
            <v>Uplift</v>
          </cell>
          <cell r="K401" t="str">
            <v>Yes</v>
          </cell>
          <cell r="L401">
            <v>29</v>
          </cell>
          <cell r="M401">
            <v>145</v>
          </cell>
          <cell r="N401">
            <v>200108</v>
          </cell>
          <cell r="O401">
            <v>200136</v>
          </cell>
          <cell r="P401">
            <v>200137</v>
          </cell>
        </row>
        <row r="402">
          <cell r="A402" t="str">
            <v>02896</v>
          </cell>
          <cell r="B402" t="str">
            <v>M K WOLVERTON</v>
          </cell>
          <cell r="C402">
            <v>2.17</v>
          </cell>
          <cell r="D402">
            <v>4.62</v>
          </cell>
          <cell r="E402">
            <v>-2.4500000000000002</v>
          </cell>
          <cell r="F402">
            <v>2.65</v>
          </cell>
          <cell r="G402">
            <v>5.72</v>
          </cell>
          <cell r="H402">
            <v>-3.06</v>
          </cell>
          <cell r="I402">
            <v>-0.61</v>
          </cell>
          <cell r="J402" t="str">
            <v>Uplift</v>
          </cell>
          <cell r="K402" t="str">
            <v>Yes</v>
          </cell>
          <cell r="L402">
            <v>40</v>
          </cell>
          <cell r="M402">
            <v>142</v>
          </cell>
          <cell r="N402">
            <v>200052</v>
          </cell>
          <cell r="O402">
            <v>200138</v>
          </cell>
          <cell r="P402">
            <v>200140</v>
          </cell>
        </row>
        <row r="403">
          <cell r="A403" t="str">
            <v>02436</v>
          </cell>
          <cell r="B403" t="str">
            <v>DEREHAM</v>
          </cell>
          <cell r="C403">
            <v>9.81</v>
          </cell>
          <cell r="D403">
            <v>7.61</v>
          </cell>
          <cell r="E403">
            <v>2.2000000000000002</v>
          </cell>
          <cell r="F403">
            <v>15.52</v>
          </cell>
          <cell r="G403">
            <v>5.72</v>
          </cell>
          <cell r="H403">
            <v>9.8000000000000007</v>
          </cell>
          <cell r="I403">
            <v>7.6</v>
          </cell>
          <cell r="J403" t="str">
            <v>Uplift</v>
          </cell>
          <cell r="K403" t="str">
            <v>Yes</v>
          </cell>
          <cell r="L403">
            <v>37</v>
          </cell>
          <cell r="M403">
            <v>147</v>
          </cell>
          <cell r="N403">
            <v>200050</v>
          </cell>
          <cell r="O403">
            <v>200134</v>
          </cell>
          <cell r="P403">
            <v>200135</v>
          </cell>
        </row>
        <row r="404">
          <cell r="A404" t="str">
            <v>02889</v>
          </cell>
          <cell r="B404" t="str">
            <v>MILTON</v>
          </cell>
          <cell r="C404">
            <v>-2.2599999999999998</v>
          </cell>
          <cell r="D404">
            <v>6.7</v>
          </cell>
          <cell r="E404">
            <v>-8.9600000000000009</v>
          </cell>
          <cell r="F404">
            <v>1.44</v>
          </cell>
          <cell r="G404">
            <v>5.72</v>
          </cell>
          <cell r="H404">
            <v>-4.28</v>
          </cell>
          <cell r="I404">
            <v>4.68</v>
          </cell>
          <cell r="J404" t="str">
            <v>Uplift</v>
          </cell>
          <cell r="K404" t="str">
            <v>Yes</v>
          </cell>
          <cell r="L404">
            <v>30</v>
          </cell>
          <cell r="M404">
            <v>156</v>
          </cell>
          <cell r="N404">
            <v>200048</v>
          </cell>
          <cell r="O404">
            <v>200125</v>
          </cell>
          <cell r="P404">
            <v>200126</v>
          </cell>
        </row>
        <row r="405">
          <cell r="A405" t="str">
            <v>02329</v>
          </cell>
          <cell r="B405" t="str">
            <v>CHESHUNT 2</v>
          </cell>
          <cell r="C405">
            <v>-0.13</v>
          </cell>
          <cell r="D405">
            <v>6.7</v>
          </cell>
          <cell r="E405">
            <v>-6.83</v>
          </cell>
          <cell r="F405">
            <v>4.08</v>
          </cell>
          <cell r="G405">
            <v>5.72</v>
          </cell>
          <cell r="H405">
            <v>-1.64</v>
          </cell>
          <cell r="I405">
            <v>5.19</v>
          </cell>
          <cell r="J405" t="str">
            <v>Uplift</v>
          </cell>
          <cell r="K405" t="str">
            <v>Yes</v>
          </cell>
          <cell r="L405">
            <v>46</v>
          </cell>
          <cell r="M405">
            <v>140</v>
          </cell>
          <cell r="N405">
            <v>200048</v>
          </cell>
          <cell r="O405">
            <v>200141</v>
          </cell>
          <cell r="P405">
            <v>200142</v>
          </cell>
        </row>
        <row r="406">
          <cell r="A406" t="str">
            <v>03212</v>
          </cell>
          <cell r="B406" t="str">
            <v>STRATFORD UPON AVON</v>
          </cell>
          <cell r="C406">
            <v>3.57</v>
          </cell>
          <cell r="D406">
            <v>6.7</v>
          </cell>
          <cell r="E406">
            <v>-3.13</v>
          </cell>
          <cell r="F406">
            <v>6.69</v>
          </cell>
          <cell r="G406">
            <v>5.72</v>
          </cell>
          <cell r="H406">
            <v>0.97</v>
          </cell>
          <cell r="I406">
            <v>4.0999999999999996</v>
          </cell>
          <cell r="J406" t="str">
            <v>Uplift</v>
          </cell>
          <cell r="K406" t="str">
            <v>Yes</v>
          </cell>
          <cell r="L406">
            <v>30</v>
          </cell>
          <cell r="M406">
            <v>156</v>
          </cell>
          <cell r="N406">
            <v>200048</v>
          </cell>
          <cell r="O406">
            <v>200124</v>
          </cell>
          <cell r="P406">
            <v>200126</v>
          </cell>
        </row>
        <row r="407">
          <cell r="A407" t="str">
            <v>02931</v>
          </cell>
          <cell r="B407" t="str">
            <v>NEWPORT 2 GWENT</v>
          </cell>
          <cell r="C407">
            <v>3.94</v>
          </cell>
          <cell r="D407">
            <v>7.03</v>
          </cell>
          <cell r="E407">
            <v>-3.09</v>
          </cell>
          <cell r="F407">
            <v>8.06</v>
          </cell>
          <cell r="G407">
            <v>5.72</v>
          </cell>
          <cell r="H407">
            <v>2.35</v>
          </cell>
          <cell r="I407">
            <v>5.44</v>
          </cell>
          <cell r="J407" t="str">
            <v>Uplift</v>
          </cell>
          <cell r="K407" t="str">
            <v>Yes</v>
          </cell>
          <cell r="L407">
            <v>41</v>
          </cell>
          <cell r="M407">
            <v>147</v>
          </cell>
          <cell r="N407">
            <v>200046</v>
          </cell>
          <cell r="O407">
            <v>200134</v>
          </cell>
          <cell r="P407">
            <v>200135</v>
          </cell>
        </row>
        <row r="408">
          <cell r="A408" t="str">
            <v>03095</v>
          </cell>
          <cell r="B408" t="str">
            <v>READING</v>
          </cell>
          <cell r="C408">
            <v>4.79</v>
          </cell>
          <cell r="D408">
            <v>7.03</v>
          </cell>
          <cell r="E408">
            <v>-2.2400000000000002</v>
          </cell>
          <cell r="F408">
            <v>12.26</v>
          </cell>
          <cell r="G408">
            <v>5.72</v>
          </cell>
          <cell r="H408">
            <v>6.55</v>
          </cell>
          <cell r="I408">
            <v>8.7899999999999991</v>
          </cell>
          <cell r="J408" t="str">
            <v>Uplift</v>
          </cell>
          <cell r="K408" t="str">
            <v>Yes</v>
          </cell>
          <cell r="L408">
            <v>40</v>
          </cell>
          <cell r="M408">
            <v>148</v>
          </cell>
          <cell r="N408">
            <v>200046</v>
          </cell>
          <cell r="O408">
            <v>200132</v>
          </cell>
          <cell r="P408">
            <v>200134</v>
          </cell>
        </row>
        <row r="409">
          <cell r="A409" t="str">
            <v>03288</v>
          </cell>
          <cell r="B409" t="str">
            <v>THIRSK</v>
          </cell>
          <cell r="C409">
            <v>0.22</v>
          </cell>
          <cell r="D409">
            <v>7.03</v>
          </cell>
          <cell r="E409">
            <v>-6.81</v>
          </cell>
          <cell r="F409">
            <v>3.59</v>
          </cell>
          <cell r="G409">
            <v>5.72</v>
          </cell>
          <cell r="H409">
            <v>-2.13</v>
          </cell>
          <cell r="I409">
            <v>4.68</v>
          </cell>
          <cell r="J409" t="str">
            <v>Uplift</v>
          </cell>
          <cell r="K409" t="str">
            <v>Yes</v>
          </cell>
          <cell r="L409">
            <v>39</v>
          </cell>
          <cell r="M409">
            <v>149</v>
          </cell>
          <cell r="N409">
            <v>200046</v>
          </cell>
          <cell r="O409">
            <v>200132</v>
          </cell>
          <cell r="P409">
            <v>200133</v>
          </cell>
        </row>
        <row r="410">
          <cell r="A410" t="str">
            <v>02098</v>
          </cell>
          <cell r="B410" t="str">
            <v>BIDSTON MOSS</v>
          </cell>
          <cell r="C410">
            <v>-1.83</v>
          </cell>
          <cell r="D410">
            <v>7.71</v>
          </cell>
          <cell r="E410">
            <v>-9.5399999999999991</v>
          </cell>
          <cell r="F410">
            <v>9.82</v>
          </cell>
          <cell r="G410">
            <v>5.72</v>
          </cell>
          <cell r="H410">
            <v>4.0999999999999996</v>
          </cell>
          <cell r="I410">
            <v>13.64</v>
          </cell>
          <cell r="J410" t="str">
            <v>Uplift</v>
          </cell>
          <cell r="K410" t="str">
            <v>Yes</v>
          </cell>
          <cell r="L410">
            <v>33</v>
          </cell>
          <cell r="M410">
            <v>156</v>
          </cell>
          <cell r="N410">
            <v>200045</v>
          </cell>
          <cell r="O410">
            <v>200124</v>
          </cell>
          <cell r="P410">
            <v>200126</v>
          </cell>
        </row>
        <row r="411">
          <cell r="A411" t="str">
            <v>03493</v>
          </cell>
          <cell r="B411" t="str">
            <v>YEOVIL</v>
          </cell>
          <cell r="C411">
            <v>3.1</v>
          </cell>
          <cell r="D411">
            <v>5.18</v>
          </cell>
          <cell r="E411">
            <v>-2.08</v>
          </cell>
          <cell r="F411">
            <v>7.59</v>
          </cell>
          <cell r="G411">
            <v>5.72</v>
          </cell>
          <cell r="H411">
            <v>1.87</v>
          </cell>
          <cell r="I411">
            <v>3.95</v>
          </cell>
          <cell r="J411" t="str">
            <v>Uplift</v>
          </cell>
          <cell r="K411" t="str">
            <v>Yes</v>
          </cell>
          <cell r="L411">
            <v>35</v>
          </cell>
          <cell r="M411">
            <v>157</v>
          </cell>
          <cell r="N411">
            <v>200042</v>
          </cell>
          <cell r="O411">
            <v>200124</v>
          </cell>
          <cell r="P411">
            <v>200125</v>
          </cell>
        </row>
        <row r="412">
          <cell r="A412" t="str">
            <v>02800</v>
          </cell>
          <cell r="B412" t="str">
            <v>LAUNCESTON</v>
          </cell>
          <cell r="C412">
            <v>8.69</v>
          </cell>
          <cell r="D412">
            <v>5.09</v>
          </cell>
          <cell r="E412">
            <v>3.6</v>
          </cell>
          <cell r="F412">
            <v>10.16</v>
          </cell>
          <cell r="G412">
            <v>5.72</v>
          </cell>
          <cell r="H412">
            <v>4.4400000000000004</v>
          </cell>
          <cell r="I412">
            <v>0.84</v>
          </cell>
          <cell r="J412" t="str">
            <v>Uplift</v>
          </cell>
          <cell r="K412" t="str">
            <v>Yes</v>
          </cell>
          <cell r="L412">
            <v>28</v>
          </cell>
          <cell r="M412">
            <v>174</v>
          </cell>
          <cell r="N412">
            <v>200032</v>
          </cell>
          <cell r="O412">
            <v>200107</v>
          </cell>
          <cell r="P412">
            <v>200108</v>
          </cell>
        </row>
        <row r="413">
          <cell r="A413" t="str">
            <v>02044</v>
          </cell>
          <cell r="B413" t="str">
            <v>ASHBY DE LA ZOUCH</v>
          </cell>
          <cell r="C413">
            <v>12.05</v>
          </cell>
          <cell r="D413">
            <v>4.8499999999999996</v>
          </cell>
          <cell r="E413">
            <v>7.2</v>
          </cell>
          <cell r="F413">
            <v>12.89</v>
          </cell>
          <cell r="G413">
            <v>5.72</v>
          </cell>
          <cell r="H413">
            <v>7.18</v>
          </cell>
          <cell r="I413">
            <v>-0.02</v>
          </cell>
          <cell r="J413" t="str">
            <v>Uplift</v>
          </cell>
          <cell r="K413" t="str">
            <v>Yes</v>
          </cell>
          <cell r="L413">
            <v>35</v>
          </cell>
          <cell r="M413">
            <v>168</v>
          </cell>
          <cell r="N413">
            <v>200031</v>
          </cell>
          <cell r="O413">
            <v>200113</v>
          </cell>
          <cell r="P413">
            <v>200114</v>
          </cell>
        </row>
        <row r="414">
          <cell r="A414" t="str">
            <v>03415</v>
          </cell>
          <cell r="B414" t="str">
            <v>WISBECH</v>
          </cell>
          <cell r="C414">
            <v>3.5</v>
          </cell>
          <cell r="D414">
            <v>4.32</v>
          </cell>
          <cell r="E414">
            <v>-0.82</v>
          </cell>
          <cell r="F414">
            <v>9.27</v>
          </cell>
          <cell r="G414">
            <v>5.72</v>
          </cell>
          <cell r="H414">
            <v>3.55</v>
          </cell>
          <cell r="I414">
            <v>4.37</v>
          </cell>
          <cell r="J414" t="str">
            <v>Uplift</v>
          </cell>
          <cell r="K414" t="str">
            <v>Yes</v>
          </cell>
          <cell r="L414">
            <v>22</v>
          </cell>
          <cell r="M414">
            <v>182</v>
          </cell>
          <cell r="N414">
            <v>200030</v>
          </cell>
          <cell r="O414">
            <v>200052</v>
          </cell>
          <cell r="P414">
            <v>200052</v>
          </cell>
        </row>
        <row r="415">
          <cell r="A415" t="str">
            <v>03179</v>
          </cell>
          <cell r="B415" t="str">
            <v>SHEERNESS</v>
          </cell>
          <cell r="C415">
            <v>1.54</v>
          </cell>
          <cell r="D415">
            <v>2.96</v>
          </cell>
          <cell r="E415">
            <v>-1.42</v>
          </cell>
          <cell r="F415">
            <v>2.62</v>
          </cell>
          <cell r="G415">
            <v>5.72</v>
          </cell>
          <cell r="H415">
            <v>-3.09</v>
          </cell>
          <cell r="I415">
            <v>-1.67</v>
          </cell>
          <cell r="J415" t="str">
            <v>Uplift</v>
          </cell>
          <cell r="K415" t="str">
            <v>Yes</v>
          </cell>
          <cell r="L415">
            <v>34</v>
          </cell>
          <cell r="M415">
            <v>182</v>
          </cell>
          <cell r="N415">
            <v>200018</v>
          </cell>
          <cell r="O415">
            <v>200052</v>
          </cell>
          <cell r="P415">
            <v>200052</v>
          </cell>
        </row>
        <row r="416">
          <cell r="A416" t="str">
            <v>02164</v>
          </cell>
          <cell r="B416" t="str">
            <v>BOURNEMOUTH</v>
          </cell>
          <cell r="C416">
            <v>3.42</v>
          </cell>
          <cell r="D416">
            <v>3.2</v>
          </cell>
          <cell r="E416">
            <v>0.22</v>
          </cell>
          <cell r="F416">
            <v>-19.09</v>
          </cell>
          <cell r="G416">
            <v>5.72</v>
          </cell>
          <cell r="H416">
            <v>-24.8</v>
          </cell>
          <cell r="I416">
            <v>-25.02</v>
          </cell>
          <cell r="J416" t="str">
            <v>Uplift</v>
          </cell>
          <cell r="K416" t="str">
            <v>Yes</v>
          </cell>
          <cell r="L416">
            <v>34</v>
          </cell>
          <cell r="M416">
            <v>184</v>
          </cell>
          <cell r="N416">
            <v>200016</v>
          </cell>
          <cell r="O416">
            <v>200050</v>
          </cell>
          <cell r="P416">
            <v>200050</v>
          </cell>
        </row>
        <row r="417">
          <cell r="A417" t="str">
            <v>02007</v>
          </cell>
          <cell r="B417" t="str">
            <v>ABERDEEN</v>
          </cell>
          <cell r="C417">
            <v>-100</v>
          </cell>
          <cell r="D417">
            <v>3.33</v>
          </cell>
          <cell r="E417">
            <v>-103.33</v>
          </cell>
          <cell r="F417">
            <v>8.7100000000000009</v>
          </cell>
          <cell r="G417">
            <v>5.72</v>
          </cell>
          <cell r="H417">
            <v>2.99</v>
          </cell>
          <cell r="I417">
            <v>106.32</v>
          </cell>
          <cell r="J417" t="str">
            <v>Uplift</v>
          </cell>
          <cell r="K417" t="str">
            <v>Yes</v>
          </cell>
          <cell r="L417">
            <v>38</v>
          </cell>
          <cell r="M417">
            <v>182</v>
          </cell>
          <cell r="N417">
            <v>200014</v>
          </cell>
          <cell r="O417">
            <v>200052</v>
          </cell>
          <cell r="P417">
            <v>200052</v>
          </cell>
        </row>
        <row r="418">
          <cell r="A418" t="str">
            <v>02571</v>
          </cell>
          <cell r="B418" t="str">
            <v>GLOSSOP</v>
          </cell>
          <cell r="C418">
            <v>6.26</v>
          </cell>
          <cell r="D418">
            <v>3.33</v>
          </cell>
          <cell r="E418">
            <v>2.93</v>
          </cell>
          <cell r="F418">
            <v>7.58</v>
          </cell>
          <cell r="G418">
            <v>5.72</v>
          </cell>
          <cell r="H418">
            <v>1.86</v>
          </cell>
          <cell r="I418">
            <v>-1.07</v>
          </cell>
          <cell r="J418" t="str">
            <v>Uplift</v>
          </cell>
          <cell r="K418" t="str">
            <v>Yes</v>
          </cell>
          <cell r="L418">
            <v>37</v>
          </cell>
          <cell r="M418">
            <v>183</v>
          </cell>
          <cell r="N418">
            <v>200014</v>
          </cell>
          <cell r="O418">
            <v>200051</v>
          </cell>
          <cell r="P418">
            <v>200051</v>
          </cell>
        </row>
        <row r="419">
          <cell r="A419" t="str">
            <v>03050</v>
          </cell>
          <cell r="B419" t="str">
            <v>POTTERS BAR 2</v>
          </cell>
          <cell r="C419">
            <v>15.42</v>
          </cell>
          <cell r="D419">
            <v>2.12</v>
          </cell>
          <cell r="E419">
            <v>13.3</v>
          </cell>
          <cell r="F419">
            <v>6.93</v>
          </cell>
          <cell r="G419">
            <v>5.72</v>
          </cell>
          <cell r="H419">
            <v>1.22</v>
          </cell>
          <cell r="I419">
            <v>-12.08</v>
          </cell>
          <cell r="J419" t="str">
            <v>Uplift</v>
          </cell>
          <cell r="K419" t="str">
            <v>Yes</v>
          </cell>
          <cell r="L419">
            <v>43</v>
          </cell>
          <cell r="M419">
            <v>182</v>
          </cell>
          <cell r="N419">
            <v>200009</v>
          </cell>
          <cell r="O419">
            <v>200052</v>
          </cell>
          <cell r="P419">
            <v>200052</v>
          </cell>
        </row>
        <row r="420">
          <cell r="A420" t="str">
            <v>02846</v>
          </cell>
          <cell r="B420" t="str">
            <v>LEICESTER 3</v>
          </cell>
          <cell r="C420">
            <v>-9.9</v>
          </cell>
          <cell r="D420">
            <v>2.12</v>
          </cell>
          <cell r="E420">
            <v>-12.02</v>
          </cell>
          <cell r="F420">
            <v>12.36</v>
          </cell>
          <cell r="G420">
            <v>5.72</v>
          </cell>
          <cell r="H420">
            <v>6.65</v>
          </cell>
          <cell r="I420">
            <v>18.670000000000002</v>
          </cell>
          <cell r="J420" t="str">
            <v>Uplift</v>
          </cell>
          <cell r="K420" t="str">
            <v>Yes</v>
          </cell>
          <cell r="L420">
            <v>63</v>
          </cell>
          <cell r="M420">
            <v>162</v>
          </cell>
          <cell r="N420">
            <v>200009</v>
          </cell>
          <cell r="O420">
            <v>200120</v>
          </cell>
          <cell r="P420">
            <v>200120</v>
          </cell>
        </row>
        <row r="421">
          <cell r="A421" t="str">
            <v>02576</v>
          </cell>
          <cell r="B421" t="str">
            <v>MILNGAVIE</v>
          </cell>
          <cell r="C421">
            <v>1.54</v>
          </cell>
          <cell r="D421">
            <v>2.12</v>
          </cell>
          <cell r="E421">
            <v>-0.57999999999999996</v>
          </cell>
          <cell r="F421">
            <v>2.19</v>
          </cell>
          <cell r="G421">
            <v>5.72</v>
          </cell>
          <cell r="H421">
            <v>-3.53</v>
          </cell>
          <cell r="I421">
            <v>-2.95</v>
          </cell>
          <cell r="J421" t="str">
            <v>Uplift</v>
          </cell>
          <cell r="K421" t="str">
            <v>Yes</v>
          </cell>
          <cell r="L421">
            <v>44</v>
          </cell>
          <cell r="M421">
            <v>182</v>
          </cell>
          <cell r="N421">
            <v>200008</v>
          </cell>
          <cell r="O421">
            <v>200052</v>
          </cell>
          <cell r="P421">
            <v>200052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Parameters"/>
      <sheetName val="Control"/>
      <sheetName val="Dropdown List"/>
      <sheetName val="1"/>
      <sheetName val="6"/>
      <sheetName val="MRKT Data"/>
      <sheetName val="Inflation"/>
      <sheetName val="9"/>
      <sheetName val="x"/>
      <sheetName val="Payroll-Q"/>
      <sheetName val="Pass Rate"/>
      <sheetName val="11"/>
      <sheetName val="Queue Length"/>
      <sheetName val="RTC"/>
      <sheetName val="8"/>
      <sheetName val="7"/>
      <sheetName val="Stock Cover"/>
    </sheetNames>
    <sheetDataSet>
      <sheetData sheetId="0" refreshError="1">
        <row r="1">
          <cell r="A1" t="str">
            <v>StoreID</v>
          </cell>
          <cell r="B1" t="str">
            <v>StoreName</v>
          </cell>
          <cell r="C1" t="str">
            <v>LFLStore8Wks</v>
          </cell>
          <cell r="D1" t="str">
            <v>LFLCompany8Wks</v>
          </cell>
          <cell r="E1" t="str">
            <v>BASE%</v>
          </cell>
          <cell r="F1" t="str">
            <v>StoreSalesLFLTW</v>
          </cell>
          <cell r="G1" t="str">
            <v>CompanyLFLTW</v>
          </cell>
          <cell r="H1" t="str">
            <v>DifferentialTW</v>
          </cell>
          <cell r="I1" t="str">
            <v>UpliftorDisruptionTW</v>
          </cell>
          <cell r="J1" t="str">
            <v>Type</v>
          </cell>
          <cell r="K1" t="str">
            <v>AnniversaryStore</v>
          </cell>
          <cell r="L1" t="str">
            <v>TotalWeeks</v>
          </cell>
          <cell r="M1" t="str">
            <v>WeekstoDate</v>
          </cell>
          <cell r="N1" t="str">
            <v>StartonSite</v>
          </cell>
          <cell r="O1" t="str">
            <v>Complete</v>
          </cell>
          <cell r="P1" t="str">
            <v>Launch</v>
          </cell>
        </row>
        <row r="2">
          <cell r="A2" t="str">
            <v>02358</v>
          </cell>
          <cell r="B2" t="str">
            <v>CRAIGMARLOCH</v>
          </cell>
          <cell r="C2">
            <v>-15.98</v>
          </cell>
          <cell r="D2">
            <v>6.21</v>
          </cell>
          <cell r="E2">
            <v>-22.19</v>
          </cell>
          <cell r="F2">
            <v>-18.309999999999999</v>
          </cell>
          <cell r="G2">
            <v>5.72</v>
          </cell>
          <cell r="H2">
            <v>-24.03</v>
          </cell>
          <cell r="I2">
            <v>-1.84</v>
          </cell>
          <cell r="J2" t="str">
            <v>Disruption</v>
          </cell>
          <cell r="K2" t="str">
            <v>No</v>
          </cell>
          <cell r="L2">
            <v>12</v>
          </cell>
          <cell r="M2">
            <v>2</v>
          </cell>
          <cell r="N2">
            <v>200423</v>
          </cell>
          <cell r="O2">
            <v>200433</v>
          </cell>
          <cell r="P2">
            <v>200435</v>
          </cell>
        </row>
        <row r="3">
          <cell r="A3" t="str">
            <v>02021</v>
          </cell>
          <cell r="B3" t="str">
            <v>AMMANFORD</v>
          </cell>
          <cell r="C3">
            <v>4.41</v>
          </cell>
          <cell r="D3">
            <v>6.21</v>
          </cell>
          <cell r="E3">
            <v>-1.8</v>
          </cell>
          <cell r="F3">
            <v>1.76</v>
          </cell>
          <cell r="G3">
            <v>5.72</v>
          </cell>
          <cell r="H3">
            <v>-3.95</v>
          </cell>
          <cell r="I3">
            <v>-2.15</v>
          </cell>
          <cell r="J3" t="str">
            <v>Disruption</v>
          </cell>
          <cell r="K3" t="str">
            <v>No</v>
          </cell>
          <cell r="L3">
            <v>7</v>
          </cell>
          <cell r="M3">
            <v>2</v>
          </cell>
          <cell r="N3">
            <v>200423</v>
          </cell>
          <cell r="O3">
            <v>200428</v>
          </cell>
          <cell r="P3">
            <v>200430</v>
          </cell>
        </row>
        <row r="4">
          <cell r="A4" t="str">
            <v>02449</v>
          </cell>
          <cell r="B4" t="str">
            <v>EAST MOLESLEY METRO</v>
          </cell>
          <cell r="C4">
            <v>0</v>
          </cell>
          <cell r="D4">
            <v>6.21</v>
          </cell>
          <cell r="E4">
            <v>-6.21</v>
          </cell>
          <cell r="F4">
            <v>0</v>
          </cell>
          <cell r="G4">
            <v>5.72</v>
          </cell>
          <cell r="H4">
            <v>-5.49</v>
          </cell>
          <cell r="I4">
            <v>0.72</v>
          </cell>
          <cell r="J4" t="str">
            <v>Disruption</v>
          </cell>
          <cell r="K4" t="str">
            <v>No</v>
          </cell>
          <cell r="L4">
            <v>13</v>
          </cell>
          <cell r="M4">
            <v>2</v>
          </cell>
          <cell r="N4">
            <v>200423</v>
          </cell>
          <cell r="O4">
            <v>200434</v>
          </cell>
          <cell r="P4">
            <v>200436</v>
          </cell>
        </row>
        <row r="5">
          <cell r="A5" t="str">
            <v>02461</v>
          </cell>
          <cell r="B5" t="str">
            <v>EDINBURGH COLINTON</v>
          </cell>
          <cell r="C5">
            <v>5.88</v>
          </cell>
          <cell r="D5">
            <v>6.21</v>
          </cell>
          <cell r="E5">
            <v>-0.33</v>
          </cell>
          <cell r="F5">
            <v>4</v>
          </cell>
          <cell r="G5">
            <v>5.72</v>
          </cell>
          <cell r="H5">
            <v>-1.71</v>
          </cell>
          <cell r="I5">
            <v>-1.38</v>
          </cell>
          <cell r="J5" t="str">
            <v>Disruption</v>
          </cell>
          <cell r="K5" t="str">
            <v>No</v>
          </cell>
          <cell r="L5">
            <v>16</v>
          </cell>
          <cell r="M5">
            <v>2</v>
          </cell>
          <cell r="N5">
            <v>200423</v>
          </cell>
          <cell r="O5">
            <v>200437</v>
          </cell>
          <cell r="P5">
            <v>200439</v>
          </cell>
        </row>
        <row r="6">
          <cell r="A6" t="str">
            <v>02748</v>
          </cell>
          <cell r="B6" t="str">
            <v>IPSWICH EXTRA</v>
          </cell>
          <cell r="C6">
            <v>0</v>
          </cell>
          <cell r="D6">
            <v>5.95</v>
          </cell>
          <cell r="E6">
            <v>-5.95</v>
          </cell>
          <cell r="F6">
            <v>0</v>
          </cell>
          <cell r="G6">
            <v>5.72</v>
          </cell>
          <cell r="H6">
            <v>8.15</v>
          </cell>
          <cell r="I6">
            <v>14.1</v>
          </cell>
          <cell r="J6" t="str">
            <v>Disruption</v>
          </cell>
          <cell r="K6" t="str">
            <v>No</v>
          </cell>
          <cell r="L6">
            <v>20</v>
          </cell>
          <cell r="M6">
            <v>3</v>
          </cell>
          <cell r="N6">
            <v>200422</v>
          </cell>
          <cell r="O6">
            <v>200440</v>
          </cell>
          <cell r="P6">
            <v>200442</v>
          </cell>
        </row>
        <row r="7">
          <cell r="A7" t="str">
            <v>02401</v>
          </cell>
          <cell r="B7" t="str">
            <v>DROYLSDEN</v>
          </cell>
          <cell r="C7">
            <v>2.08</v>
          </cell>
          <cell r="D7">
            <v>7.23</v>
          </cell>
          <cell r="E7">
            <v>-5.15</v>
          </cell>
          <cell r="F7">
            <v>3.82</v>
          </cell>
          <cell r="G7">
            <v>5.72</v>
          </cell>
          <cell r="H7">
            <v>-1.9</v>
          </cell>
          <cell r="I7">
            <v>3.25</v>
          </cell>
          <cell r="J7" t="str">
            <v>Disruption</v>
          </cell>
          <cell r="K7" t="str">
            <v>No</v>
          </cell>
          <cell r="L7">
            <v>6</v>
          </cell>
          <cell r="M7">
            <v>5</v>
          </cell>
          <cell r="N7">
            <v>200420</v>
          </cell>
          <cell r="O7">
            <v>200424</v>
          </cell>
          <cell r="P7">
            <v>200426</v>
          </cell>
        </row>
        <row r="8">
          <cell r="A8" t="str">
            <v>03309</v>
          </cell>
          <cell r="B8" t="str">
            <v>TRING</v>
          </cell>
          <cell r="C8">
            <v>1.51</v>
          </cell>
          <cell r="D8">
            <v>7.23</v>
          </cell>
          <cell r="E8">
            <v>-5.72</v>
          </cell>
          <cell r="F8">
            <v>-3.46</v>
          </cell>
          <cell r="G8">
            <v>5.72</v>
          </cell>
          <cell r="H8">
            <v>-9.18</v>
          </cell>
          <cell r="I8">
            <v>-3.46</v>
          </cell>
          <cell r="J8" t="str">
            <v>Disruption</v>
          </cell>
          <cell r="K8" t="str">
            <v>No</v>
          </cell>
          <cell r="L8">
            <v>6</v>
          </cell>
          <cell r="M8">
            <v>5</v>
          </cell>
          <cell r="N8">
            <v>200420</v>
          </cell>
          <cell r="O8">
            <v>200424</v>
          </cell>
          <cell r="P8">
            <v>200426</v>
          </cell>
        </row>
        <row r="9">
          <cell r="A9" t="str">
            <v>03422</v>
          </cell>
          <cell r="B9" t="str">
            <v>WOODFORD GREEN</v>
          </cell>
          <cell r="C9">
            <v>0.06</v>
          </cell>
          <cell r="D9">
            <v>7.23</v>
          </cell>
          <cell r="E9">
            <v>-7.17</v>
          </cell>
          <cell r="F9">
            <v>0.68</v>
          </cell>
          <cell r="G9">
            <v>5.72</v>
          </cell>
          <cell r="H9">
            <v>-5.04</v>
          </cell>
          <cell r="I9">
            <v>2.13</v>
          </cell>
          <cell r="J9" t="str">
            <v>Disruption</v>
          </cell>
          <cell r="K9" t="str">
            <v>No</v>
          </cell>
          <cell r="L9">
            <v>6</v>
          </cell>
          <cell r="M9">
            <v>5</v>
          </cell>
          <cell r="N9">
            <v>200420</v>
          </cell>
          <cell r="O9">
            <v>200424</v>
          </cell>
          <cell r="P9">
            <v>200426</v>
          </cell>
        </row>
        <row r="10">
          <cell r="A10" t="str">
            <v>02649</v>
          </cell>
          <cell r="B10" t="str">
            <v>HEANOR</v>
          </cell>
          <cell r="C10">
            <v>4.8499999999999996</v>
          </cell>
          <cell r="D10">
            <v>7.23</v>
          </cell>
          <cell r="E10">
            <v>-2.38</v>
          </cell>
          <cell r="F10">
            <v>4.82</v>
          </cell>
          <cell r="G10">
            <v>5.72</v>
          </cell>
          <cell r="H10">
            <v>-0.9</v>
          </cell>
          <cell r="I10">
            <v>1.48</v>
          </cell>
          <cell r="J10" t="str">
            <v>Disruption</v>
          </cell>
          <cell r="K10" t="str">
            <v>No</v>
          </cell>
          <cell r="L10">
            <v>6</v>
          </cell>
          <cell r="M10">
            <v>5</v>
          </cell>
          <cell r="N10">
            <v>200420</v>
          </cell>
          <cell r="O10">
            <v>200424</v>
          </cell>
          <cell r="P10">
            <v>200426</v>
          </cell>
        </row>
        <row r="11">
          <cell r="A11" t="str">
            <v>02875</v>
          </cell>
          <cell r="B11" t="str">
            <v>MARKET DEEPING</v>
          </cell>
          <cell r="C11">
            <v>1.78</v>
          </cell>
          <cell r="D11">
            <v>7.7</v>
          </cell>
          <cell r="E11">
            <v>-5.92</v>
          </cell>
          <cell r="F11">
            <v>1.79</v>
          </cell>
          <cell r="G11">
            <v>5.72</v>
          </cell>
          <cell r="H11">
            <v>-3.92</v>
          </cell>
          <cell r="I11">
            <v>2</v>
          </cell>
          <cell r="J11" t="str">
            <v>Disruption</v>
          </cell>
          <cell r="K11" t="str">
            <v>No</v>
          </cell>
          <cell r="L11">
            <v>9</v>
          </cell>
          <cell r="M11">
            <v>6</v>
          </cell>
          <cell r="N11">
            <v>200419</v>
          </cell>
          <cell r="O11">
            <v>200426</v>
          </cell>
          <cell r="P11">
            <v>200428</v>
          </cell>
        </row>
        <row r="12">
          <cell r="A12" t="str">
            <v>03490</v>
          </cell>
          <cell r="B12" t="str">
            <v>GREAT YARMOUTH</v>
          </cell>
          <cell r="C12">
            <v>26.71</v>
          </cell>
          <cell r="D12">
            <v>7.74</v>
          </cell>
          <cell r="E12">
            <v>18.97</v>
          </cell>
          <cell r="F12">
            <v>22.52</v>
          </cell>
          <cell r="G12">
            <v>5.72</v>
          </cell>
          <cell r="H12">
            <v>16.809999999999999</v>
          </cell>
          <cell r="I12">
            <v>-2.16</v>
          </cell>
          <cell r="J12" t="str">
            <v>Disruption</v>
          </cell>
          <cell r="K12" t="str">
            <v>No</v>
          </cell>
          <cell r="L12">
            <v>7</v>
          </cell>
          <cell r="M12">
            <v>7</v>
          </cell>
          <cell r="N12">
            <v>200418</v>
          </cell>
          <cell r="O12">
            <v>200425</v>
          </cell>
          <cell r="P12">
            <v>200425</v>
          </cell>
        </row>
        <row r="13">
          <cell r="A13" t="str">
            <v>02898</v>
          </cell>
          <cell r="B13" t="str">
            <v>MILTON KEYNES BLETCH</v>
          </cell>
          <cell r="C13">
            <v>5.91</v>
          </cell>
          <cell r="D13">
            <v>7.74</v>
          </cell>
          <cell r="E13">
            <v>-1.83</v>
          </cell>
          <cell r="F13">
            <v>7.57</v>
          </cell>
          <cell r="G13">
            <v>5.72</v>
          </cell>
          <cell r="H13">
            <v>1.85</v>
          </cell>
          <cell r="I13">
            <v>3.68</v>
          </cell>
          <cell r="J13" t="str">
            <v>Disruption</v>
          </cell>
          <cell r="K13" t="str">
            <v>No</v>
          </cell>
          <cell r="L13">
            <v>7</v>
          </cell>
          <cell r="M13">
            <v>7</v>
          </cell>
          <cell r="N13">
            <v>200418</v>
          </cell>
          <cell r="O13">
            <v>200425</v>
          </cell>
          <cell r="P13">
            <v>200425</v>
          </cell>
        </row>
        <row r="14">
          <cell r="A14" t="str">
            <v>02815</v>
          </cell>
          <cell r="B14" t="str">
            <v>Ledbury</v>
          </cell>
          <cell r="C14">
            <v>3.17</v>
          </cell>
          <cell r="D14">
            <v>7.74</v>
          </cell>
          <cell r="E14">
            <v>-4.57</v>
          </cell>
          <cell r="F14">
            <v>-2.29</v>
          </cell>
          <cell r="G14">
            <v>5.72</v>
          </cell>
          <cell r="H14">
            <v>-8</v>
          </cell>
          <cell r="I14">
            <v>-3.43</v>
          </cell>
          <cell r="J14" t="str">
            <v>Disruption</v>
          </cell>
          <cell r="K14" t="str">
            <v>No</v>
          </cell>
          <cell r="L14">
            <v>9</v>
          </cell>
          <cell r="M14">
            <v>7</v>
          </cell>
          <cell r="N14">
            <v>200418</v>
          </cell>
          <cell r="O14">
            <v>200425</v>
          </cell>
          <cell r="P14">
            <v>200427</v>
          </cell>
        </row>
        <row r="15">
          <cell r="A15" t="str">
            <v>02105</v>
          </cell>
          <cell r="B15" t="str">
            <v>BEDFORD 2</v>
          </cell>
          <cell r="C15">
            <v>-5.47</v>
          </cell>
          <cell r="D15">
            <v>7.74</v>
          </cell>
          <cell r="E15">
            <v>-13.21</v>
          </cell>
          <cell r="F15">
            <v>-1.6</v>
          </cell>
          <cell r="G15">
            <v>5.72</v>
          </cell>
          <cell r="H15">
            <v>-7.31</v>
          </cell>
          <cell r="I15">
            <v>5.9</v>
          </cell>
          <cell r="J15" t="str">
            <v>Disruption</v>
          </cell>
          <cell r="K15" t="str">
            <v>No</v>
          </cell>
          <cell r="L15">
            <v>7</v>
          </cell>
          <cell r="M15">
            <v>7</v>
          </cell>
          <cell r="N15">
            <v>200418</v>
          </cell>
          <cell r="O15">
            <v>200425</v>
          </cell>
          <cell r="P15">
            <v>200425</v>
          </cell>
        </row>
        <row r="16">
          <cell r="A16" t="str">
            <v>02048</v>
          </cell>
          <cell r="B16" t="str">
            <v>AXMINSTER</v>
          </cell>
          <cell r="C16">
            <v>8.5</v>
          </cell>
          <cell r="D16">
            <v>7.74</v>
          </cell>
          <cell r="E16">
            <v>0.76</v>
          </cell>
          <cell r="F16">
            <v>1.55</v>
          </cell>
          <cell r="G16">
            <v>5.72</v>
          </cell>
          <cell r="H16">
            <v>-4.16</v>
          </cell>
          <cell r="I16">
            <v>-4.92</v>
          </cell>
          <cell r="J16" t="str">
            <v>Disruption</v>
          </cell>
          <cell r="K16" t="str">
            <v>No</v>
          </cell>
          <cell r="L16">
            <v>8</v>
          </cell>
          <cell r="M16">
            <v>7</v>
          </cell>
          <cell r="N16">
            <v>200418</v>
          </cell>
          <cell r="O16">
            <v>200424</v>
          </cell>
          <cell r="P16">
            <v>200426</v>
          </cell>
        </row>
        <row r="17">
          <cell r="A17" t="str">
            <v>02489</v>
          </cell>
          <cell r="B17" t="str">
            <v>ELGIN</v>
          </cell>
          <cell r="C17">
            <v>43.1</v>
          </cell>
          <cell r="D17">
            <v>7.74</v>
          </cell>
          <cell r="E17">
            <v>35.36</v>
          </cell>
          <cell r="F17">
            <v>36.22</v>
          </cell>
          <cell r="G17">
            <v>5.72</v>
          </cell>
          <cell r="H17">
            <v>30.5</v>
          </cell>
          <cell r="I17">
            <v>-4.8600000000000003</v>
          </cell>
          <cell r="J17" t="str">
            <v>Disruption</v>
          </cell>
          <cell r="K17" t="str">
            <v>No</v>
          </cell>
          <cell r="L17">
            <v>7</v>
          </cell>
          <cell r="M17">
            <v>7</v>
          </cell>
          <cell r="N17">
            <v>200418</v>
          </cell>
          <cell r="O17">
            <v>200425</v>
          </cell>
          <cell r="P17">
            <v>200425</v>
          </cell>
        </row>
        <row r="18">
          <cell r="A18" t="str">
            <v>02940</v>
          </cell>
          <cell r="B18" t="str">
            <v>NEWPORT 1</v>
          </cell>
          <cell r="C18">
            <v>4.53</v>
          </cell>
          <cell r="D18">
            <v>7.74</v>
          </cell>
          <cell r="E18">
            <v>-3.21</v>
          </cell>
          <cell r="F18">
            <v>3.28</v>
          </cell>
          <cell r="G18">
            <v>5.72</v>
          </cell>
          <cell r="H18">
            <v>-2.44</v>
          </cell>
          <cell r="I18">
            <v>0.77</v>
          </cell>
          <cell r="J18" t="str">
            <v>Disruption</v>
          </cell>
          <cell r="K18" t="str">
            <v>No</v>
          </cell>
          <cell r="L18">
            <v>7</v>
          </cell>
          <cell r="M18">
            <v>7</v>
          </cell>
          <cell r="N18">
            <v>200418</v>
          </cell>
          <cell r="O18">
            <v>200425</v>
          </cell>
          <cell r="P18">
            <v>200425</v>
          </cell>
        </row>
        <row r="19">
          <cell r="A19" t="str">
            <v>02772</v>
          </cell>
          <cell r="B19" t="str">
            <v>KIDSGROVE</v>
          </cell>
          <cell r="C19">
            <v>3.62</v>
          </cell>
          <cell r="D19">
            <v>7.74</v>
          </cell>
          <cell r="E19">
            <v>-4.12</v>
          </cell>
          <cell r="F19">
            <v>3.2</v>
          </cell>
          <cell r="G19">
            <v>5.72</v>
          </cell>
          <cell r="H19">
            <v>-2.5099999999999998</v>
          </cell>
          <cell r="I19">
            <v>1.61</v>
          </cell>
          <cell r="J19" t="str">
            <v>Disruption</v>
          </cell>
          <cell r="K19" t="str">
            <v>No</v>
          </cell>
          <cell r="L19">
            <v>7</v>
          </cell>
          <cell r="M19">
            <v>7</v>
          </cell>
          <cell r="N19">
            <v>200418</v>
          </cell>
          <cell r="O19">
            <v>200423</v>
          </cell>
          <cell r="P19">
            <v>200425</v>
          </cell>
        </row>
        <row r="20">
          <cell r="A20" t="str">
            <v>02099</v>
          </cell>
          <cell r="B20" t="str">
            <v>BICESTER 1</v>
          </cell>
          <cell r="C20">
            <v>-1.76</v>
          </cell>
          <cell r="D20">
            <v>8.14</v>
          </cell>
          <cell r="E20">
            <v>-9.9</v>
          </cell>
          <cell r="F20">
            <v>8.77</v>
          </cell>
          <cell r="G20">
            <v>5.72</v>
          </cell>
          <cell r="H20">
            <v>3.06</v>
          </cell>
          <cell r="I20">
            <v>12.96</v>
          </cell>
          <cell r="J20" t="str">
            <v>Uplift</v>
          </cell>
          <cell r="K20" t="str">
            <v>No</v>
          </cell>
          <cell r="L20">
            <v>8</v>
          </cell>
          <cell r="M20">
            <v>1</v>
          </cell>
          <cell r="N20">
            <v>200416</v>
          </cell>
          <cell r="O20">
            <v>200422</v>
          </cell>
          <cell r="P20">
            <v>200424</v>
          </cell>
        </row>
        <row r="21">
          <cell r="A21" t="str">
            <v>02290</v>
          </cell>
          <cell r="B21" t="str">
            <v>CLECKHEATON</v>
          </cell>
          <cell r="C21">
            <v>-4.6399999999999997</v>
          </cell>
          <cell r="D21">
            <v>8.14</v>
          </cell>
          <cell r="E21">
            <v>-12.78</v>
          </cell>
          <cell r="F21">
            <v>0.47</v>
          </cell>
          <cell r="G21">
            <v>5.72</v>
          </cell>
          <cell r="H21">
            <v>-5.24</v>
          </cell>
          <cell r="I21">
            <v>7.54</v>
          </cell>
          <cell r="J21" t="str">
            <v>Disruption</v>
          </cell>
          <cell r="K21" t="str">
            <v>No</v>
          </cell>
          <cell r="L21">
            <v>11</v>
          </cell>
          <cell r="M21">
            <v>9</v>
          </cell>
          <cell r="N21">
            <v>200416</v>
          </cell>
          <cell r="O21">
            <v>200425</v>
          </cell>
          <cell r="P21">
            <v>200427</v>
          </cell>
        </row>
        <row r="22">
          <cell r="A22" t="str">
            <v>03316</v>
          </cell>
          <cell r="B22" t="str">
            <v>TROWBRIDGE</v>
          </cell>
          <cell r="C22">
            <v>6.05</v>
          </cell>
          <cell r="D22">
            <v>8.14</v>
          </cell>
          <cell r="E22">
            <v>-2.09</v>
          </cell>
          <cell r="F22">
            <v>3.79</v>
          </cell>
          <cell r="G22">
            <v>5.72</v>
          </cell>
          <cell r="H22">
            <v>-1.93</v>
          </cell>
          <cell r="I22">
            <v>0.16</v>
          </cell>
          <cell r="J22" t="str">
            <v>Uplift</v>
          </cell>
          <cell r="K22" t="str">
            <v>No</v>
          </cell>
          <cell r="L22">
            <v>6</v>
          </cell>
          <cell r="M22">
            <v>3</v>
          </cell>
          <cell r="N22">
            <v>200416</v>
          </cell>
          <cell r="O22">
            <v>200422</v>
          </cell>
          <cell r="P22">
            <v>200422</v>
          </cell>
        </row>
        <row r="23">
          <cell r="A23" t="str">
            <v>02483</v>
          </cell>
          <cell r="B23" t="str">
            <v>EVESHAM</v>
          </cell>
          <cell r="C23">
            <v>-0.33</v>
          </cell>
          <cell r="D23">
            <v>8.14</v>
          </cell>
          <cell r="E23">
            <v>-8.4700000000000006</v>
          </cell>
          <cell r="F23">
            <v>-100</v>
          </cell>
          <cell r="G23">
            <v>5.72</v>
          </cell>
          <cell r="H23">
            <v>-105.72</v>
          </cell>
          <cell r="I23">
            <v>-97.25</v>
          </cell>
          <cell r="J23" t="str">
            <v>Uplift</v>
          </cell>
          <cell r="K23" t="str">
            <v>No</v>
          </cell>
          <cell r="L23">
            <v>6</v>
          </cell>
          <cell r="M23">
            <v>3</v>
          </cell>
          <cell r="N23">
            <v>200416</v>
          </cell>
          <cell r="O23">
            <v>200420</v>
          </cell>
          <cell r="P23">
            <v>200422</v>
          </cell>
        </row>
        <row r="24">
          <cell r="A24" t="str">
            <v>02064</v>
          </cell>
          <cell r="B24" t="str">
            <v>BANBURY</v>
          </cell>
          <cell r="C24">
            <v>6.13</v>
          </cell>
          <cell r="D24">
            <v>8.14</v>
          </cell>
          <cell r="E24">
            <v>-2.0099999999999998</v>
          </cell>
          <cell r="F24">
            <v>9.61</v>
          </cell>
          <cell r="G24">
            <v>5.72</v>
          </cell>
          <cell r="H24">
            <v>3.89</v>
          </cell>
          <cell r="I24">
            <v>5.9</v>
          </cell>
          <cell r="J24" t="str">
            <v>Uplift</v>
          </cell>
          <cell r="K24" t="str">
            <v>No</v>
          </cell>
          <cell r="L24">
            <v>4</v>
          </cell>
          <cell r="M24">
            <v>5</v>
          </cell>
          <cell r="N24">
            <v>200416</v>
          </cell>
          <cell r="O24">
            <v>200420</v>
          </cell>
          <cell r="P24">
            <v>200420</v>
          </cell>
        </row>
        <row r="25">
          <cell r="A25" t="str">
            <v>02799</v>
          </cell>
          <cell r="B25" t="str">
            <v>LLANTRISANT</v>
          </cell>
          <cell r="C25">
            <v>0</v>
          </cell>
          <cell r="D25">
            <v>8.14</v>
          </cell>
          <cell r="E25">
            <v>-8.14</v>
          </cell>
          <cell r="F25">
            <v>0</v>
          </cell>
          <cell r="G25">
            <v>5.72</v>
          </cell>
          <cell r="H25">
            <v>-3.84</v>
          </cell>
          <cell r="I25">
            <v>4.3</v>
          </cell>
          <cell r="J25" t="str">
            <v>Uplift</v>
          </cell>
          <cell r="K25" t="str">
            <v>No</v>
          </cell>
          <cell r="L25">
            <v>4</v>
          </cell>
          <cell r="M25">
            <v>5</v>
          </cell>
          <cell r="N25">
            <v>200416</v>
          </cell>
          <cell r="O25">
            <v>200420</v>
          </cell>
          <cell r="P25">
            <v>200420</v>
          </cell>
        </row>
        <row r="26">
          <cell r="A26" t="str">
            <v>03433</v>
          </cell>
          <cell r="B26" t="str">
            <v>WREXHAM</v>
          </cell>
          <cell r="C26">
            <v>11.45</v>
          </cell>
          <cell r="D26">
            <v>8.14</v>
          </cell>
          <cell r="E26">
            <v>3.31</v>
          </cell>
          <cell r="F26">
            <v>11.52</v>
          </cell>
          <cell r="G26">
            <v>5.72</v>
          </cell>
          <cell r="H26">
            <v>5.81</v>
          </cell>
          <cell r="I26">
            <v>2.5</v>
          </cell>
          <cell r="J26" t="str">
            <v>Uplift</v>
          </cell>
          <cell r="K26" t="str">
            <v>No</v>
          </cell>
          <cell r="L26">
            <v>5</v>
          </cell>
          <cell r="M26">
            <v>4</v>
          </cell>
          <cell r="N26">
            <v>200416</v>
          </cell>
          <cell r="O26">
            <v>200421</v>
          </cell>
          <cell r="P26">
            <v>200421</v>
          </cell>
        </row>
        <row r="27">
          <cell r="A27" t="str">
            <v>03180</v>
          </cell>
          <cell r="B27" t="str">
            <v>SIDCUP</v>
          </cell>
          <cell r="C27">
            <v>1.78</v>
          </cell>
          <cell r="D27">
            <v>7.02</v>
          </cell>
          <cell r="E27">
            <v>-5.24</v>
          </cell>
          <cell r="F27">
            <v>-6</v>
          </cell>
          <cell r="G27">
            <v>5.72</v>
          </cell>
          <cell r="H27">
            <v>-11.72</v>
          </cell>
          <cell r="I27">
            <v>-6.48</v>
          </cell>
          <cell r="J27" t="str">
            <v>Uplift</v>
          </cell>
          <cell r="K27" t="str">
            <v>No</v>
          </cell>
          <cell r="L27">
            <v>5</v>
          </cell>
          <cell r="M27">
            <v>5</v>
          </cell>
          <cell r="N27">
            <v>200415</v>
          </cell>
          <cell r="O27">
            <v>200420</v>
          </cell>
          <cell r="P27">
            <v>200420</v>
          </cell>
        </row>
        <row r="28">
          <cell r="A28" t="str">
            <v>02050</v>
          </cell>
          <cell r="B28" t="str">
            <v>BAGULEY EXTRA</v>
          </cell>
          <cell r="C28">
            <v>-4.62</v>
          </cell>
          <cell r="D28">
            <v>7.02</v>
          </cell>
          <cell r="E28">
            <v>-11.64</v>
          </cell>
          <cell r="F28">
            <v>-8.32</v>
          </cell>
          <cell r="G28">
            <v>5.72</v>
          </cell>
          <cell r="H28">
            <v>-14.04</v>
          </cell>
          <cell r="I28">
            <v>-2.4</v>
          </cell>
          <cell r="J28" t="str">
            <v>Disruption</v>
          </cell>
          <cell r="K28" t="str">
            <v>No</v>
          </cell>
          <cell r="L28">
            <v>12</v>
          </cell>
          <cell r="M28">
            <v>10</v>
          </cell>
          <cell r="N28">
            <v>200415</v>
          </cell>
          <cell r="O28">
            <v>200427</v>
          </cell>
          <cell r="P28">
            <v>200427</v>
          </cell>
        </row>
        <row r="29">
          <cell r="A29" t="str">
            <v>02042</v>
          </cell>
          <cell r="B29" t="str">
            <v>AYR</v>
          </cell>
          <cell r="C29">
            <v>8.69</v>
          </cell>
          <cell r="D29">
            <v>7.02</v>
          </cell>
          <cell r="E29">
            <v>1.67</v>
          </cell>
          <cell r="F29">
            <v>9.16</v>
          </cell>
          <cell r="G29">
            <v>5.72</v>
          </cell>
          <cell r="H29">
            <v>3.45</v>
          </cell>
          <cell r="I29">
            <v>1.78</v>
          </cell>
          <cell r="J29" t="str">
            <v>Disruption</v>
          </cell>
          <cell r="K29" t="str">
            <v>No</v>
          </cell>
          <cell r="L29">
            <v>38</v>
          </cell>
          <cell r="M29">
            <v>10</v>
          </cell>
          <cell r="N29">
            <v>200415</v>
          </cell>
          <cell r="O29">
            <v>200451</v>
          </cell>
          <cell r="P29">
            <v>200501</v>
          </cell>
        </row>
        <row r="30">
          <cell r="A30" t="str">
            <v>02200</v>
          </cell>
          <cell r="B30" t="str">
            <v>BROADSTAIRS</v>
          </cell>
          <cell r="C30">
            <v>16.829999999999998</v>
          </cell>
          <cell r="D30">
            <v>7.02</v>
          </cell>
          <cell r="E30">
            <v>9.81</v>
          </cell>
          <cell r="F30">
            <v>14.43</v>
          </cell>
          <cell r="G30">
            <v>5.72</v>
          </cell>
          <cell r="H30">
            <v>8.7100000000000009</v>
          </cell>
          <cell r="I30">
            <v>-1.1000000000000001</v>
          </cell>
          <cell r="J30" t="str">
            <v>Uplift</v>
          </cell>
          <cell r="K30" t="str">
            <v>No</v>
          </cell>
          <cell r="L30">
            <v>5</v>
          </cell>
          <cell r="M30">
            <v>5</v>
          </cell>
          <cell r="N30">
            <v>200415</v>
          </cell>
          <cell r="O30">
            <v>200420</v>
          </cell>
          <cell r="P30">
            <v>200420</v>
          </cell>
        </row>
        <row r="31">
          <cell r="A31" t="str">
            <v>02425</v>
          </cell>
          <cell r="B31" t="str">
            <v>DUNSTABLE</v>
          </cell>
          <cell r="C31">
            <v>9.48</v>
          </cell>
          <cell r="D31">
            <v>7.02</v>
          </cell>
          <cell r="E31">
            <v>2.46</v>
          </cell>
          <cell r="F31">
            <v>9.57</v>
          </cell>
          <cell r="G31">
            <v>5.72</v>
          </cell>
          <cell r="H31">
            <v>3.85</v>
          </cell>
          <cell r="I31">
            <v>1.39</v>
          </cell>
          <cell r="J31" t="str">
            <v>Uplift</v>
          </cell>
          <cell r="K31" t="str">
            <v>No</v>
          </cell>
          <cell r="L31">
            <v>7</v>
          </cell>
          <cell r="M31">
            <v>3</v>
          </cell>
          <cell r="N31">
            <v>200415</v>
          </cell>
          <cell r="O31">
            <v>200422</v>
          </cell>
          <cell r="P31">
            <v>200422</v>
          </cell>
        </row>
        <row r="32">
          <cell r="A32" t="str">
            <v>02850</v>
          </cell>
          <cell r="B32" t="str">
            <v>LONGTON</v>
          </cell>
          <cell r="C32">
            <v>656.81</v>
          </cell>
          <cell r="D32">
            <v>7.02</v>
          </cell>
          <cell r="E32">
            <v>649.79</v>
          </cell>
          <cell r="F32">
            <v>42.2</v>
          </cell>
          <cell r="G32">
            <v>5.72</v>
          </cell>
          <cell r="H32">
            <v>36.49</v>
          </cell>
          <cell r="I32">
            <v>-613.29999999999995</v>
          </cell>
          <cell r="J32" t="str">
            <v>Uplift</v>
          </cell>
          <cell r="K32" t="str">
            <v>No</v>
          </cell>
          <cell r="L32">
            <v>7</v>
          </cell>
          <cell r="M32">
            <v>3</v>
          </cell>
          <cell r="N32">
            <v>200415</v>
          </cell>
          <cell r="O32">
            <v>200422</v>
          </cell>
          <cell r="P32">
            <v>200422</v>
          </cell>
        </row>
        <row r="33">
          <cell r="A33" t="str">
            <v>02371</v>
          </cell>
          <cell r="B33" t="str">
            <v>DURHAM</v>
          </cell>
          <cell r="C33">
            <v>17.59</v>
          </cell>
          <cell r="D33">
            <v>7.42</v>
          </cell>
          <cell r="E33">
            <v>10.17</v>
          </cell>
          <cell r="F33">
            <v>20.67</v>
          </cell>
          <cell r="G33">
            <v>5.72</v>
          </cell>
          <cell r="H33">
            <v>14.95</v>
          </cell>
          <cell r="I33">
            <v>4.78</v>
          </cell>
          <cell r="J33" t="str">
            <v>Uplift</v>
          </cell>
          <cell r="K33" t="str">
            <v>No</v>
          </cell>
          <cell r="L33">
            <v>5</v>
          </cell>
          <cell r="M33">
            <v>6</v>
          </cell>
          <cell r="N33">
            <v>200414</v>
          </cell>
          <cell r="O33">
            <v>200419</v>
          </cell>
          <cell r="P33">
            <v>200419</v>
          </cell>
        </row>
        <row r="34">
          <cell r="A34" t="str">
            <v>02019</v>
          </cell>
          <cell r="B34" t="str">
            <v>ALTRINCHAM</v>
          </cell>
          <cell r="C34">
            <v>35.340000000000003</v>
          </cell>
          <cell r="D34">
            <v>7.42</v>
          </cell>
          <cell r="E34">
            <v>27.92</v>
          </cell>
          <cell r="F34">
            <v>27.3</v>
          </cell>
          <cell r="G34">
            <v>5.72</v>
          </cell>
          <cell r="H34">
            <v>21.58</v>
          </cell>
          <cell r="I34">
            <v>-6.34</v>
          </cell>
          <cell r="J34" t="str">
            <v>Uplift</v>
          </cell>
          <cell r="K34" t="str">
            <v>No</v>
          </cell>
          <cell r="L34">
            <v>5</v>
          </cell>
          <cell r="M34">
            <v>6</v>
          </cell>
          <cell r="N34">
            <v>200414</v>
          </cell>
          <cell r="O34">
            <v>200417</v>
          </cell>
          <cell r="P34">
            <v>200419</v>
          </cell>
        </row>
        <row r="35">
          <cell r="A35" t="str">
            <v>02156</v>
          </cell>
          <cell r="B35" t="str">
            <v>BURSLEDON TWRS EXTRA</v>
          </cell>
          <cell r="C35">
            <v>6.75</v>
          </cell>
          <cell r="D35">
            <v>6.12</v>
          </cell>
          <cell r="E35">
            <v>0.63</v>
          </cell>
          <cell r="F35">
            <v>8</v>
          </cell>
          <cell r="G35">
            <v>5.72</v>
          </cell>
          <cell r="H35">
            <v>2.2799999999999998</v>
          </cell>
          <cell r="I35">
            <v>1.65</v>
          </cell>
          <cell r="J35" t="str">
            <v>Uplift</v>
          </cell>
          <cell r="K35" t="str">
            <v>No</v>
          </cell>
          <cell r="L35">
            <v>7</v>
          </cell>
          <cell r="M35">
            <v>6</v>
          </cell>
          <cell r="N35">
            <v>200412</v>
          </cell>
          <cell r="O35">
            <v>200419</v>
          </cell>
          <cell r="P35">
            <v>200419</v>
          </cell>
        </row>
        <row r="36">
          <cell r="A36" t="str">
            <v>02804</v>
          </cell>
          <cell r="B36" t="str">
            <v>LEYLAND</v>
          </cell>
          <cell r="C36">
            <v>23.96</v>
          </cell>
          <cell r="D36">
            <v>6.12</v>
          </cell>
          <cell r="E36">
            <v>17.84</v>
          </cell>
          <cell r="F36">
            <v>20.85</v>
          </cell>
          <cell r="G36">
            <v>5.72</v>
          </cell>
          <cell r="H36">
            <v>15.14</v>
          </cell>
          <cell r="I36">
            <v>-2.7</v>
          </cell>
          <cell r="J36" t="str">
            <v>Uplift</v>
          </cell>
          <cell r="K36" t="str">
            <v>No</v>
          </cell>
          <cell r="L36">
            <v>5</v>
          </cell>
          <cell r="M36">
            <v>8</v>
          </cell>
          <cell r="N36">
            <v>200412</v>
          </cell>
          <cell r="O36">
            <v>200417</v>
          </cell>
          <cell r="P36">
            <v>200417</v>
          </cell>
        </row>
        <row r="37">
          <cell r="A37" t="str">
            <v>03347</v>
          </cell>
          <cell r="B37" t="str">
            <v>WATH-U-DEARNE</v>
          </cell>
          <cell r="C37">
            <v>0</v>
          </cell>
          <cell r="D37">
            <v>6.12</v>
          </cell>
          <cell r="E37">
            <v>-6.12</v>
          </cell>
          <cell r="F37">
            <v>0</v>
          </cell>
          <cell r="G37">
            <v>5.72</v>
          </cell>
          <cell r="H37">
            <v>-44.88</v>
          </cell>
          <cell r="I37">
            <v>-38.76</v>
          </cell>
          <cell r="J37" t="str">
            <v>Uplift</v>
          </cell>
          <cell r="K37" t="str">
            <v>No</v>
          </cell>
          <cell r="L37">
            <v>7</v>
          </cell>
          <cell r="M37">
            <v>6</v>
          </cell>
          <cell r="N37">
            <v>200412</v>
          </cell>
          <cell r="O37">
            <v>200419</v>
          </cell>
          <cell r="P37">
            <v>200419</v>
          </cell>
        </row>
        <row r="38">
          <cell r="A38" t="str">
            <v>03373</v>
          </cell>
          <cell r="B38" t="str">
            <v>WATTON</v>
          </cell>
          <cell r="C38">
            <v>-1.54</v>
          </cell>
          <cell r="D38">
            <v>6.12</v>
          </cell>
          <cell r="E38">
            <v>-7.66</v>
          </cell>
          <cell r="F38">
            <v>13.85</v>
          </cell>
          <cell r="G38">
            <v>5.72</v>
          </cell>
          <cell r="H38">
            <v>8.1300000000000008</v>
          </cell>
          <cell r="I38">
            <v>15.79</v>
          </cell>
          <cell r="J38" t="str">
            <v>Uplift</v>
          </cell>
          <cell r="K38" t="str">
            <v>No</v>
          </cell>
          <cell r="L38">
            <v>12</v>
          </cell>
          <cell r="M38">
            <v>1</v>
          </cell>
          <cell r="N38">
            <v>200412</v>
          </cell>
          <cell r="O38">
            <v>200422</v>
          </cell>
          <cell r="P38">
            <v>200424</v>
          </cell>
        </row>
        <row r="39">
          <cell r="A39" t="str">
            <v>02017</v>
          </cell>
          <cell r="B39" t="str">
            <v>ADDLESTONE</v>
          </cell>
          <cell r="C39">
            <v>15.76</v>
          </cell>
          <cell r="D39">
            <v>6.12</v>
          </cell>
          <cell r="E39">
            <v>9.64</v>
          </cell>
          <cell r="F39">
            <v>6.96</v>
          </cell>
          <cell r="G39">
            <v>5.72</v>
          </cell>
          <cell r="H39">
            <v>1.25</v>
          </cell>
          <cell r="I39">
            <v>-8.39</v>
          </cell>
          <cell r="J39" t="str">
            <v>Uplift</v>
          </cell>
          <cell r="K39" t="str">
            <v>No</v>
          </cell>
          <cell r="L39">
            <v>7</v>
          </cell>
          <cell r="M39">
            <v>6</v>
          </cell>
          <cell r="N39">
            <v>200412</v>
          </cell>
          <cell r="O39">
            <v>200419</v>
          </cell>
          <cell r="P39">
            <v>200419</v>
          </cell>
        </row>
        <row r="40">
          <cell r="A40" t="str">
            <v>02733</v>
          </cell>
          <cell r="B40" t="str">
            <v>ILKESTON</v>
          </cell>
          <cell r="C40">
            <v>16.36</v>
          </cell>
          <cell r="D40">
            <v>6.12</v>
          </cell>
          <cell r="E40">
            <v>10.24</v>
          </cell>
          <cell r="F40">
            <v>16.27</v>
          </cell>
          <cell r="G40">
            <v>5.72</v>
          </cell>
          <cell r="H40">
            <v>10.56</v>
          </cell>
          <cell r="I40">
            <v>0.32</v>
          </cell>
          <cell r="J40" t="str">
            <v>Uplift</v>
          </cell>
          <cell r="K40" t="str">
            <v>No</v>
          </cell>
          <cell r="L40">
            <v>5</v>
          </cell>
          <cell r="M40">
            <v>8</v>
          </cell>
          <cell r="N40">
            <v>200412</v>
          </cell>
          <cell r="O40">
            <v>200417</v>
          </cell>
          <cell r="P40">
            <v>200417</v>
          </cell>
        </row>
        <row r="41">
          <cell r="A41" t="str">
            <v>02638</v>
          </cell>
          <cell r="B41" t="str">
            <v>HARTLEPOOL EXTRA</v>
          </cell>
          <cell r="C41">
            <v>17.79</v>
          </cell>
          <cell r="D41">
            <v>6.6</v>
          </cell>
          <cell r="E41">
            <v>-5.49</v>
          </cell>
          <cell r="F41">
            <v>-3.61</v>
          </cell>
          <cell r="G41">
            <v>5.72</v>
          </cell>
          <cell r="H41">
            <v>-9.32</v>
          </cell>
          <cell r="I41">
            <v>-3.83</v>
          </cell>
          <cell r="J41" t="str">
            <v>Uplift</v>
          </cell>
          <cell r="K41" t="str">
            <v>No</v>
          </cell>
          <cell r="L41">
            <v>7</v>
          </cell>
          <cell r="M41">
            <v>6</v>
          </cell>
          <cell r="N41">
            <v>200412</v>
          </cell>
          <cell r="O41">
            <v>200419</v>
          </cell>
          <cell r="P41">
            <v>200419</v>
          </cell>
        </row>
        <row r="42">
          <cell r="A42" t="str">
            <v>02934</v>
          </cell>
          <cell r="B42" t="str">
            <v>NEW MALDEN EXTRA</v>
          </cell>
          <cell r="C42">
            <v>7.19</v>
          </cell>
          <cell r="D42">
            <v>6.12</v>
          </cell>
          <cell r="E42">
            <v>1.07</v>
          </cell>
          <cell r="F42">
            <v>14.48</v>
          </cell>
          <cell r="G42">
            <v>5.72</v>
          </cell>
          <cell r="H42">
            <v>8.76</v>
          </cell>
          <cell r="I42">
            <v>7.69</v>
          </cell>
          <cell r="J42" t="str">
            <v>Uplift</v>
          </cell>
          <cell r="K42" t="str">
            <v>No</v>
          </cell>
          <cell r="L42">
            <v>7</v>
          </cell>
          <cell r="M42">
            <v>6</v>
          </cell>
          <cell r="N42">
            <v>200412</v>
          </cell>
          <cell r="O42">
            <v>200419</v>
          </cell>
          <cell r="P42">
            <v>200419</v>
          </cell>
        </row>
        <row r="43">
          <cell r="A43" t="str">
            <v>03114</v>
          </cell>
          <cell r="B43" t="str">
            <v>RYDE</v>
          </cell>
          <cell r="C43">
            <v>11.04</v>
          </cell>
          <cell r="D43">
            <v>6.12</v>
          </cell>
          <cell r="E43">
            <v>4.92</v>
          </cell>
          <cell r="F43">
            <v>6.41</v>
          </cell>
          <cell r="G43">
            <v>5.72</v>
          </cell>
          <cell r="H43">
            <v>0.7</v>
          </cell>
          <cell r="I43">
            <v>-4.22</v>
          </cell>
          <cell r="J43" t="str">
            <v>Uplift</v>
          </cell>
          <cell r="K43" t="str">
            <v>No</v>
          </cell>
          <cell r="L43">
            <v>7</v>
          </cell>
          <cell r="M43">
            <v>6</v>
          </cell>
          <cell r="N43">
            <v>200412</v>
          </cell>
          <cell r="O43">
            <v>200419</v>
          </cell>
          <cell r="P43">
            <v>200419</v>
          </cell>
        </row>
        <row r="44">
          <cell r="A44" t="str">
            <v>03188</v>
          </cell>
          <cell r="B44" t="str">
            <v>SOLIHULL</v>
          </cell>
          <cell r="C44">
            <v>10.98</v>
          </cell>
          <cell r="D44">
            <v>6.12</v>
          </cell>
          <cell r="E44">
            <v>4.8600000000000003</v>
          </cell>
          <cell r="F44">
            <v>6.32</v>
          </cell>
          <cell r="G44">
            <v>5.72</v>
          </cell>
          <cell r="H44">
            <v>0.6</v>
          </cell>
          <cell r="I44">
            <v>-4.26</v>
          </cell>
          <cell r="J44" t="str">
            <v>Uplift</v>
          </cell>
          <cell r="K44" t="str">
            <v>No</v>
          </cell>
          <cell r="L44">
            <v>5</v>
          </cell>
          <cell r="M44">
            <v>8</v>
          </cell>
          <cell r="N44">
            <v>200412</v>
          </cell>
          <cell r="O44">
            <v>200417</v>
          </cell>
          <cell r="P44">
            <v>200417</v>
          </cell>
        </row>
        <row r="45">
          <cell r="A45" t="str">
            <v>02457</v>
          </cell>
          <cell r="B45" t="str">
            <v>ECCLESALL METRO</v>
          </cell>
          <cell r="C45">
            <v>-1.08</v>
          </cell>
          <cell r="D45">
            <v>6.12</v>
          </cell>
          <cell r="E45">
            <v>-7.2</v>
          </cell>
          <cell r="F45">
            <v>3.67</v>
          </cell>
          <cell r="G45">
            <v>5.72</v>
          </cell>
          <cell r="H45">
            <v>-2.0499999999999998</v>
          </cell>
          <cell r="I45">
            <v>5.15</v>
          </cell>
          <cell r="J45" t="str">
            <v>Disruption</v>
          </cell>
          <cell r="K45" t="str">
            <v>No</v>
          </cell>
          <cell r="L45">
            <v>26</v>
          </cell>
          <cell r="M45">
            <v>13</v>
          </cell>
          <cell r="N45">
            <v>200412</v>
          </cell>
          <cell r="O45">
            <v>200436</v>
          </cell>
          <cell r="P45">
            <v>200438</v>
          </cell>
        </row>
        <row r="46">
          <cell r="A46" t="str">
            <v>02825</v>
          </cell>
          <cell r="B46" t="str">
            <v>LEIGHTON BUZZARD</v>
          </cell>
          <cell r="C46">
            <v>7.21</v>
          </cell>
          <cell r="D46">
            <v>8.43</v>
          </cell>
          <cell r="E46">
            <v>-1.22</v>
          </cell>
          <cell r="F46">
            <v>-7.45</v>
          </cell>
          <cell r="G46">
            <v>5.72</v>
          </cell>
          <cell r="H46">
            <v>-13.17</v>
          </cell>
          <cell r="I46">
            <v>-11.95</v>
          </cell>
          <cell r="J46" t="str">
            <v>Disruption</v>
          </cell>
          <cell r="K46" t="str">
            <v>No</v>
          </cell>
          <cell r="L46">
            <v>31</v>
          </cell>
          <cell r="M46">
            <v>14</v>
          </cell>
          <cell r="N46">
            <v>200411</v>
          </cell>
          <cell r="O46">
            <v>200440</v>
          </cell>
          <cell r="P46">
            <v>200442</v>
          </cell>
        </row>
        <row r="47">
          <cell r="A47" t="str">
            <v>02857</v>
          </cell>
          <cell r="B47" t="str">
            <v>LUNSFORD PARK</v>
          </cell>
          <cell r="C47">
            <v>6.41</v>
          </cell>
          <cell r="D47">
            <v>7.6</v>
          </cell>
          <cell r="E47">
            <v>-1.19</v>
          </cell>
          <cell r="F47">
            <v>-1.1100000000000001</v>
          </cell>
          <cell r="G47">
            <v>5.72</v>
          </cell>
          <cell r="H47">
            <v>-6.83</v>
          </cell>
          <cell r="I47">
            <v>-5.64</v>
          </cell>
          <cell r="J47" t="str">
            <v>Disruption</v>
          </cell>
          <cell r="K47" t="str">
            <v>No</v>
          </cell>
          <cell r="L47">
            <v>32</v>
          </cell>
          <cell r="M47">
            <v>14</v>
          </cell>
          <cell r="N47">
            <v>200411</v>
          </cell>
          <cell r="O47">
            <v>200441</v>
          </cell>
          <cell r="P47">
            <v>200443</v>
          </cell>
        </row>
        <row r="48">
          <cell r="A48" t="str">
            <v>02577</v>
          </cell>
          <cell r="B48" t="str">
            <v>GRAVESEND METRO</v>
          </cell>
          <cell r="C48">
            <v>9.9499999999999993</v>
          </cell>
          <cell r="D48">
            <v>6.74</v>
          </cell>
          <cell r="E48">
            <v>-1.8</v>
          </cell>
          <cell r="F48">
            <v>1.86</v>
          </cell>
          <cell r="G48">
            <v>5.72</v>
          </cell>
          <cell r="H48">
            <v>-3.85</v>
          </cell>
          <cell r="I48">
            <v>-2.0499999999999998</v>
          </cell>
          <cell r="J48" t="str">
            <v>Uplift</v>
          </cell>
          <cell r="K48" t="str">
            <v>No</v>
          </cell>
          <cell r="L48">
            <v>10</v>
          </cell>
          <cell r="M48">
            <v>5</v>
          </cell>
          <cell r="N48">
            <v>200410</v>
          </cell>
          <cell r="O48">
            <v>200418</v>
          </cell>
          <cell r="P48">
            <v>200420</v>
          </cell>
        </row>
        <row r="49">
          <cell r="A49" t="str">
            <v>02654</v>
          </cell>
          <cell r="B49" t="str">
            <v>HATFIELD</v>
          </cell>
          <cell r="C49">
            <v>1.29</v>
          </cell>
          <cell r="D49">
            <v>6.74</v>
          </cell>
          <cell r="E49">
            <v>-5.45</v>
          </cell>
          <cell r="F49">
            <v>-5.58</v>
          </cell>
          <cell r="G49">
            <v>5.72</v>
          </cell>
          <cell r="H49">
            <v>-11.3</v>
          </cell>
          <cell r="I49">
            <v>-5.85</v>
          </cell>
          <cell r="J49" t="str">
            <v>Disruption</v>
          </cell>
          <cell r="K49" t="str">
            <v>No</v>
          </cell>
          <cell r="L49">
            <v>32</v>
          </cell>
          <cell r="M49">
            <v>15</v>
          </cell>
          <cell r="N49">
            <v>200410</v>
          </cell>
          <cell r="O49">
            <v>200440</v>
          </cell>
          <cell r="P49">
            <v>200442</v>
          </cell>
        </row>
        <row r="50">
          <cell r="A50" t="str">
            <v>02038</v>
          </cell>
          <cell r="B50" t="str">
            <v>AYLESBURY 1</v>
          </cell>
          <cell r="C50">
            <v>6.47</v>
          </cell>
          <cell r="D50">
            <v>6.74</v>
          </cell>
          <cell r="E50">
            <v>-0.27</v>
          </cell>
          <cell r="F50">
            <v>-1.05</v>
          </cell>
          <cell r="G50">
            <v>5.72</v>
          </cell>
          <cell r="H50">
            <v>-6.76</v>
          </cell>
          <cell r="I50">
            <v>-6.49</v>
          </cell>
          <cell r="J50" t="str">
            <v>Disruption</v>
          </cell>
          <cell r="K50" t="str">
            <v>No</v>
          </cell>
          <cell r="L50">
            <v>30</v>
          </cell>
          <cell r="M50">
            <v>15</v>
          </cell>
          <cell r="N50">
            <v>200410</v>
          </cell>
          <cell r="O50">
            <v>200438</v>
          </cell>
          <cell r="P50">
            <v>200440</v>
          </cell>
        </row>
        <row r="51">
          <cell r="A51" t="str">
            <v>03333</v>
          </cell>
          <cell r="B51" t="str">
            <v>LEA VALLEY</v>
          </cell>
          <cell r="C51">
            <v>2.91</v>
          </cell>
          <cell r="D51">
            <v>6.74</v>
          </cell>
          <cell r="E51">
            <v>-3.83</v>
          </cell>
          <cell r="F51">
            <v>0.42</v>
          </cell>
          <cell r="G51">
            <v>5.72</v>
          </cell>
          <cell r="H51">
            <v>-5.29</v>
          </cell>
          <cell r="I51">
            <v>-1.46</v>
          </cell>
          <cell r="J51" t="str">
            <v>Disruption</v>
          </cell>
          <cell r="K51" t="str">
            <v>No</v>
          </cell>
          <cell r="L51">
            <v>32</v>
          </cell>
          <cell r="M51">
            <v>15</v>
          </cell>
          <cell r="N51">
            <v>200410</v>
          </cell>
          <cell r="O51">
            <v>200440</v>
          </cell>
          <cell r="P51">
            <v>200442</v>
          </cell>
        </row>
        <row r="52">
          <cell r="A52" t="str">
            <v>03383</v>
          </cell>
          <cell r="B52" t="str">
            <v>WEST BROMWICH</v>
          </cell>
          <cell r="C52">
            <v>-4.38</v>
          </cell>
          <cell r="D52">
            <v>6.51</v>
          </cell>
          <cell r="E52">
            <v>-10.89</v>
          </cell>
          <cell r="F52">
            <v>-4.54</v>
          </cell>
          <cell r="G52">
            <v>5.72</v>
          </cell>
          <cell r="H52">
            <v>-10.26</v>
          </cell>
          <cell r="I52">
            <v>0.63</v>
          </cell>
          <cell r="J52" t="str">
            <v>Uplift</v>
          </cell>
          <cell r="K52" t="str">
            <v>No</v>
          </cell>
          <cell r="L52">
            <v>7</v>
          </cell>
          <cell r="M52">
            <v>9</v>
          </cell>
          <cell r="N52">
            <v>200409</v>
          </cell>
          <cell r="O52">
            <v>200414</v>
          </cell>
          <cell r="P52">
            <v>200416</v>
          </cell>
        </row>
        <row r="53">
          <cell r="A53" t="str">
            <v>02903</v>
          </cell>
          <cell r="B53" t="str">
            <v>Maidstone</v>
          </cell>
          <cell r="C53">
            <v>3.36</v>
          </cell>
          <cell r="D53">
            <v>6.51</v>
          </cell>
          <cell r="E53">
            <v>-3.15</v>
          </cell>
          <cell r="F53">
            <v>2.83</v>
          </cell>
          <cell r="G53">
            <v>5.72</v>
          </cell>
          <cell r="H53">
            <v>-2.89</v>
          </cell>
          <cell r="I53">
            <v>0.26</v>
          </cell>
          <cell r="J53" t="str">
            <v>Uplift</v>
          </cell>
          <cell r="K53" t="str">
            <v>No</v>
          </cell>
          <cell r="L53">
            <v>11</v>
          </cell>
          <cell r="M53">
            <v>5</v>
          </cell>
          <cell r="N53">
            <v>200409</v>
          </cell>
          <cell r="O53">
            <v>200418</v>
          </cell>
          <cell r="P53">
            <v>200420</v>
          </cell>
        </row>
        <row r="54">
          <cell r="A54" t="str">
            <v>02166</v>
          </cell>
          <cell r="B54" t="str">
            <v>BURY ST EDMUNDS</v>
          </cell>
          <cell r="C54">
            <v>2.4300000000000002</v>
          </cell>
          <cell r="D54">
            <v>6.51</v>
          </cell>
          <cell r="E54">
            <v>-4.08</v>
          </cell>
          <cell r="F54">
            <v>-6.21</v>
          </cell>
          <cell r="G54">
            <v>5.72</v>
          </cell>
          <cell r="H54">
            <v>-11.92</v>
          </cell>
          <cell r="I54">
            <v>-7.84</v>
          </cell>
          <cell r="J54" t="str">
            <v>Disruption</v>
          </cell>
          <cell r="K54" t="str">
            <v>No</v>
          </cell>
          <cell r="L54">
            <v>35</v>
          </cell>
          <cell r="M54">
            <v>16</v>
          </cell>
          <cell r="N54">
            <v>200409</v>
          </cell>
          <cell r="O54">
            <v>200442</v>
          </cell>
          <cell r="P54">
            <v>200444</v>
          </cell>
        </row>
        <row r="55">
          <cell r="A55" t="str">
            <v>02667</v>
          </cell>
          <cell r="B55" t="str">
            <v>HEREFORD 2</v>
          </cell>
          <cell r="C55">
            <v>4.59</v>
          </cell>
          <cell r="D55">
            <v>6.51</v>
          </cell>
          <cell r="E55">
            <v>-1.92</v>
          </cell>
          <cell r="F55">
            <v>-3.32</v>
          </cell>
          <cell r="G55">
            <v>5.72</v>
          </cell>
          <cell r="H55">
            <v>-9.0299999999999994</v>
          </cell>
          <cell r="I55">
            <v>-7.11</v>
          </cell>
          <cell r="J55" t="str">
            <v>Disruption</v>
          </cell>
          <cell r="K55" t="str">
            <v>No</v>
          </cell>
          <cell r="L55">
            <v>27</v>
          </cell>
          <cell r="M55">
            <v>16</v>
          </cell>
          <cell r="N55">
            <v>200409</v>
          </cell>
          <cell r="O55">
            <v>200434</v>
          </cell>
          <cell r="P55">
            <v>200436</v>
          </cell>
        </row>
        <row r="56">
          <cell r="A56" t="str">
            <v>02670</v>
          </cell>
          <cell r="B56" t="str">
            <v>HOOK</v>
          </cell>
          <cell r="C56">
            <v>-1.52</v>
          </cell>
          <cell r="D56">
            <v>6.51</v>
          </cell>
          <cell r="E56">
            <v>-8.0299999999999994</v>
          </cell>
          <cell r="F56">
            <v>-5.49</v>
          </cell>
          <cell r="G56">
            <v>5.72</v>
          </cell>
          <cell r="H56">
            <v>-11.2</v>
          </cell>
          <cell r="I56">
            <v>-3.17</v>
          </cell>
          <cell r="J56" t="str">
            <v>Uplift</v>
          </cell>
          <cell r="K56" t="str">
            <v>No</v>
          </cell>
          <cell r="L56">
            <v>7</v>
          </cell>
          <cell r="M56">
            <v>9</v>
          </cell>
          <cell r="N56">
            <v>200409</v>
          </cell>
          <cell r="O56">
            <v>200414</v>
          </cell>
          <cell r="P56">
            <v>200416</v>
          </cell>
        </row>
        <row r="57">
          <cell r="A57" t="str">
            <v>02644</v>
          </cell>
          <cell r="B57" t="str">
            <v>LEIGH PARK METRO</v>
          </cell>
          <cell r="C57">
            <v>5.13</v>
          </cell>
          <cell r="D57">
            <v>6.67</v>
          </cell>
          <cell r="E57">
            <v>-1.54</v>
          </cell>
          <cell r="F57">
            <v>0.86</v>
          </cell>
          <cell r="G57">
            <v>5.72</v>
          </cell>
          <cell r="H57">
            <v>-4.8600000000000003</v>
          </cell>
          <cell r="I57">
            <v>-3.32</v>
          </cell>
          <cell r="J57" t="str">
            <v>Uplift</v>
          </cell>
          <cell r="K57" t="str">
            <v>No</v>
          </cell>
          <cell r="L57">
            <v>8</v>
          </cell>
          <cell r="M57">
            <v>9</v>
          </cell>
          <cell r="N57">
            <v>200408</v>
          </cell>
          <cell r="O57">
            <v>200414</v>
          </cell>
          <cell r="P57">
            <v>200416</v>
          </cell>
        </row>
        <row r="58">
          <cell r="A58" t="str">
            <v>02751</v>
          </cell>
          <cell r="B58" t="str">
            <v>IPSWICH KESGRAVE</v>
          </cell>
          <cell r="C58">
            <v>2.0299999999999998</v>
          </cell>
          <cell r="D58">
            <v>6.67</v>
          </cell>
          <cell r="E58">
            <v>-4.6399999999999997</v>
          </cell>
          <cell r="F58">
            <v>4.8899999999999997</v>
          </cell>
          <cell r="G58">
            <v>5.72</v>
          </cell>
          <cell r="H58">
            <v>-0.82</v>
          </cell>
          <cell r="I58">
            <v>3.82</v>
          </cell>
          <cell r="J58" t="str">
            <v>Uplift</v>
          </cell>
          <cell r="K58" t="str">
            <v>No</v>
          </cell>
          <cell r="L58">
            <v>14</v>
          </cell>
          <cell r="M58">
            <v>3</v>
          </cell>
          <cell r="N58">
            <v>200408</v>
          </cell>
          <cell r="O58">
            <v>200420</v>
          </cell>
          <cell r="P58">
            <v>200422</v>
          </cell>
        </row>
        <row r="59">
          <cell r="A59" t="str">
            <v>02672</v>
          </cell>
          <cell r="B59" t="str">
            <v>HESWALL</v>
          </cell>
          <cell r="C59">
            <v>3.16</v>
          </cell>
          <cell r="D59">
            <v>7.65</v>
          </cell>
          <cell r="E59">
            <v>-4.49</v>
          </cell>
          <cell r="F59">
            <v>-4.51</v>
          </cell>
          <cell r="G59">
            <v>5.72</v>
          </cell>
          <cell r="H59">
            <v>-10.220000000000001</v>
          </cell>
          <cell r="I59">
            <v>-5.73</v>
          </cell>
          <cell r="J59" t="str">
            <v>Disruption</v>
          </cell>
          <cell r="K59" t="str">
            <v>No</v>
          </cell>
          <cell r="L59">
            <v>30</v>
          </cell>
          <cell r="M59">
            <v>17</v>
          </cell>
          <cell r="N59">
            <v>200408</v>
          </cell>
          <cell r="O59">
            <v>200436</v>
          </cell>
          <cell r="P59">
            <v>200438</v>
          </cell>
        </row>
        <row r="60">
          <cell r="A60" t="str">
            <v>03345</v>
          </cell>
          <cell r="B60" t="str">
            <v>WARRINGTON</v>
          </cell>
          <cell r="C60">
            <v>0</v>
          </cell>
          <cell r="D60">
            <v>6.67</v>
          </cell>
          <cell r="E60">
            <v>-6.67</v>
          </cell>
          <cell r="F60">
            <v>0</v>
          </cell>
          <cell r="G60">
            <v>5.72</v>
          </cell>
          <cell r="H60">
            <v>-44.88</v>
          </cell>
          <cell r="I60">
            <v>-38.21</v>
          </cell>
          <cell r="J60" t="str">
            <v>Uplift</v>
          </cell>
          <cell r="K60" t="str">
            <v>No</v>
          </cell>
          <cell r="L60">
            <v>9</v>
          </cell>
          <cell r="M60">
            <v>8</v>
          </cell>
          <cell r="N60">
            <v>200408</v>
          </cell>
          <cell r="O60">
            <v>200415</v>
          </cell>
          <cell r="P60">
            <v>200417</v>
          </cell>
        </row>
        <row r="61">
          <cell r="A61" t="str">
            <v>02136</v>
          </cell>
          <cell r="B61" t="str">
            <v>BRISTOL 1 EASTVILLE</v>
          </cell>
          <cell r="C61">
            <v>3.41</v>
          </cell>
          <cell r="D61">
            <v>6.67</v>
          </cell>
          <cell r="E61">
            <v>-3.26</v>
          </cell>
          <cell r="F61">
            <v>-0.34</v>
          </cell>
          <cell r="G61">
            <v>5.72</v>
          </cell>
          <cell r="H61">
            <v>-6.05</v>
          </cell>
          <cell r="I61">
            <v>-2.79</v>
          </cell>
          <cell r="J61" t="str">
            <v>Disruption</v>
          </cell>
          <cell r="K61" t="str">
            <v>No</v>
          </cell>
          <cell r="L61">
            <v>45</v>
          </cell>
          <cell r="M61">
            <v>17</v>
          </cell>
          <cell r="N61">
            <v>200408</v>
          </cell>
          <cell r="O61">
            <v>200451</v>
          </cell>
          <cell r="P61">
            <v>200501</v>
          </cell>
        </row>
        <row r="62">
          <cell r="A62" t="str">
            <v>02094</v>
          </cell>
          <cell r="B62" t="str">
            <v>BEXHILL</v>
          </cell>
          <cell r="C62">
            <v>6.89</v>
          </cell>
          <cell r="D62">
            <v>8.0299999999999994</v>
          </cell>
          <cell r="E62">
            <v>-1.1399999999999999</v>
          </cell>
          <cell r="F62">
            <v>-10.95</v>
          </cell>
          <cell r="G62">
            <v>5.72</v>
          </cell>
          <cell r="H62">
            <v>-16.670000000000002</v>
          </cell>
          <cell r="I62">
            <v>-15.53</v>
          </cell>
          <cell r="J62" t="str">
            <v>Disruption</v>
          </cell>
          <cell r="K62" t="str">
            <v>No</v>
          </cell>
          <cell r="L62">
            <v>32</v>
          </cell>
          <cell r="M62">
            <v>18</v>
          </cell>
          <cell r="N62">
            <v>200407</v>
          </cell>
          <cell r="O62">
            <v>200437</v>
          </cell>
          <cell r="P62">
            <v>200439</v>
          </cell>
        </row>
        <row r="63">
          <cell r="A63" t="str">
            <v>02108</v>
          </cell>
          <cell r="B63" t="str">
            <v>BOSTON</v>
          </cell>
          <cell r="C63">
            <v>7.29</v>
          </cell>
          <cell r="D63">
            <v>7.6</v>
          </cell>
          <cell r="E63">
            <v>-0.31</v>
          </cell>
          <cell r="F63">
            <v>3.3</v>
          </cell>
          <cell r="G63">
            <v>5.72</v>
          </cell>
          <cell r="H63">
            <v>-2.41</v>
          </cell>
          <cell r="I63">
            <v>-2.1</v>
          </cell>
          <cell r="J63" t="str">
            <v>Disruption</v>
          </cell>
          <cell r="K63" t="str">
            <v>No</v>
          </cell>
          <cell r="L63">
            <v>28</v>
          </cell>
          <cell r="M63">
            <v>19</v>
          </cell>
          <cell r="N63">
            <v>200406</v>
          </cell>
          <cell r="O63">
            <v>200432</v>
          </cell>
          <cell r="P63">
            <v>200434</v>
          </cell>
        </row>
        <row r="64">
          <cell r="A64" t="str">
            <v>02068</v>
          </cell>
          <cell r="B64" t="str">
            <v>BANGOR</v>
          </cell>
          <cell r="C64">
            <v>6.8</v>
          </cell>
          <cell r="D64">
            <v>7.6</v>
          </cell>
          <cell r="E64">
            <v>3.71</v>
          </cell>
          <cell r="F64">
            <v>3.78</v>
          </cell>
          <cell r="G64">
            <v>5.72</v>
          </cell>
          <cell r="H64">
            <v>-1.93</v>
          </cell>
          <cell r="I64">
            <v>-5.64</v>
          </cell>
          <cell r="J64" t="str">
            <v>Disruption</v>
          </cell>
          <cell r="K64" t="str">
            <v>No</v>
          </cell>
          <cell r="L64">
            <v>36</v>
          </cell>
          <cell r="M64">
            <v>19</v>
          </cell>
          <cell r="N64">
            <v>200406</v>
          </cell>
          <cell r="O64">
            <v>200440</v>
          </cell>
          <cell r="P64">
            <v>200442</v>
          </cell>
        </row>
        <row r="65">
          <cell r="A65" t="str">
            <v>03286</v>
          </cell>
          <cell r="B65" t="str">
            <v>TEWKESBURY</v>
          </cell>
          <cell r="C65">
            <v>5.93</v>
          </cell>
          <cell r="D65">
            <v>7.65</v>
          </cell>
          <cell r="E65">
            <v>-5</v>
          </cell>
          <cell r="F65">
            <v>1.1399999999999999</v>
          </cell>
          <cell r="G65">
            <v>5.72</v>
          </cell>
          <cell r="H65">
            <v>-4.57</v>
          </cell>
          <cell r="I65">
            <v>0.43</v>
          </cell>
          <cell r="J65" t="str">
            <v>Uplift</v>
          </cell>
          <cell r="K65" t="str">
            <v>No</v>
          </cell>
          <cell r="L65">
            <v>10</v>
          </cell>
          <cell r="M65">
            <v>10</v>
          </cell>
          <cell r="N65">
            <v>200405</v>
          </cell>
          <cell r="O65">
            <v>200413</v>
          </cell>
          <cell r="P65">
            <v>200415</v>
          </cell>
        </row>
        <row r="66">
          <cell r="A66" t="str">
            <v>02167</v>
          </cell>
          <cell r="B66" t="str">
            <v>BISHOPS CLEEVE</v>
          </cell>
          <cell r="C66">
            <v>6.73</v>
          </cell>
          <cell r="D66">
            <v>7.65</v>
          </cell>
          <cell r="E66">
            <v>-0.92</v>
          </cell>
          <cell r="F66">
            <v>-1.34</v>
          </cell>
          <cell r="G66">
            <v>5.72</v>
          </cell>
          <cell r="H66">
            <v>-7.05</v>
          </cell>
          <cell r="I66">
            <v>-6.13</v>
          </cell>
          <cell r="J66" t="str">
            <v>Disruption</v>
          </cell>
          <cell r="K66" t="str">
            <v>No</v>
          </cell>
          <cell r="L66">
            <v>31</v>
          </cell>
          <cell r="M66">
            <v>20</v>
          </cell>
          <cell r="N66">
            <v>200405</v>
          </cell>
          <cell r="O66">
            <v>200434</v>
          </cell>
          <cell r="P66">
            <v>200436</v>
          </cell>
        </row>
        <row r="67">
          <cell r="A67" t="str">
            <v>02158</v>
          </cell>
          <cell r="B67" t="str">
            <v>BURNHAM-ON-SEA</v>
          </cell>
          <cell r="C67">
            <v>6.98</v>
          </cell>
          <cell r="D67">
            <v>7.65</v>
          </cell>
          <cell r="E67">
            <v>-0.67</v>
          </cell>
          <cell r="F67">
            <v>3.64</v>
          </cell>
          <cell r="G67">
            <v>5.72</v>
          </cell>
          <cell r="H67">
            <v>-2.08</v>
          </cell>
          <cell r="I67">
            <v>-1.41</v>
          </cell>
          <cell r="J67" t="str">
            <v>Uplift</v>
          </cell>
          <cell r="K67" t="str">
            <v>No</v>
          </cell>
          <cell r="L67">
            <v>5</v>
          </cell>
          <cell r="M67">
            <v>15</v>
          </cell>
          <cell r="N67">
            <v>200405</v>
          </cell>
          <cell r="O67">
            <v>200408</v>
          </cell>
          <cell r="P67">
            <v>200410</v>
          </cell>
        </row>
        <row r="68">
          <cell r="A68" t="str">
            <v>03107</v>
          </cell>
          <cell r="B68" t="str">
            <v>ROMFORD RONEO</v>
          </cell>
          <cell r="C68">
            <v>6.04</v>
          </cell>
          <cell r="D68">
            <v>8.23</v>
          </cell>
          <cell r="E68">
            <v>-2.19</v>
          </cell>
          <cell r="F68">
            <v>0.52</v>
          </cell>
          <cell r="G68">
            <v>5.72</v>
          </cell>
          <cell r="H68">
            <v>-5.2</v>
          </cell>
          <cell r="I68">
            <v>-3.01</v>
          </cell>
          <cell r="J68" t="str">
            <v>Disruption</v>
          </cell>
          <cell r="K68" t="str">
            <v>No</v>
          </cell>
          <cell r="L68">
            <v>39</v>
          </cell>
          <cell r="M68">
            <v>21</v>
          </cell>
          <cell r="N68">
            <v>200404</v>
          </cell>
          <cell r="O68">
            <v>200441</v>
          </cell>
          <cell r="P68">
            <v>200443</v>
          </cell>
        </row>
        <row r="69">
          <cell r="A69" t="str">
            <v>02163</v>
          </cell>
          <cell r="B69" t="str">
            <v>BURGESS HILL</v>
          </cell>
          <cell r="C69">
            <v>7.8</v>
          </cell>
          <cell r="D69">
            <v>8.01</v>
          </cell>
          <cell r="E69">
            <v>-0.21</v>
          </cell>
          <cell r="F69">
            <v>6.31</v>
          </cell>
          <cell r="G69">
            <v>5.72</v>
          </cell>
          <cell r="H69">
            <v>0.6</v>
          </cell>
          <cell r="I69">
            <v>0.81</v>
          </cell>
          <cell r="J69" t="str">
            <v>Disruption</v>
          </cell>
          <cell r="K69" t="str">
            <v>No</v>
          </cell>
          <cell r="L69">
            <v>27</v>
          </cell>
          <cell r="M69">
            <v>22</v>
          </cell>
          <cell r="N69">
            <v>200403</v>
          </cell>
          <cell r="O69">
            <v>200428</v>
          </cell>
          <cell r="P69">
            <v>200430</v>
          </cell>
        </row>
        <row r="70">
          <cell r="A70" t="str">
            <v>02679</v>
          </cell>
          <cell r="B70" t="str">
            <v>HONITON</v>
          </cell>
          <cell r="C70">
            <v>6.81</v>
          </cell>
          <cell r="D70">
            <v>8.01</v>
          </cell>
          <cell r="E70">
            <v>-1.2</v>
          </cell>
          <cell r="F70">
            <v>-0.96</v>
          </cell>
          <cell r="G70">
            <v>5.72</v>
          </cell>
          <cell r="H70">
            <v>-6.68</v>
          </cell>
          <cell r="I70">
            <v>-5.48</v>
          </cell>
          <cell r="J70" t="str">
            <v>Disruption</v>
          </cell>
          <cell r="K70" t="str">
            <v>No</v>
          </cell>
          <cell r="L70">
            <v>29</v>
          </cell>
          <cell r="M70">
            <v>22</v>
          </cell>
          <cell r="N70">
            <v>200403</v>
          </cell>
          <cell r="O70">
            <v>200430</v>
          </cell>
          <cell r="P70">
            <v>200432</v>
          </cell>
        </row>
        <row r="71">
          <cell r="A71" t="str">
            <v>03164</v>
          </cell>
          <cell r="B71" t="str">
            <v>SLEAFORD</v>
          </cell>
          <cell r="C71">
            <v>6.81</v>
          </cell>
          <cell r="D71">
            <v>8.01</v>
          </cell>
          <cell r="E71">
            <v>-1.2</v>
          </cell>
          <cell r="F71">
            <v>12.61</v>
          </cell>
          <cell r="G71">
            <v>5.72</v>
          </cell>
          <cell r="H71">
            <v>6.9</v>
          </cell>
          <cell r="I71">
            <v>8.1</v>
          </cell>
          <cell r="J71" t="str">
            <v>Disruption</v>
          </cell>
          <cell r="K71" t="str">
            <v>No</v>
          </cell>
          <cell r="L71">
            <v>33</v>
          </cell>
          <cell r="M71">
            <v>22</v>
          </cell>
          <cell r="N71">
            <v>200403</v>
          </cell>
          <cell r="O71">
            <v>200434</v>
          </cell>
          <cell r="P71">
            <v>200436</v>
          </cell>
        </row>
        <row r="72">
          <cell r="A72" t="str">
            <v>02067</v>
          </cell>
          <cell r="B72" t="str">
            <v>BATHGATE BLACKBURN RD</v>
          </cell>
          <cell r="C72">
            <v>16.14</v>
          </cell>
          <cell r="D72">
            <v>7.86</v>
          </cell>
          <cell r="E72">
            <v>8.2799999999999994</v>
          </cell>
          <cell r="F72">
            <v>13.8</v>
          </cell>
          <cell r="G72">
            <v>5.72</v>
          </cell>
          <cell r="H72">
            <v>8.08</v>
          </cell>
          <cell r="I72">
            <v>-0.2</v>
          </cell>
          <cell r="J72" t="str">
            <v>Disruption</v>
          </cell>
          <cell r="K72" t="str">
            <v>No</v>
          </cell>
          <cell r="L72">
            <v>33</v>
          </cell>
          <cell r="M72">
            <v>23</v>
          </cell>
          <cell r="N72">
            <v>200402</v>
          </cell>
          <cell r="O72">
            <v>200433</v>
          </cell>
          <cell r="P72">
            <v>200435</v>
          </cell>
        </row>
        <row r="73">
          <cell r="A73" t="str">
            <v>02326</v>
          </cell>
          <cell r="B73" t="str">
            <v>COLCHESTER 1</v>
          </cell>
          <cell r="C73">
            <v>6.57</v>
          </cell>
          <cell r="D73">
            <v>7.6</v>
          </cell>
          <cell r="E73">
            <v>-1.03</v>
          </cell>
          <cell r="F73">
            <v>3.08</v>
          </cell>
          <cell r="G73">
            <v>5.72</v>
          </cell>
          <cell r="H73">
            <v>-2.64</v>
          </cell>
          <cell r="I73">
            <v>-1.61</v>
          </cell>
          <cell r="J73" t="str">
            <v>Disruption</v>
          </cell>
          <cell r="K73" t="str">
            <v>No</v>
          </cell>
          <cell r="L73">
            <v>42</v>
          </cell>
          <cell r="M73">
            <v>24</v>
          </cell>
          <cell r="N73">
            <v>200401</v>
          </cell>
          <cell r="O73">
            <v>200441</v>
          </cell>
          <cell r="P73">
            <v>200443</v>
          </cell>
        </row>
        <row r="74">
          <cell r="A74" t="str">
            <v>02266</v>
          </cell>
          <cell r="B74" t="str">
            <v>CHICHESTER</v>
          </cell>
          <cell r="C74">
            <v>7.86</v>
          </cell>
          <cell r="D74">
            <v>7.92</v>
          </cell>
          <cell r="E74">
            <v>-0.06</v>
          </cell>
          <cell r="F74">
            <v>3.64</v>
          </cell>
          <cell r="G74">
            <v>5.72</v>
          </cell>
          <cell r="H74">
            <v>-2.08</v>
          </cell>
          <cell r="I74">
            <v>-2.02</v>
          </cell>
          <cell r="J74" t="str">
            <v>Disruption</v>
          </cell>
          <cell r="K74" t="str">
            <v>No</v>
          </cell>
          <cell r="L74">
            <v>43</v>
          </cell>
          <cell r="M74">
            <v>25</v>
          </cell>
          <cell r="N74">
            <v>200353</v>
          </cell>
          <cell r="O74">
            <v>200441</v>
          </cell>
          <cell r="P74">
            <v>200443</v>
          </cell>
        </row>
        <row r="75">
          <cell r="A75" t="str">
            <v>02569</v>
          </cell>
          <cell r="B75" t="str">
            <v>GOODMAYES</v>
          </cell>
          <cell r="C75">
            <v>4.13</v>
          </cell>
          <cell r="D75">
            <v>7.92</v>
          </cell>
          <cell r="E75">
            <v>-3.79</v>
          </cell>
          <cell r="F75">
            <v>-0.36</v>
          </cell>
          <cell r="G75">
            <v>5.72</v>
          </cell>
          <cell r="H75">
            <v>-6.07</v>
          </cell>
          <cell r="I75">
            <v>-2.2799999999999998</v>
          </cell>
          <cell r="J75" t="str">
            <v>Disruption</v>
          </cell>
          <cell r="K75" t="str">
            <v>No</v>
          </cell>
          <cell r="L75">
            <v>36</v>
          </cell>
          <cell r="M75">
            <v>25</v>
          </cell>
          <cell r="N75">
            <v>200353</v>
          </cell>
          <cell r="O75">
            <v>200434</v>
          </cell>
          <cell r="P75">
            <v>200436</v>
          </cell>
        </row>
        <row r="76">
          <cell r="A76" t="str">
            <v>02217</v>
          </cell>
          <cell r="B76" t="str">
            <v>CAERNARFON SOUTH ROAD</v>
          </cell>
          <cell r="C76">
            <v>12.92</v>
          </cell>
          <cell r="D76">
            <v>7.92</v>
          </cell>
          <cell r="E76">
            <v>5</v>
          </cell>
          <cell r="F76">
            <v>-1.06</v>
          </cell>
          <cell r="G76">
            <v>5.72</v>
          </cell>
          <cell r="H76">
            <v>-6.77</v>
          </cell>
          <cell r="I76">
            <v>-11.77</v>
          </cell>
          <cell r="J76" t="str">
            <v>Uplift</v>
          </cell>
          <cell r="K76" t="str">
            <v>No</v>
          </cell>
          <cell r="L76">
            <v>10</v>
          </cell>
          <cell r="M76">
            <v>15</v>
          </cell>
          <cell r="N76">
            <v>200353</v>
          </cell>
          <cell r="O76">
            <v>200408</v>
          </cell>
          <cell r="P76">
            <v>200410</v>
          </cell>
        </row>
        <row r="77">
          <cell r="A77" t="str">
            <v>02031</v>
          </cell>
          <cell r="B77" t="str">
            <v>ASHFORD CROOKSFOOT</v>
          </cell>
          <cell r="C77">
            <v>5.62</v>
          </cell>
          <cell r="D77">
            <v>7.6</v>
          </cell>
          <cell r="E77">
            <v>-1.98</v>
          </cell>
          <cell r="F77">
            <v>-7.48</v>
          </cell>
          <cell r="G77">
            <v>5.72</v>
          </cell>
          <cell r="H77">
            <v>-13.19</v>
          </cell>
          <cell r="I77">
            <v>-11.21</v>
          </cell>
          <cell r="J77" t="str">
            <v>Disruption</v>
          </cell>
          <cell r="K77" t="str">
            <v>No</v>
          </cell>
          <cell r="L77">
            <v>38</v>
          </cell>
          <cell r="M77">
            <v>27</v>
          </cell>
          <cell r="N77">
            <v>200351</v>
          </cell>
          <cell r="O77">
            <v>200434</v>
          </cell>
          <cell r="P77">
            <v>200436</v>
          </cell>
        </row>
        <row r="78">
          <cell r="A78" t="str">
            <v>03133</v>
          </cell>
          <cell r="B78" t="str">
            <v>SALISBURY 2</v>
          </cell>
          <cell r="C78">
            <v>6.5</v>
          </cell>
          <cell r="D78">
            <v>7.6</v>
          </cell>
          <cell r="E78">
            <v>-1.1000000000000001</v>
          </cell>
          <cell r="F78">
            <v>-1.88</v>
          </cell>
          <cell r="G78">
            <v>5.72</v>
          </cell>
          <cell r="H78">
            <v>-7.6</v>
          </cell>
          <cell r="I78">
            <v>-6.5</v>
          </cell>
          <cell r="J78" t="str">
            <v>Disruption</v>
          </cell>
          <cell r="K78" t="str">
            <v>No</v>
          </cell>
          <cell r="L78">
            <v>30</v>
          </cell>
          <cell r="M78">
            <v>28</v>
          </cell>
          <cell r="N78">
            <v>200350</v>
          </cell>
          <cell r="O78">
            <v>200425</v>
          </cell>
          <cell r="P78">
            <v>200427</v>
          </cell>
        </row>
        <row r="79">
          <cell r="A79" t="str">
            <v>02568</v>
          </cell>
          <cell r="B79" t="str">
            <v>GOODGE STREET METRO</v>
          </cell>
          <cell r="C79">
            <v>-4.5</v>
          </cell>
          <cell r="D79">
            <v>7.6</v>
          </cell>
          <cell r="E79">
            <v>-12.1</v>
          </cell>
          <cell r="F79">
            <v>44.65</v>
          </cell>
          <cell r="G79">
            <v>5.72</v>
          </cell>
          <cell r="H79">
            <v>38.93</v>
          </cell>
          <cell r="I79">
            <v>51.03</v>
          </cell>
          <cell r="J79" t="str">
            <v>Uplift</v>
          </cell>
          <cell r="K79" t="str">
            <v>No</v>
          </cell>
          <cell r="L79">
            <v>23</v>
          </cell>
          <cell r="M79">
            <v>6</v>
          </cell>
          <cell r="N79">
            <v>200349</v>
          </cell>
          <cell r="O79">
            <v>200419</v>
          </cell>
          <cell r="P79">
            <v>200419</v>
          </cell>
        </row>
        <row r="80">
          <cell r="A80" t="str">
            <v>02526</v>
          </cell>
          <cell r="B80" t="str">
            <v>FAVERSHAM</v>
          </cell>
          <cell r="C80">
            <v>6.66</v>
          </cell>
          <cell r="D80">
            <v>7.6</v>
          </cell>
          <cell r="E80">
            <v>-0.94</v>
          </cell>
          <cell r="F80">
            <v>-2.81</v>
          </cell>
          <cell r="G80">
            <v>5.72</v>
          </cell>
          <cell r="H80">
            <v>-8.5299999999999994</v>
          </cell>
          <cell r="I80">
            <v>-7.59</v>
          </cell>
          <cell r="J80" t="str">
            <v>Uplift</v>
          </cell>
          <cell r="K80" t="str">
            <v>No</v>
          </cell>
          <cell r="L80">
            <v>9</v>
          </cell>
          <cell r="M80">
            <v>21</v>
          </cell>
          <cell r="N80">
            <v>200348</v>
          </cell>
          <cell r="O80">
            <v>200402</v>
          </cell>
          <cell r="P80">
            <v>200404</v>
          </cell>
        </row>
        <row r="81">
          <cell r="A81" t="str">
            <v>02756</v>
          </cell>
          <cell r="B81" t="str">
            <v>INVERNESS METRO</v>
          </cell>
          <cell r="C81">
            <v>4.18</v>
          </cell>
          <cell r="D81">
            <v>7.6</v>
          </cell>
          <cell r="E81">
            <v>-3.42</v>
          </cell>
          <cell r="F81">
            <v>2.39</v>
          </cell>
          <cell r="G81">
            <v>5.72</v>
          </cell>
          <cell r="H81">
            <v>-3.33</v>
          </cell>
          <cell r="I81">
            <v>0.09</v>
          </cell>
          <cell r="J81" t="str">
            <v>Uplift</v>
          </cell>
          <cell r="K81" t="str">
            <v>No</v>
          </cell>
          <cell r="L81">
            <v>7</v>
          </cell>
          <cell r="M81">
            <v>24</v>
          </cell>
          <cell r="N81">
            <v>200347</v>
          </cell>
          <cell r="O81">
            <v>200352</v>
          </cell>
          <cell r="P81">
            <v>200401</v>
          </cell>
        </row>
        <row r="82">
          <cell r="A82" t="str">
            <v>02662</v>
          </cell>
          <cell r="B82" t="str">
            <v>HELENSBURGH METRO</v>
          </cell>
          <cell r="C82">
            <v>17.47</v>
          </cell>
          <cell r="D82">
            <v>7.6</v>
          </cell>
          <cell r="E82">
            <v>9.8699999999999992</v>
          </cell>
          <cell r="F82">
            <v>3.28</v>
          </cell>
          <cell r="G82">
            <v>5.72</v>
          </cell>
          <cell r="H82">
            <v>-2.4300000000000002</v>
          </cell>
          <cell r="I82">
            <v>-12.3</v>
          </cell>
          <cell r="J82" t="str">
            <v>Uplift</v>
          </cell>
          <cell r="K82" t="str">
            <v>No</v>
          </cell>
          <cell r="L82">
            <v>9</v>
          </cell>
          <cell r="M82">
            <v>23</v>
          </cell>
          <cell r="N82">
            <v>200346</v>
          </cell>
          <cell r="O82">
            <v>200353</v>
          </cell>
          <cell r="P82">
            <v>200402</v>
          </cell>
        </row>
        <row r="83">
          <cell r="A83" t="str">
            <v>02550</v>
          </cell>
          <cell r="B83" t="str">
            <v>FALKIRK GRAHAMS ROAD</v>
          </cell>
          <cell r="C83">
            <v>3.8</v>
          </cell>
          <cell r="D83">
            <v>7.6</v>
          </cell>
          <cell r="E83">
            <v>-3.8</v>
          </cell>
          <cell r="F83">
            <v>7.43</v>
          </cell>
          <cell r="G83">
            <v>5.72</v>
          </cell>
          <cell r="H83">
            <v>1.71</v>
          </cell>
          <cell r="I83">
            <v>5.51</v>
          </cell>
          <cell r="J83" t="str">
            <v>Uplift</v>
          </cell>
          <cell r="K83" t="str">
            <v>No</v>
          </cell>
          <cell r="L83">
            <v>9</v>
          </cell>
          <cell r="M83">
            <v>23</v>
          </cell>
          <cell r="N83">
            <v>200346</v>
          </cell>
          <cell r="O83">
            <v>200353</v>
          </cell>
          <cell r="P83">
            <v>200402</v>
          </cell>
        </row>
        <row r="84">
          <cell r="A84" t="str">
            <v>02279</v>
          </cell>
          <cell r="B84" t="str">
            <v>CIRENCESTER 2</v>
          </cell>
          <cell r="C84">
            <v>3.09</v>
          </cell>
          <cell r="D84">
            <v>7.6</v>
          </cell>
          <cell r="E84">
            <v>-4.51</v>
          </cell>
          <cell r="F84">
            <v>-1.87</v>
          </cell>
          <cell r="G84">
            <v>5.72</v>
          </cell>
          <cell r="H84">
            <v>-7.59</v>
          </cell>
          <cell r="I84">
            <v>-3.08</v>
          </cell>
          <cell r="J84" t="str">
            <v>Disruption</v>
          </cell>
          <cell r="K84" t="str">
            <v>No</v>
          </cell>
          <cell r="L84">
            <v>43</v>
          </cell>
          <cell r="M84">
            <v>32</v>
          </cell>
          <cell r="N84">
            <v>200346</v>
          </cell>
          <cell r="O84">
            <v>200434</v>
          </cell>
          <cell r="P84">
            <v>200436</v>
          </cell>
        </row>
        <row r="85">
          <cell r="A85" t="str">
            <v>02659</v>
          </cell>
          <cell r="B85" t="str">
            <v>HELSTON</v>
          </cell>
          <cell r="C85">
            <v>5.03</v>
          </cell>
          <cell r="D85">
            <v>7.6</v>
          </cell>
          <cell r="E85">
            <v>-2.57</v>
          </cell>
          <cell r="F85">
            <v>0.59</v>
          </cell>
          <cell r="G85">
            <v>5.72</v>
          </cell>
          <cell r="H85">
            <v>-5.13</v>
          </cell>
          <cell r="I85">
            <v>-2.56</v>
          </cell>
          <cell r="J85" t="str">
            <v>Uplift</v>
          </cell>
          <cell r="K85" t="str">
            <v>No</v>
          </cell>
          <cell r="L85">
            <v>15</v>
          </cell>
          <cell r="M85">
            <v>17</v>
          </cell>
          <cell r="N85">
            <v>200346</v>
          </cell>
          <cell r="O85">
            <v>200406</v>
          </cell>
          <cell r="P85">
            <v>200408</v>
          </cell>
        </row>
        <row r="86">
          <cell r="A86" t="str">
            <v>02586</v>
          </cell>
          <cell r="B86" t="str">
            <v>HOOVER BUILDING</v>
          </cell>
          <cell r="C86">
            <v>1.19</v>
          </cell>
          <cell r="D86">
            <v>7.6</v>
          </cell>
          <cell r="E86">
            <v>-6.41</v>
          </cell>
          <cell r="F86">
            <v>1.75</v>
          </cell>
          <cell r="G86">
            <v>5.72</v>
          </cell>
          <cell r="H86">
            <v>-3.96</v>
          </cell>
          <cell r="I86">
            <v>2.4500000000000002</v>
          </cell>
          <cell r="J86" t="str">
            <v>Uplift</v>
          </cell>
          <cell r="K86" t="str">
            <v>No</v>
          </cell>
          <cell r="L86">
            <v>8</v>
          </cell>
          <cell r="M86">
            <v>24</v>
          </cell>
          <cell r="N86">
            <v>200346</v>
          </cell>
          <cell r="O86">
            <v>200352</v>
          </cell>
          <cell r="P86">
            <v>200401</v>
          </cell>
        </row>
        <row r="87">
          <cell r="A87" t="str">
            <v>02792</v>
          </cell>
          <cell r="B87" t="str">
            <v>KILMARNOCK 2</v>
          </cell>
          <cell r="C87">
            <v>4.0999999999999996</v>
          </cell>
          <cell r="D87">
            <v>7.6</v>
          </cell>
          <cell r="E87">
            <v>-3.5</v>
          </cell>
          <cell r="F87">
            <v>-3.32</v>
          </cell>
          <cell r="G87">
            <v>5.72</v>
          </cell>
          <cell r="H87">
            <v>-9.0299999999999994</v>
          </cell>
          <cell r="I87">
            <v>-5.53</v>
          </cell>
          <cell r="J87" t="str">
            <v>Uplift</v>
          </cell>
          <cell r="K87" t="str">
            <v>No</v>
          </cell>
          <cell r="L87">
            <v>8</v>
          </cell>
          <cell r="M87">
            <v>24</v>
          </cell>
          <cell r="N87">
            <v>200346</v>
          </cell>
          <cell r="O87">
            <v>200352</v>
          </cell>
          <cell r="P87">
            <v>200401</v>
          </cell>
        </row>
        <row r="88">
          <cell r="A88" t="str">
            <v>03204</v>
          </cell>
          <cell r="B88" t="str">
            <v>STOURPORT ON SEVERN</v>
          </cell>
          <cell r="C88">
            <v>5.0999999999999996</v>
          </cell>
          <cell r="D88">
            <v>7.6</v>
          </cell>
          <cell r="E88">
            <v>-2.5</v>
          </cell>
          <cell r="F88">
            <v>19.100000000000001</v>
          </cell>
          <cell r="G88">
            <v>5.72</v>
          </cell>
          <cell r="H88">
            <v>13.38</v>
          </cell>
          <cell r="I88">
            <v>15.88</v>
          </cell>
          <cell r="J88" t="str">
            <v>Uplift</v>
          </cell>
          <cell r="K88" t="str">
            <v>No</v>
          </cell>
          <cell r="L88">
            <v>10</v>
          </cell>
          <cell r="M88">
            <v>22</v>
          </cell>
          <cell r="N88">
            <v>200346</v>
          </cell>
          <cell r="O88">
            <v>200401</v>
          </cell>
          <cell r="P88">
            <v>200403</v>
          </cell>
        </row>
        <row r="89">
          <cell r="A89" t="str">
            <v>03224</v>
          </cell>
          <cell r="B89" t="str">
            <v>STREET</v>
          </cell>
          <cell r="C89">
            <v>4.1900000000000004</v>
          </cell>
          <cell r="D89">
            <v>6.61</v>
          </cell>
          <cell r="E89">
            <v>-2.42</v>
          </cell>
          <cell r="F89">
            <v>-1.44</v>
          </cell>
          <cell r="G89">
            <v>5.72</v>
          </cell>
          <cell r="H89">
            <v>-7.16</v>
          </cell>
          <cell r="I89">
            <v>-4.74</v>
          </cell>
          <cell r="J89" t="str">
            <v>Uplift</v>
          </cell>
          <cell r="K89" t="str">
            <v>No</v>
          </cell>
          <cell r="L89">
            <v>13</v>
          </cell>
          <cell r="M89">
            <v>24</v>
          </cell>
          <cell r="N89">
            <v>200341</v>
          </cell>
          <cell r="O89">
            <v>200352</v>
          </cell>
          <cell r="P89">
            <v>200401</v>
          </cell>
        </row>
        <row r="90">
          <cell r="A90" t="str">
            <v>03192</v>
          </cell>
          <cell r="B90" t="str">
            <v>STAMFORD METRO</v>
          </cell>
          <cell r="C90">
            <v>3.39</v>
          </cell>
          <cell r="D90">
            <v>6.69</v>
          </cell>
          <cell r="E90">
            <v>-3.3</v>
          </cell>
          <cell r="F90">
            <v>-1.71</v>
          </cell>
          <cell r="G90">
            <v>5.72</v>
          </cell>
          <cell r="H90">
            <v>-7.43</v>
          </cell>
          <cell r="I90">
            <v>-4.13</v>
          </cell>
          <cell r="J90" t="str">
            <v>Uplift</v>
          </cell>
          <cell r="K90" t="str">
            <v>No</v>
          </cell>
          <cell r="L90">
            <v>5</v>
          </cell>
          <cell r="M90">
            <v>34</v>
          </cell>
          <cell r="N90">
            <v>200339</v>
          </cell>
          <cell r="O90">
            <v>200342</v>
          </cell>
          <cell r="P90">
            <v>200344</v>
          </cell>
        </row>
        <row r="91">
          <cell r="A91" t="str">
            <v>02562</v>
          </cell>
          <cell r="B91" t="str">
            <v>ROWLANDS GILL</v>
          </cell>
          <cell r="C91">
            <v>4.1900000000000004</v>
          </cell>
          <cell r="D91">
            <v>7.23</v>
          </cell>
          <cell r="E91">
            <v>-3.04</v>
          </cell>
          <cell r="F91">
            <v>-3.03</v>
          </cell>
          <cell r="G91">
            <v>5.72</v>
          </cell>
          <cell r="H91">
            <v>-8.75</v>
          </cell>
          <cell r="I91">
            <v>-5.71</v>
          </cell>
          <cell r="J91" t="str">
            <v>Uplift</v>
          </cell>
          <cell r="K91" t="str">
            <v>No</v>
          </cell>
          <cell r="L91">
            <v>5</v>
          </cell>
          <cell r="M91">
            <v>35</v>
          </cell>
          <cell r="N91">
            <v>200338</v>
          </cell>
          <cell r="O91">
            <v>200341</v>
          </cell>
          <cell r="P91">
            <v>200343</v>
          </cell>
        </row>
        <row r="92">
          <cell r="A92" t="str">
            <v>02610</v>
          </cell>
          <cell r="B92" t="str">
            <v>HAMMERSMITH METRO</v>
          </cell>
          <cell r="C92">
            <v>5.18</v>
          </cell>
          <cell r="D92">
            <v>7.25</v>
          </cell>
          <cell r="E92">
            <v>-2.0699999999999998</v>
          </cell>
          <cell r="F92">
            <v>2.2400000000000002</v>
          </cell>
          <cell r="G92">
            <v>5.72</v>
          </cell>
          <cell r="H92">
            <v>-3.48</v>
          </cell>
          <cell r="I92">
            <v>-1.41</v>
          </cell>
          <cell r="J92" t="str">
            <v>Uplift</v>
          </cell>
          <cell r="K92" t="str">
            <v>No</v>
          </cell>
          <cell r="L92">
            <v>9</v>
          </cell>
          <cell r="M92">
            <v>32</v>
          </cell>
          <cell r="N92">
            <v>200337</v>
          </cell>
          <cell r="O92">
            <v>200344</v>
          </cell>
          <cell r="P92">
            <v>200346</v>
          </cell>
        </row>
        <row r="93">
          <cell r="A93" t="str">
            <v>02527</v>
          </cell>
          <cell r="B93" t="str">
            <v>FELIXSTOWE</v>
          </cell>
          <cell r="C93">
            <v>14.19</v>
          </cell>
          <cell r="D93">
            <v>7.25</v>
          </cell>
          <cell r="E93">
            <v>6.94</v>
          </cell>
          <cell r="F93">
            <v>0.75</v>
          </cell>
          <cell r="G93">
            <v>5.72</v>
          </cell>
          <cell r="H93">
            <v>-4.97</v>
          </cell>
          <cell r="I93">
            <v>-11.91</v>
          </cell>
          <cell r="J93" t="str">
            <v>Uplift</v>
          </cell>
          <cell r="K93" t="str">
            <v>No</v>
          </cell>
          <cell r="L93">
            <v>6</v>
          </cell>
          <cell r="M93">
            <v>35</v>
          </cell>
          <cell r="N93">
            <v>200337</v>
          </cell>
          <cell r="O93">
            <v>200341</v>
          </cell>
          <cell r="P93">
            <v>200343</v>
          </cell>
        </row>
        <row r="94">
          <cell r="A94" t="str">
            <v>02816</v>
          </cell>
          <cell r="B94" t="str">
            <v>LEE MILL</v>
          </cell>
          <cell r="C94">
            <v>5.29</v>
          </cell>
          <cell r="D94">
            <v>7.25</v>
          </cell>
          <cell r="E94">
            <v>-1.96</v>
          </cell>
          <cell r="F94">
            <v>-100</v>
          </cell>
          <cell r="G94">
            <v>5.72</v>
          </cell>
          <cell r="H94">
            <v>-105.72</v>
          </cell>
          <cell r="I94">
            <v>-103.76</v>
          </cell>
          <cell r="J94" t="str">
            <v>Uplift</v>
          </cell>
          <cell r="K94" t="str">
            <v>No</v>
          </cell>
          <cell r="L94">
            <v>39</v>
          </cell>
          <cell r="M94">
            <v>2</v>
          </cell>
          <cell r="N94">
            <v>200337</v>
          </cell>
          <cell r="O94">
            <v>200421</v>
          </cell>
          <cell r="P94">
            <v>200423</v>
          </cell>
        </row>
        <row r="95">
          <cell r="A95" t="str">
            <v>03293</v>
          </cell>
          <cell r="B95" t="str">
            <v>TOWCESTER</v>
          </cell>
          <cell r="C95">
            <v>18.39</v>
          </cell>
          <cell r="D95">
            <v>7.4</v>
          </cell>
          <cell r="E95">
            <v>10.99</v>
          </cell>
          <cell r="F95">
            <v>49.26</v>
          </cell>
          <cell r="G95">
            <v>5.72</v>
          </cell>
          <cell r="H95">
            <v>43.55</v>
          </cell>
          <cell r="I95">
            <v>32.56</v>
          </cell>
          <cell r="J95" t="str">
            <v>Uplift</v>
          </cell>
          <cell r="K95" t="str">
            <v>No</v>
          </cell>
          <cell r="L95">
            <v>6</v>
          </cell>
          <cell r="M95">
            <v>36</v>
          </cell>
          <cell r="N95">
            <v>200336</v>
          </cell>
          <cell r="O95">
            <v>200340</v>
          </cell>
          <cell r="P95">
            <v>200342</v>
          </cell>
        </row>
        <row r="96">
          <cell r="A96" t="str">
            <v>02202</v>
          </cell>
          <cell r="B96" t="str">
            <v>BROADWATER STEVENAGE</v>
          </cell>
          <cell r="C96">
            <v>10.14</v>
          </cell>
          <cell r="D96">
            <v>7.55</v>
          </cell>
          <cell r="E96">
            <v>2.59</v>
          </cell>
          <cell r="F96">
            <v>-11.7</v>
          </cell>
          <cell r="G96">
            <v>5.72</v>
          </cell>
          <cell r="H96">
            <v>-17.420000000000002</v>
          </cell>
          <cell r="I96">
            <v>-20.010000000000002</v>
          </cell>
          <cell r="J96" t="str">
            <v>Uplift</v>
          </cell>
          <cell r="K96" t="str">
            <v>No</v>
          </cell>
          <cell r="L96">
            <v>8</v>
          </cell>
          <cell r="M96">
            <v>35</v>
          </cell>
          <cell r="N96">
            <v>200335</v>
          </cell>
          <cell r="O96">
            <v>200341</v>
          </cell>
          <cell r="P96">
            <v>200343</v>
          </cell>
        </row>
        <row r="97">
          <cell r="A97" t="str">
            <v>03066</v>
          </cell>
          <cell r="B97" t="str">
            <v>PURLEY</v>
          </cell>
          <cell r="C97">
            <v>2.82</v>
          </cell>
          <cell r="D97">
            <v>7.55</v>
          </cell>
          <cell r="E97">
            <v>-4.7300000000000004</v>
          </cell>
          <cell r="F97">
            <v>1.61</v>
          </cell>
          <cell r="G97">
            <v>5.72</v>
          </cell>
          <cell r="H97">
            <v>-4.1100000000000003</v>
          </cell>
          <cell r="I97">
            <v>0.62</v>
          </cell>
          <cell r="J97" t="str">
            <v>Uplift</v>
          </cell>
          <cell r="K97" t="str">
            <v>No</v>
          </cell>
          <cell r="L97">
            <v>24</v>
          </cell>
          <cell r="M97">
            <v>19</v>
          </cell>
          <cell r="N97">
            <v>200335</v>
          </cell>
          <cell r="O97">
            <v>200404</v>
          </cell>
          <cell r="P97">
            <v>200406</v>
          </cell>
        </row>
        <row r="98">
          <cell r="A98" t="str">
            <v>02694</v>
          </cell>
          <cell r="B98" t="str">
            <v>HUNTINGDON 2</v>
          </cell>
          <cell r="C98">
            <v>5.29</v>
          </cell>
          <cell r="D98">
            <v>7.55</v>
          </cell>
          <cell r="E98">
            <v>-2.2599999999999998</v>
          </cell>
          <cell r="F98">
            <v>0.31</v>
          </cell>
          <cell r="G98">
            <v>5.72</v>
          </cell>
          <cell r="H98">
            <v>-5.4</v>
          </cell>
          <cell r="I98">
            <v>-3.14</v>
          </cell>
          <cell r="J98" t="str">
            <v>Uplift</v>
          </cell>
          <cell r="K98" t="str">
            <v>No</v>
          </cell>
          <cell r="L98">
            <v>21</v>
          </cell>
          <cell r="M98">
            <v>23</v>
          </cell>
          <cell r="N98">
            <v>200334</v>
          </cell>
          <cell r="O98">
            <v>200353</v>
          </cell>
          <cell r="P98">
            <v>200402</v>
          </cell>
        </row>
        <row r="99">
          <cell r="A99" t="str">
            <v>02323</v>
          </cell>
          <cell r="B99" t="str">
            <v>COVENTRY WALSGRAVE</v>
          </cell>
          <cell r="C99">
            <v>5.1100000000000003</v>
          </cell>
          <cell r="D99">
            <v>7.55</v>
          </cell>
          <cell r="E99">
            <v>-2.44</v>
          </cell>
          <cell r="F99">
            <v>9.1</v>
          </cell>
          <cell r="G99">
            <v>5.72</v>
          </cell>
          <cell r="H99">
            <v>3.39</v>
          </cell>
          <cell r="I99">
            <v>5.83</v>
          </cell>
          <cell r="J99" t="str">
            <v>Uplift</v>
          </cell>
          <cell r="K99" t="str">
            <v>No</v>
          </cell>
          <cell r="L99">
            <v>19</v>
          </cell>
          <cell r="M99">
            <v>25</v>
          </cell>
          <cell r="N99">
            <v>200334</v>
          </cell>
          <cell r="O99">
            <v>200351</v>
          </cell>
          <cell r="P99">
            <v>200353</v>
          </cell>
        </row>
        <row r="100">
          <cell r="A100" t="str">
            <v>02897</v>
          </cell>
          <cell r="B100" t="str">
            <v>MARCH</v>
          </cell>
          <cell r="C100">
            <v>10.6</v>
          </cell>
          <cell r="D100">
            <v>7.55</v>
          </cell>
          <cell r="E100">
            <v>3.05</v>
          </cell>
          <cell r="F100">
            <v>15.21</v>
          </cell>
          <cell r="G100">
            <v>5.72</v>
          </cell>
          <cell r="H100">
            <v>9.49</v>
          </cell>
          <cell r="I100">
            <v>6.44</v>
          </cell>
          <cell r="J100" t="str">
            <v>Uplift</v>
          </cell>
          <cell r="K100" t="str">
            <v>No</v>
          </cell>
          <cell r="L100">
            <v>21</v>
          </cell>
          <cell r="M100">
            <v>23</v>
          </cell>
          <cell r="N100">
            <v>200334</v>
          </cell>
          <cell r="O100">
            <v>200353</v>
          </cell>
          <cell r="P100">
            <v>200402</v>
          </cell>
        </row>
        <row r="101">
          <cell r="A101" t="str">
            <v>03404</v>
          </cell>
          <cell r="B101" t="str">
            <v>WINDSOR</v>
          </cell>
          <cell r="C101">
            <v>4.3099999999999996</v>
          </cell>
          <cell r="D101">
            <v>8.01</v>
          </cell>
          <cell r="E101">
            <v>-3.7</v>
          </cell>
          <cell r="F101">
            <v>3.08</v>
          </cell>
          <cell r="G101">
            <v>5.72</v>
          </cell>
          <cell r="H101">
            <v>-2.63</v>
          </cell>
          <cell r="I101">
            <v>1.07</v>
          </cell>
          <cell r="J101" t="str">
            <v>Uplift</v>
          </cell>
          <cell r="K101" t="str">
            <v>No</v>
          </cell>
          <cell r="L101">
            <v>36</v>
          </cell>
          <cell r="M101">
            <v>10</v>
          </cell>
          <cell r="N101">
            <v>200332</v>
          </cell>
          <cell r="O101">
            <v>200413</v>
          </cell>
          <cell r="P101">
            <v>200415</v>
          </cell>
        </row>
        <row r="102">
          <cell r="A102" t="str">
            <v>03045</v>
          </cell>
          <cell r="B102" t="str">
            <v>PRINCES RISBOROUGH</v>
          </cell>
          <cell r="C102">
            <v>-0.93</v>
          </cell>
          <cell r="D102">
            <v>7.35</v>
          </cell>
          <cell r="E102">
            <v>-8.2799999999999994</v>
          </cell>
          <cell r="F102">
            <v>-1.03</v>
          </cell>
          <cell r="G102">
            <v>5.72</v>
          </cell>
          <cell r="H102">
            <v>-6.74</v>
          </cell>
          <cell r="I102">
            <v>1.54</v>
          </cell>
          <cell r="J102" t="str">
            <v>Uplift</v>
          </cell>
          <cell r="K102" t="str">
            <v>No</v>
          </cell>
          <cell r="L102">
            <v>4</v>
          </cell>
          <cell r="M102">
            <v>44</v>
          </cell>
          <cell r="N102">
            <v>200330</v>
          </cell>
          <cell r="O102">
            <v>200332</v>
          </cell>
          <cell r="P102">
            <v>200334</v>
          </cell>
        </row>
        <row r="103">
          <cell r="A103" t="str">
            <v>02215</v>
          </cell>
          <cell r="B103" t="str">
            <v>CARDIGAN</v>
          </cell>
          <cell r="C103">
            <v>8.51</v>
          </cell>
          <cell r="D103">
            <v>7.35</v>
          </cell>
          <cell r="E103">
            <v>1.1599999999999999</v>
          </cell>
          <cell r="F103">
            <v>-0.49</v>
          </cell>
          <cell r="G103">
            <v>5.72</v>
          </cell>
          <cell r="H103">
            <v>-6.21</v>
          </cell>
          <cell r="I103">
            <v>-7.37</v>
          </cell>
          <cell r="J103" t="str">
            <v>Uplift</v>
          </cell>
          <cell r="K103" t="str">
            <v>No</v>
          </cell>
          <cell r="L103">
            <v>11</v>
          </cell>
          <cell r="M103">
            <v>37</v>
          </cell>
          <cell r="N103">
            <v>200330</v>
          </cell>
          <cell r="O103">
            <v>200339</v>
          </cell>
          <cell r="P103">
            <v>200341</v>
          </cell>
        </row>
        <row r="104">
          <cell r="A104" t="str">
            <v>02080</v>
          </cell>
          <cell r="B104" t="str">
            <v>BASINGSTOKE</v>
          </cell>
          <cell r="C104">
            <v>-1.01</v>
          </cell>
          <cell r="D104">
            <v>7.35</v>
          </cell>
          <cell r="E104">
            <v>-8.36</v>
          </cell>
          <cell r="F104">
            <v>-6.65</v>
          </cell>
          <cell r="G104">
            <v>5.72</v>
          </cell>
          <cell r="H104">
            <v>-12.36</v>
          </cell>
          <cell r="I104">
            <v>-4</v>
          </cell>
          <cell r="J104" t="str">
            <v>Uplift</v>
          </cell>
          <cell r="K104" t="str">
            <v>No</v>
          </cell>
          <cell r="L104">
            <v>25</v>
          </cell>
          <cell r="M104">
            <v>23</v>
          </cell>
          <cell r="N104">
            <v>200330</v>
          </cell>
          <cell r="O104">
            <v>200353</v>
          </cell>
          <cell r="P104">
            <v>200402</v>
          </cell>
        </row>
        <row r="105">
          <cell r="A105" t="str">
            <v>03300</v>
          </cell>
          <cell r="B105" t="str">
            <v>THORTON HEATH</v>
          </cell>
          <cell r="C105">
            <v>1.65</v>
          </cell>
          <cell r="D105">
            <v>7.35</v>
          </cell>
          <cell r="E105">
            <v>-5.7</v>
          </cell>
          <cell r="F105">
            <v>2.63</v>
          </cell>
          <cell r="G105">
            <v>5.72</v>
          </cell>
          <cell r="H105">
            <v>-3.08</v>
          </cell>
          <cell r="I105">
            <v>2.62</v>
          </cell>
          <cell r="J105" t="str">
            <v>Uplift</v>
          </cell>
          <cell r="K105" t="str">
            <v>No</v>
          </cell>
          <cell r="L105">
            <v>12</v>
          </cell>
          <cell r="M105">
            <v>36</v>
          </cell>
          <cell r="N105">
            <v>200330</v>
          </cell>
          <cell r="O105">
            <v>200340</v>
          </cell>
          <cell r="P105">
            <v>200342</v>
          </cell>
        </row>
        <row r="106">
          <cell r="A106" t="str">
            <v>02218</v>
          </cell>
          <cell r="B106" t="str">
            <v>CAISTER</v>
          </cell>
          <cell r="C106">
            <v>-2.5499999999999998</v>
          </cell>
          <cell r="D106">
            <v>7.25</v>
          </cell>
          <cell r="E106">
            <v>-9.8000000000000007</v>
          </cell>
          <cell r="F106">
            <v>3.92</v>
          </cell>
          <cell r="G106">
            <v>5.72</v>
          </cell>
          <cell r="H106">
            <v>-1.79</v>
          </cell>
          <cell r="I106">
            <v>8.01</v>
          </cell>
          <cell r="J106" t="str">
            <v>Uplift</v>
          </cell>
          <cell r="K106" t="str">
            <v>No</v>
          </cell>
          <cell r="L106">
            <v>12</v>
          </cell>
          <cell r="M106">
            <v>37</v>
          </cell>
          <cell r="N106">
            <v>200329</v>
          </cell>
          <cell r="O106">
            <v>200339</v>
          </cell>
          <cell r="P106">
            <v>200341</v>
          </cell>
        </row>
        <row r="107">
          <cell r="A107" t="str">
            <v>03026</v>
          </cell>
          <cell r="B107" t="str">
            <v>PENZANCE</v>
          </cell>
          <cell r="C107">
            <v>7.84</v>
          </cell>
          <cell r="D107">
            <v>7.36</v>
          </cell>
          <cell r="E107">
            <v>0.48</v>
          </cell>
          <cell r="F107">
            <v>4.58</v>
          </cell>
          <cell r="G107">
            <v>5.72</v>
          </cell>
          <cell r="H107">
            <v>-1.1399999999999999</v>
          </cell>
          <cell r="I107">
            <v>-1.62</v>
          </cell>
          <cell r="J107" t="str">
            <v>Uplift</v>
          </cell>
          <cell r="K107" t="str">
            <v>No</v>
          </cell>
          <cell r="L107">
            <v>10</v>
          </cell>
          <cell r="M107">
            <v>40</v>
          </cell>
          <cell r="N107">
            <v>200328</v>
          </cell>
          <cell r="O107">
            <v>200336</v>
          </cell>
          <cell r="P107">
            <v>200338</v>
          </cell>
        </row>
        <row r="108">
          <cell r="A108" t="str">
            <v>02134</v>
          </cell>
          <cell r="B108" t="str">
            <v>BRAINTREE</v>
          </cell>
          <cell r="C108">
            <v>4.82</v>
          </cell>
          <cell r="D108">
            <v>7.36</v>
          </cell>
          <cell r="E108">
            <v>-2.54</v>
          </cell>
          <cell r="F108">
            <v>13.22</v>
          </cell>
          <cell r="G108">
            <v>5.72</v>
          </cell>
          <cell r="H108">
            <v>7.51</v>
          </cell>
          <cell r="I108">
            <v>10.050000000000001</v>
          </cell>
          <cell r="J108" t="str">
            <v>Uplift</v>
          </cell>
          <cell r="K108" t="str">
            <v>No</v>
          </cell>
          <cell r="L108">
            <v>24</v>
          </cell>
          <cell r="M108">
            <v>26</v>
          </cell>
          <cell r="N108">
            <v>200328</v>
          </cell>
          <cell r="O108">
            <v>200350</v>
          </cell>
          <cell r="P108">
            <v>200352</v>
          </cell>
        </row>
        <row r="109">
          <cell r="A109" t="str">
            <v>03030</v>
          </cell>
          <cell r="B109" t="str">
            <v>PINNER</v>
          </cell>
          <cell r="C109">
            <v>5.61</v>
          </cell>
          <cell r="D109">
            <v>7.36</v>
          </cell>
          <cell r="E109">
            <v>-1.75</v>
          </cell>
          <cell r="F109">
            <v>-4.7300000000000004</v>
          </cell>
          <cell r="G109">
            <v>5.72</v>
          </cell>
          <cell r="H109">
            <v>-10.45</v>
          </cell>
          <cell r="I109">
            <v>-8.6999999999999993</v>
          </cell>
          <cell r="J109" t="str">
            <v>Uplift</v>
          </cell>
          <cell r="K109" t="str">
            <v>No</v>
          </cell>
          <cell r="L109">
            <v>28</v>
          </cell>
          <cell r="M109">
            <v>22</v>
          </cell>
          <cell r="N109">
            <v>200328</v>
          </cell>
          <cell r="O109">
            <v>200401</v>
          </cell>
          <cell r="P109">
            <v>200403</v>
          </cell>
        </row>
        <row r="110">
          <cell r="A110" t="str">
            <v>02128</v>
          </cell>
          <cell r="B110" t="str">
            <v>OSTERLEY</v>
          </cell>
          <cell r="C110">
            <v>3.82</v>
          </cell>
          <cell r="D110">
            <v>7.16</v>
          </cell>
          <cell r="E110">
            <v>-3.34</v>
          </cell>
          <cell r="F110">
            <v>-0.77</v>
          </cell>
          <cell r="G110">
            <v>5.72</v>
          </cell>
          <cell r="H110">
            <v>-6.49</v>
          </cell>
          <cell r="I110">
            <v>-3.15</v>
          </cell>
          <cell r="J110" t="str">
            <v>Uplift</v>
          </cell>
          <cell r="K110" t="str">
            <v>No</v>
          </cell>
          <cell r="L110">
            <v>11</v>
          </cell>
          <cell r="M110">
            <v>40</v>
          </cell>
          <cell r="N110">
            <v>200327</v>
          </cell>
          <cell r="O110">
            <v>200336</v>
          </cell>
          <cell r="P110">
            <v>200338</v>
          </cell>
        </row>
        <row r="111">
          <cell r="A111" t="str">
            <v>02829</v>
          </cell>
          <cell r="B111" t="str">
            <v>LIVERPOOL METRO</v>
          </cell>
          <cell r="C111">
            <v>1.1499999999999999</v>
          </cell>
          <cell r="D111">
            <v>6.93</v>
          </cell>
          <cell r="E111">
            <v>-5.78</v>
          </cell>
          <cell r="F111">
            <v>1.42</v>
          </cell>
          <cell r="G111">
            <v>5.72</v>
          </cell>
          <cell r="H111">
            <v>-4.3</v>
          </cell>
          <cell r="I111">
            <v>1.48</v>
          </cell>
          <cell r="J111" t="str">
            <v>Uplift</v>
          </cell>
          <cell r="K111" t="str">
            <v>No</v>
          </cell>
          <cell r="L111">
            <v>6</v>
          </cell>
          <cell r="M111">
            <v>46</v>
          </cell>
          <cell r="N111">
            <v>200326</v>
          </cell>
          <cell r="O111">
            <v>200330</v>
          </cell>
          <cell r="P111">
            <v>200332</v>
          </cell>
        </row>
        <row r="112">
          <cell r="A112" t="str">
            <v>03237</v>
          </cell>
          <cell r="B112" t="str">
            <v>STIRLING</v>
          </cell>
          <cell r="C112">
            <v>7.5</v>
          </cell>
          <cell r="D112">
            <v>6.93</v>
          </cell>
          <cell r="E112">
            <v>0.56999999999999995</v>
          </cell>
          <cell r="F112">
            <v>9.61</v>
          </cell>
          <cell r="G112">
            <v>5.72</v>
          </cell>
          <cell r="H112">
            <v>3.9</v>
          </cell>
          <cell r="I112">
            <v>3.33</v>
          </cell>
          <cell r="J112" t="str">
            <v>Uplift</v>
          </cell>
          <cell r="K112" t="str">
            <v>No</v>
          </cell>
          <cell r="L112">
            <v>13</v>
          </cell>
          <cell r="M112">
            <v>39</v>
          </cell>
          <cell r="N112">
            <v>200326</v>
          </cell>
          <cell r="O112">
            <v>200337</v>
          </cell>
          <cell r="P112">
            <v>200339</v>
          </cell>
        </row>
        <row r="113">
          <cell r="A113" t="str">
            <v>03219</v>
          </cell>
          <cell r="B113" t="str">
            <v>Swansea Extra</v>
          </cell>
          <cell r="C113">
            <v>14.02</v>
          </cell>
          <cell r="D113">
            <v>6.93</v>
          </cell>
          <cell r="E113">
            <v>1.93</v>
          </cell>
          <cell r="F113">
            <v>13.59</v>
          </cell>
          <cell r="G113">
            <v>5.72</v>
          </cell>
          <cell r="H113">
            <v>7.88</v>
          </cell>
          <cell r="I113">
            <v>5.95</v>
          </cell>
          <cell r="J113" t="str">
            <v>Uplift</v>
          </cell>
          <cell r="K113" t="str">
            <v>No</v>
          </cell>
          <cell r="L113">
            <v>15</v>
          </cell>
          <cell r="M113">
            <v>37</v>
          </cell>
          <cell r="N113">
            <v>200326</v>
          </cell>
          <cell r="O113">
            <v>200339</v>
          </cell>
          <cell r="P113">
            <v>200341</v>
          </cell>
        </row>
        <row r="114">
          <cell r="A114" t="str">
            <v>02303</v>
          </cell>
          <cell r="B114" t="str">
            <v>CONSETT</v>
          </cell>
          <cell r="C114">
            <v>8.4</v>
          </cell>
          <cell r="D114">
            <v>7.18</v>
          </cell>
          <cell r="E114">
            <v>1.22</v>
          </cell>
          <cell r="F114">
            <v>13.82</v>
          </cell>
          <cell r="G114">
            <v>5.72</v>
          </cell>
          <cell r="H114">
            <v>8.1</v>
          </cell>
          <cell r="I114">
            <v>6.88</v>
          </cell>
          <cell r="J114" t="str">
            <v>Uplift</v>
          </cell>
          <cell r="K114" t="str">
            <v>No</v>
          </cell>
          <cell r="L114">
            <v>12</v>
          </cell>
          <cell r="M114">
            <v>41</v>
          </cell>
          <cell r="N114">
            <v>200325</v>
          </cell>
          <cell r="O114">
            <v>200335</v>
          </cell>
          <cell r="P114">
            <v>200337</v>
          </cell>
        </row>
        <row r="115">
          <cell r="A115" t="str">
            <v>02427</v>
          </cell>
          <cell r="B115" t="str">
            <v>DUDLEY</v>
          </cell>
          <cell r="C115">
            <v>8.7799999999999994</v>
          </cell>
          <cell r="D115">
            <v>7.18</v>
          </cell>
          <cell r="E115">
            <v>1.6</v>
          </cell>
          <cell r="F115">
            <v>12.37</v>
          </cell>
          <cell r="G115">
            <v>5.72</v>
          </cell>
          <cell r="H115">
            <v>6.66</v>
          </cell>
          <cell r="I115">
            <v>5.0599999999999996</v>
          </cell>
          <cell r="J115" t="str">
            <v>Uplift</v>
          </cell>
          <cell r="K115" t="str">
            <v>No</v>
          </cell>
          <cell r="L115">
            <v>14</v>
          </cell>
          <cell r="M115">
            <v>39</v>
          </cell>
          <cell r="N115">
            <v>200325</v>
          </cell>
          <cell r="O115">
            <v>200337</v>
          </cell>
          <cell r="P115">
            <v>200339</v>
          </cell>
        </row>
        <row r="116">
          <cell r="A116" t="str">
            <v>03074</v>
          </cell>
          <cell r="B116" t="str">
            <v>QUEDGELEY</v>
          </cell>
          <cell r="C116">
            <v>6.72</v>
          </cell>
          <cell r="D116">
            <v>7.06</v>
          </cell>
          <cell r="E116">
            <v>-0.34</v>
          </cell>
          <cell r="F116">
            <v>5.92</v>
          </cell>
          <cell r="G116">
            <v>5.72</v>
          </cell>
          <cell r="H116">
            <v>0.21</v>
          </cell>
          <cell r="I116">
            <v>0.55000000000000004</v>
          </cell>
          <cell r="J116" t="str">
            <v>Uplift</v>
          </cell>
          <cell r="K116" t="str">
            <v>No</v>
          </cell>
          <cell r="L116">
            <v>12</v>
          </cell>
          <cell r="M116">
            <v>42</v>
          </cell>
          <cell r="N116">
            <v>200324</v>
          </cell>
          <cell r="O116">
            <v>200334</v>
          </cell>
          <cell r="P116">
            <v>200336</v>
          </cell>
        </row>
        <row r="117">
          <cell r="A117" t="str">
            <v>02639</v>
          </cell>
          <cell r="B117" t="str">
            <v>HARLOW EDINBURGH WAY</v>
          </cell>
          <cell r="C117">
            <v>-3.38</v>
          </cell>
          <cell r="D117">
            <v>7.06</v>
          </cell>
          <cell r="E117">
            <v>-10.44</v>
          </cell>
          <cell r="F117">
            <v>-100</v>
          </cell>
          <cell r="G117">
            <v>5.72</v>
          </cell>
          <cell r="H117">
            <v>-105.72</v>
          </cell>
          <cell r="I117">
            <v>-95.28</v>
          </cell>
          <cell r="J117" t="str">
            <v>Uplift</v>
          </cell>
          <cell r="K117" t="str">
            <v>No</v>
          </cell>
          <cell r="L117">
            <v>6</v>
          </cell>
          <cell r="M117">
            <v>48</v>
          </cell>
          <cell r="N117">
            <v>200324</v>
          </cell>
          <cell r="O117">
            <v>200328</v>
          </cell>
          <cell r="P117">
            <v>200330</v>
          </cell>
        </row>
        <row r="118">
          <cell r="A118" t="str">
            <v>03411</v>
          </cell>
          <cell r="B118" t="str">
            <v>WOKINGHAM</v>
          </cell>
          <cell r="C118">
            <v>5.55</v>
          </cell>
          <cell r="D118">
            <v>7.06</v>
          </cell>
          <cell r="E118">
            <v>-1.51</v>
          </cell>
          <cell r="F118">
            <v>-4.82</v>
          </cell>
          <cell r="G118">
            <v>5.72</v>
          </cell>
          <cell r="H118">
            <v>-10.54</v>
          </cell>
          <cell r="I118">
            <v>-9.0299999999999994</v>
          </cell>
          <cell r="J118" t="str">
            <v>Uplift</v>
          </cell>
          <cell r="K118" t="str">
            <v>No</v>
          </cell>
          <cell r="L118">
            <v>15</v>
          </cell>
          <cell r="M118">
            <v>39</v>
          </cell>
          <cell r="N118">
            <v>200324</v>
          </cell>
          <cell r="O118">
            <v>200337</v>
          </cell>
          <cell r="P118">
            <v>200339</v>
          </cell>
        </row>
        <row r="119">
          <cell r="A119" t="str">
            <v>03396</v>
          </cell>
          <cell r="B119" t="str">
            <v>ATHERTON</v>
          </cell>
          <cell r="C119">
            <v>2.06</v>
          </cell>
          <cell r="D119">
            <v>7.95</v>
          </cell>
          <cell r="E119">
            <v>-5.89</v>
          </cell>
          <cell r="F119">
            <v>3</v>
          </cell>
          <cell r="G119">
            <v>5.72</v>
          </cell>
          <cell r="H119">
            <v>-2.71</v>
          </cell>
          <cell r="I119">
            <v>3.18</v>
          </cell>
          <cell r="J119" t="str">
            <v>Uplift</v>
          </cell>
          <cell r="K119" t="str">
            <v>No</v>
          </cell>
          <cell r="L119">
            <v>11</v>
          </cell>
          <cell r="M119">
            <v>44</v>
          </cell>
          <cell r="N119">
            <v>200323</v>
          </cell>
          <cell r="O119">
            <v>200332</v>
          </cell>
          <cell r="P119">
            <v>200334</v>
          </cell>
        </row>
        <row r="120">
          <cell r="A120" t="str">
            <v>02172</v>
          </cell>
          <cell r="B120" t="str">
            <v>BRAINTREE GRT NOTLEY</v>
          </cell>
          <cell r="C120">
            <v>11.3</v>
          </cell>
          <cell r="D120">
            <v>7.95</v>
          </cell>
          <cell r="E120">
            <v>3.35</v>
          </cell>
          <cell r="F120">
            <v>12.35</v>
          </cell>
          <cell r="G120">
            <v>5.72</v>
          </cell>
          <cell r="H120">
            <v>6.63</v>
          </cell>
          <cell r="I120">
            <v>3.28</v>
          </cell>
          <cell r="J120" t="str">
            <v>Uplift</v>
          </cell>
          <cell r="K120" t="str">
            <v>No</v>
          </cell>
          <cell r="L120">
            <v>8</v>
          </cell>
          <cell r="M120">
            <v>47</v>
          </cell>
          <cell r="N120">
            <v>200323</v>
          </cell>
          <cell r="O120">
            <v>200329</v>
          </cell>
          <cell r="P120">
            <v>200331</v>
          </cell>
        </row>
        <row r="121">
          <cell r="A121" t="str">
            <v>03031</v>
          </cell>
          <cell r="B121" t="str">
            <v>PLYMOUTH RODBOROUGH</v>
          </cell>
          <cell r="C121">
            <v>3.1</v>
          </cell>
          <cell r="D121">
            <v>7.49</v>
          </cell>
          <cell r="E121">
            <v>-4.3899999999999997</v>
          </cell>
          <cell r="F121">
            <v>7.4</v>
          </cell>
          <cell r="G121">
            <v>5.72</v>
          </cell>
          <cell r="H121">
            <v>1.68</v>
          </cell>
          <cell r="I121">
            <v>6.07</v>
          </cell>
          <cell r="J121" t="str">
            <v>Uplift</v>
          </cell>
          <cell r="K121" t="str">
            <v>No</v>
          </cell>
          <cell r="L121">
            <v>4</v>
          </cell>
          <cell r="M121">
            <v>52</v>
          </cell>
          <cell r="N121">
            <v>200322</v>
          </cell>
          <cell r="O121">
            <v>200324</v>
          </cell>
          <cell r="P121">
            <v>200326</v>
          </cell>
        </row>
        <row r="122">
          <cell r="A122" t="str">
            <v>03019</v>
          </cell>
          <cell r="B122" t="str">
            <v>PENARTH</v>
          </cell>
          <cell r="C122">
            <v>7.5</v>
          </cell>
          <cell r="D122">
            <v>7.46</v>
          </cell>
          <cell r="E122">
            <v>0.04</v>
          </cell>
          <cell r="F122">
            <v>8.4</v>
          </cell>
          <cell r="G122">
            <v>5.72</v>
          </cell>
          <cell r="H122">
            <v>2.69</v>
          </cell>
          <cell r="I122">
            <v>2.65</v>
          </cell>
          <cell r="J122" t="str">
            <v>Uplift</v>
          </cell>
          <cell r="K122" t="str">
            <v>No</v>
          </cell>
          <cell r="L122">
            <v>13</v>
          </cell>
          <cell r="M122">
            <v>44</v>
          </cell>
          <cell r="N122">
            <v>200321</v>
          </cell>
          <cell r="O122">
            <v>200332</v>
          </cell>
          <cell r="P122">
            <v>200334</v>
          </cell>
        </row>
        <row r="123">
          <cell r="A123" t="str">
            <v>02261</v>
          </cell>
          <cell r="B123" t="str">
            <v>CHESTER</v>
          </cell>
          <cell r="C123">
            <v>7.4</v>
          </cell>
          <cell r="D123">
            <v>7.46</v>
          </cell>
          <cell r="E123">
            <v>-0.06</v>
          </cell>
          <cell r="F123">
            <v>14.42</v>
          </cell>
          <cell r="G123">
            <v>5.72</v>
          </cell>
          <cell r="H123">
            <v>8.6999999999999993</v>
          </cell>
          <cell r="I123">
            <v>8.76</v>
          </cell>
          <cell r="J123" t="str">
            <v>Uplift</v>
          </cell>
          <cell r="K123" t="str">
            <v>No</v>
          </cell>
          <cell r="L123">
            <v>12</v>
          </cell>
          <cell r="M123">
            <v>45</v>
          </cell>
          <cell r="N123">
            <v>200321</v>
          </cell>
          <cell r="O123">
            <v>200331</v>
          </cell>
          <cell r="P123">
            <v>200333</v>
          </cell>
        </row>
        <row r="124">
          <cell r="A124" t="str">
            <v>02071</v>
          </cell>
          <cell r="B124" t="str">
            <v>BARNSLEY</v>
          </cell>
          <cell r="C124">
            <v>9.3800000000000008</v>
          </cell>
          <cell r="D124">
            <v>7.46</v>
          </cell>
          <cell r="E124">
            <v>1.92</v>
          </cell>
          <cell r="F124">
            <v>-6.75</v>
          </cell>
          <cell r="G124">
            <v>5.72</v>
          </cell>
          <cell r="H124">
            <v>-12.46</v>
          </cell>
          <cell r="I124">
            <v>-14.38</v>
          </cell>
          <cell r="J124" t="str">
            <v>Uplift</v>
          </cell>
          <cell r="K124" t="str">
            <v>No</v>
          </cell>
          <cell r="L124">
            <v>11</v>
          </cell>
          <cell r="M124">
            <v>46</v>
          </cell>
          <cell r="N124">
            <v>200321</v>
          </cell>
          <cell r="O124">
            <v>200330</v>
          </cell>
          <cell r="P124">
            <v>200332</v>
          </cell>
        </row>
        <row r="125">
          <cell r="A125" t="str">
            <v>02047</v>
          </cell>
          <cell r="B125" t="str">
            <v>ASHFORD MIDDLESEX</v>
          </cell>
          <cell r="C125">
            <v>3.23</v>
          </cell>
          <cell r="D125">
            <v>7.15</v>
          </cell>
          <cell r="E125">
            <v>-3.92</v>
          </cell>
          <cell r="F125">
            <v>1.44</v>
          </cell>
          <cell r="G125">
            <v>5.72</v>
          </cell>
          <cell r="H125">
            <v>-4.28</v>
          </cell>
          <cell r="I125">
            <v>-0.36</v>
          </cell>
          <cell r="J125" t="str">
            <v>Uplift</v>
          </cell>
          <cell r="K125" t="str">
            <v>No</v>
          </cell>
          <cell r="L125">
            <v>8</v>
          </cell>
          <cell r="M125">
            <v>50</v>
          </cell>
          <cell r="N125">
            <v>200320</v>
          </cell>
          <cell r="O125">
            <v>200326</v>
          </cell>
          <cell r="P125">
            <v>200328</v>
          </cell>
        </row>
        <row r="126">
          <cell r="A126" t="str">
            <v>03213</v>
          </cell>
          <cell r="B126" t="str">
            <v>STEVENAGE</v>
          </cell>
          <cell r="C126">
            <v>8.6</v>
          </cell>
          <cell r="D126">
            <v>7.15</v>
          </cell>
          <cell r="E126">
            <v>1.45</v>
          </cell>
          <cell r="F126">
            <v>13.6</v>
          </cell>
          <cell r="G126">
            <v>5.72</v>
          </cell>
          <cell r="H126">
            <v>7.89</v>
          </cell>
          <cell r="I126">
            <v>6.44</v>
          </cell>
          <cell r="J126" t="str">
            <v>Uplift</v>
          </cell>
          <cell r="K126" t="str">
            <v>No</v>
          </cell>
          <cell r="L126">
            <v>18</v>
          </cell>
          <cell r="M126">
            <v>40</v>
          </cell>
          <cell r="N126">
            <v>200320</v>
          </cell>
          <cell r="O126">
            <v>200336</v>
          </cell>
          <cell r="P126">
            <v>200338</v>
          </cell>
        </row>
        <row r="127">
          <cell r="A127" t="str">
            <v>03145</v>
          </cell>
          <cell r="B127" t="str">
            <v>ST NEOTS</v>
          </cell>
          <cell r="C127">
            <v>3.4</v>
          </cell>
          <cell r="D127">
            <v>6.99</v>
          </cell>
          <cell r="E127">
            <v>-3.59</v>
          </cell>
          <cell r="F127">
            <v>6.29</v>
          </cell>
          <cell r="G127">
            <v>5.72</v>
          </cell>
          <cell r="H127">
            <v>0.57999999999999996</v>
          </cell>
          <cell r="I127">
            <v>4.17</v>
          </cell>
          <cell r="J127" t="str">
            <v>Uplift</v>
          </cell>
          <cell r="K127" t="str">
            <v>Yes</v>
          </cell>
          <cell r="L127">
            <v>6</v>
          </cell>
          <cell r="M127">
            <v>53</v>
          </cell>
          <cell r="N127">
            <v>200319</v>
          </cell>
          <cell r="O127">
            <v>200323</v>
          </cell>
          <cell r="P127">
            <v>200325</v>
          </cell>
        </row>
        <row r="128">
          <cell r="A128" t="str">
            <v>02124</v>
          </cell>
          <cell r="B128" t="str">
            <v>Brackley</v>
          </cell>
          <cell r="C128">
            <v>4.04</v>
          </cell>
          <cell r="D128">
            <v>6.99</v>
          </cell>
          <cell r="E128">
            <v>-2.95</v>
          </cell>
          <cell r="F128">
            <v>-0.68</v>
          </cell>
          <cell r="G128">
            <v>5.72</v>
          </cell>
          <cell r="H128">
            <v>-6.4</v>
          </cell>
          <cell r="I128">
            <v>-3.45</v>
          </cell>
          <cell r="J128" t="str">
            <v>Uplift</v>
          </cell>
          <cell r="K128" t="str">
            <v>No</v>
          </cell>
          <cell r="L128">
            <v>10</v>
          </cell>
          <cell r="M128">
            <v>49</v>
          </cell>
          <cell r="N128">
            <v>200319</v>
          </cell>
          <cell r="O128">
            <v>200327</v>
          </cell>
          <cell r="P128">
            <v>200329</v>
          </cell>
        </row>
        <row r="129">
          <cell r="A129" t="str">
            <v>03033</v>
          </cell>
          <cell r="B129" t="str">
            <v>PLYMOUTH METRO</v>
          </cell>
          <cell r="C129">
            <v>7.22</v>
          </cell>
          <cell r="D129">
            <v>6.99</v>
          </cell>
          <cell r="E129">
            <v>0.23</v>
          </cell>
          <cell r="F129">
            <v>2.1800000000000002</v>
          </cell>
          <cell r="G129">
            <v>5.72</v>
          </cell>
          <cell r="H129">
            <v>-3.53</v>
          </cell>
          <cell r="I129">
            <v>-3.76</v>
          </cell>
          <cell r="J129" t="str">
            <v>Uplift</v>
          </cell>
          <cell r="K129" t="str">
            <v>No</v>
          </cell>
          <cell r="L129">
            <v>7</v>
          </cell>
          <cell r="M129">
            <v>52</v>
          </cell>
          <cell r="N129">
            <v>200319</v>
          </cell>
          <cell r="O129">
            <v>200324</v>
          </cell>
          <cell r="P129">
            <v>200326</v>
          </cell>
        </row>
        <row r="130">
          <cell r="A130" t="str">
            <v>03214</v>
          </cell>
          <cell r="B130" t="str">
            <v>SOUTH QUEENSWAY</v>
          </cell>
          <cell r="C130">
            <v>7.34</v>
          </cell>
          <cell r="D130">
            <v>6.99</v>
          </cell>
          <cell r="E130">
            <v>0.35</v>
          </cell>
          <cell r="F130">
            <v>33.85</v>
          </cell>
          <cell r="G130">
            <v>5.72</v>
          </cell>
          <cell r="H130">
            <v>28.13</v>
          </cell>
          <cell r="I130">
            <v>27.78</v>
          </cell>
          <cell r="J130" t="str">
            <v>Uplift</v>
          </cell>
          <cell r="K130" t="str">
            <v>No</v>
          </cell>
          <cell r="L130">
            <v>23</v>
          </cell>
          <cell r="M130">
            <v>36</v>
          </cell>
          <cell r="N130">
            <v>200319</v>
          </cell>
          <cell r="O130">
            <v>200340</v>
          </cell>
          <cell r="P130">
            <v>200342</v>
          </cell>
        </row>
        <row r="131">
          <cell r="A131" t="str">
            <v>02160</v>
          </cell>
          <cell r="B131" t="str">
            <v>BROOKLANDS</v>
          </cell>
          <cell r="C131">
            <v>6.63</v>
          </cell>
          <cell r="D131">
            <v>6.99</v>
          </cell>
          <cell r="E131">
            <v>-0.36</v>
          </cell>
          <cell r="F131">
            <v>22.3</v>
          </cell>
          <cell r="G131">
            <v>5.72</v>
          </cell>
          <cell r="H131">
            <v>16.59</v>
          </cell>
          <cell r="I131">
            <v>16.95</v>
          </cell>
          <cell r="J131" t="str">
            <v>Uplift</v>
          </cell>
          <cell r="K131" t="str">
            <v>No</v>
          </cell>
          <cell r="L131">
            <v>33</v>
          </cell>
          <cell r="M131">
            <v>26</v>
          </cell>
          <cell r="N131">
            <v>200319</v>
          </cell>
          <cell r="O131">
            <v>200350</v>
          </cell>
          <cell r="P131">
            <v>200352</v>
          </cell>
        </row>
        <row r="132">
          <cell r="A132" t="str">
            <v>02865</v>
          </cell>
          <cell r="B132" t="str">
            <v>MACCLESFIELD METRO</v>
          </cell>
          <cell r="C132">
            <v>6.21</v>
          </cell>
          <cell r="D132">
            <v>7.09</v>
          </cell>
          <cell r="E132">
            <v>-0.88</v>
          </cell>
          <cell r="F132">
            <v>13.84</v>
          </cell>
          <cell r="G132">
            <v>5.72</v>
          </cell>
          <cell r="H132">
            <v>8.1199999999999992</v>
          </cell>
          <cell r="I132">
            <v>9</v>
          </cell>
          <cell r="J132" t="str">
            <v>Uplift</v>
          </cell>
          <cell r="K132" t="str">
            <v>No</v>
          </cell>
          <cell r="L132">
            <v>13</v>
          </cell>
          <cell r="M132">
            <v>47</v>
          </cell>
          <cell r="N132">
            <v>200318</v>
          </cell>
          <cell r="O132">
            <v>200329</v>
          </cell>
          <cell r="P132">
            <v>200331</v>
          </cell>
        </row>
        <row r="133">
          <cell r="A133" t="str">
            <v>02900</v>
          </cell>
          <cell r="B133" t="str">
            <v>MEIR</v>
          </cell>
          <cell r="C133">
            <v>7.45</v>
          </cell>
          <cell r="D133">
            <v>7.09</v>
          </cell>
          <cell r="E133">
            <v>0.36</v>
          </cell>
          <cell r="F133">
            <v>-15.86</v>
          </cell>
          <cell r="G133">
            <v>5.72</v>
          </cell>
          <cell r="H133">
            <v>-21.58</v>
          </cell>
          <cell r="I133">
            <v>-21.94</v>
          </cell>
          <cell r="J133" t="str">
            <v>Uplift</v>
          </cell>
          <cell r="K133" t="str">
            <v>No</v>
          </cell>
          <cell r="L133">
            <v>22</v>
          </cell>
          <cell r="M133">
            <v>38</v>
          </cell>
          <cell r="N133">
            <v>200318</v>
          </cell>
          <cell r="O133">
            <v>200338</v>
          </cell>
          <cell r="P133">
            <v>200340</v>
          </cell>
        </row>
        <row r="134">
          <cell r="A134" t="str">
            <v>03008</v>
          </cell>
          <cell r="B134" t="str">
            <v>PERTH 3</v>
          </cell>
          <cell r="C134">
            <v>-6.85</v>
          </cell>
          <cell r="D134">
            <v>7.09</v>
          </cell>
          <cell r="E134">
            <v>-13.94</v>
          </cell>
          <cell r="F134">
            <v>38.15</v>
          </cell>
          <cell r="G134">
            <v>5.72</v>
          </cell>
          <cell r="H134">
            <v>32.44</v>
          </cell>
          <cell r="I134">
            <v>46.38</v>
          </cell>
          <cell r="J134" t="str">
            <v>Uplift</v>
          </cell>
          <cell r="K134" t="str">
            <v>No</v>
          </cell>
          <cell r="L134">
            <v>36</v>
          </cell>
          <cell r="M134">
            <v>24</v>
          </cell>
          <cell r="N134">
            <v>200318</v>
          </cell>
          <cell r="O134">
            <v>200352</v>
          </cell>
          <cell r="P134">
            <v>200401</v>
          </cell>
        </row>
        <row r="135">
          <cell r="A135" t="str">
            <v>03177</v>
          </cell>
          <cell r="B135" t="str">
            <v>SOUTHEND</v>
          </cell>
          <cell r="C135">
            <v>7.44</v>
          </cell>
          <cell r="D135">
            <v>7.09</v>
          </cell>
          <cell r="E135">
            <v>0.35</v>
          </cell>
          <cell r="F135">
            <v>1.39</v>
          </cell>
          <cell r="G135">
            <v>5.72</v>
          </cell>
          <cell r="H135">
            <v>-4.33</v>
          </cell>
          <cell r="I135">
            <v>-4.68</v>
          </cell>
          <cell r="J135" t="str">
            <v>Uplift</v>
          </cell>
          <cell r="K135" t="str">
            <v>No</v>
          </cell>
          <cell r="L135">
            <v>8</v>
          </cell>
          <cell r="M135">
            <v>52</v>
          </cell>
          <cell r="N135">
            <v>200318</v>
          </cell>
          <cell r="O135">
            <v>200324</v>
          </cell>
          <cell r="P135">
            <v>200326</v>
          </cell>
        </row>
        <row r="136">
          <cell r="A136" t="str">
            <v>02458</v>
          </cell>
          <cell r="B136" t="str">
            <v>Edinburgh Metro</v>
          </cell>
          <cell r="C136">
            <v>2.42</v>
          </cell>
          <cell r="D136">
            <v>6.55</v>
          </cell>
          <cell r="E136">
            <v>-4.13</v>
          </cell>
          <cell r="F136">
            <v>-13.21</v>
          </cell>
          <cell r="G136">
            <v>5.72</v>
          </cell>
          <cell r="H136">
            <v>-18.93</v>
          </cell>
          <cell r="I136">
            <v>-14.8</v>
          </cell>
          <cell r="J136" t="str">
            <v>Uplift</v>
          </cell>
          <cell r="K136" t="str">
            <v>Yes</v>
          </cell>
          <cell r="L136">
            <v>5</v>
          </cell>
          <cell r="M136">
            <v>56</v>
          </cell>
          <cell r="N136">
            <v>200317</v>
          </cell>
          <cell r="O136">
            <v>200320</v>
          </cell>
          <cell r="P136">
            <v>200322</v>
          </cell>
        </row>
        <row r="137">
          <cell r="A137" t="str">
            <v>02693</v>
          </cell>
          <cell r="B137" t="str">
            <v>HULL</v>
          </cell>
          <cell r="C137">
            <v>-0.96</v>
          </cell>
          <cell r="D137">
            <v>6.55</v>
          </cell>
          <cell r="E137">
            <v>-7.51</v>
          </cell>
          <cell r="F137">
            <v>19.62</v>
          </cell>
          <cell r="G137">
            <v>5.72</v>
          </cell>
          <cell r="H137">
            <v>13.91</v>
          </cell>
          <cell r="I137">
            <v>21.42</v>
          </cell>
          <cell r="J137" t="str">
            <v>Uplift</v>
          </cell>
          <cell r="K137" t="str">
            <v>No</v>
          </cell>
          <cell r="L137">
            <v>11</v>
          </cell>
          <cell r="M137">
            <v>50</v>
          </cell>
          <cell r="N137">
            <v>200317</v>
          </cell>
          <cell r="O137">
            <v>200326</v>
          </cell>
          <cell r="P137">
            <v>200328</v>
          </cell>
        </row>
        <row r="138">
          <cell r="A138" t="str">
            <v>02538</v>
          </cell>
          <cell r="B138" t="str">
            <v>FELTHAM GREEN DG</v>
          </cell>
          <cell r="C138">
            <v>6.08</v>
          </cell>
          <cell r="D138">
            <v>6.55</v>
          </cell>
          <cell r="E138">
            <v>-0.47</v>
          </cell>
          <cell r="F138">
            <v>-2.17</v>
          </cell>
          <cell r="G138">
            <v>5.72</v>
          </cell>
          <cell r="H138">
            <v>-7.88</v>
          </cell>
          <cell r="I138">
            <v>-7.41</v>
          </cell>
          <cell r="J138" t="str">
            <v>Uplift</v>
          </cell>
          <cell r="K138" t="str">
            <v>No</v>
          </cell>
          <cell r="L138">
            <v>13</v>
          </cell>
          <cell r="M138">
            <v>48</v>
          </cell>
          <cell r="N138">
            <v>200317</v>
          </cell>
          <cell r="O138">
            <v>200324</v>
          </cell>
          <cell r="P138">
            <v>200330</v>
          </cell>
        </row>
        <row r="139">
          <cell r="A139" t="str">
            <v>02143</v>
          </cell>
          <cell r="B139" t="str">
            <v>BRIXTON</v>
          </cell>
          <cell r="C139">
            <v>5.51</v>
          </cell>
          <cell r="D139">
            <v>6.55</v>
          </cell>
          <cell r="E139">
            <v>-1.04</v>
          </cell>
          <cell r="F139">
            <v>5.96</v>
          </cell>
          <cell r="G139">
            <v>5.72</v>
          </cell>
          <cell r="H139">
            <v>0.25</v>
          </cell>
          <cell r="I139">
            <v>1.29</v>
          </cell>
          <cell r="J139" t="str">
            <v>Uplift</v>
          </cell>
          <cell r="K139" t="str">
            <v>Yes</v>
          </cell>
          <cell r="L139">
            <v>7</v>
          </cell>
          <cell r="M139">
            <v>54</v>
          </cell>
          <cell r="N139">
            <v>200317</v>
          </cell>
          <cell r="O139">
            <v>200322</v>
          </cell>
          <cell r="P139">
            <v>200324</v>
          </cell>
        </row>
        <row r="140">
          <cell r="A140" t="str">
            <v>02082</v>
          </cell>
          <cell r="B140" t="str">
            <v>BASILDON 2</v>
          </cell>
          <cell r="C140">
            <v>3.53</v>
          </cell>
          <cell r="D140">
            <v>6.55</v>
          </cell>
          <cell r="E140">
            <v>-3.02</v>
          </cell>
          <cell r="F140">
            <v>8.64</v>
          </cell>
          <cell r="G140">
            <v>5.72</v>
          </cell>
          <cell r="H140">
            <v>2.93</v>
          </cell>
          <cell r="I140">
            <v>5.95</v>
          </cell>
          <cell r="J140" t="str">
            <v>Uplift</v>
          </cell>
          <cell r="K140" t="str">
            <v>No</v>
          </cell>
          <cell r="L140">
            <v>11</v>
          </cell>
          <cell r="M140">
            <v>50</v>
          </cell>
          <cell r="N140">
            <v>200317</v>
          </cell>
          <cell r="O140">
            <v>200326</v>
          </cell>
          <cell r="P140">
            <v>200328</v>
          </cell>
        </row>
        <row r="141">
          <cell r="A141" t="str">
            <v>02542</v>
          </cell>
          <cell r="B141" t="str">
            <v>FORT WILLIAM</v>
          </cell>
          <cell r="C141">
            <v>4.7300000000000004</v>
          </cell>
          <cell r="D141">
            <v>6.87</v>
          </cell>
          <cell r="E141">
            <v>-2.14</v>
          </cell>
          <cell r="F141">
            <v>-6.62</v>
          </cell>
          <cell r="G141">
            <v>5.72</v>
          </cell>
          <cell r="H141">
            <v>-12.34</v>
          </cell>
          <cell r="I141">
            <v>-10.199999999999999</v>
          </cell>
          <cell r="J141" t="str">
            <v>Uplift</v>
          </cell>
          <cell r="K141" t="str">
            <v>Yes</v>
          </cell>
          <cell r="L141">
            <v>8</v>
          </cell>
          <cell r="M141">
            <v>54</v>
          </cell>
          <cell r="N141">
            <v>200316</v>
          </cell>
          <cell r="O141">
            <v>200322</v>
          </cell>
          <cell r="P141">
            <v>200324</v>
          </cell>
        </row>
        <row r="142">
          <cell r="A142" t="str">
            <v>02313</v>
          </cell>
          <cell r="B142" t="str">
            <v>CRAWLEY HAZLEWICK</v>
          </cell>
          <cell r="C142">
            <v>1.82</v>
          </cell>
          <cell r="D142">
            <v>6.87</v>
          </cell>
          <cell r="E142">
            <v>-5.05</v>
          </cell>
          <cell r="F142">
            <v>7.82</v>
          </cell>
          <cell r="G142">
            <v>5.72</v>
          </cell>
          <cell r="H142">
            <v>2.1</v>
          </cell>
          <cell r="I142">
            <v>7.15</v>
          </cell>
          <cell r="J142" t="str">
            <v>Uplift</v>
          </cell>
          <cell r="K142" t="str">
            <v>No</v>
          </cell>
          <cell r="L142">
            <v>49</v>
          </cell>
          <cell r="M142">
            <v>13</v>
          </cell>
          <cell r="N142">
            <v>200316</v>
          </cell>
          <cell r="O142">
            <v>200410</v>
          </cell>
          <cell r="P142">
            <v>200412</v>
          </cell>
        </row>
        <row r="143">
          <cell r="A143" t="str">
            <v>03476</v>
          </cell>
          <cell r="B143" t="str">
            <v>YSTRAD MYNACH</v>
          </cell>
          <cell r="C143">
            <v>-7.64</v>
          </cell>
          <cell r="D143">
            <v>6.23</v>
          </cell>
          <cell r="E143">
            <v>-13.87</v>
          </cell>
          <cell r="F143">
            <v>4.8499999999999996</v>
          </cell>
          <cell r="G143">
            <v>5.72</v>
          </cell>
          <cell r="H143">
            <v>-0.86</v>
          </cell>
          <cell r="I143">
            <v>13.01</v>
          </cell>
          <cell r="J143" t="str">
            <v>Uplift</v>
          </cell>
          <cell r="K143" t="str">
            <v>No</v>
          </cell>
          <cell r="L143">
            <v>23</v>
          </cell>
          <cell r="M143">
            <v>40</v>
          </cell>
          <cell r="N143">
            <v>200315</v>
          </cell>
          <cell r="O143">
            <v>200336</v>
          </cell>
          <cell r="P143">
            <v>200338</v>
          </cell>
        </row>
        <row r="144">
          <cell r="A144" t="str">
            <v>02894</v>
          </cell>
          <cell r="B144" t="str">
            <v>Mold</v>
          </cell>
          <cell r="C144">
            <v>5.75</v>
          </cell>
          <cell r="D144">
            <v>6.23</v>
          </cell>
          <cell r="E144">
            <v>-0.48</v>
          </cell>
          <cell r="F144">
            <v>5.6</v>
          </cell>
          <cell r="G144">
            <v>5.72</v>
          </cell>
          <cell r="H144">
            <v>-0.12</v>
          </cell>
          <cell r="I144">
            <v>0.36</v>
          </cell>
          <cell r="J144" t="str">
            <v>Uplift</v>
          </cell>
          <cell r="K144" t="str">
            <v>No</v>
          </cell>
          <cell r="L144">
            <v>13</v>
          </cell>
          <cell r="M144">
            <v>50</v>
          </cell>
          <cell r="N144">
            <v>200315</v>
          </cell>
          <cell r="O144">
            <v>200326</v>
          </cell>
          <cell r="P144">
            <v>200328</v>
          </cell>
        </row>
        <row r="145">
          <cell r="A145" t="str">
            <v>03209</v>
          </cell>
          <cell r="B145" t="str">
            <v>Stretford</v>
          </cell>
          <cell r="C145">
            <v>1.21</v>
          </cell>
          <cell r="D145">
            <v>7.07</v>
          </cell>
          <cell r="E145">
            <v>-5.86</v>
          </cell>
          <cell r="F145">
            <v>5.74</v>
          </cell>
          <cell r="G145">
            <v>5.72</v>
          </cell>
          <cell r="H145">
            <v>0.02</v>
          </cell>
          <cell r="I145">
            <v>5.88</v>
          </cell>
          <cell r="J145" t="str">
            <v>Uplift</v>
          </cell>
          <cell r="K145" t="str">
            <v>Yes</v>
          </cell>
          <cell r="L145">
            <v>8</v>
          </cell>
          <cell r="M145">
            <v>56</v>
          </cell>
          <cell r="N145">
            <v>200314</v>
          </cell>
          <cell r="O145">
            <v>200320</v>
          </cell>
          <cell r="P145">
            <v>200322</v>
          </cell>
        </row>
        <row r="146">
          <cell r="A146" t="str">
            <v>02619</v>
          </cell>
          <cell r="B146" t="str">
            <v>HACKNEY</v>
          </cell>
          <cell r="C146">
            <v>-3.4</v>
          </cell>
          <cell r="D146">
            <v>7.07</v>
          </cell>
          <cell r="E146">
            <v>-10.47</v>
          </cell>
          <cell r="F146">
            <v>6.71</v>
          </cell>
          <cell r="G146">
            <v>5.72</v>
          </cell>
          <cell r="H146">
            <v>0.99</v>
          </cell>
          <cell r="I146">
            <v>11.46</v>
          </cell>
          <cell r="J146" t="str">
            <v>Uplift</v>
          </cell>
          <cell r="K146" t="str">
            <v>Yes</v>
          </cell>
          <cell r="L146">
            <v>9</v>
          </cell>
          <cell r="M146">
            <v>55</v>
          </cell>
          <cell r="N146">
            <v>200314</v>
          </cell>
          <cell r="O146">
            <v>200321</v>
          </cell>
          <cell r="P146">
            <v>200323</v>
          </cell>
        </row>
        <row r="147">
          <cell r="A147" t="str">
            <v>02322</v>
          </cell>
          <cell r="B147" t="str">
            <v>COSHAM</v>
          </cell>
          <cell r="C147">
            <v>3.43</v>
          </cell>
          <cell r="D147">
            <v>7.07</v>
          </cell>
          <cell r="E147">
            <v>-3.64</v>
          </cell>
          <cell r="F147">
            <v>-3.06</v>
          </cell>
          <cell r="G147">
            <v>5.72</v>
          </cell>
          <cell r="H147">
            <v>-8.7799999999999994</v>
          </cell>
          <cell r="I147">
            <v>-5.14</v>
          </cell>
          <cell r="J147" t="str">
            <v>Uplift</v>
          </cell>
          <cell r="K147" t="str">
            <v>Yes</v>
          </cell>
          <cell r="L147">
            <v>8</v>
          </cell>
          <cell r="M147">
            <v>56</v>
          </cell>
          <cell r="N147">
            <v>200314</v>
          </cell>
          <cell r="O147">
            <v>200320</v>
          </cell>
          <cell r="P147">
            <v>200322</v>
          </cell>
        </row>
        <row r="148">
          <cell r="A148" t="str">
            <v>02103</v>
          </cell>
          <cell r="B148" t="str">
            <v>BLACKPOOL CLIFTON</v>
          </cell>
          <cell r="C148">
            <v>5.93</v>
          </cell>
          <cell r="D148">
            <v>6.79</v>
          </cell>
          <cell r="E148">
            <v>-0.86</v>
          </cell>
          <cell r="F148">
            <v>34.56</v>
          </cell>
          <cell r="G148">
            <v>5.72</v>
          </cell>
          <cell r="H148">
            <v>28.84</v>
          </cell>
          <cell r="I148">
            <v>29.7</v>
          </cell>
          <cell r="J148" t="str">
            <v>Uplift</v>
          </cell>
          <cell r="K148" t="str">
            <v>No</v>
          </cell>
          <cell r="L148">
            <v>48</v>
          </cell>
          <cell r="M148">
            <v>17</v>
          </cell>
          <cell r="N148">
            <v>200313</v>
          </cell>
          <cell r="O148">
            <v>200406</v>
          </cell>
          <cell r="P148">
            <v>200408</v>
          </cell>
        </row>
        <row r="149">
          <cell r="A149" t="str">
            <v>03140</v>
          </cell>
          <cell r="B149" t="str">
            <v>St ALBANS</v>
          </cell>
          <cell r="C149">
            <v>0.1</v>
          </cell>
          <cell r="D149">
            <v>6.77</v>
          </cell>
          <cell r="E149">
            <v>-6.67</v>
          </cell>
          <cell r="F149">
            <v>-4.0599999999999996</v>
          </cell>
          <cell r="G149">
            <v>5.72</v>
          </cell>
          <cell r="H149">
            <v>-9.77</v>
          </cell>
          <cell r="I149">
            <v>-3.1</v>
          </cell>
          <cell r="J149" t="str">
            <v>Uplift</v>
          </cell>
          <cell r="K149" t="str">
            <v>Yes</v>
          </cell>
          <cell r="L149">
            <v>4</v>
          </cell>
          <cell r="M149">
            <v>62</v>
          </cell>
          <cell r="N149">
            <v>200312</v>
          </cell>
          <cell r="O149">
            <v>200314</v>
          </cell>
          <cell r="P149">
            <v>200316</v>
          </cell>
        </row>
        <row r="150">
          <cell r="A150" t="str">
            <v>02547</v>
          </cell>
          <cell r="B150" t="str">
            <v>FLITWICK</v>
          </cell>
          <cell r="C150">
            <v>6.35</v>
          </cell>
          <cell r="D150">
            <v>6.77</v>
          </cell>
          <cell r="E150">
            <v>-0.42</v>
          </cell>
          <cell r="F150">
            <v>-0.98</v>
          </cell>
          <cell r="G150">
            <v>5.72</v>
          </cell>
          <cell r="H150">
            <v>-6.69</v>
          </cell>
          <cell r="I150">
            <v>-6.27</v>
          </cell>
          <cell r="J150" t="str">
            <v>Uplift</v>
          </cell>
          <cell r="K150" t="str">
            <v>No</v>
          </cell>
          <cell r="L150">
            <v>20</v>
          </cell>
          <cell r="M150">
            <v>46</v>
          </cell>
          <cell r="N150">
            <v>200312</v>
          </cell>
          <cell r="O150">
            <v>200332</v>
          </cell>
          <cell r="P150">
            <v>200332</v>
          </cell>
        </row>
        <row r="151">
          <cell r="A151" t="str">
            <v>02952</v>
          </cell>
          <cell r="B151" t="str">
            <v>NORTHAMPTON SOUTH</v>
          </cell>
          <cell r="C151">
            <v>7.73</v>
          </cell>
          <cell r="D151">
            <v>6.41</v>
          </cell>
          <cell r="E151">
            <v>1.32</v>
          </cell>
          <cell r="F151">
            <v>22.34</v>
          </cell>
          <cell r="G151">
            <v>5.72</v>
          </cell>
          <cell r="H151">
            <v>16.63</v>
          </cell>
          <cell r="I151">
            <v>15.31</v>
          </cell>
          <cell r="J151" t="str">
            <v>Uplift</v>
          </cell>
          <cell r="K151" t="str">
            <v>No</v>
          </cell>
          <cell r="L151">
            <v>27</v>
          </cell>
          <cell r="M151">
            <v>40</v>
          </cell>
          <cell r="N151">
            <v>200311</v>
          </cell>
          <cell r="O151">
            <v>200336</v>
          </cell>
          <cell r="P151">
            <v>200338</v>
          </cell>
        </row>
        <row r="152">
          <cell r="A152" t="str">
            <v>02941</v>
          </cell>
          <cell r="B152" t="str">
            <v>NEWMARKET</v>
          </cell>
          <cell r="C152">
            <v>1.46</v>
          </cell>
          <cell r="D152">
            <v>4.08</v>
          </cell>
          <cell r="E152">
            <v>-2.62</v>
          </cell>
          <cell r="F152">
            <v>9.61</v>
          </cell>
          <cell r="G152">
            <v>5.72</v>
          </cell>
          <cell r="H152">
            <v>3.89</v>
          </cell>
          <cell r="I152">
            <v>6.51</v>
          </cell>
          <cell r="J152" t="str">
            <v>Uplift</v>
          </cell>
          <cell r="K152" t="str">
            <v>No</v>
          </cell>
          <cell r="L152">
            <v>26</v>
          </cell>
          <cell r="M152">
            <v>41</v>
          </cell>
          <cell r="N152">
            <v>200311</v>
          </cell>
          <cell r="O152">
            <v>200335</v>
          </cell>
          <cell r="P152">
            <v>200337</v>
          </cell>
        </row>
        <row r="153">
          <cell r="A153" t="str">
            <v>02327</v>
          </cell>
          <cell r="B153" t="str">
            <v>Chelmsford 1</v>
          </cell>
          <cell r="C153">
            <v>-2.38</v>
          </cell>
          <cell r="D153">
            <v>6.41</v>
          </cell>
          <cell r="E153">
            <v>-8.7899999999999991</v>
          </cell>
          <cell r="F153">
            <v>1.76</v>
          </cell>
          <cell r="G153">
            <v>5.72</v>
          </cell>
          <cell r="H153">
            <v>-3.96</v>
          </cell>
          <cell r="I153">
            <v>4.83</v>
          </cell>
          <cell r="J153" t="str">
            <v>Uplift</v>
          </cell>
          <cell r="K153" t="str">
            <v>Yes</v>
          </cell>
          <cell r="L153">
            <v>12</v>
          </cell>
          <cell r="M153">
            <v>55</v>
          </cell>
          <cell r="N153">
            <v>200311</v>
          </cell>
          <cell r="O153">
            <v>200321</v>
          </cell>
          <cell r="P153">
            <v>200323</v>
          </cell>
        </row>
        <row r="154">
          <cell r="A154" t="str">
            <v>02033</v>
          </cell>
          <cell r="B154" t="str">
            <v>ANDOVER METRO</v>
          </cell>
          <cell r="C154">
            <v>2.14</v>
          </cell>
          <cell r="D154">
            <v>6.41</v>
          </cell>
          <cell r="E154">
            <v>-4.2699999999999996</v>
          </cell>
          <cell r="F154">
            <v>-12.62</v>
          </cell>
          <cell r="G154">
            <v>5.72</v>
          </cell>
          <cell r="H154">
            <v>-18.34</v>
          </cell>
          <cell r="I154">
            <v>-14.07</v>
          </cell>
          <cell r="J154" t="str">
            <v>Uplift</v>
          </cell>
          <cell r="K154" t="str">
            <v>Yes</v>
          </cell>
          <cell r="L154">
            <v>5</v>
          </cell>
          <cell r="M154">
            <v>62</v>
          </cell>
          <cell r="N154">
            <v>200311</v>
          </cell>
          <cell r="O154">
            <v>200314</v>
          </cell>
          <cell r="P154">
            <v>200316</v>
          </cell>
        </row>
        <row r="155">
          <cell r="A155" t="str">
            <v>02561</v>
          </cell>
          <cell r="B155" t="str">
            <v>Gateshead</v>
          </cell>
          <cell r="C155">
            <v>2.0099999999999998</v>
          </cell>
          <cell r="D155">
            <v>5.97</v>
          </cell>
          <cell r="E155">
            <v>-3.96</v>
          </cell>
          <cell r="F155">
            <v>0.27</v>
          </cell>
          <cell r="G155">
            <v>5.72</v>
          </cell>
          <cell r="H155">
            <v>-5.45</v>
          </cell>
          <cell r="I155">
            <v>-1.49</v>
          </cell>
          <cell r="J155" t="str">
            <v>Uplift</v>
          </cell>
          <cell r="K155" t="str">
            <v>Yes</v>
          </cell>
          <cell r="L155">
            <v>9</v>
          </cell>
          <cell r="M155">
            <v>59</v>
          </cell>
          <cell r="N155">
            <v>200310</v>
          </cell>
          <cell r="O155">
            <v>200317</v>
          </cell>
          <cell r="P155">
            <v>200319</v>
          </cell>
        </row>
        <row r="156">
          <cell r="A156" t="str">
            <v>02149</v>
          </cell>
          <cell r="B156" t="str">
            <v>BRIDLINGTON</v>
          </cell>
          <cell r="C156">
            <v>5.93</v>
          </cell>
          <cell r="D156">
            <v>5.97</v>
          </cell>
          <cell r="E156">
            <v>-0.04</v>
          </cell>
          <cell r="F156">
            <v>30.18</v>
          </cell>
          <cell r="G156">
            <v>5.72</v>
          </cell>
          <cell r="H156">
            <v>24.46</v>
          </cell>
          <cell r="I156">
            <v>24.5</v>
          </cell>
          <cell r="J156" t="str">
            <v>Uplift</v>
          </cell>
          <cell r="K156" t="str">
            <v>No</v>
          </cell>
          <cell r="L156">
            <v>24</v>
          </cell>
          <cell r="M156">
            <v>44</v>
          </cell>
          <cell r="N156">
            <v>200310</v>
          </cell>
          <cell r="O156">
            <v>200332</v>
          </cell>
          <cell r="P156">
            <v>200334</v>
          </cell>
        </row>
        <row r="157">
          <cell r="A157" t="str">
            <v>02933</v>
          </cell>
          <cell r="B157" t="str">
            <v>NEW OSCOTT</v>
          </cell>
          <cell r="C157">
            <v>2.42</v>
          </cell>
          <cell r="D157">
            <v>5.97</v>
          </cell>
          <cell r="E157">
            <v>-3.55</v>
          </cell>
          <cell r="F157">
            <v>27.06</v>
          </cell>
          <cell r="G157">
            <v>5.72</v>
          </cell>
          <cell r="H157">
            <v>21.35</v>
          </cell>
          <cell r="I157">
            <v>24.9</v>
          </cell>
          <cell r="J157" t="str">
            <v>Uplift</v>
          </cell>
          <cell r="K157" t="str">
            <v>No</v>
          </cell>
          <cell r="L157">
            <v>28</v>
          </cell>
          <cell r="M157">
            <v>40</v>
          </cell>
          <cell r="N157">
            <v>200310</v>
          </cell>
          <cell r="O157">
            <v>200336</v>
          </cell>
          <cell r="P157">
            <v>200338</v>
          </cell>
        </row>
        <row r="158">
          <cell r="A158" t="str">
            <v>03084</v>
          </cell>
          <cell r="B158" t="str">
            <v>REDDITCH EXTRA</v>
          </cell>
          <cell r="C158">
            <v>17.11</v>
          </cell>
          <cell r="D158">
            <v>5.97</v>
          </cell>
          <cell r="E158">
            <v>11.14</v>
          </cell>
          <cell r="F158">
            <v>17.46</v>
          </cell>
          <cell r="G158">
            <v>5.72</v>
          </cell>
          <cell r="H158">
            <v>11.74</v>
          </cell>
          <cell r="I158">
            <v>0.6</v>
          </cell>
          <cell r="J158" t="str">
            <v>Uplift</v>
          </cell>
          <cell r="K158" t="str">
            <v>No</v>
          </cell>
          <cell r="L158">
            <v>26</v>
          </cell>
          <cell r="M158">
            <v>42</v>
          </cell>
          <cell r="N158">
            <v>200310</v>
          </cell>
          <cell r="O158">
            <v>200334</v>
          </cell>
          <cell r="P158">
            <v>200336</v>
          </cell>
        </row>
        <row r="159">
          <cell r="A159" t="str">
            <v>03401</v>
          </cell>
          <cell r="B159" t="str">
            <v>Whitstable</v>
          </cell>
          <cell r="C159">
            <v>4.28</v>
          </cell>
          <cell r="D159">
            <v>4.68</v>
          </cell>
          <cell r="E159">
            <v>-0.4</v>
          </cell>
          <cell r="F159">
            <v>58.37</v>
          </cell>
          <cell r="G159">
            <v>5.72</v>
          </cell>
          <cell r="H159">
            <v>52.65</v>
          </cell>
          <cell r="I159">
            <v>53.05</v>
          </cell>
          <cell r="J159" t="str">
            <v>Uplift</v>
          </cell>
          <cell r="K159" t="str">
            <v>No</v>
          </cell>
          <cell r="L159">
            <v>30</v>
          </cell>
          <cell r="M159">
            <v>40</v>
          </cell>
          <cell r="N159">
            <v>200308</v>
          </cell>
          <cell r="O159">
            <v>200336</v>
          </cell>
          <cell r="P159">
            <v>200338</v>
          </cell>
        </row>
        <row r="160">
          <cell r="A160" t="str">
            <v>03193</v>
          </cell>
          <cell r="B160" t="str">
            <v>Southport Extra</v>
          </cell>
          <cell r="C160">
            <v>-3.96</v>
          </cell>
          <cell r="D160">
            <v>4.68</v>
          </cell>
          <cell r="E160">
            <v>-8.64</v>
          </cell>
          <cell r="F160">
            <v>23.08</v>
          </cell>
          <cell r="G160">
            <v>5.72</v>
          </cell>
          <cell r="H160">
            <v>17.36</v>
          </cell>
          <cell r="I160">
            <v>26</v>
          </cell>
          <cell r="J160" t="str">
            <v>Uplift</v>
          </cell>
          <cell r="K160" t="str">
            <v>No</v>
          </cell>
          <cell r="L160">
            <v>51</v>
          </cell>
          <cell r="M160">
            <v>19</v>
          </cell>
          <cell r="N160">
            <v>200308</v>
          </cell>
          <cell r="O160">
            <v>200304</v>
          </cell>
          <cell r="P160">
            <v>200406</v>
          </cell>
        </row>
        <row r="161">
          <cell r="A161" t="str">
            <v>02423</v>
          </cell>
          <cell r="B161" t="str">
            <v>Dorchester</v>
          </cell>
          <cell r="C161">
            <v>5.61</v>
          </cell>
          <cell r="D161">
            <v>4.68</v>
          </cell>
          <cell r="E161">
            <v>0.93</v>
          </cell>
          <cell r="F161">
            <v>3.11</v>
          </cell>
          <cell r="G161">
            <v>5.72</v>
          </cell>
          <cell r="H161">
            <v>-2.6</v>
          </cell>
          <cell r="I161">
            <v>-3.53</v>
          </cell>
          <cell r="J161" t="str">
            <v>Uplift</v>
          </cell>
          <cell r="K161" t="str">
            <v>Yes</v>
          </cell>
          <cell r="L161">
            <v>12</v>
          </cell>
          <cell r="M161">
            <v>58</v>
          </cell>
          <cell r="N161">
            <v>200308</v>
          </cell>
          <cell r="O161">
            <v>200318</v>
          </cell>
          <cell r="P161">
            <v>200320</v>
          </cell>
        </row>
        <row r="162">
          <cell r="A162" t="str">
            <v>02917</v>
          </cell>
          <cell r="B162" t="str">
            <v>Newcastle U/T Extra</v>
          </cell>
          <cell r="C162">
            <v>0.14000000000000001</v>
          </cell>
          <cell r="D162">
            <v>4.3899999999999997</v>
          </cell>
          <cell r="E162">
            <v>-4.25</v>
          </cell>
          <cell r="F162">
            <v>16.64</v>
          </cell>
          <cell r="G162">
            <v>5.72</v>
          </cell>
          <cell r="H162">
            <v>10.93</v>
          </cell>
          <cell r="I162">
            <v>15.18</v>
          </cell>
          <cell r="J162" t="str">
            <v>Uplift</v>
          </cell>
          <cell r="K162" t="str">
            <v>No</v>
          </cell>
          <cell r="L162">
            <v>65</v>
          </cell>
          <cell r="M162">
            <v>6</v>
          </cell>
          <cell r="N162">
            <v>200307</v>
          </cell>
          <cell r="O162">
            <v>200417</v>
          </cell>
          <cell r="P162">
            <v>200419</v>
          </cell>
        </row>
        <row r="163">
          <cell r="A163" t="str">
            <v>02222</v>
          </cell>
          <cell r="B163" t="str">
            <v>Carlisle 2</v>
          </cell>
          <cell r="C163">
            <v>5.55</v>
          </cell>
          <cell r="D163">
            <v>4.3899999999999997</v>
          </cell>
          <cell r="E163">
            <v>1.1599999999999999</v>
          </cell>
          <cell r="F163">
            <v>26.29</v>
          </cell>
          <cell r="G163">
            <v>5.72</v>
          </cell>
          <cell r="H163">
            <v>20.57</v>
          </cell>
          <cell r="I163">
            <v>19.41</v>
          </cell>
          <cell r="J163" t="str">
            <v>Uplift</v>
          </cell>
          <cell r="K163" t="str">
            <v>No</v>
          </cell>
          <cell r="L163">
            <v>31</v>
          </cell>
          <cell r="M163">
            <v>40</v>
          </cell>
          <cell r="N163">
            <v>200307</v>
          </cell>
          <cell r="O163">
            <v>200336</v>
          </cell>
          <cell r="P163">
            <v>200338</v>
          </cell>
        </row>
        <row r="164">
          <cell r="A164" t="str">
            <v>02919</v>
          </cell>
          <cell r="B164" t="str">
            <v>Newbury</v>
          </cell>
          <cell r="C164">
            <v>1.1100000000000001</v>
          </cell>
          <cell r="D164">
            <v>3.96</v>
          </cell>
          <cell r="E164">
            <v>-2.85</v>
          </cell>
          <cell r="F164">
            <v>22.61</v>
          </cell>
          <cell r="G164">
            <v>5.72</v>
          </cell>
          <cell r="H164">
            <v>16.899999999999999</v>
          </cell>
          <cell r="I164">
            <v>19.75</v>
          </cell>
          <cell r="J164" t="str">
            <v>Uplift</v>
          </cell>
          <cell r="K164" t="str">
            <v>No</v>
          </cell>
          <cell r="L164">
            <v>66</v>
          </cell>
          <cell r="M164">
            <v>6</v>
          </cell>
          <cell r="N164">
            <v>200306</v>
          </cell>
          <cell r="O164">
            <v>200417</v>
          </cell>
          <cell r="P164">
            <v>200419</v>
          </cell>
        </row>
        <row r="165">
          <cell r="A165" t="str">
            <v>03047</v>
          </cell>
          <cell r="B165" t="str">
            <v>Poole 4 Branksome</v>
          </cell>
          <cell r="C165">
            <v>1.57</v>
          </cell>
          <cell r="D165">
            <v>3.96</v>
          </cell>
          <cell r="E165">
            <v>-2.39</v>
          </cell>
          <cell r="F165">
            <v>1.24</v>
          </cell>
          <cell r="G165">
            <v>5.72</v>
          </cell>
          <cell r="H165">
            <v>-4.4800000000000004</v>
          </cell>
          <cell r="I165">
            <v>-2.09</v>
          </cell>
          <cell r="J165" t="str">
            <v>Uplift</v>
          </cell>
          <cell r="K165" t="str">
            <v>Yes</v>
          </cell>
          <cell r="L165">
            <v>12</v>
          </cell>
          <cell r="M165">
            <v>60</v>
          </cell>
          <cell r="N165">
            <v>200306</v>
          </cell>
          <cell r="O165">
            <v>200316</v>
          </cell>
          <cell r="P165">
            <v>200318</v>
          </cell>
        </row>
        <row r="166">
          <cell r="A166" t="str">
            <v>03060</v>
          </cell>
          <cell r="B166" t="str">
            <v>Pitsea Extra</v>
          </cell>
          <cell r="C166">
            <v>-2.27</v>
          </cell>
          <cell r="D166">
            <v>4.08</v>
          </cell>
          <cell r="E166">
            <v>-6.35</v>
          </cell>
          <cell r="F166">
            <v>-0.32</v>
          </cell>
          <cell r="G166">
            <v>5.72</v>
          </cell>
          <cell r="H166">
            <v>-6.04</v>
          </cell>
          <cell r="I166">
            <v>0.31</v>
          </cell>
          <cell r="J166" t="str">
            <v>Uplift</v>
          </cell>
          <cell r="K166" t="str">
            <v>No</v>
          </cell>
          <cell r="L166">
            <v>21</v>
          </cell>
          <cell r="M166">
            <v>52</v>
          </cell>
          <cell r="N166">
            <v>200305</v>
          </cell>
          <cell r="O166">
            <v>200324</v>
          </cell>
          <cell r="P166">
            <v>200326</v>
          </cell>
        </row>
        <row r="167">
          <cell r="A167" t="str">
            <v>02618</v>
          </cell>
          <cell r="B167" t="str">
            <v>Harlow Harvey Centre</v>
          </cell>
          <cell r="C167">
            <v>-6.35</v>
          </cell>
          <cell r="D167">
            <v>3.77</v>
          </cell>
          <cell r="E167">
            <v>-10.119999999999999</v>
          </cell>
          <cell r="F167">
            <v>-21.92</v>
          </cell>
          <cell r="G167">
            <v>5.72</v>
          </cell>
          <cell r="H167">
            <v>-27.63</v>
          </cell>
          <cell r="I167">
            <v>-17.510000000000002</v>
          </cell>
          <cell r="J167" t="str">
            <v>Uplift</v>
          </cell>
          <cell r="K167" t="str">
            <v>Yes</v>
          </cell>
          <cell r="L167">
            <v>13</v>
          </cell>
          <cell r="M167">
            <v>61</v>
          </cell>
          <cell r="N167">
            <v>200304</v>
          </cell>
          <cell r="O167">
            <v>200315</v>
          </cell>
          <cell r="P167">
            <v>200317</v>
          </cell>
        </row>
        <row r="168">
          <cell r="A168" t="str">
            <v>02522</v>
          </cell>
          <cell r="B168" t="str">
            <v>Falmouth</v>
          </cell>
          <cell r="C168">
            <v>1.8</v>
          </cell>
          <cell r="D168">
            <v>3.77</v>
          </cell>
          <cell r="E168">
            <v>-1.97</v>
          </cell>
          <cell r="F168">
            <v>-3.16</v>
          </cell>
          <cell r="G168">
            <v>5.72</v>
          </cell>
          <cell r="H168">
            <v>-8.8800000000000008</v>
          </cell>
          <cell r="I168">
            <v>-6.91</v>
          </cell>
          <cell r="J168" t="str">
            <v>Uplift</v>
          </cell>
          <cell r="K168" t="str">
            <v>Yes</v>
          </cell>
          <cell r="L168">
            <v>12</v>
          </cell>
          <cell r="M168">
            <v>62</v>
          </cell>
          <cell r="N168">
            <v>200304</v>
          </cell>
          <cell r="O168">
            <v>200314</v>
          </cell>
          <cell r="P168">
            <v>200316</v>
          </cell>
        </row>
        <row r="169">
          <cell r="A169" t="str">
            <v>03488</v>
          </cell>
          <cell r="B169" t="str">
            <v>York Tadcaster Road</v>
          </cell>
          <cell r="C169">
            <v>2.71</v>
          </cell>
          <cell r="D169">
            <v>3.77</v>
          </cell>
          <cell r="E169">
            <v>-1.06</v>
          </cell>
          <cell r="F169">
            <v>13.34</v>
          </cell>
          <cell r="G169">
            <v>5.72</v>
          </cell>
          <cell r="H169">
            <v>7.63</v>
          </cell>
          <cell r="I169">
            <v>8.69</v>
          </cell>
          <cell r="J169" t="str">
            <v>Uplift</v>
          </cell>
          <cell r="K169" t="str">
            <v>No</v>
          </cell>
          <cell r="L169">
            <v>57</v>
          </cell>
          <cell r="M169">
            <v>17</v>
          </cell>
          <cell r="N169">
            <v>200304</v>
          </cell>
          <cell r="O169">
            <v>200406</v>
          </cell>
          <cell r="P169">
            <v>200408</v>
          </cell>
        </row>
        <row r="170">
          <cell r="A170" t="str">
            <v>02794</v>
          </cell>
          <cell r="B170" t="str">
            <v>Kirkcaldy</v>
          </cell>
          <cell r="C170">
            <v>-0.91</v>
          </cell>
          <cell r="D170">
            <v>3.88</v>
          </cell>
          <cell r="E170">
            <v>-4.79</v>
          </cell>
          <cell r="F170">
            <v>6.03</v>
          </cell>
          <cell r="G170">
            <v>5.72</v>
          </cell>
          <cell r="H170">
            <v>0.32</v>
          </cell>
          <cell r="I170">
            <v>5.1100000000000003</v>
          </cell>
          <cell r="J170" t="str">
            <v>Uplift</v>
          </cell>
          <cell r="K170" t="str">
            <v>Yes</v>
          </cell>
          <cell r="L170">
            <v>11</v>
          </cell>
          <cell r="M170">
            <v>64</v>
          </cell>
          <cell r="N170">
            <v>200303</v>
          </cell>
          <cell r="O170">
            <v>200312</v>
          </cell>
          <cell r="P170">
            <v>200314</v>
          </cell>
        </row>
        <row r="171">
          <cell r="A171" t="str">
            <v>02432</v>
          </cell>
          <cell r="B171" t="str">
            <v>Dundee Lochee</v>
          </cell>
          <cell r="C171">
            <v>1.18</v>
          </cell>
          <cell r="D171">
            <v>3.88</v>
          </cell>
          <cell r="E171">
            <v>-2.7</v>
          </cell>
          <cell r="F171">
            <v>4.26</v>
          </cell>
          <cell r="G171">
            <v>5.72</v>
          </cell>
          <cell r="H171">
            <v>-1.46</v>
          </cell>
          <cell r="I171">
            <v>1.24</v>
          </cell>
          <cell r="J171" t="str">
            <v>Uplift</v>
          </cell>
          <cell r="K171" t="str">
            <v>Yes</v>
          </cell>
          <cell r="L171">
            <v>11</v>
          </cell>
          <cell r="M171">
            <v>64</v>
          </cell>
          <cell r="N171">
            <v>200303</v>
          </cell>
          <cell r="O171">
            <v>200312</v>
          </cell>
          <cell r="P171">
            <v>200314</v>
          </cell>
        </row>
        <row r="172">
          <cell r="A172" t="str">
            <v>03470</v>
          </cell>
          <cell r="B172" t="str">
            <v>Yeading</v>
          </cell>
          <cell r="C172">
            <v>0.74</v>
          </cell>
          <cell r="D172">
            <v>3.88</v>
          </cell>
          <cell r="E172">
            <v>-3.14</v>
          </cell>
          <cell r="F172">
            <v>22.75</v>
          </cell>
          <cell r="G172">
            <v>5.72</v>
          </cell>
          <cell r="H172">
            <v>17.03</v>
          </cell>
          <cell r="I172">
            <v>20.170000000000002</v>
          </cell>
          <cell r="J172" t="str">
            <v>Uplift</v>
          </cell>
          <cell r="K172" t="str">
            <v>No</v>
          </cell>
          <cell r="L172">
            <v>31</v>
          </cell>
          <cell r="M172">
            <v>44</v>
          </cell>
          <cell r="N172">
            <v>200303</v>
          </cell>
          <cell r="O172">
            <v>200332</v>
          </cell>
          <cell r="P172">
            <v>200334</v>
          </cell>
        </row>
        <row r="173">
          <cell r="A173" t="str">
            <v>03239</v>
          </cell>
          <cell r="B173" t="str">
            <v>Stoke</v>
          </cell>
          <cell r="C173">
            <v>9.33</v>
          </cell>
          <cell r="D173">
            <v>7.62</v>
          </cell>
          <cell r="E173">
            <v>1.71</v>
          </cell>
          <cell r="F173">
            <v>-0.67</v>
          </cell>
          <cell r="G173">
            <v>5.72</v>
          </cell>
          <cell r="H173">
            <v>-6.39</v>
          </cell>
          <cell r="I173">
            <v>-8.1</v>
          </cell>
          <cell r="J173" t="str">
            <v>Uplift</v>
          </cell>
          <cell r="K173" t="str">
            <v>Yes</v>
          </cell>
          <cell r="L173">
            <v>5</v>
          </cell>
          <cell r="M173">
            <v>73</v>
          </cell>
          <cell r="N173">
            <v>200252</v>
          </cell>
          <cell r="O173">
            <v>200303</v>
          </cell>
          <cell r="P173">
            <v>200305</v>
          </cell>
        </row>
        <row r="174">
          <cell r="A174" t="str">
            <v>02622</v>
          </cell>
          <cell r="B174" t="str">
            <v>Halifax</v>
          </cell>
          <cell r="C174">
            <v>2.02</v>
          </cell>
          <cell r="D174">
            <v>4.78</v>
          </cell>
          <cell r="E174">
            <v>-2.76</v>
          </cell>
          <cell r="F174">
            <v>1.49</v>
          </cell>
          <cell r="G174">
            <v>5.72</v>
          </cell>
          <cell r="H174">
            <v>-4.2300000000000004</v>
          </cell>
          <cell r="I174">
            <v>-1.47</v>
          </cell>
          <cell r="J174" t="str">
            <v>Uplift</v>
          </cell>
          <cell r="K174" t="str">
            <v>Yes</v>
          </cell>
          <cell r="L174">
            <v>8</v>
          </cell>
          <cell r="M174">
            <v>71</v>
          </cell>
          <cell r="N174">
            <v>200251</v>
          </cell>
          <cell r="O174">
            <v>200305</v>
          </cell>
          <cell r="P174">
            <v>200307</v>
          </cell>
        </row>
        <row r="175">
          <cell r="A175" t="str">
            <v>03220</v>
          </cell>
          <cell r="B175" t="str">
            <v>Sunbury Extra</v>
          </cell>
          <cell r="C175">
            <v>8.93</v>
          </cell>
          <cell r="D175">
            <v>4.78</v>
          </cell>
          <cell r="E175">
            <v>-2.42</v>
          </cell>
          <cell r="F175">
            <v>44.13</v>
          </cell>
          <cell r="G175">
            <v>5.72</v>
          </cell>
          <cell r="H175">
            <v>38.409999999999997</v>
          </cell>
          <cell r="I175">
            <v>40.83</v>
          </cell>
          <cell r="J175" t="str">
            <v>Uplift</v>
          </cell>
          <cell r="K175" t="str">
            <v>No</v>
          </cell>
          <cell r="L175">
            <v>33</v>
          </cell>
          <cell r="M175">
            <v>46</v>
          </cell>
          <cell r="N175">
            <v>200251</v>
          </cell>
          <cell r="O175">
            <v>200330</v>
          </cell>
          <cell r="P175">
            <v>200332</v>
          </cell>
        </row>
        <row r="176">
          <cell r="A176" t="str">
            <v>02165</v>
          </cell>
          <cell r="B176" t="str">
            <v>Boness</v>
          </cell>
          <cell r="C176">
            <v>0.35</v>
          </cell>
          <cell r="D176">
            <v>4.5599999999999996</v>
          </cell>
          <cell r="E176">
            <v>-4.21</v>
          </cell>
          <cell r="F176">
            <v>-3.16</v>
          </cell>
          <cell r="G176">
            <v>5.72</v>
          </cell>
          <cell r="H176">
            <v>-8.8800000000000008</v>
          </cell>
          <cell r="I176">
            <v>-4.67</v>
          </cell>
          <cell r="J176" t="str">
            <v>Uplift</v>
          </cell>
          <cell r="K176" t="str">
            <v>Yes</v>
          </cell>
          <cell r="L176">
            <v>10</v>
          </cell>
          <cell r="M176">
            <v>70</v>
          </cell>
          <cell r="N176">
            <v>200250</v>
          </cell>
          <cell r="O176">
            <v>200305</v>
          </cell>
          <cell r="P176">
            <v>200308</v>
          </cell>
        </row>
        <row r="177">
          <cell r="A177" t="str">
            <v>02096</v>
          </cell>
          <cell r="B177" t="str">
            <v>BARROW IN FURNESS</v>
          </cell>
          <cell r="C177">
            <v>1.71</v>
          </cell>
          <cell r="D177">
            <v>4.59</v>
          </cell>
          <cell r="E177">
            <v>-2.88</v>
          </cell>
          <cell r="F177">
            <v>-8.75</v>
          </cell>
          <cell r="G177">
            <v>5.72</v>
          </cell>
          <cell r="H177">
            <v>-14.46</v>
          </cell>
          <cell r="I177">
            <v>-11.58</v>
          </cell>
          <cell r="J177" t="str">
            <v>Uplift</v>
          </cell>
          <cell r="K177" t="str">
            <v>Yes</v>
          </cell>
          <cell r="L177">
            <v>6</v>
          </cell>
          <cell r="M177">
            <v>75</v>
          </cell>
          <cell r="N177">
            <v>200249</v>
          </cell>
          <cell r="O177">
            <v>200301</v>
          </cell>
          <cell r="P177">
            <v>200303</v>
          </cell>
        </row>
        <row r="178">
          <cell r="A178" t="str">
            <v>03013</v>
          </cell>
          <cell r="B178" t="str">
            <v>Paignton Metro</v>
          </cell>
          <cell r="C178">
            <v>7.84</v>
          </cell>
          <cell r="D178">
            <v>4.59</v>
          </cell>
          <cell r="E178">
            <v>3.25</v>
          </cell>
          <cell r="F178">
            <v>-11.43</v>
          </cell>
          <cell r="G178">
            <v>5.72</v>
          </cell>
          <cell r="H178">
            <v>-17.14</v>
          </cell>
          <cell r="I178">
            <v>-20.39</v>
          </cell>
          <cell r="J178" t="str">
            <v>Uplift</v>
          </cell>
          <cell r="K178" t="str">
            <v>Yes</v>
          </cell>
          <cell r="L178">
            <v>3</v>
          </cell>
          <cell r="M178">
            <v>78</v>
          </cell>
          <cell r="N178">
            <v>200249</v>
          </cell>
          <cell r="O178">
            <v>200251</v>
          </cell>
          <cell r="P178">
            <v>200252</v>
          </cell>
        </row>
        <row r="179">
          <cell r="A179" t="str">
            <v>02835</v>
          </cell>
          <cell r="B179" t="str">
            <v>LLANELLI</v>
          </cell>
          <cell r="C179">
            <v>0.11</v>
          </cell>
          <cell r="D179">
            <v>4.59</v>
          </cell>
          <cell r="E179">
            <v>-4.4800000000000004</v>
          </cell>
          <cell r="F179">
            <v>21.42</v>
          </cell>
          <cell r="G179">
            <v>5.72</v>
          </cell>
          <cell r="H179">
            <v>15.7</v>
          </cell>
          <cell r="I179">
            <v>20.18</v>
          </cell>
          <cell r="J179" t="str">
            <v>Uplift</v>
          </cell>
          <cell r="K179" t="str">
            <v>No</v>
          </cell>
          <cell r="L179">
            <v>33</v>
          </cell>
          <cell r="M179">
            <v>48</v>
          </cell>
          <cell r="N179">
            <v>200249</v>
          </cell>
          <cell r="O179">
            <v>200328</v>
          </cell>
          <cell r="P179">
            <v>200330</v>
          </cell>
        </row>
        <row r="180">
          <cell r="A180" t="str">
            <v>02092</v>
          </cell>
          <cell r="B180" t="str">
            <v>BETHNAL GREEN METRO</v>
          </cell>
          <cell r="C180">
            <v>1.87</v>
          </cell>
          <cell r="D180">
            <v>4.83</v>
          </cell>
          <cell r="E180">
            <v>-2.96</v>
          </cell>
          <cell r="F180">
            <v>-0.99</v>
          </cell>
          <cell r="G180">
            <v>5.72</v>
          </cell>
          <cell r="H180">
            <v>-6.71</v>
          </cell>
          <cell r="I180">
            <v>-3.75</v>
          </cell>
          <cell r="J180" t="str">
            <v>Uplift</v>
          </cell>
          <cell r="K180" t="str">
            <v>Yes</v>
          </cell>
          <cell r="L180">
            <v>5</v>
          </cell>
          <cell r="M180">
            <v>77</v>
          </cell>
          <cell r="N180">
            <v>200248</v>
          </cell>
          <cell r="O180">
            <v>200250</v>
          </cell>
          <cell r="P180">
            <v>200301</v>
          </cell>
        </row>
        <row r="181">
          <cell r="A181" t="str">
            <v>02559</v>
          </cell>
          <cell r="B181" t="str">
            <v>GALASHIELS</v>
          </cell>
          <cell r="C181">
            <v>10.5</v>
          </cell>
          <cell r="D181">
            <v>4.83</v>
          </cell>
          <cell r="E181">
            <v>5.67</v>
          </cell>
          <cell r="F181">
            <v>7.55</v>
          </cell>
          <cell r="G181">
            <v>5.72</v>
          </cell>
          <cell r="H181">
            <v>1.83</v>
          </cell>
          <cell r="I181">
            <v>-3.84</v>
          </cell>
          <cell r="J181" t="str">
            <v>Uplift</v>
          </cell>
          <cell r="K181" t="str">
            <v>Yes</v>
          </cell>
          <cell r="L181">
            <v>6</v>
          </cell>
          <cell r="M181">
            <v>76</v>
          </cell>
          <cell r="N181">
            <v>200248</v>
          </cell>
          <cell r="O181">
            <v>200252</v>
          </cell>
          <cell r="P181">
            <v>200302</v>
          </cell>
        </row>
        <row r="182">
          <cell r="A182" t="str">
            <v>02544</v>
          </cell>
          <cell r="B182" t="str">
            <v>FINCHLEY</v>
          </cell>
          <cell r="C182">
            <v>-1.08</v>
          </cell>
          <cell r="D182">
            <v>4.83</v>
          </cell>
          <cell r="E182">
            <v>-5.91</v>
          </cell>
          <cell r="F182">
            <v>-3.4</v>
          </cell>
          <cell r="G182">
            <v>5.72</v>
          </cell>
          <cell r="H182">
            <v>-9.1199999999999992</v>
          </cell>
          <cell r="I182">
            <v>-3.21</v>
          </cell>
          <cell r="J182" t="str">
            <v>Uplift</v>
          </cell>
          <cell r="K182" t="str">
            <v>Yes</v>
          </cell>
          <cell r="L182">
            <v>14</v>
          </cell>
          <cell r="M182">
            <v>68</v>
          </cell>
          <cell r="N182">
            <v>200248</v>
          </cell>
          <cell r="O182">
            <v>200308</v>
          </cell>
          <cell r="P182">
            <v>200310</v>
          </cell>
        </row>
        <row r="183">
          <cell r="A183" t="str">
            <v>03414</v>
          </cell>
          <cell r="B183" t="str">
            <v>WOLVERHAMPTON METRO</v>
          </cell>
          <cell r="C183">
            <v>1.1499999999999999</v>
          </cell>
          <cell r="D183">
            <v>4.83</v>
          </cell>
          <cell r="E183">
            <v>-3.68</v>
          </cell>
          <cell r="F183">
            <v>1.78</v>
          </cell>
          <cell r="G183">
            <v>5.72</v>
          </cell>
          <cell r="H183">
            <v>-3.94</v>
          </cell>
          <cell r="I183">
            <v>-0.26</v>
          </cell>
          <cell r="J183" t="str">
            <v>Uplift</v>
          </cell>
          <cell r="K183" t="str">
            <v>Yes</v>
          </cell>
          <cell r="L183">
            <v>5</v>
          </cell>
          <cell r="M183">
            <v>77</v>
          </cell>
          <cell r="N183">
            <v>200248</v>
          </cell>
          <cell r="O183">
            <v>200251</v>
          </cell>
          <cell r="P183">
            <v>200301</v>
          </cell>
        </row>
        <row r="184">
          <cell r="A184" t="str">
            <v>02253</v>
          </cell>
          <cell r="B184" t="str">
            <v>CATFORD</v>
          </cell>
          <cell r="C184">
            <v>0.57999999999999996</v>
          </cell>
          <cell r="D184">
            <v>4.8499999999999996</v>
          </cell>
          <cell r="E184">
            <v>-4.2699999999999996</v>
          </cell>
          <cell r="F184">
            <v>6.7</v>
          </cell>
          <cell r="G184">
            <v>5.72</v>
          </cell>
          <cell r="H184">
            <v>0.98</v>
          </cell>
          <cell r="I184">
            <v>5.25</v>
          </cell>
          <cell r="J184" t="str">
            <v>Uplift</v>
          </cell>
          <cell r="K184" t="str">
            <v>Yes</v>
          </cell>
          <cell r="L184">
            <v>23</v>
          </cell>
          <cell r="M184">
            <v>60</v>
          </cell>
          <cell r="N184">
            <v>200247</v>
          </cell>
          <cell r="O184">
            <v>200316</v>
          </cell>
          <cell r="P184">
            <v>200318</v>
          </cell>
        </row>
        <row r="185">
          <cell r="A185" t="str">
            <v>03086</v>
          </cell>
          <cell r="B185" t="str">
            <v>RAINHAM ESSEX</v>
          </cell>
          <cell r="C185">
            <v>7.14</v>
          </cell>
          <cell r="D185">
            <v>4.8499999999999996</v>
          </cell>
          <cell r="E185">
            <v>2.29</v>
          </cell>
          <cell r="F185">
            <v>7.22</v>
          </cell>
          <cell r="G185">
            <v>5.72</v>
          </cell>
          <cell r="H185">
            <v>1.5</v>
          </cell>
          <cell r="I185">
            <v>-0.79</v>
          </cell>
          <cell r="J185" t="str">
            <v>Uplift</v>
          </cell>
          <cell r="K185" t="str">
            <v>Yes</v>
          </cell>
          <cell r="L185">
            <v>6</v>
          </cell>
          <cell r="M185">
            <v>77</v>
          </cell>
          <cell r="N185">
            <v>200247</v>
          </cell>
          <cell r="O185">
            <v>200252</v>
          </cell>
          <cell r="P185">
            <v>200301</v>
          </cell>
        </row>
        <row r="186">
          <cell r="A186" t="str">
            <v>02686</v>
          </cell>
          <cell r="B186" t="str">
            <v>HUDDERSFIELD</v>
          </cell>
          <cell r="C186">
            <v>-0.25</v>
          </cell>
          <cell r="D186">
            <v>4.8499999999999996</v>
          </cell>
          <cell r="E186">
            <v>-5.0999999999999996</v>
          </cell>
          <cell r="F186">
            <v>7.97</v>
          </cell>
          <cell r="G186">
            <v>5.72</v>
          </cell>
          <cell r="H186">
            <v>2.25</v>
          </cell>
          <cell r="I186">
            <v>7.35</v>
          </cell>
          <cell r="J186" t="str">
            <v>Uplift</v>
          </cell>
          <cell r="K186" t="str">
            <v>Yes</v>
          </cell>
          <cell r="L186">
            <v>10</v>
          </cell>
          <cell r="M186">
            <v>73</v>
          </cell>
          <cell r="N186">
            <v>200247</v>
          </cell>
          <cell r="O186">
            <v>200303</v>
          </cell>
          <cell r="P186">
            <v>200305</v>
          </cell>
        </row>
        <row r="187">
          <cell r="A187" t="str">
            <v>02872</v>
          </cell>
          <cell r="B187" t="str">
            <v>MANCHESTER METRO</v>
          </cell>
          <cell r="C187">
            <v>2.11</v>
          </cell>
          <cell r="D187">
            <v>4.8499999999999996</v>
          </cell>
          <cell r="E187">
            <v>-2.74</v>
          </cell>
          <cell r="F187">
            <v>-8.0399999999999991</v>
          </cell>
          <cell r="G187">
            <v>5.72</v>
          </cell>
          <cell r="H187">
            <v>-13.75</v>
          </cell>
          <cell r="I187">
            <v>-11.01</v>
          </cell>
          <cell r="J187" t="str">
            <v>Uplift</v>
          </cell>
          <cell r="K187" t="str">
            <v>Yes</v>
          </cell>
          <cell r="L187">
            <v>6</v>
          </cell>
          <cell r="M187">
            <v>77</v>
          </cell>
          <cell r="N187">
            <v>200247</v>
          </cell>
          <cell r="O187">
            <v>200251</v>
          </cell>
          <cell r="P187">
            <v>200301</v>
          </cell>
        </row>
        <row r="188">
          <cell r="A188" t="str">
            <v>02430</v>
          </cell>
          <cell r="B188" t="str">
            <v>DUNBLANE</v>
          </cell>
          <cell r="C188">
            <v>4.62</v>
          </cell>
          <cell r="D188">
            <v>4.8499999999999996</v>
          </cell>
          <cell r="E188">
            <v>-0.23</v>
          </cell>
          <cell r="F188">
            <v>-2.61</v>
          </cell>
          <cell r="G188">
            <v>5.72</v>
          </cell>
          <cell r="H188">
            <v>-8.33</v>
          </cell>
          <cell r="I188">
            <v>-8.1</v>
          </cell>
          <cell r="J188" t="str">
            <v>Uplift</v>
          </cell>
          <cell r="K188" t="str">
            <v>Yes</v>
          </cell>
          <cell r="L188">
            <v>5</v>
          </cell>
          <cell r="M188">
            <v>78</v>
          </cell>
          <cell r="N188">
            <v>200247</v>
          </cell>
          <cell r="O188">
            <v>200251</v>
          </cell>
          <cell r="P188">
            <v>200252</v>
          </cell>
        </row>
        <row r="189">
          <cell r="A189" t="str">
            <v>02960</v>
          </cell>
          <cell r="B189" t="str">
            <v>NOTTINGHAM METRO</v>
          </cell>
          <cell r="C189">
            <v>2.0499999999999998</v>
          </cell>
          <cell r="D189">
            <v>4.8499999999999996</v>
          </cell>
          <cell r="E189">
            <v>-2.8</v>
          </cell>
          <cell r="F189">
            <v>0.38</v>
          </cell>
          <cell r="G189">
            <v>5.72</v>
          </cell>
          <cell r="H189">
            <v>-5.34</v>
          </cell>
          <cell r="I189">
            <v>-2.54</v>
          </cell>
          <cell r="J189" t="str">
            <v>Uplift</v>
          </cell>
          <cell r="K189" t="str">
            <v>Yes</v>
          </cell>
          <cell r="L189">
            <v>6</v>
          </cell>
          <cell r="M189">
            <v>77</v>
          </cell>
          <cell r="N189">
            <v>200247</v>
          </cell>
          <cell r="O189">
            <v>200251</v>
          </cell>
          <cell r="P189">
            <v>200301</v>
          </cell>
        </row>
        <row r="190">
          <cell r="A190" t="str">
            <v>02901</v>
          </cell>
          <cell r="B190" t="str">
            <v>MILFORD HAVEN</v>
          </cell>
          <cell r="C190">
            <v>4.8499999999999996</v>
          </cell>
          <cell r="D190">
            <v>3.58</v>
          </cell>
          <cell r="E190">
            <v>0.94</v>
          </cell>
          <cell r="F190">
            <v>2.2400000000000002</v>
          </cell>
          <cell r="G190">
            <v>5.72</v>
          </cell>
          <cell r="H190">
            <v>-3.48</v>
          </cell>
          <cell r="I190">
            <v>-4.42</v>
          </cell>
          <cell r="J190" t="str">
            <v>Uplift</v>
          </cell>
          <cell r="K190" t="str">
            <v>Yes</v>
          </cell>
          <cell r="L190">
            <v>7</v>
          </cell>
          <cell r="M190">
            <v>76</v>
          </cell>
          <cell r="N190">
            <v>200247</v>
          </cell>
          <cell r="O190">
            <v>200252</v>
          </cell>
          <cell r="P190">
            <v>200302</v>
          </cell>
        </row>
        <row r="191">
          <cell r="A191" t="str">
            <v>02920</v>
          </cell>
          <cell r="B191" t="str">
            <v>NEWTON ABBOT</v>
          </cell>
          <cell r="C191">
            <v>1.91</v>
          </cell>
          <cell r="D191">
            <v>4.8499999999999996</v>
          </cell>
          <cell r="E191">
            <v>-2.94</v>
          </cell>
          <cell r="F191">
            <v>4.68</v>
          </cell>
          <cell r="G191">
            <v>5.72</v>
          </cell>
          <cell r="H191">
            <v>-1.03</v>
          </cell>
          <cell r="I191">
            <v>1.91</v>
          </cell>
          <cell r="J191" t="str">
            <v>Uplift</v>
          </cell>
          <cell r="K191" t="str">
            <v>Yes</v>
          </cell>
          <cell r="L191">
            <v>10</v>
          </cell>
          <cell r="M191">
            <v>73</v>
          </cell>
          <cell r="N191">
            <v>200247</v>
          </cell>
          <cell r="O191">
            <v>200303</v>
          </cell>
          <cell r="P191">
            <v>200305</v>
          </cell>
        </row>
        <row r="192">
          <cell r="A192" t="str">
            <v>02797</v>
          </cell>
          <cell r="B192" t="str">
            <v>KNOCKNAGONEY ROAD</v>
          </cell>
          <cell r="C192">
            <v>6.43</v>
          </cell>
          <cell r="D192">
            <v>4.6399999999999997</v>
          </cell>
          <cell r="E192">
            <v>1.79</v>
          </cell>
          <cell r="F192">
            <v>1.88</v>
          </cell>
          <cell r="G192">
            <v>5.72</v>
          </cell>
          <cell r="H192">
            <v>-3.84</v>
          </cell>
          <cell r="I192">
            <v>-5.63</v>
          </cell>
          <cell r="J192" t="str">
            <v>Uplift</v>
          </cell>
          <cell r="K192" t="str">
            <v>Yes</v>
          </cell>
          <cell r="L192">
            <v>12</v>
          </cell>
          <cell r="M192">
            <v>72</v>
          </cell>
          <cell r="N192">
            <v>200246</v>
          </cell>
          <cell r="O192">
            <v>200302</v>
          </cell>
          <cell r="P192">
            <v>200306</v>
          </cell>
        </row>
        <row r="193">
          <cell r="A193" t="str">
            <v>03299</v>
          </cell>
          <cell r="B193" t="str">
            <v>THORNBURY</v>
          </cell>
          <cell r="C193">
            <v>8.1999999999999993</v>
          </cell>
          <cell r="D193">
            <v>4.6399999999999997</v>
          </cell>
          <cell r="E193">
            <v>3.56</v>
          </cell>
          <cell r="F193">
            <v>-3.17</v>
          </cell>
          <cell r="G193">
            <v>5.72</v>
          </cell>
          <cell r="H193">
            <v>-8.89</v>
          </cell>
          <cell r="I193">
            <v>-12.45</v>
          </cell>
          <cell r="J193" t="str">
            <v>Uplift</v>
          </cell>
          <cell r="K193" t="str">
            <v>Yes</v>
          </cell>
          <cell r="L193">
            <v>10</v>
          </cell>
          <cell r="M193">
            <v>74</v>
          </cell>
          <cell r="N193">
            <v>200246</v>
          </cell>
          <cell r="O193">
            <v>200302</v>
          </cell>
          <cell r="P193">
            <v>200304</v>
          </cell>
        </row>
        <row r="194">
          <cell r="A194" t="str">
            <v>02117</v>
          </cell>
          <cell r="B194" t="str">
            <v>BLANDFORD FORUM</v>
          </cell>
          <cell r="C194">
            <v>8.94</v>
          </cell>
          <cell r="D194">
            <v>4.6399999999999997</v>
          </cell>
          <cell r="E194">
            <v>4.3</v>
          </cell>
          <cell r="F194">
            <v>-4.29</v>
          </cell>
          <cell r="G194">
            <v>5.72</v>
          </cell>
          <cell r="H194">
            <v>-10</v>
          </cell>
          <cell r="I194">
            <v>-14.3</v>
          </cell>
          <cell r="J194" t="str">
            <v>Uplift</v>
          </cell>
          <cell r="K194" t="str">
            <v>Yes</v>
          </cell>
          <cell r="L194">
            <v>15</v>
          </cell>
          <cell r="M194">
            <v>69</v>
          </cell>
          <cell r="N194">
            <v>200246</v>
          </cell>
          <cell r="O194">
            <v>200307</v>
          </cell>
          <cell r="P194">
            <v>200309</v>
          </cell>
        </row>
        <row r="195">
          <cell r="A195" t="str">
            <v>02015</v>
          </cell>
          <cell r="B195" t="str">
            <v>ABERDARE</v>
          </cell>
          <cell r="C195">
            <v>4.16</v>
          </cell>
          <cell r="D195">
            <v>4.6399999999999997</v>
          </cell>
          <cell r="E195">
            <v>-0.48</v>
          </cell>
          <cell r="F195">
            <v>-2.0499999999999998</v>
          </cell>
          <cell r="G195">
            <v>5.72</v>
          </cell>
          <cell r="H195">
            <v>-7.77</v>
          </cell>
          <cell r="I195">
            <v>-7.29</v>
          </cell>
          <cell r="J195" t="str">
            <v>Uplift</v>
          </cell>
          <cell r="K195" t="str">
            <v>Yes</v>
          </cell>
          <cell r="L195">
            <v>8</v>
          </cell>
          <cell r="M195">
            <v>76</v>
          </cell>
          <cell r="N195">
            <v>200246</v>
          </cell>
          <cell r="O195">
            <v>200252</v>
          </cell>
          <cell r="P195">
            <v>200302</v>
          </cell>
        </row>
        <row r="196">
          <cell r="A196" t="str">
            <v>02008</v>
          </cell>
          <cell r="B196" t="str">
            <v>ABINGDON EXTRA</v>
          </cell>
          <cell r="C196">
            <v>6.47</v>
          </cell>
          <cell r="D196">
            <v>3.95</v>
          </cell>
          <cell r="E196">
            <v>-0.15</v>
          </cell>
          <cell r="F196">
            <v>20.58</v>
          </cell>
          <cell r="G196">
            <v>5.72</v>
          </cell>
          <cell r="H196">
            <v>14.86</v>
          </cell>
          <cell r="I196">
            <v>15.01</v>
          </cell>
          <cell r="J196" t="str">
            <v>Uplift</v>
          </cell>
          <cell r="K196" t="str">
            <v>No</v>
          </cell>
          <cell r="L196">
            <v>36</v>
          </cell>
          <cell r="M196">
            <v>48</v>
          </cell>
          <cell r="N196">
            <v>200246</v>
          </cell>
          <cell r="O196">
            <v>200328</v>
          </cell>
          <cell r="P196">
            <v>200330</v>
          </cell>
        </row>
        <row r="197">
          <cell r="A197" t="str">
            <v>02087</v>
          </cell>
          <cell r="B197" t="str">
            <v>BEDFORD 1</v>
          </cell>
          <cell r="C197">
            <v>3.34</v>
          </cell>
          <cell r="D197">
            <v>4.0599999999999996</v>
          </cell>
          <cell r="E197">
            <v>-1.1399999999999999</v>
          </cell>
          <cell r="F197">
            <v>18.93</v>
          </cell>
          <cell r="G197">
            <v>5.72</v>
          </cell>
          <cell r="H197">
            <v>13.21</v>
          </cell>
          <cell r="I197">
            <v>14.35</v>
          </cell>
          <cell r="J197" t="str">
            <v>Uplift</v>
          </cell>
          <cell r="K197" t="str">
            <v>Yes</v>
          </cell>
          <cell r="L197">
            <v>28</v>
          </cell>
          <cell r="M197">
            <v>56</v>
          </cell>
          <cell r="N197">
            <v>200246</v>
          </cell>
          <cell r="O197">
            <v>200320</v>
          </cell>
          <cell r="P197">
            <v>200322</v>
          </cell>
        </row>
        <row r="198">
          <cell r="A198" t="str">
            <v>02878</v>
          </cell>
          <cell r="B198" t="str">
            <v>MARKET HARBOROUGH MET</v>
          </cell>
          <cell r="C198">
            <v>2.8</v>
          </cell>
          <cell r="D198">
            <v>4.6399999999999997</v>
          </cell>
          <cell r="E198">
            <v>-1.84</v>
          </cell>
          <cell r="F198">
            <v>3.05</v>
          </cell>
          <cell r="G198">
            <v>5.72</v>
          </cell>
          <cell r="H198">
            <v>-2.66</v>
          </cell>
          <cell r="I198">
            <v>-0.82</v>
          </cell>
          <cell r="J198" t="str">
            <v>Uplift</v>
          </cell>
          <cell r="K198" t="str">
            <v>Yes</v>
          </cell>
          <cell r="L198">
            <v>7</v>
          </cell>
          <cell r="M198">
            <v>77</v>
          </cell>
          <cell r="N198">
            <v>200246</v>
          </cell>
          <cell r="O198">
            <v>200250</v>
          </cell>
          <cell r="P198">
            <v>200301</v>
          </cell>
        </row>
        <row r="199">
          <cell r="A199" t="str">
            <v>02946</v>
          </cell>
          <cell r="B199" t="str">
            <v>NORTHENDEN</v>
          </cell>
          <cell r="C199">
            <v>-5.09</v>
          </cell>
          <cell r="D199">
            <v>4.6399999999999997</v>
          </cell>
          <cell r="E199">
            <v>-9.73</v>
          </cell>
          <cell r="F199">
            <v>3.68</v>
          </cell>
          <cell r="G199">
            <v>5.72</v>
          </cell>
          <cell r="H199">
            <v>-2.0299999999999998</v>
          </cell>
          <cell r="I199">
            <v>7.7</v>
          </cell>
          <cell r="J199" t="str">
            <v>Uplift</v>
          </cell>
          <cell r="K199" t="str">
            <v>Yes</v>
          </cell>
          <cell r="L199">
            <v>4</v>
          </cell>
          <cell r="M199">
            <v>80</v>
          </cell>
          <cell r="N199">
            <v>200246</v>
          </cell>
          <cell r="O199">
            <v>200249</v>
          </cell>
          <cell r="P199">
            <v>200250</v>
          </cell>
        </row>
        <row r="200">
          <cell r="A200" t="str">
            <v>02532</v>
          </cell>
          <cell r="B200" t="str">
            <v>FELTHAM</v>
          </cell>
          <cell r="C200">
            <v>0.77</v>
          </cell>
          <cell r="D200">
            <v>4.6399999999999997</v>
          </cell>
          <cell r="E200">
            <v>-3.87</v>
          </cell>
          <cell r="F200">
            <v>-1.95</v>
          </cell>
          <cell r="G200">
            <v>5.72</v>
          </cell>
          <cell r="H200">
            <v>-7.66</v>
          </cell>
          <cell r="I200">
            <v>-3.79</v>
          </cell>
          <cell r="J200" t="str">
            <v>Uplift</v>
          </cell>
          <cell r="K200" t="str">
            <v>Yes</v>
          </cell>
          <cell r="L200">
            <v>11</v>
          </cell>
          <cell r="M200">
            <v>73</v>
          </cell>
          <cell r="N200">
            <v>200246</v>
          </cell>
          <cell r="O200">
            <v>200303</v>
          </cell>
          <cell r="P200">
            <v>200305</v>
          </cell>
        </row>
        <row r="201">
          <cell r="A201" t="str">
            <v>02991</v>
          </cell>
          <cell r="B201" t="str">
            <v>OLDHAM</v>
          </cell>
          <cell r="C201">
            <v>-1.56</v>
          </cell>
          <cell r="D201">
            <v>4.6399999999999997</v>
          </cell>
          <cell r="E201">
            <v>-6.2</v>
          </cell>
          <cell r="F201">
            <v>-2.46</v>
          </cell>
          <cell r="G201">
            <v>5.72</v>
          </cell>
          <cell r="H201">
            <v>-8.18</v>
          </cell>
          <cell r="I201">
            <v>-1.98</v>
          </cell>
          <cell r="J201" t="str">
            <v>Uplift</v>
          </cell>
          <cell r="K201" t="str">
            <v>Yes</v>
          </cell>
          <cell r="L201">
            <v>10</v>
          </cell>
          <cell r="M201">
            <v>74</v>
          </cell>
          <cell r="N201">
            <v>200246</v>
          </cell>
          <cell r="O201">
            <v>200302</v>
          </cell>
          <cell r="P201">
            <v>200304</v>
          </cell>
        </row>
        <row r="202">
          <cell r="A202" t="str">
            <v>02470</v>
          </cell>
          <cell r="B202" t="str">
            <v>ELY</v>
          </cell>
          <cell r="C202">
            <v>3.11</v>
          </cell>
          <cell r="D202">
            <v>3.95</v>
          </cell>
          <cell r="E202">
            <v>-0.84</v>
          </cell>
          <cell r="F202">
            <v>14.87</v>
          </cell>
          <cell r="G202">
            <v>5.72</v>
          </cell>
          <cell r="H202">
            <v>9.16</v>
          </cell>
          <cell r="I202">
            <v>10</v>
          </cell>
          <cell r="J202" t="str">
            <v>Uplift</v>
          </cell>
          <cell r="K202" t="str">
            <v>Yes</v>
          </cell>
          <cell r="L202">
            <v>31</v>
          </cell>
          <cell r="M202">
            <v>53</v>
          </cell>
          <cell r="N202">
            <v>200246</v>
          </cell>
          <cell r="O202">
            <v>200323</v>
          </cell>
          <cell r="P202">
            <v>200325</v>
          </cell>
        </row>
        <row r="203">
          <cell r="A203" t="str">
            <v>03040</v>
          </cell>
          <cell r="B203" t="str">
            <v>POOLE 3 FLEETS CNR</v>
          </cell>
          <cell r="C203">
            <v>3.69</v>
          </cell>
          <cell r="D203">
            <v>4.6399999999999997</v>
          </cell>
          <cell r="E203">
            <v>-0.95</v>
          </cell>
          <cell r="F203">
            <v>-4.63</v>
          </cell>
          <cell r="G203">
            <v>5.72</v>
          </cell>
          <cell r="H203">
            <v>-10.35</v>
          </cell>
          <cell r="I203">
            <v>-9.4</v>
          </cell>
          <cell r="J203" t="str">
            <v>Uplift</v>
          </cell>
          <cell r="K203" t="str">
            <v>Yes</v>
          </cell>
          <cell r="L203">
            <v>12</v>
          </cell>
          <cell r="M203">
            <v>72</v>
          </cell>
          <cell r="N203">
            <v>200246</v>
          </cell>
          <cell r="O203">
            <v>200304</v>
          </cell>
          <cell r="P203">
            <v>200306</v>
          </cell>
        </row>
        <row r="204">
          <cell r="A204" t="str">
            <v>02297</v>
          </cell>
          <cell r="B204" t="str">
            <v>COLLIER ROW METRO</v>
          </cell>
          <cell r="C204">
            <v>-0.43</v>
          </cell>
          <cell r="D204">
            <v>4.6399999999999997</v>
          </cell>
          <cell r="E204">
            <v>-5.07</v>
          </cell>
          <cell r="F204">
            <v>-5.58</v>
          </cell>
          <cell r="G204">
            <v>5.72</v>
          </cell>
          <cell r="H204">
            <v>-11.29</v>
          </cell>
          <cell r="I204">
            <v>-6.22</v>
          </cell>
          <cell r="J204" t="str">
            <v>Uplift</v>
          </cell>
          <cell r="K204" t="str">
            <v>Yes</v>
          </cell>
          <cell r="L204">
            <v>6</v>
          </cell>
          <cell r="M204">
            <v>78</v>
          </cell>
          <cell r="N204">
            <v>200246</v>
          </cell>
          <cell r="O204">
            <v>200250</v>
          </cell>
          <cell r="P204">
            <v>200252</v>
          </cell>
        </row>
        <row r="205">
          <cell r="A205" t="str">
            <v>02288</v>
          </cell>
          <cell r="B205" t="str">
            <v>CLEVEDON</v>
          </cell>
          <cell r="C205">
            <v>2.58</v>
          </cell>
          <cell r="D205">
            <v>4.6399999999999997</v>
          </cell>
          <cell r="E205">
            <v>-2.06</v>
          </cell>
          <cell r="F205">
            <v>-7.46</v>
          </cell>
          <cell r="G205">
            <v>5.72</v>
          </cell>
          <cell r="H205">
            <v>-13.17</v>
          </cell>
          <cell r="I205">
            <v>-11.11</v>
          </cell>
          <cell r="J205" t="str">
            <v>Uplift</v>
          </cell>
          <cell r="K205" t="str">
            <v>Yes</v>
          </cell>
          <cell r="L205">
            <v>11</v>
          </cell>
          <cell r="M205">
            <v>73</v>
          </cell>
          <cell r="N205">
            <v>200246</v>
          </cell>
          <cell r="O205">
            <v>200303</v>
          </cell>
          <cell r="P205">
            <v>200305</v>
          </cell>
        </row>
        <row r="206">
          <cell r="A206" t="str">
            <v>02214</v>
          </cell>
          <cell r="B206" t="str">
            <v>CANNOCK</v>
          </cell>
          <cell r="C206">
            <v>5.04</v>
          </cell>
          <cell r="D206">
            <v>4.6399999999999997</v>
          </cell>
          <cell r="E206">
            <v>0.4</v>
          </cell>
          <cell r="F206">
            <v>8.44</v>
          </cell>
          <cell r="G206">
            <v>5.72</v>
          </cell>
          <cell r="H206">
            <v>2.73</v>
          </cell>
          <cell r="I206">
            <v>2.33</v>
          </cell>
          <cell r="J206" t="str">
            <v>Uplift</v>
          </cell>
          <cell r="K206" t="str">
            <v>Yes</v>
          </cell>
          <cell r="L206">
            <v>8</v>
          </cell>
          <cell r="M206">
            <v>76</v>
          </cell>
          <cell r="N206">
            <v>200246</v>
          </cell>
          <cell r="O206">
            <v>200252</v>
          </cell>
          <cell r="P206">
            <v>200302</v>
          </cell>
        </row>
        <row r="207">
          <cell r="A207" t="str">
            <v>03196</v>
          </cell>
          <cell r="B207" t="str">
            <v>ST ANDREWS METRO</v>
          </cell>
          <cell r="C207">
            <v>3.75</v>
          </cell>
          <cell r="D207">
            <v>4.6399999999999997</v>
          </cell>
          <cell r="E207">
            <v>-0.89</v>
          </cell>
          <cell r="F207">
            <v>0.53</v>
          </cell>
          <cell r="G207">
            <v>5.72</v>
          </cell>
          <cell r="H207">
            <v>-5.18</v>
          </cell>
          <cell r="I207">
            <v>-4.29</v>
          </cell>
          <cell r="J207" t="str">
            <v>Uplift</v>
          </cell>
          <cell r="K207" t="str">
            <v>Yes</v>
          </cell>
          <cell r="L207">
            <v>1</v>
          </cell>
          <cell r="M207">
            <v>83</v>
          </cell>
          <cell r="N207">
            <v>200246</v>
          </cell>
          <cell r="O207">
            <v>200247</v>
          </cell>
          <cell r="P207">
            <v>200247</v>
          </cell>
        </row>
        <row r="208">
          <cell r="A208" t="str">
            <v>02530</v>
          </cell>
          <cell r="B208" t="str">
            <v>FERNDOWN</v>
          </cell>
          <cell r="C208">
            <v>-0.81</v>
          </cell>
          <cell r="D208">
            <v>3.72</v>
          </cell>
          <cell r="E208">
            <v>-4.53</v>
          </cell>
          <cell r="F208">
            <v>-5.56</v>
          </cell>
          <cell r="G208">
            <v>5.72</v>
          </cell>
          <cell r="H208">
            <v>-11.28</v>
          </cell>
          <cell r="I208">
            <v>-6.75</v>
          </cell>
          <cell r="J208" t="str">
            <v>Uplift</v>
          </cell>
          <cell r="K208" t="str">
            <v>Yes</v>
          </cell>
          <cell r="L208">
            <v>19</v>
          </cell>
          <cell r="M208">
            <v>72</v>
          </cell>
          <cell r="N208">
            <v>200239</v>
          </cell>
          <cell r="O208">
            <v>200304</v>
          </cell>
          <cell r="P208">
            <v>200306</v>
          </cell>
        </row>
        <row r="209">
          <cell r="A209" t="str">
            <v>02819</v>
          </cell>
          <cell r="B209" t="str">
            <v>LEICESTER HAMLTON EXT</v>
          </cell>
          <cell r="C209">
            <v>7.0000000000000007E-2</v>
          </cell>
          <cell r="D209">
            <v>3.58</v>
          </cell>
          <cell r="E209">
            <v>-3.51</v>
          </cell>
          <cell r="F209">
            <v>5.35</v>
          </cell>
          <cell r="G209">
            <v>5.72</v>
          </cell>
          <cell r="H209">
            <v>-0.37</v>
          </cell>
          <cell r="I209">
            <v>3.14</v>
          </cell>
          <cell r="J209" t="str">
            <v>Uplift</v>
          </cell>
          <cell r="K209" t="str">
            <v>Yes</v>
          </cell>
          <cell r="L209">
            <v>16</v>
          </cell>
          <cell r="M209">
            <v>76</v>
          </cell>
          <cell r="N209">
            <v>200238</v>
          </cell>
          <cell r="O209">
            <v>200252</v>
          </cell>
          <cell r="P209">
            <v>200302</v>
          </cell>
        </row>
        <row r="210">
          <cell r="A210" t="str">
            <v>02634</v>
          </cell>
          <cell r="B210" t="str">
            <v>HARLOW CHURCH LANGLEY EXT</v>
          </cell>
          <cell r="C210">
            <v>3.04</v>
          </cell>
          <cell r="D210">
            <v>3.58</v>
          </cell>
          <cell r="E210">
            <v>-4.12</v>
          </cell>
          <cell r="F210">
            <v>-2.71</v>
          </cell>
          <cell r="G210">
            <v>5.72</v>
          </cell>
          <cell r="H210">
            <v>-8.42</v>
          </cell>
          <cell r="I210">
            <v>-4.3</v>
          </cell>
          <cell r="J210" t="str">
            <v>Uplift</v>
          </cell>
          <cell r="K210" t="str">
            <v>Yes</v>
          </cell>
          <cell r="L210">
            <v>22</v>
          </cell>
          <cell r="M210">
            <v>70</v>
          </cell>
          <cell r="N210">
            <v>200238</v>
          </cell>
          <cell r="O210">
            <v>200306</v>
          </cell>
          <cell r="P210">
            <v>200308</v>
          </cell>
        </row>
        <row r="211">
          <cell r="A211" t="str">
            <v>02450</v>
          </cell>
          <cell r="B211" t="str">
            <v>EASTBOURNE EXTRA</v>
          </cell>
          <cell r="C211">
            <v>4.5</v>
          </cell>
          <cell r="D211">
            <v>3.58</v>
          </cell>
          <cell r="E211">
            <v>0.92</v>
          </cell>
          <cell r="F211">
            <v>-1.69</v>
          </cell>
          <cell r="G211">
            <v>5.72</v>
          </cell>
          <cell r="H211">
            <v>-7.4</v>
          </cell>
          <cell r="I211">
            <v>-8.32</v>
          </cell>
          <cell r="J211" t="str">
            <v>Uplift</v>
          </cell>
          <cell r="K211" t="str">
            <v>Yes</v>
          </cell>
          <cell r="L211">
            <v>34</v>
          </cell>
          <cell r="M211">
            <v>58</v>
          </cell>
          <cell r="N211">
            <v>200238</v>
          </cell>
          <cell r="O211">
            <v>200318</v>
          </cell>
          <cell r="P211">
            <v>200320</v>
          </cell>
        </row>
        <row r="212">
          <cell r="A212" t="str">
            <v>02923</v>
          </cell>
          <cell r="B212" t="str">
            <v>NEATH</v>
          </cell>
          <cell r="C212">
            <v>19.100000000000001</v>
          </cell>
          <cell r="D212">
            <v>3.84</v>
          </cell>
          <cell r="E212">
            <v>15.26</v>
          </cell>
          <cell r="F212">
            <v>6.98</v>
          </cell>
          <cell r="G212">
            <v>5.72</v>
          </cell>
          <cell r="H212">
            <v>1.26</v>
          </cell>
          <cell r="I212">
            <v>-14</v>
          </cell>
          <cell r="J212" t="str">
            <v>Uplift</v>
          </cell>
          <cell r="K212" t="str">
            <v>Yes</v>
          </cell>
          <cell r="L212">
            <v>3</v>
          </cell>
          <cell r="M212">
            <v>90</v>
          </cell>
          <cell r="N212">
            <v>200237</v>
          </cell>
          <cell r="O212">
            <v>200239</v>
          </cell>
          <cell r="P212">
            <v>200240</v>
          </cell>
        </row>
        <row r="213">
          <cell r="A213" t="str">
            <v>02429</v>
          </cell>
          <cell r="B213" t="str">
            <v>DUNDEE</v>
          </cell>
          <cell r="C213">
            <v>6.76</v>
          </cell>
          <cell r="D213">
            <v>4.0599999999999996</v>
          </cell>
          <cell r="E213">
            <v>2.7</v>
          </cell>
          <cell r="F213">
            <v>10.61</v>
          </cell>
          <cell r="G213">
            <v>5.72</v>
          </cell>
          <cell r="H213">
            <v>4.8899999999999997</v>
          </cell>
          <cell r="I213">
            <v>2.19</v>
          </cell>
          <cell r="J213" t="str">
            <v>Uplift</v>
          </cell>
          <cell r="K213" t="str">
            <v>Yes</v>
          </cell>
          <cell r="L213">
            <v>18</v>
          </cell>
          <cell r="M213">
            <v>76</v>
          </cell>
          <cell r="N213">
            <v>200236</v>
          </cell>
          <cell r="O213">
            <v>200252</v>
          </cell>
          <cell r="P213">
            <v>200302</v>
          </cell>
        </row>
        <row r="214">
          <cell r="A214" t="str">
            <v>02962</v>
          </cell>
          <cell r="B214" t="str">
            <v>NORWICH HARFORD BRIDG</v>
          </cell>
          <cell r="C214">
            <v>1.29</v>
          </cell>
          <cell r="D214">
            <v>4.22</v>
          </cell>
          <cell r="E214">
            <v>-2.93</v>
          </cell>
          <cell r="F214">
            <v>4.5599999999999996</v>
          </cell>
          <cell r="G214">
            <v>5.72</v>
          </cell>
          <cell r="H214">
            <v>-1.1499999999999999</v>
          </cell>
          <cell r="I214">
            <v>1.78</v>
          </cell>
          <cell r="J214" t="str">
            <v>Uplift</v>
          </cell>
          <cell r="K214" t="str">
            <v>Yes</v>
          </cell>
          <cell r="L214">
            <v>22</v>
          </cell>
          <cell r="M214">
            <v>73</v>
          </cell>
          <cell r="N214">
            <v>200235</v>
          </cell>
          <cell r="O214">
            <v>200303</v>
          </cell>
          <cell r="P214">
            <v>200305</v>
          </cell>
        </row>
        <row r="215">
          <cell r="A215" t="str">
            <v>02788</v>
          </cell>
          <cell r="B215" t="str">
            <v>KIDLINGTON</v>
          </cell>
          <cell r="C215">
            <v>0.11</v>
          </cell>
          <cell r="D215">
            <v>4.22</v>
          </cell>
          <cell r="E215">
            <v>-4.1100000000000003</v>
          </cell>
          <cell r="F215">
            <v>1.1299999999999999</v>
          </cell>
          <cell r="G215">
            <v>5.72</v>
          </cell>
          <cell r="H215">
            <v>-4.59</v>
          </cell>
          <cell r="I215">
            <v>-0.48</v>
          </cell>
          <cell r="J215" t="str">
            <v>Uplift</v>
          </cell>
          <cell r="K215" t="str">
            <v>Yes</v>
          </cell>
          <cell r="L215">
            <v>15</v>
          </cell>
          <cell r="M215">
            <v>80</v>
          </cell>
          <cell r="N215">
            <v>200235</v>
          </cell>
          <cell r="O215">
            <v>200238</v>
          </cell>
          <cell r="P215">
            <v>200250</v>
          </cell>
        </row>
        <row r="216">
          <cell r="A216" t="str">
            <v>03097</v>
          </cell>
          <cell r="B216" t="str">
            <v>RICHMOND METRO</v>
          </cell>
          <cell r="C216">
            <v>-0.18</v>
          </cell>
          <cell r="D216">
            <v>4.22</v>
          </cell>
          <cell r="E216">
            <v>-4.4000000000000004</v>
          </cell>
          <cell r="F216">
            <v>-11.71</v>
          </cell>
          <cell r="G216">
            <v>5.72</v>
          </cell>
          <cell r="H216">
            <v>-17.43</v>
          </cell>
          <cell r="I216">
            <v>-13.03</v>
          </cell>
          <cell r="J216" t="str">
            <v>Uplift</v>
          </cell>
          <cell r="K216" t="str">
            <v>Yes</v>
          </cell>
          <cell r="L216">
            <v>7</v>
          </cell>
          <cell r="M216">
            <v>88</v>
          </cell>
          <cell r="N216">
            <v>200235</v>
          </cell>
          <cell r="O216">
            <v>200241</v>
          </cell>
          <cell r="P216">
            <v>200242</v>
          </cell>
        </row>
        <row r="217">
          <cell r="A217" t="str">
            <v>03362</v>
          </cell>
          <cell r="B217" t="str">
            <v>WARE</v>
          </cell>
          <cell r="C217">
            <v>4.7300000000000004</v>
          </cell>
          <cell r="D217">
            <v>4.22</v>
          </cell>
          <cell r="E217">
            <v>0.51</v>
          </cell>
          <cell r="F217">
            <v>-4.5</v>
          </cell>
          <cell r="G217">
            <v>5.72</v>
          </cell>
          <cell r="H217">
            <v>-10.220000000000001</v>
          </cell>
          <cell r="I217">
            <v>-10.73</v>
          </cell>
          <cell r="J217" t="str">
            <v>Uplift</v>
          </cell>
          <cell r="K217" t="str">
            <v>Yes</v>
          </cell>
          <cell r="L217">
            <v>20</v>
          </cell>
          <cell r="M217">
            <v>75</v>
          </cell>
          <cell r="N217">
            <v>200235</v>
          </cell>
          <cell r="O217">
            <v>200301</v>
          </cell>
          <cell r="P217">
            <v>200303</v>
          </cell>
        </row>
        <row r="218">
          <cell r="A218" t="str">
            <v>02918</v>
          </cell>
          <cell r="B218" t="str">
            <v>NEATH ABBEY</v>
          </cell>
          <cell r="C218">
            <v>8.1199999999999992</v>
          </cell>
          <cell r="D218">
            <v>4.22</v>
          </cell>
          <cell r="E218">
            <v>3.9</v>
          </cell>
          <cell r="F218">
            <v>8.2200000000000006</v>
          </cell>
          <cell r="G218">
            <v>5.72</v>
          </cell>
          <cell r="H218">
            <v>2.5099999999999998</v>
          </cell>
          <cell r="I218">
            <v>-1.39</v>
          </cell>
          <cell r="J218" t="str">
            <v>Uplift</v>
          </cell>
          <cell r="K218" t="str">
            <v>Yes</v>
          </cell>
          <cell r="L218">
            <v>7</v>
          </cell>
          <cell r="M218">
            <v>88</v>
          </cell>
          <cell r="N218">
            <v>200235</v>
          </cell>
          <cell r="O218">
            <v>200239</v>
          </cell>
          <cell r="P218">
            <v>200242</v>
          </cell>
        </row>
        <row r="219">
          <cell r="A219" t="str">
            <v>02637</v>
          </cell>
          <cell r="B219" t="str">
            <v>HARROW 1</v>
          </cell>
          <cell r="C219">
            <v>1.91</v>
          </cell>
          <cell r="D219">
            <v>4.2</v>
          </cell>
          <cell r="E219">
            <v>-2.29</v>
          </cell>
          <cell r="F219">
            <v>-3.21</v>
          </cell>
          <cell r="G219">
            <v>5.72</v>
          </cell>
          <cell r="H219">
            <v>-8.93</v>
          </cell>
          <cell r="I219">
            <v>-6.64</v>
          </cell>
          <cell r="J219" t="str">
            <v>Uplift</v>
          </cell>
          <cell r="K219" t="str">
            <v>Yes</v>
          </cell>
          <cell r="L219">
            <v>5</v>
          </cell>
          <cell r="M219">
            <v>91</v>
          </cell>
          <cell r="N219">
            <v>200234</v>
          </cell>
          <cell r="O219">
            <v>200238</v>
          </cell>
          <cell r="P219">
            <v>200239</v>
          </cell>
        </row>
        <row r="220">
          <cell r="A220" t="str">
            <v>02613</v>
          </cell>
          <cell r="B220" t="str">
            <v>HAMMERSMITH</v>
          </cell>
          <cell r="C220">
            <v>7.25</v>
          </cell>
          <cell r="D220">
            <v>4.2</v>
          </cell>
          <cell r="E220">
            <v>3.05</v>
          </cell>
          <cell r="F220">
            <v>5.39</v>
          </cell>
          <cell r="G220">
            <v>5.72</v>
          </cell>
          <cell r="H220">
            <v>-0.32</v>
          </cell>
          <cell r="I220">
            <v>-3.37</v>
          </cell>
          <cell r="J220" t="str">
            <v>Uplift</v>
          </cell>
          <cell r="K220" t="str">
            <v>Yes</v>
          </cell>
          <cell r="L220">
            <v>20</v>
          </cell>
          <cell r="M220">
            <v>76</v>
          </cell>
          <cell r="N220">
            <v>200234</v>
          </cell>
          <cell r="O220">
            <v>200252</v>
          </cell>
          <cell r="P220">
            <v>200302</v>
          </cell>
        </row>
        <row r="221">
          <cell r="A221" t="str">
            <v>02445</v>
          </cell>
          <cell r="B221" t="str">
            <v>ELMERS END</v>
          </cell>
          <cell r="C221">
            <v>4.6399999999999997</v>
          </cell>
          <cell r="D221">
            <v>4.2</v>
          </cell>
          <cell r="E221">
            <v>0.44</v>
          </cell>
          <cell r="F221">
            <v>0.23</v>
          </cell>
          <cell r="G221">
            <v>5.72</v>
          </cell>
          <cell r="H221">
            <v>-5.49</v>
          </cell>
          <cell r="I221">
            <v>-5.93</v>
          </cell>
          <cell r="J221" t="str">
            <v>Uplift</v>
          </cell>
          <cell r="K221" t="str">
            <v>Yes</v>
          </cell>
          <cell r="L221">
            <v>23</v>
          </cell>
          <cell r="M221">
            <v>73</v>
          </cell>
          <cell r="N221">
            <v>200234</v>
          </cell>
          <cell r="O221">
            <v>200303</v>
          </cell>
          <cell r="P221">
            <v>200305</v>
          </cell>
        </row>
        <row r="222">
          <cell r="A222" t="str">
            <v>03238</v>
          </cell>
          <cell r="B222" t="str">
            <v>SOUTH TOTTENHAM</v>
          </cell>
          <cell r="C222">
            <v>-6.78</v>
          </cell>
          <cell r="D222">
            <v>4.2</v>
          </cell>
          <cell r="E222">
            <v>-10.98</v>
          </cell>
          <cell r="F222">
            <v>7.3</v>
          </cell>
          <cell r="G222">
            <v>5.72</v>
          </cell>
          <cell r="H222">
            <v>1.58</v>
          </cell>
          <cell r="I222">
            <v>12.56</v>
          </cell>
          <cell r="J222" t="str">
            <v>Uplift</v>
          </cell>
          <cell r="K222" t="str">
            <v>Yes</v>
          </cell>
          <cell r="L222">
            <v>23</v>
          </cell>
          <cell r="M222">
            <v>73</v>
          </cell>
          <cell r="N222">
            <v>200234</v>
          </cell>
          <cell r="O222">
            <v>200303</v>
          </cell>
          <cell r="P222">
            <v>200305</v>
          </cell>
        </row>
        <row r="223">
          <cell r="A223" t="str">
            <v>03394</v>
          </cell>
          <cell r="B223" t="str">
            <v>WHITEHAVEN</v>
          </cell>
          <cell r="C223">
            <v>3.53</v>
          </cell>
          <cell r="D223">
            <v>3.56</v>
          </cell>
          <cell r="E223">
            <v>0.92</v>
          </cell>
          <cell r="F223">
            <v>1.76</v>
          </cell>
          <cell r="G223">
            <v>5.72</v>
          </cell>
          <cell r="H223">
            <v>-3.96</v>
          </cell>
          <cell r="I223">
            <v>-4.88</v>
          </cell>
          <cell r="J223" t="str">
            <v>Uplift</v>
          </cell>
          <cell r="K223" t="str">
            <v>Yes</v>
          </cell>
          <cell r="L223">
            <v>20</v>
          </cell>
          <cell r="M223">
            <v>77</v>
          </cell>
          <cell r="N223">
            <v>200233</v>
          </cell>
          <cell r="O223">
            <v>200251</v>
          </cell>
          <cell r="P223">
            <v>200301</v>
          </cell>
        </row>
        <row r="224">
          <cell r="A224" t="str">
            <v>03390</v>
          </cell>
          <cell r="B224" t="str">
            <v>WEYMOUTH</v>
          </cell>
          <cell r="C224">
            <v>4.76</v>
          </cell>
          <cell r="D224">
            <v>4.4800000000000004</v>
          </cell>
          <cell r="E224">
            <v>0.28000000000000003</v>
          </cell>
          <cell r="F224">
            <v>-2.27</v>
          </cell>
          <cell r="G224">
            <v>5.72</v>
          </cell>
          <cell r="H224">
            <v>-7.99</v>
          </cell>
          <cell r="I224">
            <v>-8.27</v>
          </cell>
          <cell r="J224" t="str">
            <v>Uplift</v>
          </cell>
          <cell r="K224" t="str">
            <v>Yes</v>
          </cell>
          <cell r="L224">
            <v>9</v>
          </cell>
          <cell r="M224">
            <v>88</v>
          </cell>
          <cell r="N224">
            <v>200233</v>
          </cell>
          <cell r="O224">
            <v>200240</v>
          </cell>
          <cell r="P224">
            <v>200242</v>
          </cell>
        </row>
        <row r="225">
          <cell r="A225" t="str">
            <v>02046</v>
          </cell>
          <cell r="B225" t="str">
            <v>AVIEMORE</v>
          </cell>
          <cell r="C225">
            <v>3.59</v>
          </cell>
          <cell r="D225">
            <v>4.4800000000000004</v>
          </cell>
          <cell r="E225">
            <v>-0.89</v>
          </cell>
          <cell r="F225">
            <v>-0.78</v>
          </cell>
          <cell r="G225">
            <v>5.72</v>
          </cell>
          <cell r="H225">
            <v>-6.5</v>
          </cell>
          <cell r="I225">
            <v>-5.61</v>
          </cell>
          <cell r="J225" t="str">
            <v>Uplift</v>
          </cell>
          <cell r="K225" t="str">
            <v>Yes</v>
          </cell>
          <cell r="L225">
            <v>4</v>
          </cell>
          <cell r="M225">
            <v>93</v>
          </cell>
          <cell r="N225">
            <v>200233</v>
          </cell>
          <cell r="O225">
            <v>200235</v>
          </cell>
          <cell r="P225">
            <v>200237</v>
          </cell>
        </row>
        <row r="226">
          <cell r="A226" t="str">
            <v>02845</v>
          </cell>
          <cell r="B226" t="str">
            <v>LYMINGTON</v>
          </cell>
          <cell r="C226">
            <v>1.96</v>
          </cell>
          <cell r="D226">
            <v>4.4800000000000004</v>
          </cell>
          <cell r="E226">
            <v>-2.52</v>
          </cell>
          <cell r="F226">
            <v>-100</v>
          </cell>
          <cell r="G226">
            <v>5.72</v>
          </cell>
          <cell r="H226">
            <v>-105.72</v>
          </cell>
          <cell r="I226">
            <v>-103.2</v>
          </cell>
          <cell r="J226" t="str">
            <v>Uplift</v>
          </cell>
          <cell r="K226" t="str">
            <v>Yes</v>
          </cell>
          <cell r="L226">
            <v>6</v>
          </cell>
          <cell r="M226">
            <v>91</v>
          </cell>
          <cell r="N226">
            <v>200233</v>
          </cell>
          <cell r="O226">
            <v>200238</v>
          </cell>
          <cell r="P226">
            <v>200239</v>
          </cell>
        </row>
        <row r="227">
          <cell r="A227" t="str">
            <v>03429</v>
          </cell>
          <cell r="B227" t="str">
            <v>WORKINGTON 2</v>
          </cell>
          <cell r="C227">
            <v>8.58</v>
          </cell>
          <cell r="D227">
            <v>4.4800000000000004</v>
          </cell>
          <cell r="E227">
            <v>4.0999999999999996</v>
          </cell>
          <cell r="F227">
            <v>-7.71</v>
          </cell>
          <cell r="G227">
            <v>5.72</v>
          </cell>
          <cell r="H227">
            <v>-13.43</v>
          </cell>
          <cell r="I227">
            <v>-17.53</v>
          </cell>
          <cell r="J227" t="str">
            <v>Uplift</v>
          </cell>
          <cell r="K227" t="str">
            <v>Yes</v>
          </cell>
          <cell r="L227">
            <v>20</v>
          </cell>
          <cell r="M227">
            <v>77</v>
          </cell>
          <cell r="N227">
            <v>200233</v>
          </cell>
          <cell r="O227">
            <v>200251</v>
          </cell>
          <cell r="P227">
            <v>200301</v>
          </cell>
        </row>
        <row r="228">
          <cell r="A228" t="str">
            <v>02030</v>
          </cell>
          <cell r="B228" t="str">
            <v>ANDOVER</v>
          </cell>
          <cell r="C228">
            <v>0.35</v>
          </cell>
          <cell r="D228">
            <v>4.4800000000000004</v>
          </cell>
          <cell r="E228">
            <v>-4.13</v>
          </cell>
          <cell r="F228">
            <v>2.1800000000000002</v>
          </cell>
          <cell r="G228">
            <v>5.72</v>
          </cell>
          <cell r="H228">
            <v>-3.54</v>
          </cell>
          <cell r="I228">
            <v>0.59</v>
          </cell>
          <cell r="J228" t="str">
            <v>Uplift</v>
          </cell>
          <cell r="K228" t="str">
            <v>Yes</v>
          </cell>
          <cell r="L228">
            <v>23</v>
          </cell>
          <cell r="M228">
            <v>74</v>
          </cell>
          <cell r="N228">
            <v>200233</v>
          </cell>
          <cell r="O228">
            <v>200302</v>
          </cell>
          <cell r="P228">
            <v>200304</v>
          </cell>
        </row>
        <row r="229">
          <cell r="A229" t="str">
            <v>03120</v>
          </cell>
          <cell r="B229" t="str">
            <v>RFORD GALLOWS CNR EXT</v>
          </cell>
          <cell r="C229">
            <v>2.09</v>
          </cell>
          <cell r="D229">
            <v>4.4800000000000004</v>
          </cell>
          <cell r="E229">
            <v>-2.39</v>
          </cell>
          <cell r="F229">
            <v>4.82</v>
          </cell>
          <cell r="G229">
            <v>5.72</v>
          </cell>
          <cell r="H229">
            <v>-0.9</v>
          </cell>
          <cell r="I229">
            <v>1.49</v>
          </cell>
          <cell r="J229" t="str">
            <v>Uplift</v>
          </cell>
          <cell r="K229" t="str">
            <v>No</v>
          </cell>
          <cell r="L229">
            <v>45</v>
          </cell>
          <cell r="M229">
            <v>52</v>
          </cell>
          <cell r="N229">
            <v>200233</v>
          </cell>
          <cell r="O229">
            <v>200324</v>
          </cell>
          <cell r="P229">
            <v>200326</v>
          </cell>
        </row>
        <row r="230">
          <cell r="A230" t="str">
            <v>02404</v>
          </cell>
          <cell r="B230" t="str">
            <v>DERBY MICKLEOVER</v>
          </cell>
          <cell r="C230">
            <v>2.06</v>
          </cell>
          <cell r="D230">
            <v>4.4800000000000004</v>
          </cell>
          <cell r="E230">
            <v>-2.42</v>
          </cell>
          <cell r="F230">
            <v>11.76</v>
          </cell>
          <cell r="G230">
            <v>5.72</v>
          </cell>
          <cell r="H230">
            <v>6.05</v>
          </cell>
          <cell r="I230">
            <v>8.4700000000000006</v>
          </cell>
          <cell r="J230" t="str">
            <v>Uplift</v>
          </cell>
          <cell r="K230" t="str">
            <v>Yes</v>
          </cell>
          <cell r="L230">
            <v>22</v>
          </cell>
          <cell r="M230">
            <v>75</v>
          </cell>
          <cell r="N230">
            <v>200233</v>
          </cell>
          <cell r="O230">
            <v>200301</v>
          </cell>
          <cell r="P230">
            <v>200303</v>
          </cell>
        </row>
        <row r="231">
          <cell r="A231" t="str">
            <v>02535</v>
          </cell>
          <cell r="B231" t="str">
            <v>FOLKESTONE</v>
          </cell>
          <cell r="C231">
            <v>7.06</v>
          </cell>
          <cell r="D231">
            <v>4.59</v>
          </cell>
          <cell r="E231">
            <v>2.4700000000000002</v>
          </cell>
          <cell r="F231">
            <v>0.23</v>
          </cell>
          <cell r="G231">
            <v>5.72</v>
          </cell>
          <cell r="H231">
            <v>-5.48</v>
          </cell>
          <cell r="I231">
            <v>-7.95</v>
          </cell>
          <cell r="J231" t="str">
            <v>Uplift</v>
          </cell>
          <cell r="K231" t="str">
            <v>Yes</v>
          </cell>
          <cell r="L231">
            <v>8</v>
          </cell>
          <cell r="M231">
            <v>90</v>
          </cell>
          <cell r="N231">
            <v>200232</v>
          </cell>
          <cell r="O231">
            <v>200239</v>
          </cell>
          <cell r="P231">
            <v>200240</v>
          </cell>
        </row>
        <row r="232">
          <cell r="A232" t="str">
            <v>03178</v>
          </cell>
          <cell r="B232" t="str">
            <v>SHOREHAM</v>
          </cell>
          <cell r="C232">
            <v>4.12</v>
          </cell>
          <cell r="D232">
            <v>4.59</v>
          </cell>
          <cell r="E232">
            <v>-0.47</v>
          </cell>
          <cell r="F232">
            <v>-0.48</v>
          </cell>
          <cell r="G232">
            <v>5.72</v>
          </cell>
          <cell r="H232">
            <v>-6.2</v>
          </cell>
          <cell r="I232">
            <v>-5.73</v>
          </cell>
          <cell r="J232" t="str">
            <v>Uplift</v>
          </cell>
          <cell r="K232" t="str">
            <v>Yes</v>
          </cell>
          <cell r="L232">
            <v>20</v>
          </cell>
          <cell r="M232">
            <v>78</v>
          </cell>
          <cell r="N232">
            <v>200232</v>
          </cell>
          <cell r="O232">
            <v>200250</v>
          </cell>
          <cell r="P232">
            <v>200252</v>
          </cell>
        </row>
        <row r="233">
          <cell r="A233" t="str">
            <v>03324</v>
          </cell>
          <cell r="B233" t="str">
            <v>TWICKENHAM</v>
          </cell>
          <cell r="C233">
            <v>-0.15</v>
          </cell>
          <cell r="D233">
            <v>4.59</v>
          </cell>
          <cell r="E233">
            <v>-4.74</v>
          </cell>
          <cell r="F233">
            <v>4.72</v>
          </cell>
          <cell r="G233">
            <v>5.72</v>
          </cell>
          <cell r="H233">
            <v>-0.99</v>
          </cell>
          <cell r="I233">
            <v>3.75</v>
          </cell>
          <cell r="J233" t="str">
            <v>Uplift</v>
          </cell>
          <cell r="K233" t="str">
            <v>Yes</v>
          </cell>
          <cell r="L233">
            <v>32</v>
          </cell>
          <cell r="M233">
            <v>66</v>
          </cell>
          <cell r="N233">
            <v>200232</v>
          </cell>
          <cell r="O233">
            <v>200310</v>
          </cell>
          <cell r="P233">
            <v>200312</v>
          </cell>
        </row>
        <row r="234">
          <cell r="A234" t="str">
            <v>02695</v>
          </cell>
          <cell r="B234" t="str">
            <v>HYTHE</v>
          </cell>
          <cell r="C234">
            <v>4.7300000000000004</v>
          </cell>
          <cell r="D234">
            <v>4.59</v>
          </cell>
          <cell r="E234">
            <v>0.14000000000000001</v>
          </cell>
          <cell r="F234">
            <v>0.64</v>
          </cell>
          <cell r="G234">
            <v>5.72</v>
          </cell>
          <cell r="H234">
            <v>-5.08</v>
          </cell>
          <cell r="I234">
            <v>-5.22</v>
          </cell>
          <cell r="J234" t="str">
            <v>Uplift</v>
          </cell>
          <cell r="K234" t="str">
            <v>Yes</v>
          </cell>
          <cell r="L234">
            <v>17</v>
          </cell>
          <cell r="M234">
            <v>81</v>
          </cell>
          <cell r="N234">
            <v>200232</v>
          </cell>
          <cell r="O234">
            <v>200240</v>
          </cell>
          <cell r="P234">
            <v>200249</v>
          </cell>
        </row>
        <row r="235">
          <cell r="A235" t="str">
            <v>02927</v>
          </cell>
          <cell r="B235" t="str">
            <v>NEWBURY METRO</v>
          </cell>
          <cell r="C235">
            <v>0.03</v>
          </cell>
          <cell r="D235">
            <v>4.59</v>
          </cell>
          <cell r="E235">
            <v>-4.5599999999999996</v>
          </cell>
          <cell r="F235">
            <v>-14.92</v>
          </cell>
          <cell r="G235">
            <v>5.72</v>
          </cell>
          <cell r="H235">
            <v>-20.64</v>
          </cell>
          <cell r="I235">
            <v>-16.079999999999998</v>
          </cell>
          <cell r="J235" t="str">
            <v>Uplift</v>
          </cell>
          <cell r="K235" t="str">
            <v>Yes</v>
          </cell>
          <cell r="L235">
            <v>5</v>
          </cell>
          <cell r="M235">
            <v>93</v>
          </cell>
          <cell r="N235">
            <v>200232</v>
          </cell>
          <cell r="O235">
            <v>200236</v>
          </cell>
          <cell r="P235">
            <v>200237</v>
          </cell>
        </row>
        <row r="236">
          <cell r="A236" t="str">
            <v>03400</v>
          </cell>
          <cell r="B236" t="str">
            <v>WEST MALLING METRO</v>
          </cell>
          <cell r="C236">
            <v>4.21</v>
          </cell>
          <cell r="D236">
            <v>4.59</v>
          </cell>
          <cell r="E236">
            <v>-0.38</v>
          </cell>
          <cell r="F236">
            <v>1.1499999999999999</v>
          </cell>
          <cell r="G236">
            <v>5.72</v>
          </cell>
          <cell r="H236">
            <v>-4.57</v>
          </cell>
          <cell r="I236">
            <v>-4.1900000000000004</v>
          </cell>
          <cell r="J236" t="str">
            <v>Uplift</v>
          </cell>
          <cell r="K236" t="str">
            <v>Yes</v>
          </cell>
          <cell r="L236">
            <v>10</v>
          </cell>
          <cell r="M236">
            <v>88</v>
          </cell>
          <cell r="N236">
            <v>200232</v>
          </cell>
          <cell r="O236">
            <v>200242</v>
          </cell>
          <cell r="P236">
            <v>200242</v>
          </cell>
        </row>
        <row r="237">
          <cell r="A237" t="str">
            <v>02139</v>
          </cell>
          <cell r="B237" t="str">
            <v>BRADFORD BUTTERSHAW</v>
          </cell>
          <cell r="C237">
            <v>-1.54</v>
          </cell>
          <cell r="D237">
            <v>4.59</v>
          </cell>
          <cell r="E237">
            <v>-6.13</v>
          </cell>
          <cell r="F237">
            <v>6.75</v>
          </cell>
          <cell r="G237">
            <v>5.72</v>
          </cell>
          <cell r="H237">
            <v>1.03</v>
          </cell>
          <cell r="I237">
            <v>7.16</v>
          </cell>
          <cell r="J237" t="str">
            <v>Uplift</v>
          </cell>
          <cell r="K237" t="str">
            <v>Yes</v>
          </cell>
          <cell r="L237">
            <v>19</v>
          </cell>
          <cell r="M237">
            <v>79</v>
          </cell>
          <cell r="N237">
            <v>200232</v>
          </cell>
          <cell r="O237">
            <v>200240</v>
          </cell>
          <cell r="P237">
            <v>200251</v>
          </cell>
        </row>
        <row r="238">
          <cell r="A238" t="str">
            <v>02663</v>
          </cell>
          <cell r="B238" t="str">
            <v>HEMEL HEMPSTEAD</v>
          </cell>
          <cell r="C238">
            <v>0.55000000000000004</v>
          </cell>
          <cell r="D238">
            <v>4.8499999999999996</v>
          </cell>
          <cell r="E238">
            <v>-4.3</v>
          </cell>
          <cell r="F238">
            <v>6.75</v>
          </cell>
          <cell r="G238">
            <v>5.72</v>
          </cell>
          <cell r="H238">
            <v>1.04</v>
          </cell>
          <cell r="I238">
            <v>5.34</v>
          </cell>
          <cell r="J238" t="str">
            <v>Uplift</v>
          </cell>
          <cell r="K238" t="str">
            <v>Yes</v>
          </cell>
          <cell r="L238">
            <v>22</v>
          </cell>
          <cell r="M238">
            <v>77</v>
          </cell>
          <cell r="N238">
            <v>200231</v>
          </cell>
          <cell r="O238">
            <v>200240</v>
          </cell>
          <cell r="P238">
            <v>200301</v>
          </cell>
        </row>
        <row r="239">
          <cell r="A239" t="str">
            <v>03240</v>
          </cell>
          <cell r="B239" t="str">
            <v>STOWMARKET</v>
          </cell>
          <cell r="C239">
            <v>5.59</v>
          </cell>
          <cell r="D239">
            <v>4.8499999999999996</v>
          </cell>
          <cell r="E239">
            <v>0.74</v>
          </cell>
          <cell r="F239">
            <v>-7.72</v>
          </cell>
          <cell r="G239">
            <v>5.72</v>
          </cell>
          <cell r="H239">
            <v>-13.43</v>
          </cell>
          <cell r="I239">
            <v>-14.17</v>
          </cell>
          <cell r="J239" t="str">
            <v>Uplift</v>
          </cell>
          <cell r="K239" t="str">
            <v>Yes</v>
          </cell>
          <cell r="L239">
            <v>18</v>
          </cell>
          <cell r="M239">
            <v>81</v>
          </cell>
          <cell r="N239">
            <v>200231</v>
          </cell>
          <cell r="O239">
            <v>200240</v>
          </cell>
          <cell r="P239">
            <v>200249</v>
          </cell>
        </row>
        <row r="240">
          <cell r="A240" t="str">
            <v>02653</v>
          </cell>
          <cell r="B240" t="str">
            <v>HENLEY</v>
          </cell>
          <cell r="C240">
            <v>1.28</v>
          </cell>
          <cell r="D240">
            <v>4.8499999999999996</v>
          </cell>
          <cell r="E240">
            <v>-3.57</v>
          </cell>
          <cell r="F240">
            <v>-2.48</v>
          </cell>
          <cell r="G240">
            <v>5.72</v>
          </cell>
          <cell r="H240">
            <v>-8.1999999999999993</v>
          </cell>
          <cell r="I240">
            <v>-4.63</v>
          </cell>
          <cell r="J240" t="str">
            <v>Uplift</v>
          </cell>
          <cell r="K240" t="str">
            <v>Yes</v>
          </cell>
          <cell r="L240">
            <v>18</v>
          </cell>
          <cell r="M240">
            <v>81</v>
          </cell>
          <cell r="N240">
            <v>200231</v>
          </cell>
          <cell r="O240">
            <v>200240</v>
          </cell>
          <cell r="P240">
            <v>200249</v>
          </cell>
        </row>
        <row r="241">
          <cell r="A241" t="str">
            <v>02837</v>
          </cell>
          <cell r="B241" t="str">
            <v>LINLITHGOW</v>
          </cell>
          <cell r="C241">
            <v>-0.02</v>
          </cell>
          <cell r="D241">
            <v>4.8499999999999996</v>
          </cell>
          <cell r="E241">
            <v>-4.87</v>
          </cell>
          <cell r="F241">
            <v>-1.06</v>
          </cell>
          <cell r="G241">
            <v>5.72</v>
          </cell>
          <cell r="H241">
            <v>-6.78</v>
          </cell>
          <cell r="I241">
            <v>-1.91</v>
          </cell>
          <cell r="J241" t="str">
            <v>Uplift</v>
          </cell>
          <cell r="K241" t="str">
            <v>Yes</v>
          </cell>
          <cell r="L241">
            <v>10</v>
          </cell>
          <cell r="M241">
            <v>89</v>
          </cell>
          <cell r="N241">
            <v>200231</v>
          </cell>
          <cell r="O241">
            <v>200237</v>
          </cell>
          <cell r="P241">
            <v>200241</v>
          </cell>
        </row>
        <row r="242">
          <cell r="A242" t="str">
            <v>03406</v>
          </cell>
          <cell r="B242" t="str">
            <v>WINCHESTER</v>
          </cell>
          <cell r="C242">
            <v>5.15</v>
          </cell>
          <cell r="D242">
            <v>4.8499999999999996</v>
          </cell>
          <cell r="E242">
            <v>0.3</v>
          </cell>
          <cell r="F242">
            <v>-0.4</v>
          </cell>
          <cell r="G242">
            <v>5.72</v>
          </cell>
          <cell r="H242">
            <v>-6.12</v>
          </cell>
          <cell r="I242">
            <v>-6.42</v>
          </cell>
          <cell r="J242" t="str">
            <v>Uplift</v>
          </cell>
          <cell r="K242" t="str">
            <v>Yes</v>
          </cell>
          <cell r="L242">
            <v>18</v>
          </cell>
          <cell r="M242">
            <v>81</v>
          </cell>
          <cell r="N242">
            <v>200231</v>
          </cell>
          <cell r="O242">
            <v>200240</v>
          </cell>
          <cell r="P242">
            <v>200249</v>
          </cell>
        </row>
        <row r="243">
          <cell r="A243" t="str">
            <v>02821</v>
          </cell>
          <cell r="B243" t="str">
            <v>LEWISHAM</v>
          </cell>
          <cell r="C243">
            <v>-2.2000000000000002</v>
          </cell>
          <cell r="D243">
            <v>4.8499999999999996</v>
          </cell>
          <cell r="E243">
            <v>-7.05</v>
          </cell>
          <cell r="F243">
            <v>4.62</v>
          </cell>
          <cell r="G243">
            <v>5.72</v>
          </cell>
          <cell r="H243">
            <v>-1.0900000000000001</v>
          </cell>
          <cell r="I243">
            <v>5.96</v>
          </cell>
          <cell r="J243" t="str">
            <v>Uplift</v>
          </cell>
          <cell r="K243" t="str">
            <v>Yes</v>
          </cell>
          <cell r="L243">
            <v>27</v>
          </cell>
          <cell r="M243">
            <v>72</v>
          </cell>
          <cell r="N243">
            <v>200231</v>
          </cell>
          <cell r="O243">
            <v>200304</v>
          </cell>
          <cell r="P243">
            <v>200306</v>
          </cell>
        </row>
        <row r="244">
          <cell r="A244" t="str">
            <v>03137</v>
          </cell>
          <cell r="B244" t="str">
            <v>SEVENOAKS RIVERHEAD</v>
          </cell>
          <cell r="C244">
            <v>4.34</v>
          </cell>
          <cell r="D244">
            <v>4.8499999999999996</v>
          </cell>
          <cell r="E244">
            <v>-0.51</v>
          </cell>
          <cell r="F244">
            <v>4.53</v>
          </cell>
          <cell r="G244">
            <v>5.72</v>
          </cell>
          <cell r="H244">
            <v>-1.18</v>
          </cell>
          <cell r="I244">
            <v>-0.67</v>
          </cell>
          <cell r="J244" t="str">
            <v>Uplift</v>
          </cell>
          <cell r="K244" t="str">
            <v>Yes</v>
          </cell>
          <cell r="L244">
            <v>22</v>
          </cell>
          <cell r="M244">
            <v>77</v>
          </cell>
          <cell r="N244">
            <v>200231</v>
          </cell>
          <cell r="O244">
            <v>200251</v>
          </cell>
          <cell r="P244">
            <v>200301</v>
          </cell>
        </row>
        <row r="245">
          <cell r="A245" t="str">
            <v>02293</v>
          </cell>
          <cell r="B245" t="str">
            <v>COATBRIDGE</v>
          </cell>
          <cell r="C245">
            <v>-1.07</v>
          </cell>
          <cell r="D245">
            <v>4.8499999999999996</v>
          </cell>
          <cell r="E245">
            <v>-5.92</v>
          </cell>
          <cell r="F245">
            <v>12.07</v>
          </cell>
          <cell r="G245">
            <v>5.72</v>
          </cell>
          <cell r="H245">
            <v>6.35</v>
          </cell>
          <cell r="I245">
            <v>12.27</v>
          </cell>
          <cell r="J245" t="str">
            <v>Uplift</v>
          </cell>
          <cell r="K245" t="str">
            <v>Yes</v>
          </cell>
          <cell r="L245">
            <v>21</v>
          </cell>
          <cell r="M245">
            <v>78</v>
          </cell>
          <cell r="N245">
            <v>200231</v>
          </cell>
          <cell r="O245">
            <v>200240</v>
          </cell>
          <cell r="P245">
            <v>200252</v>
          </cell>
        </row>
        <row r="246">
          <cell r="A246" t="str">
            <v>02832</v>
          </cell>
          <cell r="B246" t="str">
            <v>LEYTON</v>
          </cell>
          <cell r="C246">
            <v>-2.6</v>
          </cell>
          <cell r="D246">
            <v>4.8499999999999996</v>
          </cell>
          <cell r="E246">
            <v>-7.45</v>
          </cell>
          <cell r="F246">
            <v>0.22</v>
          </cell>
          <cell r="G246">
            <v>5.72</v>
          </cell>
          <cell r="H246">
            <v>-5.49</v>
          </cell>
          <cell r="I246">
            <v>1.96</v>
          </cell>
          <cell r="J246" t="str">
            <v>Uplift</v>
          </cell>
          <cell r="K246" t="str">
            <v>Yes</v>
          </cell>
          <cell r="L246">
            <v>18</v>
          </cell>
          <cell r="M246">
            <v>81</v>
          </cell>
          <cell r="N246">
            <v>200231</v>
          </cell>
          <cell r="O246">
            <v>200239</v>
          </cell>
          <cell r="P246">
            <v>200249</v>
          </cell>
        </row>
        <row r="247">
          <cell r="A247" t="str">
            <v>03232</v>
          </cell>
          <cell r="B247" t="str">
            <v>STROOD</v>
          </cell>
          <cell r="C247">
            <v>4.63</v>
          </cell>
          <cell r="D247">
            <v>4.75</v>
          </cell>
          <cell r="E247">
            <v>-0.12</v>
          </cell>
          <cell r="F247">
            <v>-1.1200000000000001</v>
          </cell>
          <cell r="G247">
            <v>5.72</v>
          </cell>
          <cell r="H247">
            <v>-6.83</v>
          </cell>
          <cell r="I247">
            <v>-6.71</v>
          </cell>
          <cell r="J247" t="str">
            <v>Uplift</v>
          </cell>
          <cell r="K247" t="str">
            <v>Yes</v>
          </cell>
          <cell r="L247">
            <v>8</v>
          </cell>
          <cell r="M247">
            <v>92</v>
          </cell>
          <cell r="N247">
            <v>200230</v>
          </cell>
          <cell r="O247">
            <v>200238</v>
          </cell>
          <cell r="P247">
            <v>200238</v>
          </cell>
        </row>
        <row r="248">
          <cell r="A248" t="str">
            <v>02886</v>
          </cell>
          <cell r="B248" t="str">
            <v>MELTON MOWBRAY</v>
          </cell>
          <cell r="C248">
            <v>-0.64</v>
          </cell>
          <cell r="D248">
            <v>2.72</v>
          </cell>
          <cell r="E248">
            <v>-2.46</v>
          </cell>
          <cell r="F248">
            <v>12.81</v>
          </cell>
          <cell r="G248">
            <v>5.72</v>
          </cell>
          <cell r="H248">
            <v>7.1</v>
          </cell>
          <cell r="I248">
            <v>9.56</v>
          </cell>
          <cell r="J248" t="str">
            <v>Uplift</v>
          </cell>
          <cell r="K248" t="str">
            <v>Yes</v>
          </cell>
          <cell r="L248">
            <v>12</v>
          </cell>
          <cell r="M248">
            <v>88</v>
          </cell>
          <cell r="N248">
            <v>200230</v>
          </cell>
          <cell r="O248">
            <v>200237</v>
          </cell>
          <cell r="P248">
            <v>200242</v>
          </cell>
        </row>
        <row r="249">
          <cell r="A249" t="str">
            <v>02572</v>
          </cell>
          <cell r="B249" t="str">
            <v>GILLINGHAM KENT</v>
          </cell>
          <cell r="C249">
            <v>3.11</v>
          </cell>
          <cell r="D249">
            <v>4.75</v>
          </cell>
          <cell r="E249">
            <v>-1.64</v>
          </cell>
          <cell r="F249">
            <v>1.31</v>
          </cell>
          <cell r="G249">
            <v>5.72</v>
          </cell>
          <cell r="H249">
            <v>-4.41</v>
          </cell>
          <cell r="I249">
            <v>-2.77</v>
          </cell>
          <cell r="J249" t="str">
            <v>Uplift</v>
          </cell>
          <cell r="K249" t="str">
            <v>Yes</v>
          </cell>
          <cell r="L249">
            <v>27</v>
          </cell>
          <cell r="M249">
            <v>73</v>
          </cell>
          <cell r="N249">
            <v>200230</v>
          </cell>
          <cell r="O249">
            <v>200303</v>
          </cell>
          <cell r="P249">
            <v>200305</v>
          </cell>
        </row>
        <row r="250">
          <cell r="A250" t="str">
            <v>02480</v>
          </cell>
          <cell r="B250" t="str">
            <v>EDGBASTON</v>
          </cell>
          <cell r="C250">
            <v>4.38</v>
          </cell>
          <cell r="D250">
            <v>4.75</v>
          </cell>
          <cell r="E250">
            <v>-0.36</v>
          </cell>
          <cell r="F250">
            <v>11.09</v>
          </cell>
          <cell r="G250">
            <v>5.72</v>
          </cell>
          <cell r="H250">
            <v>5.38</v>
          </cell>
          <cell r="I250">
            <v>5.74</v>
          </cell>
          <cell r="J250" t="str">
            <v>Uplift</v>
          </cell>
          <cell r="K250" t="str">
            <v>Yes</v>
          </cell>
          <cell r="L250">
            <v>18</v>
          </cell>
          <cell r="M250">
            <v>82</v>
          </cell>
          <cell r="N250">
            <v>200230</v>
          </cell>
          <cell r="O250">
            <v>200248</v>
          </cell>
          <cell r="P250">
            <v>200248</v>
          </cell>
        </row>
        <row r="251">
          <cell r="A251" t="str">
            <v>02692</v>
          </cell>
          <cell r="B251" t="str">
            <v>HEREFORD 1</v>
          </cell>
          <cell r="C251">
            <v>3.81</v>
          </cell>
          <cell r="D251">
            <v>4.75</v>
          </cell>
          <cell r="E251">
            <v>-0.94</v>
          </cell>
          <cell r="F251">
            <v>-8.27</v>
          </cell>
          <cell r="G251">
            <v>5.72</v>
          </cell>
          <cell r="H251">
            <v>-13.98</v>
          </cell>
          <cell r="I251">
            <v>-13.04</v>
          </cell>
          <cell r="J251" t="str">
            <v>Uplift</v>
          </cell>
          <cell r="K251" t="str">
            <v>Yes</v>
          </cell>
          <cell r="L251">
            <v>9</v>
          </cell>
          <cell r="M251">
            <v>91</v>
          </cell>
          <cell r="N251">
            <v>200230</v>
          </cell>
          <cell r="O251">
            <v>200238</v>
          </cell>
          <cell r="P251">
            <v>200239</v>
          </cell>
        </row>
        <row r="252">
          <cell r="A252" t="str">
            <v>02566</v>
          </cell>
          <cell r="B252" t="str">
            <v>GLASGOW METRO</v>
          </cell>
          <cell r="C252">
            <v>4.68</v>
          </cell>
          <cell r="D252">
            <v>4.75</v>
          </cell>
          <cell r="E252">
            <v>-7.0000000000000007E-2</v>
          </cell>
          <cell r="F252">
            <v>-4.96</v>
          </cell>
          <cell r="G252">
            <v>5.72</v>
          </cell>
          <cell r="H252">
            <v>-10.67</v>
          </cell>
          <cell r="I252">
            <v>-10.6</v>
          </cell>
          <cell r="J252" t="str">
            <v>Uplift</v>
          </cell>
          <cell r="K252" t="str">
            <v>Yes</v>
          </cell>
          <cell r="L252">
            <v>23</v>
          </cell>
          <cell r="M252">
            <v>77</v>
          </cell>
          <cell r="N252">
            <v>200230</v>
          </cell>
          <cell r="O252">
            <v>200236</v>
          </cell>
          <cell r="P252">
            <v>200301</v>
          </cell>
        </row>
        <row r="253">
          <cell r="A253" t="str">
            <v>02140</v>
          </cell>
          <cell r="B253" t="str">
            <v>BROADSTAIRS</v>
          </cell>
          <cell r="C253">
            <v>-4.91</v>
          </cell>
          <cell r="D253">
            <v>5.0999999999999996</v>
          </cell>
          <cell r="E253">
            <v>-10.01</v>
          </cell>
          <cell r="F253">
            <v>-4.3499999999999996</v>
          </cell>
          <cell r="G253">
            <v>5.72</v>
          </cell>
          <cell r="H253">
            <v>-10.07</v>
          </cell>
          <cell r="I253">
            <v>-0.06</v>
          </cell>
          <cell r="J253" t="str">
            <v>Uplift</v>
          </cell>
          <cell r="K253" t="str">
            <v>Yes</v>
          </cell>
          <cell r="L253">
            <v>5</v>
          </cell>
          <cell r="M253">
            <v>96</v>
          </cell>
          <cell r="N253">
            <v>200229</v>
          </cell>
          <cell r="O253">
            <v>200231</v>
          </cell>
          <cell r="P253">
            <v>200234</v>
          </cell>
        </row>
        <row r="254">
          <cell r="A254" t="str">
            <v>02848</v>
          </cell>
          <cell r="B254" t="str">
            <v>LOWESTOFT 2</v>
          </cell>
          <cell r="C254">
            <v>13.76</v>
          </cell>
          <cell r="D254">
            <v>5.0599999999999996</v>
          </cell>
          <cell r="E254">
            <v>8.8000000000000007</v>
          </cell>
          <cell r="F254">
            <v>-1.62</v>
          </cell>
          <cell r="G254">
            <v>5.72</v>
          </cell>
          <cell r="H254">
            <v>-7.33</v>
          </cell>
          <cell r="I254">
            <v>-16.13</v>
          </cell>
          <cell r="J254" t="str">
            <v>Uplift</v>
          </cell>
          <cell r="K254" t="str">
            <v>Yes</v>
          </cell>
          <cell r="L254">
            <v>21</v>
          </cell>
          <cell r="M254">
            <v>80</v>
          </cell>
          <cell r="N254">
            <v>200229</v>
          </cell>
          <cell r="O254">
            <v>200238</v>
          </cell>
          <cell r="P254">
            <v>200250</v>
          </cell>
        </row>
        <row r="255">
          <cell r="A255" t="str">
            <v>02444</v>
          </cell>
          <cell r="B255" t="str">
            <v>EBBW VALE</v>
          </cell>
          <cell r="C255">
            <v>2.2400000000000002</v>
          </cell>
          <cell r="D255">
            <v>5.0999999999999996</v>
          </cell>
          <cell r="E255">
            <v>-2.86</v>
          </cell>
          <cell r="F255">
            <v>-8.6199999999999992</v>
          </cell>
          <cell r="G255">
            <v>5.72</v>
          </cell>
          <cell r="H255">
            <v>-14.34</v>
          </cell>
          <cell r="I255">
            <v>-11.48</v>
          </cell>
          <cell r="J255" t="str">
            <v>Uplift</v>
          </cell>
          <cell r="K255" t="str">
            <v>Yes</v>
          </cell>
          <cell r="L255">
            <v>24</v>
          </cell>
          <cell r="M255">
            <v>77</v>
          </cell>
          <cell r="N255">
            <v>200229</v>
          </cell>
          <cell r="O255">
            <v>200240</v>
          </cell>
          <cell r="P255">
            <v>200301</v>
          </cell>
        </row>
        <row r="256">
          <cell r="A256" t="str">
            <v>02078</v>
          </cell>
          <cell r="B256" t="str">
            <v>BARKINGSIDE</v>
          </cell>
          <cell r="C256">
            <v>4.29</v>
          </cell>
          <cell r="D256">
            <v>5.0999999999999996</v>
          </cell>
          <cell r="E256">
            <v>-0.81</v>
          </cell>
          <cell r="F256">
            <v>1.69</v>
          </cell>
          <cell r="G256">
            <v>5.72</v>
          </cell>
          <cell r="H256">
            <v>-4.03</v>
          </cell>
          <cell r="I256">
            <v>-3.22</v>
          </cell>
          <cell r="J256" t="str">
            <v>Uplift</v>
          </cell>
          <cell r="K256" t="str">
            <v>Yes</v>
          </cell>
          <cell r="L256">
            <v>20</v>
          </cell>
          <cell r="M256">
            <v>81</v>
          </cell>
          <cell r="N256">
            <v>200229</v>
          </cell>
          <cell r="O256">
            <v>200239</v>
          </cell>
          <cell r="P256">
            <v>200249</v>
          </cell>
        </row>
        <row r="257">
          <cell r="A257" t="str">
            <v>03063</v>
          </cell>
          <cell r="B257" t="str">
            <v>PONTYPRIDD</v>
          </cell>
          <cell r="C257">
            <v>5.39</v>
          </cell>
          <cell r="D257">
            <v>5.0999999999999996</v>
          </cell>
          <cell r="E257">
            <v>0.28999999999999998</v>
          </cell>
          <cell r="F257">
            <v>-5.69</v>
          </cell>
          <cell r="G257">
            <v>5.72</v>
          </cell>
          <cell r="H257">
            <v>-11.4</v>
          </cell>
          <cell r="I257">
            <v>-11.69</v>
          </cell>
          <cell r="J257" t="str">
            <v>Uplift</v>
          </cell>
          <cell r="K257" t="str">
            <v>Yes</v>
          </cell>
          <cell r="L257">
            <v>13</v>
          </cell>
          <cell r="M257">
            <v>88</v>
          </cell>
          <cell r="N257">
            <v>200229</v>
          </cell>
          <cell r="O257">
            <v>200238</v>
          </cell>
          <cell r="P257">
            <v>200242</v>
          </cell>
        </row>
        <row r="258">
          <cell r="A258" t="str">
            <v>02812</v>
          </cell>
          <cell r="B258" t="str">
            <v>LEATHERHEAD</v>
          </cell>
          <cell r="C258">
            <v>4.84</v>
          </cell>
          <cell r="D258">
            <v>5.0599999999999996</v>
          </cell>
          <cell r="E258">
            <v>-0.22</v>
          </cell>
          <cell r="F258">
            <v>3.99</v>
          </cell>
          <cell r="G258">
            <v>5.72</v>
          </cell>
          <cell r="H258">
            <v>-1.73</v>
          </cell>
          <cell r="I258">
            <v>-1.51</v>
          </cell>
          <cell r="J258" t="str">
            <v>Uplift</v>
          </cell>
          <cell r="K258" t="str">
            <v>Yes</v>
          </cell>
          <cell r="L258">
            <v>30</v>
          </cell>
          <cell r="M258">
            <v>72</v>
          </cell>
          <cell r="N258">
            <v>200228</v>
          </cell>
          <cell r="O258">
            <v>200304</v>
          </cell>
          <cell r="P258">
            <v>200306</v>
          </cell>
        </row>
        <row r="259">
          <cell r="A259" t="str">
            <v>02671</v>
          </cell>
          <cell r="B259" t="str">
            <v>HACKNEY MORNING LANE</v>
          </cell>
          <cell r="C259">
            <v>-8.4600000000000009</v>
          </cell>
          <cell r="D259">
            <v>5.0599999999999996</v>
          </cell>
          <cell r="E259">
            <v>-13.52</v>
          </cell>
          <cell r="F259">
            <v>0.44</v>
          </cell>
          <cell r="G259">
            <v>5.72</v>
          </cell>
          <cell r="H259">
            <v>-5.27</v>
          </cell>
          <cell r="I259">
            <v>8.25</v>
          </cell>
          <cell r="J259" t="str">
            <v>Uplift</v>
          </cell>
          <cell r="K259" t="str">
            <v>Yes</v>
          </cell>
          <cell r="L259">
            <v>23</v>
          </cell>
          <cell r="M259">
            <v>79</v>
          </cell>
          <cell r="N259">
            <v>200228</v>
          </cell>
          <cell r="O259">
            <v>200240</v>
          </cell>
          <cell r="P259">
            <v>200251</v>
          </cell>
        </row>
        <row r="260">
          <cell r="A260" t="str">
            <v>03217</v>
          </cell>
          <cell r="B260" t="str">
            <v>SWINDON METRO</v>
          </cell>
          <cell r="C260">
            <v>3.43</v>
          </cell>
          <cell r="D260">
            <v>5.0599999999999996</v>
          </cell>
          <cell r="E260">
            <v>-1.63</v>
          </cell>
          <cell r="F260">
            <v>2.09</v>
          </cell>
          <cell r="G260">
            <v>5.72</v>
          </cell>
          <cell r="H260">
            <v>-3.62</v>
          </cell>
          <cell r="I260">
            <v>-1.99</v>
          </cell>
          <cell r="J260" t="str">
            <v>Uplift</v>
          </cell>
          <cell r="K260" t="str">
            <v>Yes</v>
          </cell>
          <cell r="L260">
            <v>7</v>
          </cell>
          <cell r="M260">
            <v>95</v>
          </cell>
          <cell r="N260">
            <v>200228</v>
          </cell>
          <cell r="O260">
            <v>200235</v>
          </cell>
          <cell r="P260">
            <v>200235</v>
          </cell>
        </row>
        <row r="261">
          <cell r="A261" t="str">
            <v>02299</v>
          </cell>
          <cell r="B261" t="str">
            <v>COVENT GARDEN METRO</v>
          </cell>
          <cell r="C261">
            <v>2.29</v>
          </cell>
          <cell r="D261">
            <v>4.8099999999999996</v>
          </cell>
          <cell r="E261">
            <v>-3.11</v>
          </cell>
          <cell r="F261">
            <v>4.0199999999999996</v>
          </cell>
          <cell r="G261">
            <v>5.72</v>
          </cell>
          <cell r="H261">
            <v>-1.69</v>
          </cell>
          <cell r="I261">
            <v>1.42</v>
          </cell>
          <cell r="J261" t="str">
            <v>Uplift</v>
          </cell>
          <cell r="K261" t="str">
            <v>Yes</v>
          </cell>
          <cell r="L261">
            <v>6</v>
          </cell>
          <cell r="M261">
            <v>96</v>
          </cell>
          <cell r="N261">
            <v>200228</v>
          </cell>
          <cell r="O261">
            <v>200234</v>
          </cell>
          <cell r="P261">
            <v>200234</v>
          </cell>
        </row>
        <row r="262">
          <cell r="A262" t="str">
            <v>03166</v>
          </cell>
          <cell r="B262" t="str">
            <v>SCARBOROUGH 2</v>
          </cell>
          <cell r="C262">
            <v>7.96</v>
          </cell>
          <cell r="D262">
            <v>2.73</v>
          </cell>
          <cell r="E262">
            <v>6.65</v>
          </cell>
          <cell r="F262">
            <v>20.28</v>
          </cell>
          <cell r="G262">
            <v>5.72</v>
          </cell>
          <cell r="H262">
            <v>14.57</v>
          </cell>
          <cell r="I262">
            <v>7.92</v>
          </cell>
          <cell r="J262" t="str">
            <v>Uplift</v>
          </cell>
          <cell r="K262" t="str">
            <v>Yes</v>
          </cell>
          <cell r="L262">
            <v>21</v>
          </cell>
          <cell r="M262">
            <v>81</v>
          </cell>
          <cell r="N262">
            <v>200228</v>
          </cell>
          <cell r="O262">
            <v>200237</v>
          </cell>
          <cell r="P262">
            <v>200249</v>
          </cell>
        </row>
        <row r="263">
          <cell r="A263" t="str">
            <v>02025</v>
          </cell>
          <cell r="B263" t="str">
            <v>ALDERSHOT</v>
          </cell>
          <cell r="C263">
            <v>-4.3099999999999996</v>
          </cell>
          <cell r="D263">
            <v>3.82</v>
          </cell>
          <cell r="E263">
            <v>-7.51</v>
          </cell>
          <cell r="F263">
            <v>1.64</v>
          </cell>
          <cell r="G263">
            <v>5.72</v>
          </cell>
          <cell r="H263">
            <v>-4.08</v>
          </cell>
          <cell r="I263">
            <v>3.43</v>
          </cell>
          <cell r="J263" t="str">
            <v>Uplift</v>
          </cell>
          <cell r="K263" t="str">
            <v>Yes</v>
          </cell>
          <cell r="L263">
            <v>28</v>
          </cell>
          <cell r="M263">
            <v>74</v>
          </cell>
          <cell r="N263">
            <v>200228</v>
          </cell>
          <cell r="O263">
            <v>200302</v>
          </cell>
          <cell r="P263">
            <v>200304</v>
          </cell>
        </row>
        <row r="264">
          <cell r="A264" t="str">
            <v>02877</v>
          </cell>
          <cell r="B264" t="str">
            <v>MARTLESHAM</v>
          </cell>
          <cell r="C264">
            <v>7.16</v>
          </cell>
          <cell r="D264">
            <v>4.8099999999999996</v>
          </cell>
          <cell r="E264">
            <v>2.35</v>
          </cell>
          <cell r="F264">
            <v>1.75</v>
          </cell>
          <cell r="G264">
            <v>5.72</v>
          </cell>
          <cell r="H264">
            <v>-3.96</v>
          </cell>
          <cell r="I264">
            <v>-6.31</v>
          </cell>
          <cell r="J264" t="str">
            <v>Uplift</v>
          </cell>
          <cell r="K264" t="str">
            <v>Yes</v>
          </cell>
          <cell r="L264">
            <v>22</v>
          </cell>
          <cell r="M264">
            <v>81</v>
          </cell>
          <cell r="N264">
            <v>200227</v>
          </cell>
          <cell r="O264">
            <v>200239</v>
          </cell>
          <cell r="P264">
            <v>200249</v>
          </cell>
        </row>
        <row r="265">
          <cell r="A265" t="str">
            <v>03056</v>
          </cell>
          <cell r="B265" t="str">
            <v>PORT TALBOT EAST BANK</v>
          </cell>
          <cell r="C265">
            <v>5.4</v>
          </cell>
          <cell r="D265">
            <v>4.8099999999999996</v>
          </cell>
          <cell r="E265">
            <v>0.59</v>
          </cell>
          <cell r="F265">
            <v>-18.399999999999999</v>
          </cell>
          <cell r="G265">
            <v>5.72</v>
          </cell>
          <cell r="H265">
            <v>-24.12</v>
          </cell>
          <cell r="I265">
            <v>-24.71</v>
          </cell>
          <cell r="J265" t="str">
            <v>Uplift</v>
          </cell>
          <cell r="K265" t="str">
            <v>Yes</v>
          </cell>
          <cell r="L265">
            <v>14</v>
          </cell>
          <cell r="M265">
            <v>89</v>
          </cell>
          <cell r="N265">
            <v>200227</v>
          </cell>
          <cell r="O265">
            <v>200235</v>
          </cell>
          <cell r="P265">
            <v>200241</v>
          </cell>
        </row>
        <row r="266">
          <cell r="A266" t="str">
            <v>03437</v>
          </cell>
          <cell r="B266" t="str">
            <v>WHITCHURCH</v>
          </cell>
          <cell r="C266">
            <v>2.95</v>
          </cell>
          <cell r="D266">
            <v>4.8099999999999996</v>
          </cell>
          <cell r="E266">
            <v>-1.86</v>
          </cell>
          <cell r="F266">
            <v>8.56</v>
          </cell>
          <cell r="G266">
            <v>5.72</v>
          </cell>
          <cell r="H266">
            <v>2.85</v>
          </cell>
          <cell r="I266">
            <v>4.71</v>
          </cell>
          <cell r="J266" t="str">
            <v>Uplift</v>
          </cell>
          <cell r="K266" t="str">
            <v>Yes</v>
          </cell>
          <cell r="L266">
            <v>12</v>
          </cell>
          <cell r="M266">
            <v>91</v>
          </cell>
          <cell r="N266">
            <v>200227</v>
          </cell>
          <cell r="O266">
            <v>200239</v>
          </cell>
          <cell r="P266">
            <v>200239</v>
          </cell>
        </row>
        <row r="267">
          <cell r="A267" t="str">
            <v>03147</v>
          </cell>
          <cell r="B267" t="str">
            <v>SALE</v>
          </cell>
          <cell r="C267">
            <v>-5.57</v>
          </cell>
          <cell r="D267">
            <v>3</v>
          </cell>
          <cell r="E267">
            <v>-9.11</v>
          </cell>
          <cell r="F267">
            <v>5.57</v>
          </cell>
          <cell r="G267">
            <v>5.72</v>
          </cell>
          <cell r="H267">
            <v>-0.15</v>
          </cell>
          <cell r="I267">
            <v>8.9600000000000009</v>
          </cell>
          <cell r="J267" t="str">
            <v>Uplift</v>
          </cell>
          <cell r="K267" t="str">
            <v>Yes</v>
          </cell>
          <cell r="L267">
            <v>22</v>
          </cell>
          <cell r="M267">
            <v>81</v>
          </cell>
          <cell r="N267">
            <v>200227</v>
          </cell>
          <cell r="O267">
            <v>200238</v>
          </cell>
          <cell r="P267">
            <v>200249</v>
          </cell>
        </row>
        <row r="268">
          <cell r="A268" t="str">
            <v>02860</v>
          </cell>
          <cell r="B268" t="str">
            <v>MAIDSTONE GROVE GREEN</v>
          </cell>
          <cell r="C268">
            <v>3.28</v>
          </cell>
          <cell r="D268">
            <v>4.67</v>
          </cell>
          <cell r="E268">
            <v>-1.39</v>
          </cell>
          <cell r="F268">
            <v>3.5</v>
          </cell>
          <cell r="G268">
            <v>5.72</v>
          </cell>
          <cell r="H268">
            <v>-2.21</v>
          </cell>
          <cell r="I268">
            <v>-0.82</v>
          </cell>
          <cell r="J268" t="str">
            <v>Uplift</v>
          </cell>
          <cell r="K268" t="str">
            <v>Yes</v>
          </cell>
          <cell r="L268">
            <v>15</v>
          </cell>
          <cell r="M268">
            <v>89</v>
          </cell>
          <cell r="N268">
            <v>200226</v>
          </cell>
          <cell r="O268">
            <v>200236</v>
          </cell>
          <cell r="P268">
            <v>200241</v>
          </cell>
        </row>
        <row r="269">
          <cell r="A269" t="str">
            <v>03021</v>
          </cell>
          <cell r="B269" t="str">
            <v>PONTEFRACT</v>
          </cell>
          <cell r="C269">
            <v>0.77</v>
          </cell>
          <cell r="D269">
            <v>4.22</v>
          </cell>
          <cell r="E269">
            <v>-3.45</v>
          </cell>
          <cell r="F269">
            <v>1.23</v>
          </cell>
          <cell r="G269">
            <v>5.72</v>
          </cell>
          <cell r="H269">
            <v>-4.49</v>
          </cell>
          <cell r="I269">
            <v>-1.04</v>
          </cell>
          <cell r="J269" t="str">
            <v>Uplift</v>
          </cell>
          <cell r="K269" t="str">
            <v>Yes</v>
          </cell>
          <cell r="L269">
            <v>14</v>
          </cell>
          <cell r="M269">
            <v>91</v>
          </cell>
          <cell r="N269">
            <v>200225</v>
          </cell>
          <cell r="O269">
            <v>200237</v>
          </cell>
          <cell r="P269">
            <v>200239</v>
          </cell>
        </row>
        <row r="270">
          <cell r="A270" t="str">
            <v>03200</v>
          </cell>
          <cell r="B270" t="str">
            <v>STROUD</v>
          </cell>
          <cell r="C270">
            <v>3.14</v>
          </cell>
          <cell r="D270">
            <v>4.22</v>
          </cell>
          <cell r="E270">
            <v>-1.08</v>
          </cell>
          <cell r="F270">
            <v>3.9</v>
          </cell>
          <cell r="G270">
            <v>5.72</v>
          </cell>
          <cell r="H270">
            <v>-1.82</v>
          </cell>
          <cell r="I270">
            <v>-0.74</v>
          </cell>
          <cell r="J270" t="str">
            <v>Uplift</v>
          </cell>
          <cell r="K270" t="str">
            <v>Yes</v>
          </cell>
          <cell r="L270">
            <v>16</v>
          </cell>
          <cell r="M270">
            <v>89</v>
          </cell>
          <cell r="N270">
            <v>200225</v>
          </cell>
          <cell r="O270">
            <v>200237</v>
          </cell>
          <cell r="P270">
            <v>200241</v>
          </cell>
        </row>
        <row r="271">
          <cell r="A271" t="str">
            <v>02089</v>
          </cell>
          <cell r="B271" t="str">
            <v>BERKHAMSTED</v>
          </cell>
          <cell r="C271">
            <v>8.81</v>
          </cell>
          <cell r="D271">
            <v>3.56</v>
          </cell>
          <cell r="E271">
            <v>5.25</v>
          </cell>
          <cell r="F271">
            <v>-4.46</v>
          </cell>
          <cell r="G271">
            <v>5.72</v>
          </cell>
          <cell r="H271">
            <v>-10.18</v>
          </cell>
          <cell r="I271">
            <v>-15.43</v>
          </cell>
          <cell r="J271" t="str">
            <v>Uplift</v>
          </cell>
          <cell r="K271" t="str">
            <v>Yes</v>
          </cell>
          <cell r="L271">
            <v>11</v>
          </cell>
          <cell r="M271">
            <v>95</v>
          </cell>
          <cell r="N271">
            <v>200224</v>
          </cell>
          <cell r="O271">
            <v>200233</v>
          </cell>
          <cell r="P271">
            <v>200235</v>
          </cell>
        </row>
        <row r="272">
          <cell r="A272" t="str">
            <v>02595</v>
          </cell>
          <cell r="B272" t="str">
            <v>GREENOCK 2</v>
          </cell>
          <cell r="C272">
            <v>4.26</v>
          </cell>
          <cell r="D272">
            <v>3.56</v>
          </cell>
          <cell r="E272">
            <v>0.7</v>
          </cell>
          <cell r="F272">
            <v>6.92</v>
          </cell>
          <cell r="G272">
            <v>5.72</v>
          </cell>
          <cell r="H272">
            <v>1.21</v>
          </cell>
          <cell r="I272">
            <v>0.51</v>
          </cell>
          <cell r="J272" t="str">
            <v>Uplift</v>
          </cell>
          <cell r="K272" t="str">
            <v>Yes</v>
          </cell>
          <cell r="L272">
            <v>13</v>
          </cell>
          <cell r="M272">
            <v>93</v>
          </cell>
          <cell r="N272">
            <v>200224</v>
          </cell>
          <cell r="O272">
            <v>200236</v>
          </cell>
          <cell r="P272">
            <v>200237</v>
          </cell>
        </row>
        <row r="273">
          <cell r="A273" t="str">
            <v>02113</v>
          </cell>
          <cell r="B273" t="str">
            <v>BICESTER 2</v>
          </cell>
          <cell r="C273">
            <v>0.48</v>
          </cell>
          <cell r="D273">
            <v>3.56</v>
          </cell>
          <cell r="E273">
            <v>-3.08</v>
          </cell>
          <cell r="F273">
            <v>-8.33</v>
          </cell>
          <cell r="G273">
            <v>5.72</v>
          </cell>
          <cell r="H273">
            <v>-14.05</v>
          </cell>
          <cell r="I273">
            <v>-10.97</v>
          </cell>
          <cell r="J273" t="str">
            <v>Uplift</v>
          </cell>
          <cell r="K273" t="str">
            <v>Yes</v>
          </cell>
          <cell r="L273">
            <v>15</v>
          </cell>
          <cell r="M273">
            <v>91</v>
          </cell>
          <cell r="N273">
            <v>200224</v>
          </cell>
          <cell r="O273">
            <v>200234</v>
          </cell>
          <cell r="P273">
            <v>200239</v>
          </cell>
        </row>
        <row r="274">
          <cell r="A274" t="str">
            <v>02440</v>
          </cell>
          <cell r="B274" t="str">
            <v>EAST DIDSBURY</v>
          </cell>
          <cell r="C274">
            <v>-0.09</v>
          </cell>
          <cell r="D274">
            <v>2.73</v>
          </cell>
          <cell r="E274">
            <v>-2.82</v>
          </cell>
          <cell r="F274">
            <v>3.34</v>
          </cell>
          <cell r="G274">
            <v>5.72</v>
          </cell>
          <cell r="H274">
            <v>-2.38</v>
          </cell>
          <cell r="I274">
            <v>0.44</v>
          </cell>
          <cell r="J274" t="str">
            <v>Uplift</v>
          </cell>
          <cell r="K274" t="str">
            <v>Yes</v>
          </cell>
          <cell r="L274">
            <v>14</v>
          </cell>
          <cell r="M274">
            <v>93</v>
          </cell>
          <cell r="N274">
            <v>200223</v>
          </cell>
          <cell r="O274">
            <v>200233</v>
          </cell>
          <cell r="P274">
            <v>200237</v>
          </cell>
        </row>
        <row r="275">
          <cell r="A275" t="str">
            <v>02938</v>
          </cell>
          <cell r="B275" t="str">
            <v>JESMOND METRO</v>
          </cell>
          <cell r="C275">
            <v>-2.17</v>
          </cell>
          <cell r="D275">
            <v>2.73</v>
          </cell>
          <cell r="E275">
            <v>-4.9000000000000004</v>
          </cell>
          <cell r="F275">
            <v>-4.5999999999999996</v>
          </cell>
          <cell r="G275">
            <v>5.72</v>
          </cell>
          <cell r="H275">
            <v>-10.32</v>
          </cell>
          <cell r="I275">
            <v>-5.42</v>
          </cell>
          <cell r="J275" t="str">
            <v>Uplift</v>
          </cell>
          <cell r="K275" t="str">
            <v>Yes</v>
          </cell>
          <cell r="L275">
            <v>6</v>
          </cell>
          <cell r="M275">
            <v>101</v>
          </cell>
          <cell r="N275">
            <v>200223</v>
          </cell>
          <cell r="O275">
            <v>200229</v>
          </cell>
          <cell r="P275">
            <v>200229</v>
          </cell>
        </row>
        <row r="276">
          <cell r="A276" t="str">
            <v>02220</v>
          </cell>
          <cell r="B276" t="str">
            <v>CARMARTHEN</v>
          </cell>
          <cell r="C276">
            <v>1.59</v>
          </cell>
          <cell r="D276">
            <v>3.82</v>
          </cell>
          <cell r="E276">
            <v>-2.23</v>
          </cell>
          <cell r="F276">
            <v>2.5</v>
          </cell>
          <cell r="G276">
            <v>5.72</v>
          </cell>
          <cell r="H276">
            <v>-3.22</v>
          </cell>
          <cell r="I276">
            <v>-0.99</v>
          </cell>
          <cell r="J276" t="str">
            <v>Uplift</v>
          </cell>
          <cell r="K276" t="str">
            <v>Yes</v>
          </cell>
          <cell r="L276">
            <v>16</v>
          </cell>
          <cell r="M276">
            <v>92</v>
          </cell>
          <cell r="N276">
            <v>200222</v>
          </cell>
          <cell r="O276">
            <v>200234</v>
          </cell>
          <cell r="P276">
            <v>200238</v>
          </cell>
        </row>
        <row r="277">
          <cell r="A277" t="str">
            <v>02394</v>
          </cell>
          <cell r="B277" t="str">
            <v>LAKESIDE EXTRA</v>
          </cell>
          <cell r="C277">
            <v>8.48</v>
          </cell>
          <cell r="D277">
            <v>4.51</v>
          </cell>
          <cell r="E277">
            <v>3.97</v>
          </cell>
          <cell r="F277">
            <v>23.52</v>
          </cell>
          <cell r="G277">
            <v>5.72</v>
          </cell>
          <cell r="H277">
            <v>17.8</v>
          </cell>
          <cell r="I277">
            <v>13.83</v>
          </cell>
          <cell r="J277" t="str">
            <v>Uplift</v>
          </cell>
          <cell r="K277" t="str">
            <v>Yes</v>
          </cell>
          <cell r="L277">
            <v>50</v>
          </cell>
          <cell r="M277">
            <v>58</v>
          </cell>
          <cell r="N277">
            <v>200222</v>
          </cell>
          <cell r="O277">
            <v>200318</v>
          </cell>
          <cell r="P277">
            <v>200320</v>
          </cell>
        </row>
        <row r="278">
          <cell r="A278" t="str">
            <v>02131</v>
          </cell>
          <cell r="B278" t="str">
            <v>BRENT CROSS HENDON WY</v>
          </cell>
          <cell r="C278">
            <v>-0.26</v>
          </cell>
          <cell r="D278">
            <v>3.82</v>
          </cell>
          <cell r="E278">
            <v>-4.08</v>
          </cell>
          <cell r="F278">
            <v>-0.44</v>
          </cell>
          <cell r="G278">
            <v>5.72</v>
          </cell>
          <cell r="H278">
            <v>-6.16</v>
          </cell>
          <cell r="I278">
            <v>-2.08</v>
          </cell>
          <cell r="J278" t="str">
            <v>Uplift</v>
          </cell>
          <cell r="K278" t="str">
            <v>Yes</v>
          </cell>
          <cell r="L278">
            <v>14</v>
          </cell>
          <cell r="M278">
            <v>94</v>
          </cell>
          <cell r="N278">
            <v>200222</v>
          </cell>
          <cell r="O278">
            <v>200234</v>
          </cell>
          <cell r="P278">
            <v>200236</v>
          </cell>
        </row>
        <row r="279">
          <cell r="A279" t="str">
            <v>02628</v>
          </cell>
          <cell r="B279" t="str">
            <v>HARROW 2</v>
          </cell>
          <cell r="C279">
            <v>6.9</v>
          </cell>
          <cell r="D279">
            <v>3.82</v>
          </cell>
          <cell r="E279">
            <v>3.08</v>
          </cell>
          <cell r="F279">
            <v>7.35</v>
          </cell>
          <cell r="G279">
            <v>5.72</v>
          </cell>
          <cell r="H279">
            <v>1.63</v>
          </cell>
          <cell r="I279">
            <v>-1.45</v>
          </cell>
          <cell r="J279" t="str">
            <v>Uplift</v>
          </cell>
          <cell r="K279" t="str">
            <v>Yes</v>
          </cell>
          <cell r="L279">
            <v>13</v>
          </cell>
          <cell r="M279">
            <v>95</v>
          </cell>
          <cell r="N279">
            <v>200222</v>
          </cell>
          <cell r="O279">
            <v>200234</v>
          </cell>
          <cell r="P279">
            <v>200235</v>
          </cell>
        </row>
        <row r="280">
          <cell r="A280" t="str">
            <v>02990</v>
          </cell>
          <cell r="B280" t="str">
            <v>OXFORD 1</v>
          </cell>
          <cell r="C280">
            <v>0.95</v>
          </cell>
          <cell r="D280">
            <v>2.72</v>
          </cell>
          <cell r="E280">
            <v>-1.77</v>
          </cell>
          <cell r="F280">
            <v>-5.55</v>
          </cell>
          <cell r="G280">
            <v>5.72</v>
          </cell>
          <cell r="H280">
            <v>-11.27</v>
          </cell>
          <cell r="I280">
            <v>-9.5</v>
          </cell>
          <cell r="J280" t="str">
            <v>Uplift</v>
          </cell>
          <cell r="K280" t="str">
            <v>Yes</v>
          </cell>
          <cell r="L280">
            <v>11</v>
          </cell>
          <cell r="M280">
            <v>98</v>
          </cell>
          <cell r="N280">
            <v>200221</v>
          </cell>
          <cell r="O280">
            <v>200230</v>
          </cell>
          <cell r="P280">
            <v>200232</v>
          </cell>
        </row>
        <row r="281">
          <cell r="A281" t="str">
            <v>02617</v>
          </cell>
          <cell r="B281" t="str">
            <v>HALIFAX AACHEN WAY</v>
          </cell>
          <cell r="C281">
            <v>-0.13</v>
          </cell>
          <cell r="D281">
            <v>2.72</v>
          </cell>
          <cell r="E281">
            <v>-2.85</v>
          </cell>
          <cell r="F281">
            <v>2.2200000000000002</v>
          </cell>
          <cell r="G281">
            <v>5.72</v>
          </cell>
          <cell r="H281">
            <v>-3.49</v>
          </cell>
          <cell r="I281">
            <v>-0.64</v>
          </cell>
          <cell r="J281" t="str">
            <v>Uplift</v>
          </cell>
          <cell r="K281" t="str">
            <v>Yes</v>
          </cell>
          <cell r="L281">
            <v>36</v>
          </cell>
          <cell r="M281">
            <v>73</v>
          </cell>
          <cell r="N281">
            <v>200221</v>
          </cell>
          <cell r="O281">
            <v>200303</v>
          </cell>
          <cell r="P281">
            <v>200305</v>
          </cell>
        </row>
        <row r="282">
          <cell r="A282" t="str">
            <v>03144</v>
          </cell>
          <cell r="B282" t="str">
            <v>ST MELLONS</v>
          </cell>
          <cell r="C282">
            <v>6.73</v>
          </cell>
          <cell r="D282">
            <v>2.64</v>
          </cell>
          <cell r="E282">
            <v>4.09</v>
          </cell>
          <cell r="F282">
            <v>5.25</v>
          </cell>
          <cell r="G282">
            <v>5.72</v>
          </cell>
          <cell r="H282">
            <v>-0.46</v>
          </cell>
          <cell r="I282">
            <v>-4.55</v>
          </cell>
          <cell r="J282" t="str">
            <v>Uplift</v>
          </cell>
          <cell r="K282" t="str">
            <v>Yes</v>
          </cell>
          <cell r="L282">
            <v>16</v>
          </cell>
          <cell r="M282">
            <v>94</v>
          </cell>
          <cell r="N282">
            <v>200220</v>
          </cell>
          <cell r="O282">
            <v>200232</v>
          </cell>
          <cell r="P282">
            <v>200236</v>
          </cell>
        </row>
        <row r="283">
          <cell r="A283" t="str">
            <v>03205</v>
          </cell>
          <cell r="B283" t="str">
            <v>SURREY QUAYS</v>
          </cell>
          <cell r="C283">
            <v>1.07</v>
          </cell>
          <cell r="D283">
            <v>2.64</v>
          </cell>
          <cell r="E283">
            <v>-1.57</v>
          </cell>
          <cell r="F283">
            <v>3.34</v>
          </cell>
          <cell r="G283">
            <v>5.72</v>
          </cell>
          <cell r="H283">
            <v>-2.37</v>
          </cell>
          <cell r="I283">
            <v>-0.8</v>
          </cell>
          <cell r="J283" t="str">
            <v>Uplift</v>
          </cell>
          <cell r="K283" t="str">
            <v>Yes</v>
          </cell>
          <cell r="L283">
            <v>21</v>
          </cell>
          <cell r="M283">
            <v>89</v>
          </cell>
          <cell r="N283">
            <v>200220</v>
          </cell>
          <cell r="O283">
            <v>200239</v>
          </cell>
          <cell r="P283">
            <v>200241</v>
          </cell>
        </row>
        <row r="284">
          <cell r="A284" t="str">
            <v>03189</v>
          </cell>
          <cell r="B284" t="str">
            <v>SOUTHWARK</v>
          </cell>
          <cell r="C284">
            <v>2.46</v>
          </cell>
          <cell r="D284">
            <v>2.64</v>
          </cell>
          <cell r="E284">
            <v>-0.18</v>
          </cell>
          <cell r="F284">
            <v>4.93</v>
          </cell>
          <cell r="G284">
            <v>5.72</v>
          </cell>
          <cell r="H284">
            <v>-0.79</v>
          </cell>
          <cell r="I284">
            <v>-0.61</v>
          </cell>
          <cell r="J284" t="str">
            <v>Uplift</v>
          </cell>
          <cell r="K284" t="str">
            <v>Yes</v>
          </cell>
          <cell r="L284">
            <v>19</v>
          </cell>
          <cell r="M284">
            <v>91</v>
          </cell>
          <cell r="N284">
            <v>200220</v>
          </cell>
          <cell r="O284">
            <v>200234</v>
          </cell>
          <cell r="P284">
            <v>200239</v>
          </cell>
        </row>
        <row r="285">
          <cell r="A285" t="str">
            <v>03065</v>
          </cell>
          <cell r="B285" t="str">
            <v>PRESCOT</v>
          </cell>
          <cell r="C285">
            <v>16.28</v>
          </cell>
          <cell r="D285">
            <v>2.64</v>
          </cell>
          <cell r="E285">
            <v>15.06</v>
          </cell>
          <cell r="F285">
            <v>14.64</v>
          </cell>
          <cell r="G285">
            <v>5.72</v>
          </cell>
          <cell r="H285">
            <v>8.92</v>
          </cell>
          <cell r="I285">
            <v>-6.14</v>
          </cell>
          <cell r="J285" t="str">
            <v>Uplift</v>
          </cell>
          <cell r="K285" t="str">
            <v>Yes</v>
          </cell>
          <cell r="L285">
            <v>33</v>
          </cell>
          <cell r="M285">
            <v>77</v>
          </cell>
          <cell r="N285">
            <v>200220</v>
          </cell>
          <cell r="O285">
            <v>200251</v>
          </cell>
          <cell r="P285">
            <v>200301</v>
          </cell>
        </row>
        <row r="286">
          <cell r="A286" t="str">
            <v>02487</v>
          </cell>
          <cell r="B286" t="str">
            <v>EXETER VALE</v>
          </cell>
          <cell r="C286">
            <v>5.52</v>
          </cell>
          <cell r="D286">
            <v>2.64</v>
          </cell>
          <cell r="E286">
            <v>2.88</v>
          </cell>
          <cell r="F286">
            <v>3.34</v>
          </cell>
          <cell r="G286">
            <v>5.72</v>
          </cell>
          <cell r="H286">
            <v>-2.37</v>
          </cell>
          <cell r="I286">
            <v>-5.25</v>
          </cell>
          <cell r="J286" t="str">
            <v>Uplift</v>
          </cell>
          <cell r="K286" t="str">
            <v>Yes</v>
          </cell>
          <cell r="L286">
            <v>19</v>
          </cell>
          <cell r="M286">
            <v>91</v>
          </cell>
          <cell r="N286">
            <v>200220</v>
          </cell>
          <cell r="O286">
            <v>200231</v>
          </cell>
          <cell r="P286">
            <v>200239</v>
          </cell>
        </row>
        <row r="287">
          <cell r="A287" t="str">
            <v>02560</v>
          </cell>
          <cell r="B287" t="str">
            <v>GATWICK EXTRA</v>
          </cell>
          <cell r="C287">
            <v>-0.61</v>
          </cell>
          <cell r="D287">
            <v>2.72</v>
          </cell>
          <cell r="E287">
            <v>-10.83</v>
          </cell>
          <cell r="F287">
            <v>-0.81</v>
          </cell>
          <cell r="G287">
            <v>5.72</v>
          </cell>
          <cell r="H287">
            <v>-6.53</v>
          </cell>
          <cell r="I287">
            <v>4.3</v>
          </cell>
          <cell r="J287" t="str">
            <v>Uplift</v>
          </cell>
          <cell r="K287" t="str">
            <v>Yes</v>
          </cell>
          <cell r="L287">
            <v>19</v>
          </cell>
          <cell r="M287">
            <v>91</v>
          </cell>
          <cell r="N287">
            <v>200220</v>
          </cell>
          <cell r="O287">
            <v>200238</v>
          </cell>
          <cell r="P287">
            <v>200239</v>
          </cell>
        </row>
        <row r="288">
          <cell r="A288" t="str">
            <v>02101</v>
          </cell>
          <cell r="B288" t="str">
            <v>BISHOPS STORTFORD</v>
          </cell>
          <cell r="C288">
            <v>-7.9</v>
          </cell>
          <cell r="D288">
            <v>2.72</v>
          </cell>
          <cell r="E288">
            <v>-10.62</v>
          </cell>
          <cell r="F288">
            <v>3.64</v>
          </cell>
          <cell r="G288">
            <v>5.72</v>
          </cell>
          <cell r="H288">
            <v>-2.08</v>
          </cell>
          <cell r="I288">
            <v>8.5399999999999991</v>
          </cell>
          <cell r="J288" t="str">
            <v>Uplift</v>
          </cell>
          <cell r="K288" t="str">
            <v>Yes</v>
          </cell>
          <cell r="L288">
            <v>17</v>
          </cell>
          <cell r="M288">
            <v>94</v>
          </cell>
          <cell r="N288">
            <v>200219</v>
          </cell>
          <cell r="O288">
            <v>200236</v>
          </cell>
          <cell r="P288">
            <v>200236</v>
          </cell>
        </row>
        <row r="289">
          <cell r="A289" t="str">
            <v>03036</v>
          </cell>
          <cell r="B289" t="str">
            <v>POOLE EXTRA</v>
          </cell>
          <cell r="C289">
            <v>1.93</v>
          </cell>
          <cell r="D289">
            <v>2.72</v>
          </cell>
          <cell r="E289">
            <v>-0.79</v>
          </cell>
          <cell r="F289">
            <v>16.73</v>
          </cell>
          <cell r="G289">
            <v>5.72</v>
          </cell>
          <cell r="H289">
            <v>11.01</v>
          </cell>
          <cell r="I289">
            <v>11.8</v>
          </cell>
          <cell r="J289" t="str">
            <v>Uplift</v>
          </cell>
          <cell r="K289" t="str">
            <v>Yes</v>
          </cell>
          <cell r="L289">
            <v>22</v>
          </cell>
          <cell r="M289">
            <v>89</v>
          </cell>
          <cell r="N289">
            <v>200219</v>
          </cell>
          <cell r="O289">
            <v>200240</v>
          </cell>
          <cell r="P289">
            <v>200241</v>
          </cell>
        </row>
        <row r="290">
          <cell r="A290" t="str">
            <v>02467</v>
          </cell>
          <cell r="B290" t="str">
            <v>ENFIELD SOUTHBURY RD</v>
          </cell>
          <cell r="C290">
            <v>4.17</v>
          </cell>
          <cell r="D290">
            <v>2.72</v>
          </cell>
          <cell r="E290">
            <v>1.45</v>
          </cell>
          <cell r="F290">
            <v>-15.78</v>
          </cell>
          <cell r="G290">
            <v>5.72</v>
          </cell>
          <cell r="H290">
            <v>-21.5</v>
          </cell>
          <cell r="I290">
            <v>-22.95</v>
          </cell>
          <cell r="J290" t="str">
            <v>Uplift</v>
          </cell>
          <cell r="K290" t="str">
            <v>Yes</v>
          </cell>
          <cell r="L290">
            <v>7</v>
          </cell>
          <cell r="M290">
            <v>104</v>
          </cell>
          <cell r="N290">
            <v>200219</v>
          </cell>
          <cell r="O290">
            <v>200223</v>
          </cell>
          <cell r="P290">
            <v>200226</v>
          </cell>
        </row>
        <row r="291">
          <cell r="A291" t="str">
            <v>02273</v>
          </cell>
          <cell r="B291" t="str">
            <v>CHESTERFIELD</v>
          </cell>
          <cell r="C291">
            <v>1.94</v>
          </cell>
          <cell r="D291">
            <v>2.72</v>
          </cell>
          <cell r="E291">
            <v>-0.78</v>
          </cell>
          <cell r="F291">
            <v>9.8699999999999992</v>
          </cell>
          <cell r="G291">
            <v>5.72</v>
          </cell>
          <cell r="H291">
            <v>4.16</v>
          </cell>
          <cell r="I291">
            <v>4.9400000000000004</v>
          </cell>
          <cell r="J291" t="str">
            <v>Uplift</v>
          </cell>
          <cell r="K291" t="str">
            <v>Yes</v>
          </cell>
          <cell r="L291">
            <v>39</v>
          </cell>
          <cell r="M291">
            <v>72</v>
          </cell>
          <cell r="N291">
            <v>200219</v>
          </cell>
          <cell r="O291">
            <v>200304</v>
          </cell>
          <cell r="P291">
            <v>200306</v>
          </cell>
        </row>
        <row r="292">
          <cell r="A292" t="str">
            <v>02073</v>
          </cell>
          <cell r="B292" t="str">
            <v>BASILDON 1</v>
          </cell>
          <cell r="C292">
            <v>2.42</v>
          </cell>
          <cell r="D292">
            <v>3</v>
          </cell>
          <cell r="E292">
            <v>-0.57999999999999996</v>
          </cell>
          <cell r="F292">
            <v>10.57</v>
          </cell>
          <cell r="G292">
            <v>5.72</v>
          </cell>
          <cell r="H292">
            <v>4.8600000000000003</v>
          </cell>
          <cell r="I292">
            <v>5.44</v>
          </cell>
          <cell r="J292" t="str">
            <v>Uplift</v>
          </cell>
          <cell r="K292" t="str">
            <v>Yes</v>
          </cell>
          <cell r="L292">
            <v>21</v>
          </cell>
          <cell r="M292">
            <v>91</v>
          </cell>
          <cell r="N292">
            <v>200218</v>
          </cell>
          <cell r="O292">
            <v>200234</v>
          </cell>
          <cell r="P292">
            <v>200239</v>
          </cell>
        </row>
        <row r="293">
          <cell r="A293" t="str">
            <v>03440</v>
          </cell>
          <cell r="B293" t="str">
            <v>WORCESTER 2</v>
          </cell>
          <cell r="C293">
            <v>8.89</v>
          </cell>
          <cell r="D293">
            <v>3</v>
          </cell>
          <cell r="E293">
            <v>5.89</v>
          </cell>
          <cell r="F293">
            <v>2.15</v>
          </cell>
          <cell r="G293">
            <v>5.72</v>
          </cell>
          <cell r="H293">
            <v>-3.57</v>
          </cell>
          <cell r="I293">
            <v>-9.4600000000000009</v>
          </cell>
          <cell r="J293" t="str">
            <v>Uplift</v>
          </cell>
          <cell r="K293" t="str">
            <v>Yes</v>
          </cell>
          <cell r="L293">
            <v>19</v>
          </cell>
          <cell r="M293">
            <v>93</v>
          </cell>
          <cell r="N293">
            <v>200218</v>
          </cell>
          <cell r="O293">
            <v>200232</v>
          </cell>
          <cell r="P293">
            <v>200237</v>
          </cell>
        </row>
        <row r="294">
          <cell r="A294" t="str">
            <v>02296</v>
          </cell>
          <cell r="B294" t="str">
            <v>COLNEY HATCH</v>
          </cell>
          <cell r="C294">
            <v>4.32</v>
          </cell>
          <cell r="D294">
            <v>3.35</v>
          </cell>
          <cell r="E294">
            <v>0.97</v>
          </cell>
          <cell r="F294">
            <v>-100</v>
          </cell>
          <cell r="G294">
            <v>5.72</v>
          </cell>
          <cell r="H294">
            <v>-105.72</v>
          </cell>
          <cell r="I294">
            <v>-106.69</v>
          </cell>
          <cell r="J294" t="str">
            <v>Uplift</v>
          </cell>
          <cell r="K294" t="str">
            <v>Yes</v>
          </cell>
          <cell r="L294">
            <v>32</v>
          </cell>
          <cell r="M294">
            <v>81</v>
          </cell>
          <cell r="N294">
            <v>200217</v>
          </cell>
          <cell r="O294">
            <v>200236</v>
          </cell>
          <cell r="P294">
            <v>200249</v>
          </cell>
        </row>
        <row r="295">
          <cell r="A295" t="str">
            <v>02302</v>
          </cell>
          <cell r="B295" t="str">
            <v>COVENTRY 2</v>
          </cell>
          <cell r="C295">
            <v>9.11</v>
          </cell>
          <cell r="D295">
            <v>3.35</v>
          </cell>
          <cell r="E295">
            <v>5.76</v>
          </cell>
          <cell r="F295">
            <v>2.2999999999999998</v>
          </cell>
          <cell r="G295">
            <v>5.72</v>
          </cell>
          <cell r="H295">
            <v>-3.41</v>
          </cell>
          <cell r="I295">
            <v>-9.17</v>
          </cell>
          <cell r="J295" t="str">
            <v>Uplift</v>
          </cell>
          <cell r="K295" t="str">
            <v>Yes</v>
          </cell>
          <cell r="L295">
            <v>9</v>
          </cell>
          <cell r="M295">
            <v>104</v>
          </cell>
          <cell r="N295">
            <v>200217</v>
          </cell>
          <cell r="O295">
            <v>200225</v>
          </cell>
          <cell r="P295">
            <v>200226</v>
          </cell>
        </row>
        <row r="296">
          <cell r="A296" t="str">
            <v>02312</v>
          </cell>
          <cell r="B296" t="str">
            <v>CROSSGATES</v>
          </cell>
          <cell r="C296">
            <v>-4.96</v>
          </cell>
          <cell r="D296">
            <v>3.35</v>
          </cell>
          <cell r="E296">
            <v>-8.31</v>
          </cell>
          <cell r="F296">
            <v>-10.35</v>
          </cell>
          <cell r="G296">
            <v>5.72</v>
          </cell>
          <cell r="H296">
            <v>-16.059999999999999</v>
          </cell>
          <cell r="I296">
            <v>-7.75</v>
          </cell>
          <cell r="J296" t="str">
            <v>Uplift</v>
          </cell>
          <cell r="K296" t="str">
            <v>Yes</v>
          </cell>
          <cell r="L296">
            <v>9</v>
          </cell>
          <cell r="M296">
            <v>104</v>
          </cell>
          <cell r="N296">
            <v>200217</v>
          </cell>
          <cell r="O296">
            <v>200225</v>
          </cell>
          <cell r="P296">
            <v>200226</v>
          </cell>
        </row>
        <row r="297">
          <cell r="A297" t="str">
            <v>02842</v>
          </cell>
          <cell r="B297" t="str">
            <v>LICHFIELD</v>
          </cell>
          <cell r="C297">
            <v>2.59</v>
          </cell>
          <cell r="D297">
            <v>3.35</v>
          </cell>
          <cell r="E297">
            <v>-0.76</v>
          </cell>
          <cell r="F297">
            <v>6.86</v>
          </cell>
          <cell r="G297">
            <v>5.72</v>
          </cell>
          <cell r="H297">
            <v>1.1399999999999999</v>
          </cell>
          <cell r="I297">
            <v>1.9</v>
          </cell>
          <cell r="J297" t="str">
            <v>Uplift</v>
          </cell>
          <cell r="K297" t="str">
            <v>Yes</v>
          </cell>
          <cell r="L297">
            <v>18</v>
          </cell>
          <cell r="M297">
            <v>95</v>
          </cell>
          <cell r="N297">
            <v>200217</v>
          </cell>
          <cell r="O297">
            <v>200231</v>
          </cell>
          <cell r="P297">
            <v>200235</v>
          </cell>
        </row>
        <row r="298">
          <cell r="A298" t="str">
            <v>02675</v>
          </cell>
          <cell r="B298" t="str">
            <v>HORSHAM</v>
          </cell>
          <cell r="C298">
            <v>2.15</v>
          </cell>
          <cell r="D298">
            <v>3.35</v>
          </cell>
          <cell r="E298">
            <v>-1.2</v>
          </cell>
          <cell r="F298">
            <v>-4.78</v>
          </cell>
          <cell r="G298">
            <v>5.72</v>
          </cell>
          <cell r="H298">
            <v>-10.5</v>
          </cell>
          <cell r="I298">
            <v>-9.3000000000000007</v>
          </cell>
          <cell r="J298" t="str">
            <v>Uplift</v>
          </cell>
          <cell r="K298" t="str">
            <v>Yes</v>
          </cell>
          <cell r="L298">
            <v>21</v>
          </cell>
          <cell r="M298">
            <v>92</v>
          </cell>
          <cell r="N298">
            <v>200217</v>
          </cell>
          <cell r="O298">
            <v>200229</v>
          </cell>
          <cell r="P298">
            <v>200238</v>
          </cell>
        </row>
        <row r="299">
          <cell r="A299" t="str">
            <v>02141</v>
          </cell>
          <cell r="B299" t="str">
            <v>BRISLINGTON</v>
          </cell>
          <cell r="C299">
            <v>1.87</v>
          </cell>
          <cell r="D299">
            <v>3.35</v>
          </cell>
          <cell r="E299">
            <v>-1.48</v>
          </cell>
          <cell r="F299">
            <v>9.41</v>
          </cell>
          <cell r="G299">
            <v>5.72</v>
          </cell>
          <cell r="H299">
            <v>3.69</v>
          </cell>
          <cell r="I299">
            <v>5.17</v>
          </cell>
          <cell r="J299" t="str">
            <v>Uplift</v>
          </cell>
          <cell r="K299" t="str">
            <v>Yes</v>
          </cell>
          <cell r="L299">
            <v>17</v>
          </cell>
          <cell r="M299">
            <v>96</v>
          </cell>
          <cell r="N299">
            <v>200217</v>
          </cell>
          <cell r="O299">
            <v>200232</v>
          </cell>
          <cell r="P299">
            <v>200234</v>
          </cell>
        </row>
        <row r="300">
          <cell r="A300" t="str">
            <v>03480</v>
          </cell>
          <cell r="B300" t="str">
            <v>YORK EXTRA</v>
          </cell>
          <cell r="C300">
            <v>0.92</v>
          </cell>
          <cell r="D300">
            <v>3.85</v>
          </cell>
          <cell r="E300">
            <v>-2.93</v>
          </cell>
          <cell r="F300">
            <v>1.07</v>
          </cell>
          <cell r="G300">
            <v>5.72</v>
          </cell>
          <cell r="H300">
            <v>-4.6500000000000004</v>
          </cell>
          <cell r="I300">
            <v>-1.72</v>
          </cell>
          <cell r="J300" t="str">
            <v>Uplift</v>
          </cell>
          <cell r="K300" t="str">
            <v>Yes</v>
          </cell>
          <cell r="L300">
            <v>36</v>
          </cell>
          <cell r="M300">
            <v>78</v>
          </cell>
          <cell r="N300">
            <v>200216</v>
          </cell>
          <cell r="O300">
            <v>200252</v>
          </cell>
          <cell r="P300">
            <v>200252</v>
          </cell>
        </row>
        <row r="301">
          <cell r="A301" t="str">
            <v>03055</v>
          </cell>
          <cell r="B301" t="str">
            <v>P/MOUTH NTH HARB EXT</v>
          </cell>
          <cell r="C301">
            <v>7.91</v>
          </cell>
          <cell r="D301">
            <v>4.09</v>
          </cell>
          <cell r="E301">
            <v>3.82</v>
          </cell>
          <cell r="F301">
            <v>13.74</v>
          </cell>
          <cell r="G301">
            <v>5.72</v>
          </cell>
          <cell r="H301">
            <v>8.0299999999999994</v>
          </cell>
          <cell r="I301">
            <v>4.21</v>
          </cell>
          <cell r="J301" t="str">
            <v>Uplift</v>
          </cell>
          <cell r="K301" t="str">
            <v>Yes</v>
          </cell>
          <cell r="L301">
            <v>24</v>
          </cell>
          <cell r="M301">
            <v>91</v>
          </cell>
          <cell r="N301">
            <v>200215</v>
          </cell>
          <cell r="O301">
            <v>200237</v>
          </cell>
          <cell r="P301">
            <v>200239</v>
          </cell>
        </row>
        <row r="302">
          <cell r="A302" t="str">
            <v>02011</v>
          </cell>
          <cell r="B302" t="str">
            <v>ABERGAVENNY METRO</v>
          </cell>
          <cell r="C302">
            <v>3.75</v>
          </cell>
          <cell r="D302">
            <v>4.09</v>
          </cell>
          <cell r="E302">
            <v>-0.34</v>
          </cell>
          <cell r="F302">
            <v>13.56</v>
          </cell>
          <cell r="G302">
            <v>5.72</v>
          </cell>
          <cell r="H302">
            <v>7.85</v>
          </cell>
          <cell r="I302">
            <v>8.19</v>
          </cell>
          <cell r="J302" t="str">
            <v>Uplift</v>
          </cell>
          <cell r="K302" t="str">
            <v>Yes</v>
          </cell>
          <cell r="L302">
            <v>10</v>
          </cell>
          <cell r="M302">
            <v>105</v>
          </cell>
          <cell r="N302">
            <v>200215</v>
          </cell>
          <cell r="O302">
            <v>200222</v>
          </cell>
          <cell r="P302">
            <v>200225</v>
          </cell>
        </row>
        <row r="303">
          <cell r="A303" t="str">
            <v>02115</v>
          </cell>
          <cell r="B303" t="str">
            <v>BRACKNELL NORTH</v>
          </cell>
          <cell r="C303">
            <v>-3.14</v>
          </cell>
          <cell r="D303">
            <v>4.09</v>
          </cell>
          <cell r="E303">
            <v>-7.23</v>
          </cell>
          <cell r="F303">
            <v>9.26</v>
          </cell>
          <cell r="G303">
            <v>5.72</v>
          </cell>
          <cell r="H303">
            <v>3.54</v>
          </cell>
          <cell r="I303">
            <v>10.77</v>
          </cell>
          <cell r="J303" t="str">
            <v>Uplift</v>
          </cell>
          <cell r="K303" t="str">
            <v>Yes</v>
          </cell>
          <cell r="L303">
            <v>26</v>
          </cell>
          <cell r="M303">
            <v>89</v>
          </cell>
          <cell r="N303">
            <v>200215</v>
          </cell>
          <cell r="O303">
            <v>200240</v>
          </cell>
          <cell r="P303">
            <v>200241</v>
          </cell>
        </row>
        <row r="304">
          <cell r="A304" t="str">
            <v>03130</v>
          </cell>
          <cell r="B304" t="str">
            <v>SAFFRON WALDEN</v>
          </cell>
          <cell r="C304">
            <v>2.56</v>
          </cell>
          <cell r="D304">
            <v>3.15</v>
          </cell>
          <cell r="E304">
            <v>-0.59</v>
          </cell>
          <cell r="F304">
            <v>-3.28</v>
          </cell>
          <cell r="G304">
            <v>5.72</v>
          </cell>
          <cell r="H304">
            <v>-8.99</v>
          </cell>
          <cell r="I304">
            <v>-8.4</v>
          </cell>
          <cell r="J304" t="str">
            <v>Uplift</v>
          </cell>
          <cell r="K304" t="str">
            <v>Yes</v>
          </cell>
          <cell r="L304">
            <v>18</v>
          </cell>
          <cell r="M304">
            <v>98</v>
          </cell>
          <cell r="N304">
            <v>200214</v>
          </cell>
          <cell r="O304">
            <v>200226</v>
          </cell>
          <cell r="P304">
            <v>200232</v>
          </cell>
        </row>
        <row r="305">
          <cell r="A305" t="str">
            <v>02241</v>
          </cell>
          <cell r="B305" t="str">
            <v>CARDIFF ROATH METRO</v>
          </cell>
          <cell r="C305">
            <v>1.49</v>
          </cell>
          <cell r="D305">
            <v>3.15</v>
          </cell>
          <cell r="E305">
            <v>-1.66</v>
          </cell>
          <cell r="F305">
            <v>-5.65</v>
          </cell>
          <cell r="G305">
            <v>5.72</v>
          </cell>
          <cell r="H305">
            <v>-11.37</v>
          </cell>
          <cell r="I305">
            <v>-9.7100000000000009</v>
          </cell>
          <cell r="J305" t="str">
            <v>Uplift</v>
          </cell>
          <cell r="K305" t="str">
            <v>Yes</v>
          </cell>
          <cell r="L305">
            <v>19</v>
          </cell>
          <cell r="M305">
            <v>97</v>
          </cell>
          <cell r="N305">
            <v>200214</v>
          </cell>
          <cell r="O305">
            <v>200232</v>
          </cell>
          <cell r="P305">
            <v>200233</v>
          </cell>
        </row>
        <row r="306">
          <cell r="A306" t="str">
            <v>02239</v>
          </cell>
          <cell r="B306" t="str">
            <v>CANARY WHARF METRO</v>
          </cell>
          <cell r="C306">
            <v>9.16</v>
          </cell>
          <cell r="D306">
            <v>4.57</v>
          </cell>
          <cell r="E306">
            <v>4.59</v>
          </cell>
          <cell r="F306">
            <v>-12.53</v>
          </cell>
          <cell r="G306">
            <v>5.72</v>
          </cell>
          <cell r="H306">
            <v>-18.25</v>
          </cell>
          <cell r="I306">
            <v>-22.84</v>
          </cell>
          <cell r="J306" t="str">
            <v>Uplift</v>
          </cell>
          <cell r="K306" t="str">
            <v>Yes</v>
          </cell>
          <cell r="L306">
            <v>3</v>
          </cell>
          <cell r="M306">
            <v>114</v>
          </cell>
          <cell r="N306">
            <v>200213</v>
          </cell>
          <cell r="O306">
            <v>200215</v>
          </cell>
          <cell r="P306">
            <v>200216</v>
          </cell>
        </row>
        <row r="307">
          <cell r="A307" t="str">
            <v>02994</v>
          </cell>
          <cell r="B307" t="str">
            <v>OXFORD 2</v>
          </cell>
          <cell r="C307">
            <v>-1.96</v>
          </cell>
          <cell r="D307">
            <v>4.57</v>
          </cell>
          <cell r="E307">
            <v>-6.53</v>
          </cell>
          <cell r="F307">
            <v>2.34</v>
          </cell>
          <cell r="G307">
            <v>5.72</v>
          </cell>
          <cell r="H307">
            <v>-3.37</v>
          </cell>
          <cell r="I307">
            <v>3.16</v>
          </cell>
          <cell r="J307" t="str">
            <v>Uplift</v>
          </cell>
          <cell r="K307" t="str">
            <v>Yes</v>
          </cell>
          <cell r="L307">
            <v>16</v>
          </cell>
          <cell r="M307">
            <v>101</v>
          </cell>
          <cell r="N307">
            <v>200213</v>
          </cell>
          <cell r="O307">
            <v>200224</v>
          </cell>
          <cell r="P307">
            <v>200229</v>
          </cell>
        </row>
        <row r="308">
          <cell r="A308" t="str">
            <v>03387</v>
          </cell>
          <cell r="B308" t="str">
            <v>WESTON SUPER MARE</v>
          </cell>
          <cell r="C308">
            <v>2.52</v>
          </cell>
          <cell r="D308">
            <v>4.51</v>
          </cell>
          <cell r="E308">
            <v>-1.99</v>
          </cell>
          <cell r="F308">
            <v>-1.9</v>
          </cell>
          <cell r="G308">
            <v>5.72</v>
          </cell>
          <cell r="H308">
            <v>-7.62</v>
          </cell>
          <cell r="I308">
            <v>-5.63</v>
          </cell>
          <cell r="J308" t="str">
            <v>Uplift</v>
          </cell>
          <cell r="K308" t="str">
            <v>Yes</v>
          </cell>
          <cell r="L308">
            <v>19</v>
          </cell>
          <cell r="M308">
            <v>99</v>
          </cell>
          <cell r="N308">
            <v>200212</v>
          </cell>
          <cell r="O308">
            <v>200225</v>
          </cell>
          <cell r="P308">
            <v>200231</v>
          </cell>
        </row>
        <row r="309">
          <cell r="A309" t="str">
            <v>03208</v>
          </cell>
          <cell r="B309" t="str">
            <v>STRANRAER</v>
          </cell>
          <cell r="C309">
            <v>4.5999999999999996</v>
          </cell>
          <cell r="D309">
            <v>4.95</v>
          </cell>
          <cell r="E309">
            <v>-0.35</v>
          </cell>
          <cell r="F309">
            <v>-9.3000000000000007</v>
          </cell>
          <cell r="G309">
            <v>5.72</v>
          </cell>
          <cell r="H309">
            <v>-15.02</v>
          </cell>
          <cell r="I309">
            <v>-14.67</v>
          </cell>
          <cell r="J309" t="str">
            <v>Uplift</v>
          </cell>
          <cell r="K309" t="str">
            <v>Yes</v>
          </cell>
          <cell r="L309">
            <v>8</v>
          </cell>
          <cell r="M309">
            <v>111</v>
          </cell>
          <cell r="N309">
            <v>200211</v>
          </cell>
          <cell r="O309">
            <v>200216</v>
          </cell>
          <cell r="P309">
            <v>200219</v>
          </cell>
        </row>
        <row r="310">
          <cell r="A310" t="str">
            <v>02593</v>
          </cell>
          <cell r="B310" t="str">
            <v>GOOLE BOOTHFERRY ROAD</v>
          </cell>
          <cell r="C310">
            <v>5.25</v>
          </cell>
          <cell r="D310">
            <v>4.95</v>
          </cell>
          <cell r="E310">
            <v>0.3</v>
          </cell>
          <cell r="F310">
            <v>7.25</v>
          </cell>
          <cell r="G310">
            <v>5.72</v>
          </cell>
          <cell r="H310">
            <v>1.53</v>
          </cell>
          <cell r="I310">
            <v>1.23</v>
          </cell>
          <cell r="J310" t="str">
            <v>Uplift</v>
          </cell>
          <cell r="K310" t="str">
            <v>Yes</v>
          </cell>
          <cell r="L310">
            <v>24</v>
          </cell>
          <cell r="M310">
            <v>95</v>
          </cell>
          <cell r="N310">
            <v>200211</v>
          </cell>
          <cell r="O310">
            <v>200232</v>
          </cell>
          <cell r="P310">
            <v>200235</v>
          </cell>
        </row>
        <row r="311">
          <cell r="A311" t="str">
            <v>02668</v>
          </cell>
          <cell r="B311" t="str">
            <v>HIGH WYCOMBE LOUDWTR</v>
          </cell>
          <cell r="C311">
            <v>8.23</v>
          </cell>
          <cell r="D311">
            <v>5.46</v>
          </cell>
          <cell r="E311">
            <v>2.77</v>
          </cell>
          <cell r="F311">
            <v>-4.4000000000000004</v>
          </cell>
          <cell r="G311">
            <v>5.72</v>
          </cell>
          <cell r="H311">
            <v>-10.11</v>
          </cell>
          <cell r="I311">
            <v>-12.88</v>
          </cell>
          <cell r="J311" t="str">
            <v>Uplift</v>
          </cell>
          <cell r="K311" t="str">
            <v>Yes</v>
          </cell>
          <cell r="L311">
            <v>10</v>
          </cell>
          <cell r="M311">
            <v>110</v>
          </cell>
          <cell r="N311">
            <v>200210</v>
          </cell>
          <cell r="O311">
            <v>200218</v>
          </cell>
          <cell r="P311">
            <v>200220</v>
          </cell>
        </row>
        <row r="312">
          <cell r="A312" t="str">
            <v>03380</v>
          </cell>
          <cell r="B312" t="str">
            <v>WELLINGBOROUGH 2</v>
          </cell>
          <cell r="C312">
            <v>-3.66</v>
          </cell>
          <cell r="D312">
            <v>5.18</v>
          </cell>
          <cell r="E312">
            <v>-8.9499999999999993</v>
          </cell>
          <cell r="F312">
            <v>22.34</v>
          </cell>
          <cell r="G312">
            <v>5.72</v>
          </cell>
          <cell r="H312">
            <v>16.63</v>
          </cell>
          <cell r="I312">
            <v>25.58</v>
          </cell>
          <cell r="J312" t="str">
            <v>Uplift</v>
          </cell>
          <cell r="K312" t="str">
            <v>Yes</v>
          </cell>
          <cell r="L312">
            <v>7</v>
          </cell>
          <cell r="M312">
            <v>114</v>
          </cell>
          <cell r="N312">
            <v>200209</v>
          </cell>
          <cell r="O312">
            <v>200214</v>
          </cell>
          <cell r="P312">
            <v>200216</v>
          </cell>
        </row>
        <row r="313">
          <cell r="A313" t="str">
            <v>03088</v>
          </cell>
          <cell r="B313" t="str">
            <v>REDFIELD</v>
          </cell>
          <cell r="C313">
            <v>7.44</v>
          </cell>
          <cell r="D313">
            <v>5.18</v>
          </cell>
          <cell r="E313">
            <v>2.2599999999999998</v>
          </cell>
          <cell r="F313">
            <v>-0.89</v>
          </cell>
          <cell r="G313">
            <v>5.72</v>
          </cell>
          <cell r="H313">
            <v>-6.6</v>
          </cell>
          <cell r="I313">
            <v>-8.86</v>
          </cell>
          <cell r="J313" t="str">
            <v>Uplift</v>
          </cell>
          <cell r="K313" t="str">
            <v>Yes</v>
          </cell>
          <cell r="L313">
            <v>12</v>
          </cell>
          <cell r="M313">
            <v>110</v>
          </cell>
          <cell r="N313">
            <v>200208</v>
          </cell>
          <cell r="O313">
            <v>200218</v>
          </cell>
          <cell r="P313">
            <v>200220</v>
          </cell>
        </row>
        <row r="314">
          <cell r="A314" t="str">
            <v>02269</v>
          </cell>
          <cell r="B314" t="str">
            <v>CHEPSTOW</v>
          </cell>
          <cell r="C314">
            <v>11.71</v>
          </cell>
          <cell r="D314">
            <v>6.18</v>
          </cell>
          <cell r="E314">
            <v>4.8099999999999996</v>
          </cell>
          <cell r="F314">
            <v>2.91</v>
          </cell>
          <cell r="G314">
            <v>5.72</v>
          </cell>
          <cell r="H314">
            <v>-2.8</v>
          </cell>
          <cell r="I314">
            <v>-7.61</v>
          </cell>
          <cell r="J314" t="str">
            <v>Uplift</v>
          </cell>
          <cell r="K314" t="str">
            <v>Yes</v>
          </cell>
          <cell r="L314">
            <v>29</v>
          </cell>
          <cell r="M314">
            <v>93</v>
          </cell>
          <cell r="N314">
            <v>200208</v>
          </cell>
          <cell r="O314">
            <v>200236</v>
          </cell>
          <cell r="P314">
            <v>200237</v>
          </cell>
        </row>
        <row r="315">
          <cell r="A315" t="str">
            <v>02405</v>
          </cell>
          <cell r="B315" t="str">
            <v>DUNDEE METRO</v>
          </cell>
          <cell r="C315">
            <v>-6.01</v>
          </cell>
          <cell r="D315">
            <v>5.18</v>
          </cell>
          <cell r="E315">
            <v>-11.19</v>
          </cell>
          <cell r="F315">
            <v>1.37</v>
          </cell>
          <cell r="G315">
            <v>5.72</v>
          </cell>
          <cell r="H315">
            <v>-4.3499999999999996</v>
          </cell>
          <cell r="I315">
            <v>6.84</v>
          </cell>
          <cell r="J315" t="str">
            <v>Uplift</v>
          </cell>
          <cell r="K315" t="str">
            <v>Yes</v>
          </cell>
          <cell r="L315">
            <v>8</v>
          </cell>
          <cell r="M315">
            <v>114</v>
          </cell>
          <cell r="N315">
            <v>200208</v>
          </cell>
          <cell r="O315">
            <v>200216</v>
          </cell>
          <cell r="P315">
            <v>200216</v>
          </cell>
        </row>
        <row r="316">
          <cell r="A316" t="str">
            <v>02642</v>
          </cell>
          <cell r="B316" t="str">
            <v>HAYES BULLS B/DGE EXT</v>
          </cell>
          <cell r="C316">
            <v>5</v>
          </cell>
          <cell r="D316">
            <v>5.18</v>
          </cell>
          <cell r="E316">
            <v>-0.18</v>
          </cell>
          <cell r="F316">
            <v>3.37</v>
          </cell>
          <cell r="G316">
            <v>5.72</v>
          </cell>
          <cell r="H316">
            <v>-2.35</v>
          </cell>
          <cell r="I316">
            <v>-2.17</v>
          </cell>
          <cell r="J316" t="str">
            <v>Uplift</v>
          </cell>
          <cell r="K316" t="str">
            <v>Yes</v>
          </cell>
          <cell r="L316">
            <v>30</v>
          </cell>
          <cell r="M316">
            <v>92</v>
          </cell>
          <cell r="N316">
            <v>200208</v>
          </cell>
          <cell r="O316">
            <v>200237</v>
          </cell>
          <cell r="P316">
            <v>200238</v>
          </cell>
        </row>
        <row r="317">
          <cell r="A317" t="str">
            <v>02490</v>
          </cell>
          <cell r="B317" t="str">
            <v>EXMOUTH</v>
          </cell>
          <cell r="C317">
            <v>11.6</v>
          </cell>
          <cell r="D317">
            <v>6.51</v>
          </cell>
          <cell r="E317">
            <v>0.65</v>
          </cell>
          <cell r="F317">
            <v>-2.42</v>
          </cell>
          <cell r="G317">
            <v>5.72</v>
          </cell>
          <cell r="H317">
            <v>-8.1300000000000008</v>
          </cell>
          <cell r="I317">
            <v>-8.7799999999999994</v>
          </cell>
          <cell r="J317" t="str">
            <v>Uplift</v>
          </cell>
          <cell r="K317" t="str">
            <v>Yes</v>
          </cell>
          <cell r="L317">
            <v>24</v>
          </cell>
          <cell r="M317">
            <v>99</v>
          </cell>
          <cell r="N317">
            <v>200207</v>
          </cell>
          <cell r="O317">
            <v>200222</v>
          </cell>
          <cell r="P317">
            <v>200231</v>
          </cell>
        </row>
        <row r="318">
          <cell r="A318" t="str">
            <v>02152</v>
          </cell>
          <cell r="B318" t="str">
            <v>BROMLEY BY BOW</v>
          </cell>
          <cell r="C318">
            <v>6.46</v>
          </cell>
          <cell r="D318">
            <v>6.51</v>
          </cell>
          <cell r="E318">
            <v>-0.05</v>
          </cell>
          <cell r="F318">
            <v>2.72</v>
          </cell>
          <cell r="G318">
            <v>5.72</v>
          </cell>
          <cell r="H318">
            <v>-3</v>
          </cell>
          <cell r="I318">
            <v>-2.95</v>
          </cell>
          <cell r="J318" t="str">
            <v>Uplift</v>
          </cell>
          <cell r="K318" t="str">
            <v>Yes</v>
          </cell>
          <cell r="L318">
            <v>22</v>
          </cell>
          <cell r="M318">
            <v>102</v>
          </cell>
          <cell r="N318">
            <v>200206</v>
          </cell>
          <cell r="O318">
            <v>200224</v>
          </cell>
          <cell r="P318">
            <v>200228</v>
          </cell>
        </row>
        <row r="319">
          <cell r="A319" t="str">
            <v>02283</v>
          </cell>
          <cell r="B319" t="str">
            <v>CLACTON</v>
          </cell>
          <cell r="C319">
            <v>15.49</v>
          </cell>
          <cell r="D319">
            <v>6.51</v>
          </cell>
          <cell r="E319">
            <v>8.98</v>
          </cell>
          <cell r="F319">
            <v>-9.67</v>
          </cell>
          <cell r="G319">
            <v>5.72</v>
          </cell>
          <cell r="H319">
            <v>-15.38</v>
          </cell>
          <cell r="I319">
            <v>-24.36</v>
          </cell>
          <cell r="J319" t="str">
            <v>Uplift</v>
          </cell>
          <cell r="K319" t="str">
            <v>Yes</v>
          </cell>
          <cell r="L319">
            <v>4</v>
          </cell>
          <cell r="M319">
            <v>120</v>
          </cell>
          <cell r="N319">
            <v>200206</v>
          </cell>
          <cell r="O319">
            <v>200208</v>
          </cell>
          <cell r="P319">
            <v>200210</v>
          </cell>
        </row>
        <row r="320">
          <cell r="A320" t="str">
            <v>02453</v>
          </cell>
          <cell r="B320" t="str">
            <v>EDINBURGH</v>
          </cell>
          <cell r="C320">
            <v>0.4</v>
          </cell>
          <cell r="D320">
            <v>6.06</v>
          </cell>
          <cell r="E320">
            <v>-5.66</v>
          </cell>
          <cell r="F320">
            <v>4.92</v>
          </cell>
          <cell r="G320">
            <v>5.72</v>
          </cell>
          <cell r="H320">
            <v>-0.8</v>
          </cell>
          <cell r="I320">
            <v>4.8600000000000003</v>
          </cell>
          <cell r="J320" t="str">
            <v>Uplift</v>
          </cell>
          <cell r="K320" t="str">
            <v>Yes</v>
          </cell>
          <cell r="L320">
            <v>19</v>
          </cell>
          <cell r="M320">
            <v>108</v>
          </cell>
          <cell r="N320">
            <v>200203</v>
          </cell>
          <cell r="O320">
            <v>200217</v>
          </cell>
          <cell r="P320">
            <v>200222</v>
          </cell>
        </row>
        <row r="321">
          <cell r="A321" t="str">
            <v>02624</v>
          </cell>
          <cell r="B321" t="str">
            <v>HALL GREEN</v>
          </cell>
          <cell r="C321">
            <v>8</v>
          </cell>
          <cell r="D321">
            <v>5.58</v>
          </cell>
          <cell r="E321">
            <v>2.42</v>
          </cell>
          <cell r="F321">
            <v>7.45</v>
          </cell>
          <cell r="G321">
            <v>5.72</v>
          </cell>
          <cell r="H321">
            <v>1.73</v>
          </cell>
          <cell r="I321">
            <v>-0.69</v>
          </cell>
          <cell r="J321" t="str">
            <v>Uplift</v>
          </cell>
          <cell r="K321" t="str">
            <v>Yes</v>
          </cell>
          <cell r="L321">
            <v>10</v>
          </cell>
          <cell r="M321">
            <v>118</v>
          </cell>
          <cell r="N321">
            <v>200202</v>
          </cell>
          <cell r="O321">
            <v>200208</v>
          </cell>
          <cell r="P321">
            <v>200212</v>
          </cell>
        </row>
        <row r="322">
          <cell r="A322" t="str">
            <v>02590</v>
          </cell>
          <cell r="B322" t="str">
            <v>GUILDFORD</v>
          </cell>
          <cell r="C322">
            <v>-0.19</v>
          </cell>
          <cell r="D322">
            <v>6.67</v>
          </cell>
          <cell r="E322">
            <v>-6.86</v>
          </cell>
          <cell r="F322">
            <v>1.75</v>
          </cell>
          <cell r="G322">
            <v>5.72</v>
          </cell>
          <cell r="H322">
            <v>-3.96</v>
          </cell>
          <cell r="I322">
            <v>2.9</v>
          </cell>
          <cell r="J322" t="str">
            <v>Uplift</v>
          </cell>
          <cell r="K322" t="str">
            <v>Yes</v>
          </cell>
          <cell r="L322">
            <v>21</v>
          </cell>
          <cell r="M322">
            <v>108</v>
          </cell>
          <cell r="N322">
            <v>200201</v>
          </cell>
          <cell r="O322">
            <v>200218</v>
          </cell>
          <cell r="P322">
            <v>200222</v>
          </cell>
        </row>
        <row r="323">
          <cell r="A323" t="str">
            <v>02039</v>
          </cell>
          <cell r="B323" t="str">
            <v>ASHFORD PARK FARM</v>
          </cell>
          <cell r="C323">
            <v>11.17</v>
          </cell>
          <cell r="D323">
            <v>6.67</v>
          </cell>
          <cell r="E323">
            <v>4.5</v>
          </cell>
          <cell r="F323">
            <v>-100</v>
          </cell>
          <cell r="G323">
            <v>5.72</v>
          </cell>
          <cell r="H323">
            <v>-105.72</v>
          </cell>
          <cell r="I323">
            <v>-110.22</v>
          </cell>
          <cell r="J323" t="str">
            <v>Uplift</v>
          </cell>
          <cell r="K323" t="str">
            <v>Yes</v>
          </cell>
          <cell r="L323">
            <v>8</v>
          </cell>
          <cell r="M323">
            <v>121</v>
          </cell>
          <cell r="N323">
            <v>200201</v>
          </cell>
          <cell r="O323">
            <v>200205</v>
          </cell>
          <cell r="P323">
            <v>200209</v>
          </cell>
        </row>
        <row r="324">
          <cell r="A324" t="str">
            <v>02629</v>
          </cell>
          <cell r="B324" t="str">
            <v>HANDFORTH</v>
          </cell>
          <cell r="C324">
            <v>4.67</v>
          </cell>
          <cell r="D324">
            <v>6.67</v>
          </cell>
          <cell r="E324">
            <v>-2</v>
          </cell>
          <cell r="F324">
            <v>-100</v>
          </cell>
          <cell r="G324">
            <v>5.72</v>
          </cell>
          <cell r="H324">
            <v>-105.72</v>
          </cell>
          <cell r="I324">
            <v>-103.72</v>
          </cell>
          <cell r="J324" t="str">
            <v>Uplift</v>
          </cell>
          <cell r="K324" t="str">
            <v>Yes</v>
          </cell>
          <cell r="L324">
            <v>14</v>
          </cell>
          <cell r="M324">
            <v>115</v>
          </cell>
          <cell r="N324">
            <v>200201</v>
          </cell>
          <cell r="O324">
            <v>200214</v>
          </cell>
          <cell r="P324">
            <v>200215</v>
          </cell>
        </row>
        <row r="325">
          <cell r="A325" t="str">
            <v>03301</v>
          </cell>
          <cell r="B325" t="str">
            <v>THETFORD</v>
          </cell>
          <cell r="C325">
            <v>10.87</v>
          </cell>
          <cell r="D325">
            <v>6.67</v>
          </cell>
          <cell r="E325">
            <v>4.2</v>
          </cell>
          <cell r="F325">
            <v>-100</v>
          </cell>
          <cell r="G325">
            <v>5.72</v>
          </cell>
          <cell r="H325">
            <v>-105.72</v>
          </cell>
          <cell r="I325">
            <v>-109.92</v>
          </cell>
          <cell r="J325" t="str">
            <v>Uplift</v>
          </cell>
          <cell r="K325" t="str">
            <v>Yes</v>
          </cell>
          <cell r="L325">
            <v>22</v>
          </cell>
          <cell r="M325">
            <v>107</v>
          </cell>
          <cell r="N325">
            <v>200201</v>
          </cell>
          <cell r="O325">
            <v>200217</v>
          </cell>
          <cell r="P325">
            <v>200223</v>
          </cell>
        </row>
        <row r="326">
          <cell r="A326" t="str">
            <v>02906</v>
          </cell>
          <cell r="B326" t="str">
            <v>MARGATE</v>
          </cell>
          <cell r="C326">
            <v>8.76</v>
          </cell>
          <cell r="D326">
            <v>6.67</v>
          </cell>
          <cell r="E326">
            <v>2.09</v>
          </cell>
          <cell r="F326">
            <v>2.04</v>
          </cell>
          <cell r="G326">
            <v>5.72</v>
          </cell>
          <cell r="H326">
            <v>-3.68</v>
          </cell>
          <cell r="I326">
            <v>-5.77</v>
          </cell>
          <cell r="J326" t="str">
            <v>Uplift</v>
          </cell>
          <cell r="K326" t="str">
            <v>Yes</v>
          </cell>
          <cell r="L326">
            <v>17</v>
          </cell>
          <cell r="M326">
            <v>112</v>
          </cell>
          <cell r="N326">
            <v>200201</v>
          </cell>
          <cell r="O326">
            <v>200216</v>
          </cell>
          <cell r="P326">
            <v>200218</v>
          </cell>
        </row>
        <row r="327">
          <cell r="A327" t="str">
            <v>03241</v>
          </cell>
          <cell r="B327" t="str">
            <v>SWANSEA MARINA</v>
          </cell>
          <cell r="C327">
            <v>14.96</v>
          </cell>
          <cell r="D327">
            <v>6.89</v>
          </cell>
          <cell r="E327">
            <v>1</v>
          </cell>
          <cell r="F327">
            <v>-100</v>
          </cell>
          <cell r="G327">
            <v>5.72</v>
          </cell>
          <cell r="H327">
            <v>-105.72</v>
          </cell>
          <cell r="I327">
            <v>-106.72</v>
          </cell>
          <cell r="J327" t="str">
            <v>Uplift</v>
          </cell>
          <cell r="K327" t="str">
            <v>Yes</v>
          </cell>
          <cell r="L327">
            <v>10</v>
          </cell>
          <cell r="M327">
            <v>119</v>
          </cell>
          <cell r="N327">
            <v>200201</v>
          </cell>
          <cell r="O327">
            <v>200207</v>
          </cell>
          <cell r="P327">
            <v>200211</v>
          </cell>
        </row>
        <row r="328">
          <cell r="A328" t="str">
            <v>03235</v>
          </cell>
          <cell r="B328" t="str">
            <v>SUTTON CHEAM PARK</v>
          </cell>
          <cell r="C328">
            <v>1.89</v>
          </cell>
          <cell r="D328">
            <v>6.67</v>
          </cell>
          <cell r="E328">
            <v>-4.78</v>
          </cell>
          <cell r="F328">
            <v>-100</v>
          </cell>
          <cell r="G328">
            <v>5.72</v>
          </cell>
          <cell r="H328">
            <v>-105.72</v>
          </cell>
          <cell r="I328">
            <v>-100.94</v>
          </cell>
          <cell r="J328" t="str">
            <v>Uplift</v>
          </cell>
          <cell r="K328" t="str">
            <v>Yes</v>
          </cell>
          <cell r="L328">
            <v>12</v>
          </cell>
          <cell r="M328">
            <v>117</v>
          </cell>
          <cell r="N328">
            <v>200201</v>
          </cell>
          <cell r="O328">
            <v>200209</v>
          </cell>
          <cell r="P328">
            <v>200213</v>
          </cell>
        </row>
        <row r="329">
          <cell r="A329" t="str">
            <v>02767</v>
          </cell>
          <cell r="B329" t="str">
            <v>KETTERING</v>
          </cell>
          <cell r="C329">
            <v>7.56</v>
          </cell>
          <cell r="D329">
            <v>6.67</v>
          </cell>
          <cell r="E329">
            <v>0.89</v>
          </cell>
          <cell r="F329">
            <v>14</v>
          </cell>
          <cell r="G329">
            <v>5.72</v>
          </cell>
          <cell r="H329">
            <v>8.2799999999999994</v>
          </cell>
          <cell r="I329">
            <v>7.39</v>
          </cell>
          <cell r="J329" t="str">
            <v>Uplift</v>
          </cell>
          <cell r="K329" t="str">
            <v>Yes</v>
          </cell>
          <cell r="L329">
            <v>10</v>
          </cell>
          <cell r="M329">
            <v>119</v>
          </cell>
          <cell r="N329">
            <v>200201</v>
          </cell>
          <cell r="O329">
            <v>200209</v>
          </cell>
          <cell r="P329">
            <v>200211</v>
          </cell>
        </row>
        <row r="330">
          <cell r="A330" t="str">
            <v>03370</v>
          </cell>
          <cell r="B330" t="str">
            <v>WARWICK</v>
          </cell>
          <cell r="C330">
            <v>11.9</v>
          </cell>
          <cell r="D330">
            <v>6.67</v>
          </cell>
          <cell r="E330">
            <v>5.23</v>
          </cell>
          <cell r="F330">
            <v>-100</v>
          </cell>
          <cell r="G330">
            <v>5.72</v>
          </cell>
          <cell r="H330">
            <v>-105.72</v>
          </cell>
          <cell r="I330">
            <v>-110.95</v>
          </cell>
          <cell r="J330" t="str">
            <v>Uplift</v>
          </cell>
          <cell r="K330" t="str">
            <v>Yes</v>
          </cell>
          <cell r="L330">
            <v>5</v>
          </cell>
          <cell r="M330">
            <v>124</v>
          </cell>
          <cell r="N330">
            <v>200201</v>
          </cell>
          <cell r="O330">
            <v>200204</v>
          </cell>
          <cell r="P330">
            <v>200206</v>
          </cell>
        </row>
        <row r="331">
          <cell r="A331" t="str">
            <v>03181</v>
          </cell>
          <cell r="B331" t="str">
            <v>SHEFFIELD ABBEYDALE</v>
          </cell>
          <cell r="C331">
            <v>2.4500000000000002</v>
          </cell>
          <cell r="D331">
            <v>6.89</v>
          </cell>
          <cell r="E331">
            <v>-4.4400000000000004</v>
          </cell>
          <cell r="F331">
            <v>-100</v>
          </cell>
          <cell r="G331">
            <v>5.72</v>
          </cell>
          <cell r="H331">
            <v>-105.72</v>
          </cell>
          <cell r="I331">
            <v>-101.28</v>
          </cell>
          <cell r="J331" t="str">
            <v>Uplift</v>
          </cell>
          <cell r="K331" t="str">
            <v>Yes</v>
          </cell>
          <cell r="L331">
            <v>8</v>
          </cell>
          <cell r="M331">
            <v>122</v>
          </cell>
          <cell r="N331">
            <v>200152</v>
          </cell>
          <cell r="O331">
            <v>200207</v>
          </cell>
          <cell r="P331">
            <v>200208</v>
          </cell>
        </row>
        <row r="332">
          <cell r="A332" t="str">
            <v>02992</v>
          </cell>
          <cell r="B332" t="str">
            <v>OLDHAM CHADDERTON</v>
          </cell>
          <cell r="C332">
            <v>9.41</v>
          </cell>
          <cell r="D332">
            <v>6.89</v>
          </cell>
          <cell r="E332">
            <v>2.52</v>
          </cell>
          <cell r="F332">
            <v>-100</v>
          </cell>
          <cell r="G332">
            <v>5.72</v>
          </cell>
          <cell r="H332">
            <v>-105.72</v>
          </cell>
          <cell r="I332">
            <v>-108.24</v>
          </cell>
          <cell r="J332" t="str">
            <v>Uplift</v>
          </cell>
          <cell r="K332" t="str">
            <v>Yes</v>
          </cell>
          <cell r="L332">
            <v>10</v>
          </cell>
          <cell r="M332">
            <v>120</v>
          </cell>
          <cell r="N332">
            <v>200152</v>
          </cell>
          <cell r="O332">
            <v>200204</v>
          </cell>
          <cell r="P332">
            <v>200210</v>
          </cell>
        </row>
        <row r="333">
          <cell r="A333" t="str">
            <v>02581</v>
          </cell>
          <cell r="B333" t="str">
            <v>GLOUCESTER</v>
          </cell>
          <cell r="C333">
            <v>3.03</v>
          </cell>
          <cell r="D333">
            <v>6.89</v>
          </cell>
          <cell r="E333">
            <v>-3.86</v>
          </cell>
          <cell r="F333">
            <v>-100</v>
          </cell>
          <cell r="G333">
            <v>5.72</v>
          </cell>
          <cell r="H333">
            <v>-105.72</v>
          </cell>
          <cell r="I333">
            <v>-101.86</v>
          </cell>
          <cell r="J333" t="str">
            <v>Uplift</v>
          </cell>
          <cell r="K333" t="str">
            <v>Yes</v>
          </cell>
          <cell r="L333">
            <v>13</v>
          </cell>
          <cell r="M333">
            <v>117</v>
          </cell>
          <cell r="N333">
            <v>200152</v>
          </cell>
          <cell r="O333">
            <v>200205</v>
          </cell>
          <cell r="P333">
            <v>200213</v>
          </cell>
        </row>
        <row r="334">
          <cell r="A334" t="str">
            <v>02413</v>
          </cell>
          <cell r="B334" t="str">
            <v>DIDCOT</v>
          </cell>
          <cell r="C334">
            <v>4.26</v>
          </cell>
          <cell r="D334">
            <v>5.7</v>
          </cell>
          <cell r="E334">
            <v>-1.44</v>
          </cell>
          <cell r="F334">
            <v>-100</v>
          </cell>
          <cell r="G334">
            <v>5.72</v>
          </cell>
          <cell r="H334">
            <v>-105.72</v>
          </cell>
          <cell r="I334">
            <v>-104.28</v>
          </cell>
          <cell r="J334" t="str">
            <v>Uplift</v>
          </cell>
          <cell r="K334" t="str">
            <v>Yes</v>
          </cell>
          <cell r="L334">
            <v>21</v>
          </cell>
          <cell r="M334">
            <v>110</v>
          </cell>
          <cell r="N334">
            <v>200151</v>
          </cell>
          <cell r="O334">
            <v>200215</v>
          </cell>
          <cell r="P334">
            <v>200220</v>
          </cell>
        </row>
        <row r="335">
          <cell r="A335" t="str">
            <v>02340</v>
          </cell>
          <cell r="B335" t="str">
            <v>CORSTORPHINE EXTRA</v>
          </cell>
          <cell r="C335">
            <v>21.74</v>
          </cell>
          <cell r="D335">
            <v>5.38</v>
          </cell>
          <cell r="E335">
            <v>16.36</v>
          </cell>
          <cell r="F335">
            <v>6.87</v>
          </cell>
          <cell r="G335">
            <v>5.72</v>
          </cell>
          <cell r="H335">
            <v>1.1599999999999999</v>
          </cell>
          <cell r="I335">
            <v>-15.2</v>
          </cell>
          <cell r="J335" t="str">
            <v>Uplift</v>
          </cell>
          <cell r="K335" t="str">
            <v>Yes</v>
          </cell>
          <cell r="L335">
            <v>30</v>
          </cell>
          <cell r="M335">
            <v>102</v>
          </cell>
          <cell r="N335">
            <v>200150</v>
          </cell>
          <cell r="O335">
            <v>200219</v>
          </cell>
          <cell r="P335">
            <v>200228</v>
          </cell>
        </row>
        <row r="336">
          <cell r="A336" t="str">
            <v>02685</v>
          </cell>
          <cell r="B336" t="str">
            <v>HORNCHURCH</v>
          </cell>
          <cell r="C336">
            <v>8.59</v>
          </cell>
          <cell r="D336">
            <v>5.38</v>
          </cell>
          <cell r="E336">
            <v>3.21</v>
          </cell>
          <cell r="F336">
            <v>-100</v>
          </cell>
          <cell r="G336">
            <v>5.72</v>
          </cell>
          <cell r="H336">
            <v>-105.72</v>
          </cell>
          <cell r="I336">
            <v>-108.93</v>
          </cell>
          <cell r="J336" t="str">
            <v>Uplift</v>
          </cell>
          <cell r="K336" t="str">
            <v>Yes</v>
          </cell>
          <cell r="L336">
            <v>23</v>
          </cell>
          <cell r="M336">
            <v>109</v>
          </cell>
          <cell r="N336">
            <v>200150</v>
          </cell>
          <cell r="O336">
            <v>200214</v>
          </cell>
          <cell r="P336">
            <v>200221</v>
          </cell>
        </row>
        <row r="337">
          <cell r="A337" t="str">
            <v>02242</v>
          </cell>
          <cell r="B337" t="str">
            <v>CARDIFF CANTON METRO</v>
          </cell>
          <cell r="C337">
            <v>9.48</v>
          </cell>
          <cell r="D337">
            <v>5.41</v>
          </cell>
          <cell r="E337">
            <v>4.07</v>
          </cell>
          <cell r="F337">
            <v>-1.6</v>
          </cell>
          <cell r="G337">
            <v>5.72</v>
          </cell>
          <cell r="H337">
            <v>-7.32</v>
          </cell>
          <cell r="I337">
            <v>-11.39</v>
          </cell>
          <cell r="J337" t="str">
            <v>Uplift</v>
          </cell>
          <cell r="K337" t="str">
            <v>Yes</v>
          </cell>
          <cell r="L337">
            <v>10</v>
          </cell>
          <cell r="M337">
            <v>123</v>
          </cell>
          <cell r="N337">
            <v>200149</v>
          </cell>
          <cell r="O337">
            <v>200205</v>
          </cell>
          <cell r="P337">
            <v>200207</v>
          </cell>
        </row>
        <row r="338">
          <cell r="A338" t="str">
            <v>02463</v>
          </cell>
          <cell r="B338" t="str">
            <v>ELEPHANT CASTLE METRO</v>
          </cell>
          <cell r="C338">
            <v>-2.82</v>
          </cell>
          <cell r="D338">
            <v>5.41</v>
          </cell>
          <cell r="E338">
            <v>-8.23</v>
          </cell>
          <cell r="F338">
            <v>13.25</v>
          </cell>
          <cell r="G338">
            <v>5.72</v>
          </cell>
          <cell r="H338">
            <v>7.54</v>
          </cell>
          <cell r="I338">
            <v>15.77</v>
          </cell>
          <cell r="J338" t="str">
            <v>Uplift</v>
          </cell>
          <cell r="K338" t="str">
            <v>Yes</v>
          </cell>
          <cell r="L338">
            <v>7</v>
          </cell>
          <cell r="M338">
            <v>126</v>
          </cell>
          <cell r="N338">
            <v>200149</v>
          </cell>
          <cell r="O338">
            <v>200203</v>
          </cell>
          <cell r="P338">
            <v>200204</v>
          </cell>
        </row>
        <row r="339">
          <cell r="A339" t="str">
            <v>02275</v>
          </cell>
          <cell r="B339" t="str">
            <v>CHORLEY EXTRA</v>
          </cell>
          <cell r="C339">
            <v>-3.68</v>
          </cell>
          <cell r="D339">
            <v>7.4</v>
          </cell>
          <cell r="E339">
            <v>-3.25</v>
          </cell>
          <cell r="F339">
            <v>-100</v>
          </cell>
          <cell r="G339">
            <v>5.72</v>
          </cell>
          <cell r="H339">
            <v>-105.72</v>
          </cell>
          <cell r="I339">
            <v>-102.47</v>
          </cell>
          <cell r="J339" t="str">
            <v>Uplift</v>
          </cell>
          <cell r="K339" t="str">
            <v>Yes</v>
          </cell>
          <cell r="L339">
            <v>17</v>
          </cell>
          <cell r="M339">
            <v>116</v>
          </cell>
          <cell r="N339">
            <v>200149</v>
          </cell>
          <cell r="O339">
            <v>200152</v>
          </cell>
          <cell r="P339">
            <v>200214</v>
          </cell>
        </row>
        <row r="340">
          <cell r="A340" t="str">
            <v>03018</v>
          </cell>
          <cell r="B340" t="str">
            <v>PERTH METRO</v>
          </cell>
          <cell r="C340">
            <v>2.78</v>
          </cell>
          <cell r="D340">
            <v>5.58</v>
          </cell>
          <cell r="E340">
            <v>-2.8</v>
          </cell>
          <cell r="F340">
            <v>-0.63</v>
          </cell>
          <cell r="G340">
            <v>5.72</v>
          </cell>
          <cell r="H340">
            <v>-6.35</v>
          </cell>
          <cell r="I340">
            <v>-3.55</v>
          </cell>
          <cell r="J340" t="str">
            <v>Uplift</v>
          </cell>
          <cell r="K340" t="str">
            <v>Yes</v>
          </cell>
          <cell r="L340">
            <v>7</v>
          </cell>
          <cell r="M340">
            <v>127</v>
          </cell>
          <cell r="N340">
            <v>200148</v>
          </cell>
          <cell r="O340">
            <v>200201</v>
          </cell>
          <cell r="P340">
            <v>200203</v>
          </cell>
        </row>
        <row r="341">
          <cell r="A341" t="str">
            <v>03100</v>
          </cell>
          <cell r="B341" t="str">
            <v>ROCK FERRY</v>
          </cell>
          <cell r="C341">
            <v>1.17</v>
          </cell>
          <cell r="D341">
            <v>5.73</v>
          </cell>
          <cell r="E341">
            <v>-4.5599999999999996</v>
          </cell>
          <cell r="F341">
            <v>3.05</v>
          </cell>
          <cell r="G341">
            <v>5.72</v>
          </cell>
          <cell r="H341">
            <v>-2.66</v>
          </cell>
          <cell r="I341">
            <v>1.9</v>
          </cell>
          <cell r="J341" t="str">
            <v>Uplift</v>
          </cell>
          <cell r="K341" t="str">
            <v>Yes</v>
          </cell>
          <cell r="L341">
            <v>10</v>
          </cell>
          <cell r="M341">
            <v>125</v>
          </cell>
          <cell r="N341">
            <v>200147</v>
          </cell>
          <cell r="O341">
            <v>200204</v>
          </cell>
          <cell r="P341">
            <v>200205</v>
          </cell>
        </row>
        <row r="342">
          <cell r="A342" t="str">
            <v>03115</v>
          </cell>
          <cell r="B342" t="str">
            <v>RUGBY</v>
          </cell>
          <cell r="C342">
            <v>2.5099999999999998</v>
          </cell>
          <cell r="D342">
            <v>5.73</v>
          </cell>
          <cell r="E342">
            <v>-3.22</v>
          </cell>
          <cell r="F342">
            <v>-100</v>
          </cell>
          <cell r="G342">
            <v>5.72</v>
          </cell>
          <cell r="H342">
            <v>-105.72</v>
          </cell>
          <cell r="I342">
            <v>-102.5</v>
          </cell>
          <cell r="J342" t="str">
            <v>Uplift</v>
          </cell>
          <cell r="K342" t="str">
            <v>Yes</v>
          </cell>
          <cell r="L342">
            <v>16</v>
          </cell>
          <cell r="M342">
            <v>119</v>
          </cell>
          <cell r="N342">
            <v>200147</v>
          </cell>
          <cell r="O342">
            <v>200204</v>
          </cell>
          <cell r="P342">
            <v>200211</v>
          </cell>
        </row>
        <row r="343">
          <cell r="A343" t="str">
            <v>02271</v>
          </cell>
          <cell r="B343" t="str">
            <v>CHESHUNT 1</v>
          </cell>
          <cell r="C343">
            <v>8.42</v>
          </cell>
          <cell r="D343">
            <v>5.73</v>
          </cell>
          <cell r="E343">
            <v>2.69</v>
          </cell>
          <cell r="F343">
            <v>-5.88</v>
          </cell>
          <cell r="G343">
            <v>5.72</v>
          </cell>
          <cell r="H343">
            <v>-11.6</v>
          </cell>
          <cell r="I343">
            <v>-14.29</v>
          </cell>
          <cell r="J343" t="str">
            <v>Uplift</v>
          </cell>
          <cell r="K343" t="str">
            <v>Yes</v>
          </cell>
          <cell r="L343">
            <v>10</v>
          </cell>
          <cell r="M343">
            <v>125</v>
          </cell>
          <cell r="N343">
            <v>200147</v>
          </cell>
          <cell r="O343">
            <v>200204</v>
          </cell>
          <cell r="P343">
            <v>200205</v>
          </cell>
        </row>
        <row r="344">
          <cell r="A344" t="str">
            <v>02869</v>
          </cell>
          <cell r="B344" t="str">
            <v>MAIDENHEAD</v>
          </cell>
          <cell r="C344">
            <v>7.63</v>
          </cell>
          <cell r="D344">
            <v>5.73</v>
          </cell>
          <cell r="E344">
            <v>1.9</v>
          </cell>
          <cell r="F344">
            <v>4.4400000000000004</v>
          </cell>
          <cell r="G344">
            <v>5.72</v>
          </cell>
          <cell r="H344">
            <v>-1.27</v>
          </cell>
          <cell r="I344">
            <v>-3.17</v>
          </cell>
          <cell r="J344" t="str">
            <v>Uplift</v>
          </cell>
          <cell r="K344" t="str">
            <v>Yes</v>
          </cell>
          <cell r="L344">
            <v>18</v>
          </cell>
          <cell r="M344">
            <v>117</v>
          </cell>
          <cell r="N344">
            <v>200147</v>
          </cell>
          <cell r="O344">
            <v>200211</v>
          </cell>
          <cell r="P344">
            <v>200213</v>
          </cell>
        </row>
        <row r="345">
          <cell r="A345" t="str">
            <v>03495</v>
          </cell>
          <cell r="B345" t="str">
            <v>YIEWSLEY</v>
          </cell>
          <cell r="C345">
            <v>4.24</v>
          </cell>
          <cell r="D345">
            <v>5.73</v>
          </cell>
          <cell r="E345">
            <v>-1.49</v>
          </cell>
          <cell r="F345">
            <v>-0.56000000000000005</v>
          </cell>
          <cell r="G345">
            <v>5.72</v>
          </cell>
          <cell r="H345">
            <v>-6.27</v>
          </cell>
          <cell r="I345">
            <v>-4.78</v>
          </cell>
          <cell r="J345" t="str">
            <v>Uplift</v>
          </cell>
          <cell r="K345" t="str">
            <v>Yes</v>
          </cell>
          <cell r="L345">
            <v>14</v>
          </cell>
          <cell r="M345">
            <v>121</v>
          </cell>
          <cell r="N345">
            <v>200147</v>
          </cell>
          <cell r="O345">
            <v>200205</v>
          </cell>
          <cell r="P345">
            <v>200209</v>
          </cell>
        </row>
        <row r="346">
          <cell r="A346" t="str">
            <v>02280</v>
          </cell>
          <cell r="B346" t="str">
            <v>CHELTENHAM</v>
          </cell>
          <cell r="C346">
            <v>2.68</v>
          </cell>
          <cell r="D346">
            <v>5.93</v>
          </cell>
          <cell r="E346">
            <v>-3.25</v>
          </cell>
          <cell r="F346">
            <v>-100</v>
          </cell>
          <cell r="G346">
            <v>5.72</v>
          </cell>
          <cell r="H346">
            <v>-105.72</v>
          </cell>
          <cell r="I346">
            <v>-102.47</v>
          </cell>
          <cell r="J346" t="str">
            <v>Uplift</v>
          </cell>
          <cell r="K346" t="str">
            <v>Yes</v>
          </cell>
          <cell r="L346">
            <v>19</v>
          </cell>
          <cell r="M346">
            <v>117</v>
          </cell>
          <cell r="N346">
            <v>200146</v>
          </cell>
          <cell r="O346">
            <v>200207</v>
          </cell>
          <cell r="P346">
            <v>200213</v>
          </cell>
        </row>
        <row r="347">
          <cell r="A347" t="str">
            <v>02956</v>
          </cell>
          <cell r="B347" t="str">
            <v>NOTTING HILL METRO</v>
          </cell>
          <cell r="C347">
            <v>2.5</v>
          </cell>
          <cell r="D347">
            <v>5.74</v>
          </cell>
          <cell r="E347">
            <v>-3.24</v>
          </cell>
          <cell r="F347">
            <v>2.64</v>
          </cell>
          <cell r="G347">
            <v>5.72</v>
          </cell>
          <cell r="H347">
            <v>-3.08</v>
          </cell>
          <cell r="I347">
            <v>0.16</v>
          </cell>
          <cell r="J347" t="str">
            <v>Uplift</v>
          </cell>
          <cell r="K347" t="str">
            <v>Yes</v>
          </cell>
          <cell r="L347">
            <v>5</v>
          </cell>
          <cell r="M347">
            <v>132</v>
          </cell>
          <cell r="N347">
            <v>200145</v>
          </cell>
          <cell r="O347">
            <v>200149</v>
          </cell>
          <cell r="P347">
            <v>200150</v>
          </cell>
        </row>
        <row r="348">
          <cell r="A348" t="str">
            <v>03032</v>
          </cell>
          <cell r="B348" t="str">
            <v>PONDERS END</v>
          </cell>
          <cell r="C348">
            <v>1.51</v>
          </cell>
          <cell r="D348">
            <v>6.87</v>
          </cell>
          <cell r="E348">
            <v>-6.02</v>
          </cell>
          <cell r="F348">
            <v>12.05</v>
          </cell>
          <cell r="G348">
            <v>5.72</v>
          </cell>
          <cell r="H348">
            <v>6.33</v>
          </cell>
          <cell r="I348">
            <v>12.35</v>
          </cell>
          <cell r="J348" t="str">
            <v>Uplift</v>
          </cell>
          <cell r="K348" t="str">
            <v>Yes</v>
          </cell>
          <cell r="L348">
            <v>32</v>
          </cell>
          <cell r="M348">
            <v>105</v>
          </cell>
          <cell r="N348">
            <v>200145</v>
          </cell>
          <cell r="O348">
            <v>200224</v>
          </cell>
          <cell r="P348">
            <v>200225</v>
          </cell>
        </row>
        <row r="349">
          <cell r="A349" t="str">
            <v>02882</v>
          </cell>
          <cell r="B349" t="str">
            <v>MALDON</v>
          </cell>
          <cell r="C349">
            <v>9.73</v>
          </cell>
          <cell r="D349">
            <v>5.43</v>
          </cell>
          <cell r="E349">
            <v>4.3</v>
          </cell>
          <cell r="F349">
            <v>7.01</v>
          </cell>
          <cell r="G349">
            <v>5.72</v>
          </cell>
          <cell r="H349">
            <v>1.3</v>
          </cell>
          <cell r="I349">
            <v>-3</v>
          </cell>
          <cell r="J349" t="str">
            <v>Uplift</v>
          </cell>
          <cell r="K349" t="str">
            <v>Yes</v>
          </cell>
          <cell r="L349">
            <v>40</v>
          </cell>
          <cell r="M349">
            <v>97</v>
          </cell>
          <cell r="N349">
            <v>200145</v>
          </cell>
          <cell r="O349">
            <v>200229</v>
          </cell>
          <cell r="P349">
            <v>200233</v>
          </cell>
        </row>
        <row r="350">
          <cell r="A350" t="str">
            <v>02843</v>
          </cell>
          <cell r="B350" t="str">
            <v>LUTON METRO</v>
          </cell>
          <cell r="C350">
            <v>3.14</v>
          </cell>
          <cell r="D350">
            <v>6.9</v>
          </cell>
          <cell r="E350">
            <v>-3.76</v>
          </cell>
          <cell r="F350">
            <v>-100</v>
          </cell>
          <cell r="G350">
            <v>5.72</v>
          </cell>
          <cell r="H350">
            <v>-105.72</v>
          </cell>
          <cell r="I350">
            <v>-101.96</v>
          </cell>
          <cell r="J350" t="str">
            <v>Uplift</v>
          </cell>
          <cell r="K350" t="str">
            <v>Yes</v>
          </cell>
          <cell r="L350">
            <v>15</v>
          </cell>
          <cell r="M350">
            <v>125</v>
          </cell>
          <cell r="N350">
            <v>200142</v>
          </cell>
          <cell r="O350">
            <v>200204</v>
          </cell>
          <cell r="P350">
            <v>200205</v>
          </cell>
        </row>
        <row r="351">
          <cell r="A351" t="str">
            <v>03223</v>
          </cell>
          <cell r="B351" t="str">
            <v>SUNDERLAND METRO</v>
          </cell>
          <cell r="C351">
            <v>3.96</v>
          </cell>
          <cell r="D351">
            <v>7.03</v>
          </cell>
          <cell r="E351">
            <v>-3.07</v>
          </cell>
          <cell r="F351">
            <v>-100</v>
          </cell>
          <cell r="G351">
            <v>5.72</v>
          </cell>
          <cell r="H351">
            <v>-105.72</v>
          </cell>
          <cell r="I351">
            <v>-102.65</v>
          </cell>
          <cell r="J351" t="str">
            <v>Uplift</v>
          </cell>
          <cell r="K351" t="str">
            <v>Yes</v>
          </cell>
          <cell r="L351">
            <v>20</v>
          </cell>
          <cell r="M351">
            <v>122</v>
          </cell>
          <cell r="N351">
            <v>200140</v>
          </cell>
          <cell r="O351">
            <v>200204</v>
          </cell>
          <cell r="P351">
            <v>200208</v>
          </cell>
        </row>
        <row r="352">
          <cell r="A352" t="str">
            <v>03332</v>
          </cell>
          <cell r="B352" t="str">
            <v>UPTON PARK</v>
          </cell>
          <cell r="C352">
            <v>8</v>
          </cell>
          <cell r="D352">
            <v>6.83</v>
          </cell>
          <cell r="E352">
            <v>1.17</v>
          </cell>
          <cell r="F352">
            <v>-100</v>
          </cell>
          <cell r="G352">
            <v>5.72</v>
          </cell>
          <cell r="H352">
            <v>-105.72</v>
          </cell>
          <cell r="I352">
            <v>-106.89</v>
          </cell>
          <cell r="J352" t="str">
            <v>Uplift</v>
          </cell>
          <cell r="K352" t="str">
            <v>Yes</v>
          </cell>
          <cell r="L352">
            <v>4</v>
          </cell>
          <cell r="M352">
            <v>141</v>
          </cell>
          <cell r="N352">
            <v>200137</v>
          </cell>
          <cell r="O352">
            <v>200141</v>
          </cell>
          <cell r="P352">
            <v>200141</v>
          </cell>
        </row>
        <row r="353">
          <cell r="A353" t="str">
            <v>02982</v>
          </cell>
          <cell r="B353" t="str">
            <v>OXFORD STREET METRO</v>
          </cell>
          <cell r="C353">
            <v>-27.49</v>
          </cell>
          <cell r="D353">
            <v>7.23</v>
          </cell>
          <cell r="E353">
            <v>-34.72</v>
          </cell>
          <cell r="F353">
            <v>-100</v>
          </cell>
          <cell r="G353">
            <v>5.72</v>
          </cell>
          <cell r="H353">
            <v>-105.72</v>
          </cell>
          <cell r="I353">
            <v>-71</v>
          </cell>
          <cell r="J353" t="str">
            <v>Uplift</v>
          </cell>
          <cell r="K353" t="str">
            <v>Yes</v>
          </cell>
          <cell r="L353">
            <v>14</v>
          </cell>
          <cell r="M353">
            <v>133</v>
          </cell>
          <cell r="N353">
            <v>200135</v>
          </cell>
          <cell r="O353">
            <v>200149</v>
          </cell>
          <cell r="P353">
            <v>200149</v>
          </cell>
        </row>
        <row r="354">
          <cell r="A354" t="str">
            <v>03052</v>
          </cell>
          <cell r="B354" t="str">
            <v>PORTSLADE</v>
          </cell>
          <cell r="C354">
            <v>-24.89</v>
          </cell>
          <cell r="D354">
            <v>7.23</v>
          </cell>
          <cell r="E354">
            <v>-32.119999999999997</v>
          </cell>
          <cell r="F354">
            <v>-100</v>
          </cell>
          <cell r="G354">
            <v>5.72</v>
          </cell>
          <cell r="H354">
            <v>-105.72</v>
          </cell>
          <cell r="I354">
            <v>-73.599999999999994</v>
          </cell>
          <cell r="J354" t="str">
            <v>Uplift</v>
          </cell>
          <cell r="K354" t="str">
            <v>Yes</v>
          </cell>
          <cell r="L354">
            <v>27</v>
          </cell>
          <cell r="M354">
            <v>120</v>
          </cell>
          <cell r="N354">
            <v>200135</v>
          </cell>
          <cell r="O354">
            <v>200208</v>
          </cell>
          <cell r="P354">
            <v>200210</v>
          </cell>
        </row>
        <row r="355">
          <cell r="A355" t="str">
            <v>03417</v>
          </cell>
          <cell r="B355" t="str">
            <v>WITHAM</v>
          </cell>
          <cell r="C355">
            <v>4.3499999999999996</v>
          </cell>
          <cell r="D355">
            <v>7.23</v>
          </cell>
          <cell r="E355">
            <v>-2.88</v>
          </cell>
          <cell r="F355">
            <v>-100</v>
          </cell>
          <cell r="G355">
            <v>5.72</v>
          </cell>
          <cell r="H355">
            <v>-105.72</v>
          </cell>
          <cell r="I355">
            <v>-102.84</v>
          </cell>
          <cell r="J355" t="str">
            <v>Uplift</v>
          </cell>
          <cell r="K355" t="str">
            <v>Yes</v>
          </cell>
          <cell r="L355">
            <v>30</v>
          </cell>
          <cell r="M355">
            <v>117</v>
          </cell>
          <cell r="N355">
            <v>200135</v>
          </cell>
          <cell r="O355">
            <v>200205</v>
          </cell>
          <cell r="P355">
            <v>200213</v>
          </cell>
        </row>
        <row r="356">
          <cell r="A356" t="str">
            <v>02891</v>
          </cell>
          <cell r="B356" t="str">
            <v>MORECAMBE</v>
          </cell>
          <cell r="C356">
            <v>3.85</v>
          </cell>
          <cell r="D356">
            <v>7.23</v>
          </cell>
          <cell r="E356">
            <v>-3.38</v>
          </cell>
          <cell r="F356">
            <v>-0.69</v>
          </cell>
          <cell r="G356">
            <v>5.72</v>
          </cell>
          <cell r="H356">
            <v>-6.4</v>
          </cell>
          <cell r="I356">
            <v>-3.02</v>
          </cell>
          <cell r="J356" t="str">
            <v>Uplift</v>
          </cell>
          <cell r="K356" t="str">
            <v>Yes</v>
          </cell>
          <cell r="L356">
            <v>6</v>
          </cell>
          <cell r="M356">
            <v>141</v>
          </cell>
          <cell r="N356">
            <v>200135</v>
          </cell>
          <cell r="O356">
            <v>200141</v>
          </cell>
          <cell r="P356">
            <v>200141</v>
          </cell>
        </row>
        <row r="357">
          <cell r="A357" t="str">
            <v>02289</v>
          </cell>
          <cell r="B357" t="str">
            <v>CLEVELEYS</v>
          </cell>
          <cell r="C357">
            <v>-19.72</v>
          </cell>
          <cell r="D357">
            <v>7.23</v>
          </cell>
          <cell r="E357">
            <v>-26.95</v>
          </cell>
          <cell r="F357">
            <v>-100</v>
          </cell>
          <cell r="G357">
            <v>5.72</v>
          </cell>
          <cell r="H357">
            <v>-105.72</v>
          </cell>
          <cell r="I357">
            <v>-78.77</v>
          </cell>
          <cell r="J357" t="str">
            <v>Uplift</v>
          </cell>
          <cell r="K357" t="str">
            <v>Yes</v>
          </cell>
          <cell r="L357">
            <v>19</v>
          </cell>
          <cell r="M357">
            <v>128</v>
          </cell>
          <cell r="N357">
            <v>200135</v>
          </cell>
          <cell r="O357">
            <v>200201</v>
          </cell>
          <cell r="P357">
            <v>200202</v>
          </cell>
        </row>
        <row r="358">
          <cell r="A358" t="str">
            <v>02072</v>
          </cell>
          <cell r="B358" t="str">
            <v>BARKING</v>
          </cell>
          <cell r="C358">
            <v>-1.73</v>
          </cell>
          <cell r="D358">
            <v>7.02</v>
          </cell>
          <cell r="E358">
            <v>-8.75</v>
          </cell>
          <cell r="F358">
            <v>-100</v>
          </cell>
          <cell r="G358">
            <v>5.72</v>
          </cell>
          <cell r="H358">
            <v>-105.72</v>
          </cell>
          <cell r="I358">
            <v>-96.97</v>
          </cell>
          <cell r="J358" t="str">
            <v>Uplift</v>
          </cell>
          <cell r="K358" t="str">
            <v>Yes</v>
          </cell>
          <cell r="L358">
            <v>25</v>
          </cell>
          <cell r="M358">
            <v>123</v>
          </cell>
          <cell r="N358">
            <v>200134</v>
          </cell>
          <cell r="O358">
            <v>200204</v>
          </cell>
          <cell r="P358">
            <v>200207</v>
          </cell>
        </row>
        <row r="359">
          <cell r="A359" t="str">
            <v>03310</v>
          </cell>
          <cell r="B359" t="str">
            <v>TRURO</v>
          </cell>
          <cell r="C359">
            <v>0.63</v>
          </cell>
          <cell r="D359">
            <v>7.02</v>
          </cell>
          <cell r="E359">
            <v>-6.39</v>
          </cell>
          <cell r="F359">
            <v>-100</v>
          </cell>
          <cell r="G359">
            <v>5.72</v>
          </cell>
          <cell r="H359">
            <v>-105.72</v>
          </cell>
          <cell r="I359">
            <v>-99.33</v>
          </cell>
          <cell r="J359" t="str">
            <v>Uplift</v>
          </cell>
          <cell r="K359" t="str">
            <v>Yes</v>
          </cell>
          <cell r="L359">
            <v>40</v>
          </cell>
          <cell r="M359">
            <v>108</v>
          </cell>
          <cell r="N359">
            <v>200134</v>
          </cell>
          <cell r="O359">
            <v>200218</v>
          </cell>
          <cell r="P359">
            <v>200222</v>
          </cell>
        </row>
        <row r="360">
          <cell r="A360" t="str">
            <v>02591</v>
          </cell>
          <cell r="B360" t="str">
            <v>GRANGEMOUTH</v>
          </cell>
          <cell r="C360">
            <v>-20.45</v>
          </cell>
          <cell r="D360">
            <v>7.02</v>
          </cell>
          <cell r="E360">
            <v>-27.47</v>
          </cell>
          <cell r="F360">
            <v>-100</v>
          </cell>
          <cell r="G360">
            <v>5.72</v>
          </cell>
          <cell r="H360">
            <v>-105.72</v>
          </cell>
          <cell r="I360">
            <v>-78.25</v>
          </cell>
          <cell r="J360" t="str">
            <v>Uplift</v>
          </cell>
          <cell r="K360" t="str">
            <v>Yes</v>
          </cell>
          <cell r="L360">
            <v>15</v>
          </cell>
          <cell r="M360">
            <v>133</v>
          </cell>
          <cell r="N360">
            <v>200134</v>
          </cell>
          <cell r="O360">
            <v>200148</v>
          </cell>
          <cell r="P360">
            <v>200149</v>
          </cell>
        </row>
        <row r="361">
          <cell r="A361" t="str">
            <v>02437</v>
          </cell>
          <cell r="B361" t="str">
            <v>DALGETY BAY</v>
          </cell>
          <cell r="C361">
            <v>-1.99</v>
          </cell>
          <cell r="D361">
            <v>6.98</v>
          </cell>
          <cell r="E361">
            <v>-8.9700000000000006</v>
          </cell>
          <cell r="F361">
            <v>-2.16</v>
          </cell>
          <cell r="G361">
            <v>5.72</v>
          </cell>
          <cell r="H361">
            <v>-7.87</v>
          </cell>
          <cell r="I361">
            <v>1.1000000000000001</v>
          </cell>
          <cell r="J361" t="str">
            <v>Uplift</v>
          </cell>
          <cell r="K361" t="str">
            <v>Yes</v>
          </cell>
          <cell r="L361">
            <v>16</v>
          </cell>
          <cell r="M361">
            <v>133</v>
          </cell>
          <cell r="N361">
            <v>200133</v>
          </cell>
          <cell r="O361">
            <v>200149</v>
          </cell>
          <cell r="P361">
            <v>200149</v>
          </cell>
        </row>
        <row r="362">
          <cell r="A362" t="str">
            <v>03385</v>
          </cell>
          <cell r="B362" t="str">
            <v>WELLS</v>
          </cell>
          <cell r="C362">
            <v>11.24</v>
          </cell>
          <cell r="D362">
            <v>6.98</v>
          </cell>
          <cell r="E362">
            <v>4.26</v>
          </cell>
          <cell r="F362">
            <v>-100</v>
          </cell>
          <cell r="G362">
            <v>5.72</v>
          </cell>
          <cell r="H362">
            <v>-105.72</v>
          </cell>
          <cell r="I362">
            <v>-109.98</v>
          </cell>
          <cell r="J362" t="str">
            <v>Uplift</v>
          </cell>
          <cell r="K362" t="str">
            <v>Yes</v>
          </cell>
          <cell r="L362">
            <v>31</v>
          </cell>
          <cell r="M362">
            <v>118</v>
          </cell>
          <cell r="N362">
            <v>200133</v>
          </cell>
          <cell r="O362">
            <v>200205</v>
          </cell>
          <cell r="P362">
            <v>200212</v>
          </cell>
        </row>
        <row r="363">
          <cell r="A363" t="str">
            <v>02813</v>
          </cell>
          <cell r="B363" t="str">
            <v>LEAMINGTON SPA METRO</v>
          </cell>
          <cell r="C363">
            <v>-1.05</v>
          </cell>
          <cell r="D363">
            <v>6.97</v>
          </cell>
          <cell r="E363">
            <v>-8.02</v>
          </cell>
          <cell r="F363">
            <v>-100</v>
          </cell>
          <cell r="G363">
            <v>5.72</v>
          </cell>
          <cell r="H363">
            <v>-105.72</v>
          </cell>
          <cell r="I363">
            <v>-97.7</v>
          </cell>
          <cell r="J363" t="str">
            <v>Uplift</v>
          </cell>
          <cell r="K363" t="str">
            <v>Yes</v>
          </cell>
          <cell r="L363">
            <v>10</v>
          </cell>
          <cell r="M363">
            <v>140</v>
          </cell>
          <cell r="N363">
            <v>200132</v>
          </cell>
          <cell r="O363">
            <v>200141</v>
          </cell>
          <cell r="P363">
            <v>200142</v>
          </cell>
        </row>
        <row r="364">
          <cell r="A364" t="str">
            <v>03028</v>
          </cell>
          <cell r="B364" t="str">
            <v>PONTYPOOL</v>
          </cell>
          <cell r="C364">
            <v>8.14</v>
          </cell>
          <cell r="D364">
            <v>6.87</v>
          </cell>
          <cell r="E364">
            <v>1.27</v>
          </cell>
          <cell r="F364">
            <v>-100</v>
          </cell>
          <cell r="G364">
            <v>5.72</v>
          </cell>
          <cell r="H364">
            <v>-105.72</v>
          </cell>
          <cell r="I364">
            <v>-106.99</v>
          </cell>
          <cell r="J364" t="str">
            <v>Uplift</v>
          </cell>
          <cell r="K364" t="str">
            <v>Yes</v>
          </cell>
          <cell r="L364">
            <v>10</v>
          </cell>
          <cell r="M364">
            <v>141</v>
          </cell>
          <cell r="N364">
            <v>200131</v>
          </cell>
          <cell r="O364">
            <v>200140</v>
          </cell>
          <cell r="P364">
            <v>200141</v>
          </cell>
        </row>
        <row r="365">
          <cell r="A365" t="str">
            <v>02964</v>
          </cell>
          <cell r="B365" t="str">
            <v>NOTTINGHAM CARLTON</v>
          </cell>
          <cell r="C365">
            <v>1.83</v>
          </cell>
          <cell r="D365">
            <v>6.87</v>
          </cell>
          <cell r="E365">
            <v>-5.04</v>
          </cell>
          <cell r="F365">
            <v>-100</v>
          </cell>
          <cell r="G365">
            <v>5.72</v>
          </cell>
          <cell r="H365">
            <v>-105.72</v>
          </cell>
          <cell r="I365">
            <v>-100.68</v>
          </cell>
          <cell r="J365" t="str">
            <v>Uplift</v>
          </cell>
          <cell r="K365" t="str">
            <v>Yes</v>
          </cell>
          <cell r="L365">
            <v>32</v>
          </cell>
          <cell r="M365">
            <v>119</v>
          </cell>
          <cell r="N365">
            <v>200131</v>
          </cell>
          <cell r="O365">
            <v>200205</v>
          </cell>
          <cell r="P365">
            <v>200211</v>
          </cell>
        </row>
        <row r="366">
          <cell r="A366" t="str">
            <v>03330</v>
          </cell>
          <cell r="B366" t="str">
            <v>UCKFIELD</v>
          </cell>
          <cell r="C366">
            <v>7.19</v>
          </cell>
          <cell r="D366">
            <v>6.87</v>
          </cell>
          <cell r="E366">
            <v>0.32</v>
          </cell>
          <cell r="F366">
            <v>-100</v>
          </cell>
          <cell r="G366">
            <v>5.72</v>
          </cell>
          <cell r="H366">
            <v>-105.72</v>
          </cell>
          <cell r="I366">
            <v>-106.04</v>
          </cell>
          <cell r="J366" t="str">
            <v>Uplift</v>
          </cell>
          <cell r="K366" t="str">
            <v>Yes</v>
          </cell>
          <cell r="L366">
            <v>35</v>
          </cell>
          <cell r="M366">
            <v>116</v>
          </cell>
          <cell r="N366">
            <v>200131</v>
          </cell>
          <cell r="O366">
            <v>200204</v>
          </cell>
          <cell r="P366">
            <v>200214</v>
          </cell>
        </row>
        <row r="367">
          <cell r="A367" t="str">
            <v>03023</v>
          </cell>
          <cell r="B367" t="str">
            <v>PETERBOROUGH</v>
          </cell>
          <cell r="C367">
            <v>-0.33</v>
          </cell>
          <cell r="D367">
            <v>6.87</v>
          </cell>
          <cell r="E367">
            <v>-7.2</v>
          </cell>
          <cell r="F367">
            <v>0.19</v>
          </cell>
          <cell r="G367">
            <v>5.72</v>
          </cell>
          <cell r="H367">
            <v>-5.52</v>
          </cell>
          <cell r="I367">
            <v>1.68</v>
          </cell>
          <cell r="J367" t="str">
            <v>Uplift</v>
          </cell>
          <cell r="K367" t="str">
            <v>Yes</v>
          </cell>
          <cell r="L367">
            <v>9</v>
          </cell>
          <cell r="M367">
            <v>142</v>
          </cell>
          <cell r="N367">
            <v>200131</v>
          </cell>
          <cell r="O367">
            <v>200140</v>
          </cell>
          <cell r="P367">
            <v>200140</v>
          </cell>
        </row>
        <row r="368">
          <cell r="A368" t="str">
            <v>02250</v>
          </cell>
          <cell r="B368" t="str">
            <v>CASTLE BROMWICH</v>
          </cell>
          <cell r="C368">
            <v>13.44</v>
          </cell>
          <cell r="D368">
            <v>6.87</v>
          </cell>
          <cell r="E368">
            <v>6.57</v>
          </cell>
          <cell r="F368">
            <v>-2.0299999999999998</v>
          </cell>
          <cell r="G368">
            <v>5.72</v>
          </cell>
          <cell r="H368">
            <v>-7.74</v>
          </cell>
          <cell r="I368">
            <v>-14.31</v>
          </cell>
          <cell r="J368" t="str">
            <v>Uplift</v>
          </cell>
          <cell r="K368" t="str">
            <v>Yes</v>
          </cell>
          <cell r="L368">
            <v>16</v>
          </cell>
          <cell r="M368">
            <v>135</v>
          </cell>
          <cell r="N368">
            <v>200131</v>
          </cell>
          <cell r="O368">
            <v>200141</v>
          </cell>
          <cell r="P368">
            <v>200147</v>
          </cell>
        </row>
        <row r="369">
          <cell r="A369" t="str">
            <v>02083</v>
          </cell>
          <cell r="B369" t="str">
            <v>BARNSTAPLE</v>
          </cell>
          <cell r="C369">
            <v>8.49</v>
          </cell>
          <cell r="D369">
            <v>7.4</v>
          </cell>
          <cell r="E369">
            <v>1.0900000000000001</v>
          </cell>
          <cell r="F369">
            <v>-100</v>
          </cell>
          <cell r="G369">
            <v>5.72</v>
          </cell>
          <cell r="H369">
            <v>-105.72</v>
          </cell>
          <cell r="I369">
            <v>-106.81</v>
          </cell>
          <cell r="J369" t="str">
            <v>Uplift</v>
          </cell>
          <cell r="K369" t="str">
            <v>Yes</v>
          </cell>
          <cell r="L369">
            <v>28</v>
          </cell>
          <cell r="M369">
            <v>124</v>
          </cell>
          <cell r="N369">
            <v>200130</v>
          </cell>
          <cell r="O369">
            <v>200140</v>
          </cell>
          <cell r="P369">
            <v>200206</v>
          </cell>
        </row>
        <row r="370">
          <cell r="A370" t="str">
            <v>03190</v>
          </cell>
          <cell r="B370" t="str">
            <v>SOUTHAMPTON</v>
          </cell>
          <cell r="C370">
            <v>3.26</v>
          </cell>
          <cell r="D370">
            <v>7.4</v>
          </cell>
          <cell r="E370">
            <v>-4.1399999999999997</v>
          </cell>
          <cell r="F370">
            <v>-100</v>
          </cell>
          <cell r="G370">
            <v>5.72</v>
          </cell>
          <cell r="H370">
            <v>-105.72</v>
          </cell>
          <cell r="I370">
            <v>-101.58</v>
          </cell>
          <cell r="J370" t="str">
            <v>Uplift</v>
          </cell>
          <cell r="K370" t="str">
            <v>Yes</v>
          </cell>
          <cell r="L370">
            <v>27</v>
          </cell>
          <cell r="M370">
            <v>125</v>
          </cell>
          <cell r="N370">
            <v>200130</v>
          </cell>
          <cell r="O370">
            <v>200140</v>
          </cell>
          <cell r="P370">
            <v>200205</v>
          </cell>
        </row>
        <row r="371">
          <cell r="A371" t="str">
            <v>02827</v>
          </cell>
          <cell r="B371" t="str">
            <v>LINCOLN 2</v>
          </cell>
          <cell r="C371">
            <v>7.61</v>
          </cell>
          <cell r="D371">
            <v>7.4</v>
          </cell>
          <cell r="E371">
            <v>0.21</v>
          </cell>
          <cell r="F371">
            <v>-100</v>
          </cell>
          <cell r="G371">
            <v>5.72</v>
          </cell>
          <cell r="H371">
            <v>-105.72</v>
          </cell>
          <cell r="I371">
            <v>-105.93</v>
          </cell>
          <cell r="J371" t="str">
            <v>Uplift</v>
          </cell>
          <cell r="K371" t="str">
            <v>Yes</v>
          </cell>
          <cell r="L371">
            <v>30</v>
          </cell>
          <cell r="M371">
            <v>122</v>
          </cell>
          <cell r="N371">
            <v>200130</v>
          </cell>
          <cell r="O371">
            <v>200152</v>
          </cell>
          <cell r="P371">
            <v>200208</v>
          </cell>
        </row>
        <row r="372">
          <cell r="A372" t="str">
            <v>02170</v>
          </cell>
          <cell r="B372" t="str">
            <v>BURTON ON TRENT</v>
          </cell>
          <cell r="C372">
            <v>20.350000000000001</v>
          </cell>
          <cell r="D372">
            <v>7.4</v>
          </cell>
          <cell r="E372">
            <v>12.95</v>
          </cell>
          <cell r="F372">
            <v>3.05</v>
          </cell>
          <cell r="G372">
            <v>5.72</v>
          </cell>
          <cell r="H372">
            <v>-2.67</v>
          </cell>
          <cell r="I372">
            <v>-15.62</v>
          </cell>
          <cell r="J372" t="str">
            <v>Uplift</v>
          </cell>
          <cell r="K372" t="str">
            <v>Yes</v>
          </cell>
          <cell r="L372">
            <v>9</v>
          </cell>
          <cell r="M372">
            <v>143</v>
          </cell>
          <cell r="N372">
            <v>200130</v>
          </cell>
          <cell r="O372">
            <v>200138</v>
          </cell>
          <cell r="P372">
            <v>200139</v>
          </cell>
        </row>
        <row r="373">
          <cell r="A373" t="str">
            <v>03078</v>
          </cell>
          <cell r="B373" t="str">
            <v>RAINHAM KENT</v>
          </cell>
          <cell r="C373">
            <v>-1.9</v>
          </cell>
          <cell r="D373">
            <v>7.4</v>
          </cell>
          <cell r="E373">
            <v>-9.3000000000000007</v>
          </cell>
          <cell r="F373">
            <v>4.9000000000000004</v>
          </cell>
          <cell r="G373">
            <v>5.72</v>
          </cell>
          <cell r="H373">
            <v>-0.81</v>
          </cell>
          <cell r="I373">
            <v>8.49</v>
          </cell>
          <cell r="J373" t="str">
            <v>Uplift</v>
          </cell>
          <cell r="K373" t="str">
            <v>Yes</v>
          </cell>
          <cell r="L373">
            <v>10</v>
          </cell>
          <cell r="M373">
            <v>142</v>
          </cell>
          <cell r="N373">
            <v>200130</v>
          </cell>
          <cell r="O373">
            <v>200140</v>
          </cell>
          <cell r="P373">
            <v>200140</v>
          </cell>
        </row>
        <row r="374">
          <cell r="A374" t="str">
            <v>02321</v>
          </cell>
          <cell r="B374" t="str">
            <v>CIRENCESTER 1</v>
          </cell>
          <cell r="C374">
            <v>9.64</v>
          </cell>
          <cell r="D374">
            <v>7.71</v>
          </cell>
          <cell r="E374">
            <v>1.93</v>
          </cell>
          <cell r="F374">
            <v>-100</v>
          </cell>
          <cell r="G374">
            <v>5.72</v>
          </cell>
          <cell r="H374">
            <v>-105.72</v>
          </cell>
          <cell r="I374">
            <v>-107.65</v>
          </cell>
          <cell r="J374" t="str">
            <v>Uplift</v>
          </cell>
          <cell r="K374" t="str">
            <v>Yes</v>
          </cell>
          <cell r="L374">
            <v>27</v>
          </cell>
          <cell r="M374">
            <v>127</v>
          </cell>
          <cell r="N374">
            <v>200128</v>
          </cell>
          <cell r="O374">
            <v>200202</v>
          </cell>
          <cell r="P374">
            <v>200203</v>
          </cell>
        </row>
        <row r="375">
          <cell r="A375" t="str">
            <v>03048</v>
          </cell>
          <cell r="B375" t="str">
            <v>PORTSMOUTH</v>
          </cell>
          <cell r="C375">
            <v>22.2</v>
          </cell>
          <cell r="D375">
            <v>7.71</v>
          </cell>
          <cell r="E375">
            <v>14.49</v>
          </cell>
          <cell r="F375">
            <v>2.36</v>
          </cell>
          <cell r="G375">
            <v>5.72</v>
          </cell>
          <cell r="H375">
            <v>-3.36</v>
          </cell>
          <cell r="I375">
            <v>-17.850000000000001</v>
          </cell>
          <cell r="J375" t="str">
            <v>Uplift</v>
          </cell>
          <cell r="K375" t="str">
            <v>Yes</v>
          </cell>
          <cell r="L375">
            <v>12</v>
          </cell>
          <cell r="M375">
            <v>142</v>
          </cell>
          <cell r="N375">
            <v>200128</v>
          </cell>
          <cell r="O375">
            <v>200140</v>
          </cell>
          <cell r="P375">
            <v>200140</v>
          </cell>
        </row>
        <row r="376">
          <cell r="A376" t="str">
            <v>03099</v>
          </cell>
          <cell r="B376" t="str">
            <v>RICKMANSWORTH</v>
          </cell>
          <cell r="C376">
            <v>5.37</v>
          </cell>
          <cell r="D376">
            <v>7.71</v>
          </cell>
          <cell r="E376">
            <v>-2.34</v>
          </cell>
          <cell r="F376">
            <v>-4.16</v>
          </cell>
          <cell r="G376">
            <v>5.72</v>
          </cell>
          <cell r="H376">
            <v>-9.8800000000000008</v>
          </cell>
          <cell r="I376">
            <v>-7.54</v>
          </cell>
          <cell r="J376" t="str">
            <v>Uplift</v>
          </cell>
          <cell r="K376" t="str">
            <v>Yes</v>
          </cell>
          <cell r="L376">
            <v>14</v>
          </cell>
          <cell r="M376">
            <v>140</v>
          </cell>
          <cell r="N376">
            <v>200128</v>
          </cell>
          <cell r="O376">
            <v>200140</v>
          </cell>
          <cell r="P376">
            <v>200142</v>
          </cell>
        </row>
        <row r="377">
          <cell r="A377" t="str">
            <v>02822</v>
          </cell>
          <cell r="B377" t="str">
            <v>LEWES</v>
          </cell>
          <cell r="C377">
            <v>10.84</v>
          </cell>
          <cell r="D377">
            <v>8.64</v>
          </cell>
          <cell r="E377">
            <v>2.2000000000000002</v>
          </cell>
          <cell r="F377">
            <v>-1.59</v>
          </cell>
          <cell r="G377">
            <v>5.72</v>
          </cell>
          <cell r="H377">
            <v>-7.3</v>
          </cell>
          <cell r="I377">
            <v>-9.5</v>
          </cell>
          <cell r="J377" t="str">
            <v>Uplift</v>
          </cell>
          <cell r="K377" t="str">
            <v>Yes</v>
          </cell>
          <cell r="L377">
            <v>11</v>
          </cell>
          <cell r="M377">
            <v>145</v>
          </cell>
          <cell r="N377">
            <v>200126</v>
          </cell>
          <cell r="O377">
            <v>200136</v>
          </cell>
          <cell r="P377">
            <v>200137</v>
          </cell>
        </row>
        <row r="378">
          <cell r="A378" t="str">
            <v>02558</v>
          </cell>
          <cell r="B378" t="str">
            <v>GARFORTH</v>
          </cell>
          <cell r="C378">
            <v>2.5099999999999998</v>
          </cell>
          <cell r="D378">
            <v>8.73</v>
          </cell>
          <cell r="E378">
            <v>-6.22</v>
          </cell>
          <cell r="F378">
            <v>-3.83</v>
          </cell>
          <cell r="G378">
            <v>5.72</v>
          </cell>
          <cell r="H378">
            <v>-9.5399999999999991</v>
          </cell>
          <cell r="I378">
            <v>-3.32</v>
          </cell>
          <cell r="J378" t="str">
            <v>Uplift</v>
          </cell>
          <cell r="K378" t="str">
            <v>Yes</v>
          </cell>
          <cell r="L378">
            <v>16</v>
          </cell>
          <cell r="M378">
            <v>141</v>
          </cell>
          <cell r="N378">
            <v>200125</v>
          </cell>
          <cell r="O378">
            <v>200140</v>
          </cell>
          <cell r="P378">
            <v>200141</v>
          </cell>
        </row>
        <row r="379">
          <cell r="A379" t="str">
            <v>02268</v>
          </cell>
          <cell r="B379" t="str">
            <v>CHELTENHAM METRO</v>
          </cell>
          <cell r="C379">
            <v>2.1800000000000002</v>
          </cell>
          <cell r="D379">
            <v>8.73</v>
          </cell>
          <cell r="E379">
            <v>-6.55</v>
          </cell>
          <cell r="F379">
            <v>-11.3</v>
          </cell>
          <cell r="G379">
            <v>5.72</v>
          </cell>
          <cell r="H379">
            <v>-17.010000000000002</v>
          </cell>
          <cell r="I379">
            <v>-10.46</v>
          </cell>
          <cell r="J379" t="str">
            <v>Uplift</v>
          </cell>
          <cell r="K379" t="str">
            <v>Yes</v>
          </cell>
          <cell r="L379">
            <v>10</v>
          </cell>
          <cell r="M379">
            <v>147</v>
          </cell>
          <cell r="N379">
            <v>200125</v>
          </cell>
          <cell r="O379">
            <v>200134</v>
          </cell>
          <cell r="P379">
            <v>200135</v>
          </cell>
        </row>
        <row r="380">
          <cell r="A380" t="str">
            <v>02543</v>
          </cell>
          <cell r="B380" t="str">
            <v>FORMBY</v>
          </cell>
          <cell r="C380">
            <v>12.11</v>
          </cell>
          <cell r="D380">
            <v>8.61</v>
          </cell>
          <cell r="E380">
            <v>3.5</v>
          </cell>
          <cell r="F380">
            <v>-100</v>
          </cell>
          <cell r="G380">
            <v>5.72</v>
          </cell>
          <cell r="H380">
            <v>-105.72</v>
          </cell>
          <cell r="I380">
            <v>-109.22</v>
          </cell>
          <cell r="J380" t="str">
            <v>Uplift</v>
          </cell>
          <cell r="K380" t="str">
            <v>Yes</v>
          </cell>
          <cell r="L380">
            <v>30</v>
          </cell>
          <cell r="M380">
            <v>129</v>
          </cell>
          <cell r="N380">
            <v>200123</v>
          </cell>
          <cell r="O380">
            <v>200152</v>
          </cell>
          <cell r="P380">
            <v>200201</v>
          </cell>
        </row>
        <row r="381">
          <cell r="A381" t="str">
            <v>03340</v>
          </cell>
          <cell r="B381" t="str">
            <v>VICTORIA</v>
          </cell>
          <cell r="C381">
            <v>0.63</v>
          </cell>
          <cell r="D381">
            <v>8.8699999999999992</v>
          </cell>
          <cell r="E381">
            <v>-8.24</v>
          </cell>
          <cell r="F381">
            <v>-39.159999999999997</v>
          </cell>
          <cell r="G381">
            <v>5.72</v>
          </cell>
          <cell r="H381">
            <v>-44.88</v>
          </cell>
          <cell r="I381">
            <v>-36.64</v>
          </cell>
          <cell r="J381" t="str">
            <v>Uplift</v>
          </cell>
          <cell r="K381" t="str">
            <v>Yes</v>
          </cell>
          <cell r="L381">
            <v>4</v>
          </cell>
          <cell r="M381">
            <v>155</v>
          </cell>
          <cell r="N381">
            <v>200123</v>
          </cell>
          <cell r="O381">
            <v>200127</v>
          </cell>
          <cell r="P381">
            <v>200127</v>
          </cell>
        </row>
        <row r="382">
          <cell r="A382" t="str">
            <v>02235</v>
          </cell>
          <cell r="B382" t="str">
            <v>CAMPBELTOWN</v>
          </cell>
          <cell r="C382">
            <v>9.4</v>
          </cell>
          <cell r="D382">
            <v>8.8699999999999992</v>
          </cell>
          <cell r="E382">
            <v>0.53</v>
          </cell>
          <cell r="F382">
            <v>-2.35</v>
          </cell>
          <cell r="G382">
            <v>5.72</v>
          </cell>
          <cell r="H382">
            <v>-8.06</v>
          </cell>
          <cell r="I382">
            <v>-8.59</v>
          </cell>
          <cell r="J382" t="str">
            <v>Uplift</v>
          </cell>
          <cell r="K382" t="str">
            <v>Yes</v>
          </cell>
          <cell r="L382">
            <v>6</v>
          </cell>
          <cell r="M382">
            <v>153</v>
          </cell>
          <cell r="N382">
            <v>200123</v>
          </cell>
          <cell r="O382">
            <v>200128</v>
          </cell>
          <cell r="P382">
            <v>200129</v>
          </cell>
        </row>
        <row r="383">
          <cell r="A383" t="str">
            <v>02796</v>
          </cell>
          <cell r="B383" t="str">
            <v>KIRKINTILLOCH</v>
          </cell>
          <cell r="C383">
            <v>1.22</v>
          </cell>
          <cell r="D383">
            <v>8.8699999999999992</v>
          </cell>
          <cell r="E383">
            <v>-7.65</v>
          </cell>
          <cell r="F383">
            <v>-3.33</v>
          </cell>
          <cell r="G383">
            <v>5.72</v>
          </cell>
          <cell r="H383">
            <v>-9.0500000000000007</v>
          </cell>
          <cell r="I383">
            <v>-1.4</v>
          </cell>
          <cell r="J383" t="str">
            <v>Uplift</v>
          </cell>
          <cell r="K383" t="str">
            <v>Yes</v>
          </cell>
          <cell r="L383">
            <v>4</v>
          </cell>
          <cell r="M383">
            <v>155</v>
          </cell>
          <cell r="N383">
            <v>200123</v>
          </cell>
          <cell r="O383">
            <v>200126</v>
          </cell>
          <cell r="P383">
            <v>200127</v>
          </cell>
        </row>
        <row r="384">
          <cell r="A384" t="str">
            <v>02790</v>
          </cell>
          <cell r="B384" t="str">
            <v>KINGS LYNN</v>
          </cell>
          <cell r="C384">
            <v>18.989999999999998</v>
          </cell>
          <cell r="D384">
            <v>8.8699999999999992</v>
          </cell>
          <cell r="E384">
            <v>10.119999999999999</v>
          </cell>
          <cell r="F384">
            <v>-100</v>
          </cell>
          <cell r="G384">
            <v>5.72</v>
          </cell>
          <cell r="H384">
            <v>-105.72</v>
          </cell>
          <cell r="I384">
            <v>-115.84</v>
          </cell>
          <cell r="J384" t="str">
            <v>Uplift</v>
          </cell>
          <cell r="K384" t="str">
            <v>Yes</v>
          </cell>
          <cell r="L384">
            <v>15</v>
          </cell>
          <cell r="M384">
            <v>144</v>
          </cell>
          <cell r="N384">
            <v>200123</v>
          </cell>
          <cell r="O384">
            <v>200137</v>
          </cell>
          <cell r="P384">
            <v>200138</v>
          </cell>
        </row>
        <row r="385">
          <cell r="A385" t="str">
            <v>03151</v>
          </cell>
          <cell r="B385" t="str">
            <v>SALISBURY 1</v>
          </cell>
          <cell r="C385">
            <v>14.98</v>
          </cell>
          <cell r="D385">
            <v>8.61</v>
          </cell>
          <cell r="E385">
            <v>6.37</v>
          </cell>
          <cell r="F385">
            <v>-3.28</v>
          </cell>
          <cell r="G385">
            <v>5.72</v>
          </cell>
          <cell r="H385">
            <v>-8.99</v>
          </cell>
          <cell r="I385">
            <v>-15.36</v>
          </cell>
          <cell r="J385" t="str">
            <v>Uplift</v>
          </cell>
          <cell r="K385" t="str">
            <v>Yes</v>
          </cell>
          <cell r="L385">
            <v>15</v>
          </cell>
          <cell r="M385">
            <v>145</v>
          </cell>
          <cell r="N385">
            <v>200122</v>
          </cell>
          <cell r="O385">
            <v>200137</v>
          </cell>
          <cell r="P385">
            <v>200137</v>
          </cell>
        </row>
        <row r="386">
          <cell r="A386" t="str">
            <v>02831</v>
          </cell>
          <cell r="B386" t="str">
            <v>LINCOLN 1</v>
          </cell>
          <cell r="C386">
            <v>3.67</v>
          </cell>
          <cell r="D386">
            <v>8.61</v>
          </cell>
          <cell r="E386">
            <v>-4.9400000000000004</v>
          </cell>
          <cell r="F386">
            <v>5.38</v>
          </cell>
          <cell r="G386">
            <v>5.72</v>
          </cell>
          <cell r="H386">
            <v>-0.33</v>
          </cell>
          <cell r="I386">
            <v>4.6100000000000003</v>
          </cell>
          <cell r="J386" t="str">
            <v>Uplift</v>
          </cell>
          <cell r="K386" t="str">
            <v>Yes</v>
          </cell>
          <cell r="L386">
            <v>13</v>
          </cell>
          <cell r="M386">
            <v>147</v>
          </cell>
          <cell r="N386">
            <v>200122</v>
          </cell>
          <cell r="O386">
            <v>200133</v>
          </cell>
          <cell r="P386">
            <v>200135</v>
          </cell>
        </row>
        <row r="387">
          <cell r="A387" t="str">
            <v>03284</v>
          </cell>
          <cell r="B387" t="str">
            <v>TEDDINGTON</v>
          </cell>
          <cell r="C387">
            <v>3.28</v>
          </cell>
          <cell r="D387">
            <v>9.3800000000000008</v>
          </cell>
          <cell r="E387">
            <v>-6.1</v>
          </cell>
          <cell r="F387">
            <v>-14.09</v>
          </cell>
          <cell r="G387">
            <v>5.72</v>
          </cell>
          <cell r="H387">
            <v>-19.8</v>
          </cell>
          <cell r="I387">
            <v>-13.7</v>
          </cell>
          <cell r="J387" t="str">
            <v>Uplift</v>
          </cell>
          <cell r="K387" t="str">
            <v>Yes</v>
          </cell>
          <cell r="L387">
            <v>10</v>
          </cell>
          <cell r="M387">
            <v>151</v>
          </cell>
          <cell r="N387">
            <v>200121</v>
          </cell>
          <cell r="O387">
            <v>200131</v>
          </cell>
          <cell r="P387">
            <v>200131</v>
          </cell>
        </row>
        <row r="388">
          <cell r="A388" t="str">
            <v>02876</v>
          </cell>
          <cell r="B388" t="str">
            <v>MACCLESFIELD 2</v>
          </cell>
          <cell r="C388">
            <v>7.58</v>
          </cell>
          <cell r="D388">
            <v>9.18</v>
          </cell>
          <cell r="E388">
            <v>-1.6</v>
          </cell>
          <cell r="F388">
            <v>-100</v>
          </cell>
          <cell r="G388">
            <v>5.72</v>
          </cell>
          <cell r="H388">
            <v>-105.72</v>
          </cell>
          <cell r="I388">
            <v>-104.12</v>
          </cell>
          <cell r="J388" t="str">
            <v>Uplift</v>
          </cell>
          <cell r="K388" t="str">
            <v>Yes</v>
          </cell>
          <cell r="L388">
            <v>39</v>
          </cell>
          <cell r="M388">
            <v>123</v>
          </cell>
          <cell r="N388">
            <v>200120</v>
          </cell>
          <cell r="O388">
            <v>200205</v>
          </cell>
          <cell r="P388">
            <v>200207</v>
          </cell>
        </row>
        <row r="389">
          <cell r="A389" t="str">
            <v>02168</v>
          </cell>
          <cell r="B389" t="str">
            <v>BRADFORD PEEL CTR</v>
          </cell>
          <cell r="C389">
            <v>186.3</v>
          </cell>
          <cell r="D389">
            <v>9.18</v>
          </cell>
          <cell r="E389">
            <v>177.12</v>
          </cell>
          <cell r="F389">
            <v>12.81</v>
          </cell>
          <cell r="G389">
            <v>5.72</v>
          </cell>
          <cell r="H389">
            <v>7.09</v>
          </cell>
          <cell r="I389">
            <v>-170.03</v>
          </cell>
          <cell r="J389" t="str">
            <v>Uplift</v>
          </cell>
          <cell r="K389" t="str">
            <v>Yes</v>
          </cell>
          <cell r="L389">
            <v>9</v>
          </cell>
          <cell r="M389">
            <v>153</v>
          </cell>
          <cell r="N389">
            <v>200120</v>
          </cell>
          <cell r="O389">
            <v>200128</v>
          </cell>
          <cell r="P389">
            <v>200129</v>
          </cell>
        </row>
        <row r="390">
          <cell r="A390" t="str">
            <v>03150</v>
          </cell>
          <cell r="B390" t="str">
            <v>SALFORD</v>
          </cell>
          <cell r="C390">
            <v>6.98</v>
          </cell>
          <cell r="D390">
            <v>9.18</v>
          </cell>
          <cell r="E390">
            <v>-2.2000000000000002</v>
          </cell>
          <cell r="F390">
            <v>6.31</v>
          </cell>
          <cell r="G390">
            <v>5.72</v>
          </cell>
          <cell r="H390">
            <v>0.6</v>
          </cell>
          <cell r="I390">
            <v>2.8</v>
          </cell>
          <cell r="J390" t="str">
            <v>Uplift</v>
          </cell>
          <cell r="K390" t="str">
            <v>Yes</v>
          </cell>
          <cell r="L390">
            <v>5</v>
          </cell>
          <cell r="M390">
            <v>157</v>
          </cell>
          <cell r="N390">
            <v>200120</v>
          </cell>
          <cell r="O390">
            <v>200125</v>
          </cell>
          <cell r="P390">
            <v>200125</v>
          </cell>
        </row>
        <row r="391">
          <cell r="A391" t="str">
            <v>02574</v>
          </cell>
          <cell r="B391" t="str">
            <v>GREAT DUNMOW</v>
          </cell>
          <cell r="C391">
            <v>9.67</v>
          </cell>
          <cell r="D391">
            <v>8.9700000000000006</v>
          </cell>
          <cell r="E391">
            <v>0.7</v>
          </cell>
          <cell r="F391">
            <v>-1.62</v>
          </cell>
          <cell r="G391">
            <v>5.72</v>
          </cell>
          <cell r="H391">
            <v>-7.34</v>
          </cell>
          <cell r="I391">
            <v>-8.0399999999999991</v>
          </cell>
          <cell r="J391" t="str">
            <v>Uplift</v>
          </cell>
          <cell r="K391" t="str">
            <v>Yes</v>
          </cell>
          <cell r="L391">
            <v>17</v>
          </cell>
          <cell r="M391">
            <v>147</v>
          </cell>
          <cell r="N391">
            <v>200118</v>
          </cell>
          <cell r="O391">
            <v>200133</v>
          </cell>
          <cell r="P391">
            <v>200135</v>
          </cell>
        </row>
        <row r="392">
          <cell r="A392" t="str">
            <v>03222</v>
          </cell>
          <cell r="B392" t="str">
            <v>STROUD GREEN METRO</v>
          </cell>
          <cell r="C392">
            <v>5</v>
          </cell>
          <cell r="D392">
            <v>8.19</v>
          </cell>
          <cell r="E392">
            <v>-3.19</v>
          </cell>
          <cell r="F392">
            <v>-12.99</v>
          </cell>
          <cell r="G392">
            <v>5.72</v>
          </cell>
          <cell r="H392">
            <v>-18.71</v>
          </cell>
          <cell r="I392">
            <v>-15.52</v>
          </cell>
          <cell r="J392" t="str">
            <v>Uplift</v>
          </cell>
          <cell r="K392" t="str">
            <v>Yes</v>
          </cell>
          <cell r="L392">
            <v>5</v>
          </cell>
          <cell r="M392">
            <v>161</v>
          </cell>
          <cell r="N392">
            <v>200116</v>
          </cell>
          <cell r="O392">
            <v>200122</v>
          </cell>
          <cell r="P392">
            <v>200121</v>
          </cell>
        </row>
        <row r="393">
          <cell r="A393" t="str">
            <v>02452</v>
          </cell>
          <cell r="B393" t="str">
            <v>EASTLEIGH</v>
          </cell>
          <cell r="C393">
            <v>10.65</v>
          </cell>
          <cell r="D393">
            <v>8.19</v>
          </cell>
          <cell r="E393">
            <v>2.46</v>
          </cell>
          <cell r="F393">
            <v>1.33</v>
          </cell>
          <cell r="G393">
            <v>5.72</v>
          </cell>
          <cell r="H393">
            <v>-4.3899999999999997</v>
          </cell>
          <cell r="I393">
            <v>-6.85</v>
          </cell>
          <cell r="J393" t="str">
            <v>Uplift</v>
          </cell>
          <cell r="K393" t="str">
            <v>Yes</v>
          </cell>
          <cell r="L393">
            <v>7</v>
          </cell>
          <cell r="M393">
            <v>159</v>
          </cell>
          <cell r="N393">
            <v>200116</v>
          </cell>
          <cell r="O393">
            <v>200123</v>
          </cell>
          <cell r="P393">
            <v>200123</v>
          </cell>
        </row>
        <row r="394">
          <cell r="A394" t="str">
            <v>03012</v>
          </cell>
          <cell r="B394" t="str">
            <v>PADDINGTON</v>
          </cell>
          <cell r="C394">
            <v>-6.68</v>
          </cell>
          <cell r="D394">
            <v>8.19</v>
          </cell>
          <cell r="E394">
            <v>-14.87</v>
          </cell>
          <cell r="F394">
            <v>3.01</v>
          </cell>
          <cell r="G394">
            <v>5.72</v>
          </cell>
          <cell r="H394">
            <v>-2.71</v>
          </cell>
          <cell r="I394">
            <v>12.16</v>
          </cell>
          <cell r="J394" t="str">
            <v>Uplift</v>
          </cell>
          <cell r="K394" t="str">
            <v>Yes</v>
          </cell>
          <cell r="L394">
            <v>4</v>
          </cell>
          <cell r="M394">
            <v>162</v>
          </cell>
          <cell r="N394">
            <v>200116</v>
          </cell>
          <cell r="O394">
            <v>200120</v>
          </cell>
          <cell r="P394">
            <v>200120</v>
          </cell>
        </row>
        <row r="395">
          <cell r="A395" t="str">
            <v>02579</v>
          </cell>
          <cell r="B395" t="str">
            <v>GREENFORD</v>
          </cell>
          <cell r="C395">
            <v>5.62</v>
          </cell>
          <cell r="D395">
            <v>7.84</v>
          </cell>
          <cell r="E395">
            <v>-2.2200000000000002</v>
          </cell>
          <cell r="F395">
            <v>-15.18</v>
          </cell>
          <cell r="G395">
            <v>5.72</v>
          </cell>
          <cell r="H395">
            <v>-20.9</v>
          </cell>
          <cell r="I395">
            <v>-18.68</v>
          </cell>
          <cell r="J395" t="str">
            <v>Uplift</v>
          </cell>
          <cell r="K395" t="str">
            <v>Yes</v>
          </cell>
          <cell r="L395">
            <v>6</v>
          </cell>
          <cell r="M395">
            <v>163</v>
          </cell>
          <cell r="N395">
            <v>200113</v>
          </cell>
          <cell r="O395">
            <v>200119</v>
          </cell>
          <cell r="P395">
            <v>200119</v>
          </cell>
        </row>
        <row r="396">
          <cell r="A396" t="str">
            <v>02020</v>
          </cell>
          <cell r="B396" t="str">
            <v>AMERSHAM</v>
          </cell>
          <cell r="C396">
            <v>0.64</v>
          </cell>
          <cell r="D396">
            <v>7.83</v>
          </cell>
          <cell r="E396">
            <v>-7.19</v>
          </cell>
          <cell r="F396">
            <v>1.88</v>
          </cell>
          <cell r="G396">
            <v>5.72</v>
          </cell>
          <cell r="H396">
            <v>-3.83</v>
          </cell>
          <cell r="I396">
            <v>3.36</v>
          </cell>
          <cell r="J396" t="str">
            <v>Uplift</v>
          </cell>
          <cell r="K396" t="str">
            <v>Yes</v>
          </cell>
          <cell r="L396">
            <v>15</v>
          </cell>
          <cell r="M396">
            <v>155</v>
          </cell>
          <cell r="N396">
            <v>200112</v>
          </cell>
          <cell r="O396">
            <v>200125</v>
          </cell>
          <cell r="P396">
            <v>200127</v>
          </cell>
        </row>
        <row r="397">
          <cell r="A397" t="str">
            <v>02236</v>
          </cell>
          <cell r="B397" t="str">
            <v>CAMBORNE</v>
          </cell>
          <cell r="C397">
            <v>5.0599999999999996</v>
          </cell>
          <cell r="D397">
            <v>7.83</v>
          </cell>
          <cell r="E397">
            <v>-2.77</v>
          </cell>
          <cell r="F397">
            <v>2.98</v>
          </cell>
          <cell r="G397">
            <v>5.72</v>
          </cell>
          <cell r="H397">
            <v>-2.73</v>
          </cell>
          <cell r="I397">
            <v>0.04</v>
          </cell>
          <cell r="J397" t="str">
            <v>Uplift</v>
          </cell>
          <cell r="K397" t="str">
            <v>Yes</v>
          </cell>
          <cell r="L397">
            <v>15</v>
          </cell>
          <cell r="M397">
            <v>155</v>
          </cell>
          <cell r="N397">
            <v>200112</v>
          </cell>
          <cell r="O397">
            <v>200125</v>
          </cell>
          <cell r="P397">
            <v>200127</v>
          </cell>
        </row>
        <row r="398">
          <cell r="A398" t="str">
            <v>02943</v>
          </cell>
          <cell r="B398" t="str">
            <v>NORTHWICH</v>
          </cell>
          <cell r="C398">
            <v>7.54</v>
          </cell>
          <cell r="D398">
            <v>8.0399999999999991</v>
          </cell>
          <cell r="E398">
            <v>-0.5</v>
          </cell>
          <cell r="F398">
            <v>1.56</v>
          </cell>
          <cell r="G398">
            <v>5.72</v>
          </cell>
          <cell r="H398">
            <v>-4.1500000000000004</v>
          </cell>
          <cell r="I398">
            <v>-3.65</v>
          </cell>
          <cell r="J398" t="str">
            <v>Uplift</v>
          </cell>
          <cell r="K398" t="str">
            <v>Yes</v>
          </cell>
          <cell r="L398">
            <v>21</v>
          </cell>
          <cell r="M398">
            <v>152</v>
          </cell>
          <cell r="N398">
            <v>200109</v>
          </cell>
          <cell r="O398">
            <v>200129</v>
          </cell>
          <cell r="P398">
            <v>200130</v>
          </cell>
        </row>
        <row r="399">
          <cell r="A399" t="str">
            <v>02469</v>
          </cell>
          <cell r="B399" t="str">
            <v>EPPING</v>
          </cell>
          <cell r="C399">
            <v>11.88</v>
          </cell>
          <cell r="D399">
            <v>8.0399999999999991</v>
          </cell>
          <cell r="E399">
            <v>3.84</v>
          </cell>
          <cell r="F399">
            <v>-4.74</v>
          </cell>
          <cell r="G399">
            <v>5.72</v>
          </cell>
          <cell r="H399">
            <v>-10.45</v>
          </cell>
          <cell r="I399">
            <v>-14.29</v>
          </cell>
          <cell r="J399" t="str">
            <v>Uplift</v>
          </cell>
          <cell r="K399" t="str">
            <v>Yes</v>
          </cell>
          <cell r="L399">
            <v>31</v>
          </cell>
          <cell r="M399">
            <v>142</v>
          </cell>
          <cell r="N399">
            <v>200109</v>
          </cell>
          <cell r="O399">
            <v>200139</v>
          </cell>
          <cell r="P399">
            <v>200140</v>
          </cell>
        </row>
        <row r="400">
          <cell r="A400" t="str">
            <v>03149</v>
          </cell>
          <cell r="B400" t="str">
            <v>SANDHURST</v>
          </cell>
          <cell r="C400">
            <v>27.98</v>
          </cell>
          <cell r="D400">
            <v>8.98</v>
          </cell>
          <cell r="E400">
            <v>19</v>
          </cell>
          <cell r="F400">
            <v>-100</v>
          </cell>
          <cell r="G400">
            <v>5.72</v>
          </cell>
          <cell r="H400">
            <v>-105.72</v>
          </cell>
          <cell r="I400">
            <v>-124.72</v>
          </cell>
          <cell r="J400" t="str">
            <v>Uplift</v>
          </cell>
          <cell r="K400" t="str">
            <v>Yes</v>
          </cell>
          <cell r="L400">
            <v>49</v>
          </cell>
          <cell r="M400">
            <v>124</v>
          </cell>
          <cell r="N400">
            <v>200109</v>
          </cell>
          <cell r="O400">
            <v>200203</v>
          </cell>
          <cell r="P400">
            <v>200206</v>
          </cell>
        </row>
        <row r="401">
          <cell r="A401" t="str">
            <v>02742</v>
          </cell>
          <cell r="B401" t="str">
            <v>IRVINE RIVERWAY</v>
          </cell>
          <cell r="C401">
            <v>43.59</v>
          </cell>
          <cell r="D401">
            <v>8.98</v>
          </cell>
          <cell r="E401">
            <v>34.61</v>
          </cell>
          <cell r="F401">
            <v>13.87</v>
          </cell>
          <cell r="G401">
            <v>5.72</v>
          </cell>
          <cell r="H401">
            <v>8.15</v>
          </cell>
          <cell r="I401">
            <v>-26.46</v>
          </cell>
          <cell r="J401" t="str">
            <v>Uplift</v>
          </cell>
          <cell r="K401" t="str">
            <v>Yes</v>
          </cell>
          <cell r="L401">
            <v>29</v>
          </cell>
          <cell r="M401">
            <v>145</v>
          </cell>
          <cell r="N401">
            <v>200108</v>
          </cell>
          <cell r="O401">
            <v>200136</v>
          </cell>
          <cell r="P401">
            <v>200137</v>
          </cell>
        </row>
        <row r="402">
          <cell r="A402" t="str">
            <v>02896</v>
          </cell>
          <cell r="B402" t="str">
            <v>M K WOLVERTON</v>
          </cell>
          <cell r="C402">
            <v>2.17</v>
          </cell>
          <cell r="D402">
            <v>4.62</v>
          </cell>
          <cell r="E402">
            <v>-2.4500000000000002</v>
          </cell>
          <cell r="F402">
            <v>2.65</v>
          </cell>
          <cell r="G402">
            <v>5.72</v>
          </cell>
          <cell r="H402">
            <v>-3.06</v>
          </cell>
          <cell r="I402">
            <v>-0.61</v>
          </cell>
          <cell r="J402" t="str">
            <v>Uplift</v>
          </cell>
          <cell r="K402" t="str">
            <v>Yes</v>
          </cell>
          <cell r="L402">
            <v>40</v>
          </cell>
          <cell r="M402">
            <v>142</v>
          </cell>
          <cell r="N402">
            <v>200052</v>
          </cell>
          <cell r="O402">
            <v>200138</v>
          </cell>
          <cell r="P402">
            <v>200140</v>
          </cell>
        </row>
        <row r="403">
          <cell r="A403" t="str">
            <v>02436</v>
          </cell>
          <cell r="B403" t="str">
            <v>DEREHAM</v>
          </cell>
          <cell r="C403">
            <v>9.81</v>
          </cell>
          <cell r="D403">
            <v>7.61</v>
          </cell>
          <cell r="E403">
            <v>2.2000000000000002</v>
          </cell>
          <cell r="F403">
            <v>15.52</v>
          </cell>
          <cell r="G403">
            <v>5.72</v>
          </cell>
          <cell r="H403">
            <v>9.8000000000000007</v>
          </cell>
          <cell r="I403">
            <v>7.6</v>
          </cell>
          <cell r="J403" t="str">
            <v>Uplift</v>
          </cell>
          <cell r="K403" t="str">
            <v>Yes</v>
          </cell>
          <cell r="L403">
            <v>37</v>
          </cell>
          <cell r="M403">
            <v>147</v>
          </cell>
          <cell r="N403">
            <v>200050</v>
          </cell>
          <cell r="O403">
            <v>200134</v>
          </cell>
          <cell r="P403">
            <v>200135</v>
          </cell>
        </row>
        <row r="404">
          <cell r="A404" t="str">
            <v>02889</v>
          </cell>
          <cell r="B404" t="str">
            <v>MILTON</v>
          </cell>
          <cell r="C404">
            <v>-2.2599999999999998</v>
          </cell>
          <cell r="D404">
            <v>6.7</v>
          </cell>
          <cell r="E404">
            <v>-8.9600000000000009</v>
          </cell>
          <cell r="F404">
            <v>1.44</v>
          </cell>
          <cell r="G404">
            <v>5.72</v>
          </cell>
          <cell r="H404">
            <v>-4.28</v>
          </cell>
          <cell r="I404">
            <v>4.68</v>
          </cell>
          <cell r="J404" t="str">
            <v>Uplift</v>
          </cell>
          <cell r="K404" t="str">
            <v>Yes</v>
          </cell>
          <cell r="L404">
            <v>30</v>
          </cell>
          <cell r="M404">
            <v>156</v>
          </cell>
          <cell r="N404">
            <v>200048</v>
          </cell>
          <cell r="O404">
            <v>200125</v>
          </cell>
          <cell r="P404">
            <v>200126</v>
          </cell>
        </row>
        <row r="405">
          <cell r="A405" t="str">
            <v>02329</v>
          </cell>
          <cell r="B405" t="str">
            <v>CHESHUNT 2</v>
          </cell>
          <cell r="C405">
            <v>-0.13</v>
          </cell>
          <cell r="D405">
            <v>6.7</v>
          </cell>
          <cell r="E405">
            <v>-6.83</v>
          </cell>
          <cell r="F405">
            <v>4.08</v>
          </cell>
          <cell r="G405">
            <v>5.72</v>
          </cell>
          <cell r="H405">
            <v>-1.64</v>
          </cell>
          <cell r="I405">
            <v>5.19</v>
          </cell>
          <cell r="J405" t="str">
            <v>Uplift</v>
          </cell>
          <cell r="K405" t="str">
            <v>Yes</v>
          </cell>
          <cell r="L405">
            <v>46</v>
          </cell>
          <cell r="M405">
            <v>140</v>
          </cell>
          <cell r="N405">
            <v>200048</v>
          </cell>
          <cell r="O405">
            <v>200141</v>
          </cell>
          <cell r="P405">
            <v>200142</v>
          </cell>
        </row>
        <row r="406">
          <cell r="A406" t="str">
            <v>03212</v>
          </cell>
          <cell r="B406" t="str">
            <v>STRATFORD UPON AVON</v>
          </cell>
          <cell r="C406">
            <v>3.57</v>
          </cell>
          <cell r="D406">
            <v>6.7</v>
          </cell>
          <cell r="E406">
            <v>-3.13</v>
          </cell>
          <cell r="F406">
            <v>6.69</v>
          </cell>
          <cell r="G406">
            <v>5.72</v>
          </cell>
          <cell r="H406">
            <v>0.97</v>
          </cell>
          <cell r="I406">
            <v>4.0999999999999996</v>
          </cell>
          <cell r="J406" t="str">
            <v>Uplift</v>
          </cell>
          <cell r="K406" t="str">
            <v>Yes</v>
          </cell>
          <cell r="L406">
            <v>30</v>
          </cell>
          <cell r="M406">
            <v>156</v>
          </cell>
          <cell r="N406">
            <v>200048</v>
          </cell>
          <cell r="O406">
            <v>200124</v>
          </cell>
          <cell r="P406">
            <v>200126</v>
          </cell>
        </row>
        <row r="407">
          <cell r="A407" t="str">
            <v>02931</v>
          </cell>
          <cell r="B407" t="str">
            <v>NEWPORT 2 GWENT</v>
          </cell>
          <cell r="C407">
            <v>3.94</v>
          </cell>
          <cell r="D407">
            <v>7.03</v>
          </cell>
          <cell r="E407">
            <v>-3.09</v>
          </cell>
          <cell r="F407">
            <v>8.06</v>
          </cell>
          <cell r="G407">
            <v>5.72</v>
          </cell>
          <cell r="H407">
            <v>2.35</v>
          </cell>
          <cell r="I407">
            <v>5.44</v>
          </cell>
          <cell r="J407" t="str">
            <v>Uplift</v>
          </cell>
          <cell r="K407" t="str">
            <v>Yes</v>
          </cell>
          <cell r="L407">
            <v>41</v>
          </cell>
          <cell r="M407">
            <v>147</v>
          </cell>
          <cell r="N407">
            <v>200046</v>
          </cell>
          <cell r="O407">
            <v>200134</v>
          </cell>
          <cell r="P407">
            <v>200135</v>
          </cell>
        </row>
        <row r="408">
          <cell r="A408" t="str">
            <v>03095</v>
          </cell>
          <cell r="B408" t="str">
            <v>READING</v>
          </cell>
          <cell r="C408">
            <v>4.79</v>
          </cell>
          <cell r="D408">
            <v>7.03</v>
          </cell>
          <cell r="E408">
            <v>-2.2400000000000002</v>
          </cell>
          <cell r="F408">
            <v>12.26</v>
          </cell>
          <cell r="G408">
            <v>5.72</v>
          </cell>
          <cell r="H408">
            <v>6.55</v>
          </cell>
          <cell r="I408">
            <v>8.7899999999999991</v>
          </cell>
          <cell r="J408" t="str">
            <v>Uplift</v>
          </cell>
          <cell r="K408" t="str">
            <v>Yes</v>
          </cell>
          <cell r="L408">
            <v>40</v>
          </cell>
          <cell r="M408">
            <v>148</v>
          </cell>
          <cell r="N408">
            <v>200046</v>
          </cell>
          <cell r="O408">
            <v>200132</v>
          </cell>
          <cell r="P408">
            <v>200134</v>
          </cell>
        </row>
        <row r="409">
          <cell r="A409" t="str">
            <v>03288</v>
          </cell>
          <cell r="B409" t="str">
            <v>THIRSK</v>
          </cell>
          <cell r="C409">
            <v>0.22</v>
          </cell>
          <cell r="D409">
            <v>7.03</v>
          </cell>
          <cell r="E409">
            <v>-6.81</v>
          </cell>
          <cell r="F409">
            <v>3.59</v>
          </cell>
          <cell r="G409">
            <v>5.72</v>
          </cell>
          <cell r="H409">
            <v>-2.13</v>
          </cell>
          <cell r="I409">
            <v>4.68</v>
          </cell>
          <cell r="J409" t="str">
            <v>Uplift</v>
          </cell>
          <cell r="K409" t="str">
            <v>Yes</v>
          </cell>
          <cell r="L409">
            <v>39</v>
          </cell>
          <cell r="M409">
            <v>149</v>
          </cell>
          <cell r="N409">
            <v>200046</v>
          </cell>
          <cell r="O409">
            <v>200132</v>
          </cell>
          <cell r="P409">
            <v>200133</v>
          </cell>
        </row>
        <row r="410">
          <cell r="A410" t="str">
            <v>02098</v>
          </cell>
          <cell r="B410" t="str">
            <v>BIDSTON MOSS</v>
          </cell>
          <cell r="C410">
            <v>-1.83</v>
          </cell>
          <cell r="D410">
            <v>7.71</v>
          </cell>
          <cell r="E410">
            <v>-9.5399999999999991</v>
          </cell>
          <cell r="F410">
            <v>9.82</v>
          </cell>
          <cell r="G410">
            <v>5.72</v>
          </cell>
          <cell r="H410">
            <v>4.0999999999999996</v>
          </cell>
          <cell r="I410">
            <v>13.64</v>
          </cell>
          <cell r="J410" t="str">
            <v>Uplift</v>
          </cell>
          <cell r="K410" t="str">
            <v>Yes</v>
          </cell>
          <cell r="L410">
            <v>33</v>
          </cell>
          <cell r="M410">
            <v>156</v>
          </cell>
          <cell r="N410">
            <v>200045</v>
          </cell>
          <cell r="O410">
            <v>200124</v>
          </cell>
          <cell r="P410">
            <v>200126</v>
          </cell>
        </row>
        <row r="411">
          <cell r="A411" t="str">
            <v>03493</v>
          </cell>
          <cell r="B411" t="str">
            <v>YEOVIL</v>
          </cell>
          <cell r="C411">
            <v>3.1</v>
          </cell>
          <cell r="D411">
            <v>5.18</v>
          </cell>
          <cell r="E411">
            <v>-2.08</v>
          </cell>
          <cell r="F411">
            <v>7.59</v>
          </cell>
          <cell r="G411">
            <v>5.72</v>
          </cell>
          <cell r="H411">
            <v>1.87</v>
          </cell>
          <cell r="I411">
            <v>3.95</v>
          </cell>
          <cell r="J411" t="str">
            <v>Uplift</v>
          </cell>
          <cell r="K411" t="str">
            <v>Yes</v>
          </cell>
          <cell r="L411">
            <v>35</v>
          </cell>
          <cell r="M411">
            <v>157</v>
          </cell>
          <cell r="N411">
            <v>200042</v>
          </cell>
          <cell r="O411">
            <v>200124</v>
          </cell>
          <cell r="P411">
            <v>200125</v>
          </cell>
        </row>
        <row r="412">
          <cell r="A412" t="str">
            <v>02800</v>
          </cell>
          <cell r="B412" t="str">
            <v>LAUNCESTON</v>
          </cell>
          <cell r="C412">
            <v>8.69</v>
          </cell>
          <cell r="D412">
            <v>5.09</v>
          </cell>
          <cell r="E412">
            <v>3.6</v>
          </cell>
          <cell r="F412">
            <v>10.16</v>
          </cell>
          <cell r="G412">
            <v>5.72</v>
          </cell>
          <cell r="H412">
            <v>4.4400000000000004</v>
          </cell>
          <cell r="I412">
            <v>0.84</v>
          </cell>
          <cell r="J412" t="str">
            <v>Uplift</v>
          </cell>
          <cell r="K412" t="str">
            <v>Yes</v>
          </cell>
          <cell r="L412">
            <v>28</v>
          </cell>
          <cell r="M412">
            <v>174</v>
          </cell>
          <cell r="N412">
            <v>200032</v>
          </cell>
          <cell r="O412">
            <v>200107</v>
          </cell>
          <cell r="P412">
            <v>200108</v>
          </cell>
        </row>
        <row r="413">
          <cell r="A413" t="str">
            <v>02044</v>
          </cell>
          <cell r="B413" t="str">
            <v>ASHBY DE LA ZOUCH</v>
          </cell>
          <cell r="C413">
            <v>12.05</v>
          </cell>
          <cell r="D413">
            <v>4.8499999999999996</v>
          </cell>
          <cell r="E413">
            <v>7.2</v>
          </cell>
          <cell r="F413">
            <v>12.89</v>
          </cell>
          <cell r="G413">
            <v>5.72</v>
          </cell>
          <cell r="H413">
            <v>7.18</v>
          </cell>
          <cell r="I413">
            <v>-0.02</v>
          </cell>
          <cell r="J413" t="str">
            <v>Uplift</v>
          </cell>
          <cell r="K413" t="str">
            <v>Yes</v>
          </cell>
          <cell r="L413">
            <v>35</v>
          </cell>
          <cell r="M413">
            <v>168</v>
          </cell>
          <cell r="N413">
            <v>200031</v>
          </cell>
          <cell r="O413">
            <v>200113</v>
          </cell>
          <cell r="P413">
            <v>200114</v>
          </cell>
        </row>
        <row r="414">
          <cell r="A414" t="str">
            <v>03415</v>
          </cell>
          <cell r="B414" t="str">
            <v>WISBECH</v>
          </cell>
          <cell r="C414">
            <v>3.5</v>
          </cell>
          <cell r="D414">
            <v>4.32</v>
          </cell>
          <cell r="E414">
            <v>-0.82</v>
          </cell>
          <cell r="F414">
            <v>9.27</v>
          </cell>
          <cell r="G414">
            <v>5.72</v>
          </cell>
          <cell r="H414">
            <v>3.55</v>
          </cell>
          <cell r="I414">
            <v>4.37</v>
          </cell>
          <cell r="J414" t="str">
            <v>Uplift</v>
          </cell>
          <cell r="K414" t="str">
            <v>Yes</v>
          </cell>
          <cell r="L414">
            <v>22</v>
          </cell>
          <cell r="M414">
            <v>182</v>
          </cell>
          <cell r="N414">
            <v>200030</v>
          </cell>
          <cell r="O414">
            <v>200052</v>
          </cell>
          <cell r="P414">
            <v>200052</v>
          </cell>
        </row>
        <row r="415">
          <cell r="A415" t="str">
            <v>03179</v>
          </cell>
          <cell r="B415" t="str">
            <v>SHEERNESS</v>
          </cell>
          <cell r="C415">
            <v>1.54</v>
          </cell>
          <cell r="D415">
            <v>2.96</v>
          </cell>
          <cell r="E415">
            <v>-1.42</v>
          </cell>
          <cell r="F415">
            <v>2.62</v>
          </cell>
          <cell r="G415">
            <v>5.72</v>
          </cell>
          <cell r="H415">
            <v>-3.09</v>
          </cell>
          <cell r="I415">
            <v>-1.67</v>
          </cell>
          <cell r="J415" t="str">
            <v>Uplift</v>
          </cell>
          <cell r="K415" t="str">
            <v>Yes</v>
          </cell>
          <cell r="L415">
            <v>34</v>
          </cell>
          <cell r="M415">
            <v>182</v>
          </cell>
          <cell r="N415">
            <v>200018</v>
          </cell>
          <cell r="O415">
            <v>200052</v>
          </cell>
          <cell r="P415">
            <v>200052</v>
          </cell>
        </row>
        <row r="416">
          <cell r="A416" t="str">
            <v>02164</v>
          </cell>
          <cell r="B416" t="str">
            <v>BOURNEMOUTH</v>
          </cell>
          <cell r="C416">
            <v>3.42</v>
          </cell>
          <cell r="D416">
            <v>3.2</v>
          </cell>
          <cell r="E416">
            <v>0.22</v>
          </cell>
          <cell r="F416">
            <v>-19.09</v>
          </cell>
          <cell r="G416">
            <v>5.72</v>
          </cell>
          <cell r="H416">
            <v>-24.8</v>
          </cell>
          <cell r="I416">
            <v>-25.02</v>
          </cell>
          <cell r="J416" t="str">
            <v>Uplift</v>
          </cell>
          <cell r="K416" t="str">
            <v>Yes</v>
          </cell>
          <cell r="L416">
            <v>34</v>
          </cell>
          <cell r="M416">
            <v>184</v>
          </cell>
          <cell r="N416">
            <v>200016</v>
          </cell>
          <cell r="O416">
            <v>200050</v>
          </cell>
          <cell r="P416">
            <v>200050</v>
          </cell>
        </row>
        <row r="417">
          <cell r="A417" t="str">
            <v>02007</v>
          </cell>
          <cell r="B417" t="str">
            <v>ABERDEEN</v>
          </cell>
          <cell r="C417">
            <v>-100</v>
          </cell>
          <cell r="D417">
            <v>3.33</v>
          </cell>
          <cell r="E417">
            <v>-103.33</v>
          </cell>
          <cell r="F417">
            <v>8.7100000000000009</v>
          </cell>
          <cell r="G417">
            <v>5.72</v>
          </cell>
          <cell r="H417">
            <v>2.99</v>
          </cell>
          <cell r="I417">
            <v>106.32</v>
          </cell>
          <cell r="J417" t="str">
            <v>Uplift</v>
          </cell>
          <cell r="K417" t="str">
            <v>Yes</v>
          </cell>
          <cell r="L417">
            <v>38</v>
          </cell>
          <cell r="M417">
            <v>182</v>
          </cell>
          <cell r="N417">
            <v>200014</v>
          </cell>
          <cell r="O417">
            <v>200052</v>
          </cell>
          <cell r="P417">
            <v>200052</v>
          </cell>
        </row>
        <row r="418">
          <cell r="A418" t="str">
            <v>02571</v>
          </cell>
          <cell r="B418" t="str">
            <v>GLOSSOP</v>
          </cell>
          <cell r="C418">
            <v>6.26</v>
          </cell>
          <cell r="D418">
            <v>3.33</v>
          </cell>
          <cell r="E418">
            <v>2.93</v>
          </cell>
          <cell r="F418">
            <v>7.58</v>
          </cell>
          <cell r="G418">
            <v>5.72</v>
          </cell>
          <cell r="H418">
            <v>1.86</v>
          </cell>
          <cell r="I418">
            <v>-1.07</v>
          </cell>
          <cell r="J418" t="str">
            <v>Uplift</v>
          </cell>
          <cell r="K418" t="str">
            <v>Yes</v>
          </cell>
          <cell r="L418">
            <v>37</v>
          </cell>
          <cell r="M418">
            <v>183</v>
          </cell>
          <cell r="N418">
            <v>200014</v>
          </cell>
          <cell r="O418">
            <v>200051</v>
          </cell>
          <cell r="P418">
            <v>200051</v>
          </cell>
        </row>
        <row r="419">
          <cell r="A419" t="str">
            <v>03050</v>
          </cell>
          <cell r="B419" t="str">
            <v>POTTERS BAR 2</v>
          </cell>
          <cell r="C419">
            <v>15.42</v>
          </cell>
          <cell r="D419">
            <v>2.12</v>
          </cell>
          <cell r="E419">
            <v>13.3</v>
          </cell>
          <cell r="F419">
            <v>6.93</v>
          </cell>
          <cell r="G419">
            <v>5.72</v>
          </cell>
          <cell r="H419">
            <v>1.22</v>
          </cell>
          <cell r="I419">
            <v>-12.08</v>
          </cell>
          <cell r="J419" t="str">
            <v>Uplift</v>
          </cell>
          <cell r="K419" t="str">
            <v>Yes</v>
          </cell>
          <cell r="L419">
            <v>43</v>
          </cell>
          <cell r="M419">
            <v>182</v>
          </cell>
          <cell r="N419">
            <v>200009</v>
          </cell>
          <cell r="O419">
            <v>200052</v>
          </cell>
          <cell r="P419">
            <v>200052</v>
          </cell>
        </row>
        <row r="420">
          <cell r="A420" t="str">
            <v>02846</v>
          </cell>
          <cell r="B420" t="str">
            <v>LEICESTER 3</v>
          </cell>
          <cell r="C420">
            <v>-9.9</v>
          </cell>
          <cell r="D420">
            <v>2.12</v>
          </cell>
          <cell r="E420">
            <v>-12.02</v>
          </cell>
          <cell r="F420">
            <v>12.36</v>
          </cell>
          <cell r="G420">
            <v>5.72</v>
          </cell>
          <cell r="H420">
            <v>6.65</v>
          </cell>
          <cell r="I420">
            <v>18.670000000000002</v>
          </cell>
          <cell r="J420" t="str">
            <v>Uplift</v>
          </cell>
          <cell r="K420" t="str">
            <v>Yes</v>
          </cell>
          <cell r="L420">
            <v>63</v>
          </cell>
          <cell r="M420">
            <v>162</v>
          </cell>
          <cell r="N420">
            <v>200009</v>
          </cell>
          <cell r="O420">
            <v>200120</v>
          </cell>
          <cell r="P420">
            <v>200120</v>
          </cell>
        </row>
        <row r="421">
          <cell r="A421" t="str">
            <v>02576</v>
          </cell>
          <cell r="B421" t="str">
            <v>MILNGAVIE</v>
          </cell>
          <cell r="C421">
            <v>1.54</v>
          </cell>
          <cell r="D421">
            <v>2.12</v>
          </cell>
          <cell r="E421">
            <v>-0.57999999999999996</v>
          </cell>
          <cell r="F421">
            <v>2.19</v>
          </cell>
          <cell r="G421">
            <v>5.72</v>
          </cell>
          <cell r="H421">
            <v>-3.53</v>
          </cell>
          <cell r="I421">
            <v>-2.95</v>
          </cell>
          <cell r="J421" t="str">
            <v>Uplift</v>
          </cell>
          <cell r="K421" t="str">
            <v>Yes</v>
          </cell>
          <cell r="L421">
            <v>44</v>
          </cell>
          <cell r="M421">
            <v>182</v>
          </cell>
          <cell r="N421">
            <v>200008</v>
          </cell>
          <cell r="O421">
            <v>200052</v>
          </cell>
          <cell r="P421">
            <v>200052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Input (BS)"/>
      <sheetName val="Cover"/>
      <sheetName val="Phased balance sheet"/>
      <sheetName val="Balance sheet output"/>
      <sheetName val="Cashflow workings"/>
      <sheetName val="Cashflow - Actual"/>
      <sheetName val="Cashflow - Budget"/>
      <sheetName val="Cashflow - P3PP"/>
      <sheetName val="Cashflow - P7PP"/>
      <sheetName val="Cashflow output"/>
      <sheetName val="Dropdown List"/>
      <sheetName val="Summary"/>
    </sheetNames>
    <sheetDataSet>
      <sheetData sheetId="0" refreshError="1">
        <row r="10">
          <cell r="F10">
            <v>1</v>
          </cell>
        </row>
      </sheetData>
      <sheetData sheetId="1" refreshError="1">
        <row r="1">
          <cell r="F1" t="str">
            <v>P1</v>
          </cell>
          <cell r="G1" t="str">
            <v>P2</v>
          </cell>
          <cell r="H1" t="str">
            <v>P3</v>
          </cell>
          <cell r="I1" t="str">
            <v>P4</v>
          </cell>
          <cell r="J1" t="str">
            <v>P5</v>
          </cell>
          <cell r="K1" t="str">
            <v>P6</v>
          </cell>
          <cell r="L1" t="str">
            <v>P7</v>
          </cell>
          <cell r="M1" t="str">
            <v>P8</v>
          </cell>
          <cell r="N1" t="str">
            <v>P9</v>
          </cell>
          <cell r="O1" t="str">
            <v>P10</v>
          </cell>
          <cell r="P1" t="str">
            <v>P11</v>
          </cell>
          <cell r="Q1" t="str">
            <v>P12</v>
          </cell>
          <cell r="BV1" t="str">
            <v>P1</v>
          </cell>
          <cell r="BW1" t="str">
            <v>P2</v>
          </cell>
          <cell r="BX1" t="str">
            <v>P3</v>
          </cell>
          <cell r="BY1" t="str">
            <v>P4</v>
          </cell>
          <cell r="BZ1" t="str">
            <v>P5</v>
          </cell>
          <cell r="CA1" t="str">
            <v>P6</v>
          </cell>
          <cell r="CB1" t="str">
            <v>P7</v>
          </cell>
          <cell r="CC1" t="str">
            <v>P8</v>
          </cell>
          <cell r="CD1" t="str">
            <v>P9</v>
          </cell>
          <cell r="CE1" t="str">
            <v>P10</v>
          </cell>
          <cell r="CF1" t="str">
            <v>P11</v>
          </cell>
          <cell r="CG1" t="str">
            <v>P12</v>
          </cell>
          <cell r="DD1" t="str">
            <v>P1</v>
          </cell>
          <cell r="DE1" t="str">
            <v>P2</v>
          </cell>
          <cell r="DF1" t="str">
            <v>P3</v>
          </cell>
          <cell r="DG1" t="str">
            <v>P4</v>
          </cell>
          <cell r="DH1" t="str">
            <v>P5</v>
          </cell>
          <cell r="DI1" t="str">
            <v>P6</v>
          </cell>
          <cell r="DJ1" t="str">
            <v>P7</v>
          </cell>
          <cell r="DK1" t="str">
            <v>P8</v>
          </cell>
          <cell r="DL1" t="str">
            <v>P9</v>
          </cell>
          <cell r="DM1" t="str">
            <v>P10</v>
          </cell>
          <cell r="DN1" t="str">
            <v>P11</v>
          </cell>
          <cell r="DO1" t="str">
            <v>P12</v>
          </cell>
          <cell r="EL1" t="str">
            <v>P1</v>
          </cell>
          <cell r="EM1" t="str">
            <v>P2</v>
          </cell>
          <cell r="EN1" t="str">
            <v>P3</v>
          </cell>
          <cell r="EO1" t="str">
            <v>P4</v>
          </cell>
          <cell r="EP1" t="str">
            <v>P5</v>
          </cell>
          <cell r="EQ1" t="str">
            <v>P6</v>
          </cell>
          <cell r="ER1" t="str">
            <v>P7</v>
          </cell>
          <cell r="ES1" t="str">
            <v>P8</v>
          </cell>
          <cell r="ET1" t="str">
            <v>P9</v>
          </cell>
          <cell r="EU1" t="str">
            <v>P10</v>
          </cell>
          <cell r="EV1" t="str">
            <v>P11</v>
          </cell>
          <cell r="EW1" t="str">
            <v>P12</v>
          </cell>
        </row>
        <row r="3"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BV3">
            <v>1</v>
          </cell>
          <cell r="BW3">
            <v>2</v>
          </cell>
          <cell r="BX3">
            <v>3</v>
          </cell>
          <cell r="BY3">
            <v>4</v>
          </cell>
          <cell r="BZ3">
            <v>5</v>
          </cell>
          <cell r="CA3">
            <v>6</v>
          </cell>
          <cell r="CB3">
            <v>7</v>
          </cell>
          <cell r="CC3">
            <v>8</v>
          </cell>
          <cell r="CD3">
            <v>9</v>
          </cell>
          <cell r="CE3">
            <v>10</v>
          </cell>
          <cell r="CF3">
            <v>11</v>
          </cell>
          <cell r="CG3">
            <v>12</v>
          </cell>
          <cell r="DD3">
            <v>1</v>
          </cell>
          <cell r="DE3">
            <v>2</v>
          </cell>
          <cell r="DF3">
            <v>3</v>
          </cell>
          <cell r="DG3">
            <v>4</v>
          </cell>
          <cell r="DH3">
            <v>5</v>
          </cell>
          <cell r="DI3">
            <v>6</v>
          </cell>
          <cell r="DJ3">
            <v>7</v>
          </cell>
          <cell r="DK3">
            <v>8</v>
          </cell>
          <cell r="DL3">
            <v>9</v>
          </cell>
          <cell r="DM3">
            <v>10</v>
          </cell>
          <cell r="DN3">
            <v>11</v>
          </cell>
          <cell r="DO3">
            <v>12</v>
          </cell>
          <cell r="EL3">
            <v>1</v>
          </cell>
          <cell r="EM3">
            <v>2</v>
          </cell>
          <cell r="EN3">
            <v>3</v>
          </cell>
          <cell r="EO3">
            <v>4</v>
          </cell>
          <cell r="EP3">
            <v>5</v>
          </cell>
          <cell r="EQ3">
            <v>6</v>
          </cell>
          <cell r="ER3">
            <v>7</v>
          </cell>
          <cell r="ES3">
            <v>8</v>
          </cell>
          <cell r="ET3">
            <v>9</v>
          </cell>
          <cell r="EU3">
            <v>10</v>
          </cell>
          <cell r="EV3">
            <v>11</v>
          </cell>
          <cell r="EW3">
            <v>12</v>
          </cell>
        </row>
        <row r="4">
          <cell r="F4" t="str">
            <v>Actuals YTD</v>
          </cell>
          <cell r="G4" t="str">
            <v>Actuals YTD</v>
          </cell>
          <cell r="H4" t="str">
            <v>Actuals YTD</v>
          </cell>
          <cell r="I4" t="str">
            <v>Actuals YTD</v>
          </cell>
          <cell r="J4" t="str">
            <v>Actuals YTD</v>
          </cell>
          <cell r="K4" t="str">
            <v>Actuals YTD</v>
          </cell>
          <cell r="L4" t="str">
            <v>Actuals YTD</v>
          </cell>
          <cell r="M4" t="str">
            <v>Actuals YTD</v>
          </cell>
          <cell r="N4" t="str">
            <v>Actuals YTD</v>
          </cell>
          <cell r="O4" t="str">
            <v>Actuals YTD</v>
          </cell>
          <cell r="P4" t="str">
            <v>Actuals YTD</v>
          </cell>
          <cell r="Q4" t="str">
            <v>Actuals YTD</v>
          </cell>
          <cell r="BV4" t="str">
            <v>Budget YTD</v>
          </cell>
          <cell r="BW4" t="str">
            <v>Budget YTD</v>
          </cell>
          <cell r="BX4" t="str">
            <v>Budget YTD</v>
          </cell>
          <cell r="BY4" t="str">
            <v>Budget YTD</v>
          </cell>
          <cell r="BZ4" t="str">
            <v>Budget YTD</v>
          </cell>
          <cell r="CA4" t="str">
            <v>Budget YTD</v>
          </cell>
          <cell r="CB4" t="str">
            <v>Budget YTD</v>
          </cell>
          <cell r="CC4" t="str">
            <v>Budget YTD</v>
          </cell>
          <cell r="CD4" t="str">
            <v>Budget YTD</v>
          </cell>
          <cell r="CE4" t="str">
            <v>Budget YTD</v>
          </cell>
          <cell r="CF4" t="str">
            <v>Budget YTD</v>
          </cell>
          <cell r="CG4" t="str">
            <v>Budget YTD</v>
          </cell>
          <cell r="DD4" t="str">
            <v>P3PP YTD</v>
          </cell>
          <cell r="DE4" t="str">
            <v>P3PP YTD</v>
          </cell>
          <cell r="DF4" t="str">
            <v>P3PP YTD</v>
          </cell>
          <cell r="DG4" t="str">
            <v>P3PP YTD</v>
          </cell>
          <cell r="DH4" t="str">
            <v>P3PP YTD</v>
          </cell>
          <cell r="DI4" t="str">
            <v>P3PP YTD</v>
          </cell>
          <cell r="DJ4" t="str">
            <v>P3PP YTD</v>
          </cell>
          <cell r="DK4" t="str">
            <v>P3PP YTD</v>
          </cell>
          <cell r="DL4" t="str">
            <v>P3PP YTD</v>
          </cell>
          <cell r="DM4" t="str">
            <v>P3PP YTD</v>
          </cell>
          <cell r="DN4" t="str">
            <v>P3PP YTD</v>
          </cell>
          <cell r="DO4" t="str">
            <v>P3PP YTD</v>
          </cell>
          <cell r="EL4" t="str">
            <v>P7PP YTD</v>
          </cell>
          <cell r="EM4" t="str">
            <v>P7PP YTD</v>
          </cell>
          <cell r="EN4" t="str">
            <v>P7PP YTD</v>
          </cell>
          <cell r="EO4" t="str">
            <v>P7PP YTD</v>
          </cell>
          <cell r="EP4" t="str">
            <v>P7PP YTD</v>
          </cell>
          <cell r="EQ4" t="str">
            <v>P7PP YTD</v>
          </cell>
          <cell r="ER4" t="str">
            <v>P7PP YTD</v>
          </cell>
          <cell r="ES4" t="str">
            <v>P7PP YTD</v>
          </cell>
          <cell r="ET4" t="str">
            <v>P7PP YTD</v>
          </cell>
          <cell r="EU4" t="str">
            <v>P7PP YTD</v>
          </cell>
          <cell r="EV4" t="str">
            <v>P7PP YTD</v>
          </cell>
          <cell r="EW4" t="str">
            <v>P7PP YTD</v>
          </cell>
        </row>
        <row r="5">
          <cell r="F5" t="str">
            <v>2009/10</v>
          </cell>
          <cell r="G5" t="str">
            <v>2009/10</v>
          </cell>
          <cell r="H5" t="str">
            <v>2009/10</v>
          </cell>
          <cell r="I5" t="str">
            <v>2009/10</v>
          </cell>
          <cell r="J5" t="str">
            <v>2009/10</v>
          </cell>
          <cell r="K5" t="str">
            <v>2009/10</v>
          </cell>
          <cell r="L5" t="str">
            <v>2009/10</v>
          </cell>
          <cell r="M5" t="str">
            <v>2009/10</v>
          </cell>
          <cell r="N5" t="str">
            <v>2009/10</v>
          </cell>
          <cell r="O5" t="str">
            <v>2009/10</v>
          </cell>
          <cell r="P5" t="str">
            <v>2009/10</v>
          </cell>
          <cell r="Q5" t="str">
            <v>2009/10</v>
          </cell>
          <cell r="BV5" t="str">
            <v>2009/10</v>
          </cell>
          <cell r="BW5" t="str">
            <v>2009/10</v>
          </cell>
          <cell r="BX5" t="str">
            <v>2009/10</v>
          </cell>
          <cell r="BY5" t="str">
            <v>2009/10</v>
          </cell>
          <cell r="BZ5" t="str">
            <v>2009/10</v>
          </cell>
          <cell r="CA5" t="str">
            <v>2009/10</v>
          </cell>
          <cell r="CB5" t="str">
            <v>2009/10</v>
          </cell>
          <cell r="CC5" t="str">
            <v>2009/10</v>
          </cell>
          <cell r="CD5" t="str">
            <v>2009/10</v>
          </cell>
          <cell r="CE5" t="str">
            <v>2009/10</v>
          </cell>
          <cell r="CF5" t="str">
            <v>2009/10</v>
          </cell>
          <cell r="CG5" t="str">
            <v>2009/10</v>
          </cell>
          <cell r="DD5" t="str">
            <v>2009/10</v>
          </cell>
          <cell r="DE5" t="str">
            <v>2009/10</v>
          </cell>
          <cell r="DF5" t="str">
            <v>2009/10</v>
          </cell>
          <cell r="DG5" t="str">
            <v>2009/10</v>
          </cell>
          <cell r="DH5" t="str">
            <v>2009/10</v>
          </cell>
          <cell r="DI5" t="str">
            <v>2009/10</v>
          </cell>
          <cell r="DJ5" t="str">
            <v>2009/10</v>
          </cell>
          <cell r="DK5" t="str">
            <v>2009/10</v>
          </cell>
          <cell r="DL5" t="str">
            <v>2009/10</v>
          </cell>
          <cell r="DM5" t="str">
            <v>2009/10</v>
          </cell>
          <cell r="DN5" t="str">
            <v>2009/10</v>
          </cell>
          <cell r="DO5" t="str">
            <v>2009/10</v>
          </cell>
          <cell r="EL5" t="str">
            <v>2009/10</v>
          </cell>
          <cell r="EM5" t="str">
            <v>2009/10</v>
          </cell>
          <cell r="EN5" t="str">
            <v>2009/10</v>
          </cell>
          <cell r="EO5" t="str">
            <v>2009/10</v>
          </cell>
          <cell r="EP5" t="str">
            <v>2009/10</v>
          </cell>
          <cell r="EQ5" t="str">
            <v>2009/10</v>
          </cell>
          <cell r="ER5" t="str">
            <v>2009/10</v>
          </cell>
          <cell r="ES5" t="str">
            <v>2009/10</v>
          </cell>
          <cell r="ET5" t="str">
            <v>2009/10</v>
          </cell>
          <cell r="EU5" t="str">
            <v>2009/10</v>
          </cell>
          <cell r="EV5" t="str">
            <v>2009/10</v>
          </cell>
          <cell r="EW5" t="str">
            <v>2009/10</v>
          </cell>
        </row>
        <row r="7">
          <cell r="F7" t="str">
            <v>Period 1</v>
          </cell>
          <cell r="G7" t="str">
            <v>Period 2</v>
          </cell>
          <cell r="H7" t="str">
            <v>Period 3</v>
          </cell>
          <cell r="I7" t="str">
            <v>Period 4</v>
          </cell>
          <cell r="J7" t="str">
            <v>Period 5</v>
          </cell>
          <cell r="K7" t="str">
            <v>Period 6</v>
          </cell>
          <cell r="L7" t="str">
            <v>Period 7</v>
          </cell>
          <cell r="M7" t="str">
            <v>Period 8</v>
          </cell>
          <cell r="N7" t="str">
            <v>Period 9</v>
          </cell>
          <cell r="O7" t="str">
            <v>Period 10</v>
          </cell>
          <cell r="P7" t="str">
            <v>Period 11</v>
          </cell>
          <cell r="Q7" t="str">
            <v>Period 12</v>
          </cell>
          <cell r="BV7" t="str">
            <v>Period 1</v>
          </cell>
          <cell r="BW7" t="str">
            <v>Period 2</v>
          </cell>
          <cell r="BX7" t="str">
            <v>Period 3</v>
          </cell>
          <cell r="BY7" t="str">
            <v>Period 4</v>
          </cell>
          <cell r="BZ7" t="str">
            <v>Period 5</v>
          </cell>
          <cell r="CA7" t="str">
            <v>Period 6</v>
          </cell>
          <cell r="CB7" t="str">
            <v>Period 7</v>
          </cell>
          <cell r="CC7" t="str">
            <v>Period 8</v>
          </cell>
          <cell r="CD7" t="str">
            <v>Period 9</v>
          </cell>
          <cell r="CE7" t="str">
            <v>Period 10</v>
          </cell>
          <cell r="CF7" t="str">
            <v>Period 11</v>
          </cell>
          <cell r="CG7" t="str">
            <v>Period 12</v>
          </cell>
          <cell r="DD7" t="str">
            <v>Period 1</v>
          </cell>
          <cell r="DE7" t="str">
            <v>Period 2</v>
          </cell>
          <cell r="DF7" t="str">
            <v>Period 3</v>
          </cell>
          <cell r="DG7" t="str">
            <v>Period 4</v>
          </cell>
          <cell r="DH7" t="str">
            <v>Period 5</v>
          </cell>
          <cell r="DI7" t="str">
            <v>Period 6</v>
          </cell>
          <cell r="DJ7" t="str">
            <v>Period 7</v>
          </cell>
          <cell r="DK7" t="str">
            <v>Period 8</v>
          </cell>
          <cell r="DL7" t="str">
            <v>Period 9</v>
          </cell>
          <cell r="DM7" t="str">
            <v>Period 10</v>
          </cell>
          <cell r="DN7" t="str">
            <v>Period 11</v>
          </cell>
          <cell r="DO7" t="str">
            <v>Period 12</v>
          </cell>
          <cell r="EL7" t="str">
            <v>Period 1</v>
          </cell>
          <cell r="EM7" t="str">
            <v>Period 2</v>
          </cell>
          <cell r="EN7" t="str">
            <v>Period 3</v>
          </cell>
          <cell r="EO7" t="str">
            <v>Period 4</v>
          </cell>
          <cell r="EP7" t="str">
            <v>Period 5</v>
          </cell>
          <cell r="EQ7" t="str">
            <v>Period 6</v>
          </cell>
          <cell r="ER7" t="str">
            <v>Period 7</v>
          </cell>
          <cell r="ES7" t="str">
            <v>Period 8</v>
          </cell>
          <cell r="ET7" t="str">
            <v>Period 9</v>
          </cell>
          <cell r="EU7" t="str">
            <v>Period 10</v>
          </cell>
          <cell r="EV7" t="str">
            <v>Period 11</v>
          </cell>
          <cell r="EW7" t="str">
            <v>Period 12</v>
          </cell>
        </row>
        <row r="10">
          <cell r="F10">
            <v>4063183.7986900005</v>
          </cell>
          <cell r="G10">
            <v>4063183.7986900005</v>
          </cell>
          <cell r="H10">
            <v>4063183.7986900005</v>
          </cell>
          <cell r="I10">
            <v>4063183.7986900005</v>
          </cell>
          <cell r="J10">
            <v>4063183.7986900005</v>
          </cell>
          <cell r="K10">
            <v>4063183.7986900005</v>
          </cell>
          <cell r="L10">
            <v>4063183.7986900005</v>
          </cell>
          <cell r="M10">
            <v>4063183.7986900005</v>
          </cell>
          <cell r="N10">
            <v>4063183.7986900005</v>
          </cell>
          <cell r="O10">
            <v>4063183.7986900005</v>
          </cell>
          <cell r="P10">
            <v>4063183.7986900005</v>
          </cell>
          <cell r="Q10">
            <v>4063183.7986900005</v>
          </cell>
          <cell r="BV10">
            <v>4063183.7986900001</v>
          </cell>
          <cell r="BW10">
            <v>4063183.7986900001</v>
          </cell>
          <cell r="BX10">
            <v>4063183.7986900001</v>
          </cell>
          <cell r="BY10">
            <v>4063183.7986900001</v>
          </cell>
          <cell r="BZ10">
            <v>4063183.7986900001</v>
          </cell>
          <cell r="CA10">
            <v>4063183.7986900001</v>
          </cell>
          <cell r="CB10">
            <v>4063183.7986900001</v>
          </cell>
          <cell r="CC10">
            <v>4063183.7986900001</v>
          </cell>
          <cell r="CD10">
            <v>4063183.7986900001</v>
          </cell>
          <cell r="CE10">
            <v>4063183.7986900001</v>
          </cell>
          <cell r="CF10">
            <v>4063183.7986900001</v>
          </cell>
          <cell r="CG10">
            <v>4063183.7986900001</v>
          </cell>
          <cell r="DD10">
            <v>4063183.7986900005</v>
          </cell>
          <cell r="DE10">
            <v>4063183.7986900005</v>
          </cell>
          <cell r="DF10">
            <v>4063183.7986900005</v>
          </cell>
          <cell r="DG10">
            <v>4063183.7986900005</v>
          </cell>
          <cell r="DH10">
            <v>4063183.7986900005</v>
          </cell>
          <cell r="DI10">
            <v>4063183.7986900005</v>
          </cell>
          <cell r="DJ10">
            <v>4063183.7986900005</v>
          </cell>
          <cell r="DK10">
            <v>4063183.7986900005</v>
          </cell>
          <cell r="DL10">
            <v>4063183.7986900005</v>
          </cell>
          <cell r="DM10">
            <v>4063183.7986900005</v>
          </cell>
          <cell r="DN10">
            <v>4063183.7986900005</v>
          </cell>
          <cell r="DO10">
            <v>4063183.7986900005</v>
          </cell>
          <cell r="EL10">
            <v>4063183.7986900005</v>
          </cell>
          <cell r="EM10">
            <v>4063183.7986900005</v>
          </cell>
          <cell r="EN10">
            <v>4063183.7986900005</v>
          </cell>
          <cell r="EO10">
            <v>4063183.7986900005</v>
          </cell>
          <cell r="EP10">
            <v>4063183.7986900005</v>
          </cell>
          <cell r="EQ10">
            <v>4063183.7986900005</v>
          </cell>
          <cell r="ER10">
            <v>4063183.7986900005</v>
          </cell>
          <cell r="ES10">
            <v>4063183.7986900005</v>
          </cell>
          <cell r="ET10">
            <v>4063183.7986900005</v>
          </cell>
          <cell r="EU10">
            <v>4063183.7986900005</v>
          </cell>
          <cell r="EV10">
            <v>4063183.7986900005</v>
          </cell>
          <cell r="EW10">
            <v>4063183.7986900005</v>
          </cell>
        </row>
        <row r="11">
          <cell r="F11">
            <v>23233.572819999958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BV11">
            <v>50130.565025000098</v>
          </cell>
          <cell r="BW11">
            <v>142236.12117680025</v>
          </cell>
          <cell r="BX11">
            <v>204401.68620180036</v>
          </cell>
          <cell r="BY11">
            <v>237847.25122679997</v>
          </cell>
          <cell r="BZ11">
            <v>269502.81625179958</v>
          </cell>
          <cell r="CA11">
            <v>437992.78462167451</v>
          </cell>
          <cell r="CB11">
            <v>608234.13853334147</v>
          </cell>
          <cell r="CC11">
            <v>670920.86424500844</v>
          </cell>
          <cell r="CD11">
            <v>700390.58995667554</v>
          </cell>
          <cell r="CE11">
            <v>965427.44281305023</v>
          </cell>
          <cell r="CF11">
            <v>1242432.7251161842</v>
          </cell>
          <cell r="CG11">
            <v>1360676.81460785</v>
          </cell>
          <cell r="DD11">
            <v>23233.572819999958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EL11">
            <v>23233.572819999958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</row>
        <row r="17">
          <cell r="F17">
            <v>4086417.3715100004</v>
          </cell>
          <cell r="G17">
            <v>4063183.7986900005</v>
          </cell>
          <cell r="H17">
            <v>4063183.7986900005</v>
          </cell>
          <cell r="I17">
            <v>4063183.7986900005</v>
          </cell>
          <cell r="J17">
            <v>4063183.7986900005</v>
          </cell>
          <cell r="K17">
            <v>4063183.7986900005</v>
          </cell>
          <cell r="L17">
            <v>4063183.7986900005</v>
          </cell>
          <cell r="M17">
            <v>4063183.7986900005</v>
          </cell>
          <cell r="N17">
            <v>4063183.7986900005</v>
          </cell>
          <cell r="O17">
            <v>4063183.7986900005</v>
          </cell>
          <cell r="P17">
            <v>4063183.7986900005</v>
          </cell>
          <cell r="Q17">
            <v>4063183.7986900005</v>
          </cell>
          <cell r="BV17">
            <v>4113314.363715</v>
          </cell>
          <cell r="BW17">
            <v>4205419.9198668003</v>
          </cell>
          <cell r="BX17">
            <v>4267585.4848918002</v>
          </cell>
          <cell r="BY17">
            <v>4301031.0499168001</v>
          </cell>
          <cell r="BZ17">
            <v>4332686.6149418</v>
          </cell>
          <cell r="CA17">
            <v>4501176.5833116742</v>
          </cell>
          <cell r="CB17">
            <v>4671417.9372233413</v>
          </cell>
          <cell r="CC17">
            <v>4734104.6629350083</v>
          </cell>
          <cell r="CD17">
            <v>4763574.3886466753</v>
          </cell>
          <cell r="CE17">
            <v>5028611.2415030506</v>
          </cell>
          <cell r="CF17">
            <v>5305616.5238061845</v>
          </cell>
          <cell r="CG17">
            <v>5423860.6132978499</v>
          </cell>
          <cell r="DD17">
            <v>4086417.3715100004</v>
          </cell>
          <cell r="DE17">
            <v>4063183.7986900005</v>
          </cell>
          <cell r="DF17">
            <v>4063183.7986900005</v>
          </cell>
          <cell r="DG17">
            <v>4063183.7986900005</v>
          </cell>
          <cell r="DH17">
            <v>4063183.7986900005</v>
          </cell>
          <cell r="DI17">
            <v>4063183.7986900005</v>
          </cell>
          <cell r="DJ17">
            <v>4063183.7986900005</v>
          </cell>
          <cell r="DK17">
            <v>4063183.7986900005</v>
          </cell>
          <cell r="DL17">
            <v>4063183.7986900005</v>
          </cell>
          <cell r="DM17">
            <v>4063183.7986900005</v>
          </cell>
          <cell r="DN17">
            <v>4063183.7986900005</v>
          </cell>
          <cell r="DO17">
            <v>4063183.7986900005</v>
          </cell>
          <cell r="EL17">
            <v>4086417.3715100004</v>
          </cell>
          <cell r="EM17">
            <v>4063183.7986900005</v>
          </cell>
          <cell r="EN17">
            <v>4063183.7986900005</v>
          </cell>
          <cell r="EO17">
            <v>4063183.7986900005</v>
          </cell>
          <cell r="EP17">
            <v>4063183.7986900005</v>
          </cell>
          <cell r="EQ17">
            <v>4063183.7986900005</v>
          </cell>
          <cell r="ER17">
            <v>4063183.7986900005</v>
          </cell>
          <cell r="ES17">
            <v>4063183.7986900005</v>
          </cell>
          <cell r="ET17">
            <v>4063183.7986900005</v>
          </cell>
          <cell r="EU17">
            <v>4063183.7986900005</v>
          </cell>
          <cell r="EV17">
            <v>4063183.7986900005</v>
          </cell>
          <cell r="EW17">
            <v>4063183.7986900005</v>
          </cell>
        </row>
        <row r="19">
          <cell r="F19">
            <v>-1675085.4418400005</v>
          </cell>
          <cell r="G19">
            <v>-1675085.4418400005</v>
          </cell>
          <cell r="H19">
            <v>-1675085.4418400005</v>
          </cell>
          <cell r="I19">
            <v>-1675085.4418400005</v>
          </cell>
          <cell r="J19">
            <v>-1675085.4418400005</v>
          </cell>
          <cell r="K19">
            <v>-1675085.4418400005</v>
          </cell>
          <cell r="L19">
            <v>-1675085.4418400005</v>
          </cell>
          <cell r="M19">
            <v>-1675085.4418400005</v>
          </cell>
          <cell r="N19">
            <v>-1675085.4418400005</v>
          </cell>
          <cell r="O19">
            <v>-1675085.4418400005</v>
          </cell>
          <cell r="P19">
            <v>-1675085.4418400005</v>
          </cell>
          <cell r="Q19">
            <v>-1675085.4418400005</v>
          </cell>
          <cell r="BV19">
            <v>-1675085.44184</v>
          </cell>
          <cell r="BW19">
            <v>-1675085.44184</v>
          </cell>
          <cell r="BX19">
            <v>-1675085.44184</v>
          </cell>
          <cell r="BY19">
            <v>-1675085.44184</v>
          </cell>
          <cell r="BZ19">
            <v>-1675085.44184</v>
          </cell>
          <cell r="CA19">
            <v>-1675085.44184</v>
          </cell>
          <cell r="CB19">
            <v>-1675085.44184</v>
          </cell>
          <cell r="CC19">
            <v>-1675085.44184</v>
          </cell>
          <cell r="CD19">
            <v>-1675085.44184</v>
          </cell>
          <cell r="CE19">
            <v>-1675085.44184</v>
          </cell>
          <cell r="CF19">
            <v>-1675085.44184</v>
          </cell>
          <cell r="CG19">
            <v>-1675085.44184</v>
          </cell>
          <cell r="DD19">
            <v>-1787514.3062200004</v>
          </cell>
          <cell r="DE19">
            <v>-1787514.3062200004</v>
          </cell>
          <cell r="DF19">
            <v>-1787514.3062200004</v>
          </cell>
          <cell r="DG19">
            <v>-1787514.3062200004</v>
          </cell>
          <cell r="DH19">
            <v>-1787514.3062200004</v>
          </cell>
          <cell r="DI19">
            <v>-1787514.3062200004</v>
          </cell>
          <cell r="DJ19">
            <v>-1787514.3062200004</v>
          </cell>
          <cell r="DK19">
            <v>-1787514.3062200004</v>
          </cell>
          <cell r="DL19">
            <v>-1787514.3062200004</v>
          </cell>
          <cell r="DM19">
            <v>-1787514.3062200004</v>
          </cell>
          <cell r="DN19">
            <v>-1787514.3062200004</v>
          </cell>
          <cell r="DO19">
            <v>-1787514.3062200004</v>
          </cell>
          <cell r="EL19">
            <v>-1787514.3062200004</v>
          </cell>
          <cell r="EM19">
            <v>-1787514.3062200004</v>
          </cell>
          <cell r="EN19">
            <v>-1787514.3062200004</v>
          </cell>
          <cell r="EO19">
            <v>-1787514.3062200004</v>
          </cell>
          <cell r="EP19">
            <v>-1787514.3062200004</v>
          </cell>
          <cell r="EQ19">
            <v>-1787514.3062200004</v>
          </cell>
          <cell r="ER19">
            <v>-1787514.3062200004</v>
          </cell>
          <cell r="ES19">
            <v>-1787514.3062200004</v>
          </cell>
          <cell r="ET19">
            <v>-1787514.3062200004</v>
          </cell>
          <cell r="EU19">
            <v>-1787514.3062200004</v>
          </cell>
          <cell r="EV19">
            <v>-1787514.3062200004</v>
          </cell>
          <cell r="EW19">
            <v>-1787514.3062200004</v>
          </cell>
        </row>
        <row r="20">
          <cell r="F20">
            <v>-33891.192999999999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BV20">
            <v>-29046.658268239022</v>
          </cell>
          <cell r="BW20">
            <v>-51788.006843556643</v>
          </cell>
          <cell r="BX20">
            <v>-74557.47898990559</v>
          </cell>
          <cell r="BY20">
            <v>-102957.92364398146</v>
          </cell>
          <cell r="BZ20">
            <v>-125723.83933157635</v>
          </cell>
          <cell r="CA20">
            <v>-148711.17050160526</v>
          </cell>
          <cell r="CB20">
            <v>-178731.79045322083</v>
          </cell>
          <cell r="CC20">
            <v>-203411.95762789869</v>
          </cell>
          <cell r="CD20">
            <v>-228966.7984362955</v>
          </cell>
          <cell r="CE20">
            <v>-261449.25436577297</v>
          </cell>
          <cell r="CF20">
            <v>-289367.38840931462</v>
          </cell>
          <cell r="CG20">
            <v>-319386.72431644128</v>
          </cell>
          <cell r="DD20">
            <v>-33891.192999999999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EL20">
            <v>-33891.192999999999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</row>
        <row r="24">
          <cell r="F24">
            <v>-1708976.6348400004</v>
          </cell>
          <cell r="G24">
            <v>-1675085.4418400005</v>
          </cell>
          <cell r="H24">
            <v>-1675085.4418400005</v>
          </cell>
          <cell r="I24">
            <v>-1675085.4418400005</v>
          </cell>
          <cell r="J24">
            <v>-1675085.4418400005</v>
          </cell>
          <cell r="K24">
            <v>-1675085.4418400005</v>
          </cell>
          <cell r="L24">
            <v>-1675085.4418400005</v>
          </cell>
          <cell r="M24">
            <v>-1675085.4418400005</v>
          </cell>
          <cell r="N24">
            <v>-1675085.4418400005</v>
          </cell>
          <cell r="O24">
            <v>-1675085.4418400005</v>
          </cell>
          <cell r="P24">
            <v>-1675085.4418400005</v>
          </cell>
          <cell r="Q24">
            <v>-1675085.4418400005</v>
          </cell>
          <cell r="BV24">
            <v>-1704132.1001082391</v>
          </cell>
          <cell r="BW24">
            <v>-1726873.4486835566</v>
          </cell>
          <cell r="BX24">
            <v>-1749642.9208299057</v>
          </cell>
          <cell r="BY24">
            <v>-1778043.3654839816</v>
          </cell>
          <cell r="BZ24">
            <v>-1800809.2811715764</v>
          </cell>
          <cell r="CA24">
            <v>-1823796.6123416051</v>
          </cell>
          <cell r="CB24">
            <v>-1853817.2322932207</v>
          </cell>
          <cell r="CC24">
            <v>-1878497.3994678988</v>
          </cell>
          <cell r="CD24">
            <v>-1904052.2402762955</v>
          </cell>
          <cell r="CE24">
            <v>-1936534.6962057729</v>
          </cell>
          <cell r="CF24">
            <v>-1964452.8302493147</v>
          </cell>
          <cell r="CG24">
            <v>-1994472.1661564412</v>
          </cell>
          <cell r="DD24">
            <v>-1821405.4992200003</v>
          </cell>
          <cell r="DE24">
            <v>-1787514.3062200004</v>
          </cell>
          <cell r="DF24">
            <v>-1787514.3062200004</v>
          </cell>
          <cell r="DG24">
            <v>-1787514.3062200004</v>
          </cell>
          <cell r="DH24">
            <v>-1787514.3062200004</v>
          </cell>
          <cell r="DI24">
            <v>-1787514.3062200004</v>
          </cell>
          <cell r="DJ24">
            <v>-1787514.3062200004</v>
          </cell>
          <cell r="DK24">
            <v>-1787514.3062200004</v>
          </cell>
          <cell r="DL24">
            <v>-1787514.3062200004</v>
          </cell>
          <cell r="DM24">
            <v>-1787514.3062200004</v>
          </cell>
          <cell r="DN24">
            <v>-1787514.3062200004</v>
          </cell>
          <cell r="DO24">
            <v>-1787514.3062200004</v>
          </cell>
          <cell r="EL24">
            <v>-1821405.4992200003</v>
          </cell>
          <cell r="EM24">
            <v>-1787514.3062200004</v>
          </cell>
          <cell r="EN24">
            <v>-1787514.3062200004</v>
          </cell>
          <cell r="EO24">
            <v>-1787514.3062200004</v>
          </cell>
          <cell r="EP24">
            <v>-1787514.3062200004</v>
          </cell>
          <cell r="EQ24">
            <v>-1787514.3062200004</v>
          </cell>
          <cell r="ER24">
            <v>-1787514.3062200004</v>
          </cell>
          <cell r="ES24">
            <v>-1787514.3062200004</v>
          </cell>
          <cell r="ET24">
            <v>-1787514.3062200004</v>
          </cell>
          <cell r="EU24">
            <v>-1787514.3062200004</v>
          </cell>
          <cell r="EV24">
            <v>-1787514.3062200004</v>
          </cell>
          <cell r="EW24">
            <v>-1787514.3062200004</v>
          </cell>
        </row>
        <row r="26">
          <cell r="F26">
            <v>2377440.73667</v>
          </cell>
          <cell r="G26">
            <v>2388098.3568500001</v>
          </cell>
          <cell r="H26">
            <v>2388098.3568500001</v>
          </cell>
          <cell r="I26">
            <v>2388098.3568500001</v>
          </cell>
          <cell r="J26">
            <v>2388098.3568500001</v>
          </cell>
          <cell r="K26">
            <v>2388098.3568500001</v>
          </cell>
          <cell r="L26">
            <v>2388098.3568500001</v>
          </cell>
          <cell r="M26">
            <v>2388098.3568500001</v>
          </cell>
          <cell r="N26">
            <v>2388098.3568500001</v>
          </cell>
          <cell r="O26">
            <v>2388098.3568500001</v>
          </cell>
          <cell r="P26">
            <v>2388098.3568500001</v>
          </cell>
          <cell r="Q26">
            <v>2388098.3568500001</v>
          </cell>
          <cell r="BV26">
            <v>2409182.2636067607</v>
          </cell>
          <cell r="BW26">
            <v>2478546.4711832437</v>
          </cell>
          <cell r="BX26">
            <v>2517942.5640618945</v>
          </cell>
          <cell r="BY26">
            <v>2522987.6844328186</v>
          </cell>
          <cell r="BZ26">
            <v>2531877.3337702239</v>
          </cell>
          <cell r="CA26">
            <v>2677379.9709700691</v>
          </cell>
          <cell r="CB26">
            <v>2817600.7049301206</v>
          </cell>
          <cell r="CC26">
            <v>2855607.2634671098</v>
          </cell>
          <cell r="CD26">
            <v>2859522.1483703796</v>
          </cell>
          <cell r="CE26">
            <v>3092076.5452972776</v>
          </cell>
          <cell r="CF26">
            <v>3341163.6935568699</v>
          </cell>
          <cell r="CG26">
            <v>3429388.4471414089</v>
          </cell>
          <cell r="DD26">
            <v>2265011.8722900003</v>
          </cell>
          <cell r="DE26">
            <v>2275669.4924699999</v>
          </cell>
          <cell r="DF26">
            <v>2275669.4924699999</v>
          </cell>
          <cell r="DG26">
            <v>2275669.4924699999</v>
          </cell>
          <cell r="DH26">
            <v>2275669.4924699999</v>
          </cell>
          <cell r="DI26">
            <v>2275669.4924699999</v>
          </cell>
          <cell r="DJ26">
            <v>2275669.4924699999</v>
          </cell>
          <cell r="DK26">
            <v>2275669.4924699999</v>
          </cell>
          <cell r="DL26">
            <v>2275669.4924699999</v>
          </cell>
          <cell r="DM26">
            <v>2275669.4924699999</v>
          </cell>
          <cell r="DN26">
            <v>2275669.4924699999</v>
          </cell>
          <cell r="DO26">
            <v>2275669.4924699999</v>
          </cell>
          <cell r="EL26">
            <v>2265011.8722900003</v>
          </cell>
          <cell r="EM26">
            <v>2275669.4924699999</v>
          </cell>
          <cell r="EN26">
            <v>2275669.4924699999</v>
          </cell>
          <cell r="EO26">
            <v>2275669.4924699999</v>
          </cell>
          <cell r="EP26">
            <v>2275669.4924699999</v>
          </cell>
          <cell r="EQ26">
            <v>2275669.4924699999</v>
          </cell>
          <cell r="ER26">
            <v>2275669.4924699999</v>
          </cell>
          <cell r="ES26">
            <v>2275669.4924699999</v>
          </cell>
          <cell r="ET26">
            <v>2275669.4924699999</v>
          </cell>
          <cell r="EU26">
            <v>2275669.4924699999</v>
          </cell>
          <cell r="EV26">
            <v>2275669.4924699999</v>
          </cell>
          <cell r="EW26">
            <v>2275669.4924699999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</row>
        <row r="47">
          <cell r="F47">
            <v>4063183.7986900005</v>
          </cell>
          <cell r="G47">
            <v>4063183.7986900005</v>
          </cell>
          <cell r="H47">
            <v>4063183.7986900005</v>
          </cell>
          <cell r="I47">
            <v>4063183.7986900005</v>
          </cell>
          <cell r="J47">
            <v>4063183.7986900005</v>
          </cell>
          <cell r="K47">
            <v>4063183.7986900005</v>
          </cell>
          <cell r="L47">
            <v>4063183.7986900005</v>
          </cell>
          <cell r="M47">
            <v>4063183.7986900005</v>
          </cell>
          <cell r="N47">
            <v>4063183.7986900005</v>
          </cell>
          <cell r="O47">
            <v>4063183.7986900005</v>
          </cell>
          <cell r="P47">
            <v>4063183.7986900005</v>
          </cell>
          <cell r="Q47">
            <v>4063183.7986900005</v>
          </cell>
          <cell r="BV47">
            <v>4063183.7986900001</v>
          </cell>
          <cell r="BW47">
            <v>4063183.7986900001</v>
          </cell>
          <cell r="BX47">
            <v>4063183.7986900001</v>
          </cell>
          <cell r="BY47">
            <v>4063183.7986900001</v>
          </cell>
          <cell r="BZ47">
            <v>4063183.7986900001</v>
          </cell>
          <cell r="CA47">
            <v>4063183.7986900001</v>
          </cell>
          <cell r="CB47">
            <v>4063183.7986900001</v>
          </cell>
          <cell r="CC47">
            <v>4063183.7986900001</v>
          </cell>
          <cell r="CD47">
            <v>4063183.7986900001</v>
          </cell>
          <cell r="CE47">
            <v>4063183.7986900001</v>
          </cell>
          <cell r="CF47">
            <v>4063183.7986900001</v>
          </cell>
          <cell r="CG47">
            <v>4063183.7986900001</v>
          </cell>
          <cell r="DD47">
            <v>4063183.7986900005</v>
          </cell>
          <cell r="DE47">
            <v>4063183.7986900005</v>
          </cell>
          <cell r="DF47">
            <v>4063183.7986900005</v>
          </cell>
          <cell r="DG47">
            <v>4063183.7986900005</v>
          </cell>
          <cell r="DH47">
            <v>4063183.7986900005</v>
          </cell>
          <cell r="DI47">
            <v>4063183.7986900005</v>
          </cell>
          <cell r="DJ47">
            <v>4063183.7986900005</v>
          </cell>
          <cell r="DK47">
            <v>4063183.7986900005</v>
          </cell>
          <cell r="DL47">
            <v>4063183.7986900005</v>
          </cell>
          <cell r="DM47">
            <v>4063183.7986900005</v>
          </cell>
          <cell r="DN47">
            <v>4063183.7986900005</v>
          </cell>
          <cell r="DO47">
            <v>4063183.7986900005</v>
          </cell>
          <cell r="EL47">
            <v>4063183.7986900005</v>
          </cell>
          <cell r="EM47">
            <v>4063183.7986900005</v>
          </cell>
          <cell r="EN47">
            <v>4063183.7986900005</v>
          </cell>
          <cell r="EO47">
            <v>4063183.7986900005</v>
          </cell>
          <cell r="EP47">
            <v>4063183.7986900005</v>
          </cell>
          <cell r="EQ47">
            <v>4063183.7986900005</v>
          </cell>
          <cell r="ER47">
            <v>4063183.7986900005</v>
          </cell>
          <cell r="ES47">
            <v>4063183.7986900005</v>
          </cell>
          <cell r="ET47">
            <v>4063183.7986900005</v>
          </cell>
          <cell r="EU47">
            <v>4063183.7986900005</v>
          </cell>
          <cell r="EV47">
            <v>4063183.7986900005</v>
          </cell>
          <cell r="EW47">
            <v>4063183.7986900005</v>
          </cell>
        </row>
        <row r="48">
          <cell r="F48">
            <v>23233.572819999958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BV48">
            <v>50130.565025000098</v>
          </cell>
          <cell r="BW48">
            <v>142236.12117680025</v>
          </cell>
          <cell r="BX48">
            <v>204401.68620180036</v>
          </cell>
          <cell r="BY48">
            <v>237847.25122679997</v>
          </cell>
          <cell r="BZ48">
            <v>269502.81625179958</v>
          </cell>
          <cell r="CA48">
            <v>437992.78462167451</v>
          </cell>
          <cell r="CB48">
            <v>608234.13853334147</v>
          </cell>
          <cell r="CC48">
            <v>670920.86424500844</v>
          </cell>
          <cell r="CD48">
            <v>700390.58995667554</v>
          </cell>
          <cell r="CE48">
            <v>965427.44281305023</v>
          </cell>
          <cell r="CF48">
            <v>1242432.7251161842</v>
          </cell>
          <cell r="CG48">
            <v>1360676.81460785</v>
          </cell>
          <cell r="DD48">
            <v>23233.572819999958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EL48">
            <v>23233.572819999958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</row>
        <row r="53">
          <cell r="F53">
            <v>4086417.3715100004</v>
          </cell>
          <cell r="G53">
            <v>4063183.7986900005</v>
          </cell>
          <cell r="H53">
            <v>4063183.7986900005</v>
          </cell>
          <cell r="I53">
            <v>4063183.7986900005</v>
          </cell>
          <cell r="J53">
            <v>4063183.7986900005</v>
          </cell>
          <cell r="K53">
            <v>4063183.7986900005</v>
          </cell>
          <cell r="L53">
            <v>4063183.7986900005</v>
          </cell>
          <cell r="M53">
            <v>4063183.7986900005</v>
          </cell>
          <cell r="N53">
            <v>4063183.7986900005</v>
          </cell>
          <cell r="O53">
            <v>4063183.7986900005</v>
          </cell>
          <cell r="P53">
            <v>4063183.7986900005</v>
          </cell>
          <cell r="Q53">
            <v>4063183.7986900005</v>
          </cell>
          <cell r="BV53">
            <v>4113314.363715</v>
          </cell>
          <cell r="BW53">
            <v>4205419.9198668003</v>
          </cell>
          <cell r="BX53">
            <v>4267585.4848918002</v>
          </cell>
          <cell r="BY53">
            <v>4301031.0499168001</v>
          </cell>
          <cell r="BZ53">
            <v>4332686.6149418</v>
          </cell>
          <cell r="CA53">
            <v>4501176.5833116742</v>
          </cell>
          <cell r="CB53">
            <v>4671417.9372233413</v>
          </cell>
          <cell r="CC53">
            <v>4734104.6629350083</v>
          </cell>
          <cell r="CD53">
            <v>4763574.3886466753</v>
          </cell>
          <cell r="CE53">
            <v>5028611.2415030506</v>
          </cell>
          <cell r="CF53">
            <v>5305616.5238061845</v>
          </cell>
          <cell r="CG53">
            <v>5423860.6132978499</v>
          </cell>
          <cell r="DD53">
            <v>4086417.3715100004</v>
          </cell>
          <cell r="DE53">
            <v>4063183.7986900005</v>
          </cell>
          <cell r="DF53">
            <v>4063183.7986900005</v>
          </cell>
          <cell r="DG53">
            <v>4063183.7986900005</v>
          </cell>
          <cell r="DH53">
            <v>4063183.7986900005</v>
          </cell>
          <cell r="DI53">
            <v>4063183.7986900005</v>
          </cell>
          <cell r="DJ53">
            <v>4063183.7986900005</v>
          </cell>
          <cell r="DK53">
            <v>4063183.7986900005</v>
          </cell>
          <cell r="DL53">
            <v>4063183.7986900005</v>
          </cell>
          <cell r="DM53">
            <v>4063183.7986900005</v>
          </cell>
          <cell r="DN53">
            <v>4063183.7986900005</v>
          </cell>
          <cell r="DO53">
            <v>4063183.7986900005</v>
          </cell>
          <cell r="EL53">
            <v>4086417.3715100004</v>
          </cell>
          <cell r="EM53">
            <v>4063183.7986900005</v>
          </cell>
          <cell r="EN53">
            <v>4063183.7986900005</v>
          </cell>
          <cell r="EO53">
            <v>4063183.7986900005</v>
          </cell>
          <cell r="EP53">
            <v>4063183.7986900005</v>
          </cell>
          <cell r="EQ53">
            <v>4063183.7986900005</v>
          </cell>
          <cell r="ER53">
            <v>4063183.7986900005</v>
          </cell>
          <cell r="ES53">
            <v>4063183.7986900005</v>
          </cell>
          <cell r="ET53">
            <v>4063183.7986900005</v>
          </cell>
          <cell r="EU53">
            <v>4063183.7986900005</v>
          </cell>
          <cell r="EV53">
            <v>4063183.7986900005</v>
          </cell>
          <cell r="EW53">
            <v>4063183.7986900005</v>
          </cell>
        </row>
        <row r="55">
          <cell r="F55">
            <v>-1675085.4418400005</v>
          </cell>
          <cell r="G55">
            <v>-1675085.4418400005</v>
          </cell>
          <cell r="H55">
            <v>-1675085.4418400005</v>
          </cell>
          <cell r="I55">
            <v>-1675085.4418400005</v>
          </cell>
          <cell r="J55">
            <v>-1675085.4418400005</v>
          </cell>
          <cell r="K55">
            <v>-1675085.4418400005</v>
          </cell>
          <cell r="L55">
            <v>-1675085.4418400005</v>
          </cell>
          <cell r="M55">
            <v>-1675085.4418400005</v>
          </cell>
          <cell r="N55">
            <v>-1675085.4418400005</v>
          </cell>
          <cell r="O55">
            <v>-1675085.4418400005</v>
          </cell>
          <cell r="P55">
            <v>-1675085.4418400005</v>
          </cell>
          <cell r="Q55">
            <v>-1675085.4418400005</v>
          </cell>
          <cell r="BV55">
            <v>-1675085.44184</v>
          </cell>
          <cell r="BW55">
            <v>-1675085.44184</v>
          </cell>
          <cell r="BX55">
            <v>-1675085.44184</v>
          </cell>
          <cell r="BY55">
            <v>-1675085.44184</v>
          </cell>
          <cell r="BZ55">
            <v>-1675085.44184</v>
          </cell>
          <cell r="CA55">
            <v>-1675085.44184</v>
          </cell>
          <cell r="CB55">
            <v>-1675085.44184</v>
          </cell>
          <cell r="CC55">
            <v>-1675085.44184</v>
          </cell>
          <cell r="CD55">
            <v>-1675085.44184</v>
          </cell>
          <cell r="CE55">
            <v>-1675085.44184</v>
          </cell>
          <cell r="CF55">
            <v>-1675085.44184</v>
          </cell>
          <cell r="CG55">
            <v>-1675085.44184</v>
          </cell>
          <cell r="DD55">
            <v>-1787514.3062200004</v>
          </cell>
          <cell r="DE55">
            <v>-1787514.3062200004</v>
          </cell>
          <cell r="DF55">
            <v>-1787514.3062200004</v>
          </cell>
          <cell r="DG55">
            <v>-1787514.3062200004</v>
          </cell>
          <cell r="DH55">
            <v>-1787514.3062200004</v>
          </cell>
          <cell r="DI55">
            <v>-1787514.3062200004</v>
          </cell>
          <cell r="DJ55">
            <v>-1787514.3062200004</v>
          </cell>
          <cell r="DK55">
            <v>-1787514.3062200004</v>
          </cell>
          <cell r="DL55">
            <v>-1787514.3062200004</v>
          </cell>
          <cell r="DM55">
            <v>-1787514.3062200004</v>
          </cell>
          <cell r="DN55">
            <v>-1787514.3062200004</v>
          </cell>
          <cell r="DO55">
            <v>-1787514.3062200004</v>
          </cell>
          <cell r="EL55">
            <v>-1787514.3062200004</v>
          </cell>
          <cell r="EM55">
            <v>-1787514.3062200004</v>
          </cell>
          <cell r="EN55">
            <v>-1787514.3062200004</v>
          </cell>
          <cell r="EO55">
            <v>-1787514.3062200004</v>
          </cell>
          <cell r="EP55">
            <v>-1787514.3062200004</v>
          </cell>
          <cell r="EQ55">
            <v>-1787514.3062200004</v>
          </cell>
          <cell r="ER55">
            <v>-1787514.3062200004</v>
          </cell>
          <cell r="ES55">
            <v>-1787514.3062200004</v>
          </cell>
          <cell r="ET55">
            <v>-1787514.3062200004</v>
          </cell>
          <cell r="EU55">
            <v>-1787514.3062200004</v>
          </cell>
          <cell r="EV55">
            <v>-1787514.3062200004</v>
          </cell>
          <cell r="EW55">
            <v>-1787514.3062200004</v>
          </cell>
        </row>
        <row r="56">
          <cell r="F56">
            <v>-33891.192999999999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BV56">
            <v>-29046.658268239022</v>
          </cell>
          <cell r="BW56">
            <v>-51788.006843556643</v>
          </cell>
          <cell r="BX56">
            <v>-74557.47898990559</v>
          </cell>
          <cell r="BY56">
            <v>-102957.92364398146</v>
          </cell>
          <cell r="BZ56">
            <v>-125723.83933157635</v>
          </cell>
          <cell r="CA56">
            <v>-148711.17050160526</v>
          </cell>
          <cell r="CB56">
            <v>-178731.79045322083</v>
          </cell>
          <cell r="CC56">
            <v>-203411.95762789869</v>
          </cell>
          <cell r="CD56">
            <v>-228966.7984362955</v>
          </cell>
          <cell r="CE56">
            <v>-261449.25436577297</v>
          </cell>
          <cell r="CF56">
            <v>-289367.38840931462</v>
          </cell>
          <cell r="CG56">
            <v>-319386.72431644128</v>
          </cell>
          <cell r="DD56">
            <v>-33891.192999999999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EL56">
            <v>-33891.192999999999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</row>
        <row r="59">
          <cell r="F59">
            <v>-1708976.6348400004</v>
          </cell>
          <cell r="G59">
            <v>-1675085.4418400005</v>
          </cell>
          <cell r="H59">
            <v>-1675085.4418400005</v>
          </cell>
          <cell r="I59">
            <v>-1675085.4418400005</v>
          </cell>
          <cell r="J59">
            <v>-1675085.4418400005</v>
          </cell>
          <cell r="K59">
            <v>-1675085.4418400005</v>
          </cell>
          <cell r="L59">
            <v>-1675085.4418400005</v>
          </cell>
          <cell r="M59">
            <v>-1675085.4418400005</v>
          </cell>
          <cell r="N59">
            <v>-1675085.4418400005</v>
          </cell>
          <cell r="O59">
            <v>-1675085.4418400005</v>
          </cell>
          <cell r="P59">
            <v>-1675085.4418400005</v>
          </cell>
          <cell r="Q59">
            <v>-1675085.4418400005</v>
          </cell>
          <cell r="BV59">
            <v>-1704132.1001082391</v>
          </cell>
          <cell r="BW59">
            <v>-1726873.4486835566</v>
          </cell>
          <cell r="BX59">
            <v>-1749642.9208299057</v>
          </cell>
          <cell r="BY59">
            <v>-1778043.3654839816</v>
          </cell>
          <cell r="BZ59">
            <v>-1800809.2811715764</v>
          </cell>
          <cell r="CA59">
            <v>-1823796.6123416051</v>
          </cell>
          <cell r="CB59">
            <v>-1853817.2322932207</v>
          </cell>
          <cell r="CC59">
            <v>-1878497.3994678988</v>
          </cell>
          <cell r="CD59">
            <v>-1904052.2402762955</v>
          </cell>
          <cell r="CE59">
            <v>-1936534.6962057729</v>
          </cell>
          <cell r="CF59">
            <v>-1964452.8302493147</v>
          </cell>
          <cell r="CG59">
            <v>-1994472.1661564412</v>
          </cell>
          <cell r="DD59">
            <v>-1821405.4992200003</v>
          </cell>
          <cell r="DE59">
            <v>-1787514.3062200004</v>
          </cell>
          <cell r="DF59">
            <v>-1787514.3062200004</v>
          </cell>
          <cell r="DG59">
            <v>-1787514.3062200004</v>
          </cell>
          <cell r="DH59">
            <v>-1787514.3062200004</v>
          </cell>
          <cell r="DI59">
            <v>-1787514.3062200004</v>
          </cell>
          <cell r="DJ59">
            <v>-1787514.3062200004</v>
          </cell>
          <cell r="DK59">
            <v>-1787514.3062200004</v>
          </cell>
          <cell r="DL59">
            <v>-1787514.3062200004</v>
          </cell>
          <cell r="DM59">
            <v>-1787514.3062200004</v>
          </cell>
          <cell r="DN59">
            <v>-1787514.3062200004</v>
          </cell>
          <cell r="DO59">
            <v>-1787514.3062200004</v>
          </cell>
          <cell r="EL59">
            <v>-1821405.4992200003</v>
          </cell>
          <cell r="EM59">
            <v>-1787514.3062200004</v>
          </cell>
          <cell r="EN59">
            <v>-1787514.3062200004</v>
          </cell>
          <cell r="EO59">
            <v>-1787514.3062200004</v>
          </cell>
          <cell r="EP59">
            <v>-1787514.3062200004</v>
          </cell>
          <cell r="EQ59">
            <v>-1787514.3062200004</v>
          </cell>
          <cell r="ER59">
            <v>-1787514.3062200004</v>
          </cell>
          <cell r="ES59">
            <v>-1787514.3062200004</v>
          </cell>
          <cell r="ET59">
            <v>-1787514.3062200004</v>
          </cell>
          <cell r="EU59">
            <v>-1787514.3062200004</v>
          </cell>
          <cell r="EV59">
            <v>-1787514.3062200004</v>
          </cell>
          <cell r="EW59">
            <v>-1787514.3062200004</v>
          </cell>
        </row>
        <row r="61">
          <cell r="F61">
            <v>2377440.73667</v>
          </cell>
          <cell r="G61">
            <v>2388098.3568500001</v>
          </cell>
          <cell r="H61">
            <v>2388098.3568500001</v>
          </cell>
          <cell r="I61">
            <v>2388098.3568500001</v>
          </cell>
          <cell r="J61">
            <v>2388098.3568500001</v>
          </cell>
          <cell r="K61">
            <v>2388098.3568500001</v>
          </cell>
          <cell r="L61">
            <v>2388098.3568500001</v>
          </cell>
          <cell r="M61">
            <v>2388098.3568500001</v>
          </cell>
          <cell r="N61">
            <v>2388098.3568500001</v>
          </cell>
          <cell r="O61">
            <v>2388098.3568500001</v>
          </cell>
          <cell r="P61">
            <v>2388098.3568500001</v>
          </cell>
          <cell r="Q61">
            <v>2388098.3568500001</v>
          </cell>
          <cell r="BV61">
            <v>2409182.2636067607</v>
          </cell>
          <cell r="BW61">
            <v>2478546.4711832437</v>
          </cell>
          <cell r="BX61">
            <v>2517942.5640618945</v>
          </cell>
          <cell r="BY61">
            <v>2522987.6844328186</v>
          </cell>
          <cell r="BZ61">
            <v>2531877.3337702239</v>
          </cell>
          <cell r="CA61">
            <v>2677379.9709700691</v>
          </cell>
          <cell r="CB61">
            <v>2817600.7049301206</v>
          </cell>
          <cell r="CC61">
            <v>2855607.2634671098</v>
          </cell>
          <cell r="CD61">
            <v>2859522.1483703796</v>
          </cell>
          <cell r="CE61">
            <v>3092076.5452972776</v>
          </cell>
          <cell r="CF61">
            <v>3341163.6935568699</v>
          </cell>
          <cell r="CG61">
            <v>3429388.4471414089</v>
          </cell>
          <cell r="DD61">
            <v>2265011.8722900003</v>
          </cell>
          <cell r="DE61">
            <v>2275669.4924699999</v>
          </cell>
          <cell r="DF61">
            <v>2275669.4924699999</v>
          </cell>
          <cell r="DG61">
            <v>2275669.4924699999</v>
          </cell>
          <cell r="DH61">
            <v>2275669.4924699999</v>
          </cell>
          <cell r="DI61">
            <v>2275669.4924699999</v>
          </cell>
          <cell r="DJ61">
            <v>2275669.4924699999</v>
          </cell>
          <cell r="DK61">
            <v>2275669.4924699999</v>
          </cell>
          <cell r="DL61">
            <v>2275669.4924699999</v>
          </cell>
          <cell r="DM61">
            <v>2275669.4924699999</v>
          </cell>
          <cell r="DN61">
            <v>2275669.4924699999</v>
          </cell>
          <cell r="DO61">
            <v>2275669.4924699999</v>
          </cell>
          <cell r="EL61">
            <v>2265011.8722900003</v>
          </cell>
          <cell r="EM61">
            <v>2275669.4924699999</v>
          </cell>
          <cell r="EN61">
            <v>2275669.4924699999</v>
          </cell>
          <cell r="EO61">
            <v>2275669.4924699999</v>
          </cell>
          <cell r="EP61">
            <v>2275669.4924699999</v>
          </cell>
          <cell r="EQ61">
            <v>2275669.4924699999</v>
          </cell>
          <cell r="ER61">
            <v>2275669.4924699999</v>
          </cell>
          <cell r="ES61">
            <v>2275669.4924699999</v>
          </cell>
          <cell r="ET61">
            <v>2275669.4924699999</v>
          </cell>
          <cell r="EU61">
            <v>2275669.4924699999</v>
          </cell>
          <cell r="EV61">
            <v>2275669.4924699999</v>
          </cell>
          <cell r="EW61">
            <v>2275669.4924699999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</row>
        <row r="67"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</row>
        <row r="84"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</row>
        <row r="87"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</row>
        <row r="92"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</row>
        <row r="94"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</row>
        <row r="102"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</row>
        <row r="110"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</row>
        <row r="111"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</row>
        <row r="112"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</row>
        <row r="115"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</row>
        <row r="118"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</row>
        <row r="119"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</row>
        <row r="135"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</row>
        <row r="141"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</row>
        <row r="144"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</row>
        <row r="145"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</row>
        <row r="146"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</row>
        <row r="147"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</row>
        <row r="150">
          <cell r="F150">
            <v>885190.59600000002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BV150">
            <v>870145.48895859171</v>
          </cell>
          <cell r="BW150">
            <v>846432.70089183433</v>
          </cell>
          <cell r="BX150">
            <v>804392.52168301027</v>
          </cell>
          <cell r="BY150">
            <v>799479.18694334151</v>
          </cell>
          <cell r="BZ150">
            <v>819855.24744357052</v>
          </cell>
          <cell r="CA150">
            <v>900513.78336379409</v>
          </cell>
          <cell r="CB150">
            <v>940645.50240674533</v>
          </cell>
          <cell r="CC150">
            <v>938060.18029336364</v>
          </cell>
          <cell r="CD150">
            <v>1040103.8837395632</v>
          </cell>
          <cell r="CE150">
            <v>1197895.8846729808</v>
          </cell>
          <cell r="CF150">
            <v>1400183.277524058</v>
          </cell>
          <cell r="CG150">
            <v>1150000.3868644126</v>
          </cell>
          <cell r="DD150">
            <v>885190.59600000002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EL150">
            <v>885190.59600000002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</row>
        <row r="152"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</row>
        <row r="153">
          <cell r="F153">
            <v>885190.59600000002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BV153">
            <v>870145.48895859171</v>
          </cell>
          <cell r="BW153">
            <v>846432.70089183433</v>
          </cell>
          <cell r="BX153">
            <v>804392.52168301027</v>
          </cell>
          <cell r="BY153">
            <v>799479.18694334151</v>
          </cell>
          <cell r="BZ153">
            <v>819855.24744357052</v>
          </cell>
          <cell r="CA153">
            <v>900513.78336379409</v>
          </cell>
          <cell r="CB153">
            <v>940645.50240674533</v>
          </cell>
          <cell r="CC153">
            <v>938060.18029336364</v>
          </cell>
          <cell r="CD153">
            <v>1040103.8837395632</v>
          </cell>
          <cell r="CE153">
            <v>1197895.8846729808</v>
          </cell>
          <cell r="CF153">
            <v>1400183.277524058</v>
          </cell>
          <cell r="CG153">
            <v>1150000.3868644126</v>
          </cell>
          <cell r="DD153">
            <v>885190.59600000002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EL153">
            <v>885190.59600000002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</row>
        <row r="156">
          <cell r="F156">
            <v>185645.84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BV156">
            <v>158124.5327330541</v>
          </cell>
          <cell r="BW156">
            <v>154017.21864098526</v>
          </cell>
          <cell r="BX156">
            <v>153533.86255586206</v>
          </cell>
          <cell r="BY156">
            <v>157900.21998808748</v>
          </cell>
          <cell r="BZ156">
            <v>159327.5828669827</v>
          </cell>
          <cell r="CA156">
            <v>161472.16816397995</v>
          </cell>
          <cell r="CB156">
            <v>167408.0139812612</v>
          </cell>
          <cell r="CC156">
            <v>169858.26146460662</v>
          </cell>
          <cell r="CD156">
            <v>172755.85644861587</v>
          </cell>
          <cell r="CE156">
            <v>178503.64972801803</v>
          </cell>
          <cell r="CF156">
            <v>182921.50040904491</v>
          </cell>
          <cell r="CG156">
            <v>189967.7343953239</v>
          </cell>
          <cell r="DD156">
            <v>185645.84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EL156">
            <v>185645.84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</row>
        <row r="159">
          <cell r="F159">
            <v>44769.02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BV159">
            <v>54198.510738217083</v>
          </cell>
          <cell r="BW159">
            <v>47188.748017511578</v>
          </cell>
          <cell r="BX159">
            <v>48133.756989320544</v>
          </cell>
          <cell r="BY159">
            <v>55134.706802661894</v>
          </cell>
          <cell r="BZ159">
            <v>47612.578010219811</v>
          </cell>
          <cell r="CA159">
            <v>46741.613357089933</v>
          </cell>
          <cell r="CB159">
            <v>53128.294704725296</v>
          </cell>
          <cell r="CC159">
            <v>45822.995453352916</v>
          </cell>
          <cell r="CD159">
            <v>44737.044801414129</v>
          </cell>
          <cell r="CE159">
            <v>49529.808939538569</v>
          </cell>
          <cell r="CF159">
            <v>39358.69645990133</v>
          </cell>
          <cell r="CG159">
            <v>53868.60337369654</v>
          </cell>
          <cell r="DD159">
            <v>44769.02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EL159">
            <v>44769.02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</row>
        <row r="160">
          <cell r="F160">
            <v>40011.949999999997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BV160">
            <v>9465.4001160506905</v>
          </cell>
          <cell r="BW160">
            <v>9947.7122776688375</v>
          </cell>
          <cell r="BX160">
            <v>11759.405716278528</v>
          </cell>
          <cell r="BY160">
            <v>10857.428161664462</v>
          </cell>
          <cell r="BZ160">
            <v>11058.356322995189</v>
          </cell>
          <cell r="CA160">
            <v>10266.726243105144</v>
          </cell>
          <cell r="CB160">
            <v>9022.3174743716045</v>
          </cell>
          <cell r="CC160">
            <v>9718.068599770244</v>
          </cell>
          <cell r="CD160">
            <v>9452.0275703444895</v>
          </cell>
          <cell r="CE160">
            <v>10224.739775487784</v>
          </cell>
          <cell r="CF160">
            <v>12415.808126083857</v>
          </cell>
          <cell r="CG160">
            <v>9627.372219582594</v>
          </cell>
          <cell r="DD160">
            <v>40011.949999999997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EL160">
            <v>40011.949999999997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</row>
        <row r="161">
          <cell r="F161">
            <v>-10409.183999999999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DD161">
            <v>-10409.183999999999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EL161">
            <v>-10409.183999999999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</row>
        <row r="162">
          <cell r="F162">
            <v>74371.786000000007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BV162">
            <v>63663.910854267771</v>
          </cell>
          <cell r="BW162">
            <v>57136.460295180412</v>
          </cell>
          <cell r="BX162">
            <v>59893.162705599068</v>
          </cell>
          <cell r="BY162">
            <v>65992.134964326353</v>
          </cell>
          <cell r="BZ162">
            <v>58670.934333215002</v>
          </cell>
          <cell r="CA162">
            <v>57008.339600195075</v>
          </cell>
          <cell r="CB162">
            <v>62150.612179096905</v>
          </cell>
          <cell r="CC162">
            <v>55541.064053123162</v>
          </cell>
          <cell r="CD162">
            <v>54189.072371758622</v>
          </cell>
          <cell r="CE162">
            <v>59754.548715026351</v>
          </cell>
          <cell r="CF162">
            <v>51774.504585985189</v>
          </cell>
          <cell r="CG162">
            <v>63495.97559327913</v>
          </cell>
          <cell r="DD162">
            <v>74371.786000000007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EL162">
            <v>74371.786000000007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</row>
        <row r="164">
          <cell r="F164">
            <v>-4920.1120000000001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DD164">
            <v>-4920.1120000000001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EL164">
            <v>-4920.1120000000001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</row>
        <row r="165">
          <cell r="F165">
            <v>2615.2051300000167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BV165">
            <v>67679.206484577779</v>
          </cell>
          <cell r="BW165">
            <v>61096.952946294259</v>
          </cell>
          <cell r="BX165">
            <v>58023.081739755078</v>
          </cell>
          <cell r="BY165">
            <v>59644.256443151258</v>
          </cell>
          <cell r="BZ165">
            <v>58420.16733713392</v>
          </cell>
          <cell r="CA165">
            <v>57890.426911420735</v>
          </cell>
          <cell r="CB165">
            <v>61031.035700271037</v>
          </cell>
          <cell r="CC165">
            <v>60797.20924817754</v>
          </cell>
          <cell r="CD165">
            <v>60996.463440084597</v>
          </cell>
          <cell r="CE165">
            <v>63955.017083684863</v>
          </cell>
          <cell r="CF165">
            <v>65626.04280741651</v>
          </cell>
          <cell r="CG165">
            <v>69841.627141243662</v>
          </cell>
          <cell r="DD165">
            <v>2615.2051300000167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EL165">
            <v>2615.2051300000167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</row>
        <row r="166">
          <cell r="F166">
            <v>428746.17387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BV166">
            <v>372738.66985999997</v>
          </cell>
          <cell r="BW166">
            <v>366457.86685999995</v>
          </cell>
          <cell r="BX166">
            <v>351553.40780999995</v>
          </cell>
          <cell r="BY166">
            <v>329290.64729999995</v>
          </cell>
          <cell r="BZ166">
            <v>329290.64729999995</v>
          </cell>
          <cell r="CA166">
            <v>329290.64729999995</v>
          </cell>
          <cell r="CB166">
            <v>117738.67029999995</v>
          </cell>
          <cell r="CC166">
            <v>117738.67029999995</v>
          </cell>
          <cell r="CD166">
            <v>117738.67029999995</v>
          </cell>
          <cell r="CE166">
            <v>117738.67029999995</v>
          </cell>
          <cell r="CF166">
            <v>117738.67029999995</v>
          </cell>
          <cell r="CG166">
            <v>117738.67029999995</v>
          </cell>
          <cell r="DD166">
            <v>428746.17387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EL166">
            <v>428746.17387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</row>
        <row r="168"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</row>
        <row r="169">
          <cell r="F169">
            <v>71.135000000000005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DD169">
            <v>71.135000000000005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EL169">
            <v>71.135000000000005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</row>
        <row r="170"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</row>
        <row r="171">
          <cell r="F171">
            <v>174071.51299999998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BV171">
            <v>134012.80477028145</v>
          </cell>
          <cell r="BW171">
            <v>133554.30435421475</v>
          </cell>
          <cell r="BX171">
            <v>131952.51217834206</v>
          </cell>
          <cell r="BY171">
            <v>131530.28772650138</v>
          </cell>
          <cell r="BZ171">
            <v>130060.77403077838</v>
          </cell>
          <cell r="CA171">
            <v>129551.56829008987</v>
          </cell>
          <cell r="CB171">
            <v>145739.47323424232</v>
          </cell>
          <cell r="CC171">
            <v>144020.87779581637</v>
          </cell>
          <cell r="CD171">
            <v>148558.53038190585</v>
          </cell>
          <cell r="CE171">
            <v>157207.70186371703</v>
          </cell>
          <cell r="CF171">
            <v>178586.06048726189</v>
          </cell>
          <cell r="CG171">
            <v>176029.58215839206</v>
          </cell>
          <cell r="DD171">
            <v>174071.51299999998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EL171">
            <v>174071.51299999998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</row>
        <row r="172"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</row>
        <row r="173">
          <cell r="F173">
            <v>168.363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BV173">
            <v>7224.8334873982731</v>
          </cell>
          <cell r="BW173">
            <v>6522.1703171855252</v>
          </cell>
          <cell r="BX173">
            <v>6194.0310143996066</v>
          </cell>
          <cell r="BY173">
            <v>6367.0932870592114</v>
          </cell>
          <cell r="BZ173">
            <v>6236.4203607043682</v>
          </cell>
          <cell r="CA173">
            <v>6179.8699582082427</v>
          </cell>
          <cell r="CB173">
            <v>6515.1335750131111</v>
          </cell>
          <cell r="CC173">
            <v>6490.1723310938341</v>
          </cell>
          <cell r="CD173">
            <v>6511.4429462941262</v>
          </cell>
          <cell r="CE173">
            <v>6827.2719660007642</v>
          </cell>
          <cell r="CF173">
            <v>7005.655892678029</v>
          </cell>
          <cell r="CG173">
            <v>7455.6743909139122</v>
          </cell>
          <cell r="DD173">
            <v>168.363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EL173">
            <v>168.363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</row>
        <row r="174">
          <cell r="F174">
            <v>2274.183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BV174">
            <v>393.4903913881011</v>
          </cell>
          <cell r="BW174">
            <v>355.22083038807523</v>
          </cell>
          <cell r="BX174">
            <v>337.34918491579367</v>
          </cell>
          <cell r="BY174">
            <v>346.77477811764675</v>
          </cell>
          <cell r="BZ174">
            <v>339.65786102538704</v>
          </cell>
          <cell r="CA174">
            <v>336.57792291329514</v>
          </cell>
          <cell r="CB174">
            <v>354.83758412553505</v>
          </cell>
          <cell r="CC174">
            <v>353.47810509304776</v>
          </cell>
          <cell r="CD174">
            <v>354.63657922464228</v>
          </cell>
          <cell r="CE174">
            <v>371.83776244815181</v>
          </cell>
          <cell r="CF174">
            <v>381.55319204912661</v>
          </cell>
          <cell r="CG174">
            <v>406.06281643169353</v>
          </cell>
          <cell r="DD174">
            <v>2274.183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EL174">
            <v>2274.183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</row>
        <row r="175"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</row>
        <row r="176">
          <cell r="F176">
            <v>210133.715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BV176">
            <v>235419.95937511171</v>
          </cell>
          <cell r="BW176">
            <v>235419.95937511171</v>
          </cell>
          <cell r="BX176">
            <v>235419.95937511171</v>
          </cell>
          <cell r="BY176">
            <v>235419.95937511171</v>
          </cell>
          <cell r="BZ176">
            <v>235419.95937511171</v>
          </cell>
          <cell r="CA176">
            <v>239041.80490395956</v>
          </cell>
          <cell r="CB176">
            <v>246285.49596165531</v>
          </cell>
          <cell r="CC176">
            <v>251102.550515023</v>
          </cell>
          <cell r="CD176">
            <v>262583.80084147077</v>
          </cell>
          <cell r="CE176">
            <v>268016.5691347426</v>
          </cell>
          <cell r="CF176">
            <v>290834.1959664842</v>
          </cell>
          <cell r="CG176">
            <v>325100.5610097649</v>
          </cell>
          <cell r="DD176">
            <v>210133.715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EL176">
            <v>210133.715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</row>
        <row r="178">
          <cell r="F178">
            <v>73097.104000000007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BV178">
            <v>84840.564010000002</v>
          </cell>
          <cell r="BW178">
            <v>79355.452000000005</v>
          </cell>
          <cell r="BX178">
            <v>79355.452000000005</v>
          </cell>
          <cell r="BY178">
            <v>79355.452000000005</v>
          </cell>
          <cell r="BZ178">
            <v>79218.324999999997</v>
          </cell>
          <cell r="CA178">
            <v>79355.452000000005</v>
          </cell>
          <cell r="CB178">
            <v>79355.452000000005</v>
          </cell>
          <cell r="CC178">
            <v>79355.452000000005</v>
          </cell>
          <cell r="CD178">
            <v>79355.452000000005</v>
          </cell>
          <cell r="CE178">
            <v>79355.452000000005</v>
          </cell>
          <cell r="CF178">
            <v>79355.452000000005</v>
          </cell>
          <cell r="CG178">
            <v>79355.452000000005</v>
          </cell>
          <cell r="DD178">
            <v>73097.104000000007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EL178">
            <v>73097.104000000007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</row>
        <row r="179"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</row>
        <row r="180"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</row>
        <row r="181">
          <cell r="F181">
            <v>73097.104000000007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BV181">
            <v>84840.564010000002</v>
          </cell>
          <cell r="BW181">
            <v>79355.452000000005</v>
          </cell>
          <cell r="BX181">
            <v>79355.452000000005</v>
          </cell>
          <cell r="BY181">
            <v>79355.452000000005</v>
          </cell>
          <cell r="BZ181">
            <v>79218.324999999997</v>
          </cell>
          <cell r="CA181">
            <v>79355.452000000005</v>
          </cell>
          <cell r="CB181">
            <v>79355.452000000005</v>
          </cell>
          <cell r="CC181">
            <v>79355.452000000005</v>
          </cell>
          <cell r="CD181">
            <v>79355.452000000005</v>
          </cell>
          <cell r="CE181">
            <v>79355.452000000005</v>
          </cell>
          <cell r="CF181">
            <v>79355.452000000005</v>
          </cell>
          <cell r="CG181">
            <v>79355.452000000005</v>
          </cell>
          <cell r="DD181">
            <v>73097.104000000007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EL181">
            <v>73097.104000000007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</row>
        <row r="183"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BV183">
            <v>-1.3764679431915283E-5</v>
          </cell>
          <cell r="BW183">
            <v>-1.2425988912582398E-5</v>
          </cell>
          <cell r="BX183">
            <v>-1.1800825595855714E-5</v>
          </cell>
          <cell r="BY183">
            <v>-1.2130528688430787E-5</v>
          </cell>
          <cell r="BZ183">
            <v>-1.1881619691848754E-5</v>
          </cell>
          <cell r="CA183">
            <v>-1.1773854494094849E-5</v>
          </cell>
          <cell r="CB183">
            <v>-1.2412607669830322E-5</v>
          </cell>
          <cell r="CC183">
            <v>-1.2365013360977173E-5</v>
          </cell>
          <cell r="CD183">
            <v>-1.2405574321746826E-5</v>
          </cell>
          <cell r="CE183">
            <v>-1.3007283210754394E-5</v>
          </cell>
          <cell r="CF183">
            <v>-1.3347148895263672E-5</v>
          </cell>
          <cell r="CG183">
            <v>-1.4204502105712891E-5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</row>
        <row r="184">
          <cell r="F184">
            <v>32726.611000000001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BV184">
            <v>41179.970571450707</v>
          </cell>
          <cell r="BW184">
            <v>42309.595699345875</v>
          </cell>
          <cell r="BX184">
            <v>43439.220827241028</v>
          </cell>
          <cell r="BY184">
            <v>44568.845955136188</v>
          </cell>
          <cell r="BZ184">
            <v>45698.471083031342</v>
          </cell>
          <cell r="CA184">
            <v>46828.096210926495</v>
          </cell>
          <cell r="CB184">
            <v>47957.721338821648</v>
          </cell>
          <cell r="CC184">
            <v>49087.346466716808</v>
          </cell>
          <cell r="CD184">
            <v>50216.971594611969</v>
          </cell>
          <cell r="CE184">
            <v>51346.596722507129</v>
          </cell>
          <cell r="CF184">
            <v>52476.221850402289</v>
          </cell>
          <cell r="CG184">
            <v>53605.846978297435</v>
          </cell>
          <cell r="DD184">
            <v>32726.611000000001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EL184">
            <v>32726.611000000001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</row>
        <row r="187">
          <cell r="F187">
            <v>-6263.3509999999997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BV187">
            <v>-7464.1974445688893</v>
          </cell>
          <cell r="BW187">
            <v>-6738.2545354841604</v>
          </cell>
          <cell r="BX187">
            <v>-6399.2437403441209</v>
          </cell>
          <cell r="BY187">
            <v>-6578.0396912252372</v>
          </cell>
          <cell r="BZ187">
            <v>-6443.0374763405043</v>
          </cell>
          <cell r="CA187">
            <v>-6384.6135181223435</v>
          </cell>
          <cell r="CB187">
            <v>-6730.9846609558354</v>
          </cell>
          <cell r="CC187">
            <v>-6705.1964329779175</v>
          </cell>
          <cell r="CD187">
            <v>-6727.1717590389744</v>
          </cell>
          <cell r="CE187">
            <v>-7053.4644225206785</v>
          </cell>
          <cell r="CF187">
            <v>-7237.7583376647453</v>
          </cell>
          <cell r="CG187">
            <v>-7702.6862741216773</v>
          </cell>
          <cell r="DD187">
            <v>-6263.3509999999997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EL187">
            <v>-6263.3509999999997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</row>
        <row r="188">
          <cell r="F188">
            <v>4629.5219999999999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DD188">
            <v>4629.5219999999999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EL188">
            <v>4629.5219999999999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</row>
        <row r="189">
          <cell r="F189">
            <v>20902.25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BV189">
            <v>19872.874239985606</v>
          </cell>
          <cell r="BW189">
            <v>17940.104877333331</v>
          </cell>
          <cell r="BX189">
            <v>20206.044681448293</v>
          </cell>
          <cell r="BY189">
            <v>21851.593691193946</v>
          </cell>
          <cell r="BZ189">
            <v>21824.275268049976</v>
          </cell>
          <cell r="CA189">
            <v>21866.478795666113</v>
          </cell>
          <cell r="CB189">
            <v>17920.749373501232</v>
          </cell>
          <cell r="CC189">
            <v>17852.090121748704</v>
          </cell>
          <cell r="CD189">
            <v>17910.597803845438</v>
          </cell>
          <cell r="CE189">
            <v>18779.327913807891</v>
          </cell>
          <cell r="CF189">
            <v>19269.99684721313</v>
          </cell>
          <cell r="CG189">
            <v>20507.833129074534</v>
          </cell>
          <cell r="DD189">
            <v>20902.25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EL189">
            <v>20902.25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</row>
        <row r="190">
          <cell r="F190">
            <v>1198269.9380000001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BV190">
            <v>1177686.6193191819</v>
          </cell>
          <cell r="BW190">
            <v>1147427.0516481292</v>
          </cell>
          <cell r="BX190">
            <v>1133508.8403205296</v>
          </cell>
          <cell r="BY190">
            <v>1125689.2258053296</v>
          </cell>
          <cell r="BZ190">
            <v>1118064.1773278106</v>
          </cell>
          <cell r="CA190">
            <v>1122436.816527463</v>
          </cell>
          <cell r="CB190">
            <v>945726.21055462002</v>
          </cell>
          <cell r="CC190">
            <v>945491.97595605603</v>
          </cell>
          <cell r="CD190">
            <v>964444.32293636736</v>
          </cell>
          <cell r="CE190">
            <v>994803.17875442479</v>
          </cell>
          <cell r="CF190">
            <v>1038732.0959875234</v>
          </cell>
          <cell r="CG190">
            <v>1095802.3336243948</v>
          </cell>
          <cell r="DD190">
            <v>1198269.9380000001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EL190">
            <v>1198269.9380000001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</row>
        <row r="193"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</row>
        <row r="194"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</row>
        <row r="195"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</row>
        <row r="198">
          <cell r="F198">
            <v>26978.564999999999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DD198">
            <v>26978.564999999999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EL198">
            <v>26978.564999999999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</row>
        <row r="199">
          <cell r="F199">
            <v>121945.26021999994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BV199">
            <v>74040.427226239131</v>
          </cell>
          <cell r="BW199">
            <v>76678.17170232744</v>
          </cell>
          <cell r="BX199">
            <v>48643.836362208822</v>
          </cell>
          <cell r="BY199">
            <v>72587.228430036295</v>
          </cell>
          <cell r="BZ199">
            <v>75284.428015240745</v>
          </cell>
          <cell r="CA199">
            <v>77700.776194870006</v>
          </cell>
          <cell r="CB199">
            <v>89878.805399251025</v>
          </cell>
          <cell r="CC199">
            <v>138687.76694236876</v>
          </cell>
          <cell r="CD199">
            <v>88037.26198853369</v>
          </cell>
          <cell r="CE199">
            <v>135902.90990750166</v>
          </cell>
          <cell r="CF199">
            <v>115810.9100980689</v>
          </cell>
          <cell r="CG199">
            <v>130000</v>
          </cell>
          <cell r="DD199">
            <v>121945.26021999994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EL199">
            <v>121945.26021999994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</row>
        <row r="200">
          <cell r="F200">
            <v>533933.79178000009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BV200">
            <v>524841.45106871857</v>
          </cell>
          <cell r="BW200">
            <v>425313.24916086916</v>
          </cell>
          <cell r="BX200">
            <v>408804.16882129683</v>
          </cell>
          <cell r="BY200">
            <v>403693.68396823562</v>
          </cell>
          <cell r="BZ200">
            <v>343234.72233078961</v>
          </cell>
          <cell r="CA200">
            <v>436588.67604324041</v>
          </cell>
          <cell r="CB200">
            <v>380655.39424364397</v>
          </cell>
          <cell r="CC200">
            <v>302466.35231986828</v>
          </cell>
          <cell r="CD200">
            <v>324558.77745380322</v>
          </cell>
          <cell r="CE200">
            <v>387079.67754294851</v>
          </cell>
          <cell r="CF200">
            <v>323335.39821775386</v>
          </cell>
          <cell r="CG200">
            <v>276485.8593403789</v>
          </cell>
          <cell r="DD200">
            <v>533933.79178000009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EL200">
            <v>533933.79178000009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</row>
        <row r="201">
          <cell r="F201">
            <v>682857.61700000009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BV201">
            <v>598881.87829495769</v>
          </cell>
          <cell r="BW201">
            <v>501991.4208631966</v>
          </cell>
          <cell r="BX201">
            <v>457448.00518350565</v>
          </cell>
          <cell r="BY201">
            <v>476280.9123982719</v>
          </cell>
          <cell r="BZ201">
            <v>418519.15034603036</v>
          </cell>
          <cell r="CA201">
            <v>514289.45223811042</v>
          </cell>
          <cell r="CB201">
            <v>470534.19964289502</v>
          </cell>
          <cell r="CC201">
            <v>441154.11926223704</v>
          </cell>
          <cell r="CD201">
            <v>412596.03944233689</v>
          </cell>
          <cell r="CE201">
            <v>522982.58745045017</v>
          </cell>
          <cell r="CF201">
            <v>439146.30831582274</v>
          </cell>
          <cell r="CG201">
            <v>406485.8593403789</v>
          </cell>
          <cell r="DD201">
            <v>682857.61700000009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EL201">
            <v>682857.61700000009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</row>
        <row r="205">
          <cell r="F205">
            <v>-1148110.3999999999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BV205">
            <v>-1347469.8059257879</v>
          </cell>
          <cell r="BW205">
            <v>-1580592.7905276578</v>
          </cell>
          <cell r="BX205">
            <v>-1554068.6327330598</v>
          </cell>
          <cell r="BY205">
            <v>-1649473.0520494243</v>
          </cell>
          <cell r="BZ205">
            <v>-1684468.0419578266</v>
          </cell>
          <cell r="CA205">
            <v>-1938098.28965622</v>
          </cell>
          <cell r="CB205">
            <v>-1711381.6656256199</v>
          </cell>
          <cell r="CC205">
            <v>-1698822.314478965</v>
          </cell>
          <cell r="CD205">
            <v>-1857388.0042394788</v>
          </cell>
          <cell r="CE205">
            <v>-1842657.8426848806</v>
          </cell>
          <cell r="CF205">
            <v>-1236819.4128579998</v>
          </cell>
          <cell r="CG205">
            <v>-657373.18612311769</v>
          </cell>
          <cell r="DD205">
            <v>-1148110.3999999999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EL205">
            <v>-1148110.3999999999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</row>
        <row r="206"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</row>
        <row r="208"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</row>
        <row r="209">
          <cell r="F209">
            <v>-1148110.3999999999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BV209">
            <v>-1347469.8059257879</v>
          </cell>
          <cell r="BW209">
            <v>-1580592.7905276578</v>
          </cell>
          <cell r="BX209">
            <v>-1554068.6327330598</v>
          </cell>
          <cell r="BY209">
            <v>-1649473.0520494243</v>
          </cell>
          <cell r="BZ209">
            <v>-1684468.0419578266</v>
          </cell>
          <cell r="CA209">
            <v>-1938098.28965622</v>
          </cell>
          <cell r="CB209">
            <v>-1711381.6656256199</v>
          </cell>
          <cell r="CC209">
            <v>-1698822.314478965</v>
          </cell>
          <cell r="CD209">
            <v>-1857388.0042394788</v>
          </cell>
          <cell r="CE209">
            <v>-1842657.8426848806</v>
          </cell>
          <cell r="CF209">
            <v>-1236819.4128579998</v>
          </cell>
          <cell r="CG209">
            <v>-657373.18612311769</v>
          </cell>
          <cell r="DD209">
            <v>-1148110.3999999999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EL209">
            <v>-1148110.3999999999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</row>
        <row r="211">
          <cell r="F211">
            <v>-2103808.8160000001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BV211">
            <v>-1956531.4635325638</v>
          </cell>
          <cell r="BW211">
            <v>-1631860.3827206411</v>
          </cell>
          <cell r="BX211">
            <v>-1650475.3726596714</v>
          </cell>
          <cell r="BY211">
            <v>-1605053.3147601716</v>
          </cell>
          <cell r="BZ211">
            <v>-1609091.2276799113</v>
          </cell>
          <cell r="CA211">
            <v>-1601837.0576402177</v>
          </cell>
          <cell r="CB211">
            <v>-1601944.7995603916</v>
          </cell>
          <cell r="CC211">
            <v>-1667754.6841012829</v>
          </cell>
          <cell r="CD211">
            <v>-1615802.914025452</v>
          </cell>
          <cell r="CE211">
            <v>-1795266.872367922</v>
          </cell>
          <cell r="CF211">
            <v>-2535952.2654903308</v>
          </cell>
          <cell r="CG211">
            <v>-2700000</v>
          </cell>
          <cell r="DD211">
            <v>-2103808.8160000001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EL211">
            <v>-2103808.8160000001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</row>
        <row r="212"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</row>
        <row r="213">
          <cell r="F213">
            <v>-16654.848999999998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BV213">
            <v>-35482.55208288275</v>
          </cell>
          <cell r="BW213">
            <v>-8756.5899586758987</v>
          </cell>
          <cell r="BX213">
            <v>-29671.379719656408</v>
          </cell>
          <cell r="BY213">
            <v>-37960.787011031309</v>
          </cell>
          <cell r="BZ213">
            <v>-8597.4254702124799</v>
          </cell>
          <cell r="CA213">
            <v>-13976.636878748899</v>
          </cell>
          <cell r="CB213">
            <v>-24240.729349709283</v>
          </cell>
          <cell r="CC213">
            <v>-9502.8236623581433</v>
          </cell>
          <cell r="CD213">
            <v>-15645.29060060345</v>
          </cell>
          <cell r="CE213">
            <v>-27285.298732944677</v>
          </cell>
          <cell r="CF213">
            <v>-13225.519466044936</v>
          </cell>
          <cell r="CG213">
            <v>-25514.078943770328</v>
          </cell>
          <cell r="DD213">
            <v>-16654.848999999998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EL213">
            <v>-16654.848999999998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</row>
        <row r="214">
          <cell r="F214">
            <v>-13852.012000000002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BV214">
            <v>-18722.525527725211</v>
          </cell>
          <cell r="BW214">
            <v>-18889.189368061539</v>
          </cell>
          <cell r="BX214">
            <v>-19055.853208397864</v>
          </cell>
          <cell r="BY214">
            <v>-19222.517048734189</v>
          </cell>
          <cell r="BZ214">
            <v>-19389.180889070511</v>
          </cell>
          <cell r="CA214">
            <v>-19750.411975323073</v>
          </cell>
          <cell r="CB214">
            <v>-20306.210307491881</v>
          </cell>
          <cell r="CC214">
            <v>-20731.648584896804</v>
          </cell>
          <cell r="CD214">
            <v>-21515.090594787602</v>
          </cell>
          <cell r="CE214">
            <v>-21973.605303998287</v>
          </cell>
          <cell r="CF214">
            <v>-23366.042793606921</v>
          </cell>
          <cell r="CG214">
            <v>-24836.307181582048</v>
          </cell>
          <cell r="DD214">
            <v>-13852.012000000002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EL214">
            <v>-13852.012000000002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</row>
        <row r="215"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</row>
        <row r="216">
          <cell r="F216">
            <v>-862967.81900000002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BV216">
            <v>-815812.48973463918</v>
          </cell>
          <cell r="BW216">
            <v>-809460.28616106277</v>
          </cell>
          <cell r="BX216">
            <v>-797341.07768527558</v>
          </cell>
          <cell r="BY216">
            <v>-795707.13059113</v>
          </cell>
          <cell r="BZ216">
            <v>-786396.42160634708</v>
          </cell>
          <cell r="CA216">
            <v>-782501.66115701571</v>
          </cell>
          <cell r="CB216">
            <v>-883658.9182640994</v>
          </cell>
          <cell r="CC216">
            <v>-872028.28286208655</v>
          </cell>
          <cell r="CD216">
            <v>-898117.3279725489</v>
          </cell>
          <cell r="CE216">
            <v>-1027468.5469167746</v>
          </cell>
          <cell r="CF216">
            <v>-1081793.1906664039</v>
          </cell>
          <cell r="CG216">
            <v>-1134107.5503626436</v>
          </cell>
          <cell r="DD216">
            <v>-862967.81900000002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EL216">
            <v>-862967.81900000002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</row>
        <row r="217"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</row>
        <row r="218"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</row>
        <row r="219">
          <cell r="F219">
            <v>-61964.248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BV219">
            <v>-48480.93066151307</v>
          </cell>
          <cell r="BW219">
            <v>-49241.553361026134</v>
          </cell>
          <cell r="BX219">
            <v>-50002.17606053919</v>
          </cell>
          <cell r="BY219">
            <v>-50762.798760052254</v>
          </cell>
          <cell r="BZ219">
            <v>-51523.421459565317</v>
          </cell>
          <cell r="CA219">
            <v>-52284.044159078381</v>
          </cell>
          <cell r="CB219">
            <v>-53044.666858591445</v>
          </cell>
          <cell r="CC219">
            <v>-53805.289558104509</v>
          </cell>
          <cell r="CD219">
            <v>-54565.912257617572</v>
          </cell>
          <cell r="CE219">
            <v>-55326.534957130636</v>
          </cell>
          <cell r="CF219">
            <v>-56087.1576566437</v>
          </cell>
          <cell r="CG219">
            <v>-25000</v>
          </cell>
          <cell r="DD219">
            <v>-61964.248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EL219">
            <v>-61964.248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</row>
        <row r="220"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</row>
        <row r="221">
          <cell r="F221">
            <v>-252135.18100000001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BV221">
            <v>-211158.796</v>
          </cell>
          <cell r="BW221">
            <v>-190987.80642879431</v>
          </cell>
          <cell r="BX221">
            <v>-173302.79980486271</v>
          </cell>
          <cell r="BY221">
            <v>-149379.41127209915</v>
          </cell>
          <cell r="BZ221">
            <v>-125337.98071654362</v>
          </cell>
          <cell r="CA221">
            <v>-225990.03185344135</v>
          </cell>
          <cell r="CB221">
            <v>-304587.87257860758</v>
          </cell>
          <cell r="CC221">
            <v>-288215.54816360283</v>
          </cell>
          <cell r="CD221">
            <v>-246009.28451213083</v>
          </cell>
          <cell r="CE221">
            <v>-435493.38304810226</v>
          </cell>
          <cell r="CF221">
            <v>-606945.12313909433</v>
          </cell>
          <cell r="CG221">
            <v>-652847.74900671071</v>
          </cell>
          <cell r="DD221">
            <v>-252135.18100000001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EL221">
            <v>-252135.18100000001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</row>
        <row r="222"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</row>
        <row r="223"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</row>
        <row r="224"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</row>
        <row r="225"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</row>
        <row r="226">
          <cell r="F226">
            <v>-4281.1080000000002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BV226">
            <v>-10119.085312499999</v>
          </cell>
          <cell r="BW226">
            <v>-9903.7856250000004</v>
          </cell>
          <cell r="BX226">
            <v>-9688.4859374999996</v>
          </cell>
          <cell r="BY226">
            <v>-9473.1862500000007</v>
          </cell>
          <cell r="BZ226">
            <v>-9257.8865624999999</v>
          </cell>
          <cell r="CA226">
            <v>-9042.5868750000009</v>
          </cell>
          <cell r="CB226">
            <v>-8827.2871875000001</v>
          </cell>
          <cell r="CC226">
            <v>-8611.9874999999993</v>
          </cell>
          <cell r="CD226">
            <v>-8396.6878125000003</v>
          </cell>
          <cell r="CE226">
            <v>-8181.3881250000004</v>
          </cell>
          <cell r="CF226">
            <v>-7966.0884374999996</v>
          </cell>
          <cell r="CG226">
            <v>-7750.7887499999997</v>
          </cell>
          <cell r="DD226">
            <v>-4281.1080000000002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EL226">
            <v>-4281.1080000000002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</row>
        <row r="227">
          <cell r="F227">
            <v>-127511.88499999999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BV227">
            <v>-146560.6594755</v>
          </cell>
          <cell r="BW227">
            <v>-146560.6594755</v>
          </cell>
          <cell r="BX227">
            <v>-146560.6594755</v>
          </cell>
          <cell r="BY227">
            <v>-146560.6594755</v>
          </cell>
          <cell r="BZ227">
            <v>-146560.6594755</v>
          </cell>
          <cell r="CA227">
            <v>-148815.43885204615</v>
          </cell>
          <cell r="CB227">
            <v>-153324.99760513849</v>
          </cell>
          <cell r="CC227">
            <v>-156323.85417594484</v>
          </cell>
          <cell r="CD227">
            <v>-163471.50479959615</v>
          </cell>
          <cell r="CE227">
            <v>-166853.67386441538</v>
          </cell>
          <cell r="CF227">
            <v>-181058.78393665614</v>
          </cell>
          <cell r="CG227">
            <v>-196165.80575951538</v>
          </cell>
          <cell r="DD227">
            <v>-127511.88499999999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EL227">
            <v>-127511.88499999999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</row>
        <row r="228"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</row>
        <row r="229">
          <cell r="F229">
            <v>-76295.381999999998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BV229">
            <v>-61393.002645888897</v>
          </cell>
          <cell r="BW229">
            <v>-61393.002645888897</v>
          </cell>
          <cell r="BX229">
            <v>-61393.002645888897</v>
          </cell>
          <cell r="BY229">
            <v>-61393.002645888897</v>
          </cell>
          <cell r="BZ229">
            <v>-61393.002645888897</v>
          </cell>
          <cell r="CA229">
            <v>-62203.903120310919</v>
          </cell>
          <cell r="CB229">
            <v>-64511.123025244466</v>
          </cell>
          <cell r="CC229">
            <v>-64739.235825199794</v>
          </cell>
          <cell r="CD229">
            <v>-66096.04240797316</v>
          </cell>
          <cell r="CE229">
            <v>-68255.97761676152</v>
          </cell>
          <cell r="CF229">
            <v>-70774.009213348923</v>
          </cell>
          <cell r="CG229">
            <v>-94177.964022491942</v>
          </cell>
          <cell r="DD229">
            <v>-76295.381999999998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EL229">
            <v>-76295.381999999998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</row>
        <row r="231">
          <cell r="F231">
            <v>-708.03899999999999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BV231">
            <v>-15936.324130555553</v>
          </cell>
          <cell r="BW231">
            <v>-15936.324130555553</v>
          </cell>
          <cell r="BX231">
            <v>-15936.324130555553</v>
          </cell>
          <cell r="BY231">
            <v>-15936.324130555553</v>
          </cell>
          <cell r="BZ231">
            <v>-15936.324130555553</v>
          </cell>
          <cell r="CA231">
            <v>-16181.498347948716</v>
          </cell>
          <cell r="CB231">
            <v>-16671.84678273504</v>
          </cell>
          <cell r="CC231">
            <v>-16997.928491867948</v>
          </cell>
          <cell r="CD231">
            <v>-17775.130761004271</v>
          </cell>
          <cell r="CE231">
            <v>-18142.892087094016</v>
          </cell>
          <cell r="CF231">
            <v>-19687.489656670939</v>
          </cell>
          <cell r="CG231">
            <v>-21330.156913205123</v>
          </cell>
          <cell r="DD231">
            <v>-708.03899999999999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EL231">
            <v>-708.03899999999999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</row>
        <row r="232"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</row>
        <row r="234"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</row>
        <row r="235"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</row>
        <row r="236">
          <cell r="F236">
            <v>-123523.772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BV236">
            <v>-3226.6589867777784</v>
          </cell>
          <cell r="BW236">
            <v>-3226.6589867777784</v>
          </cell>
          <cell r="BX236">
            <v>-3226.6589867777784</v>
          </cell>
          <cell r="BY236">
            <v>-3226.6589867777784</v>
          </cell>
          <cell r="BZ236">
            <v>-3226.6589867777784</v>
          </cell>
          <cell r="CA236">
            <v>-3276.2998942666668</v>
          </cell>
          <cell r="CB236">
            <v>-3375.5817092444449</v>
          </cell>
          <cell r="CC236">
            <v>-3441.6041162046658</v>
          </cell>
          <cell r="CD236">
            <v>-3598.9657929444443</v>
          </cell>
          <cell r="CE236">
            <v>-3673.427154177778</v>
          </cell>
          <cell r="CF236">
            <v>-3986.1648713577774</v>
          </cell>
          <cell r="CG236">
            <v>-4318.7589515333329</v>
          </cell>
          <cell r="DD236">
            <v>-123523.772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EL236">
            <v>-123523.772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</row>
        <row r="237"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</row>
        <row r="238">
          <cell r="F238">
            <v>-45743.803999999996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BV238">
            <v>-62092.509879333324</v>
          </cell>
          <cell r="BW238">
            <v>-62092.509879333324</v>
          </cell>
          <cell r="BX238">
            <v>-62092.509879333324</v>
          </cell>
          <cell r="BY238">
            <v>-62092.509879333324</v>
          </cell>
          <cell r="BZ238">
            <v>-62092.509879333324</v>
          </cell>
          <cell r="CA238">
            <v>-63047.779262092299</v>
          </cell>
          <cell r="CB238">
            <v>-64958.318027610258</v>
          </cell>
          <cell r="CC238">
            <v>-66228.826306679708</v>
          </cell>
          <cell r="CD238">
            <v>-69257.030250025651</v>
          </cell>
          <cell r="CE238">
            <v>-70689.934324164104</v>
          </cell>
          <cell r="CF238">
            <v>-76708.131435545656</v>
          </cell>
          <cell r="CG238">
            <v>-77938.900100030776</v>
          </cell>
          <cell r="DD238">
            <v>-45743.803999999996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EL238">
            <v>-45743.803999999996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</row>
        <row r="239"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</row>
        <row r="240"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</row>
        <row r="241">
          <cell r="F241">
            <v>-3689446.915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BV241">
            <v>-3385516.9979698798</v>
          </cell>
          <cell r="BW241">
            <v>-3008308.7487413175</v>
          </cell>
          <cell r="BX241">
            <v>-3018746.3001939589</v>
          </cell>
          <cell r="BY241">
            <v>-2956768.300811274</v>
          </cell>
          <cell r="BZ241">
            <v>-2898802.6995022064</v>
          </cell>
          <cell r="CA241">
            <v>-2998907.3500154903</v>
          </cell>
          <cell r="CB241">
            <v>-3199452.351256364</v>
          </cell>
          <cell r="CC241">
            <v>-3228381.7133482285</v>
          </cell>
          <cell r="CD241">
            <v>-3180251.1817871844</v>
          </cell>
          <cell r="CE241">
            <v>-3698611.5344984848</v>
          </cell>
          <cell r="CF241">
            <v>-4677549.966763204</v>
          </cell>
          <cell r="CG241">
            <v>-4963988.0599914845</v>
          </cell>
          <cell r="DD241">
            <v>-3689446.915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EL241">
            <v>-3689446.915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</row>
        <row r="246"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</row>
        <row r="248"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</row>
        <row r="249">
          <cell r="F249">
            <v>-425292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BV249">
            <v>-425324.8620817</v>
          </cell>
          <cell r="BW249">
            <v>-512407.3620817</v>
          </cell>
          <cell r="BX249">
            <v>-512407.3620817</v>
          </cell>
          <cell r="BY249">
            <v>-515736.9870817</v>
          </cell>
          <cell r="BZ249">
            <v>-528030.9870817</v>
          </cell>
          <cell r="CA249">
            <v>-528030.9870817</v>
          </cell>
          <cell r="CB249">
            <v>-528030.9870817</v>
          </cell>
          <cell r="CC249">
            <v>-534177.9870817</v>
          </cell>
          <cell r="CD249">
            <v>-534177.9870817</v>
          </cell>
          <cell r="CE249">
            <v>-534177.9870817</v>
          </cell>
          <cell r="CF249">
            <v>-534177.9870817</v>
          </cell>
          <cell r="CG249">
            <v>-534177.9870817</v>
          </cell>
          <cell r="DD249">
            <v>-425292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EL249">
            <v>-425292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</row>
        <row r="250"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</row>
        <row r="252"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</row>
        <row r="254"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</row>
        <row r="255">
          <cell r="F255">
            <v>-40911.177000000003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BV255">
            <v>-34332.8904625</v>
          </cell>
          <cell r="BW255">
            <v>-34332.8904625</v>
          </cell>
          <cell r="BX255">
            <v>-34332.8904625</v>
          </cell>
          <cell r="BY255">
            <v>-34332.8904625</v>
          </cell>
          <cell r="BZ255">
            <v>-34332.8904625</v>
          </cell>
          <cell r="CA255">
            <v>-34786.371412518085</v>
          </cell>
          <cell r="CB255">
            <v>-36076.641066307166</v>
          </cell>
          <cell r="CC255">
            <v>-36204.208890593814</v>
          </cell>
          <cell r="CD255">
            <v>-36962.977639108125</v>
          </cell>
          <cell r="CE255">
            <v>-38170.881076526879</v>
          </cell>
          <cell r="CF255">
            <v>-39579.043232813565</v>
          </cell>
          <cell r="CG255">
            <v>-52667.267985173261</v>
          </cell>
          <cell r="DD255">
            <v>-40911.177000000003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EL255">
            <v>-40911.177000000003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</row>
        <row r="256"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</row>
        <row r="257">
          <cell r="F257">
            <v>-466203.17700000003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BV257">
            <v>-459657.75254419999</v>
          </cell>
          <cell r="BW257">
            <v>-546740.25254420005</v>
          </cell>
          <cell r="BX257">
            <v>-546740.25254420005</v>
          </cell>
          <cell r="BY257">
            <v>-550069.87754420005</v>
          </cell>
          <cell r="BZ257">
            <v>-562363.87754420005</v>
          </cell>
          <cell r="CA257">
            <v>-562817.35849421809</v>
          </cell>
          <cell r="CB257">
            <v>-564107.62814800721</v>
          </cell>
          <cell r="CC257">
            <v>-570382.19597229385</v>
          </cell>
          <cell r="CD257">
            <v>-571140.96472080809</v>
          </cell>
          <cell r="CE257">
            <v>-572348.86815822683</v>
          </cell>
          <cell r="CF257">
            <v>-573757.0303145136</v>
          </cell>
          <cell r="CG257">
            <v>-586845.25506687327</v>
          </cell>
          <cell r="DD257">
            <v>-466203.17700000003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EL257">
            <v>-466203.17700000003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</row>
        <row r="261">
          <cell r="F261">
            <v>115631.058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BV261">
            <v>114895.66</v>
          </cell>
          <cell r="BW261">
            <v>114895.66</v>
          </cell>
          <cell r="BX261">
            <v>114895.66</v>
          </cell>
          <cell r="BY261">
            <v>114895.66</v>
          </cell>
          <cell r="BZ261">
            <v>114895.66</v>
          </cell>
          <cell r="CA261">
            <v>114895.66</v>
          </cell>
          <cell r="CB261">
            <v>114895.66</v>
          </cell>
          <cell r="CC261">
            <v>114895.66</v>
          </cell>
          <cell r="CD261">
            <v>114895.66</v>
          </cell>
          <cell r="CE261">
            <v>114895.66</v>
          </cell>
          <cell r="CF261">
            <v>114895.66</v>
          </cell>
          <cell r="CG261">
            <v>131193.22037999998</v>
          </cell>
          <cell r="DD261">
            <v>115631.058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EL261">
            <v>115631.058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</row>
        <row r="262">
          <cell r="F262">
            <v>-524966.06599999999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BV262">
            <v>-533579.63589389611</v>
          </cell>
          <cell r="BW262">
            <v>-539030.21654400008</v>
          </cell>
          <cell r="BX262">
            <v>-544565.12648366648</v>
          </cell>
          <cell r="BY262">
            <v>-551783.12861055264</v>
          </cell>
          <cell r="BZ262">
            <v>-558111.51821845479</v>
          </cell>
          <cell r="CA262">
            <v>-564778.4363480031</v>
          </cell>
          <cell r="CB262">
            <v>-574264.96383052657</v>
          </cell>
          <cell r="CC262">
            <v>-582320.19453077822</v>
          </cell>
          <cell r="CD262">
            <v>-593478.63785050018</v>
          </cell>
          <cell r="CE262">
            <v>-612908.68466233893</v>
          </cell>
          <cell r="CF262">
            <v>-628441.57548072049</v>
          </cell>
          <cell r="CG262">
            <v>-697795.76599999995</v>
          </cell>
          <cell r="DD262">
            <v>-524966.06599999999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EL262">
            <v>-524966.06599999999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</row>
        <row r="263">
          <cell r="F263">
            <v>-409335.00799999997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BV263">
            <v>-418683.97589389607</v>
          </cell>
          <cell r="BW263">
            <v>-424134.55654400005</v>
          </cell>
          <cell r="BX263">
            <v>-429669.46648366645</v>
          </cell>
          <cell r="BY263">
            <v>-436887.46861055261</v>
          </cell>
          <cell r="BZ263">
            <v>-443215.85821845476</v>
          </cell>
          <cell r="CA263">
            <v>-449882.77634800307</v>
          </cell>
          <cell r="CB263">
            <v>-459369.30383052654</v>
          </cell>
          <cell r="CC263">
            <v>-467424.53453077818</v>
          </cell>
          <cell r="CD263">
            <v>-478582.97785050014</v>
          </cell>
          <cell r="CE263">
            <v>-498013.0246623389</v>
          </cell>
          <cell r="CF263">
            <v>-513545.91548072046</v>
          </cell>
          <cell r="CG263">
            <v>-566602.54561999999</v>
          </cell>
          <cell r="DD263">
            <v>-409335.00799999997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EL263">
            <v>-409335.00799999997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</row>
        <row r="265">
          <cell r="F265">
            <v>-569336.61232999898</v>
          </cell>
          <cell r="G265">
            <v>2388098.3568500001</v>
          </cell>
          <cell r="H265">
            <v>2388098.3568500001</v>
          </cell>
          <cell r="I265">
            <v>2388098.3568500001</v>
          </cell>
          <cell r="J265">
            <v>2388098.3568500001</v>
          </cell>
          <cell r="K265">
            <v>2388098.3568500001</v>
          </cell>
          <cell r="L265">
            <v>2388098.3568500001</v>
          </cell>
          <cell r="M265">
            <v>2388098.3568500001</v>
          </cell>
          <cell r="N265">
            <v>2388098.3568500001</v>
          </cell>
          <cell r="O265">
            <v>2388098.3568500001</v>
          </cell>
          <cell r="P265">
            <v>2388098.3568500001</v>
          </cell>
          <cell r="Q265">
            <v>2388098.3568500001</v>
          </cell>
          <cell r="BV265">
            <v>-555432.28215427184</v>
          </cell>
          <cell r="BW265">
            <v>-585378.70377077232</v>
          </cell>
          <cell r="BX265">
            <v>-635932.72070594493</v>
          </cell>
          <cell r="BY265">
            <v>-668761.68943568924</v>
          </cell>
          <cell r="BZ265">
            <v>-700534.56833505165</v>
          </cell>
          <cell r="CA265">
            <v>-735085.75141449412</v>
          </cell>
          <cell r="CB265">
            <v>-759804.33132613706</v>
          </cell>
          <cell r="CC265">
            <v>-784697.21935149888</v>
          </cell>
          <cell r="CD265">
            <v>-810696.73410932417</v>
          </cell>
          <cell r="CE265">
            <v>-803873.07382879755</v>
          </cell>
          <cell r="CF265">
            <v>-782446.95003216318</v>
          </cell>
          <cell r="CG265">
            <v>-693132.01983088045</v>
          </cell>
          <cell r="DD265">
            <v>-681765.47670999914</v>
          </cell>
          <cell r="DE265">
            <v>2275669.4924699999</v>
          </cell>
          <cell r="DF265">
            <v>2275669.4924699999</v>
          </cell>
          <cell r="DG265">
            <v>2275669.4924699999</v>
          </cell>
          <cell r="DH265">
            <v>2275669.4924699999</v>
          </cell>
          <cell r="DI265">
            <v>2275669.4924699999</v>
          </cell>
          <cell r="DJ265">
            <v>2275669.4924699999</v>
          </cell>
          <cell r="DK265">
            <v>2275669.4924699999</v>
          </cell>
          <cell r="DL265">
            <v>2275669.4924699999</v>
          </cell>
          <cell r="DM265">
            <v>2275669.4924699999</v>
          </cell>
          <cell r="DN265">
            <v>2275669.4924699999</v>
          </cell>
          <cell r="DO265">
            <v>2275669.4924699999</v>
          </cell>
          <cell r="EL265">
            <v>-681765.47670999914</v>
          </cell>
          <cell r="EM265">
            <v>2275669.4924699999</v>
          </cell>
          <cell r="EN265">
            <v>2275669.4924699999</v>
          </cell>
          <cell r="EO265">
            <v>2275669.4924699999</v>
          </cell>
          <cell r="EP265">
            <v>2275669.4924699999</v>
          </cell>
          <cell r="EQ265">
            <v>2275669.4924699999</v>
          </cell>
          <cell r="ER265">
            <v>2275669.4924699999</v>
          </cell>
          <cell r="ES265">
            <v>2275669.4924699999</v>
          </cell>
          <cell r="ET265">
            <v>2275669.4924699999</v>
          </cell>
          <cell r="EU265">
            <v>2275669.4924699999</v>
          </cell>
          <cell r="EV265">
            <v>2275669.4924699999</v>
          </cell>
          <cell r="EW265">
            <v>2275669.4924699999</v>
          </cell>
        </row>
        <row r="270">
          <cell r="F270">
            <v>-410300</v>
          </cell>
          <cell r="G270">
            <v>-410300</v>
          </cell>
          <cell r="H270">
            <v>-410300</v>
          </cell>
          <cell r="I270">
            <v>-410300</v>
          </cell>
          <cell r="J270">
            <v>-410300</v>
          </cell>
          <cell r="K270">
            <v>-410300</v>
          </cell>
          <cell r="L270">
            <v>-410300</v>
          </cell>
          <cell r="M270">
            <v>-410300</v>
          </cell>
          <cell r="N270">
            <v>-410300</v>
          </cell>
          <cell r="O270">
            <v>-410300</v>
          </cell>
          <cell r="P270">
            <v>-410300</v>
          </cell>
          <cell r="Q270">
            <v>-410300</v>
          </cell>
          <cell r="BV270">
            <v>-410300</v>
          </cell>
          <cell r="BW270">
            <v>-410300</v>
          </cell>
          <cell r="BX270">
            <v>-410300</v>
          </cell>
          <cell r="BY270">
            <v>-410300</v>
          </cell>
          <cell r="BZ270">
            <v>-410300</v>
          </cell>
          <cell r="CA270">
            <v>-410300</v>
          </cell>
          <cell r="CB270">
            <v>-410300</v>
          </cell>
          <cell r="CC270">
            <v>-410300</v>
          </cell>
          <cell r="CD270">
            <v>-410300</v>
          </cell>
          <cell r="CE270">
            <v>-410300</v>
          </cell>
          <cell r="CF270">
            <v>-410300</v>
          </cell>
          <cell r="CG270">
            <v>-410300</v>
          </cell>
          <cell r="DD270">
            <v>-410300</v>
          </cell>
          <cell r="DE270">
            <v>-410300</v>
          </cell>
          <cell r="DF270">
            <v>-410300</v>
          </cell>
          <cell r="DG270">
            <v>-410300</v>
          </cell>
          <cell r="DH270">
            <v>-410300</v>
          </cell>
          <cell r="DI270">
            <v>-410300</v>
          </cell>
          <cell r="DJ270">
            <v>-410300</v>
          </cell>
          <cell r="DK270">
            <v>-410300</v>
          </cell>
          <cell r="DL270">
            <v>-410300</v>
          </cell>
          <cell r="DM270">
            <v>-410300</v>
          </cell>
          <cell r="DN270">
            <v>-410300</v>
          </cell>
          <cell r="DO270">
            <v>-410300</v>
          </cell>
          <cell r="EL270">
            <v>-410300</v>
          </cell>
          <cell r="EM270">
            <v>-410300</v>
          </cell>
          <cell r="EN270">
            <v>-410300</v>
          </cell>
          <cell r="EO270">
            <v>-410300</v>
          </cell>
          <cell r="EP270">
            <v>-410300</v>
          </cell>
          <cell r="EQ270">
            <v>-410300</v>
          </cell>
          <cell r="ER270">
            <v>-410300</v>
          </cell>
          <cell r="ES270">
            <v>-410300</v>
          </cell>
          <cell r="ET270">
            <v>-410300</v>
          </cell>
          <cell r="EU270">
            <v>-410300</v>
          </cell>
          <cell r="EV270">
            <v>-410300</v>
          </cell>
          <cell r="EW270">
            <v>-410300</v>
          </cell>
        </row>
        <row r="271"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</row>
        <row r="272"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</row>
        <row r="273"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</row>
        <row r="274">
          <cell r="F274">
            <v>-410300</v>
          </cell>
          <cell r="G274">
            <v>-410300</v>
          </cell>
          <cell r="H274">
            <v>-410300</v>
          </cell>
          <cell r="I274">
            <v>-410300</v>
          </cell>
          <cell r="J274">
            <v>-410300</v>
          </cell>
          <cell r="K274">
            <v>-410300</v>
          </cell>
          <cell r="L274">
            <v>-410300</v>
          </cell>
          <cell r="M274">
            <v>-410300</v>
          </cell>
          <cell r="N274">
            <v>-410300</v>
          </cell>
          <cell r="O274">
            <v>-410300</v>
          </cell>
          <cell r="P274">
            <v>-410300</v>
          </cell>
          <cell r="Q274">
            <v>-410300</v>
          </cell>
          <cell r="BV274">
            <v>-410300</v>
          </cell>
          <cell r="BW274">
            <v>-410300</v>
          </cell>
          <cell r="BX274">
            <v>-410300</v>
          </cell>
          <cell r="BY274">
            <v>-410300</v>
          </cell>
          <cell r="BZ274">
            <v>-410300</v>
          </cell>
          <cell r="CA274">
            <v>-410300</v>
          </cell>
          <cell r="CB274">
            <v>-410300</v>
          </cell>
          <cell r="CC274">
            <v>-410300</v>
          </cell>
          <cell r="CD274">
            <v>-410300</v>
          </cell>
          <cell r="CE274">
            <v>-410300</v>
          </cell>
          <cell r="CF274">
            <v>-410300</v>
          </cell>
          <cell r="CG274">
            <v>-410300</v>
          </cell>
          <cell r="DD274">
            <v>-410300</v>
          </cell>
          <cell r="DE274">
            <v>-410300</v>
          </cell>
          <cell r="DF274">
            <v>-410300</v>
          </cell>
          <cell r="DG274">
            <v>-410300</v>
          </cell>
          <cell r="DH274">
            <v>-410300</v>
          </cell>
          <cell r="DI274">
            <v>-410300</v>
          </cell>
          <cell r="DJ274">
            <v>-410300</v>
          </cell>
          <cell r="DK274">
            <v>-410300</v>
          </cell>
          <cell r="DL274">
            <v>-410300</v>
          </cell>
          <cell r="DM274">
            <v>-410300</v>
          </cell>
          <cell r="DN274">
            <v>-410300</v>
          </cell>
          <cell r="DO274">
            <v>-410300</v>
          </cell>
          <cell r="EL274">
            <v>-410300</v>
          </cell>
          <cell r="EM274">
            <v>-410300</v>
          </cell>
          <cell r="EN274">
            <v>-410300</v>
          </cell>
          <cell r="EO274">
            <v>-410300</v>
          </cell>
          <cell r="EP274">
            <v>-410300</v>
          </cell>
          <cell r="EQ274">
            <v>-410300</v>
          </cell>
          <cell r="ER274">
            <v>-410300</v>
          </cell>
          <cell r="ES274">
            <v>-410300</v>
          </cell>
          <cell r="ET274">
            <v>-410300</v>
          </cell>
          <cell r="EU274">
            <v>-410300</v>
          </cell>
          <cell r="EV274">
            <v>-410300</v>
          </cell>
          <cell r="EW274">
            <v>-410300</v>
          </cell>
        </row>
        <row r="277"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</row>
        <row r="278"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</row>
        <row r="279"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</row>
        <row r="280"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</row>
        <row r="281"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</row>
        <row r="284">
          <cell r="F284">
            <v>-11654</v>
          </cell>
          <cell r="G284">
            <v>-11654</v>
          </cell>
          <cell r="H284">
            <v>-11654</v>
          </cell>
          <cell r="I284">
            <v>-11654</v>
          </cell>
          <cell r="J284">
            <v>-11654</v>
          </cell>
          <cell r="K284">
            <v>-11654</v>
          </cell>
          <cell r="L284">
            <v>-11654</v>
          </cell>
          <cell r="M284">
            <v>-11654</v>
          </cell>
          <cell r="N284">
            <v>-11654</v>
          </cell>
          <cell r="O284">
            <v>-11654</v>
          </cell>
          <cell r="P284">
            <v>-11654</v>
          </cell>
          <cell r="Q284">
            <v>-11654</v>
          </cell>
          <cell r="BV284">
            <v>-11654</v>
          </cell>
          <cell r="BW284">
            <v>-11654</v>
          </cell>
          <cell r="BX284">
            <v>-11654</v>
          </cell>
          <cell r="BY284">
            <v>-11654</v>
          </cell>
          <cell r="BZ284">
            <v>-11654</v>
          </cell>
          <cell r="CA284">
            <v>-11654</v>
          </cell>
          <cell r="CB284">
            <v>-11654</v>
          </cell>
          <cell r="CC284">
            <v>-11654</v>
          </cell>
          <cell r="CD284">
            <v>-11654</v>
          </cell>
          <cell r="CE284">
            <v>-11654</v>
          </cell>
          <cell r="CF284">
            <v>-11654</v>
          </cell>
          <cell r="CG284">
            <v>-11654</v>
          </cell>
          <cell r="DD284">
            <v>-11654</v>
          </cell>
          <cell r="DE284">
            <v>-11654</v>
          </cell>
          <cell r="DF284">
            <v>-11654</v>
          </cell>
          <cell r="DG284">
            <v>-11654</v>
          </cell>
          <cell r="DH284">
            <v>-11654</v>
          </cell>
          <cell r="DI284">
            <v>-11654</v>
          </cell>
          <cell r="DJ284">
            <v>-11654</v>
          </cell>
          <cell r="DK284">
            <v>-11654</v>
          </cell>
          <cell r="DL284">
            <v>-11654</v>
          </cell>
          <cell r="DM284">
            <v>-11654</v>
          </cell>
          <cell r="DN284">
            <v>-11654</v>
          </cell>
          <cell r="DO284">
            <v>-11654</v>
          </cell>
          <cell r="EL284">
            <v>-11654</v>
          </cell>
          <cell r="EM284">
            <v>-11654</v>
          </cell>
          <cell r="EN284">
            <v>-11654</v>
          </cell>
          <cell r="EO284">
            <v>-11654</v>
          </cell>
          <cell r="EP284">
            <v>-11654</v>
          </cell>
          <cell r="EQ284">
            <v>-11654</v>
          </cell>
          <cell r="ER284">
            <v>-11654</v>
          </cell>
          <cell r="ES284">
            <v>-11654</v>
          </cell>
          <cell r="ET284">
            <v>-11654</v>
          </cell>
          <cell r="EU284">
            <v>-11654</v>
          </cell>
          <cell r="EV284">
            <v>-11654</v>
          </cell>
          <cell r="EW284">
            <v>-11654</v>
          </cell>
        </row>
        <row r="285"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</row>
        <row r="286"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</row>
        <row r="287"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</row>
        <row r="288">
          <cell r="F288">
            <v>-11654</v>
          </cell>
          <cell r="G288">
            <v>-11654</v>
          </cell>
          <cell r="H288">
            <v>-11654</v>
          </cell>
          <cell r="I288">
            <v>-11654</v>
          </cell>
          <cell r="J288">
            <v>-11654</v>
          </cell>
          <cell r="K288">
            <v>-11654</v>
          </cell>
          <cell r="L288">
            <v>-11654</v>
          </cell>
          <cell r="M288">
            <v>-11654</v>
          </cell>
          <cell r="N288">
            <v>-11654</v>
          </cell>
          <cell r="O288">
            <v>-11654</v>
          </cell>
          <cell r="P288">
            <v>-11654</v>
          </cell>
          <cell r="Q288">
            <v>-11654</v>
          </cell>
          <cell r="BV288">
            <v>-11654</v>
          </cell>
          <cell r="BW288">
            <v>-11654</v>
          </cell>
          <cell r="BX288">
            <v>-11654</v>
          </cell>
          <cell r="BY288">
            <v>-11654</v>
          </cell>
          <cell r="BZ288">
            <v>-11654</v>
          </cell>
          <cell r="CA288">
            <v>-11654</v>
          </cell>
          <cell r="CB288">
            <v>-11654</v>
          </cell>
          <cell r="CC288">
            <v>-11654</v>
          </cell>
          <cell r="CD288">
            <v>-11654</v>
          </cell>
          <cell r="CE288">
            <v>-11654</v>
          </cell>
          <cell r="CF288">
            <v>-11654</v>
          </cell>
          <cell r="CG288">
            <v>-11654</v>
          </cell>
          <cell r="DD288">
            <v>-11654</v>
          </cell>
          <cell r="DE288">
            <v>-11654</v>
          </cell>
          <cell r="DF288">
            <v>-11654</v>
          </cell>
          <cell r="DG288">
            <v>-11654</v>
          </cell>
          <cell r="DH288">
            <v>-11654</v>
          </cell>
          <cell r="DI288">
            <v>-11654</v>
          </cell>
          <cell r="DJ288">
            <v>-11654</v>
          </cell>
          <cell r="DK288">
            <v>-11654</v>
          </cell>
          <cell r="DL288">
            <v>-11654</v>
          </cell>
          <cell r="DM288">
            <v>-11654</v>
          </cell>
          <cell r="DN288">
            <v>-11654</v>
          </cell>
          <cell r="DO288">
            <v>-11654</v>
          </cell>
          <cell r="EL288">
            <v>-11654</v>
          </cell>
          <cell r="EM288">
            <v>-11654</v>
          </cell>
          <cell r="EN288">
            <v>-11654</v>
          </cell>
          <cell r="EO288">
            <v>-11654</v>
          </cell>
          <cell r="EP288">
            <v>-11654</v>
          </cell>
          <cell r="EQ288">
            <v>-11654</v>
          </cell>
          <cell r="ER288">
            <v>-11654</v>
          </cell>
          <cell r="ES288">
            <v>-11654</v>
          </cell>
          <cell r="ET288">
            <v>-11654</v>
          </cell>
          <cell r="EU288">
            <v>-11654</v>
          </cell>
          <cell r="EV288">
            <v>-11654</v>
          </cell>
          <cell r="EW288">
            <v>-11654</v>
          </cell>
        </row>
        <row r="291">
          <cell r="F291">
            <v>-421954</v>
          </cell>
          <cell r="G291">
            <v>-421954</v>
          </cell>
          <cell r="H291">
            <v>-421954</v>
          </cell>
          <cell r="I291">
            <v>-421954</v>
          </cell>
          <cell r="J291">
            <v>-421954</v>
          </cell>
          <cell r="K291">
            <v>-421954</v>
          </cell>
          <cell r="L291">
            <v>-421954</v>
          </cell>
          <cell r="M291">
            <v>-421954</v>
          </cell>
          <cell r="N291">
            <v>-421954</v>
          </cell>
          <cell r="O291">
            <v>-421954</v>
          </cell>
          <cell r="P291">
            <v>-421954</v>
          </cell>
          <cell r="Q291">
            <v>-421954</v>
          </cell>
          <cell r="BV291">
            <v>-421954</v>
          </cell>
          <cell r="BW291">
            <v>-421954</v>
          </cell>
          <cell r="BX291">
            <v>-421954</v>
          </cell>
          <cell r="BY291">
            <v>-421954</v>
          </cell>
          <cell r="BZ291">
            <v>-421954</v>
          </cell>
          <cell r="CA291">
            <v>-421954</v>
          </cell>
          <cell r="CB291">
            <v>-421954</v>
          </cell>
          <cell r="CC291">
            <v>-421954</v>
          </cell>
          <cell r="CD291">
            <v>-421954</v>
          </cell>
          <cell r="CE291">
            <v>-421954</v>
          </cell>
          <cell r="CF291">
            <v>-421954</v>
          </cell>
          <cell r="CG291">
            <v>-421954</v>
          </cell>
          <cell r="DD291">
            <v>-421954</v>
          </cell>
          <cell r="DE291">
            <v>-421954</v>
          </cell>
          <cell r="DF291">
            <v>-421954</v>
          </cell>
          <cell r="DG291">
            <v>-421954</v>
          </cell>
          <cell r="DH291">
            <v>-421954</v>
          </cell>
          <cell r="DI291">
            <v>-421954</v>
          </cell>
          <cell r="DJ291">
            <v>-421954</v>
          </cell>
          <cell r="DK291">
            <v>-421954</v>
          </cell>
          <cell r="DL291">
            <v>-421954</v>
          </cell>
          <cell r="DM291">
            <v>-421954</v>
          </cell>
          <cell r="DN291">
            <v>-421954</v>
          </cell>
          <cell r="DO291">
            <v>-421954</v>
          </cell>
          <cell r="EL291">
            <v>-421954</v>
          </cell>
          <cell r="EM291">
            <v>-421954</v>
          </cell>
          <cell r="EN291">
            <v>-421954</v>
          </cell>
          <cell r="EO291">
            <v>-421954</v>
          </cell>
          <cell r="EP291">
            <v>-421954</v>
          </cell>
          <cell r="EQ291">
            <v>-421954</v>
          </cell>
          <cell r="ER291">
            <v>-421954</v>
          </cell>
          <cell r="ES291">
            <v>-421954</v>
          </cell>
          <cell r="ET291">
            <v>-421954</v>
          </cell>
          <cell r="EU291">
            <v>-421954</v>
          </cell>
          <cell r="EV291">
            <v>-421954</v>
          </cell>
          <cell r="EW291">
            <v>-421954</v>
          </cell>
        </row>
        <row r="292"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</row>
        <row r="293"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</row>
        <row r="294"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</row>
        <row r="295">
          <cell r="F295">
            <v>-421954</v>
          </cell>
          <cell r="G295">
            <v>-421954</v>
          </cell>
          <cell r="H295">
            <v>-421954</v>
          </cell>
          <cell r="I295">
            <v>-421954</v>
          </cell>
          <cell r="J295">
            <v>-421954</v>
          </cell>
          <cell r="K295">
            <v>-421954</v>
          </cell>
          <cell r="L295">
            <v>-421954</v>
          </cell>
          <cell r="M295">
            <v>-421954</v>
          </cell>
          <cell r="N295">
            <v>-421954</v>
          </cell>
          <cell r="O295">
            <v>-421954</v>
          </cell>
          <cell r="P295">
            <v>-421954</v>
          </cell>
          <cell r="Q295">
            <v>-421954</v>
          </cell>
          <cell r="BV295">
            <v>-421954</v>
          </cell>
          <cell r="BW295">
            <v>-421954</v>
          </cell>
          <cell r="BX295">
            <v>-421954</v>
          </cell>
          <cell r="BY295">
            <v>-421954</v>
          </cell>
          <cell r="BZ295">
            <v>-421954</v>
          </cell>
          <cell r="CA295">
            <v>-421954</v>
          </cell>
          <cell r="CB295">
            <v>-421954</v>
          </cell>
          <cell r="CC295">
            <v>-421954</v>
          </cell>
          <cell r="CD295">
            <v>-421954</v>
          </cell>
          <cell r="CE295">
            <v>-421954</v>
          </cell>
          <cell r="CF295">
            <v>-421954</v>
          </cell>
          <cell r="CG295">
            <v>-421954</v>
          </cell>
          <cell r="DD295">
            <v>-421954</v>
          </cell>
          <cell r="DE295">
            <v>-421954</v>
          </cell>
          <cell r="DF295">
            <v>-421954</v>
          </cell>
          <cell r="DG295">
            <v>-421954</v>
          </cell>
          <cell r="DH295">
            <v>-421954</v>
          </cell>
          <cell r="DI295">
            <v>-421954</v>
          </cell>
          <cell r="DJ295">
            <v>-421954</v>
          </cell>
          <cell r="DK295">
            <v>-421954</v>
          </cell>
          <cell r="DL295">
            <v>-421954</v>
          </cell>
          <cell r="DM295">
            <v>-421954</v>
          </cell>
          <cell r="DN295">
            <v>-421954</v>
          </cell>
          <cell r="DO295">
            <v>-421954</v>
          </cell>
          <cell r="EL295">
            <v>-421954</v>
          </cell>
          <cell r="EM295">
            <v>-421954</v>
          </cell>
          <cell r="EN295">
            <v>-421954</v>
          </cell>
          <cell r="EO295">
            <v>-421954</v>
          </cell>
          <cell r="EP295">
            <v>-421954</v>
          </cell>
          <cell r="EQ295">
            <v>-421954</v>
          </cell>
          <cell r="ER295">
            <v>-421954</v>
          </cell>
          <cell r="ES295">
            <v>-421954</v>
          </cell>
          <cell r="ET295">
            <v>-421954</v>
          </cell>
          <cell r="EU295">
            <v>-421954</v>
          </cell>
          <cell r="EV295">
            <v>-421954</v>
          </cell>
          <cell r="EW295">
            <v>-421954</v>
          </cell>
        </row>
        <row r="299">
          <cell r="F299">
            <v>-45542.827300000004</v>
          </cell>
          <cell r="G299">
            <v>-45542.827300000004</v>
          </cell>
          <cell r="H299">
            <v>-45542.827300000004</v>
          </cell>
          <cell r="I299">
            <v>-45542.827300000004</v>
          </cell>
          <cell r="J299">
            <v>-45542.827300000004</v>
          </cell>
          <cell r="K299">
            <v>-45542.827300000004</v>
          </cell>
          <cell r="L299">
            <v>-45542.827300000004</v>
          </cell>
          <cell r="M299">
            <v>-45542.827300000004</v>
          </cell>
          <cell r="N299">
            <v>-45542.827300000004</v>
          </cell>
          <cell r="O299">
            <v>-45542.827300000004</v>
          </cell>
          <cell r="P299">
            <v>-45542.827300000004</v>
          </cell>
          <cell r="Q299">
            <v>-45542.827300000004</v>
          </cell>
          <cell r="BV299">
            <v>-45542.827300000004</v>
          </cell>
          <cell r="BW299">
            <v>-45542.827300000004</v>
          </cell>
          <cell r="BX299">
            <v>-45542.827300000004</v>
          </cell>
          <cell r="BY299">
            <v>-45542.827300000004</v>
          </cell>
          <cell r="BZ299">
            <v>-45542.827300000004</v>
          </cell>
          <cell r="CA299">
            <v>-45542.827300000004</v>
          </cell>
          <cell r="CB299">
            <v>-45542.827300000004</v>
          </cell>
          <cell r="CC299">
            <v>-45542.827300000004</v>
          </cell>
          <cell r="CD299">
            <v>-45542.827300000004</v>
          </cell>
          <cell r="CE299">
            <v>-45542.827300000004</v>
          </cell>
          <cell r="CF299">
            <v>-45542.827300000004</v>
          </cell>
          <cell r="CG299">
            <v>-45542.827300000004</v>
          </cell>
          <cell r="DD299">
            <v>-45542.827300000004</v>
          </cell>
          <cell r="DE299">
            <v>-45542.827300000004</v>
          </cell>
          <cell r="DF299">
            <v>-45542.827300000004</v>
          </cell>
          <cell r="DG299">
            <v>-45542.827300000004</v>
          </cell>
          <cell r="DH299">
            <v>-45542.827300000004</v>
          </cell>
          <cell r="DI299">
            <v>-45542.827300000004</v>
          </cell>
          <cell r="DJ299">
            <v>-45542.827300000004</v>
          </cell>
          <cell r="DK299">
            <v>-45542.827300000004</v>
          </cell>
          <cell r="DL299">
            <v>-45542.827300000004</v>
          </cell>
          <cell r="DM299">
            <v>-45542.827300000004</v>
          </cell>
          <cell r="DN299">
            <v>-45542.827300000004</v>
          </cell>
          <cell r="DO299">
            <v>-45542.827300000004</v>
          </cell>
          <cell r="EL299">
            <v>-45542.827300000004</v>
          </cell>
          <cell r="EM299">
            <v>-45542.827300000004</v>
          </cell>
          <cell r="EN299">
            <v>-45542.827300000004</v>
          </cell>
          <cell r="EO299">
            <v>-45542.827300000004</v>
          </cell>
          <cell r="EP299">
            <v>-45542.827300000004</v>
          </cell>
          <cell r="EQ299">
            <v>-45542.827300000004</v>
          </cell>
          <cell r="ER299">
            <v>-45542.827300000004</v>
          </cell>
          <cell r="ES299">
            <v>-45542.827300000004</v>
          </cell>
          <cell r="ET299">
            <v>-45542.827300000004</v>
          </cell>
          <cell r="EU299">
            <v>-45542.827300000004</v>
          </cell>
          <cell r="EV299">
            <v>-45542.827300000004</v>
          </cell>
          <cell r="EW299">
            <v>-45542.827300000004</v>
          </cell>
        </row>
        <row r="300">
          <cell r="F300">
            <v>-394.00569999999425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DD300">
            <v>-394.00569999999425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EL300">
            <v>-394.00569999999425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</row>
        <row r="301">
          <cell r="F301">
            <v>-45936.832999999999</v>
          </cell>
          <cell r="G301">
            <v>-45542.827300000004</v>
          </cell>
          <cell r="H301">
            <v>-45542.827300000004</v>
          </cell>
          <cell r="I301">
            <v>-45542.827300000004</v>
          </cell>
          <cell r="J301">
            <v>-45542.827300000004</v>
          </cell>
          <cell r="K301">
            <v>-45542.827300000004</v>
          </cell>
          <cell r="L301">
            <v>-45542.827300000004</v>
          </cell>
          <cell r="M301">
            <v>-45542.827300000004</v>
          </cell>
          <cell r="N301">
            <v>-45542.827300000004</v>
          </cell>
          <cell r="O301">
            <v>-45542.827300000004</v>
          </cell>
          <cell r="P301">
            <v>-45542.827300000004</v>
          </cell>
          <cell r="Q301">
            <v>-45542.827300000004</v>
          </cell>
          <cell r="BV301">
            <v>-45542.827300000004</v>
          </cell>
          <cell r="BW301">
            <v>-45542.827300000004</v>
          </cell>
          <cell r="BX301">
            <v>-45542.827300000004</v>
          </cell>
          <cell r="BY301">
            <v>-45542.827300000004</v>
          </cell>
          <cell r="BZ301">
            <v>-45542.827300000004</v>
          </cell>
          <cell r="CA301">
            <v>-45542.827300000004</v>
          </cell>
          <cell r="CB301">
            <v>-45542.827300000004</v>
          </cell>
          <cell r="CC301">
            <v>-45542.827300000004</v>
          </cell>
          <cell r="CD301">
            <v>-45542.827300000004</v>
          </cell>
          <cell r="CE301">
            <v>-45542.827300000004</v>
          </cell>
          <cell r="CF301">
            <v>-45542.827300000004</v>
          </cell>
          <cell r="CG301">
            <v>-45542.827300000004</v>
          </cell>
          <cell r="DD301">
            <v>-45936.832999999999</v>
          </cell>
          <cell r="DE301">
            <v>-45542.827300000004</v>
          </cell>
          <cell r="DF301">
            <v>-45542.827300000004</v>
          </cell>
          <cell r="DG301">
            <v>-45542.827300000004</v>
          </cell>
          <cell r="DH301">
            <v>-45542.827300000004</v>
          </cell>
          <cell r="DI301">
            <v>-45542.827300000004</v>
          </cell>
          <cell r="DJ301">
            <v>-45542.827300000004</v>
          </cell>
          <cell r="DK301">
            <v>-45542.827300000004</v>
          </cell>
          <cell r="DL301">
            <v>-45542.827300000004</v>
          </cell>
          <cell r="DM301">
            <v>-45542.827300000004</v>
          </cell>
          <cell r="DN301">
            <v>-45542.827300000004</v>
          </cell>
          <cell r="DO301">
            <v>-45542.827300000004</v>
          </cell>
          <cell r="EL301">
            <v>-45936.832999999999</v>
          </cell>
          <cell r="EM301">
            <v>-45542.827300000004</v>
          </cell>
          <cell r="EN301">
            <v>-45542.827300000004</v>
          </cell>
          <cell r="EO301">
            <v>-45542.827300000004</v>
          </cell>
          <cell r="EP301">
            <v>-45542.827300000004</v>
          </cell>
          <cell r="EQ301">
            <v>-45542.827300000004</v>
          </cell>
          <cell r="ER301">
            <v>-45542.827300000004</v>
          </cell>
          <cell r="ES301">
            <v>-45542.827300000004</v>
          </cell>
          <cell r="ET301">
            <v>-45542.827300000004</v>
          </cell>
          <cell r="EU301">
            <v>-45542.827300000004</v>
          </cell>
          <cell r="EV301">
            <v>-45542.827300000004</v>
          </cell>
          <cell r="EW301">
            <v>-45542.827300000004</v>
          </cell>
        </row>
        <row r="304">
          <cell r="F304">
            <v>979148.52261829213</v>
          </cell>
          <cell r="G304">
            <v>979148.52261829213</v>
          </cell>
          <cell r="H304">
            <v>979148.52261829213</v>
          </cell>
          <cell r="I304">
            <v>979148.52261829213</v>
          </cell>
          <cell r="J304">
            <v>979148.52261829213</v>
          </cell>
          <cell r="K304">
            <v>979148.52261829213</v>
          </cell>
          <cell r="L304">
            <v>979148.52261829213</v>
          </cell>
          <cell r="M304">
            <v>979148.52261829213</v>
          </cell>
          <cell r="N304">
            <v>979148.52261829213</v>
          </cell>
          <cell r="O304">
            <v>979148.52261829213</v>
          </cell>
          <cell r="P304">
            <v>979148.52261829213</v>
          </cell>
          <cell r="Q304">
            <v>979148.52261829213</v>
          </cell>
          <cell r="BV304">
            <v>979148.52261829225</v>
          </cell>
          <cell r="BW304">
            <v>979148.52261829225</v>
          </cell>
          <cell r="BX304">
            <v>979148.52261829225</v>
          </cell>
          <cell r="BY304">
            <v>979148.52261829225</v>
          </cell>
          <cell r="BZ304">
            <v>979148.52261829225</v>
          </cell>
          <cell r="CA304">
            <v>979148.52261829225</v>
          </cell>
          <cell r="CB304">
            <v>979148.52261829225</v>
          </cell>
          <cell r="CC304">
            <v>979148.52261829225</v>
          </cell>
          <cell r="CD304">
            <v>979148.52261829225</v>
          </cell>
          <cell r="CE304">
            <v>979148.52261829225</v>
          </cell>
          <cell r="CF304">
            <v>979148.52261829225</v>
          </cell>
          <cell r="CG304">
            <v>979148.52261829225</v>
          </cell>
          <cell r="DD304">
            <v>979148.52261829213</v>
          </cell>
          <cell r="DE304">
            <v>979148.52261829213</v>
          </cell>
          <cell r="DF304">
            <v>979148.52261829213</v>
          </cell>
          <cell r="DG304">
            <v>979148.52261829213</v>
          </cell>
          <cell r="DH304">
            <v>979148.52261829213</v>
          </cell>
          <cell r="DI304">
            <v>979148.52261829213</v>
          </cell>
          <cell r="DJ304">
            <v>979148.52261829213</v>
          </cell>
          <cell r="DK304">
            <v>979148.52261829213</v>
          </cell>
          <cell r="DL304">
            <v>979148.52261829213</v>
          </cell>
          <cell r="DM304">
            <v>979148.52261829213</v>
          </cell>
          <cell r="DN304">
            <v>979148.52261829213</v>
          </cell>
          <cell r="DO304">
            <v>979148.52261829213</v>
          </cell>
          <cell r="EL304">
            <v>979148.52261829213</v>
          </cell>
          <cell r="EM304">
            <v>979148.52261829213</v>
          </cell>
          <cell r="EN304">
            <v>979148.52261829213</v>
          </cell>
          <cell r="EO304">
            <v>979148.52261829213</v>
          </cell>
          <cell r="EP304">
            <v>979148.52261829213</v>
          </cell>
          <cell r="EQ304">
            <v>979148.52261829213</v>
          </cell>
          <cell r="ER304">
            <v>979148.52261829213</v>
          </cell>
          <cell r="ES304">
            <v>979148.52261829213</v>
          </cell>
          <cell r="ET304">
            <v>979148.52261829213</v>
          </cell>
          <cell r="EU304">
            <v>979148.52261829213</v>
          </cell>
          <cell r="EV304">
            <v>979148.52261829213</v>
          </cell>
          <cell r="EW304">
            <v>979148.52261829213</v>
          </cell>
        </row>
        <row r="305">
          <cell r="F305">
            <v>58078.819075692532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BV305">
            <v>43780.101965980284</v>
          </cell>
          <cell r="BW305">
            <v>73726.523582480906</v>
          </cell>
          <cell r="BX305">
            <v>124280.54051765312</v>
          </cell>
          <cell r="BY305">
            <v>157109.50924739862</v>
          </cell>
          <cell r="BZ305">
            <v>188882.38814676099</v>
          </cell>
          <cell r="CA305">
            <v>223433.57122620338</v>
          </cell>
          <cell r="CB305">
            <v>248154.05113784678</v>
          </cell>
          <cell r="CC305">
            <v>273046.83916320803</v>
          </cell>
          <cell r="CD305">
            <v>299046.05392103229</v>
          </cell>
          <cell r="CE305">
            <v>292223.39364050765</v>
          </cell>
          <cell r="CF305">
            <v>270797.26984387316</v>
          </cell>
          <cell r="CG305">
            <v>181480.33964258726</v>
          </cell>
          <cell r="DD305">
            <v>61741.782765692529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EL305">
            <v>57946.157075692521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</row>
        <row r="306"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</row>
        <row r="307">
          <cell r="F307">
            <v>1037227.3416939847</v>
          </cell>
          <cell r="G307">
            <v>979148.52261829213</v>
          </cell>
          <cell r="H307">
            <v>979148.52261829213</v>
          </cell>
          <cell r="I307">
            <v>979148.52261829213</v>
          </cell>
          <cell r="J307">
            <v>979148.52261829213</v>
          </cell>
          <cell r="K307">
            <v>979148.52261829213</v>
          </cell>
          <cell r="L307">
            <v>979148.52261829213</v>
          </cell>
          <cell r="M307">
            <v>979148.52261829213</v>
          </cell>
          <cell r="N307">
            <v>979148.52261829213</v>
          </cell>
          <cell r="O307">
            <v>979148.52261829213</v>
          </cell>
          <cell r="P307">
            <v>979148.52261829213</v>
          </cell>
          <cell r="Q307">
            <v>979148.52261829213</v>
          </cell>
          <cell r="BV307">
            <v>1022928.6245842725</v>
          </cell>
          <cell r="BW307">
            <v>1052875.0462007732</v>
          </cell>
          <cell r="BX307">
            <v>1103429.0631359455</v>
          </cell>
          <cell r="BY307">
            <v>1136258.0318656908</v>
          </cell>
          <cell r="BZ307">
            <v>1168030.9107650532</v>
          </cell>
          <cell r="CA307">
            <v>1202582.0938444957</v>
          </cell>
          <cell r="CB307">
            <v>1227302.573756139</v>
          </cell>
          <cell r="CC307">
            <v>1252195.3617815003</v>
          </cell>
          <cell r="CD307">
            <v>1278194.5765393246</v>
          </cell>
          <cell r="CE307">
            <v>1271371.9162587998</v>
          </cell>
          <cell r="CF307">
            <v>1249945.7924621655</v>
          </cell>
          <cell r="CG307">
            <v>1160628.8622608795</v>
          </cell>
          <cell r="DD307">
            <v>1040890.3053839847</v>
          </cell>
          <cell r="DE307">
            <v>979148.52261829213</v>
          </cell>
          <cell r="DF307">
            <v>979148.52261829213</v>
          </cell>
          <cell r="DG307">
            <v>979148.52261829213</v>
          </cell>
          <cell r="DH307">
            <v>979148.52261829213</v>
          </cell>
          <cell r="DI307">
            <v>979148.52261829213</v>
          </cell>
          <cell r="DJ307">
            <v>979148.52261829213</v>
          </cell>
          <cell r="DK307">
            <v>979148.52261829213</v>
          </cell>
          <cell r="DL307">
            <v>979148.52261829213</v>
          </cell>
          <cell r="DM307">
            <v>979148.52261829213</v>
          </cell>
          <cell r="DN307">
            <v>979148.52261829213</v>
          </cell>
          <cell r="DO307">
            <v>979148.52261829213</v>
          </cell>
          <cell r="EL307">
            <v>1037094.6796939847</v>
          </cell>
          <cell r="EM307">
            <v>979148.52261829213</v>
          </cell>
          <cell r="EN307">
            <v>979148.52261829213</v>
          </cell>
          <cell r="EO307">
            <v>979148.52261829213</v>
          </cell>
          <cell r="EP307">
            <v>979148.52261829213</v>
          </cell>
          <cell r="EQ307">
            <v>979148.52261829213</v>
          </cell>
          <cell r="ER307">
            <v>979148.52261829213</v>
          </cell>
          <cell r="ES307">
            <v>979148.52261829213</v>
          </cell>
          <cell r="ET307">
            <v>979148.52261829213</v>
          </cell>
          <cell r="EU307">
            <v>979148.52261829213</v>
          </cell>
          <cell r="EV307">
            <v>979148.52261829213</v>
          </cell>
          <cell r="EW307">
            <v>979148.52261829213</v>
          </cell>
        </row>
        <row r="310">
          <cell r="F310">
            <v>933605.69531829213</v>
          </cell>
          <cell r="G310">
            <v>933605.69531829213</v>
          </cell>
          <cell r="H310">
            <v>933605.69531829213</v>
          </cell>
          <cell r="I310">
            <v>933605.69531829213</v>
          </cell>
          <cell r="J310">
            <v>933605.69531829213</v>
          </cell>
          <cell r="K310">
            <v>933605.69531829213</v>
          </cell>
          <cell r="L310">
            <v>933605.69531829213</v>
          </cell>
          <cell r="M310">
            <v>933605.69531829213</v>
          </cell>
          <cell r="N310">
            <v>933605.69531829213</v>
          </cell>
          <cell r="O310">
            <v>933605.69531829213</v>
          </cell>
          <cell r="P310">
            <v>933605.69531829213</v>
          </cell>
          <cell r="Q310">
            <v>933605.69531829213</v>
          </cell>
          <cell r="BV310">
            <v>933605.69531829224</v>
          </cell>
          <cell r="BW310">
            <v>933605.69531829224</v>
          </cell>
          <cell r="BX310">
            <v>933605.69531829224</v>
          </cell>
          <cell r="BY310">
            <v>933605.69531829224</v>
          </cell>
          <cell r="BZ310">
            <v>933605.69531829224</v>
          </cell>
          <cell r="CA310">
            <v>933605.69531829224</v>
          </cell>
          <cell r="CB310">
            <v>933605.69531829224</v>
          </cell>
          <cell r="CC310">
            <v>933605.69531829224</v>
          </cell>
          <cell r="CD310">
            <v>933605.69531829224</v>
          </cell>
          <cell r="CE310">
            <v>933605.69531829224</v>
          </cell>
          <cell r="CF310">
            <v>933605.69531829224</v>
          </cell>
          <cell r="CG310">
            <v>933605.69531829224</v>
          </cell>
          <cell r="DD310">
            <v>933605.69531829213</v>
          </cell>
          <cell r="DE310">
            <v>933605.69531829213</v>
          </cell>
          <cell r="DF310">
            <v>933605.69531829213</v>
          </cell>
          <cell r="DG310">
            <v>933605.69531829213</v>
          </cell>
          <cell r="DH310">
            <v>933605.69531829213</v>
          </cell>
          <cell r="DI310">
            <v>933605.69531829213</v>
          </cell>
          <cell r="DJ310">
            <v>933605.69531829213</v>
          </cell>
          <cell r="DK310">
            <v>933605.69531829213</v>
          </cell>
          <cell r="DL310">
            <v>933605.69531829213</v>
          </cell>
          <cell r="DM310">
            <v>933605.69531829213</v>
          </cell>
          <cell r="DN310">
            <v>933605.69531829213</v>
          </cell>
          <cell r="DO310">
            <v>933605.69531829213</v>
          </cell>
          <cell r="EL310">
            <v>933605.69531829213</v>
          </cell>
          <cell r="EM310">
            <v>933605.69531829213</v>
          </cell>
          <cell r="EN310">
            <v>933605.69531829213</v>
          </cell>
          <cell r="EO310">
            <v>933605.69531829213</v>
          </cell>
          <cell r="EP310">
            <v>933605.69531829213</v>
          </cell>
          <cell r="EQ310">
            <v>933605.69531829213</v>
          </cell>
          <cell r="ER310">
            <v>933605.69531829213</v>
          </cell>
          <cell r="ES310">
            <v>933605.69531829213</v>
          </cell>
          <cell r="ET310">
            <v>933605.69531829213</v>
          </cell>
          <cell r="EU310">
            <v>933605.69531829213</v>
          </cell>
          <cell r="EV310">
            <v>933605.69531829213</v>
          </cell>
          <cell r="EW310">
            <v>933605.69531829213</v>
          </cell>
        </row>
        <row r="311">
          <cell r="F311">
            <v>58078.819075692532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BV311">
            <v>43780.101965980284</v>
          </cell>
          <cell r="BW311">
            <v>73726.523582480906</v>
          </cell>
          <cell r="BX311">
            <v>124280.54051765312</v>
          </cell>
          <cell r="BY311">
            <v>157109.50924739862</v>
          </cell>
          <cell r="BZ311">
            <v>188882.38814676099</v>
          </cell>
          <cell r="CA311">
            <v>223433.57122620338</v>
          </cell>
          <cell r="CB311">
            <v>248154.05113784678</v>
          </cell>
          <cell r="CC311">
            <v>273046.83916320803</v>
          </cell>
          <cell r="CD311">
            <v>299046.05392103229</v>
          </cell>
          <cell r="CE311">
            <v>292223.39364050765</v>
          </cell>
          <cell r="CF311">
            <v>270797.26984387316</v>
          </cell>
          <cell r="CG311">
            <v>181480.33964258726</v>
          </cell>
          <cell r="DD311">
            <v>61741.782765692529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EL311">
            <v>57946.157075692521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</row>
        <row r="312">
          <cell r="F312">
            <v>-394.00569999999425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DD312">
            <v>-394.00569999999425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EL312">
            <v>-394.00569999999425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</row>
        <row r="313">
          <cell r="F313">
            <v>991290.50869398471</v>
          </cell>
          <cell r="G313">
            <v>933605.69531829213</v>
          </cell>
          <cell r="H313">
            <v>933605.69531829213</v>
          </cell>
          <cell r="I313">
            <v>933605.69531829213</v>
          </cell>
          <cell r="J313">
            <v>933605.69531829213</v>
          </cell>
          <cell r="K313">
            <v>933605.69531829213</v>
          </cell>
          <cell r="L313">
            <v>933605.69531829213</v>
          </cell>
          <cell r="M313">
            <v>933605.69531829213</v>
          </cell>
          <cell r="N313">
            <v>933605.69531829213</v>
          </cell>
          <cell r="O313">
            <v>933605.69531829213</v>
          </cell>
          <cell r="P313">
            <v>933605.69531829213</v>
          </cell>
          <cell r="Q313">
            <v>933605.69531829213</v>
          </cell>
          <cell r="BV313">
            <v>977385.7972842725</v>
          </cell>
          <cell r="BW313">
            <v>1007332.2189007732</v>
          </cell>
          <cell r="BX313">
            <v>1057886.2358359455</v>
          </cell>
          <cell r="BY313">
            <v>1090715.2045656908</v>
          </cell>
          <cell r="BZ313">
            <v>1122488.0834650532</v>
          </cell>
          <cell r="CA313">
            <v>1157039.2665444957</v>
          </cell>
          <cell r="CB313">
            <v>1181759.746456139</v>
          </cell>
          <cell r="CC313">
            <v>1206652.5344815003</v>
          </cell>
          <cell r="CD313">
            <v>1232651.7492393246</v>
          </cell>
          <cell r="CE313">
            <v>1225829.0889587998</v>
          </cell>
          <cell r="CF313">
            <v>1204402.9651621655</v>
          </cell>
          <cell r="CG313">
            <v>1115086.0349608795</v>
          </cell>
          <cell r="DD313">
            <v>994953.47238398471</v>
          </cell>
          <cell r="DE313">
            <v>933605.69531829213</v>
          </cell>
          <cell r="DF313">
            <v>933605.69531829213</v>
          </cell>
          <cell r="DG313">
            <v>933605.69531829213</v>
          </cell>
          <cell r="DH313">
            <v>933605.69531829213</v>
          </cell>
          <cell r="DI313">
            <v>933605.69531829213</v>
          </cell>
          <cell r="DJ313">
            <v>933605.69531829213</v>
          </cell>
          <cell r="DK313">
            <v>933605.69531829213</v>
          </cell>
          <cell r="DL313">
            <v>933605.69531829213</v>
          </cell>
          <cell r="DM313">
            <v>933605.69531829213</v>
          </cell>
          <cell r="DN313">
            <v>933605.69531829213</v>
          </cell>
          <cell r="DO313">
            <v>933605.69531829213</v>
          </cell>
          <cell r="EL313">
            <v>991157.8466939847</v>
          </cell>
          <cell r="EM313">
            <v>933605.69531829213</v>
          </cell>
          <cell r="EN313">
            <v>933605.69531829213</v>
          </cell>
          <cell r="EO313">
            <v>933605.69531829213</v>
          </cell>
          <cell r="EP313">
            <v>933605.69531829213</v>
          </cell>
          <cell r="EQ313">
            <v>933605.69531829213</v>
          </cell>
          <cell r="ER313">
            <v>933605.69531829213</v>
          </cell>
          <cell r="ES313">
            <v>933605.69531829213</v>
          </cell>
          <cell r="ET313">
            <v>933605.69531829213</v>
          </cell>
          <cell r="EU313">
            <v>933605.69531829213</v>
          </cell>
          <cell r="EV313">
            <v>933605.69531829213</v>
          </cell>
          <cell r="EW313">
            <v>933605.69531829213</v>
          </cell>
        </row>
        <row r="316"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</row>
        <row r="317"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</row>
        <row r="318"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</row>
        <row r="319"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</row>
        <row r="321">
          <cell r="F321">
            <v>569336.50869398471</v>
          </cell>
          <cell r="G321">
            <v>511651.69531829213</v>
          </cell>
          <cell r="H321">
            <v>511651.69531829213</v>
          </cell>
          <cell r="I321">
            <v>511651.69531829213</v>
          </cell>
          <cell r="J321">
            <v>511651.69531829213</v>
          </cell>
          <cell r="K321">
            <v>511651.69531829213</v>
          </cell>
          <cell r="L321">
            <v>511651.69531829213</v>
          </cell>
          <cell r="M321">
            <v>511651.69531829213</v>
          </cell>
          <cell r="N321">
            <v>511651.69531829213</v>
          </cell>
          <cell r="O321">
            <v>511651.69531829213</v>
          </cell>
          <cell r="P321">
            <v>511651.69531829213</v>
          </cell>
          <cell r="Q321">
            <v>511651.69531829213</v>
          </cell>
          <cell r="BV321">
            <v>555431.7972842725</v>
          </cell>
          <cell r="BW321">
            <v>585378.21890077321</v>
          </cell>
          <cell r="BX321">
            <v>635932.23583594547</v>
          </cell>
          <cell r="BY321">
            <v>668761.20456569083</v>
          </cell>
          <cell r="BZ321">
            <v>700534.08346505323</v>
          </cell>
          <cell r="CA321">
            <v>735085.26654449571</v>
          </cell>
          <cell r="CB321">
            <v>759805.74645613902</v>
          </cell>
          <cell r="CC321">
            <v>784698.53448150028</v>
          </cell>
          <cell r="CD321">
            <v>810697.74923932459</v>
          </cell>
          <cell r="CE321">
            <v>803875.08895879984</v>
          </cell>
          <cell r="CF321">
            <v>782448.96516216546</v>
          </cell>
          <cell r="CG321">
            <v>693132.03496087948</v>
          </cell>
          <cell r="DD321">
            <v>572999.47238398471</v>
          </cell>
          <cell r="DE321">
            <v>511651.69531829213</v>
          </cell>
          <cell r="DF321">
            <v>511651.69531829213</v>
          </cell>
          <cell r="DG321">
            <v>511651.69531829213</v>
          </cell>
          <cell r="DH321">
            <v>511651.69531829213</v>
          </cell>
          <cell r="DI321">
            <v>511651.69531829213</v>
          </cell>
          <cell r="DJ321">
            <v>511651.69531829213</v>
          </cell>
          <cell r="DK321">
            <v>511651.69531829213</v>
          </cell>
          <cell r="DL321">
            <v>511651.69531829213</v>
          </cell>
          <cell r="DM321">
            <v>511651.69531829213</v>
          </cell>
          <cell r="DN321">
            <v>511651.69531829213</v>
          </cell>
          <cell r="DO321">
            <v>511651.69531829213</v>
          </cell>
          <cell r="EL321">
            <v>569203.8466939847</v>
          </cell>
          <cell r="EM321">
            <v>511651.69531829213</v>
          </cell>
          <cell r="EN321">
            <v>511651.69531829213</v>
          </cell>
          <cell r="EO321">
            <v>511651.69531829213</v>
          </cell>
          <cell r="EP321">
            <v>511651.69531829213</v>
          </cell>
          <cell r="EQ321">
            <v>511651.69531829213</v>
          </cell>
          <cell r="ER321">
            <v>511651.69531829213</v>
          </cell>
          <cell r="ES321">
            <v>511651.69531829213</v>
          </cell>
          <cell r="ET321">
            <v>511651.69531829213</v>
          </cell>
          <cell r="EU321">
            <v>511651.69531829213</v>
          </cell>
          <cell r="EV321">
            <v>511651.69531829213</v>
          </cell>
          <cell r="EW321">
            <v>511651.69531829213</v>
          </cell>
        </row>
        <row r="323">
          <cell r="F323">
            <v>-0.10363601427525282</v>
          </cell>
          <cell r="G323">
            <v>2899750.052168292</v>
          </cell>
          <cell r="H323">
            <v>2899750.052168292</v>
          </cell>
          <cell r="I323">
            <v>2899750.052168292</v>
          </cell>
          <cell r="J323">
            <v>2899750.052168292</v>
          </cell>
          <cell r="K323">
            <v>2899750.052168292</v>
          </cell>
          <cell r="L323">
            <v>2899750.052168292</v>
          </cell>
          <cell r="M323">
            <v>2899750.052168292</v>
          </cell>
          <cell r="N323">
            <v>2899750.052168292</v>
          </cell>
          <cell r="O323">
            <v>2899750.052168292</v>
          </cell>
          <cell r="P323">
            <v>2899750.052168292</v>
          </cell>
          <cell r="Q323">
            <v>2899750.052168292</v>
          </cell>
          <cell r="BV323">
            <v>-0.48486999934539199</v>
          </cell>
          <cell r="BW323">
            <v>-0.48486999911256135</v>
          </cell>
          <cell r="BX323">
            <v>-0.48486999946180731</v>
          </cell>
          <cell r="BY323">
            <v>-0.48486999841406941</v>
          </cell>
          <cell r="BZ323">
            <v>-0.48486999841406941</v>
          </cell>
          <cell r="CA323">
            <v>-0.48486999841406941</v>
          </cell>
          <cell r="CB323">
            <v>1.4151300019584596</v>
          </cell>
          <cell r="CC323">
            <v>1.3151300013996661</v>
          </cell>
          <cell r="CD323">
            <v>1.0151300004217774</v>
          </cell>
          <cell r="CE323">
            <v>2.0151300022844225</v>
          </cell>
          <cell r="CF323">
            <v>2.0151300022844225</v>
          </cell>
          <cell r="CG323">
            <v>1.5129999024793506E-2</v>
          </cell>
          <cell r="DD323">
            <v>-108766.00432601443</v>
          </cell>
          <cell r="DE323">
            <v>2787321.1877882918</v>
          </cell>
          <cell r="DF323">
            <v>2787321.1877882918</v>
          </cell>
          <cell r="DG323">
            <v>2787321.1877882918</v>
          </cell>
          <cell r="DH323">
            <v>2787321.1877882918</v>
          </cell>
          <cell r="DI323">
            <v>2787321.1877882918</v>
          </cell>
          <cell r="DJ323">
            <v>2787321.1877882918</v>
          </cell>
          <cell r="DK323">
            <v>2787321.1877882918</v>
          </cell>
          <cell r="DL323">
            <v>2787321.1877882918</v>
          </cell>
          <cell r="DM323">
            <v>2787321.1877882918</v>
          </cell>
          <cell r="DN323">
            <v>2787321.1877882918</v>
          </cell>
          <cell r="DO323">
            <v>2787321.1877882918</v>
          </cell>
          <cell r="EL323">
            <v>-112561.63001601445</v>
          </cell>
          <cell r="EM323">
            <v>2787321.1877882918</v>
          </cell>
          <cell r="EN323">
            <v>2787321.1877882918</v>
          </cell>
          <cell r="EO323">
            <v>2787321.1877882918</v>
          </cell>
          <cell r="EP323">
            <v>2787321.1877882918</v>
          </cell>
          <cell r="EQ323">
            <v>2787321.1877882918</v>
          </cell>
          <cell r="ER323">
            <v>2787321.1877882918</v>
          </cell>
          <cell r="ES323">
            <v>2787321.1877882918</v>
          </cell>
          <cell r="ET323">
            <v>2787321.1877882918</v>
          </cell>
          <cell r="EU323">
            <v>2787321.1877882918</v>
          </cell>
          <cell r="EV323">
            <v>2787321.1877882918</v>
          </cell>
          <cell r="EW323">
            <v>2787321.1877882918</v>
          </cell>
        </row>
        <row r="327">
          <cell r="F327">
            <v>61711.119075692528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BV327">
            <v>27232.036600024476</v>
          </cell>
          <cell r="BW327">
            <v>42597.605264066959</v>
          </cell>
          <cell r="BX327">
            <v>58993.037595807764</v>
          </cell>
          <cell r="BY327">
            <v>74517.960869302071</v>
          </cell>
          <cell r="BZ327">
            <v>91477.489272727573</v>
          </cell>
          <cell r="CA327">
            <v>111224.88557546816</v>
          </cell>
          <cell r="CB327">
            <v>116536.52028102351</v>
          </cell>
          <cell r="CC327">
            <v>125659.80337779041</v>
          </cell>
          <cell r="CD327">
            <v>135480.45354241709</v>
          </cell>
          <cell r="CE327">
            <v>107322.09755251693</v>
          </cell>
          <cell r="CF327">
            <v>67688.515932705908</v>
          </cell>
          <cell r="CG327">
            <v>-27442.34798711499</v>
          </cell>
          <cell r="DD327">
            <v>61741.782765692529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EL327">
            <v>61711.119075692528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</row>
        <row r="328">
          <cell r="F328">
            <v>708.03899999999999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EL328">
            <v>708.03899999999999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</row>
        <row r="329"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</row>
        <row r="330">
          <cell r="F330">
            <v>132.66200000000001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</row>
        <row r="331"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</row>
        <row r="332"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</row>
        <row r="333">
          <cell r="F333">
            <v>4364.3629999999994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BV333">
            <v>7278.0692164383563</v>
          </cell>
          <cell r="BW333">
            <v>14392.063736986302</v>
          </cell>
          <cell r="BX333">
            <v>21445.302093150684</v>
          </cell>
          <cell r="BY333">
            <v>29913.740449315068</v>
          </cell>
          <cell r="BZ333">
            <v>37395.954147945202</v>
          </cell>
          <cell r="CA333">
            <v>44633.302093150684</v>
          </cell>
          <cell r="CB333">
            <v>53101.740449315068</v>
          </cell>
          <cell r="CC333">
            <v>60768.063736986303</v>
          </cell>
          <cell r="CD333">
            <v>68373.630860273974</v>
          </cell>
          <cell r="CE333">
            <v>77302.343189041101</v>
          </cell>
          <cell r="CF333">
            <v>84232.228120547952</v>
          </cell>
          <cell r="CG333">
            <v>90426.06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EL333">
            <v>4364.3629999999994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</row>
        <row r="334"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</row>
        <row r="335"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</row>
        <row r="336"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</row>
        <row r="337"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</row>
        <row r="338">
          <cell r="F338">
            <v>-8837.3639999999996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BV338">
            <v>9269.9961495174502</v>
          </cell>
          <cell r="BW338">
            <v>16736.854581427644</v>
          </cell>
          <cell r="BX338">
            <v>43842.200828694666</v>
          </cell>
          <cell r="BY338">
            <v>52677.807928781476</v>
          </cell>
          <cell r="BZ338">
            <v>60008.944726088208</v>
          </cell>
          <cell r="CA338">
            <v>67575.383557584515</v>
          </cell>
          <cell r="CB338">
            <v>78515.79040750819</v>
          </cell>
          <cell r="CC338">
            <v>86618.972048431344</v>
          </cell>
          <cell r="CD338">
            <v>95191.96951834124</v>
          </cell>
          <cell r="CE338">
            <v>107598.95289894963</v>
          </cell>
          <cell r="CF338">
            <v>118876.52579061929</v>
          </cell>
          <cell r="CG338">
            <v>118496.62762970223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EL338">
            <v>-8837.3639999999996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</row>
        <row r="339"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</row>
        <row r="340"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</row>
        <row r="341"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</row>
        <row r="342"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</row>
        <row r="343">
          <cell r="F343">
            <v>58078.819075692518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BV343">
            <v>43780.101965980284</v>
          </cell>
          <cell r="BW343">
            <v>73726.523582480906</v>
          </cell>
          <cell r="BX343">
            <v>124280.54051765312</v>
          </cell>
          <cell r="BY343">
            <v>157109.50924739862</v>
          </cell>
          <cell r="BZ343">
            <v>188882.38814676099</v>
          </cell>
          <cell r="CA343">
            <v>223433.57122620335</v>
          </cell>
          <cell r="CB343">
            <v>248154.05113784678</v>
          </cell>
          <cell r="CC343">
            <v>273046.83916320803</v>
          </cell>
          <cell r="CD343">
            <v>299046.05392103229</v>
          </cell>
          <cell r="CE343">
            <v>292223.39364050765</v>
          </cell>
          <cell r="CF343">
            <v>270797.2698438731</v>
          </cell>
          <cell r="CG343">
            <v>181480.33964258723</v>
          </cell>
          <cell r="DD343">
            <v>61741.782765692529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EL343">
            <v>57946.157075692521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</row>
        <row r="344">
          <cell r="F344">
            <v>-58078.819075692518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DD344">
            <v>-61741.782765692529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EL344">
            <v>-57946.157075692521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</row>
        <row r="345"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</row>
        <row r="349">
          <cell r="F349">
            <v>61741.782765692529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BV349">
            <v>27232.036600024476</v>
          </cell>
          <cell r="BW349">
            <v>42597.605264066959</v>
          </cell>
          <cell r="BX349">
            <v>58993.037595807764</v>
          </cell>
          <cell r="BY349">
            <v>74517.960869302071</v>
          </cell>
          <cell r="BZ349">
            <v>91477.489272727573</v>
          </cell>
          <cell r="CA349">
            <v>104271.26151977252</v>
          </cell>
          <cell r="CB349">
            <v>109582.89622532787</v>
          </cell>
          <cell r="CC349">
            <v>118706.17932209477</v>
          </cell>
          <cell r="CD349">
            <v>128526.82948672146</v>
          </cell>
          <cell r="CE349">
            <v>100368.4734968213</v>
          </cell>
          <cell r="CF349">
            <v>60734.891877010275</v>
          </cell>
          <cell r="CG349">
            <v>-41391.59609850627</v>
          </cell>
          <cell r="DD349">
            <v>61741.782765692529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EL349">
            <v>61741.782765692529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  <cell r="EW349">
            <v>0</v>
          </cell>
        </row>
        <row r="350"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</row>
        <row r="351">
          <cell r="F351">
            <v>-30.663689999999999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6953.6240556956454</v>
          </cell>
          <cell r="CB351">
            <v>6953.6240556956454</v>
          </cell>
          <cell r="CC351">
            <v>6953.6240556956454</v>
          </cell>
          <cell r="CD351">
            <v>6953.6240556956454</v>
          </cell>
          <cell r="CE351">
            <v>6953.6240556956454</v>
          </cell>
          <cell r="CF351">
            <v>6953.6240556956454</v>
          </cell>
          <cell r="CG351">
            <v>13949.248111391291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EL351">
            <v>-30.663689999999999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</row>
        <row r="352"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</row>
        <row r="353">
          <cell r="F353">
            <v>61711.119075692528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BV353">
            <v>27232.036600024476</v>
          </cell>
          <cell r="BW353">
            <v>42597.605264066959</v>
          </cell>
          <cell r="BX353">
            <v>58993.037595807764</v>
          </cell>
          <cell r="BY353">
            <v>74517.960869302071</v>
          </cell>
          <cell r="BZ353">
            <v>91477.489272727573</v>
          </cell>
          <cell r="CA353">
            <v>111224.88557546817</v>
          </cell>
          <cell r="CB353">
            <v>116536.52028102352</v>
          </cell>
          <cell r="CC353">
            <v>125659.80337779042</v>
          </cell>
          <cell r="CD353">
            <v>135480.45354241709</v>
          </cell>
          <cell r="CE353">
            <v>107322.09755251695</v>
          </cell>
          <cell r="CF353">
            <v>67688.515932705923</v>
          </cell>
          <cell r="CG353">
            <v>-27442.347987114979</v>
          </cell>
          <cell r="DD353">
            <v>61741.782765692529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EL353">
            <v>61711.119075692528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</row>
        <row r="354">
          <cell r="F354">
            <v>840.70100000000002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EL354">
            <v>708.03899999999999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</row>
        <row r="355">
          <cell r="F355">
            <v>62551.820075692529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BV355">
            <v>27232.036600024476</v>
          </cell>
          <cell r="BW355">
            <v>42597.605264066959</v>
          </cell>
          <cell r="BX355">
            <v>58993.037595807764</v>
          </cell>
          <cell r="BY355">
            <v>74517.960869302071</v>
          </cell>
          <cell r="BZ355">
            <v>91477.489272727573</v>
          </cell>
          <cell r="CA355">
            <v>111224.88557546817</v>
          </cell>
          <cell r="CB355">
            <v>116536.52028102352</v>
          </cell>
          <cell r="CC355">
            <v>125659.80337779042</v>
          </cell>
          <cell r="CD355">
            <v>135480.45354241709</v>
          </cell>
          <cell r="CE355">
            <v>107322.09755251695</v>
          </cell>
          <cell r="CF355">
            <v>67688.515932705923</v>
          </cell>
          <cell r="CG355">
            <v>-27442.347987114979</v>
          </cell>
          <cell r="DD355">
            <v>61741.782765692529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EL355">
            <v>62419.158075692525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</row>
        <row r="356">
          <cell r="F356">
            <v>4364.3629999999994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BV356">
            <v>7278.0692164383563</v>
          </cell>
          <cell r="BW356">
            <v>14392.063736986302</v>
          </cell>
          <cell r="BX356">
            <v>21445.302093150684</v>
          </cell>
          <cell r="BY356">
            <v>29913.740449315068</v>
          </cell>
          <cell r="BZ356">
            <v>37395.954147945202</v>
          </cell>
          <cell r="CA356">
            <v>44633.302093150684</v>
          </cell>
          <cell r="CB356">
            <v>53101.740449315068</v>
          </cell>
          <cell r="CC356">
            <v>60768.063736986303</v>
          </cell>
          <cell r="CD356">
            <v>68373.630860273974</v>
          </cell>
          <cell r="CE356">
            <v>77302.343189041101</v>
          </cell>
          <cell r="CF356">
            <v>84232.228120547952</v>
          </cell>
          <cell r="CG356">
            <v>90426.06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EL356">
            <v>4364.3629999999994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</row>
        <row r="357">
          <cell r="F357">
            <v>66916.183075692534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BV357">
            <v>34510.105816462834</v>
          </cell>
          <cell r="BW357">
            <v>56989.669001053262</v>
          </cell>
          <cell r="BX357">
            <v>80438.339688958455</v>
          </cell>
          <cell r="BY357">
            <v>104431.70131861714</v>
          </cell>
          <cell r="BZ357">
            <v>128873.44342067277</v>
          </cell>
          <cell r="CA357">
            <v>155858.18766861886</v>
          </cell>
          <cell r="CB357">
            <v>169638.26073033857</v>
          </cell>
          <cell r="CC357">
            <v>186427.86711477672</v>
          </cell>
          <cell r="CD357">
            <v>203854.08440269105</v>
          </cell>
          <cell r="CE357">
            <v>184624.44074155804</v>
          </cell>
          <cell r="CF357">
            <v>151920.74405325387</v>
          </cell>
          <cell r="CG357">
            <v>62983.712012885022</v>
          </cell>
          <cell r="DD357">
            <v>61741.782765692529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EL357">
            <v>66783.521075692523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</row>
        <row r="358">
          <cell r="F358">
            <v>-8837.3639999999996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BV358">
            <v>9269.9961495174502</v>
          </cell>
          <cell r="BW358">
            <v>16736.854581427644</v>
          </cell>
          <cell r="BX358">
            <v>43842.200828694666</v>
          </cell>
          <cell r="BY358">
            <v>52677.807928781476</v>
          </cell>
          <cell r="BZ358">
            <v>60008.944726088208</v>
          </cell>
          <cell r="CA358">
            <v>67575.383557584515</v>
          </cell>
          <cell r="CB358">
            <v>78515.79040750819</v>
          </cell>
          <cell r="CC358">
            <v>86618.972048431344</v>
          </cell>
          <cell r="CD358">
            <v>95191.96951834124</v>
          </cell>
          <cell r="CE358">
            <v>107598.95289894963</v>
          </cell>
          <cell r="CF358">
            <v>118876.52579061929</v>
          </cell>
          <cell r="CG358">
            <v>118496.62762970223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EL358">
            <v>-8837.3639999999996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</row>
        <row r="359">
          <cell r="F359">
            <v>58078.819075692532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BV359">
            <v>43780.101965980284</v>
          </cell>
          <cell r="BW359">
            <v>73726.523582480906</v>
          </cell>
          <cell r="BX359">
            <v>124280.54051765312</v>
          </cell>
          <cell r="BY359">
            <v>157109.50924739862</v>
          </cell>
          <cell r="BZ359">
            <v>188882.38814676099</v>
          </cell>
          <cell r="CA359">
            <v>223433.57122620338</v>
          </cell>
          <cell r="CB359">
            <v>248154.05113784678</v>
          </cell>
          <cell r="CC359">
            <v>273046.83916320803</v>
          </cell>
          <cell r="CD359">
            <v>299046.05392103229</v>
          </cell>
          <cell r="CE359">
            <v>292223.39364050765</v>
          </cell>
          <cell r="CF359">
            <v>270797.26984387316</v>
          </cell>
          <cell r="CG359">
            <v>181480.33964258723</v>
          </cell>
          <cell r="DD359">
            <v>61741.782765692529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EL359">
            <v>57946.157075692521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</row>
        <row r="360"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</row>
        <row r="361"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</row>
        <row r="362">
          <cell r="F362">
            <v>58078.819075692532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BV362">
            <v>43780.101965980284</v>
          </cell>
          <cell r="BW362">
            <v>73726.523582480906</v>
          </cell>
          <cell r="BX362">
            <v>124280.54051765312</v>
          </cell>
          <cell r="BY362">
            <v>157109.50924739862</v>
          </cell>
          <cell r="BZ362">
            <v>188882.38814676099</v>
          </cell>
          <cell r="CA362">
            <v>223433.57122620338</v>
          </cell>
          <cell r="CB362">
            <v>248154.05113784678</v>
          </cell>
          <cell r="CC362">
            <v>273046.83916320803</v>
          </cell>
          <cell r="CD362">
            <v>299046.05392103229</v>
          </cell>
          <cell r="CE362">
            <v>292223.39364050765</v>
          </cell>
          <cell r="CF362">
            <v>270797.26984387316</v>
          </cell>
          <cell r="CG362">
            <v>181480.33964258723</v>
          </cell>
          <cell r="DD362">
            <v>61741.782765692529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EL362">
            <v>57946.157075692521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</row>
        <row r="366"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</row>
        <row r="367"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</row>
        <row r="368"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  <cell r="EW368">
            <v>0</v>
          </cell>
        </row>
        <row r="369"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</row>
        <row r="370"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</row>
        <row r="371"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</row>
        <row r="372"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</row>
        <row r="373"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</row>
        <row r="374"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  <cell r="EW374">
            <v>0</v>
          </cell>
        </row>
        <row r="375"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</row>
        <row r="378"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  <cell r="EW378">
            <v>0</v>
          </cell>
        </row>
        <row r="379"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</row>
        <row r="380"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  <cell r="E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  <cell r="E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  <cell r="E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  <cell r="EW385">
            <v>0</v>
          </cell>
        </row>
        <row r="389">
          <cell r="F389">
            <v>428746.17387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BV389">
            <v>372738.66985999997</v>
          </cell>
          <cell r="BW389">
            <v>366457.86685999995</v>
          </cell>
          <cell r="BX389">
            <v>351553.40780999995</v>
          </cell>
          <cell r="BY389">
            <v>329290.64729999995</v>
          </cell>
          <cell r="BZ389">
            <v>329290.64729999995</v>
          </cell>
          <cell r="CA389">
            <v>329290.64729999995</v>
          </cell>
          <cell r="CB389">
            <v>117738.67029999995</v>
          </cell>
          <cell r="CC389">
            <v>117738.67029999995</v>
          </cell>
          <cell r="CD389">
            <v>117738.67029999995</v>
          </cell>
          <cell r="CE389">
            <v>117738.67029999995</v>
          </cell>
          <cell r="CF389">
            <v>117738.67029999995</v>
          </cell>
          <cell r="CG389">
            <v>117738.67029999995</v>
          </cell>
          <cell r="DD389">
            <v>428746.17387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EL389">
            <v>428746.17387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  <cell r="EW389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  <cell r="E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  <cell r="E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0</v>
          </cell>
        </row>
        <row r="394">
          <cell r="F394">
            <v>428746.17387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BV394">
            <v>372738.66985999997</v>
          </cell>
          <cell r="BW394">
            <v>366457.86685999995</v>
          </cell>
          <cell r="BX394">
            <v>351553.40780999995</v>
          </cell>
          <cell r="BY394">
            <v>329290.64729999995</v>
          </cell>
          <cell r="BZ394">
            <v>329290.64729999995</v>
          </cell>
          <cell r="CA394">
            <v>329290.64729999995</v>
          </cell>
          <cell r="CB394">
            <v>117738.67029999995</v>
          </cell>
          <cell r="CC394">
            <v>117738.67029999995</v>
          </cell>
          <cell r="CD394">
            <v>117738.67029999995</v>
          </cell>
          <cell r="CE394">
            <v>117738.67029999995</v>
          </cell>
          <cell r="CF394">
            <v>117738.67029999995</v>
          </cell>
          <cell r="CG394">
            <v>117738.67029999995</v>
          </cell>
          <cell r="DD394">
            <v>428746.17387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EL394">
            <v>428746.17387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  <cell r="EW394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  <cell r="EW401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</row>
      </sheetData>
      <sheetData sheetId="2" refreshError="1"/>
      <sheetData sheetId="3" refreshError="1">
        <row r="1">
          <cell r="F1" t="str">
            <v>P1</v>
          </cell>
          <cell r="G1" t="str">
            <v>P2</v>
          </cell>
          <cell r="H1" t="str">
            <v>P3</v>
          </cell>
          <cell r="I1" t="str">
            <v>P4</v>
          </cell>
          <cell r="J1" t="str">
            <v>P5</v>
          </cell>
          <cell r="K1" t="str">
            <v>P6</v>
          </cell>
          <cell r="L1" t="str">
            <v>P7</v>
          </cell>
          <cell r="M1" t="str">
            <v>P8</v>
          </cell>
          <cell r="N1" t="str">
            <v>P9</v>
          </cell>
          <cell r="O1" t="str">
            <v>P10</v>
          </cell>
          <cell r="P1" t="str">
            <v>P11</v>
          </cell>
          <cell r="Q1" t="str">
            <v>P12</v>
          </cell>
          <cell r="BV1" t="str">
            <v>P1</v>
          </cell>
          <cell r="BW1" t="str">
            <v>P2</v>
          </cell>
          <cell r="BX1" t="str">
            <v>P3</v>
          </cell>
          <cell r="BY1" t="str">
            <v>P4</v>
          </cell>
          <cell r="BZ1" t="str">
            <v>P5</v>
          </cell>
          <cell r="CA1" t="str">
            <v>P6</v>
          </cell>
          <cell r="CB1" t="str">
            <v>P7</v>
          </cell>
          <cell r="CC1" t="str">
            <v>P8</v>
          </cell>
          <cell r="CD1" t="str">
            <v>P9</v>
          </cell>
          <cell r="CE1" t="str">
            <v>P10</v>
          </cell>
          <cell r="CF1" t="str">
            <v>P11</v>
          </cell>
          <cell r="CG1" t="str">
            <v>P12</v>
          </cell>
          <cell r="DD1" t="str">
            <v>P1</v>
          </cell>
          <cell r="DE1" t="str">
            <v>P2</v>
          </cell>
          <cell r="DF1" t="str">
            <v>P3</v>
          </cell>
          <cell r="DG1" t="str">
            <v>P4</v>
          </cell>
          <cell r="DH1" t="str">
            <v>P5</v>
          </cell>
          <cell r="DI1" t="str">
            <v>P6</v>
          </cell>
          <cell r="DJ1" t="str">
            <v>P7</v>
          </cell>
          <cell r="DK1" t="str">
            <v>P8</v>
          </cell>
          <cell r="DL1" t="str">
            <v>P9</v>
          </cell>
          <cell r="DM1" t="str">
            <v>P10</v>
          </cell>
          <cell r="DN1" t="str">
            <v>P11</v>
          </cell>
          <cell r="DO1" t="str">
            <v>P12</v>
          </cell>
          <cell r="EL1" t="str">
            <v>P1</v>
          </cell>
          <cell r="EM1" t="str">
            <v>P2</v>
          </cell>
          <cell r="EN1" t="str">
            <v>P3</v>
          </cell>
          <cell r="EO1" t="str">
            <v>P4</v>
          </cell>
          <cell r="EP1" t="str">
            <v>P5</v>
          </cell>
          <cell r="EQ1" t="str">
            <v>P6</v>
          </cell>
          <cell r="ER1" t="str">
            <v>P7</v>
          </cell>
          <cell r="ES1" t="str">
            <v>P8</v>
          </cell>
          <cell r="ET1" t="str">
            <v>P9</v>
          </cell>
          <cell r="EU1" t="str">
            <v>P10</v>
          </cell>
          <cell r="EV1" t="str">
            <v>P11</v>
          </cell>
          <cell r="EW1" t="str">
            <v>P12</v>
          </cell>
        </row>
        <row r="3"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BV3">
            <v>1</v>
          </cell>
          <cell r="BW3">
            <v>2</v>
          </cell>
          <cell r="BX3">
            <v>3</v>
          </cell>
          <cell r="BY3">
            <v>4</v>
          </cell>
          <cell r="BZ3">
            <v>5</v>
          </cell>
          <cell r="CA3">
            <v>6</v>
          </cell>
          <cell r="CB3">
            <v>7</v>
          </cell>
          <cell r="CC3">
            <v>8</v>
          </cell>
          <cell r="CD3">
            <v>9</v>
          </cell>
          <cell r="CE3">
            <v>10</v>
          </cell>
          <cell r="CF3">
            <v>11</v>
          </cell>
          <cell r="CG3">
            <v>12</v>
          </cell>
          <cell r="DD3">
            <v>1</v>
          </cell>
          <cell r="DE3">
            <v>2</v>
          </cell>
          <cell r="DF3">
            <v>3</v>
          </cell>
          <cell r="DG3">
            <v>4</v>
          </cell>
          <cell r="DH3">
            <v>5</v>
          </cell>
          <cell r="DI3">
            <v>6</v>
          </cell>
          <cell r="DJ3">
            <v>7</v>
          </cell>
          <cell r="DK3">
            <v>8</v>
          </cell>
          <cell r="DL3">
            <v>9</v>
          </cell>
          <cell r="DM3">
            <v>10</v>
          </cell>
          <cell r="DN3">
            <v>11</v>
          </cell>
          <cell r="DO3">
            <v>12</v>
          </cell>
          <cell r="EL3">
            <v>1</v>
          </cell>
          <cell r="EM3">
            <v>2</v>
          </cell>
          <cell r="EN3">
            <v>3</v>
          </cell>
          <cell r="EO3">
            <v>4</v>
          </cell>
          <cell r="EP3">
            <v>5</v>
          </cell>
          <cell r="EQ3">
            <v>6</v>
          </cell>
          <cell r="ER3">
            <v>7</v>
          </cell>
          <cell r="ES3">
            <v>8</v>
          </cell>
          <cell r="ET3">
            <v>9</v>
          </cell>
          <cell r="EU3">
            <v>10</v>
          </cell>
          <cell r="EV3">
            <v>11</v>
          </cell>
          <cell r="EW3">
            <v>12</v>
          </cell>
        </row>
        <row r="4">
          <cell r="F4" t="str">
            <v>Actuals YTD</v>
          </cell>
          <cell r="G4" t="str">
            <v>Actuals YTD</v>
          </cell>
          <cell r="H4" t="str">
            <v>Actuals YTD</v>
          </cell>
          <cell r="I4" t="str">
            <v>Actuals YTD</v>
          </cell>
          <cell r="J4" t="str">
            <v>Actuals YTD</v>
          </cell>
          <cell r="K4" t="str">
            <v>Actuals YTD</v>
          </cell>
          <cell r="L4" t="str">
            <v>Actuals YTD</v>
          </cell>
          <cell r="M4" t="str">
            <v>Actuals YTD</v>
          </cell>
          <cell r="N4" t="str">
            <v>Actuals YTD</v>
          </cell>
          <cell r="O4" t="str">
            <v>Actuals YTD</v>
          </cell>
          <cell r="P4" t="str">
            <v>Actuals YTD</v>
          </cell>
          <cell r="Q4" t="str">
            <v>Actuals YTD</v>
          </cell>
          <cell r="BV4" t="str">
            <v>Budget YTD</v>
          </cell>
          <cell r="BW4" t="str">
            <v>Budget YTD</v>
          </cell>
          <cell r="BX4" t="str">
            <v>Budget YTD</v>
          </cell>
          <cell r="BY4" t="str">
            <v>Budget YTD</v>
          </cell>
          <cell r="BZ4" t="str">
            <v>Budget YTD</v>
          </cell>
          <cell r="CA4" t="str">
            <v>Budget YTD</v>
          </cell>
          <cell r="CB4" t="str">
            <v>Budget YTD</v>
          </cell>
          <cell r="CC4" t="str">
            <v>Budget YTD</v>
          </cell>
          <cell r="CD4" t="str">
            <v>Budget YTD</v>
          </cell>
          <cell r="CE4" t="str">
            <v>Budget YTD</v>
          </cell>
          <cell r="CF4" t="str">
            <v>Budget YTD</v>
          </cell>
          <cell r="CG4" t="str">
            <v>Budget YTD</v>
          </cell>
          <cell r="DD4" t="str">
            <v>P3PP YTD</v>
          </cell>
          <cell r="DE4" t="str">
            <v>P3PP YTD</v>
          </cell>
          <cell r="DF4" t="str">
            <v>P3PP YTD</v>
          </cell>
          <cell r="DG4" t="str">
            <v>P3PP YTD</v>
          </cell>
          <cell r="DH4" t="str">
            <v>P3PP YTD</v>
          </cell>
          <cell r="DI4" t="str">
            <v>P3PP YTD</v>
          </cell>
          <cell r="DJ4" t="str">
            <v>P3PP YTD</v>
          </cell>
          <cell r="DK4" t="str">
            <v>P3PP YTD</v>
          </cell>
          <cell r="DL4" t="str">
            <v>P3PP YTD</v>
          </cell>
          <cell r="DM4" t="str">
            <v>P3PP YTD</v>
          </cell>
          <cell r="DN4" t="str">
            <v>P3PP YTD</v>
          </cell>
          <cell r="DO4" t="str">
            <v>P3PP YTD</v>
          </cell>
          <cell r="EL4" t="str">
            <v>P7PP YTD</v>
          </cell>
          <cell r="EM4" t="str">
            <v>P7PP YTD</v>
          </cell>
          <cell r="EN4" t="str">
            <v>P7PP YTD</v>
          </cell>
          <cell r="EO4" t="str">
            <v>P7PP YTD</v>
          </cell>
          <cell r="EP4" t="str">
            <v>P7PP YTD</v>
          </cell>
          <cell r="EQ4" t="str">
            <v>P7PP YTD</v>
          </cell>
          <cell r="ER4" t="str">
            <v>P7PP YTD</v>
          </cell>
          <cell r="ES4" t="str">
            <v>P7PP YTD</v>
          </cell>
          <cell r="ET4" t="str">
            <v>P7PP YTD</v>
          </cell>
          <cell r="EU4" t="str">
            <v>P7PP YTD</v>
          </cell>
          <cell r="EV4" t="str">
            <v>P7PP YTD</v>
          </cell>
          <cell r="EW4" t="str">
            <v>P7PP YTD</v>
          </cell>
        </row>
        <row r="5">
          <cell r="F5" t="str">
            <v>2009/10</v>
          </cell>
          <cell r="G5" t="str">
            <v>2009/10</v>
          </cell>
          <cell r="H5" t="str">
            <v>2009/10</v>
          </cell>
          <cell r="I5" t="str">
            <v>2009/10</v>
          </cell>
          <cell r="J5" t="str">
            <v>2009/10</v>
          </cell>
          <cell r="K5" t="str">
            <v>2009/10</v>
          </cell>
          <cell r="L5" t="str">
            <v>2009/10</v>
          </cell>
          <cell r="M5" t="str">
            <v>2009/10</v>
          </cell>
          <cell r="N5" t="str">
            <v>2009/10</v>
          </cell>
          <cell r="O5" t="str">
            <v>2009/10</v>
          </cell>
          <cell r="P5" t="str">
            <v>2009/10</v>
          </cell>
          <cell r="Q5" t="str">
            <v>2009/10</v>
          </cell>
          <cell r="BV5" t="str">
            <v>2009/10</v>
          </cell>
          <cell r="BW5" t="str">
            <v>2009/10</v>
          </cell>
          <cell r="BX5" t="str">
            <v>2009/10</v>
          </cell>
          <cell r="BY5" t="str">
            <v>2009/10</v>
          </cell>
          <cell r="BZ5" t="str">
            <v>2009/10</v>
          </cell>
          <cell r="CA5" t="str">
            <v>2009/10</v>
          </cell>
          <cell r="CB5" t="str">
            <v>2009/10</v>
          </cell>
          <cell r="CC5" t="str">
            <v>2009/10</v>
          </cell>
          <cell r="CD5" t="str">
            <v>2009/10</v>
          </cell>
          <cell r="CE5" t="str">
            <v>2009/10</v>
          </cell>
          <cell r="CF5" t="str">
            <v>2009/10</v>
          </cell>
          <cell r="CG5" t="str">
            <v>2009/10</v>
          </cell>
          <cell r="DD5" t="str">
            <v>2009/10</v>
          </cell>
          <cell r="DE5" t="str">
            <v>2009/10</v>
          </cell>
          <cell r="DF5" t="str">
            <v>2009/10</v>
          </cell>
          <cell r="DG5" t="str">
            <v>2009/10</v>
          </cell>
          <cell r="DH5" t="str">
            <v>2009/10</v>
          </cell>
          <cell r="DI5" t="str">
            <v>2009/10</v>
          </cell>
          <cell r="DJ5" t="str">
            <v>2009/10</v>
          </cell>
          <cell r="DK5" t="str">
            <v>2009/10</v>
          </cell>
          <cell r="DL5" t="str">
            <v>2009/10</v>
          </cell>
          <cell r="DM5" t="str">
            <v>2009/10</v>
          </cell>
          <cell r="DN5" t="str">
            <v>2009/10</v>
          </cell>
          <cell r="DO5" t="str">
            <v>2009/10</v>
          </cell>
          <cell r="EL5" t="str">
            <v>2009/10</v>
          </cell>
          <cell r="EM5" t="str">
            <v>2009/10</v>
          </cell>
          <cell r="EN5" t="str">
            <v>2009/10</v>
          </cell>
          <cell r="EO5" t="str">
            <v>2009/10</v>
          </cell>
          <cell r="EP5" t="str">
            <v>2009/10</v>
          </cell>
          <cell r="EQ5" t="str">
            <v>2009/10</v>
          </cell>
          <cell r="ER5" t="str">
            <v>2009/10</v>
          </cell>
          <cell r="ES5" t="str">
            <v>2009/10</v>
          </cell>
          <cell r="ET5" t="str">
            <v>2009/10</v>
          </cell>
          <cell r="EU5" t="str">
            <v>2009/10</v>
          </cell>
          <cell r="EV5" t="str">
            <v>2009/10</v>
          </cell>
          <cell r="EW5" t="str">
            <v>2009/10</v>
          </cell>
        </row>
        <row r="7">
          <cell r="F7" t="str">
            <v>Period 1</v>
          </cell>
          <cell r="G7" t="str">
            <v>Period 2</v>
          </cell>
          <cell r="H7" t="str">
            <v>Period 3</v>
          </cell>
          <cell r="I7" t="str">
            <v>Period 4</v>
          </cell>
          <cell r="J7" t="str">
            <v>Period 5</v>
          </cell>
          <cell r="K7" t="str">
            <v>Period 6</v>
          </cell>
          <cell r="L7" t="str">
            <v>Period 7</v>
          </cell>
          <cell r="M7" t="str">
            <v>Period 8</v>
          </cell>
          <cell r="N7" t="str">
            <v>Period 9</v>
          </cell>
          <cell r="O7" t="str">
            <v>Period 10</v>
          </cell>
          <cell r="P7" t="str">
            <v>Period 11</v>
          </cell>
          <cell r="Q7" t="str">
            <v>Period 12</v>
          </cell>
          <cell r="BV7" t="str">
            <v>Period 1</v>
          </cell>
          <cell r="BW7" t="str">
            <v>Period 2</v>
          </cell>
          <cell r="BX7" t="str">
            <v>Period 3</v>
          </cell>
          <cell r="BY7" t="str">
            <v>Period 4</v>
          </cell>
          <cell r="BZ7" t="str">
            <v>Period 5</v>
          </cell>
          <cell r="CA7" t="str">
            <v>Period 6</v>
          </cell>
          <cell r="CB7" t="str">
            <v>Period 7</v>
          </cell>
          <cell r="CC7" t="str">
            <v>Period 8</v>
          </cell>
          <cell r="CD7" t="str">
            <v>Period 9</v>
          </cell>
          <cell r="CE7" t="str">
            <v>Period 10</v>
          </cell>
          <cell r="CF7" t="str">
            <v>Period 11</v>
          </cell>
          <cell r="CG7" t="str">
            <v>Period 12</v>
          </cell>
          <cell r="DD7" t="str">
            <v>Period 1</v>
          </cell>
          <cell r="DE7" t="str">
            <v>Period 2</v>
          </cell>
          <cell r="DF7" t="str">
            <v>Period 3</v>
          </cell>
          <cell r="DG7" t="str">
            <v>Period 4</v>
          </cell>
          <cell r="DH7" t="str">
            <v>Period 5</v>
          </cell>
          <cell r="DI7" t="str">
            <v>Period 6</v>
          </cell>
          <cell r="DJ7" t="str">
            <v>Period 7</v>
          </cell>
          <cell r="DK7" t="str">
            <v>Period 8</v>
          </cell>
          <cell r="DL7" t="str">
            <v>Period 9</v>
          </cell>
          <cell r="DM7" t="str">
            <v>Period 10</v>
          </cell>
          <cell r="DN7" t="str">
            <v>Period 11</v>
          </cell>
          <cell r="DO7" t="str">
            <v>Period 12</v>
          </cell>
          <cell r="EL7" t="str">
            <v>Period 1</v>
          </cell>
          <cell r="EM7" t="str">
            <v>Period 2</v>
          </cell>
          <cell r="EN7" t="str">
            <v>Period 3</v>
          </cell>
          <cell r="EO7" t="str">
            <v>Period 4</v>
          </cell>
          <cell r="EP7" t="str">
            <v>Period 5</v>
          </cell>
          <cell r="EQ7" t="str">
            <v>Period 6</v>
          </cell>
          <cell r="ER7" t="str">
            <v>Period 7</v>
          </cell>
          <cell r="ES7" t="str">
            <v>Period 8</v>
          </cell>
          <cell r="ET7" t="str">
            <v>Period 9</v>
          </cell>
          <cell r="EU7" t="str">
            <v>Period 10</v>
          </cell>
          <cell r="EV7" t="str">
            <v>Period 11</v>
          </cell>
          <cell r="EW7" t="str">
            <v>Period 12</v>
          </cell>
        </row>
        <row r="8">
          <cell r="F8" t="str">
            <v>CNY 'k</v>
          </cell>
          <cell r="G8" t="str">
            <v>CNY 'k</v>
          </cell>
          <cell r="H8" t="str">
            <v>CNY 'k</v>
          </cell>
          <cell r="I8" t="str">
            <v>CNY 'k</v>
          </cell>
          <cell r="J8" t="str">
            <v>CNY 'k</v>
          </cell>
          <cell r="K8" t="str">
            <v>CNY 'k</v>
          </cell>
          <cell r="L8" t="str">
            <v>CNY 'k</v>
          </cell>
          <cell r="M8" t="str">
            <v>CNY 'k</v>
          </cell>
          <cell r="N8" t="str">
            <v>CNY 'k</v>
          </cell>
          <cell r="O8" t="str">
            <v>CNY 'k</v>
          </cell>
          <cell r="P8" t="str">
            <v>CNY 'k</v>
          </cell>
          <cell r="Q8" t="str">
            <v>CNY 'k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</row>
        <row r="12">
          <cell r="F12">
            <v>2377440.73667</v>
          </cell>
          <cell r="G12">
            <v>2388098.3568500001</v>
          </cell>
          <cell r="H12">
            <v>2388098.3568500001</v>
          </cell>
          <cell r="I12">
            <v>2388098.3568500001</v>
          </cell>
          <cell r="J12">
            <v>2388098.3568500001</v>
          </cell>
          <cell r="K12">
            <v>2388098.3568500001</v>
          </cell>
          <cell r="L12">
            <v>2388098.3568500001</v>
          </cell>
          <cell r="M12">
            <v>2388098.3568500001</v>
          </cell>
          <cell r="N12">
            <v>2388098.3568500001</v>
          </cell>
          <cell r="O12">
            <v>2388098.3568500001</v>
          </cell>
          <cell r="P12">
            <v>2388098.3568500001</v>
          </cell>
          <cell r="Q12">
            <v>2388098.3568500001</v>
          </cell>
          <cell r="BV12">
            <v>2409182.2636067607</v>
          </cell>
          <cell r="BW12">
            <v>2478546.4711832437</v>
          </cell>
          <cell r="BX12">
            <v>2517942.5640618945</v>
          </cell>
          <cell r="BY12">
            <v>2522987.6844328186</v>
          </cell>
          <cell r="BZ12">
            <v>2531877.3337702239</v>
          </cell>
          <cell r="CA12">
            <v>2677379.9709700691</v>
          </cell>
          <cell r="CB12">
            <v>2817600.7049301206</v>
          </cell>
          <cell r="CC12">
            <v>2855607.2634671098</v>
          </cell>
          <cell r="CD12">
            <v>2859522.1483703796</v>
          </cell>
          <cell r="CE12">
            <v>3092076.5452972776</v>
          </cell>
          <cell r="CF12">
            <v>3341163.6935568699</v>
          </cell>
          <cell r="CG12">
            <v>3429388.4471414089</v>
          </cell>
          <cell r="DD12">
            <v>2265011.8722900003</v>
          </cell>
          <cell r="DE12">
            <v>2275669.4924699999</v>
          </cell>
          <cell r="DF12">
            <v>2275669.4924699999</v>
          </cell>
          <cell r="DG12">
            <v>2275669.4924699999</v>
          </cell>
          <cell r="DH12">
            <v>2275669.4924699999</v>
          </cell>
          <cell r="DI12">
            <v>2275669.4924699999</v>
          </cell>
          <cell r="DJ12">
            <v>2275669.4924699999</v>
          </cell>
          <cell r="DK12">
            <v>2275669.4924699999</v>
          </cell>
          <cell r="DL12">
            <v>2275669.4924699999</v>
          </cell>
          <cell r="DM12">
            <v>2275669.4924699999</v>
          </cell>
          <cell r="DN12">
            <v>2275669.4924699999</v>
          </cell>
          <cell r="DO12">
            <v>2275669.4924699999</v>
          </cell>
          <cell r="EL12">
            <v>2265011.8722900003</v>
          </cell>
          <cell r="EM12">
            <v>2275669.4924699999</v>
          </cell>
          <cell r="EN12">
            <v>2275669.4924699999</v>
          </cell>
          <cell r="EO12">
            <v>2275669.4924699999</v>
          </cell>
          <cell r="EP12">
            <v>2275669.4924699999</v>
          </cell>
          <cell r="EQ12">
            <v>2275669.4924699999</v>
          </cell>
          <cell r="ER12">
            <v>2275669.4924699999</v>
          </cell>
          <cell r="ES12">
            <v>2275669.4924699999</v>
          </cell>
          <cell r="ET12">
            <v>2275669.4924699999</v>
          </cell>
          <cell r="EU12">
            <v>2275669.4924699999</v>
          </cell>
          <cell r="EV12">
            <v>2275669.4924699999</v>
          </cell>
          <cell r="EW12">
            <v>2275669.4924699999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</row>
        <row r="18">
          <cell r="F18">
            <v>2377440.73667</v>
          </cell>
          <cell r="G18">
            <v>2388098.3568500001</v>
          </cell>
          <cell r="H18">
            <v>2388098.3568500001</v>
          </cell>
          <cell r="I18">
            <v>2388098.3568500001</v>
          </cell>
          <cell r="J18">
            <v>2388098.3568500001</v>
          </cell>
          <cell r="K18">
            <v>2388098.3568500001</v>
          </cell>
          <cell r="L18">
            <v>2388098.3568500001</v>
          </cell>
          <cell r="M18">
            <v>2388098.3568500001</v>
          </cell>
          <cell r="N18">
            <v>2388098.3568500001</v>
          </cell>
          <cell r="O18">
            <v>2388098.3568500001</v>
          </cell>
          <cell r="P18">
            <v>2388098.3568500001</v>
          </cell>
          <cell r="Q18">
            <v>2388098.3568500001</v>
          </cell>
          <cell r="BV18">
            <v>2409182.2636067607</v>
          </cell>
          <cell r="BW18">
            <v>2478546.4711832437</v>
          </cell>
          <cell r="BX18">
            <v>2517942.5640618945</v>
          </cell>
          <cell r="BY18">
            <v>2522987.6844328186</v>
          </cell>
          <cell r="BZ18">
            <v>2531877.3337702239</v>
          </cell>
          <cell r="CA18">
            <v>2677379.9709700691</v>
          </cell>
          <cell r="CB18">
            <v>2817600.7049301206</v>
          </cell>
          <cell r="CC18">
            <v>2855607.2634671098</v>
          </cell>
          <cell r="CD18">
            <v>2859522.1483703796</v>
          </cell>
          <cell r="CE18">
            <v>3092076.5452972776</v>
          </cell>
          <cell r="CF18">
            <v>3341163.6935568699</v>
          </cell>
          <cell r="CG18">
            <v>3429388.4471414089</v>
          </cell>
          <cell r="DD18">
            <v>2265011.8722900003</v>
          </cell>
          <cell r="DE18">
            <v>2275669.4924699999</v>
          </cell>
          <cell r="DF18">
            <v>2275669.4924699999</v>
          </cell>
          <cell r="DG18">
            <v>2275669.4924699999</v>
          </cell>
          <cell r="DH18">
            <v>2275669.4924699999</v>
          </cell>
          <cell r="DI18">
            <v>2275669.4924699999</v>
          </cell>
          <cell r="DJ18">
            <v>2275669.4924699999</v>
          </cell>
          <cell r="DK18">
            <v>2275669.4924699999</v>
          </cell>
          <cell r="DL18">
            <v>2275669.4924699999</v>
          </cell>
          <cell r="DM18">
            <v>2275669.4924699999</v>
          </cell>
          <cell r="DN18">
            <v>2275669.4924699999</v>
          </cell>
          <cell r="DO18">
            <v>2275669.4924699999</v>
          </cell>
          <cell r="EL18">
            <v>2265011.8722900003</v>
          </cell>
          <cell r="EM18">
            <v>2275669.4924699999</v>
          </cell>
          <cell r="EN18">
            <v>2275669.4924699999</v>
          </cell>
          <cell r="EO18">
            <v>2275669.4924699999</v>
          </cell>
          <cell r="EP18">
            <v>2275669.4924699999</v>
          </cell>
          <cell r="EQ18">
            <v>2275669.4924699999</v>
          </cell>
          <cell r="ER18">
            <v>2275669.4924699999</v>
          </cell>
          <cell r="ES18">
            <v>2275669.4924699999</v>
          </cell>
          <cell r="ET18">
            <v>2275669.4924699999</v>
          </cell>
          <cell r="EU18">
            <v>2275669.4924699999</v>
          </cell>
          <cell r="EV18">
            <v>2275669.4924699999</v>
          </cell>
          <cell r="EW18">
            <v>2275669.4924699999</v>
          </cell>
        </row>
        <row r="21">
          <cell r="F21">
            <v>885190.59600000002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BV21">
            <v>870145.48895859171</v>
          </cell>
          <cell r="BW21">
            <v>846432.70089183433</v>
          </cell>
          <cell r="BX21">
            <v>804392.52168301027</v>
          </cell>
          <cell r="BY21">
            <v>799479.18694334151</v>
          </cell>
          <cell r="BZ21">
            <v>819855.24744357052</v>
          </cell>
          <cell r="CA21">
            <v>900513.78336379409</v>
          </cell>
          <cell r="CB21">
            <v>940645.50240674533</v>
          </cell>
          <cell r="CC21">
            <v>938060.18029336364</v>
          </cell>
          <cell r="CD21">
            <v>1040103.8837395632</v>
          </cell>
          <cell r="CE21">
            <v>1197895.8846729808</v>
          </cell>
          <cell r="CF21">
            <v>1400183.277524058</v>
          </cell>
          <cell r="CG21">
            <v>1150000.3868644126</v>
          </cell>
          <cell r="DD21">
            <v>885190.59600000002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EL21">
            <v>885190.59600000002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</row>
        <row r="23">
          <cell r="F23">
            <v>34359.835999999996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BV23">
            <v>54198.510738217083</v>
          </cell>
          <cell r="BW23">
            <v>47188.748017511578</v>
          </cell>
          <cell r="BX23">
            <v>48133.756989320544</v>
          </cell>
          <cell r="BY23">
            <v>55134.706802661894</v>
          </cell>
          <cell r="BZ23">
            <v>47612.578010219811</v>
          </cell>
          <cell r="CA23">
            <v>46741.613357089933</v>
          </cell>
          <cell r="CB23">
            <v>53128.294704725296</v>
          </cell>
          <cell r="CC23">
            <v>45822.995453352916</v>
          </cell>
          <cell r="CD23">
            <v>44737.044801414129</v>
          </cell>
          <cell r="CE23">
            <v>49529.808939538569</v>
          </cell>
          <cell r="CF23">
            <v>39358.69645990133</v>
          </cell>
          <cell r="CG23">
            <v>53868.60337369654</v>
          </cell>
          <cell r="DD23">
            <v>34359.835999999996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EL23">
            <v>34359.835999999996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</row>
        <row r="24">
          <cell r="F24">
            <v>40011.949999999997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BV24">
            <v>9465.4001160506905</v>
          </cell>
          <cell r="BW24">
            <v>9947.7122776688375</v>
          </cell>
          <cell r="BX24">
            <v>11759.405716278528</v>
          </cell>
          <cell r="BY24">
            <v>10857.428161664462</v>
          </cell>
          <cell r="BZ24">
            <v>11058.356322995189</v>
          </cell>
          <cell r="CA24">
            <v>10266.726243105144</v>
          </cell>
          <cell r="CB24">
            <v>9022.3174743716045</v>
          </cell>
          <cell r="CC24">
            <v>9718.068599770244</v>
          </cell>
          <cell r="CD24">
            <v>9452.0275703444895</v>
          </cell>
          <cell r="CE24">
            <v>10224.739775487784</v>
          </cell>
          <cell r="CF24">
            <v>12415.808126083857</v>
          </cell>
          <cell r="CG24">
            <v>9627.372219582594</v>
          </cell>
          <cell r="DD24">
            <v>40011.949999999997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EL24">
            <v>40011.949999999997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</row>
        <row r="25">
          <cell r="F25">
            <v>73097.104000000007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BV25">
            <v>84840.564010000002</v>
          </cell>
          <cell r="BW25">
            <v>79355.452000000005</v>
          </cell>
          <cell r="BX25">
            <v>79355.452000000005</v>
          </cell>
          <cell r="BY25">
            <v>79355.452000000005</v>
          </cell>
          <cell r="BZ25">
            <v>79218.324999999997</v>
          </cell>
          <cell r="CA25">
            <v>79355.452000000005</v>
          </cell>
          <cell r="CB25">
            <v>79355.452000000005</v>
          </cell>
          <cell r="CC25">
            <v>79355.452000000005</v>
          </cell>
          <cell r="CD25">
            <v>79355.452000000005</v>
          </cell>
          <cell r="CE25">
            <v>79355.452000000005</v>
          </cell>
          <cell r="CF25">
            <v>79355.452000000005</v>
          </cell>
          <cell r="CG25">
            <v>79355.452000000005</v>
          </cell>
          <cell r="DD25">
            <v>73097.104000000007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EL25">
            <v>73097.104000000007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</row>
        <row r="26">
          <cell r="F26">
            <v>185645.84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BV26">
            <v>158124.5327330541</v>
          </cell>
          <cell r="BW26">
            <v>154017.21864098526</v>
          </cell>
          <cell r="BX26">
            <v>153533.86255586206</v>
          </cell>
          <cell r="BY26">
            <v>157900.21998808748</v>
          </cell>
          <cell r="BZ26">
            <v>159327.5828669827</v>
          </cell>
          <cell r="CA26">
            <v>161472.16816397995</v>
          </cell>
          <cell r="CB26">
            <v>167408.0139812612</v>
          </cell>
          <cell r="CC26">
            <v>169858.26146460662</v>
          </cell>
          <cell r="CD26">
            <v>172755.85644861587</v>
          </cell>
          <cell r="CE26">
            <v>178503.64972801803</v>
          </cell>
          <cell r="CF26">
            <v>182921.50040904491</v>
          </cell>
          <cell r="CG26">
            <v>189967.7343953239</v>
          </cell>
          <cell r="DD26">
            <v>185645.84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EL26">
            <v>185645.84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</row>
        <row r="27">
          <cell r="F27">
            <v>210133.715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BV27">
            <v>235419.95937511171</v>
          </cell>
          <cell r="BW27">
            <v>235419.95937511171</v>
          </cell>
          <cell r="BX27">
            <v>235419.95937511171</v>
          </cell>
          <cell r="BY27">
            <v>235419.95937511171</v>
          </cell>
          <cell r="BZ27">
            <v>235419.95937511171</v>
          </cell>
          <cell r="CA27">
            <v>239041.80490395956</v>
          </cell>
          <cell r="CB27">
            <v>246285.49596165531</v>
          </cell>
          <cell r="CC27">
            <v>251102.550515023</v>
          </cell>
          <cell r="CD27">
            <v>262583.80084147077</v>
          </cell>
          <cell r="CE27">
            <v>268016.5691347426</v>
          </cell>
          <cell r="CF27">
            <v>290834.1959664842</v>
          </cell>
          <cell r="CG27">
            <v>325100.5610097649</v>
          </cell>
          <cell r="DD27">
            <v>210133.715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EL27">
            <v>210133.715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</row>
        <row r="28">
          <cell r="F28">
            <v>223879.56899999999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BV28">
            <v>195219.77600217058</v>
          </cell>
          <cell r="BW28">
            <v>193943.14153055739</v>
          </cell>
          <cell r="BX28">
            <v>195729.91413420183</v>
          </cell>
          <cell r="BY28">
            <v>198086.55573465262</v>
          </cell>
          <cell r="BZ28">
            <v>197716.56111536731</v>
          </cell>
          <cell r="CA28">
            <v>198377.97764790777</v>
          </cell>
          <cell r="CB28">
            <v>211756.93043233542</v>
          </cell>
          <cell r="CC28">
            <v>211098.76837512586</v>
          </cell>
          <cell r="CD28">
            <v>216825.00753443749</v>
          </cell>
          <cell r="CE28">
            <v>227479.27179295296</v>
          </cell>
          <cell r="CF28">
            <v>250481.72991859258</v>
          </cell>
          <cell r="CG28">
            <v>250302.31318478344</v>
          </cell>
          <cell r="DD28">
            <v>223879.56899999999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EL28">
            <v>223879.56899999999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</row>
        <row r="29">
          <cell r="F29">
            <v>4700.6570000000002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DD29">
            <v>4700.6570000000002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EL29">
            <v>4700.6570000000002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</row>
        <row r="31">
          <cell r="F31">
            <v>426441.26699999999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BV31">
            <v>440417.87634457776</v>
          </cell>
          <cell r="BW31">
            <v>427554.81980629422</v>
          </cell>
          <cell r="BX31">
            <v>409576.489549755</v>
          </cell>
          <cell r="BY31">
            <v>388934.90374315123</v>
          </cell>
          <cell r="BZ31">
            <v>387710.81463713385</v>
          </cell>
          <cell r="CA31">
            <v>387181.07421142067</v>
          </cell>
          <cell r="CB31">
            <v>178769.70600027099</v>
          </cell>
          <cell r="CC31">
            <v>178535.8795481775</v>
          </cell>
          <cell r="CD31">
            <v>178735.13374008454</v>
          </cell>
          <cell r="CE31">
            <v>181693.68738368482</v>
          </cell>
          <cell r="CF31">
            <v>183364.71310741646</v>
          </cell>
          <cell r="CG31">
            <v>187580.2974412436</v>
          </cell>
          <cell r="DD31">
            <v>426441.26699999999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EL31">
            <v>426441.26699999999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</row>
        <row r="35">
          <cell r="F35">
            <v>682857.61700000009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BV35">
            <v>598881.87829495769</v>
          </cell>
          <cell r="BW35">
            <v>501991.4208631966</v>
          </cell>
          <cell r="BX35">
            <v>457448.00518350565</v>
          </cell>
          <cell r="BY35">
            <v>476280.9123982719</v>
          </cell>
          <cell r="BZ35">
            <v>418519.15034603036</v>
          </cell>
          <cell r="CA35">
            <v>514289.45223811042</v>
          </cell>
          <cell r="CB35">
            <v>470534.19964289502</v>
          </cell>
          <cell r="CC35">
            <v>441154.11926223704</v>
          </cell>
          <cell r="CD35">
            <v>412596.03944233689</v>
          </cell>
          <cell r="CE35">
            <v>522982.58745045017</v>
          </cell>
          <cell r="CF35">
            <v>439146.30831582274</v>
          </cell>
          <cell r="CG35">
            <v>406485.8593403789</v>
          </cell>
          <cell r="DD35">
            <v>682857.61700000009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EL35">
            <v>682857.61700000009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</row>
        <row r="36">
          <cell r="F36">
            <v>2766318.1510000001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BV36">
            <v>2646713.9865727313</v>
          </cell>
          <cell r="BW36">
            <v>2495851.1734031597</v>
          </cell>
          <cell r="BX36">
            <v>2395349.3671870455</v>
          </cell>
          <cell r="BY36">
            <v>2401449.3251469424</v>
          </cell>
          <cell r="BZ36">
            <v>2356438.5751174116</v>
          </cell>
          <cell r="CA36">
            <v>2537240.0521293678</v>
          </cell>
          <cell r="CB36">
            <v>2356905.9126042603</v>
          </cell>
          <cell r="CC36">
            <v>2324706.2755116569</v>
          </cell>
          <cell r="CD36">
            <v>2417144.2461182671</v>
          </cell>
          <cell r="CE36">
            <v>2715681.6508778557</v>
          </cell>
          <cell r="CF36">
            <v>2878061.6818274041</v>
          </cell>
          <cell r="CG36">
            <v>2652288.5798291867</v>
          </cell>
          <cell r="DD36">
            <v>2766318.1510000001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EL36">
            <v>2766318.1510000001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</row>
        <row r="38">
          <cell r="F38">
            <v>2766318.1510000001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BV38">
            <v>2646713.9865727313</v>
          </cell>
          <cell r="BW38">
            <v>2495851.1734031597</v>
          </cell>
          <cell r="BX38">
            <v>2395349.3671870455</v>
          </cell>
          <cell r="BY38">
            <v>2401449.3251469424</v>
          </cell>
          <cell r="BZ38">
            <v>2356438.5751174116</v>
          </cell>
          <cell r="CA38">
            <v>2537240.0521293678</v>
          </cell>
          <cell r="CB38">
            <v>2356905.9126042603</v>
          </cell>
          <cell r="CC38">
            <v>2324706.2755116569</v>
          </cell>
          <cell r="CD38">
            <v>2417144.2461182671</v>
          </cell>
          <cell r="CE38">
            <v>2715681.6508778557</v>
          </cell>
          <cell r="CF38">
            <v>2878061.6818274041</v>
          </cell>
          <cell r="CG38">
            <v>2652288.5798291867</v>
          </cell>
          <cell r="DD38">
            <v>2766318.1510000001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EL38">
            <v>2766318.1510000001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</row>
        <row r="40">
          <cell r="F40">
            <v>-2103808.8160000001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BV40">
            <v>-1956531.4635325638</v>
          </cell>
          <cell r="BW40">
            <v>-1631860.3827206411</v>
          </cell>
          <cell r="BX40">
            <v>-1650475.3726596714</v>
          </cell>
          <cell r="BY40">
            <v>-1605053.3147601716</v>
          </cell>
          <cell r="BZ40">
            <v>-1609091.2276799113</v>
          </cell>
          <cell r="CA40">
            <v>-1601837.0576402177</v>
          </cell>
          <cell r="CB40">
            <v>-1601944.7995603916</v>
          </cell>
          <cell r="CC40">
            <v>-1667754.6841012829</v>
          </cell>
          <cell r="CD40">
            <v>-1615802.914025452</v>
          </cell>
          <cell r="CE40">
            <v>-1795266.872367922</v>
          </cell>
          <cell r="CF40">
            <v>-2535952.2654903308</v>
          </cell>
          <cell r="CG40">
            <v>-2700000</v>
          </cell>
          <cell r="DD40">
            <v>-2103808.8160000001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EL40">
            <v>-2103808.8160000001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</row>
        <row r="41">
          <cell r="F41">
            <v>-13852.012000000002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BV41">
            <v>-18722.525527725211</v>
          </cell>
          <cell r="BW41">
            <v>-18889.189368061539</v>
          </cell>
          <cell r="BX41">
            <v>-19055.853208397864</v>
          </cell>
          <cell r="BY41">
            <v>-19222.517048734189</v>
          </cell>
          <cell r="BZ41">
            <v>-19389.180889070511</v>
          </cell>
          <cell r="CA41">
            <v>-19750.411975323073</v>
          </cell>
          <cell r="CB41">
            <v>-20306.210307491881</v>
          </cell>
          <cell r="CC41">
            <v>-20731.648584896804</v>
          </cell>
          <cell r="CD41">
            <v>-21515.090594787602</v>
          </cell>
          <cell r="CE41">
            <v>-21973.605303998287</v>
          </cell>
          <cell r="CF41">
            <v>-23366.042793606921</v>
          </cell>
          <cell r="CG41">
            <v>-24836.307181582048</v>
          </cell>
          <cell r="DD41">
            <v>-13852.012000000002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EL41">
            <v>-13852.012000000002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</row>
        <row r="42">
          <cell r="F42">
            <v>-252135.18100000001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BV42">
            <v>-211158.796</v>
          </cell>
          <cell r="BW42">
            <v>-190987.80642879431</v>
          </cell>
          <cell r="BX42">
            <v>-173302.79980486271</v>
          </cell>
          <cell r="BY42">
            <v>-149379.41127209915</v>
          </cell>
          <cell r="BZ42">
            <v>-125337.98071654362</v>
          </cell>
          <cell r="CA42">
            <v>-225990.03185344135</v>
          </cell>
          <cell r="CB42">
            <v>-304587.87257860758</v>
          </cell>
          <cell r="CC42">
            <v>-288215.54816360283</v>
          </cell>
          <cell r="CD42">
            <v>-246009.28451213083</v>
          </cell>
          <cell r="CE42">
            <v>-435493.38304810226</v>
          </cell>
          <cell r="CF42">
            <v>-606945.12313909433</v>
          </cell>
          <cell r="CG42">
            <v>-652847.74900671071</v>
          </cell>
          <cell r="DD42">
            <v>-252135.18100000001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EL42">
            <v>-252135.18100000001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</row>
        <row r="43">
          <cell r="F43">
            <v>-373782.88199999998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BV43">
            <v>-289209.15511805553</v>
          </cell>
          <cell r="BW43">
            <v>-289209.15511805553</v>
          </cell>
          <cell r="BX43">
            <v>-289209.15511805553</v>
          </cell>
          <cell r="BY43">
            <v>-289209.15511805553</v>
          </cell>
          <cell r="BZ43">
            <v>-289209.15511805553</v>
          </cell>
          <cell r="CA43">
            <v>-293524.91947666474</v>
          </cell>
          <cell r="CB43">
            <v>-302841.86714997271</v>
          </cell>
          <cell r="CC43">
            <v>-307731.44891589694</v>
          </cell>
          <cell r="CD43">
            <v>-320198.67401154368</v>
          </cell>
          <cell r="CE43">
            <v>-327615.90504661278</v>
          </cell>
          <cell r="CF43">
            <v>-352214.57911357947</v>
          </cell>
          <cell r="CG43">
            <v>-393931.58574677655</v>
          </cell>
          <cell r="DD43">
            <v>-373782.88199999998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EL43">
            <v>-373782.88199999998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</row>
        <row r="45">
          <cell r="F45">
            <v>-4281.1080000000002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BV45">
            <v>-10119.085312499999</v>
          </cell>
          <cell r="BW45">
            <v>-9903.7856250000004</v>
          </cell>
          <cell r="BX45">
            <v>-9688.4859374999996</v>
          </cell>
          <cell r="BY45">
            <v>-9473.1862500000007</v>
          </cell>
          <cell r="BZ45">
            <v>-9257.8865624999999</v>
          </cell>
          <cell r="CA45">
            <v>-9042.5868750000009</v>
          </cell>
          <cell r="CB45">
            <v>-8827.2871875000001</v>
          </cell>
          <cell r="CC45">
            <v>-8611.9874999999993</v>
          </cell>
          <cell r="CD45">
            <v>-8396.6878125000003</v>
          </cell>
          <cell r="CE45">
            <v>-8181.3881250000004</v>
          </cell>
          <cell r="CF45">
            <v>-7966.0884374999996</v>
          </cell>
          <cell r="CG45">
            <v>-7750.7887499999997</v>
          </cell>
          <cell r="DD45">
            <v>-4281.1080000000002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EL45">
            <v>-4281.1080000000002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</row>
        <row r="48">
          <cell r="F48">
            <v>-862967.81900000002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BV48">
            <v>-815812.48973463918</v>
          </cell>
          <cell r="BW48">
            <v>-809460.28616106277</v>
          </cell>
          <cell r="BX48">
            <v>-797341.07768527558</v>
          </cell>
          <cell r="BY48">
            <v>-795707.13059113</v>
          </cell>
          <cell r="BZ48">
            <v>-786396.42160634708</v>
          </cell>
          <cell r="CA48">
            <v>-782501.66115701571</v>
          </cell>
          <cell r="CB48">
            <v>-883658.9182640994</v>
          </cell>
          <cell r="CC48">
            <v>-872028.28286208655</v>
          </cell>
          <cell r="CD48">
            <v>-898117.3279725489</v>
          </cell>
          <cell r="CE48">
            <v>-1027468.5469167746</v>
          </cell>
          <cell r="CF48">
            <v>-1081793.1906664039</v>
          </cell>
          <cell r="CG48">
            <v>-1134107.5503626436</v>
          </cell>
          <cell r="DD48">
            <v>-862967.81900000002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EL48">
            <v>-862967.81900000002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</row>
        <row r="49">
          <cell r="F49">
            <v>-61964.248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BV49">
            <v>-48480.93066151307</v>
          </cell>
          <cell r="BW49">
            <v>-49241.553361026134</v>
          </cell>
          <cell r="BX49">
            <v>-50002.17606053919</v>
          </cell>
          <cell r="BY49">
            <v>-50762.798760052254</v>
          </cell>
          <cell r="BZ49">
            <v>-51523.421459565317</v>
          </cell>
          <cell r="CA49">
            <v>-52284.044159078381</v>
          </cell>
          <cell r="CB49">
            <v>-53044.666858591445</v>
          </cell>
          <cell r="CC49">
            <v>-53805.289558104509</v>
          </cell>
          <cell r="CD49">
            <v>-54565.912257617572</v>
          </cell>
          <cell r="CE49">
            <v>-55326.534957130636</v>
          </cell>
          <cell r="CF49">
            <v>-56087.1576566437</v>
          </cell>
          <cell r="CG49">
            <v>-25000</v>
          </cell>
          <cell r="DD49">
            <v>-61964.248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EL49">
            <v>-61964.248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</row>
        <row r="51">
          <cell r="F51">
            <v>-1148110.3999999999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BV51">
            <v>-1347469.8059257879</v>
          </cell>
          <cell r="BW51">
            <v>-1580592.7905276578</v>
          </cell>
          <cell r="BX51">
            <v>-1554068.6327330598</v>
          </cell>
          <cell r="BY51">
            <v>-1649473.0520494243</v>
          </cell>
          <cell r="BZ51">
            <v>-1684468.0419578266</v>
          </cell>
          <cell r="CA51">
            <v>-1938098.28965622</v>
          </cell>
          <cell r="CB51">
            <v>-1711381.6656256199</v>
          </cell>
          <cell r="CC51">
            <v>-1698822.314478965</v>
          </cell>
          <cell r="CD51">
            <v>-1857388.0042394788</v>
          </cell>
          <cell r="CE51">
            <v>-1842657.8426848806</v>
          </cell>
          <cell r="CF51">
            <v>-1236819.4128579998</v>
          </cell>
          <cell r="CG51">
            <v>-657373.18612311769</v>
          </cell>
          <cell r="DD51">
            <v>-1148110.3999999999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EL51">
            <v>-1148110.3999999999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</row>
        <row r="53">
          <cell r="F53">
            <v>-16654.848999999998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BV53">
            <v>-35482.55208288275</v>
          </cell>
          <cell r="BW53">
            <v>-8756.5899586758987</v>
          </cell>
          <cell r="BX53">
            <v>-29671.379719656408</v>
          </cell>
          <cell r="BY53">
            <v>-37960.787011031309</v>
          </cell>
          <cell r="BZ53">
            <v>-8597.4254702124799</v>
          </cell>
          <cell r="CA53">
            <v>-13976.636878748899</v>
          </cell>
          <cell r="CB53">
            <v>-24240.729349709283</v>
          </cell>
          <cell r="CC53">
            <v>-9502.8236623581433</v>
          </cell>
          <cell r="CD53">
            <v>-15645.29060060345</v>
          </cell>
          <cell r="CE53">
            <v>-27285.298732944677</v>
          </cell>
          <cell r="CF53">
            <v>-13225.519466044936</v>
          </cell>
          <cell r="CG53">
            <v>-25514.078943770328</v>
          </cell>
          <cell r="DD53">
            <v>-16654.848999999998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EL53">
            <v>-16654.848999999998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</row>
        <row r="55">
          <cell r="F55">
            <v>-4837557.3150000004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BV55">
            <v>-4732986.8038956681</v>
          </cell>
          <cell r="BW55">
            <v>-4588901.5392689751</v>
          </cell>
          <cell r="BX55">
            <v>-4572814.932927018</v>
          </cell>
          <cell r="BY55">
            <v>-4606241.3528606985</v>
          </cell>
          <cell r="BZ55">
            <v>-4583270.7414600328</v>
          </cell>
          <cell r="CA55">
            <v>-4937005.6396717103</v>
          </cell>
          <cell r="CB55">
            <v>-4910834.0168819837</v>
          </cell>
          <cell r="CC55">
            <v>-4927204.027827194</v>
          </cell>
          <cell r="CD55">
            <v>-5037639.1860266635</v>
          </cell>
          <cell r="CE55">
            <v>-5541269.3771833656</v>
          </cell>
          <cell r="CF55">
            <v>-5914369.379621204</v>
          </cell>
          <cell r="CG55">
            <v>-5621361.2461146004</v>
          </cell>
          <cell r="DD55">
            <v>-4837557.3150000004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EL55">
            <v>-4837557.3150000004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</row>
        <row r="57">
          <cell r="F57">
            <v>-2071239.1640000003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BV57">
            <v>-2086272.8173229368</v>
          </cell>
          <cell r="BW57">
            <v>-2093050.3658658154</v>
          </cell>
          <cell r="BX57">
            <v>-2177465.5657399725</v>
          </cell>
          <cell r="BY57">
            <v>-2204792.0277137561</v>
          </cell>
          <cell r="BZ57">
            <v>-2226832.1663426212</v>
          </cell>
          <cell r="CA57">
            <v>-2399765.5875423425</v>
          </cell>
          <cell r="CB57">
            <v>-2553928.1042777235</v>
          </cell>
          <cell r="CC57">
            <v>-2602497.7523155371</v>
          </cell>
          <cell r="CD57">
            <v>-2620494.9399083965</v>
          </cell>
          <cell r="CE57">
            <v>-2825587.7263055099</v>
          </cell>
          <cell r="CF57">
            <v>-3036307.6977937999</v>
          </cell>
          <cell r="CG57">
            <v>-2969072.6662854138</v>
          </cell>
          <cell r="DD57">
            <v>-2071239.1640000003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EL57">
            <v>-2071239.1640000003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</row>
        <row r="61">
          <cell r="F61">
            <v>-425292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BV61">
            <v>-425324.8620817</v>
          </cell>
          <cell r="BW61">
            <v>-512407.3620817</v>
          </cell>
          <cell r="BX61">
            <v>-512407.3620817</v>
          </cell>
          <cell r="BY61">
            <v>-515736.9870817</v>
          </cell>
          <cell r="BZ61">
            <v>-528030.9870817</v>
          </cell>
          <cell r="CA61">
            <v>-528030.9870817</v>
          </cell>
          <cell r="CB61">
            <v>-528030.9870817</v>
          </cell>
          <cell r="CC61">
            <v>-534177.9870817</v>
          </cell>
          <cell r="CD61">
            <v>-534177.9870817</v>
          </cell>
          <cell r="CE61">
            <v>-534177.9870817</v>
          </cell>
          <cell r="CF61">
            <v>-534177.9870817</v>
          </cell>
          <cell r="CG61">
            <v>-534177.9870817</v>
          </cell>
          <cell r="DD61">
            <v>-425292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EL61">
            <v>-425292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</row>
        <row r="65">
          <cell r="F65">
            <v>-40911.177000000003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BV65">
            <v>-34332.8904625</v>
          </cell>
          <cell r="BW65">
            <v>-34332.8904625</v>
          </cell>
          <cell r="BX65">
            <v>-34332.8904625</v>
          </cell>
          <cell r="BY65">
            <v>-34332.8904625</v>
          </cell>
          <cell r="BZ65">
            <v>-34332.8904625</v>
          </cell>
          <cell r="CA65">
            <v>-34786.371412518085</v>
          </cell>
          <cell r="CB65">
            <v>-36076.641066307166</v>
          </cell>
          <cell r="CC65">
            <v>-36204.208890593814</v>
          </cell>
          <cell r="CD65">
            <v>-36962.977639108125</v>
          </cell>
          <cell r="CE65">
            <v>-38170.881076526879</v>
          </cell>
          <cell r="CF65">
            <v>-39579.043232813565</v>
          </cell>
          <cell r="CG65">
            <v>-52667.267985173261</v>
          </cell>
          <cell r="DD65">
            <v>-40911.177000000003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EL65">
            <v>-40911.177000000003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</row>
        <row r="67">
          <cell r="F67">
            <v>115631.058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BV67">
            <v>114895.66</v>
          </cell>
          <cell r="BW67">
            <v>114895.66</v>
          </cell>
          <cell r="BX67">
            <v>114895.66</v>
          </cell>
          <cell r="BY67">
            <v>114895.66</v>
          </cell>
          <cell r="BZ67">
            <v>114895.66</v>
          </cell>
          <cell r="CA67">
            <v>114895.66</v>
          </cell>
          <cell r="CB67">
            <v>114895.66</v>
          </cell>
          <cell r="CC67">
            <v>114895.66</v>
          </cell>
          <cell r="CD67">
            <v>114895.66</v>
          </cell>
          <cell r="CE67">
            <v>114895.66</v>
          </cell>
          <cell r="CF67">
            <v>114895.66</v>
          </cell>
          <cell r="CG67">
            <v>131193.22037999998</v>
          </cell>
          <cell r="DD67">
            <v>115631.058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EL67">
            <v>115631.058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</row>
        <row r="68">
          <cell r="F68">
            <v>-524966.06599999999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BV68">
            <v>-533579.63589389611</v>
          </cell>
          <cell r="BW68">
            <v>-539030.21654400008</v>
          </cell>
          <cell r="BX68">
            <v>-544565.12648366648</v>
          </cell>
          <cell r="BY68">
            <v>-551783.12861055264</v>
          </cell>
          <cell r="BZ68">
            <v>-558111.51821845479</v>
          </cell>
          <cell r="CA68">
            <v>-564778.4363480031</v>
          </cell>
          <cell r="CB68">
            <v>-574264.96383052657</v>
          </cell>
          <cell r="CC68">
            <v>-582320.19453077822</v>
          </cell>
          <cell r="CD68">
            <v>-593478.63785050018</v>
          </cell>
          <cell r="CE68">
            <v>-612908.68466233893</v>
          </cell>
          <cell r="CF68">
            <v>-628441.57548072049</v>
          </cell>
          <cell r="CG68">
            <v>-697795.76599999995</v>
          </cell>
          <cell r="DD68">
            <v>-524966.06599999999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EL68">
            <v>-524966.06599999999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</row>
        <row r="69">
          <cell r="F69">
            <v>-875538.18500000006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BV69">
            <v>-878341.72843809612</v>
          </cell>
          <cell r="BW69">
            <v>-970874.8090882001</v>
          </cell>
          <cell r="BX69">
            <v>-976409.71902786649</v>
          </cell>
          <cell r="BY69">
            <v>-986957.34615475265</v>
          </cell>
          <cell r="BZ69">
            <v>-1005579.7357626548</v>
          </cell>
          <cell r="CA69">
            <v>-1012700.1348422212</v>
          </cell>
          <cell r="CB69">
            <v>-1023476.9319785337</v>
          </cell>
          <cell r="CC69">
            <v>-1037806.730503072</v>
          </cell>
          <cell r="CD69">
            <v>-1049723.9425713082</v>
          </cell>
          <cell r="CE69">
            <v>-1070361.8928205657</v>
          </cell>
          <cell r="CF69">
            <v>-1087302.9457952341</v>
          </cell>
          <cell r="CG69">
            <v>-1153447.8006868733</v>
          </cell>
          <cell r="DD69">
            <v>-875538.18500000006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EL69">
            <v>-875538.18500000006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</row>
        <row r="71">
          <cell r="F71">
            <v>-569336.61233000038</v>
          </cell>
          <cell r="G71">
            <v>2388098.3568500001</v>
          </cell>
          <cell r="H71">
            <v>2388098.3568500001</v>
          </cell>
          <cell r="I71">
            <v>2388098.3568500001</v>
          </cell>
          <cell r="J71">
            <v>2388098.3568500001</v>
          </cell>
          <cell r="K71">
            <v>2388098.3568500001</v>
          </cell>
          <cell r="L71">
            <v>2388098.3568500001</v>
          </cell>
          <cell r="M71">
            <v>2388098.3568500001</v>
          </cell>
          <cell r="N71">
            <v>2388098.3568500001</v>
          </cell>
          <cell r="O71">
            <v>2388098.3568500001</v>
          </cell>
          <cell r="P71">
            <v>2388098.3568500001</v>
          </cell>
          <cell r="Q71">
            <v>2388098.3568500001</v>
          </cell>
          <cell r="BV71">
            <v>-555432.28215427231</v>
          </cell>
          <cell r="BW71">
            <v>-585378.70377077186</v>
          </cell>
          <cell r="BX71">
            <v>-635932.72070594446</v>
          </cell>
          <cell r="BY71">
            <v>-668761.68943569018</v>
          </cell>
          <cell r="BZ71">
            <v>-700534.56833505211</v>
          </cell>
          <cell r="CA71">
            <v>-735085.75141449459</v>
          </cell>
          <cell r="CB71">
            <v>-759804.3313261366</v>
          </cell>
          <cell r="CC71">
            <v>-784697.21935149934</v>
          </cell>
          <cell r="CD71">
            <v>-810696.7341093251</v>
          </cell>
          <cell r="CE71">
            <v>-803873.07382879802</v>
          </cell>
          <cell r="CF71">
            <v>-782446.95003216411</v>
          </cell>
          <cell r="CG71">
            <v>-693132.01983087813</v>
          </cell>
          <cell r="DD71">
            <v>-681765.47671000008</v>
          </cell>
          <cell r="DE71">
            <v>2275669.4924699999</v>
          </cell>
          <cell r="DF71">
            <v>2275669.4924699999</v>
          </cell>
          <cell r="DG71">
            <v>2275669.4924699999</v>
          </cell>
          <cell r="DH71">
            <v>2275669.4924699999</v>
          </cell>
          <cell r="DI71">
            <v>2275669.4924699999</v>
          </cell>
          <cell r="DJ71">
            <v>2275669.4924699999</v>
          </cell>
          <cell r="DK71">
            <v>2275669.4924699999</v>
          </cell>
          <cell r="DL71">
            <v>2275669.4924699999</v>
          </cell>
          <cell r="DM71">
            <v>2275669.4924699999</v>
          </cell>
          <cell r="DN71">
            <v>2275669.4924699999</v>
          </cell>
          <cell r="DO71">
            <v>2275669.4924699999</v>
          </cell>
          <cell r="EL71">
            <v>-681765.47671000008</v>
          </cell>
          <cell r="EM71">
            <v>2275669.4924699999</v>
          </cell>
          <cell r="EN71">
            <v>2275669.4924699999</v>
          </cell>
          <cell r="EO71">
            <v>2275669.4924699999</v>
          </cell>
          <cell r="EP71">
            <v>2275669.4924699999</v>
          </cell>
          <cell r="EQ71">
            <v>2275669.4924699999</v>
          </cell>
          <cell r="ER71">
            <v>2275669.4924699999</v>
          </cell>
          <cell r="ES71">
            <v>2275669.4924699999</v>
          </cell>
          <cell r="ET71">
            <v>2275669.4924699999</v>
          </cell>
          <cell r="EU71">
            <v>2275669.4924699999</v>
          </cell>
          <cell r="EV71">
            <v>2275669.4924699999</v>
          </cell>
          <cell r="EW71">
            <v>2275669.4924699999</v>
          </cell>
        </row>
        <row r="75">
          <cell r="F75">
            <v>-410300</v>
          </cell>
          <cell r="G75">
            <v>-410300</v>
          </cell>
          <cell r="H75">
            <v>-410300</v>
          </cell>
          <cell r="I75">
            <v>-410300</v>
          </cell>
          <cell r="J75">
            <v>-410300</v>
          </cell>
          <cell r="K75">
            <v>-410300</v>
          </cell>
          <cell r="L75">
            <v>-410300</v>
          </cell>
          <cell r="M75">
            <v>-410300</v>
          </cell>
          <cell r="N75">
            <v>-410300</v>
          </cell>
          <cell r="O75">
            <v>-410300</v>
          </cell>
          <cell r="P75">
            <v>-410300</v>
          </cell>
          <cell r="Q75">
            <v>-410300</v>
          </cell>
          <cell r="BV75">
            <v>-410300</v>
          </cell>
          <cell r="BW75">
            <v>-410300</v>
          </cell>
          <cell r="BX75">
            <v>-410300</v>
          </cell>
          <cell r="BY75">
            <v>-410300</v>
          </cell>
          <cell r="BZ75">
            <v>-410300</v>
          </cell>
          <cell r="CA75">
            <v>-410300</v>
          </cell>
          <cell r="CB75">
            <v>-410300</v>
          </cell>
          <cell r="CC75">
            <v>-410300</v>
          </cell>
          <cell r="CD75">
            <v>-410300</v>
          </cell>
          <cell r="CE75">
            <v>-410300</v>
          </cell>
          <cell r="CF75">
            <v>-410300</v>
          </cell>
          <cell r="CG75">
            <v>-410300</v>
          </cell>
          <cell r="DD75">
            <v>-410300</v>
          </cell>
          <cell r="DE75">
            <v>-410300</v>
          </cell>
          <cell r="DF75">
            <v>-410300</v>
          </cell>
          <cell r="DG75">
            <v>-410300</v>
          </cell>
          <cell r="DH75">
            <v>-410300</v>
          </cell>
          <cell r="DI75">
            <v>-410300</v>
          </cell>
          <cell r="DJ75">
            <v>-410300</v>
          </cell>
          <cell r="DK75">
            <v>-410300</v>
          </cell>
          <cell r="DL75">
            <v>-410300</v>
          </cell>
          <cell r="DM75">
            <v>-410300</v>
          </cell>
          <cell r="DN75">
            <v>-410300</v>
          </cell>
          <cell r="DO75">
            <v>-410300</v>
          </cell>
          <cell r="EL75">
            <v>-410300</v>
          </cell>
          <cell r="EM75">
            <v>-410300</v>
          </cell>
          <cell r="EN75">
            <v>-410300</v>
          </cell>
          <cell r="EO75">
            <v>-410300</v>
          </cell>
          <cell r="EP75">
            <v>-410300</v>
          </cell>
          <cell r="EQ75">
            <v>-410300</v>
          </cell>
          <cell r="ER75">
            <v>-410300</v>
          </cell>
          <cell r="ES75">
            <v>-410300</v>
          </cell>
          <cell r="ET75">
            <v>-410300</v>
          </cell>
          <cell r="EU75">
            <v>-410300</v>
          </cell>
          <cell r="EV75">
            <v>-410300</v>
          </cell>
          <cell r="EW75">
            <v>-410300</v>
          </cell>
        </row>
        <row r="76">
          <cell r="F76">
            <v>-11654</v>
          </cell>
          <cell r="G76">
            <v>-11654</v>
          </cell>
          <cell r="H76">
            <v>-11654</v>
          </cell>
          <cell r="I76">
            <v>-11654</v>
          </cell>
          <cell r="J76">
            <v>-11654</v>
          </cell>
          <cell r="K76">
            <v>-11654</v>
          </cell>
          <cell r="L76">
            <v>-11654</v>
          </cell>
          <cell r="M76">
            <v>-11654</v>
          </cell>
          <cell r="N76">
            <v>-11654</v>
          </cell>
          <cell r="O76">
            <v>-11654</v>
          </cell>
          <cell r="P76">
            <v>-11654</v>
          </cell>
          <cell r="Q76">
            <v>-11654</v>
          </cell>
          <cell r="BV76">
            <v>-11654</v>
          </cell>
          <cell r="BW76">
            <v>-11654</v>
          </cell>
          <cell r="BX76">
            <v>-11654</v>
          </cell>
          <cell r="BY76">
            <v>-11654</v>
          </cell>
          <cell r="BZ76">
            <v>-11654</v>
          </cell>
          <cell r="CA76">
            <v>-11654</v>
          </cell>
          <cell r="CB76">
            <v>-11654</v>
          </cell>
          <cell r="CC76">
            <v>-11654</v>
          </cell>
          <cell r="CD76">
            <v>-11654</v>
          </cell>
          <cell r="CE76">
            <v>-11654</v>
          </cell>
          <cell r="CF76">
            <v>-11654</v>
          </cell>
          <cell r="CG76">
            <v>-11654</v>
          </cell>
          <cell r="DD76">
            <v>-11654</v>
          </cell>
          <cell r="DE76">
            <v>-11654</v>
          </cell>
          <cell r="DF76">
            <v>-11654</v>
          </cell>
          <cell r="DG76">
            <v>-11654</v>
          </cell>
          <cell r="DH76">
            <v>-11654</v>
          </cell>
          <cell r="DI76">
            <v>-11654</v>
          </cell>
          <cell r="DJ76">
            <v>-11654</v>
          </cell>
          <cell r="DK76">
            <v>-11654</v>
          </cell>
          <cell r="DL76">
            <v>-11654</v>
          </cell>
          <cell r="DM76">
            <v>-11654</v>
          </cell>
          <cell r="DN76">
            <v>-11654</v>
          </cell>
          <cell r="DO76">
            <v>-11654</v>
          </cell>
          <cell r="EL76">
            <v>-11654</v>
          </cell>
          <cell r="EM76">
            <v>-11654</v>
          </cell>
          <cell r="EN76">
            <v>-11654</v>
          </cell>
          <cell r="EO76">
            <v>-11654</v>
          </cell>
          <cell r="EP76">
            <v>-11654</v>
          </cell>
          <cell r="EQ76">
            <v>-11654</v>
          </cell>
          <cell r="ER76">
            <v>-11654</v>
          </cell>
          <cell r="ES76">
            <v>-11654</v>
          </cell>
          <cell r="ET76">
            <v>-11654</v>
          </cell>
          <cell r="EU76">
            <v>-11654</v>
          </cell>
          <cell r="EV76">
            <v>-11654</v>
          </cell>
          <cell r="EW76">
            <v>-11654</v>
          </cell>
        </row>
        <row r="77">
          <cell r="F77">
            <v>-45936.832999999999</v>
          </cell>
          <cell r="G77">
            <v>-45542.827300000004</v>
          </cell>
          <cell r="H77">
            <v>-45542.827300000004</v>
          </cell>
          <cell r="I77">
            <v>-45542.827300000004</v>
          </cell>
          <cell r="J77">
            <v>-45542.827300000004</v>
          </cell>
          <cell r="K77">
            <v>-45542.827300000004</v>
          </cell>
          <cell r="L77">
            <v>-45542.827300000004</v>
          </cell>
          <cell r="M77">
            <v>-45542.827300000004</v>
          </cell>
          <cell r="N77">
            <v>-45542.827300000004</v>
          </cell>
          <cell r="O77">
            <v>-45542.827300000004</v>
          </cell>
          <cell r="P77">
            <v>-45542.827300000004</v>
          </cell>
          <cell r="Q77">
            <v>-45542.827300000004</v>
          </cell>
          <cell r="BV77">
            <v>-45542.827300000004</v>
          </cell>
          <cell r="BW77">
            <v>-45542.827300000004</v>
          </cell>
          <cell r="BX77">
            <v>-45542.827300000004</v>
          </cell>
          <cell r="BY77">
            <v>-45542.827300000004</v>
          </cell>
          <cell r="BZ77">
            <v>-45542.827300000004</v>
          </cell>
          <cell r="CA77">
            <v>-45542.827300000004</v>
          </cell>
          <cell r="CB77">
            <v>-45542.827300000004</v>
          </cell>
          <cell r="CC77">
            <v>-45542.827300000004</v>
          </cell>
          <cell r="CD77">
            <v>-45542.827300000004</v>
          </cell>
          <cell r="CE77">
            <v>-45542.827300000004</v>
          </cell>
          <cell r="CF77">
            <v>-45542.827300000004</v>
          </cell>
          <cell r="CG77">
            <v>-45542.827300000004</v>
          </cell>
          <cell r="DD77">
            <v>-45936.832999999999</v>
          </cell>
          <cell r="DE77">
            <v>-45542.827300000004</v>
          </cell>
          <cell r="DF77">
            <v>-45542.827300000004</v>
          </cell>
          <cell r="DG77">
            <v>-45542.827300000004</v>
          </cell>
          <cell r="DH77">
            <v>-45542.827300000004</v>
          </cell>
          <cell r="DI77">
            <v>-45542.827300000004</v>
          </cell>
          <cell r="DJ77">
            <v>-45542.827300000004</v>
          </cell>
          <cell r="DK77">
            <v>-45542.827300000004</v>
          </cell>
          <cell r="DL77">
            <v>-45542.827300000004</v>
          </cell>
          <cell r="DM77">
            <v>-45542.827300000004</v>
          </cell>
          <cell r="DN77">
            <v>-45542.827300000004</v>
          </cell>
          <cell r="DO77">
            <v>-45542.827300000004</v>
          </cell>
          <cell r="EL77">
            <v>-45936.832999999999</v>
          </cell>
          <cell r="EM77">
            <v>-45542.827300000004</v>
          </cell>
          <cell r="EN77">
            <v>-45542.827300000004</v>
          </cell>
          <cell r="EO77">
            <v>-45542.827300000004</v>
          </cell>
          <cell r="EP77">
            <v>-45542.827300000004</v>
          </cell>
          <cell r="EQ77">
            <v>-45542.827300000004</v>
          </cell>
          <cell r="ER77">
            <v>-45542.827300000004</v>
          </cell>
          <cell r="ES77">
            <v>-45542.827300000004</v>
          </cell>
          <cell r="ET77">
            <v>-45542.827300000004</v>
          </cell>
          <cell r="EU77">
            <v>-45542.827300000004</v>
          </cell>
          <cell r="EV77">
            <v>-45542.827300000004</v>
          </cell>
          <cell r="EW77">
            <v>-45542.827300000004</v>
          </cell>
        </row>
        <row r="78">
          <cell r="F78">
            <v>979148.52261829213</v>
          </cell>
          <cell r="G78">
            <v>979148.52261829213</v>
          </cell>
          <cell r="H78">
            <v>979148.52261829213</v>
          </cell>
          <cell r="I78">
            <v>979148.52261829213</v>
          </cell>
          <cell r="J78">
            <v>979148.52261829213</v>
          </cell>
          <cell r="K78">
            <v>979148.52261829213</v>
          </cell>
          <cell r="L78">
            <v>979148.52261829213</v>
          </cell>
          <cell r="M78">
            <v>979148.52261829213</v>
          </cell>
          <cell r="N78">
            <v>979148.52261829213</v>
          </cell>
          <cell r="O78">
            <v>979148.52261829213</v>
          </cell>
          <cell r="P78">
            <v>979148.52261829213</v>
          </cell>
          <cell r="Q78">
            <v>979148.52261829213</v>
          </cell>
          <cell r="BV78">
            <v>979148.52261829225</v>
          </cell>
          <cell r="BW78">
            <v>979148.52261829225</v>
          </cell>
          <cell r="BX78">
            <v>979148.52261829225</v>
          </cell>
          <cell r="BY78">
            <v>979148.52261829225</v>
          </cell>
          <cell r="BZ78">
            <v>979148.52261829225</v>
          </cell>
          <cell r="CA78">
            <v>979148.52261829225</v>
          </cell>
          <cell r="CB78">
            <v>979148.52261829225</v>
          </cell>
          <cell r="CC78">
            <v>979148.52261829225</v>
          </cell>
          <cell r="CD78">
            <v>979148.52261829225</v>
          </cell>
          <cell r="CE78">
            <v>979148.52261829225</v>
          </cell>
          <cell r="CF78">
            <v>979148.52261829225</v>
          </cell>
          <cell r="CG78">
            <v>979148.52261829225</v>
          </cell>
          <cell r="DD78">
            <v>979148.52261829213</v>
          </cell>
          <cell r="DE78">
            <v>979148.52261829213</v>
          </cell>
          <cell r="DF78">
            <v>979148.52261829213</v>
          </cell>
          <cell r="DG78">
            <v>979148.52261829213</v>
          </cell>
          <cell r="DH78">
            <v>979148.52261829213</v>
          </cell>
          <cell r="DI78">
            <v>979148.52261829213</v>
          </cell>
          <cell r="DJ78">
            <v>979148.52261829213</v>
          </cell>
          <cell r="DK78">
            <v>979148.52261829213</v>
          </cell>
          <cell r="DL78">
            <v>979148.52261829213</v>
          </cell>
          <cell r="DM78">
            <v>979148.52261829213</v>
          </cell>
          <cell r="DN78">
            <v>979148.52261829213</v>
          </cell>
          <cell r="DO78">
            <v>979148.52261829213</v>
          </cell>
          <cell r="EL78">
            <v>979148.52261829213</v>
          </cell>
          <cell r="EM78">
            <v>979148.52261829213</v>
          </cell>
          <cell r="EN78">
            <v>979148.52261829213</v>
          </cell>
          <cell r="EO78">
            <v>979148.52261829213</v>
          </cell>
          <cell r="EP78">
            <v>979148.52261829213</v>
          </cell>
          <cell r="EQ78">
            <v>979148.52261829213</v>
          </cell>
          <cell r="ER78">
            <v>979148.52261829213</v>
          </cell>
          <cell r="ES78">
            <v>979148.52261829213</v>
          </cell>
          <cell r="ET78">
            <v>979148.52261829213</v>
          </cell>
          <cell r="EU78">
            <v>979148.52261829213</v>
          </cell>
          <cell r="EV78">
            <v>979148.52261829213</v>
          </cell>
          <cell r="EW78">
            <v>979148.52261829213</v>
          </cell>
        </row>
        <row r="79">
          <cell r="F79">
            <v>58078.819075692532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BV79">
            <v>43780.101965980284</v>
          </cell>
          <cell r="BW79">
            <v>73726.523582480906</v>
          </cell>
          <cell r="BX79">
            <v>124280.54051765312</v>
          </cell>
          <cell r="BY79">
            <v>157109.50924739862</v>
          </cell>
          <cell r="BZ79">
            <v>188882.38814676099</v>
          </cell>
          <cell r="CA79">
            <v>223433.57122620338</v>
          </cell>
          <cell r="CB79">
            <v>248154.05113784678</v>
          </cell>
          <cell r="CC79">
            <v>273046.83916320803</v>
          </cell>
          <cell r="CD79">
            <v>299046.05392103229</v>
          </cell>
          <cell r="CE79">
            <v>292223.39364050765</v>
          </cell>
          <cell r="CF79">
            <v>270797.26984387316</v>
          </cell>
          <cell r="CG79">
            <v>181480.33964258726</v>
          </cell>
          <cell r="DD79">
            <v>61741.782765692529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EL79">
            <v>57946.157075692521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</row>
        <row r="80">
          <cell r="F80">
            <v>569336.50869398471</v>
          </cell>
          <cell r="G80">
            <v>511651.69531829213</v>
          </cell>
          <cell r="H80">
            <v>511651.69531829213</v>
          </cell>
          <cell r="I80">
            <v>511651.69531829213</v>
          </cell>
          <cell r="J80">
            <v>511651.69531829213</v>
          </cell>
          <cell r="K80">
            <v>511651.69531829213</v>
          </cell>
          <cell r="L80">
            <v>511651.69531829213</v>
          </cell>
          <cell r="M80">
            <v>511651.69531829213</v>
          </cell>
          <cell r="N80">
            <v>511651.69531829213</v>
          </cell>
          <cell r="O80">
            <v>511651.69531829213</v>
          </cell>
          <cell r="P80">
            <v>511651.69531829213</v>
          </cell>
          <cell r="Q80">
            <v>511651.69531829213</v>
          </cell>
          <cell r="BV80">
            <v>555431.7972842725</v>
          </cell>
          <cell r="BW80">
            <v>585378.21890077321</v>
          </cell>
          <cell r="BX80">
            <v>635932.23583594535</v>
          </cell>
          <cell r="BY80">
            <v>668761.20456569083</v>
          </cell>
          <cell r="BZ80">
            <v>700534.08346505323</v>
          </cell>
          <cell r="CA80">
            <v>735085.26654449559</v>
          </cell>
          <cell r="CB80">
            <v>759805.74645613902</v>
          </cell>
          <cell r="CC80">
            <v>784698.53448150028</v>
          </cell>
          <cell r="CD80">
            <v>810697.74923932459</v>
          </cell>
          <cell r="CE80">
            <v>803875.08895879984</v>
          </cell>
          <cell r="CF80">
            <v>782448.96516216546</v>
          </cell>
          <cell r="CG80">
            <v>693132.03496087948</v>
          </cell>
          <cell r="DD80">
            <v>572999.47238398471</v>
          </cell>
          <cell r="DE80">
            <v>511651.69531829213</v>
          </cell>
          <cell r="DF80">
            <v>511651.69531829213</v>
          </cell>
          <cell r="DG80">
            <v>511651.69531829213</v>
          </cell>
          <cell r="DH80">
            <v>511651.69531829213</v>
          </cell>
          <cell r="DI80">
            <v>511651.69531829213</v>
          </cell>
          <cell r="DJ80">
            <v>511651.69531829213</v>
          </cell>
          <cell r="DK80">
            <v>511651.69531829213</v>
          </cell>
          <cell r="DL80">
            <v>511651.69531829213</v>
          </cell>
          <cell r="DM80">
            <v>511651.69531829213</v>
          </cell>
          <cell r="DN80">
            <v>511651.69531829213</v>
          </cell>
          <cell r="DO80">
            <v>511651.69531829213</v>
          </cell>
          <cell r="EL80">
            <v>569203.8466939847</v>
          </cell>
          <cell r="EM80">
            <v>511651.69531829213</v>
          </cell>
          <cell r="EN80">
            <v>511651.69531829213</v>
          </cell>
          <cell r="EO80">
            <v>511651.69531829213</v>
          </cell>
          <cell r="EP80">
            <v>511651.69531829213</v>
          </cell>
          <cell r="EQ80">
            <v>511651.69531829213</v>
          </cell>
          <cell r="ER80">
            <v>511651.69531829213</v>
          </cell>
          <cell r="ES80">
            <v>511651.69531829213</v>
          </cell>
          <cell r="ET80">
            <v>511651.69531829213</v>
          </cell>
          <cell r="EU80">
            <v>511651.69531829213</v>
          </cell>
          <cell r="EV80">
            <v>511651.69531829213</v>
          </cell>
          <cell r="EW80">
            <v>511651.69531829213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</row>
        <row r="82">
          <cell r="F82">
            <v>569336.50869398471</v>
          </cell>
          <cell r="G82">
            <v>511651.69531829213</v>
          </cell>
          <cell r="H82">
            <v>511651.69531829213</v>
          </cell>
          <cell r="I82">
            <v>511651.69531829213</v>
          </cell>
          <cell r="J82">
            <v>511651.69531829213</v>
          </cell>
          <cell r="K82">
            <v>511651.69531829213</v>
          </cell>
          <cell r="L82">
            <v>511651.69531829213</v>
          </cell>
          <cell r="M82">
            <v>511651.69531829213</v>
          </cell>
          <cell r="N82">
            <v>511651.69531829213</v>
          </cell>
          <cell r="O82">
            <v>511651.69531829213</v>
          </cell>
          <cell r="P82">
            <v>511651.69531829213</v>
          </cell>
          <cell r="Q82">
            <v>511651.69531829213</v>
          </cell>
          <cell r="BV82">
            <v>555431.7972842725</v>
          </cell>
          <cell r="BW82">
            <v>585378.21890077321</v>
          </cell>
          <cell r="BX82">
            <v>635932.23583594535</v>
          </cell>
          <cell r="BY82">
            <v>668761.20456569083</v>
          </cell>
          <cell r="BZ82">
            <v>700534.08346505323</v>
          </cell>
          <cell r="CA82">
            <v>735085.26654449559</v>
          </cell>
          <cell r="CB82">
            <v>759805.74645613902</v>
          </cell>
          <cell r="CC82">
            <v>784698.53448150028</v>
          </cell>
          <cell r="CD82">
            <v>810697.74923932459</v>
          </cell>
          <cell r="CE82">
            <v>803875.08895879984</v>
          </cell>
          <cell r="CF82">
            <v>782448.96516216546</v>
          </cell>
          <cell r="CG82">
            <v>693132.03496087948</v>
          </cell>
          <cell r="DD82">
            <v>572999.47238398471</v>
          </cell>
          <cell r="DE82">
            <v>511651.69531829213</v>
          </cell>
          <cell r="DF82">
            <v>511651.69531829213</v>
          </cell>
          <cell r="DG82">
            <v>511651.69531829213</v>
          </cell>
          <cell r="DH82">
            <v>511651.69531829213</v>
          </cell>
          <cell r="DI82">
            <v>511651.69531829213</v>
          </cell>
          <cell r="DJ82">
            <v>511651.69531829213</v>
          </cell>
          <cell r="DK82">
            <v>511651.69531829213</v>
          </cell>
          <cell r="DL82">
            <v>511651.69531829213</v>
          </cell>
          <cell r="DM82">
            <v>511651.69531829213</v>
          </cell>
          <cell r="DN82">
            <v>511651.69531829213</v>
          </cell>
          <cell r="DO82">
            <v>511651.69531829213</v>
          </cell>
          <cell r="EL82">
            <v>569203.8466939847</v>
          </cell>
          <cell r="EM82">
            <v>511651.69531829213</v>
          </cell>
          <cell r="EN82">
            <v>511651.69531829213</v>
          </cell>
          <cell r="EO82">
            <v>511651.69531829213</v>
          </cell>
          <cell r="EP82">
            <v>511651.69531829213</v>
          </cell>
          <cell r="EQ82">
            <v>511651.69531829213</v>
          </cell>
          <cell r="ER82">
            <v>511651.69531829213</v>
          </cell>
          <cell r="ES82">
            <v>511651.69531829213</v>
          </cell>
          <cell r="ET82">
            <v>511651.69531829213</v>
          </cell>
          <cell r="EU82">
            <v>511651.69531829213</v>
          </cell>
          <cell r="EV82">
            <v>511651.69531829213</v>
          </cell>
          <cell r="EW82">
            <v>511651.69531829213</v>
          </cell>
        </row>
        <row r="83">
          <cell r="F83">
            <v>-0.10363601567223668</v>
          </cell>
          <cell r="G83">
            <v>2899750.052168292</v>
          </cell>
          <cell r="H83">
            <v>2899750.052168292</v>
          </cell>
          <cell r="I83">
            <v>2899750.052168292</v>
          </cell>
          <cell r="J83">
            <v>2899750.052168292</v>
          </cell>
          <cell r="K83">
            <v>2899750.052168292</v>
          </cell>
          <cell r="L83">
            <v>2899750.052168292</v>
          </cell>
          <cell r="M83">
            <v>2899750.052168292</v>
          </cell>
          <cell r="N83">
            <v>2899750.052168292</v>
          </cell>
          <cell r="O83">
            <v>2899750.052168292</v>
          </cell>
          <cell r="P83">
            <v>2899750.052168292</v>
          </cell>
          <cell r="Q83">
            <v>2899750.052168292</v>
          </cell>
          <cell r="BV83">
            <v>-0.48486999981105328</v>
          </cell>
          <cell r="BW83">
            <v>-0.48486999864690006</v>
          </cell>
          <cell r="BX83">
            <v>-0.48486999911256135</v>
          </cell>
          <cell r="BY83">
            <v>-0.48486999934539199</v>
          </cell>
          <cell r="BZ83">
            <v>-0.4848699988797307</v>
          </cell>
          <cell r="CA83">
            <v>-0.48486999899614602</v>
          </cell>
          <cell r="CB83">
            <v>1.4151300024241209</v>
          </cell>
          <cell r="CC83">
            <v>1.3151300009340048</v>
          </cell>
          <cell r="CD83">
            <v>1.0151299994904548</v>
          </cell>
          <cell r="CE83">
            <v>2.0151300018187612</v>
          </cell>
          <cell r="CF83">
            <v>2.0151300013530999</v>
          </cell>
          <cell r="CG83">
            <v>1.5130001353099942E-2</v>
          </cell>
          <cell r="DD83">
            <v>-108766.00432601536</v>
          </cell>
          <cell r="DE83">
            <v>2787321.1877882918</v>
          </cell>
          <cell r="DF83">
            <v>2787321.1877882918</v>
          </cell>
          <cell r="DG83">
            <v>2787321.1877882918</v>
          </cell>
          <cell r="DH83">
            <v>2787321.1877882918</v>
          </cell>
          <cell r="DI83">
            <v>2787321.1877882918</v>
          </cell>
          <cell r="DJ83">
            <v>2787321.1877882918</v>
          </cell>
          <cell r="DK83">
            <v>2787321.1877882918</v>
          </cell>
          <cell r="DL83">
            <v>2787321.1877882918</v>
          </cell>
          <cell r="DM83">
            <v>2787321.1877882918</v>
          </cell>
          <cell r="DN83">
            <v>2787321.1877882918</v>
          </cell>
          <cell r="DO83">
            <v>2787321.1877882918</v>
          </cell>
          <cell r="EL83">
            <v>-112561.63001601538</v>
          </cell>
          <cell r="EM83">
            <v>2787321.1877882918</v>
          </cell>
          <cell r="EN83">
            <v>2787321.1877882918</v>
          </cell>
          <cell r="EO83">
            <v>2787321.1877882918</v>
          </cell>
          <cell r="EP83">
            <v>2787321.1877882918</v>
          </cell>
          <cell r="EQ83">
            <v>2787321.1877882918</v>
          </cell>
          <cell r="ER83">
            <v>2787321.1877882918</v>
          </cell>
          <cell r="ES83">
            <v>2787321.1877882918</v>
          </cell>
          <cell r="ET83">
            <v>2787321.1877882918</v>
          </cell>
          <cell r="EU83">
            <v>2787321.1877882918</v>
          </cell>
          <cell r="EV83">
            <v>2787321.1877882918</v>
          </cell>
          <cell r="EW83">
            <v>2787321.1877882918</v>
          </cell>
        </row>
        <row r="85">
          <cell r="F85">
            <v>-894825.89099999983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BV85">
            <v>-1184031.87502503</v>
          </cell>
          <cell r="BW85">
            <v>-1600912.5173711614</v>
          </cell>
          <cell r="BX85">
            <v>-1618716.4755687541</v>
          </cell>
          <cell r="BY85">
            <v>-1698402.3129828523</v>
          </cell>
          <cell r="BZ85">
            <v>-1803237.7652559963</v>
          </cell>
          <cell r="CA85">
            <v>-1960882.4113748097</v>
          </cell>
          <cell r="CB85">
            <v>-1777705.7402519248</v>
          </cell>
          <cell r="CC85">
            <v>-1800458.169798428</v>
          </cell>
          <cell r="CD85">
            <v>-1987366.6396913419</v>
          </cell>
          <cell r="CE85">
            <v>-1862034.6304411306</v>
          </cell>
          <cell r="CF85">
            <v>-1339817.1800613771</v>
          </cell>
          <cell r="CG85">
            <v>-792816.10261443874</v>
          </cell>
          <cell r="DD85">
            <v>-894825.89099999983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EL85">
            <v>-894825.89099999983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</row>
      </sheetData>
      <sheetData sheetId="4" refreshError="1"/>
      <sheetData sheetId="5" refreshError="1"/>
      <sheetData sheetId="6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-66916.183075692534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4364.3629999999994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-30.663689999999999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-62582.483765692537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-56605.829000000027</v>
          </cell>
          <cell r="AE18">
            <v>828584.76699999999</v>
          </cell>
          <cell r="AF18">
            <v>828584.76699999999</v>
          </cell>
          <cell r="AG18">
            <v>828584.76699999999</v>
          </cell>
          <cell r="AH18">
            <v>828584.76699999999</v>
          </cell>
          <cell r="AI18">
            <v>828584.76699999999</v>
          </cell>
          <cell r="AJ18">
            <v>828584.76699999999</v>
          </cell>
          <cell r="AK18">
            <v>828584.76699999999</v>
          </cell>
          <cell r="AL18">
            <v>828584.76699999999</v>
          </cell>
          <cell r="AM18">
            <v>828584.76699999999</v>
          </cell>
          <cell r="AN18">
            <v>828584.76699999999</v>
          </cell>
          <cell r="AO18">
            <v>828584.76699999999</v>
          </cell>
        </row>
        <row r="19">
          <cell r="AC19" t="str">
            <v>Decrease/(increase) in trade receivables</v>
          </cell>
          <cell r="AD19">
            <v>-16393.507999999998</v>
          </cell>
          <cell r="AE19">
            <v>17966.327999999998</v>
          </cell>
          <cell r="AF19">
            <v>17966.327999999998</v>
          </cell>
          <cell r="AG19">
            <v>17966.327999999998</v>
          </cell>
          <cell r="AH19">
            <v>17966.327999999998</v>
          </cell>
          <cell r="AI19">
            <v>17966.327999999998</v>
          </cell>
          <cell r="AJ19">
            <v>17966.327999999998</v>
          </cell>
          <cell r="AK19">
            <v>17966.327999999998</v>
          </cell>
          <cell r="AL19">
            <v>17966.327999999998</v>
          </cell>
          <cell r="AM19">
            <v>17966.327999999998</v>
          </cell>
          <cell r="AN19">
            <v>17966.327999999998</v>
          </cell>
          <cell r="AO19">
            <v>17966.327999999998</v>
          </cell>
        </row>
        <row r="20">
          <cell r="AC20" t="str">
            <v>Decrease/(increase) in mall debtors</v>
          </cell>
          <cell r="AD20">
            <v>-4580.5459999999948</v>
          </cell>
          <cell r="AE20">
            <v>35431.404000000002</v>
          </cell>
          <cell r="AF20">
            <v>35431.404000000002</v>
          </cell>
          <cell r="AG20">
            <v>35431.404000000002</v>
          </cell>
          <cell r="AH20">
            <v>35431.404000000002</v>
          </cell>
          <cell r="AI20">
            <v>35431.404000000002</v>
          </cell>
          <cell r="AJ20">
            <v>35431.404000000002</v>
          </cell>
          <cell r="AK20">
            <v>35431.404000000002</v>
          </cell>
          <cell r="AL20">
            <v>35431.404000000002</v>
          </cell>
          <cell r="AM20">
            <v>35431.404000000002</v>
          </cell>
          <cell r="AN20">
            <v>35431.404000000002</v>
          </cell>
          <cell r="AO20">
            <v>35431.404000000002</v>
          </cell>
        </row>
        <row r="21">
          <cell r="AC21" t="str">
            <v xml:space="preserve">Decrease/(increase) in other receivables </v>
          </cell>
          <cell r="AD21">
            <v>-43376.881689999922</v>
          </cell>
          <cell r="AE21">
            <v>576282.24231000012</v>
          </cell>
          <cell r="AF21">
            <v>576282.24231000012</v>
          </cell>
          <cell r="AG21">
            <v>576282.24231000012</v>
          </cell>
          <cell r="AH21">
            <v>576282.24231000012</v>
          </cell>
          <cell r="AI21">
            <v>576282.24231000012</v>
          </cell>
          <cell r="AJ21">
            <v>576282.24231000012</v>
          </cell>
          <cell r="AK21">
            <v>576282.24231000012</v>
          </cell>
          <cell r="AL21">
            <v>576282.24231000012</v>
          </cell>
          <cell r="AM21">
            <v>576282.24231000012</v>
          </cell>
          <cell r="AN21">
            <v>576282.24231000012</v>
          </cell>
          <cell r="AO21">
            <v>576282.24231000012</v>
          </cell>
        </row>
        <row r="22">
          <cell r="AC22" t="str">
            <v>Decrease/(increase) in other receivables  (financial)</v>
          </cell>
          <cell r="AD22">
            <v>-3822.3100000000004</v>
          </cell>
          <cell r="AE22">
            <v>878.34699999999998</v>
          </cell>
          <cell r="AF22">
            <v>878.34699999999998</v>
          </cell>
          <cell r="AG22">
            <v>878.34699999999998</v>
          </cell>
          <cell r="AH22">
            <v>878.34699999999998</v>
          </cell>
          <cell r="AI22">
            <v>878.34699999999998</v>
          </cell>
          <cell r="AJ22">
            <v>878.34699999999998</v>
          </cell>
          <cell r="AK22">
            <v>878.34699999999998</v>
          </cell>
          <cell r="AL22">
            <v>878.34699999999998</v>
          </cell>
          <cell r="AM22">
            <v>878.34699999999998</v>
          </cell>
          <cell r="AN22">
            <v>878.34699999999998</v>
          </cell>
          <cell r="AO22">
            <v>878.34699999999998</v>
          </cell>
        </row>
        <row r="23">
          <cell r="AC23" t="str">
            <v>(Decrease)/increase in trade payables</v>
          </cell>
          <cell r="AD23">
            <v>-70693.845999999903</v>
          </cell>
          <cell r="AE23">
            <v>-2174502.662</v>
          </cell>
          <cell r="AF23">
            <v>-2174502.662</v>
          </cell>
          <cell r="AG23">
            <v>-2174502.662</v>
          </cell>
          <cell r="AH23">
            <v>-2174502.662</v>
          </cell>
          <cell r="AI23">
            <v>-2174502.662</v>
          </cell>
          <cell r="AJ23">
            <v>-2174502.662</v>
          </cell>
          <cell r="AK23">
            <v>-2174502.662</v>
          </cell>
          <cell r="AL23">
            <v>-2174502.662</v>
          </cell>
          <cell r="AM23">
            <v>-2174502.662</v>
          </cell>
          <cell r="AN23">
            <v>-2174502.662</v>
          </cell>
          <cell r="AO23">
            <v>-2174502.662</v>
          </cell>
        </row>
        <row r="24">
          <cell r="AC24" t="str">
            <v>(Decrease)/increase in other payables</v>
          </cell>
          <cell r="AD24">
            <v>21339.007300000012</v>
          </cell>
          <cell r="AE24">
            <v>-1795140.9487000001</v>
          </cell>
          <cell r="AF24">
            <v>-1795140.9487000001</v>
          </cell>
          <cell r="AG24">
            <v>-1795140.9487000001</v>
          </cell>
          <cell r="AH24">
            <v>-1795140.9487000001</v>
          </cell>
          <cell r="AI24">
            <v>-1795140.9487000001</v>
          </cell>
          <cell r="AJ24">
            <v>-1795140.9487000001</v>
          </cell>
          <cell r="AK24">
            <v>-1795140.9487000001</v>
          </cell>
          <cell r="AL24">
            <v>-1795140.9487000001</v>
          </cell>
          <cell r="AM24">
            <v>-1795140.9487000001</v>
          </cell>
          <cell r="AN24">
            <v>-1795140.9487000001</v>
          </cell>
          <cell r="AO24">
            <v>-1795140.9487000001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-1578.9639899999092</v>
          </cell>
          <cell r="AE26">
            <v>-65848.118859999915</v>
          </cell>
          <cell r="AF26">
            <v>-65848.118859999915</v>
          </cell>
          <cell r="AG26">
            <v>-65848.118859999915</v>
          </cell>
          <cell r="AH26">
            <v>-65848.118859999915</v>
          </cell>
          <cell r="AI26">
            <v>-65848.118859999915</v>
          </cell>
          <cell r="AJ26">
            <v>-65848.118859999915</v>
          </cell>
          <cell r="AK26">
            <v>-65848.118859999915</v>
          </cell>
          <cell r="AL26">
            <v>-65848.118859999915</v>
          </cell>
          <cell r="AM26">
            <v>-65848.118859999915</v>
          </cell>
          <cell r="AN26">
            <v>-65848.118859999915</v>
          </cell>
          <cell r="AO26">
            <v>-65848.118859999915</v>
          </cell>
        </row>
        <row r="27">
          <cell r="AC27" t="str">
            <v>(Increase)/decrease in working capital</v>
          </cell>
          <cell r="AD27">
            <v>-175712.87737999973</v>
          </cell>
          <cell r="AE27">
            <v>-2576348.6412499999</v>
          </cell>
          <cell r="AF27">
            <v>-2576348.6412499999</v>
          </cell>
          <cell r="AG27">
            <v>-2576348.6412499999</v>
          </cell>
          <cell r="AH27">
            <v>-2576348.6412499999</v>
          </cell>
          <cell r="AI27">
            <v>-2576348.6412499999</v>
          </cell>
          <cell r="AJ27">
            <v>-2576348.6412499999</v>
          </cell>
          <cell r="AK27">
            <v>-2576348.6412499999</v>
          </cell>
          <cell r="AL27">
            <v>-2576348.6412499999</v>
          </cell>
          <cell r="AM27">
            <v>-2576348.6412499999</v>
          </cell>
          <cell r="AN27">
            <v>-2576348.6412499999</v>
          </cell>
          <cell r="AO27">
            <v>-2576348.6412499999</v>
          </cell>
        </row>
        <row r="29">
          <cell r="AC29" t="str">
            <v>Cash flow from operating activities</v>
          </cell>
          <cell r="AD29">
            <v>-204404.16814569227</v>
          </cell>
          <cell r="AE29">
            <v>-2576348.6412499999</v>
          </cell>
          <cell r="AF29">
            <v>-2576348.6412499999</v>
          </cell>
          <cell r="AG29">
            <v>-2576348.6412499999</v>
          </cell>
          <cell r="AH29">
            <v>-2576348.6412499999</v>
          </cell>
          <cell r="AI29">
            <v>-2576348.6412499999</v>
          </cell>
          <cell r="AJ29">
            <v>-2576348.6412499999</v>
          </cell>
          <cell r="AK29">
            <v>-2576348.6412499999</v>
          </cell>
          <cell r="AL29">
            <v>-2576348.6412499999</v>
          </cell>
          <cell r="AM29">
            <v>-2576348.6412499999</v>
          </cell>
          <cell r="AN29">
            <v>-2576348.6412499999</v>
          </cell>
          <cell r="AO29">
            <v>-2576348.6412499999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30.663689999999999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-204373.50445569228</v>
          </cell>
          <cell r="AE33">
            <v>-2576348.6412499999</v>
          </cell>
          <cell r="AF33">
            <v>-2576348.6412499999</v>
          </cell>
          <cell r="AG33">
            <v>-2576348.6412499999</v>
          </cell>
          <cell r="AH33">
            <v>-2576348.6412499999</v>
          </cell>
          <cell r="AI33">
            <v>-2576348.6412499999</v>
          </cell>
          <cell r="AJ33">
            <v>-2576348.6412499999</v>
          </cell>
          <cell r="AK33">
            <v>-2576348.6412499999</v>
          </cell>
          <cell r="AL33">
            <v>-2576348.6412499999</v>
          </cell>
          <cell r="AM33">
            <v>-2576348.6412499999</v>
          </cell>
          <cell r="AN33">
            <v>-2576348.6412499999</v>
          </cell>
          <cell r="AO33">
            <v>-2576348.6412499999</v>
          </cell>
        </row>
        <row r="35">
          <cell r="AC35" t="str">
            <v>Cash capital expenditure incl Valhalla gross up (excl capitalised interest)</v>
          </cell>
          <cell r="AD35">
            <v>-75205.858009999938</v>
          </cell>
          <cell r="AE35">
            <v>-231010.36218999999</v>
          </cell>
          <cell r="AF35">
            <v>-231010.36218999999</v>
          </cell>
          <cell r="AG35">
            <v>-231010.36218999999</v>
          </cell>
          <cell r="AH35">
            <v>-231010.36218999999</v>
          </cell>
          <cell r="AI35">
            <v>-231010.36218999999</v>
          </cell>
          <cell r="AJ35">
            <v>-231010.36218999999</v>
          </cell>
          <cell r="AK35">
            <v>-231010.36218999999</v>
          </cell>
          <cell r="AL35">
            <v>-231010.36218999999</v>
          </cell>
          <cell r="AM35">
            <v>-231010.36218999999</v>
          </cell>
          <cell r="AN35">
            <v>-231010.36218999999</v>
          </cell>
          <cell r="AO35">
            <v>-231010.36218999999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-4364.3629999999994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-1854.5580000000027</v>
          </cell>
          <cell r="AE42">
            <v>88284.287000000011</v>
          </cell>
          <cell r="AF42">
            <v>88284.287000000011</v>
          </cell>
          <cell r="AG42">
            <v>88284.287000000011</v>
          </cell>
          <cell r="AH42">
            <v>88284.287000000011</v>
          </cell>
          <cell r="AI42">
            <v>88284.287000000011</v>
          </cell>
          <cell r="AJ42">
            <v>88284.287000000011</v>
          </cell>
          <cell r="AK42">
            <v>88284.287000000011</v>
          </cell>
          <cell r="AL42">
            <v>88284.287000000011</v>
          </cell>
          <cell r="AM42">
            <v>88284.287000000011</v>
          </cell>
          <cell r="AN42">
            <v>88284.287000000011</v>
          </cell>
          <cell r="AO42">
            <v>88284.287000000011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-372253.45385999995</v>
          </cell>
          <cell r="AF43">
            <v>-372253.45385999995</v>
          </cell>
          <cell r="AG43">
            <v>-372253.45385999995</v>
          </cell>
          <cell r="AH43">
            <v>-372253.45385999995</v>
          </cell>
          <cell r="AI43">
            <v>-372253.45385999995</v>
          </cell>
          <cell r="AJ43">
            <v>-372253.45385999995</v>
          </cell>
          <cell r="AK43">
            <v>-372253.45385999995</v>
          </cell>
          <cell r="AL43">
            <v>-372253.45385999995</v>
          </cell>
          <cell r="AM43">
            <v>-372253.45385999995</v>
          </cell>
          <cell r="AN43">
            <v>-372253.45385999995</v>
          </cell>
          <cell r="AO43">
            <v>-372253.45385999995</v>
          </cell>
        </row>
        <row r="44">
          <cell r="AC44" t="str">
            <v>Total cash outflow</v>
          </cell>
          <cell r="AD44">
            <v>-137917.49901999999</v>
          </cell>
          <cell r="AE44">
            <v>-514979.5290499999</v>
          </cell>
          <cell r="AF44">
            <v>-514979.5290499999</v>
          </cell>
          <cell r="AG44">
            <v>-514979.5290499999</v>
          </cell>
          <cell r="AH44">
            <v>-514979.5290499999</v>
          </cell>
          <cell r="AI44">
            <v>-514979.5290499999</v>
          </cell>
          <cell r="AJ44">
            <v>-514979.5290499999</v>
          </cell>
          <cell r="AK44">
            <v>-514979.5290499999</v>
          </cell>
          <cell r="AL44">
            <v>-514979.5290499999</v>
          </cell>
          <cell r="AM44">
            <v>-514979.5290499999</v>
          </cell>
          <cell r="AN44">
            <v>-514979.5290499999</v>
          </cell>
          <cell r="AO44">
            <v>-514979.5290499999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-342291.00347569224</v>
          </cell>
          <cell r="AE47">
            <v>-3091328.1702999999</v>
          </cell>
          <cell r="AF47">
            <v>-3091328.1702999999</v>
          </cell>
          <cell r="AG47">
            <v>-3091328.1702999999</v>
          </cell>
          <cell r="AH47">
            <v>-3091328.1702999999</v>
          </cell>
          <cell r="AI47">
            <v>-3091328.1702999999</v>
          </cell>
          <cell r="AJ47">
            <v>-3091328.1702999999</v>
          </cell>
          <cell r="AK47">
            <v>-3091328.1702999999</v>
          </cell>
          <cell r="AL47">
            <v>-3091328.1702999999</v>
          </cell>
          <cell r="AM47">
            <v>-3091328.1702999999</v>
          </cell>
          <cell r="AN47">
            <v>-3091328.1702999999</v>
          </cell>
          <cell r="AO47">
            <v>-3091328.1702999999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-341896.99777569226</v>
          </cell>
          <cell r="AE54">
            <v>-3091328.1702999999</v>
          </cell>
          <cell r="AF54">
            <v>-3091328.1702999999</v>
          </cell>
          <cell r="AG54">
            <v>-3091328.1702999999</v>
          </cell>
          <cell r="AH54">
            <v>-3091328.1702999999</v>
          </cell>
          <cell r="AI54">
            <v>-3091328.1702999999</v>
          </cell>
          <cell r="AJ54">
            <v>-3091328.1702999999</v>
          </cell>
          <cell r="AK54">
            <v>-3091328.1702999999</v>
          </cell>
          <cell r="AL54">
            <v>-3091328.1702999999</v>
          </cell>
          <cell r="AM54">
            <v>-3091328.1702999999</v>
          </cell>
          <cell r="AN54">
            <v>-3091328.1702999999</v>
          </cell>
          <cell r="AO54">
            <v>-3091328.1702999999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-894825.78777569218</v>
          </cell>
          <cell r="AE58">
            <v>-3644256.9602999999</v>
          </cell>
          <cell r="AF58">
            <v>-3644256.9602999999</v>
          </cell>
          <cell r="AG58">
            <v>-3644256.9602999999</v>
          </cell>
          <cell r="AH58">
            <v>-3644256.9602999999</v>
          </cell>
          <cell r="AI58">
            <v>-3644256.9602999999</v>
          </cell>
          <cell r="AJ58">
            <v>-3644256.9602999999</v>
          </cell>
          <cell r="AK58">
            <v>-3644256.9602999999</v>
          </cell>
          <cell r="AL58">
            <v>-3644256.9602999999</v>
          </cell>
          <cell r="AM58">
            <v>-3644256.9602999999</v>
          </cell>
          <cell r="AN58">
            <v>-3644256.9602999999</v>
          </cell>
          <cell r="AO58">
            <v>-3644256.9602999999</v>
          </cell>
        </row>
        <row r="59">
          <cell r="AC59" t="str">
            <v>Check</v>
          </cell>
          <cell r="AD59">
            <v>-0.10322430764790624</v>
          </cell>
          <cell r="AE59">
            <v>3644256.9602999999</v>
          </cell>
          <cell r="AF59">
            <v>3644256.9602999999</v>
          </cell>
          <cell r="AG59">
            <v>3644256.9602999999</v>
          </cell>
          <cell r="AH59">
            <v>3644256.9602999999</v>
          </cell>
          <cell r="AI59">
            <v>3644256.9602999999</v>
          </cell>
          <cell r="AJ59">
            <v>3644256.9602999999</v>
          </cell>
          <cell r="AK59">
            <v>3644256.9602999999</v>
          </cell>
          <cell r="AL59">
            <v>3644256.9602999999</v>
          </cell>
          <cell r="AM59">
            <v>3644256.9602999999</v>
          </cell>
          <cell r="AN59">
            <v>3644256.9602999999</v>
          </cell>
          <cell r="AO59">
            <v>3644256.9602999999</v>
          </cell>
        </row>
      </sheetData>
      <sheetData sheetId="7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-34510.105816462834</v>
          </cell>
          <cell r="AE5">
            <v>-56989.669001053262</v>
          </cell>
          <cell r="AF5">
            <v>-80438.339688958455</v>
          </cell>
          <cell r="AG5">
            <v>-104431.70131861714</v>
          </cell>
          <cell r="AH5">
            <v>-128873.44342067277</v>
          </cell>
          <cell r="AI5">
            <v>-155858.18766861886</v>
          </cell>
          <cell r="AJ5">
            <v>-169638.26073033857</v>
          </cell>
          <cell r="AK5">
            <v>-186427.86711477672</v>
          </cell>
          <cell r="AL5">
            <v>-203854.08440269105</v>
          </cell>
          <cell r="AM5">
            <v>-184624.44074155804</v>
          </cell>
          <cell r="AN5">
            <v>-151920.74405325387</v>
          </cell>
          <cell r="AO5">
            <v>-62983.712012885022</v>
          </cell>
        </row>
        <row r="6">
          <cell r="AC6" t="str">
            <v>Add back financing costs</v>
          </cell>
          <cell r="AD6">
            <v>7278.0692164383563</v>
          </cell>
          <cell r="AE6">
            <v>14392.063736986302</v>
          </cell>
          <cell r="AF6">
            <v>21445.302093150684</v>
          </cell>
          <cell r="AG6">
            <v>29913.740449315068</v>
          </cell>
          <cell r="AH6">
            <v>37395.954147945202</v>
          </cell>
          <cell r="AI6">
            <v>44633.302093150684</v>
          </cell>
          <cell r="AJ6">
            <v>53101.740449315068</v>
          </cell>
          <cell r="AK6">
            <v>60768.063736986303</v>
          </cell>
          <cell r="AL6">
            <v>68373.630860273974</v>
          </cell>
          <cell r="AM6">
            <v>77302.343189041101</v>
          </cell>
          <cell r="AN6">
            <v>84232.228120547952</v>
          </cell>
          <cell r="AO6">
            <v>90426.06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6953.6240556956454</v>
          </cell>
          <cell r="AJ9">
            <v>6953.6240556956454</v>
          </cell>
          <cell r="AK9">
            <v>6953.6240556956454</v>
          </cell>
          <cell r="AL9">
            <v>6953.6240556956454</v>
          </cell>
          <cell r="AM9">
            <v>6953.6240556956454</v>
          </cell>
          <cell r="AN9">
            <v>6953.6240556956454</v>
          </cell>
          <cell r="AO9">
            <v>13949.248111391291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-27232.036600024476</v>
          </cell>
          <cell r="AE14">
            <v>-42597.605264066959</v>
          </cell>
          <cell r="AF14">
            <v>-58993.037595807771</v>
          </cell>
          <cell r="AG14">
            <v>-74517.960869302071</v>
          </cell>
          <cell r="AH14">
            <v>-91477.489272727573</v>
          </cell>
          <cell r="AI14">
            <v>-104271.26151977254</v>
          </cell>
          <cell r="AJ14">
            <v>-109582.89622532786</v>
          </cell>
          <cell r="AK14">
            <v>-118706.17932209476</v>
          </cell>
          <cell r="AL14">
            <v>-128526.82948672144</v>
          </cell>
          <cell r="AM14">
            <v>-100368.47349682129</v>
          </cell>
          <cell r="AN14">
            <v>-60734.891877010275</v>
          </cell>
          <cell r="AO14">
            <v>41391.59609850627</v>
          </cell>
        </row>
        <row r="16">
          <cell r="AC16" t="str">
            <v>Add back depreciation &amp; impairment</v>
          </cell>
          <cell r="AD16">
            <v>29046.658268239022</v>
          </cell>
          <cell r="AE16">
            <v>51788.006843556643</v>
          </cell>
          <cell r="AF16">
            <v>74557.47898990559</v>
          </cell>
          <cell r="AG16">
            <v>102957.92364398146</v>
          </cell>
          <cell r="AH16">
            <v>125723.83933157635</v>
          </cell>
          <cell r="AI16">
            <v>148711.17050160526</v>
          </cell>
          <cell r="AJ16">
            <v>178731.79045322083</v>
          </cell>
          <cell r="AK16">
            <v>203411.95762789869</v>
          </cell>
          <cell r="AL16">
            <v>228966.7984362955</v>
          </cell>
          <cell r="AM16">
            <v>261449.25436577297</v>
          </cell>
          <cell r="AN16">
            <v>289367.38840931462</v>
          </cell>
          <cell r="AO16">
            <v>319386.72431644128</v>
          </cell>
        </row>
        <row r="18">
          <cell r="AC18" t="str">
            <v>(Increase)/decrease in inventories</v>
          </cell>
          <cell r="AD18">
            <v>-41560.721958591719</v>
          </cell>
          <cell r="AE18">
            <v>-17847.933891834342</v>
          </cell>
          <cell r="AF18">
            <v>24192.24531698972</v>
          </cell>
          <cell r="AG18">
            <v>29105.58005665848</v>
          </cell>
          <cell r="AH18">
            <v>8729.51955642947</v>
          </cell>
          <cell r="AI18">
            <v>-71929.0163637941</v>
          </cell>
          <cell r="AJ18">
            <v>-112060.73540674534</v>
          </cell>
          <cell r="AK18">
            <v>-109475.41329336364</v>
          </cell>
          <cell r="AL18">
            <v>-211519.11673956318</v>
          </cell>
          <cell r="AM18">
            <v>-369311.11767298076</v>
          </cell>
          <cell r="AN18">
            <v>-571598.51052405802</v>
          </cell>
          <cell r="AO18">
            <v>-321415.61986441258</v>
          </cell>
        </row>
        <row r="19">
          <cell r="AC19" t="str">
            <v>Decrease/(increase) in trade receivables</v>
          </cell>
          <cell r="AD19">
            <v>-36232.183738217078</v>
          </cell>
          <cell r="AE19">
            <v>-29222.421017511577</v>
          </cell>
          <cell r="AF19">
            <v>-30167.429989320543</v>
          </cell>
          <cell r="AG19">
            <v>-37168.37980266189</v>
          </cell>
          <cell r="AH19">
            <v>-29646.25101021981</v>
          </cell>
          <cell r="AI19">
            <v>-28775.286357089932</v>
          </cell>
          <cell r="AJ19">
            <v>-35161.967704725292</v>
          </cell>
          <cell r="AK19">
            <v>-27856.668453352915</v>
          </cell>
          <cell r="AL19">
            <v>-26770.717801414128</v>
          </cell>
          <cell r="AM19">
            <v>-31563.481939538568</v>
          </cell>
          <cell r="AN19">
            <v>-21392.369459901329</v>
          </cell>
          <cell r="AO19">
            <v>-35902.276373696543</v>
          </cell>
        </row>
        <row r="20">
          <cell r="AC20" t="str">
            <v>Decrease/(increase) in mall debtors</v>
          </cell>
          <cell r="AD20">
            <v>25966.003883949314</v>
          </cell>
          <cell r="AE20">
            <v>25483.691722331165</v>
          </cell>
          <cell r="AF20">
            <v>23671.998283721474</v>
          </cell>
          <cell r="AG20">
            <v>24573.97583833554</v>
          </cell>
          <cell r="AH20">
            <v>24373.047677004812</v>
          </cell>
          <cell r="AI20">
            <v>25164.67775689486</v>
          </cell>
          <cell r="AJ20">
            <v>26409.086525628398</v>
          </cell>
          <cell r="AK20">
            <v>25713.335400229756</v>
          </cell>
          <cell r="AL20">
            <v>25979.376429655513</v>
          </cell>
          <cell r="AM20">
            <v>25206.66422451222</v>
          </cell>
          <cell r="AN20">
            <v>23015.595873916143</v>
          </cell>
          <cell r="AO20">
            <v>25804.031780417408</v>
          </cell>
        </row>
        <row r="21">
          <cell r="AC21" t="str">
            <v xml:space="preserve">Decrease/(increase) in other receivables </v>
          </cell>
          <cell r="AD21">
            <v>-11999.42680033634</v>
          </cell>
          <cell r="AE21">
            <v>-6615.4782366543077</v>
          </cell>
          <cell r="AF21">
            <v>-7918.8947551755409</v>
          </cell>
          <cell r="AG21">
            <v>-14641.893787851761</v>
          </cell>
          <cell r="AH21">
            <v>-15699.262047461671</v>
          </cell>
          <cell r="AI21">
            <v>-22127.109405847237</v>
          </cell>
          <cell r="AJ21">
            <v>-48685.599065251881</v>
          </cell>
          <cell r="AK21">
            <v>-55294.739044755435</v>
          </cell>
          <cell r="AL21">
            <v>-75399.823514524091</v>
          </cell>
          <cell r="AM21">
            <v>-97234.649345713551</v>
          </cell>
          <cell r="AN21">
            <v>-147472.58498412164</v>
          </cell>
          <cell r="AO21">
            <v>-188605.76727987221</v>
          </cell>
        </row>
        <row r="22">
          <cell r="AC22" t="str">
            <v>Decrease/(increase) in other receivables  (financial)</v>
          </cell>
          <cell r="AD22">
            <v>395.74799999999999</v>
          </cell>
          <cell r="AE22">
            <v>395.74799999999999</v>
          </cell>
          <cell r="AF22">
            <v>395.74799999999999</v>
          </cell>
          <cell r="AG22">
            <v>395.74799999999999</v>
          </cell>
          <cell r="AH22">
            <v>395.74799999999999</v>
          </cell>
          <cell r="AI22">
            <v>395.74799999999999</v>
          </cell>
          <cell r="AJ22">
            <v>395.74799999999999</v>
          </cell>
          <cell r="AK22">
            <v>395.74799999999999</v>
          </cell>
          <cell r="AL22">
            <v>395.74799999999999</v>
          </cell>
          <cell r="AM22">
            <v>395.74799999999999</v>
          </cell>
          <cell r="AN22">
            <v>395.74799999999999</v>
          </cell>
          <cell r="AO22">
            <v>395.74799999999999</v>
          </cell>
        </row>
        <row r="23">
          <cell r="AC23" t="str">
            <v>(Decrease)/increase in trade payables</v>
          </cell>
          <cell r="AD23">
            <v>-217971.19846743625</v>
          </cell>
          <cell r="AE23">
            <v>-542642.27927935892</v>
          </cell>
          <cell r="AF23">
            <v>-524027.28934032866</v>
          </cell>
          <cell r="AG23">
            <v>-569449.34723982844</v>
          </cell>
          <cell r="AH23">
            <v>-565411.43432008871</v>
          </cell>
          <cell r="AI23">
            <v>-572665.6043597823</v>
          </cell>
          <cell r="AJ23">
            <v>-572557.86243960843</v>
          </cell>
          <cell r="AK23">
            <v>-506747.97789871716</v>
          </cell>
          <cell r="AL23">
            <v>-558699.74797454802</v>
          </cell>
          <cell r="AM23">
            <v>-379235.78963207803</v>
          </cell>
          <cell r="AN23">
            <v>361449.60349033074</v>
          </cell>
          <cell r="AO23">
            <v>525497.33799999999</v>
          </cell>
        </row>
        <row r="24">
          <cell r="AC24" t="str">
            <v>(Decrease)/increase in other payables</v>
          </cell>
          <cell r="AD24">
            <v>-103484.25196318395</v>
          </cell>
          <cell r="AE24">
            <v>-104219.21104632007</v>
          </cell>
          <cell r="AF24">
            <v>-110636.84574210455</v>
          </cell>
          <cell r="AG24">
            <v>-104886.12686902765</v>
          </cell>
          <cell r="AH24">
            <v>-107701.78240557207</v>
          </cell>
          <cell r="AI24">
            <v>-99799.148330475291</v>
          </cell>
          <cell r="AJ24">
            <v>22007.651918397729</v>
          </cell>
          <cell r="AK24">
            <v>23874.835084252329</v>
          </cell>
          <cell r="AL24">
            <v>75131.759368488492</v>
          </cell>
          <cell r="AM24">
            <v>232996.67430625149</v>
          </cell>
          <cell r="AN24">
            <v>330253.48258712434</v>
          </cell>
          <cell r="AO24">
            <v>508197.52857617533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-85046.394683064631</v>
          </cell>
          <cell r="AE26">
            <v>-77703.518445268055</v>
          </cell>
          <cell r="AF26">
            <v>-73869.024539215781</v>
          </cell>
          <cell r="AG26">
            <v>-74729.576543098927</v>
          </cell>
          <cell r="AH26">
            <v>-72744.864737568496</v>
          </cell>
          <cell r="AI26">
            <v>-71454.501612342254</v>
          </cell>
          <cell r="AJ26">
            <v>-73834.487701679522</v>
          </cell>
          <cell r="AK26">
            <v>-72840.038550072961</v>
          </cell>
          <cell r="AL26">
            <v>-72278.67004246694</v>
          </cell>
          <cell r="AM26">
            <v>-74476.600986554171</v>
          </cell>
          <cell r="AN26">
            <v>-75387.00401077274</v>
          </cell>
          <cell r="AO26">
            <v>-110689.74600124358</v>
          </cell>
        </row>
        <row r="27">
          <cell r="AC27" t="str">
            <v>(Increase)/decrease in working capital</v>
          </cell>
          <cell r="AD27">
            <v>-469932.42572688067</v>
          </cell>
          <cell r="AE27">
            <v>-752371.40219461604</v>
          </cell>
          <cell r="AF27">
            <v>-698359.49276543385</v>
          </cell>
          <cell r="AG27">
            <v>-746800.02034747461</v>
          </cell>
          <cell r="AH27">
            <v>-757705.27928747644</v>
          </cell>
          <cell r="AI27">
            <v>-841190.24067243631</v>
          </cell>
          <cell r="AJ27">
            <v>-793488.16587398434</v>
          </cell>
          <cell r="AK27">
            <v>-722230.91875578009</v>
          </cell>
          <cell r="AL27">
            <v>-843161.19227437244</v>
          </cell>
          <cell r="AM27">
            <v>-693222.55304610135</v>
          </cell>
          <cell r="AN27">
            <v>-100736.03902748245</v>
          </cell>
          <cell r="AO27">
            <v>403281.23683736788</v>
          </cell>
        </row>
        <row r="29">
          <cell r="AC29" t="str">
            <v>Cash flow from operating activities</v>
          </cell>
          <cell r="AD29">
            <v>-468117.80405866611</v>
          </cell>
          <cell r="AE29">
            <v>-743181.00061512634</v>
          </cell>
          <cell r="AF29">
            <v>-682795.05137133598</v>
          </cell>
          <cell r="AG29">
            <v>-718360.05757279519</v>
          </cell>
          <cell r="AH29">
            <v>-723458.92922862771</v>
          </cell>
          <cell r="AI29">
            <v>-796750.33169060363</v>
          </cell>
          <cell r="AJ29">
            <v>-724339.27164609137</v>
          </cell>
          <cell r="AK29">
            <v>-637525.1404499762</v>
          </cell>
          <cell r="AL29">
            <v>-742721.2233247984</v>
          </cell>
          <cell r="AM29">
            <v>-532141.77217714966</v>
          </cell>
          <cell r="AN29">
            <v>127896.45750482188</v>
          </cell>
          <cell r="AO29">
            <v>764059.55725231546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-6953.6240556956454</v>
          </cell>
          <cell r="AJ31">
            <v>-6953.6240556956454</v>
          </cell>
          <cell r="AK31">
            <v>-6953.6240556956454</v>
          </cell>
          <cell r="AL31">
            <v>-6953.6240556956454</v>
          </cell>
          <cell r="AM31">
            <v>-6953.6240556956454</v>
          </cell>
          <cell r="AN31">
            <v>-6953.6240556956454</v>
          </cell>
          <cell r="AO31">
            <v>-13949.248111391291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-468117.80405866611</v>
          </cell>
          <cell r="AE33">
            <v>-743181.00061512634</v>
          </cell>
          <cell r="AF33">
            <v>-682795.05137133598</v>
          </cell>
          <cell r="AG33">
            <v>-718360.05757279519</v>
          </cell>
          <cell r="AH33">
            <v>-723458.92922862771</v>
          </cell>
          <cell r="AI33">
            <v>-803703.95574629924</v>
          </cell>
          <cell r="AJ33">
            <v>-731292.89570178697</v>
          </cell>
          <cell r="AK33">
            <v>-644478.7645056718</v>
          </cell>
          <cell r="AL33">
            <v>-749674.847380494</v>
          </cell>
          <cell r="AM33">
            <v>-539095.39623284526</v>
          </cell>
          <cell r="AN33">
            <v>120942.83344912624</v>
          </cell>
          <cell r="AO33">
            <v>750110.30914092413</v>
          </cell>
        </row>
        <row r="35">
          <cell r="AC35" t="str">
            <v>Cash capital expenditure incl Valhalla gross up (excl capitalised interest)</v>
          </cell>
          <cell r="AD35">
            <v>-154822.69522500009</v>
          </cell>
          <cell r="AE35">
            <v>-261614.12893800592</v>
          </cell>
          <cell r="AF35">
            <v>-341464.70058693766</v>
          </cell>
          <cell r="AG35">
            <v>-398833.65414470085</v>
          </cell>
          <cell r="AH35">
            <v>-454393.52272525593</v>
          </cell>
          <cell r="AI35">
            <v>-522368.56695823313</v>
          </cell>
          <cell r="AJ35">
            <v>-614012.08014473389</v>
          </cell>
          <cell r="AK35">
            <v>-693071.13027140556</v>
          </cell>
          <cell r="AL35">
            <v>-764747.11963454471</v>
          </cell>
          <cell r="AM35">
            <v>-840299.87395494792</v>
          </cell>
          <cell r="AN35">
            <v>-945853.41616708995</v>
          </cell>
          <cell r="AO35">
            <v>-1018194.8797911394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-7278.0692164383563</v>
          </cell>
          <cell r="AE37">
            <v>-14392.063736986302</v>
          </cell>
          <cell r="AF37">
            <v>-21445.302093150684</v>
          </cell>
          <cell r="AG37">
            <v>-29913.740449315068</v>
          </cell>
          <cell r="AH37">
            <v>-37395.954147945202</v>
          </cell>
          <cell r="AI37">
            <v>-44633.302093150684</v>
          </cell>
          <cell r="AJ37">
            <v>-53101.740449315068</v>
          </cell>
          <cell r="AK37">
            <v>-60768.063736986303</v>
          </cell>
          <cell r="AL37">
            <v>-68373.630860273974</v>
          </cell>
          <cell r="AM37">
            <v>-77302.343189041101</v>
          </cell>
          <cell r="AN37">
            <v>-84232.228120547952</v>
          </cell>
          <cell r="AO37">
            <v>-90426.06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-398.81706663469959</v>
          </cell>
          <cell r="AE42">
            <v>-34591.637622751747</v>
          </cell>
          <cell r="AF42">
            <v>-40782.194109038261</v>
          </cell>
          <cell r="AG42">
            <v>-41328.393917750167</v>
          </cell>
          <cell r="AH42">
            <v>-78022.892255875719</v>
          </cell>
          <cell r="AI42">
            <v>-80210.119678835617</v>
          </cell>
          <cell r="AJ42">
            <v>-80886.434057798906</v>
          </cell>
          <cell r="AK42">
            <v>-103727.5213860732</v>
          </cell>
          <cell r="AL42">
            <v>-106158.05191773779</v>
          </cell>
          <cell r="AM42">
            <v>-106925.02716600496</v>
          </cell>
          <cell r="AN42">
            <v>-132262.37932457434</v>
          </cell>
          <cell r="AO42">
            <v>-135891.48206593189</v>
          </cell>
        </row>
        <row r="43">
          <cell r="AC43" t="str">
            <v>Net movement in intercompany borrowings</v>
          </cell>
          <cell r="AD43">
            <v>-485.2160000000149</v>
          </cell>
          <cell r="AE43">
            <v>5795.5869999999995</v>
          </cell>
          <cell r="AF43">
            <v>20700.046050000004</v>
          </cell>
          <cell r="AG43">
            <v>42962.806559999997</v>
          </cell>
          <cell r="AH43">
            <v>42962.806559999997</v>
          </cell>
          <cell r="AI43">
            <v>42962.806559999997</v>
          </cell>
          <cell r="AJ43">
            <v>254514.78356000001</v>
          </cell>
          <cell r="AK43">
            <v>254514.78356000001</v>
          </cell>
          <cell r="AL43">
            <v>254514.78356000001</v>
          </cell>
          <cell r="AM43">
            <v>254514.78356000001</v>
          </cell>
          <cell r="AN43">
            <v>254514.78356000001</v>
          </cell>
          <cell r="AO43">
            <v>254514.78356000001</v>
          </cell>
        </row>
        <row r="44">
          <cell r="AC44" t="str">
            <v>Total cash outflow</v>
          </cell>
          <cell r="AD44">
            <v>-162984.79750807316</v>
          </cell>
          <cell r="AE44">
            <v>-304802.24329774396</v>
          </cell>
          <cell r="AF44">
            <v>-382992.15073912661</v>
          </cell>
          <cell r="AG44">
            <v>-427112.98195176607</v>
          </cell>
          <cell r="AH44">
            <v>-526849.56256907689</v>
          </cell>
          <cell r="AI44">
            <v>-604249.18217021949</v>
          </cell>
          <cell r="AJ44">
            <v>-493485.47109184787</v>
          </cell>
          <cell r="AK44">
            <v>-603051.93183446501</v>
          </cell>
          <cell r="AL44">
            <v>-684764.01885255647</v>
          </cell>
          <cell r="AM44">
            <v>-770012.46074999403</v>
          </cell>
          <cell r="AN44">
            <v>-907833.24005221215</v>
          </cell>
          <cell r="AO44">
            <v>-989997.63829707133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-631102.60156673926</v>
          </cell>
          <cell r="AE47">
            <v>-1047983.2439128703</v>
          </cell>
          <cell r="AF47">
            <v>-1065787.2021104626</v>
          </cell>
          <cell r="AG47">
            <v>-1145473.0395245613</v>
          </cell>
          <cell r="AH47">
            <v>-1250308.4917977047</v>
          </cell>
          <cell r="AI47">
            <v>-1407953.1379165188</v>
          </cell>
          <cell r="AJ47">
            <v>-1224778.3667936348</v>
          </cell>
          <cell r="AK47">
            <v>-1247530.6963401367</v>
          </cell>
          <cell r="AL47">
            <v>-1434438.8662330504</v>
          </cell>
          <cell r="AM47">
            <v>-1309107.8569828393</v>
          </cell>
          <cell r="AN47">
            <v>-786890.40660308592</v>
          </cell>
          <cell r="AO47">
            <v>-239887.3291561472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-631102.60156673926</v>
          </cell>
          <cell r="AE54">
            <v>-1047983.2439128703</v>
          </cell>
          <cell r="AF54">
            <v>-1065787.2021104626</v>
          </cell>
          <cell r="AG54">
            <v>-1145473.0395245613</v>
          </cell>
          <cell r="AH54">
            <v>-1250308.4917977047</v>
          </cell>
          <cell r="AI54">
            <v>-1407953.1379165188</v>
          </cell>
          <cell r="AJ54">
            <v>-1224778.3667936348</v>
          </cell>
          <cell r="AK54">
            <v>-1247530.6963401367</v>
          </cell>
          <cell r="AL54">
            <v>-1434438.8662330504</v>
          </cell>
          <cell r="AM54">
            <v>-1309107.8569828393</v>
          </cell>
          <cell r="AN54">
            <v>-786890.40660308592</v>
          </cell>
          <cell r="AO54">
            <v>-239887.3291561472</v>
          </cell>
        </row>
        <row r="56">
          <cell r="AC56" t="str">
            <v>Opening net debt</v>
          </cell>
          <cell r="AD56">
            <v>-552928.7899999998</v>
          </cell>
          <cell r="AE56">
            <v>-552928.7899999998</v>
          </cell>
          <cell r="AF56">
            <v>-552928.7899999998</v>
          </cell>
          <cell r="AG56">
            <v>-552928.7899999998</v>
          </cell>
          <cell r="AH56">
            <v>-552928.7899999998</v>
          </cell>
          <cell r="AI56">
            <v>-552928.7899999998</v>
          </cell>
          <cell r="AJ56">
            <v>-552928.7899999998</v>
          </cell>
          <cell r="AK56">
            <v>-552928.7899999998</v>
          </cell>
          <cell r="AL56">
            <v>-552928.7899999998</v>
          </cell>
          <cell r="AM56">
            <v>-552928.7899999998</v>
          </cell>
          <cell r="AN56">
            <v>-552928.7899999998</v>
          </cell>
          <cell r="AO56">
            <v>-552928.7899999998</v>
          </cell>
        </row>
        <row r="58">
          <cell r="AC58" t="str">
            <v xml:space="preserve">Closing net debt </v>
          </cell>
          <cell r="AD58">
            <v>-1184031.391566739</v>
          </cell>
          <cell r="AE58">
            <v>-1600912.0339128701</v>
          </cell>
          <cell r="AF58">
            <v>-1618715.9921104624</v>
          </cell>
          <cell r="AG58">
            <v>-1698401.8295245611</v>
          </cell>
          <cell r="AH58">
            <v>-1803237.2817977045</v>
          </cell>
          <cell r="AI58">
            <v>-1960881.9279165186</v>
          </cell>
          <cell r="AJ58">
            <v>-1777707.1567936346</v>
          </cell>
          <cell r="AK58">
            <v>-1800459.4863401365</v>
          </cell>
          <cell r="AL58">
            <v>-1987367.6562330502</v>
          </cell>
          <cell r="AM58">
            <v>-1862036.6469828391</v>
          </cell>
          <cell r="AN58">
            <v>-1339819.1966030858</v>
          </cell>
          <cell r="AO58">
            <v>-792816.119156147</v>
          </cell>
        </row>
        <row r="59">
          <cell r="AC59" t="str">
            <v>Check</v>
          </cell>
          <cell r="AD59">
            <v>-0.48345829104073346</v>
          </cell>
          <cell r="AE59">
            <v>-0.4834582912735641</v>
          </cell>
          <cell r="AF59">
            <v>-0.48345829173922539</v>
          </cell>
          <cell r="AG59">
            <v>-0.4834582912735641</v>
          </cell>
          <cell r="AH59">
            <v>-0.48345829173922539</v>
          </cell>
          <cell r="AI59">
            <v>-0.48345829104073346</v>
          </cell>
          <cell r="AJ59">
            <v>1.4165417097974569</v>
          </cell>
          <cell r="AK59">
            <v>1.3165417085401714</v>
          </cell>
          <cell r="AL59">
            <v>1.0165417082607746</v>
          </cell>
          <cell r="AM59">
            <v>2.0165417084936053</v>
          </cell>
          <cell r="AN59">
            <v>2.0165417087264359</v>
          </cell>
          <cell r="AO59">
            <v>1.6541708260774612E-2</v>
          </cell>
        </row>
      </sheetData>
      <sheetData sheetId="8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-61741.782765692529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-61741.782765692529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AC19" t="str">
            <v>Decrease/(increase) in trade receivables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</row>
        <row r="20">
          <cell r="AC20" t="str">
            <v>Decrease/(increase) in mall debtors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AC21" t="str">
            <v xml:space="preserve">Decrease/(increase) in other receivables 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</row>
        <row r="22">
          <cell r="AC22" t="str">
            <v>Decrease/(increase) in other receivables  (financial)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</row>
        <row r="23">
          <cell r="AC23" t="str">
            <v>(Decrease)/increase in trade payables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AC24" t="str">
            <v>(Decrease)/increase in other payables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56492.720010000048</v>
          </cell>
          <cell r="AE26">
            <v>-372253.45385999995</v>
          </cell>
          <cell r="AF26">
            <v>-372253.45385999995</v>
          </cell>
          <cell r="AG26">
            <v>-372253.45385999995</v>
          </cell>
          <cell r="AH26">
            <v>-372253.45385999995</v>
          </cell>
          <cell r="AI26">
            <v>-372253.45385999995</v>
          </cell>
          <cell r="AJ26">
            <v>-372253.45385999995</v>
          </cell>
          <cell r="AK26">
            <v>-372253.45385999995</v>
          </cell>
          <cell r="AL26">
            <v>-372253.45385999995</v>
          </cell>
          <cell r="AM26">
            <v>-372253.45385999995</v>
          </cell>
          <cell r="AN26">
            <v>-372253.45385999995</v>
          </cell>
          <cell r="AO26">
            <v>-372253.45385999995</v>
          </cell>
        </row>
        <row r="27">
          <cell r="AC27" t="str">
            <v>(Increase)/decrease in working capital</v>
          </cell>
          <cell r="AD27">
            <v>56492.720010000048</v>
          </cell>
          <cell r="AE27">
            <v>-372253.45385999995</v>
          </cell>
          <cell r="AF27">
            <v>-372253.45385999995</v>
          </cell>
          <cell r="AG27">
            <v>-372253.45385999995</v>
          </cell>
          <cell r="AH27">
            <v>-372253.45385999995</v>
          </cell>
          <cell r="AI27">
            <v>-372253.45385999995</v>
          </cell>
          <cell r="AJ27">
            <v>-372253.45385999995</v>
          </cell>
          <cell r="AK27">
            <v>-372253.45385999995</v>
          </cell>
          <cell r="AL27">
            <v>-372253.45385999995</v>
          </cell>
          <cell r="AM27">
            <v>-372253.45385999995</v>
          </cell>
          <cell r="AN27">
            <v>-372253.45385999995</v>
          </cell>
          <cell r="AO27">
            <v>-372253.45385999995</v>
          </cell>
        </row>
        <row r="29">
          <cell r="AC29" t="str">
            <v>Cash flow from operating activities</v>
          </cell>
          <cell r="AD29">
            <v>28642.130244307518</v>
          </cell>
          <cell r="AE29">
            <v>-372253.45385999995</v>
          </cell>
          <cell r="AF29">
            <v>-372253.45385999995</v>
          </cell>
          <cell r="AG29">
            <v>-372253.45385999995</v>
          </cell>
          <cell r="AH29">
            <v>-372253.45385999995</v>
          </cell>
          <cell r="AI29">
            <v>-372253.45385999995</v>
          </cell>
          <cell r="AJ29">
            <v>-372253.45385999995</v>
          </cell>
          <cell r="AK29">
            <v>-372253.45385999995</v>
          </cell>
          <cell r="AL29">
            <v>-372253.45385999995</v>
          </cell>
          <cell r="AM29">
            <v>-372253.45385999995</v>
          </cell>
          <cell r="AN29">
            <v>-372253.45385999995</v>
          </cell>
          <cell r="AO29">
            <v>-372253.45385999995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28642.130244307518</v>
          </cell>
          <cell r="AE33">
            <v>-372253.45385999995</v>
          </cell>
          <cell r="AF33">
            <v>-372253.45385999995</v>
          </cell>
          <cell r="AG33">
            <v>-372253.45385999995</v>
          </cell>
          <cell r="AH33">
            <v>-372253.45385999995</v>
          </cell>
          <cell r="AI33">
            <v>-372253.45385999995</v>
          </cell>
          <cell r="AJ33">
            <v>-372253.45385999995</v>
          </cell>
          <cell r="AK33">
            <v>-372253.45385999995</v>
          </cell>
          <cell r="AL33">
            <v>-372253.45385999995</v>
          </cell>
          <cell r="AM33">
            <v>-372253.45385999995</v>
          </cell>
          <cell r="AN33">
            <v>-372253.45385999995</v>
          </cell>
          <cell r="AO33">
            <v>-372253.45385999995</v>
          </cell>
        </row>
        <row r="35">
          <cell r="AC35" t="str">
            <v>Cash capital expenditure incl Valhalla gross up (excl capitalised interest)</v>
          </cell>
          <cell r="AD35">
            <v>-23233.572819999958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372253.45385999995</v>
          </cell>
          <cell r="AF43">
            <v>372253.45385999995</v>
          </cell>
          <cell r="AG43">
            <v>372253.45385999995</v>
          </cell>
          <cell r="AH43">
            <v>372253.45385999995</v>
          </cell>
          <cell r="AI43">
            <v>372253.45385999995</v>
          </cell>
          <cell r="AJ43">
            <v>372253.45385999995</v>
          </cell>
          <cell r="AK43">
            <v>372253.45385999995</v>
          </cell>
          <cell r="AL43">
            <v>372253.45385999995</v>
          </cell>
          <cell r="AM43">
            <v>372253.45385999995</v>
          </cell>
          <cell r="AN43">
            <v>372253.45385999995</v>
          </cell>
          <cell r="AO43">
            <v>372253.45385999995</v>
          </cell>
        </row>
        <row r="44">
          <cell r="AC44" t="str">
            <v>Total cash outflow</v>
          </cell>
          <cell r="AD44">
            <v>-79726.292830000006</v>
          </cell>
          <cell r="AE44">
            <v>372253.45385999995</v>
          </cell>
          <cell r="AF44">
            <v>372253.45385999995</v>
          </cell>
          <cell r="AG44">
            <v>372253.45385999995</v>
          </cell>
          <cell r="AH44">
            <v>372253.45385999995</v>
          </cell>
          <cell r="AI44">
            <v>372253.45385999995</v>
          </cell>
          <cell r="AJ44">
            <v>372253.45385999995</v>
          </cell>
          <cell r="AK44">
            <v>372253.45385999995</v>
          </cell>
          <cell r="AL44">
            <v>372253.45385999995</v>
          </cell>
          <cell r="AM44">
            <v>372253.45385999995</v>
          </cell>
          <cell r="AN44">
            <v>372253.45385999995</v>
          </cell>
          <cell r="AO44">
            <v>372253.45385999995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-51084.162585692487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-50690.156885692493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-603618.94688569242</v>
          </cell>
          <cell r="AE58">
            <v>-552928.78999999992</v>
          </cell>
          <cell r="AF58">
            <v>-552928.78999999992</v>
          </cell>
          <cell r="AG58">
            <v>-552928.78999999992</v>
          </cell>
          <cell r="AH58">
            <v>-552928.78999999992</v>
          </cell>
          <cell r="AI58">
            <v>-552928.78999999992</v>
          </cell>
          <cell r="AJ58">
            <v>-552928.78999999992</v>
          </cell>
          <cell r="AK58">
            <v>-552928.78999999992</v>
          </cell>
          <cell r="AL58">
            <v>-552928.78999999992</v>
          </cell>
          <cell r="AM58">
            <v>-552928.78999999992</v>
          </cell>
          <cell r="AN58">
            <v>-552928.78999999992</v>
          </cell>
          <cell r="AO58">
            <v>-552928.78999999992</v>
          </cell>
        </row>
        <row r="59">
          <cell r="AC59" t="str">
            <v>Check</v>
          </cell>
          <cell r="AD59">
            <v>-291206.94411430741</v>
          </cell>
          <cell r="AE59">
            <v>552928.78999999992</v>
          </cell>
          <cell r="AF59">
            <v>552928.78999999992</v>
          </cell>
          <cell r="AG59">
            <v>552928.78999999992</v>
          </cell>
          <cell r="AH59">
            <v>552928.78999999992</v>
          </cell>
          <cell r="AI59">
            <v>552928.78999999992</v>
          </cell>
          <cell r="AJ59">
            <v>552928.78999999992</v>
          </cell>
          <cell r="AK59">
            <v>552928.78999999992</v>
          </cell>
          <cell r="AL59">
            <v>552928.78999999992</v>
          </cell>
          <cell r="AM59">
            <v>552928.78999999992</v>
          </cell>
          <cell r="AN59">
            <v>552928.78999999992</v>
          </cell>
          <cell r="AO59">
            <v>552928.78999999992</v>
          </cell>
        </row>
      </sheetData>
      <sheetData sheetId="9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-66783.521075692523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4364.3629999999994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-30.663689999999999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-62449.821765692526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AC19" t="str">
            <v>Decrease/(increase) in trade receivables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</row>
        <row r="20">
          <cell r="AC20" t="str">
            <v>Decrease/(increase) in mall debtors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AC21" t="str">
            <v xml:space="preserve">Decrease/(increase) in other receivables 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</row>
        <row r="22">
          <cell r="AC22" t="str">
            <v>Decrease/(increase) in other receivables  (financial)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</row>
        <row r="23">
          <cell r="AC23" t="str">
            <v>(Decrease)/increase in trade payables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AC24" t="str">
            <v>(Decrease)/increase in other payables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56492.720010000048</v>
          </cell>
          <cell r="AE26">
            <v>-372253.45385999995</v>
          </cell>
          <cell r="AF26">
            <v>-372253.45385999995</v>
          </cell>
          <cell r="AG26">
            <v>-372253.45385999995</v>
          </cell>
          <cell r="AH26">
            <v>-372253.45385999995</v>
          </cell>
          <cell r="AI26">
            <v>-372253.45385999995</v>
          </cell>
          <cell r="AJ26">
            <v>-372253.45385999995</v>
          </cell>
          <cell r="AK26">
            <v>-372253.45385999995</v>
          </cell>
          <cell r="AL26">
            <v>-372253.45385999995</v>
          </cell>
          <cell r="AM26">
            <v>-372253.45385999995</v>
          </cell>
          <cell r="AN26">
            <v>-372253.45385999995</v>
          </cell>
          <cell r="AO26">
            <v>-372253.45385999995</v>
          </cell>
        </row>
        <row r="27">
          <cell r="AC27" t="str">
            <v>(Increase)/decrease in working capital</v>
          </cell>
          <cell r="AD27">
            <v>56492.720010000048</v>
          </cell>
          <cell r="AE27">
            <v>-372253.45385999995</v>
          </cell>
          <cell r="AF27">
            <v>-372253.45385999995</v>
          </cell>
          <cell r="AG27">
            <v>-372253.45385999995</v>
          </cell>
          <cell r="AH27">
            <v>-372253.45385999995</v>
          </cell>
          <cell r="AI27">
            <v>-372253.45385999995</v>
          </cell>
          <cell r="AJ27">
            <v>-372253.45385999995</v>
          </cell>
          <cell r="AK27">
            <v>-372253.45385999995</v>
          </cell>
          <cell r="AL27">
            <v>-372253.45385999995</v>
          </cell>
          <cell r="AM27">
            <v>-372253.45385999995</v>
          </cell>
          <cell r="AN27">
            <v>-372253.45385999995</v>
          </cell>
          <cell r="AO27">
            <v>-372253.45385999995</v>
          </cell>
        </row>
        <row r="29">
          <cell r="AC29" t="str">
            <v>Cash flow from operating activities</v>
          </cell>
          <cell r="AD29">
            <v>27934.091244307521</v>
          </cell>
          <cell r="AE29">
            <v>-372253.45385999995</v>
          </cell>
          <cell r="AF29">
            <v>-372253.45385999995</v>
          </cell>
          <cell r="AG29">
            <v>-372253.45385999995</v>
          </cell>
          <cell r="AH29">
            <v>-372253.45385999995</v>
          </cell>
          <cell r="AI29">
            <v>-372253.45385999995</v>
          </cell>
          <cell r="AJ29">
            <v>-372253.45385999995</v>
          </cell>
          <cell r="AK29">
            <v>-372253.45385999995</v>
          </cell>
          <cell r="AL29">
            <v>-372253.45385999995</v>
          </cell>
          <cell r="AM29">
            <v>-372253.45385999995</v>
          </cell>
          <cell r="AN29">
            <v>-372253.45385999995</v>
          </cell>
          <cell r="AO29">
            <v>-372253.45385999995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30.663689999999999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27964.754934307522</v>
          </cell>
          <cell r="AE33">
            <v>-372253.45385999995</v>
          </cell>
          <cell r="AF33">
            <v>-372253.45385999995</v>
          </cell>
          <cell r="AG33">
            <v>-372253.45385999995</v>
          </cell>
          <cell r="AH33">
            <v>-372253.45385999995</v>
          </cell>
          <cell r="AI33">
            <v>-372253.45385999995</v>
          </cell>
          <cell r="AJ33">
            <v>-372253.45385999995</v>
          </cell>
          <cell r="AK33">
            <v>-372253.45385999995</v>
          </cell>
          <cell r="AL33">
            <v>-372253.45385999995</v>
          </cell>
          <cell r="AM33">
            <v>-372253.45385999995</v>
          </cell>
          <cell r="AN33">
            <v>-372253.45385999995</v>
          </cell>
          <cell r="AO33">
            <v>-372253.45385999995</v>
          </cell>
        </row>
        <row r="35">
          <cell r="AC35" t="str">
            <v>Cash capital expenditure incl Valhalla gross up (excl capitalised interest)</v>
          </cell>
          <cell r="AD35">
            <v>-23233.572819999958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-4364.3629999999994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8837.3639999999996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372253.45385999995</v>
          </cell>
          <cell r="AF43">
            <v>372253.45385999995</v>
          </cell>
          <cell r="AG43">
            <v>372253.45385999995</v>
          </cell>
          <cell r="AH43">
            <v>372253.45385999995</v>
          </cell>
          <cell r="AI43">
            <v>372253.45385999995</v>
          </cell>
          <cell r="AJ43">
            <v>372253.45385999995</v>
          </cell>
          <cell r="AK43">
            <v>372253.45385999995</v>
          </cell>
          <cell r="AL43">
            <v>372253.45385999995</v>
          </cell>
          <cell r="AM43">
            <v>372253.45385999995</v>
          </cell>
          <cell r="AN43">
            <v>372253.45385999995</v>
          </cell>
          <cell r="AO43">
            <v>372253.45385999995</v>
          </cell>
        </row>
        <row r="44">
          <cell r="AC44" t="str">
            <v>Total cash outflow</v>
          </cell>
          <cell r="AD44">
            <v>-75253.291830000002</v>
          </cell>
          <cell r="AE44">
            <v>372253.45385999995</v>
          </cell>
          <cell r="AF44">
            <v>372253.45385999995</v>
          </cell>
          <cell r="AG44">
            <v>372253.45385999995</v>
          </cell>
          <cell r="AH44">
            <v>372253.45385999995</v>
          </cell>
          <cell r="AI44">
            <v>372253.45385999995</v>
          </cell>
          <cell r="AJ44">
            <v>372253.45385999995</v>
          </cell>
          <cell r="AK44">
            <v>372253.45385999995</v>
          </cell>
          <cell r="AL44">
            <v>372253.45385999995</v>
          </cell>
          <cell r="AM44">
            <v>372253.45385999995</v>
          </cell>
          <cell r="AN44">
            <v>372253.45385999995</v>
          </cell>
          <cell r="AO44">
            <v>372253.45385999995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-47288.536895692479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-46894.531195692485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-599823.32119569241</v>
          </cell>
          <cell r="AE58">
            <v>-552928.78999999992</v>
          </cell>
          <cell r="AF58">
            <v>-552928.78999999992</v>
          </cell>
          <cell r="AG58">
            <v>-552928.78999999992</v>
          </cell>
          <cell r="AH58">
            <v>-552928.78999999992</v>
          </cell>
          <cell r="AI58">
            <v>-552928.78999999992</v>
          </cell>
          <cell r="AJ58">
            <v>-552928.78999999992</v>
          </cell>
          <cell r="AK58">
            <v>-552928.78999999992</v>
          </cell>
          <cell r="AL58">
            <v>-552928.78999999992</v>
          </cell>
          <cell r="AM58">
            <v>-552928.78999999992</v>
          </cell>
          <cell r="AN58">
            <v>-552928.78999999992</v>
          </cell>
          <cell r="AO58">
            <v>-552928.78999999992</v>
          </cell>
        </row>
        <row r="59">
          <cell r="AC59" t="str">
            <v>Check</v>
          </cell>
          <cell r="AD59">
            <v>-295002.56980430742</v>
          </cell>
          <cell r="AE59">
            <v>552928.78999999992</v>
          </cell>
          <cell r="AF59">
            <v>552928.78999999992</v>
          </cell>
          <cell r="AG59">
            <v>552928.78999999992</v>
          </cell>
          <cell r="AH59">
            <v>552928.78999999992</v>
          </cell>
          <cell r="AI59">
            <v>552928.78999999992</v>
          </cell>
          <cell r="AJ59">
            <v>552928.78999999992</v>
          </cell>
          <cell r="AK59">
            <v>552928.78999999992</v>
          </cell>
          <cell r="AL59">
            <v>552928.78999999992</v>
          </cell>
          <cell r="AM59">
            <v>552928.78999999992</v>
          </cell>
          <cell r="AN59">
            <v>552928.78999999992</v>
          </cell>
          <cell r="AO59">
            <v>552928.78999999992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Input (BS)"/>
      <sheetName val="Cover"/>
      <sheetName val="Phased balance sheet"/>
      <sheetName val="Balance sheet output"/>
      <sheetName val="Cashflow workings"/>
      <sheetName val="Cashflow - Actual"/>
      <sheetName val="Cashflow - Budget"/>
      <sheetName val="Cashflow - P3PP"/>
      <sheetName val="Cashflow - P7PP"/>
      <sheetName val="Cashflow output"/>
      <sheetName val="Dropdown List"/>
      <sheetName val="Summary"/>
    </sheetNames>
    <sheetDataSet>
      <sheetData sheetId="0" refreshError="1">
        <row r="10">
          <cell r="F10">
            <v>1</v>
          </cell>
        </row>
      </sheetData>
      <sheetData sheetId="1" refreshError="1">
        <row r="1">
          <cell r="F1" t="str">
            <v>P1</v>
          </cell>
          <cell r="G1" t="str">
            <v>P2</v>
          </cell>
          <cell r="H1" t="str">
            <v>P3</v>
          </cell>
          <cell r="I1" t="str">
            <v>P4</v>
          </cell>
          <cell r="J1" t="str">
            <v>P5</v>
          </cell>
          <cell r="K1" t="str">
            <v>P6</v>
          </cell>
          <cell r="L1" t="str">
            <v>P7</v>
          </cell>
          <cell r="M1" t="str">
            <v>P8</v>
          </cell>
          <cell r="N1" t="str">
            <v>P9</v>
          </cell>
          <cell r="O1" t="str">
            <v>P10</v>
          </cell>
          <cell r="P1" t="str">
            <v>P11</v>
          </cell>
          <cell r="Q1" t="str">
            <v>P12</v>
          </cell>
          <cell r="BV1" t="str">
            <v>P1</v>
          </cell>
          <cell r="BW1" t="str">
            <v>P2</v>
          </cell>
          <cell r="BX1" t="str">
            <v>P3</v>
          </cell>
          <cell r="BY1" t="str">
            <v>P4</v>
          </cell>
          <cell r="BZ1" t="str">
            <v>P5</v>
          </cell>
          <cell r="CA1" t="str">
            <v>P6</v>
          </cell>
          <cell r="CB1" t="str">
            <v>P7</v>
          </cell>
          <cell r="CC1" t="str">
            <v>P8</v>
          </cell>
          <cell r="CD1" t="str">
            <v>P9</v>
          </cell>
          <cell r="CE1" t="str">
            <v>P10</v>
          </cell>
          <cell r="CF1" t="str">
            <v>P11</v>
          </cell>
          <cell r="CG1" t="str">
            <v>P12</v>
          </cell>
          <cell r="DD1" t="str">
            <v>P1</v>
          </cell>
          <cell r="DE1" t="str">
            <v>P2</v>
          </cell>
          <cell r="DF1" t="str">
            <v>P3</v>
          </cell>
          <cell r="DG1" t="str">
            <v>P4</v>
          </cell>
          <cell r="DH1" t="str">
            <v>P5</v>
          </cell>
          <cell r="DI1" t="str">
            <v>P6</v>
          </cell>
          <cell r="DJ1" t="str">
            <v>P7</v>
          </cell>
          <cell r="DK1" t="str">
            <v>P8</v>
          </cell>
          <cell r="DL1" t="str">
            <v>P9</v>
          </cell>
          <cell r="DM1" t="str">
            <v>P10</v>
          </cell>
          <cell r="DN1" t="str">
            <v>P11</v>
          </cell>
          <cell r="DO1" t="str">
            <v>P12</v>
          </cell>
          <cell r="EL1" t="str">
            <v>P1</v>
          </cell>
          <cell r="EM1" t="str">
            <v>P2</v>
          </cell>
          <cell r="EN1" t="str">
            <v>P3</v>
          </cell>
          <cell r="EO1" t="str">
            <v>P4</v>
          </cell>
          <cell r="EP1" t="str">
            <v>P5</v>
          </cell>
          <cell r="EQ1" t="str">
            <v>P6</v>
          </cell>
          <cell r="ER1" t="str">
            <v>P7</v>
          </cell>
          <cell r="ES1" t="str">
            <v>P8</v>
          </cell>
          <cell r="ET1" t="str">
            <v>P9</v>
          </cell>
          <cell r="EU1" t="str">
            <v>P10</v>
          </cell>
          <cell r="EV1" t="str">
            <v>P11</v>
          </cell>
          <cell r="EW1" t="str">
            <v>P12</v>
          </cell>
        </row>
        <row r="3"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BV3">
            <v>1</v>
          </cell>
          <cell r="BW3">
            <v>2</v>
          </cell>
          <cell r="BX3">
            <v>3</v>
          </cell>
          <cell r="BY3">
            <v>4</v>
          </cell>
          <cell r="BZ3">
            <v>5</v>
          </cell>
          <cell r="CA3">
            <v>6</v>
          </cell>
          <cell r="CB3">
            <v>7</v>
          </cell>
          <cell r="CC3">
            <v>8</v>
          </cell>
          <cell r="CD3">
            <v>9</v>
          </cell>
          <cell r="CE3">
            <v>10</v>
          </cell>
          <cell r="CF3">
            <v>11</v>
          </cell>
          <cell r="CG3">
            <v>12</v>
          </cell>
          <cell r="DD3">
            <v>1</v>
          </cell>
          <cell r="DE3">
            <v>2</v>
          </cell>
          <cell r="DF3">
            <v>3</v>
          </cell>
          <cell r="DG3">
            <v>4</v>
          </cell>
          <cell r="DH3">
            <v>5</v>
          </cell>
          <cell r="DI3">
            <v>6</v>
          </cell>
          <cell r="DJ3">
            <v>7</v>
          </cell>
          <cell r="DK3">
            <v>8</v>
          </cell>
          <cell r="DL3">
            <v>9</v>
          </cell>
          <cell r="DM3">
            <v>10</v>
          </cell>
          <cell r="DN3">
            <v>11</v>
          </cell>
          <cell r="DO3">
            <v>12</v>
          </cell>
          <cell r="EL3">
            <v>1</v>
          </cell>
          <cell r="EM3">
            <v>2</v>
          </cell>
          <cell r="EN3">
            <v>3</v>
          </cell>
          <cell r="EO3">
            <v>4</v>
          </cell>
          <cell r="EP3">
            <v>5</v>
          </cell>
          <cell r="EQ3">
            <v>6</v>
          </cell>
          <cell r="ER3">
            <v>7</v>
          </cell>
          <cell r="ES3">
            <v>8</v>
          </cell>
          <cell r="ET3">
            <v>9</v>
          </cell>
          <cell r="EU3">
            <v>10</v>
          </cell>
          <cell r="EV3">
            <v>11</v>
          </cell>
          <cell r="EW3">
            <v>12</v>
          </cell>
        </row>
        <row r="4">
          <cell r="F4" t="str">
            <v>Actuals YTD</v>
          </cell>
          <cell r="G4" t="str">
            <v>Actuals YTD</v>
          </cell>
          <cell r="H4" t="str">
            <v>Actuals YTD</v>
          </cell>
          <cell r="I4" t="str">
            <v>Actuals YTD</v>
          </cell>
          <cell r="J4" t="str">
            <v>Actuals YTD</v>
          </cell>
          <cell r="K4" t="str">
            <v>Actuals YTD</v>
          </cell>
          <cell r="L4" t="str">
            <v>Actuals YTD</v>
          </cell>
          <cell r="M4" t="str">
            <v>Actuals YTD</v>
          </cell>
          <cell r="N4" t="str">
            <v>Actuals YTD</v>
          </cell>
          <cell r="O4" t="str">
            <v>Actuals YTD</v>
          </cell>
          <cell r="P4" t="str">
            <v>Actuals YTD</v>
          </cell>
          <cell r="Q4" t="str">
            <v>Actuals YTD</v>
          </cell>
          <cell r="BV4" t="str">
            <v>Budget YTD</v>
          </cell>
          <cell r="BW4" t="str">
            <v>Budget YTD</v>
          </cell>
          <cell r="BX4" t="str">
            <v>Budget YTD</v>
          </cell>
          <cell r="BY4" t="str">
            <v>Budget YTD</v>
          </cell>
          <cell r="BZ4" t="str">
            <v>Budget YTD</v>
          </cell>
          <cell r="CA4" t="str">
            <v>Budget YTD</v>
          </cell>
          <cell r="CB4" t="str">
            <v>Budget YTD</v>
          </cell>
          <cell r="CC4" t="str">
            <v>Budget YTD</v>
          </cell>
          <cell r="CD4" t="str">
            <v>Budget YTD</v>
          </cell>
          <cell r="CE4" t="str">
            <v>Budget YTD</v>
          </cell>
          <cell r="CF4" t="str">
            <v>Budget YTD</v>
          </cell>
          <cell r="CG4" t="str">
            <v>Budget YTD</v>
          </cell>
          <cell r="DD4" t="str">
            <v>P3PP YTD</v>
          </cell>
          <cell r="DE4" t="str">
            <v>P3PP YTD</v>
          </cell>
          <cell r="DF4" t="str">
            <v>P3PP YTD</v>
          </cell>
          <cell r="DG4" t="str">
            <v>P3PP YTD</v>
          </cell>
          <cell r="DH4" t="str">
            <v>P3PP YTD</v>
          </cell>
          <cell r="DI4" t="str">
            <v>P3PP YTD</v>
          </cell>
          <cell r="DJ4" t="str">
            <v>P3PP YTD</v>
          </cell>
          <cell r="DK4" t="str">
            <v>P3PP YTD</v>
          </cell>
          <cell r="DL4" t="str">
            <v>P3PP YTD</v>
          </cell>
          <cell r="DM4" t="str">
            <v>P3PP YTD</v>
          </cell>
          <cell r="DN4" t="str">
            <v>P3PP YTD</v>
          </cell>
          <cell r="DO4" t="str">
            <v>P3PP YTD</v>
          </cell>
          <cell r="EL4" t="str">
            <v>P7PP YTD</v>
          </cell>
          <cell r="EM4" t="str">
            <v>P7PP YTD</v>
          </cell>
          <cell r="EN4" t="str">
            <v>P7PP YTD</v>
          </cell>
          <cell r="EO4" t="str">
            <v>P7PP YTD</v>
          </cell>
          <cell r="EP4" t="str">
            <v>P7PP YTD</v>
          </cell>
          <cell r="EQ4" t="str">
            <v>P7PP YTD</v>
          </cell>
          <cell r="ER4" t="str">
            <v>P7PP YTD</v>
          </cell>
          <cell r="ES4" t="str">
            <v>P7PP YTD</v>
          </cell>
          <cell r="ET4" t="str">
            <v>P7PP YTD</v>
          </cell>
          <cell r="EU4" t="str">
            <v>P7PP YTD</v>
          </cell>
          <cell r="EV4" t="str">
            <v>P7PP YTD</v>
          </cell>
          <cell r="EW4" t="str">
            <v>P7PP YTD</v>
          </cell>
        </row>
        <row r="5">
          <cell r="F5" t="str">
            <v>2009/10</v>
          </cell>
          <cell r="G5" t="str">
            <v>2009/10</v>
          </cell>
          <cell r="H5" t="str">
            <v>2009/10</v>
          </cell>
          <cell r="I5" t="str">
            <v>2009/10</v>
          </cell>
          <cell r="J5" t="str">
            <v>2009/10</v>
          </cell>
          <cell r="K5" t="str">
            <v>2009/10</v>
          </cell>
          <cell r="L5" t="str">
            <v>2009/10</v>
          </cell>
          <cell r="M5" t="str">
            <v>2009/10</v>
          </cell>
          <cell r="N5" t="str">
            <v>2009/10</v>
          </cell>
          <cell r="O5" t="str">
            <v>2009/10</v>
          </cell>
          <cell r="P5" t="str">
            <v>2009/10</v>
          </cell>
          <cell r="Q5" t="str">
            <v>2009/10</v>
          </cell>
          <cell r="BV5" t="str">
            <v>2009/10</v>
          </cell>
          <cell r="BW5" t="str">
            <v>2009/10</v>
          </cell>
          <cell r="BX5" t="str">
            <v>2009/10</v>
          </cell>
          <cell r="BY5" t="str">
            <v>2009/10</v>
          </cell>
          <cell r="BZ5" t="str">
            <v>2009/10</v>
          </cell>
          <cell r="CA5" t="str">
            <v>2009/10</v>
          </cell>
          <cell r="CB5" t="str">
            <v>2009/10</v>
          </cell>
          <cell r="CC5" t="str">
            <v>2009/10</v>
          </cell>
          <cell r="CD5" t="str">
            <v>2009/10</v>
          </cell>
          <cell r="CE5" t="str">
            <v>2009/10</v>
          </cell>
          <cell r="CF5" t="str">
            <v>2009/10</v>
          </cell>
          <cell r="CG5" t="str">
            <v>2009/10</v>
          </cell>
          <cell r="DD5" t="str">
            <v>2009/10</v>
          </cell>
          <cell r="DE5" t="str">
            <v>2009/10</v>
          </cell>
          <cell r="DF5" t="str">
            <v>2009/10</v>
          </cell>
          <cell r="DG5" t="str">
            <v>2009/10</v>
          </cell>
          <cell r="DH5" t="str">
            <v>2009/10</v>
          </cell>
          <cell r="DI5" t="str">
            <v>2009/10</v>
          </cell>
          <cell r="DJ5" t="str">
            <v>2009/10</v>
          </cell>
          <cell r="DK5" t="str">
            <v>2009/10</v>
          </cell>
          <cell r="DL5" t="str">
            <v>2009/10</v>
          </cell>
          <cell r="DM5" t="str">
            <v>2009/10</v>
          </cell>
          <cell r="DN5" t="str">
            <v>2009/10</v>
          </cell>
          <cell r="DO5" t="str">
            <v>2009/10</v>
          </cell>
          <cell r="EL5" t="str">
            <v>2009/10</v>
          </cell>
          <cell r="EM5" t="str">
            <v>2009/10</v>
          </cell>
          <cell r="EN5" t="str">
            <v>2009/10</v>
          </cell>
          <cell r="EO5" t="str">
            <v>2009/10</v>
          </cell>
          <cell r="EP5" t="str">
            <v>2009/10</v>
          </cell>
          <cell r="EQ5" t="str">
            <v>2009/10</v>
          </cell>
          <cell r="ER5" t="str">
            <v>2009/10</v>
          </cell>
          <cell r="ES5" t="str">
            <v>2009/10</v>
          </cell>
          <cell r="ET5" t="str">
            <v>2009/10</v>
          </cell>
          <cell r="EU5" t="str">
            <v>2009/10</v>
          </cell>
          <cell r="EV5" t="str">
            <v>2009/10</v>
          </cell>
          <cell r="EW5" t="str">
            <v>2009/10</v>
          </cell>
        </row>
        <row r="7">
          <cell r="F7" t="str">
            <v>Period 1</v>
          </cell>
          <cell r="G7" t="str">
            <v>Period 2</v>
          </cell>
          <cell r="H7" t="str">
            <v>Period 3</v>
          </cell>
          <cell r="I7" t="str">
            <v>Period 4</v>
          </cell>
          <cell r="J7" t="str">
            <v>Period 5</v>
          </cell>
          <cell r="K7" t="str">
            <v>Period 6</v>
          </cell>
          <cell r="L7" t="str">
            <v>Period 7</v>
          </cell>
          <cell r="M7" t="str">
            <v>Period 8</v>
          </cell>
          <cell r="N7" t="str">
            <v>Period 9</v>
          </cell>
          <cell r="O7" t="str">
            <v>Period 10</v>
          </cell>
          <cell r="P7" t="str">
            <v>Period 11</v>
          </cell>
          <cell r="Q7" t="str">
            <v>Period 12</v>
          </cell>
          <cell r="BV7" t="str">
            <v>Period 1</v>
          </cell>
          <cell r="BW7" t="str">
            <v>Period 2</v>
          </cell>
          <cell r="BX7" t="str">
            <v>Period 3</v>
          </cell>
          <cell r="BY7" t="str">
            <v>Period 4</v>
          </cell>
          <cell r="BZ7" t="str">
            <v>Period 5</v>
          </cell>
          <cell r="CA7" t="str">
            <v>Period 6</v>
          </cell>
          <cell r="CB7" t="str">
            <v>Period 7</v>
          </cell>
          <cell r="CC7" t="str">
            <v>Period 8</v>
          </cell>
          <cell r="CD7" t="str">
            <v>Period 9</v>
          </cell>
          <cell r="CE7" t="str">
            <v>Period 10</v>
          </cell>
          <cell r="CF7" t="str">
            <v>Period 11</v>
          </cell>
          <cell r="CG7" t="str">
            <v>Period 12</v>
          </cell>
          <cell r="DD7" t="str">
            <v>Period 1</v>
          </cell>
          <cell r="DE7" t="str">
            <v>Period 2</v>
          </cell>
          <cell r="DF7" t="str">
            <v>Period 3</v>
          </cell>
          <cell r="DG7" t="str">
            <v>Period 4</v>
          </cell>
          <cell r="DH7" t="str">
            <v>Period 5</v>
          </cell>
          <cell r="DI7" t="str">
            <v>Period 6</v>
          </cell>
          <cell r="DJ7" t="str">
            <v>Period 7</v>
          </cell>
          <cell r="DK7" t="str">
            <v>Period 8</v>
          </cell>
          <cell r="DL7" t="str">
            <v>Period 9</v>
          </cell>
          <cell r="DM7" t="str">
            <v>Period 10</v>
          </cell>
          <cell r="DN7" t="str">
            <v>Period 11</v>
          </cell>
          <cell r="DO7" t="str">
            <v>Period 12</v>
          </cell>
          <cell r="EL7" t="str">
            <v>Period 1</v>
          </cell>
          <cell r="EM7" t="str">
            <v>Period 2</v>
          </cell>
          <cell r="EN7" t="str">
            <v>Period 3</v>
          </cell>
          <cell r="EO7" t="str">
            <v>Period 4</v>
          </cell>
          <cell r="EP7" t="str">
            <v>Period 5</v>
          </cell>
          <cell r="EQ7" t="str">
            <v>Period 6</v>
          </cell>
          <cell r="ER7" t="str">
            <v>Period 7</v>
          </cell>
          <cell r="ES7" t="str">
            <v>Period 8</v>
          </cell>
          <cell r="ET7" t="str">
            <v>Period 9</v>
          </cell>
          <cell r="EU7" t="str">
            <v>Period 10</v>
          </cell>
          <cell r="EV7" t="str">
            <v>Period 11</v>
          </cell>
          <cell r="EW7" t="str">
            <v>Period 12</v>
          </cell>
        </row>
        <row r="10">
          <cell r="F10">
            <v>4063183.7986900005</v>
          </cell>
          <cell r="G10">
            <v>4063183.7986900005</v>
          </cell>
          <cell r="H10">
            <v>4063183.7986900005</v>
          </cell>
          <cell r="I10">
            <v>4063183.7986900005</v>
          </cell>
          <cell r="J10">
            <v>4063183.7986900005</v>
          </cell>
          <cell r="K10">
            <v>4063183.7986900005</v>
          </cell>
          <cell r="L10">
            <v>4063183.7986900005</v>
          </cell>
          <cell r="M10">
            <v>4063183.7986900005</v>
          </cell>
          <cell r="N10">
            <v>4063183.7986900005</v>
          </cell>
          <cell r="O10">
            <v>4063183.7986900005</v>
          </cell>
          <cell r="P10">
            <v>4063183.7986900005</v>
          </cell>
          <cell r="Q10">
            <v>4063183.7986900005</v>
          </cell>
          <cell r="BV10">
            <v>4063183.7986900001</v>
          </cell>
          <cell r="BW10">
            <v>4063183.7986900001</v>
          </cell>
          <cell r="BX10">
            <v>4063183.7986900001</v>
          </cell>
          <cell r="BY10">
            <v>4063183.7986900001</v>
          </cell>
          <cell r="BZ10">
            <v>4063183.7986900001</v>
          </cell>
          <cell r="CA10">
            <v>4063183.7986900001</v>
          </cell>
          <cell r="CB10">
            <v>4063183.7986900001</v>
          </cell>
          <cell r="CC10">
            <v>4063183.7986900001</v>
          </cell>
          <cell r="CD10">
            <v>4063183.7986900001</v>
          </cell>
          <cell r="CE10">
            <v>4063183.7986900001</v>
          </cell>
          <cell r="CF10">
            <v>4063183.7986900001</v>
          </cell>
          <cell r="CG10">
            <v>4063183.7986900001</v>
          </cell>
          <cell r="DD10">
            <v>4063183.7986900005</v>
          </cell>
          <cell r="DE10">
            <v>4063183.7986900005</v>
          </cell>
          <cell r="DF10">
            <v>4063183.7986900005</v>
          </cell>
          <cell r="DG10">
            <v>4063183.7986900005</v>
          </cell>
          <cell r="DH10">
            <v>4063183.7986900005</v>
          </cell>
          <cell r="DI10">
            <v>4063183.7986900005</v>
          </cell>
          <cell r="DJ10">
            <v>4063183.7986900005</v>
          </cell>
          <cell r="DK10">
            <v>4063183.7986900005</v>
          </cell>
          <cell r="DL10">
            <v>4063183.7986900005</v>
          </cell>
          <cell r="DM10">
            <v>4063183.7986900005</v>
          </cell>
          <cell r="DN10">
            <v>4063183.7986900005</v>
          </cell>
          <cell r="DO10">
            <v>4063183.7986900005</v>
          </cell>
          <cell r="EL10">
            <v>4063183.7986900005</v>
          </cell>
          <cell r="EM10">
            <v>4063183.7986900005</v>
          </cell>
          <cell r="EN10">
            <v>4063183.7986900005</v>
          </cell>
          <cell r="EO10">
            <v>4063183.7986900005</v>
          </cell>
          <cell r="EP10">
            <v>4063183.7986900005</v>
          </cell>
          <cell r="EQ10">
            <v>4063183.7986900005</v>
          </cell>
          <cell r="ER10">
            <v>4063183.7986900005</v>
          </cell>
          <cell r="ES10">
            <v>4063183.7986900005</v>
          </cell>
          <cell r="ET10">
            <v>4063183.7986900005</v>
          </cell>
          <cell r="EU10">
            <v>4063183.7986900005</v>
          </cell>
          <cell r="EV10">
            <v>4063183.7986900005</v>
          </cell>
          <cell r="EW10">
            <v>4063183.7986900005</v>
          </cell>
        </row>
        <row r="11">
          <cell r="F11">
            <v>23233.572819999958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BV11">
            <v>50130.565025000098</v>
          </cell>
          <cell r="BW11">
            <v>142236.12117680025</v>
          </cell>
          <cell r="BX11">
            <v>204401.68620180036</v>
          </cell>
          <cell r="BY11">
            <v>237847.25122679997</v>
          </cell>
          <cell r="BZ11">
            <v>269502.81625179958</v>
          </cell>
          <cell r="CA11">
            <v>437992.78462167451</v>
          </cell>
          <cell r="CB11">
            <v>608234.13853334147</v>
          </cell>
          <cell r="CC11">
            <v>670920.86424500844</v>
          </cell>
          <cell r="CD11">
            <v>700390.58995667554</v>
          </cell>
          <cell r="CE11">
            <v>965427.44281305023</v>
          </cell>
          <cell r="CF11">
            <v>1242432.7251161842</v>
          </cell>
          <cell r="CG11">
            <v>1360676.81460785</v>
          </cell>
          <cell r="DD11">
            <v>23233.572819999958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EL11">
            <v>23233.572819999958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</row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</row>
        <row r="17">
          <cell r="F17">
            <v>4086417.3715100004</v>
          </cell>
          <cell r="G17">
            <v>4063183.7986900005</v>
          </cell>
          <cell r="H17">
            <v>4063183.7986900005</v>
          </cell>
          <cell r="I17">
            <v>4063183.7986900005</v>
          </cell>
          <cell r="J17">
            <v>4063183.7986900005</v>
          </cell>
          <cell r="K17">
            <v>4063183.7986900005</v>
          </cell>
          <cell r="L17">
            <v>4063183.7986900005</v>
          </cell>
          <cell r="M17">
            <v>4063183.7986900005</v>
          </cell>
          <cell r="N17">
            <v>4063183.7986900005</v>
          </cell>
          <cell r="O17">
            <v>4063183.7986900005</v>
          </cell>
          <cell r="P17">
            <v>4063183.7986900005</v>
          </cell>
          <cell r="Q17">
            <v>4063183.7986900005</v>
          </cell>
          <cell r="BV17">
            <v>4113314.363715</v>
          </cell>
          <cell r="BW17">
            <v>4205419.9198668003</v>
          </cell>
          <cell r="BX17">
            <v>4267585.4848918002</v>
          </cell>
          <cell r="BY17">
            <v>4301031.0499168001</v>
          </cell>
          <cell r="BZ17">
            <v>4332686.6149418</v>
          </cell>
          <cell r="CA17">
            <v>4501176.5833116742</v>
          </cell>
          <cell r="CB17">
            <v>4671417.9372233413</v>
          </cell>
          <cell r="CC17">
            <v>4734104.6629350083</v>
          </cell>
          <cell r="CD17">
            <v>4763574.3886466753</v>
          </cell>
          <cell r="CE17">
            <v>5028611.2415030506</v>
          </cell>
          <cell r="CF17">
            <v>5305616.5238061845</v>
          </cell>
          <cell r="CG17">
            <v>5423860.6132978499</v>
          </cell>
          <cell r="DD17">
            <v>4086417.3715100004</v>
          </cell>
          <cell r="DE17">
            <v>4063183.7986900005</v>
          </cell>
          <cell r="DF17">
            <v>4063183.7986900005</v>
          </cell>
          <cell r="DG17">
            <v>4063183.7986900005</v>
          </cell>
          <cell r="DH17">
            <v>4063183.7986900005</v>
          </cell>
          <cell r="DI17">
            <v>4063183.7986900005</v>
          </cell>
          <cell r="DJ17">
            <v>4063183.7986900005</v>
          </cell>
          <cell r="DK17">
            <v>4063183.7986900005</v>
          </cell>
          <cell r="DL17">
            <v>4063183.7986900005</v>
          </cell>
          <cell r="DM17">
            <v>4063183.7986900005</v>
          </cell>
          <cell r="DN17">
            <v>4063183.7986900005</v>
          </cell>
          <cell r="DO17">
            <v>4063183.7986900005</v>
          </cell>
          <cell r="EL17">
            <v>4086417.3715100004</v>
          </cell>
          <cell r="EM17">
            <v>4063183.7986900005</v>
          </cell>
          <cell r="EN17">
            <v>4063183.7986900005</v>
          </cell>
          <cell r="EO17">
            <v>4063183.7986900005</v>
          </cell>
          <cell r="EP17">
            <v>4063183.7986900005</v>
          </cell>
          <cell r="EQ17">
            <v>4063183.7986900005</v>
          </cell>
          <cell r="ER17">
            <v>4063183.7986900005</v>
          </cell>
          <cell r="ES17">
            <v>4063183.7986900005</v>
          </cell>
          <cell r="ET17">
            <v>4063183.7986900005</v>
          </cell>
          <cell r="EU17">
            <v>4063183.7986900005</v>
          </cell>
          <cell r="EV17">
            <v>4063183.7986900005</v>
          </cell>
          <cell r="EW17">
            <v>4063183.7986900005</v>
          </cell>
        </row>
        <row r="19">
          <cell r="F19">
            <v>-1675085.4418400005</v>
          </cell>
          <cell r="G19">
            <v>-1675085.4418400005</v>
          </cell>
          <cell r="H19">
            <v>-1675085.4418400005</v>
          </cell>
          <cell r="I19">
            <v>-1675085.4418400005</v>
          </cell>
          <cell r="J19">
            <v>-1675085.4418400005</v>
          </cell>
          <cell r="K19">
            <v>-1675085.4418400005</v>
          </cell>
          <cell r="L19">
            <v>-1675085.4418400005</v>
          </cell>
          <cell r="M19">
            <v>-1675085.4418400005</v>
          </cell>
          <cell r="N19">
            <v>-1675085.4418400005</v>
          </cell>
          <cell r="O19">
            <v>-1675085.4418400005</v>
          </cell>
          <cell r="P19">
            <v>-1675085.4418400005</v>
          </cell>
          <cell r="Q19">
            <v>-1675085.4418400005</v>
          </cell>
          <cell r="BV19">
            <v>-1675085.44184</v>
          </cell>
          <cell r="BW19">
            <v>-1675085.44184</v>
          </cell>
          <cell r="BX19">
            <v>-1675085.44184</v>
          </cell>
          <cell r="BY19">
            <v>-1675085.44184</v>
          </cell>
          <cell r="BZ19">
            <v>-1675085.44184</v>
          </cell>
          <cell r="CA19">
            <v>-1675085.44184</v>
          </cell>
          <cell r="CB19">
            <v>-1675085.44184</v>
          </cell>
          <cell r="CC19">
            <v>-1675085.44184</v>
          </cell>
          <cell r="CD19">
            <v>-1675085.44184</v>
          </cell>
          <cell r="CE19">
            <v>-1675085.44184</v>
          </cell>
          <cell r="CF19">
            <v>-1675085.44184</v>
          </cell>
          <cell r="CG19">
            <v>-1675085.44184</v>
          </cell>
          <cell r="DD19">
            <v>-1787514.3062200004</v>
          </cell>
          <cell r="DE19">
            <v>-1787514.3062200004</v>
          </cell>
          <cell r="DF19">
            <v>-1787514.3062200004</v>
          </cell>
          <cell r="DG19">
            <v>-1787514.3062200004</v>
          </cell>
          <cell r="DH19">
            <v>-1787514.3062200004</v>
          </cell>
          <cell r="DI19">
            <v>-1787514.3062200004</v>
          </cell>
          <cell r="DJ19">
            <v>-1787514.3062200004</v>
          </cell>
          <cell r="DK19">
            <v>-1787514.3062200004</v>
          </cell>
          <cell r="DL19">
            <v>-1787514.3062200004</v>
          </cell>
          <cell r="DM19">
            <v>-1787514.3062200004</v>
          </cell>
          <cell r="DN19">
            <v>-1787514.3062200004</v>
          </cell>
          <cell r="DO19">
            <v>-1787514.3062200004</v>
          </cell>
          <cell r="EL19">
            <v>-1787514.3062200004</v>
          </cell>
          <cell r="EM19">
            <v>-1787514.3062200004</v>
          </cell>
          <cell r="EN19">
            <v>-1787514.3062200004</v>
          </cell>
          <cell r="EO19">
            <v>-1787514.3062200004</v>
          </cell>
          <cell r="EP19">
            <v>-1787514.3062200004</v>
          </cell>
          <cell r="EQ19">
            <v>-1787514.3062200004</v>
          </cell>
          <cell r="ER19">
            <v>-1787514.3062200004</v>
          </cell>
          <cell r="ES19">
            <v>-1787514.3062200004</v>
          </cell>
          <cell r="ET19">
            <v>-1787514.3062200004</v>
          </cell>
          <cell r="EU19">
            <v>-1787514.3062200004</v>
          </cell>
          <cell r="EV19">
            <v>-1787514.3062200004</v>
          </cell>
          <cell r="EW19">
            <v>-1787514.3062200004</v>
          </cell>
        </row>
        <row r="20">
          <cell r="F20">
            <v>-33891.192999999999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BV20">
            <v>-29046.658268239022</v>
          </cell>
          <cell r="BW20">
            <v>-51788.006843556643</v>
          </cell>
          <cell r="BX20">
            <v>-74557.47898990559</v>
          </cell>
          <cell r="BY20">
            <v>-102957.92364398146</v>
          </cell>
          <cell r="BZ20">
            <v>-125723.83933157635</v>
          </cell>
          <cell r="CA20">
            <v>-148711.17050160526</v>
          </cell>
          <cell r="CB20">
            <v>-178731.79045322083</v>
          </cell>
          <cell r="CC20">
            <v>-203411.95762789869</v>
          </cell>
          <cell r="CD20">
            <v>-228966.7984362955</v>
          </cell>
          <cell r="CE20">
            <v>-261449.25436577297</v>
          </cell>
          <cell r="CF20">
            <v>-289367.38840931462</v>
          </cell>
          <cell r="CG20">
            <v>-319386.72431644128</v>
          </cell>
          <cell r="DD20">
            <v>-33891.192999999999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EL20">
            <v>-33891.192999999999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</row>
        <row r="24">
          <cell r="F24">
            <v>-1708976.6348400004</v>
          </cell>
          <cell r="G24">
            <v>-1675085.4418400005</v>
          </cell>
          <cell r="H24">
            <v>-1675085.4418400005</v>
          </cell>
          <cell r="I24">
            <v>-1675085.4418400005</v>
          </cell>
          <cell r="J24">
            <v>-1675085.4418400005</v>
          </cell>
          <cell r="K24">
            <v>-1675085.4418400005</v>
          </cell>
          <cell r="L24">
            <v>-1675085.4418400005</v>
          </cell>
          <cell r="M24">
            <v>-1675085.4418400005</v>
          </cell>
          <cell r="N24">
            <v>-1675085.4418400005</v>
          </cell>
          <cell r="O24">
            <v>-1675085.4418400005</v>
          </cell>
          <cell r="P24">
            <v>-1675085.4418400005</v>
          </cell>
          <cell r="Q24">
            <v>-1675085.4418400005</v>
          </cell>
          <cell r="BV24">
            <v>-1704132.1001082391</v>
          </cell>
          <cell r="BW24">
            <v>-1726873.4486835566</v>
          </cell>
          <cell r="BX24">
            <v>-1749642.9208299057</v>
          </cell>
          <cell r="BY24">
            <v>-1778043.3654839816</v>
          </cell>
          <cell r="BZ24">
            <v>-1800809.2811715764</v>
          </cell>
          <cell r="CA24">
            <v>-1823796.6123416051</v>
          </cell>
          <cell r="CB24">
            <v>-1853817.2322932207</v>
          </cell>
          <cell r="CC24">
            <v>-1878497.3994678988</v>
          </cell>
          <cell r="CD24">
            <v>-1904052.2402762955</v>
          </cell>
          <cell r="CE24">
            <v>-1936534.6962057729</v>
          </cell>
          <cell r="CF24">
            <v>-1964452.8302493147</v>
          </cell>
          <cell r="CG24">
            <v>-1994472.1661564412</v>
          </cell>
          <cell r="DD24">
            <v>-1821405.4992200003</v>
          </cell>
          <cell r="DE24">
            <v>-1787514.3062200004</v>
          </cell>
          <cell r="DF24">
            <v>-1787514.3062200004</v>
          </cell>
          <cell r="DG24">
            <v>-1787514.3062200004</v>
          </cell>
          <cell r="DH24">
            <v>-1787514.3062200004</v>
          </cell>
          <cell r="DI24">
            <v>-1787514.3062200004</v>
          </cell>
          <cell r="DJ24">
            <v>-1787514.3062200004</v>
          </cell>
          <cell r="DK24">
            <v>-1787514.3062200004</v>
          </cell>
          <cell r="DL24">
            <v>-1787514.3062200004</v>
          </cell>
          <cell r="DM24">
            <v>-1787514.3062200004</v>
          </cell>
          <cell r="DN24">
            <v>-1787514.3062200004</v>
          </cell>
          <cell r="DO24">
            <v>-1787514.3062200004</v>
          </cell>
          <cell r="EL24">
            <v>-1821405.4992200003</v>
          </cell>
          <cell r="EM24">
            <v>-1787514.3062200004</v>
          </cell>
          <cell r="EN24">
            <v>-1787514.3062200004</v>
          </cell>
          <cell r="EO24">
            <v>-1787514.3062200004</v>
          </cell>
          <cell r="EP24">
            <v>-1787514.3062200004</v>
          </cell>
          <cell r="EQ24">
            <v>-1787514.3062200004</v>
          </cell>
          <cell r="ER24">
            <v>-1787514.3062200004</v>
          </cell>
          <cell r="ES24">
            <v>-1787514.3062200004</v>
          </cell>
          <cell r="ET24">
            <v>-1787514.3062200004</v>
          </cell>
          <cell r="EU24">
            <v>-1787514.3062200004</v>
          </cell>
          <cell r="EV24">
            <v>-1787514.3062200004</v>
          </cell>
          <cell r="EW24">
            <v>-1787514.3062200004</v>
          </cell>
        </row>
        <row r="26">
          <cell r="F26">
            <v>2377440.73667</v>
          </cell>
          <cell r="G26">
            <v>2388098.3568500001</v>
          </cell>
          <cell r="H26">
            <v>2388098.3568500001</v>
          </cell>
          <cell r="I26">
            <v>2388098.3568500001</v>
          </cell>
          <cell r="J26">
            <v>2388098.3568500001</v>
          </cell>
          <cell r="K26">
            <v>2388098.3568500001</v>
          </cell>
          <cell r="L26">
            <v>2388098.3568500001</v>
          </cell>
          <cell r="M26">
            <v>2388098.3568500001</v>
          </cell>
          <cell r="N26">
            <v>2388098.3568500001</v>
          </cell>
          <cell r="O26">
            <v>2388098.3568500001</v>
          </cell>
          <cell r="P26">
            <v>2388098.3568500001</v>
          </cell>
          <cell r="Q26">
            <v>2388098.3568500001</v>
          </cell>
          <cell r="BV26">
            <v>2409182.2636067607</v>
          </cell>
          <cell r="BW26">
            <v>2478546.4711832437</v>
          </cell>
          <cell r="BX26">
            <v>2517942.5640618945</v>
          </cell>
          <cell r="BY26">
            <v>2522987.6844328186</v>
          </cell>
          <cell r="BZ26">
            <v>2531877.3337702239</v>
          </cell>
          <cell r="CA26">
            <v>2677379.9709700691</v>
          </cell>
          <cell r="CB26">
            <v>2817600.7049301206</v>
          </cell>
          <cell r="CC26">
            <v>2855607.2634671098</v>
          </cell>
          <cell r="CD26">
            <v>2859522.1483703796</v>
          </cell>
          <cell r="CE26">
            <v>3092076.5452972776</v>
          </cell>
          <cell r="CF26">
            <v>3341163.6935568699</v>
          </cell>
          <cell r="CG26">
            <v>3429388.4471414089</v>
          </cell>
          <cell r="DD26">
            <v>2265011.8722900003</v>
          </cell>
          <cell r="DE26">
            <v>2275669.4924699999</v>
          </cell>
          <cell r="DF26">
            <v>2275669.4924699999</v>
          </cell>
          <cell r="DG26">
            <v>2275669.4924699999</v>
          </cell>
          <cell r="DH26">
            <v>2275669.4924699999</v>
          </cell>
          <cell r="DI26">
            <v>2275669.4924699999</v>
          </cell>
          <cell r="DJ26">
            <v>2275669.4924699999</v>
          </cell>
          <cell r="DK26">
            <v>2275669.4924699999</v>
          </cell>
          <cell r="DL26">
            <v>2275669.4924699999</v>
          </cell>
          <cell r="DM26">
            <v>2275669.4924699999</v>
          </cell>
          <cell r="DN26">
            <v>2275669.4924699999</v>
          </cell>
          <cell r="DO26">
            <v>2275669.4924699999</v>
          </cell>
          <cell r="EL26">
            <v>2265011.8722900003</v>
          </cell>
          <cell r="EM26">
            <v>2275669.4924699999</v>
          </cell>
          <cell r="EN26">
            <v>2275669.4924699999</v>
          </cell>
          <cell r="EO26">
            <v>2275669.4924699999</v>
          </cell>
          <cell r="EP26">
            <v>2275669.4924699999</v>
          </cell>
          <cell r="EQ26">
            <v>2275669.4924699999</v>
          </cell>
          <cell r="ER26">
            <v>2275669.4924699999</v>
          </cell>
          <cell r="ES26">
            <v>2275669.4924699999</v>
          </cell>
          <cell r="ET26">
            <v>2275669.4924699999</v>
          </cell>
          <cell r="EU26">
            <v>2275669.4924699999</v>
          </cell>
          <cell r="EV26">
            <v>2275669.4924699999</v>
          </cell>
          <cell r="EW26">
            <v>2275669.4924699999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</row>
        <row r="31"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</row>
        <row r="47">
          <cell r="F47">
            <v>4063183.7986900005</v>
          </cell>
          <cell r="G47">
            <v>4063183.7986900005</v>
          </cell>
          <cell r="H47">
            <v>4063183.7986900005</v>
          </cell>
          <cell r="I47">
            <v>4063183.7986900005</v>
          </cell>
          <cell r="J47">
            <v>4063183.7986900005</v>
          </cell>
          <cell r="K47">
            <v>4063183.7986900005</v>
          </cell>
          <cell r="L47">
            <v>4063183.7986900005</v>
          </cell>
          <cell r="M47">
            <v>4063183.7986900005</v>
          </cell>
          <cell r="N47">
            <v>4063183.7986900005</v>
          </cell>
          <cell r="O47">
            <v>4063183.7986900005</v>
          </cell>
          <cell r="P47">
            <v>4063183.7986900005</v>
          </cell>
          <cell r="Q47">
            <v>4063183.7986900005</v>
          </cell>
          <cell r="BV47">
            <v>4063183.7986900001</v>
          </cell>
          <cell r="BW47">
            <v>4063183.7986900001</v>
          </cell>
          <cell r="BX47">
            <v>4063183.7986900001</v>
          </cell>
          <cell r="BY47">
            <v>4063183.7986900001</v>
          </cell>
          <cell r="BZ47">
            <v>4063183.7986900001</v>
          </cell>
          <cell r="CA47">
            <v>4063183.7986900001</v>
          </cell>
          <cell r="CB47">
            <v>4063183.7986900001</v>
          </cell>
          <cell r="CC47">
            <v>4063183.7986900001</v>
          </cell>
          <cell r="CD47">
            <v>4063183.7986900001</v>
          </cell>
          <cell r="CE47">
            <v>4063183.7986900001</v>
          </cell>
          <cell r="CF47">
            <v>4063183.7986900001</v>
          </cell>
          <cell r="CG47">
            <v>4063183.7986900001</v>
          </cell>
          <cell r="DD47">
            <v>4063183.7986900005</v>
          </cell>
          <cell r="DE47">
            <v>4063183.7986900005</v>
          </cell>
          <cell r="DF47">
            <v>4063183.7986900005</v>
          </cell>
          <cell r="DG47">
            <v>4063183.7986900005</v>
          </cell>
          <cell r="DH47">
            <v>4063183.7986900005</v>
          </cell>
          <cell r="DI47">
            <v>4063183.7986900005</v>
          </cell>
          <cell r="DJ47">
            <v>4063183.7986900005</v>
          </cell>
          <cell r="DK47">
            <v>4063183.7986900005</v>
          </cell>
          <cell r="DL47">
            <v>4063183.7986900005</v>
          </cell>
          <cell r="DM47">
            <v>4063183.7986900005</v>
          </cell>
          <cell r="DN47">
            <v>4063183.7986900005</v>
          </cell>
          <cell r="DO47">
            <v>4063183.7986900005</v>
          </cell>
          <cell r="EL47">
            <v>4063183.7986900005</v>
          </cell>
          <cell r="EM47">
            <v>4063183.7986900005</v>
          </cell>
          <cell r="EN47">
            <v>4063183.7986900005</v>
          </cell>
          <cell r="EO47">
            <v>4063183.7986900005</v>
          </cell>
          <cell r="EP47">
            <v>4063183.7986900005</v>
          </cell>
          <cell r="EQ47">
            <v>4063183.7986900005</v>
          </cell>
          <cell r="ER47">
            <v>4063183.7986900005</v>
          </cell>
          <cell r="ES47">
            <v>4063183.7986900005</v>
          </cell>
          <cell r="ET47">
            <v>4063183.7986900005</v>
          </cell>
          <cell r="EU47">
            <v>4063183.7986900005</v>
          </cell>
          <cell r="EV47">
            <v>4063183.7986900005</v>
          </cell>
          <cell r="EW47">
            <v>4063183.7986900005</v>
          </cell>
        </row>
        <row r="48">
          <cell r="F48">
            <v>23233.572819999958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BV48">
            <v>50130.565025000098</v>
          </cell>
          <cell r="BW48">
            <v>142236.12117680025</v>
          </cell>
          <cell r="BX48">
            <v>204401.68620180036</v>
          </cell>
          <cell r="BY48">
            <v>237847.25122679997</v>
          </cell>
          <cell r="BZ48">
            <v>269502.81625179958</v>
          </cell>
          <cell r="CA48">
            <v>437992.78462167451</v>
          </cell>
          <cell r="CB48">
            <v>608234.13853334147</v>
          </cell>
          <cell r="CC48">
            <v>670920.86424500844</v>
          </cell>
          <cell r="CD48">
            <v>700390.58995667554</v>
          </cell>
          <cell r="CE48">
            <v>965427.44281305023</v>
          </cell>
          <cell r="CF48">
            <v>1242432.7251161842</v>
          </cell>
          <cell r="CG48">
            <v>1360676.81460785</v>
          </cell>
          <cell r="DD48">
            <v>23233.572819999958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EL48">
            <v>23233.572819999958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</row>
        <row r="51"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</row>
        <row r="53">
          <cell r="F53">
            <v>4086417.3715100004</v>
          </cell>
          <cell r="G53">
            <v>4063183.7986900005</v>
          </cell>
          <cell r="H53">
            <v>4063183.7986900005</v>
          </cell>
          <cell r="I53">
            <v>4063183.7986900005</v>
          </cell>
          <cell r="J53">
            <v>4063183.7986900005</v>
          </cell>
          <cell r="K53">
            <v>4063183.7986900005</v>
          </cell>
          <cell r="L53">
            <v>4063183.7986900005</v>
          </cell>
          <cell r="M53">
            <v>4063183.7986900005</v>
          </cell>
          <cell r="N53">
            <v>4063183.7986900005</v>
          </cell>
          <cell r="O53">
            <v>4063183.7986900005</v>
          </cell>
          <cell r="P53">
            <v>4063183.7986900005</v>
          </cell>
          <cell r="Q53">
            <v>4063183.7986900005</v>
          </cell>
          <cell r="BV53">
            <v>4113314.363715</v>
          </cell>
          <cell r="BW53">
            <v>4205419.9198668003</v>
          </cell>
          <cell r="BX53">
            <v>4267585.4848918002</v>
          </cell>
          <cell r="BY53">
            <v>4301031.0499168001</v>
          </cell>
          <cell r="BZ53">
            <v>4332686.6149418</v>
          </cell>
          <cell r="CA53">
            <v>4501176.5833116742</v>
          </cell>
          <cell r="CB53">
            <v>4671417.9372233413</v>
          </cell>
          <cell r="CC53">
            <v>4734104.6629350083</v>
          </cell>
          <cell r="CD53">
            <v>4763574.3886466753</v>
          </cell>
          <cell r="CE53">
            <v>5028611.2415030506</v>
          </cell>
          <cell r="CF53">
            <v>5305616.5238061845</v>
          </cell>
          <cell r="CG53">
            <v>5423860.6132978499</v>
          </cell>
          <cell r="DD53">
            <v>4086417.3715100004</v>
          </cell>
          <cell r="DE53">
            <v>4063183.7986900005</v>
          </cell>
          <cell r="DF53">
            <v>4063183.7986900005</v>
          </cell>
          <cell r="DG53">
            <v>4063183.7986900005</v>
          </cell>
          <cell r="DH53">
            <v>4063183.7986900005</v>
          </cell>
          <cell r="DI53">
            <v>4063183.7986900005</v>
          </cell>
          <cell r="DJ53">
            <v>4063183.7986900005</v>
          </cell>
          <cell r="DK53">
            <v>4063183.7986900005</v>
          </cell>
          <cell r="DL53">
            <v>4063183.7986900005</v>
          </cell>
          <cell r="DM53">
            <v>4063183.7986900005</v>
          </cell>
          <cell r="DN53">
            <v>4063183.7986900005</v>
          </cell>
          <cell r="DO53">
            <v>4063183.7986900005</v>
          </cell>
          <cell r="EL53">
            <v>4086417.3715100004</v>
          </cell>
          <cell r="EM53">
            <v>4063183.7986900005</v>
          </cell>
          <cell r="EN53">
            <v>4063183.7986900005</v>
          </cell>
          <cell r="EO53">
            <v>4063183.7986900005</v>
          </cell>
          <cell r="EP53">
            <v>4063183.7986900005</v>
          </cell>
          <cell r="EQ53">
            <v>4063183.7986900005</v>
          </cell>
          <cell r="ER53">
            <v>4063183.7986900005</v>
          </cell>
          <cell r="ES53">
            <v>4063183.7986900005</v>
          </cell>
          <cell r="ET53">
            <v>4063183.7986900005</v>
          </cell>
          <cell r="EU53">
            <v>4063183.7986900005</v>
          </cell>
          <cell r="EV53">
            <v>4063183.7986900005</v>
          </cell>
          <cell r="EW53">
            <v>4063183.7986900005</v>
          </cell>
        </row>
        <row r="55">
          <cell r="F55">
            <v>-1675085.4418400005</v>
          </cell>
          <cell r="G55">
            <v>-1675085.4418400005</v>
          </cell>
          <cell r="H55">
            <v>-1675085.4418400005</v>
          </cell>
          <cell r="I55">
            <v>-1675085.4418400005</v>
          </cell>
          <cell r="J55">
            <v>-1675085.4418400005</v>
          </cell>
          <cell r="K55">
            <v>-1675085.4418400005</v>
          </cell>
          <cell r="L55">
            <v>-1675085.4418400005</v>
          </cell>
          <cell r="M55">
            <v>-1675085.4418400005</v>
          </cell>
          <cell r="N55">
            <v>-1675085.4418400005</v>
          </cell>
          <cell r="O55">
            <v>-1675085.4418400005</v>
          </cell>
          <cell r="P55">
            <v>-1675085.4418400005</v>
          </cell>
          <cell r="Q55">
            <v>-1675085.4418400005</v>
          </cell>
          <cell r="BV55">
            <v>-1675085.44184</v>
          </cell>
          <cell r="BW55">
            <v>-1675085.44184</v>
          </cell>
          <cell r="BX55">
            <v>-1675085.44184</v>
          </cell>
          <cell r="BY55">
            <v>-1675085.44184</v>
          </cell>
          <cell r="BZ55">
            <v>-1675085.44184</v>
          </cell>
          <cell r="CA55">
            <v>-1675085.44184</v>
          </cell>
          <cell r="CB55">
            <v>-1675085.44184</v>
          </cell>
          <cell r="CC55">
            <v>-1675085.44184</v>
          </cell>
          <cell r="CD55">
            <v>-1675085.44184</v>
          </cell>
          <cell r="CE55">
            <v>-1675085.44184</v>
          </cell>
          <cell r="CF55">
            <v>-1675085.44184</v>
          </cell>
          <cell r="CG55">
            <v>-1675085.44184</v>
          </cell>
          <cell r="DD55">
            <v>-1787514.3062200004</v>
          </cell>
          <cell r="DE55">
            <v>-1787514.3062200004</v>
          </cell>
          <cell r="DF55">
            <v>-1787514.3062200004</v>
          </cell>
          <cell r="DG55">
            <v>-1787514.3062200004</v>
          </cell>
          <cell r="DH55">
            <v>-1787514.3062200004</v>
          </cell>
          <cell r="DI55">
            <v>-1787514.3062200004</v>
          </cell>
          <cell r="DJ55">
            <v>-1787514.3062200004</v>
          </cell>
          <cell r="DK55">
            <v>-1787514.3062200004</v>
          </cell>
          <cell r="DL55">
            <v>-1787514.3062200004</v>
          </cell>
          <cell r="DM55">
            <v>-1787514.3062200004</v>
          </cell>
          <cell r="DN55">
            <v>-1787514.3062200004</v>
          </cell>
          <cell r="DO55">
            <v>-1787514.3062200004</v>
          </cell>
          <cell r="EL55">
            <v>-1787514.3062200004</v>
          </cell>
          <cell r="EM55">
            <v>-1787514.3062200004</v>
          </cell>
          <cell r="EN55">
            <v>-1787514.3062200004</v>
          </cell>
          <cell r="EO55">
            <v>-1787514.3062200004</v>
          </cell>
          <cell r="EP55">
            <v>-1787514.3062200004</v>
          </cell>
          <cell r="EQ55">
            <v>-1787514.3062200004</v>
          </cell>
          <cell r="ER55">
            <v>-1787514.3062200004</v>
          </cell>
          <cell r="ES55">
            <v>-1787514.3062200004</v>
          </cell>
          <cell r="ET55">
            <v>-1787514.3062200004</v>
          </cell>
          <cell r="EU55">
            <v>-1787514.3062200004</v>
          </cell>
          <cell r="EV55">
            <v>-1787514.3062200004</v>
          </cell>
          <cell r="EW55">
            <v>-1787514.3062200004</v>
          </cell>
        </row>
        <row r="56">
          <cell r="F56">
            <v>-33891.192999999999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BV56">
            <v>-29046.658268239022</v>
          </cell>
          <cell r="BW56">
            <v>-51788.006843556643</v>
          </cell>
          <cell r="BX56">
            <v>-74557.47898990559</v>
          </cell>
          <cell r="BY56">
            <v>-102957.92364398146</v>
          </cell>
          <cell r="BZ56">
            <v>-125723.83933157635</v>
          </cell>
          <cell r="CA56">
            <v>-148711.17050160526</v>
          </cell>
          <cell r="CB56">
            <v>-178731.79045322083</v>
          </cell>
          <cell r="CC56">
            <v>-203411.95762789869</v>
          </cell>
          <cell r="CD56">
            <v>-228966.7984362955</v>
          </cell>
          <cell r="CE56">
            <v>-261449.25436577297</v>
          </cell>
          <cell r="CF56">
            <v>-289367.38840931462</v>
          </cell>
          <cell r="CG56">
            <v>-319386.72431644128</v>
          </cell>
          <cell r="DD56">
            <v>-33891.192999999999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EL56">
            <v>-33891.192999999999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</row>
        <row r="57"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</row>
        <row r="59">
          <cell r="F59">
            <v>-1708976.6348400004</v>
          </cell>
          <cell r="G59">
            <v>-1675085.4418400005</v>
          </cell>
          <cell r="H59">
            <v>-1675085.4418400005</v>
          </cell>
          <cell r="I59">
            <v>-1675085.4418400005</v>
          </cell>
          <cell r="J59">
            <v>-1675085.4418400005</v>
          </cell>
          <cell r="K59">
            <v>-1675085.4418400005</v>
          </cell>
          <cell r="L59">
            <v>-1675085.4418400005</v>
          </cell>
          <cell r="M59">
            <v>-1675085.4418400005</v>
          </cell>
          <cell r="N59">
            <v>-1675085.4418400005</v>
          </cell>
          <cell r="O59">
            <v>-1675085.4418400005</v>
          </cell>
          <cell r="P59">
            <v>-1675085.4418400005</v>
          </cell>
          <cell r="Q59">
            <v>-1675085.4418400005</v>
          </cell>
          <cell r="BV59">
            <v>-1704132.1001082391</v>
          </cell>
          <cell r="BW59">
            <v>-1726873.4486835566</v>
          </cell>
          <cell r="BX59">
            <v>-1749642.9208299057</v>
          </cell>
          <cell r="BY59">
            <v>-1778043.3654839816</v>
          </cell>
          <cell r="BZ59">
            <v>-1800809.2811715764</v>
          </cell>
          <cell r="CA59">
            <v>-1823796.6123416051</v>
          </cell>
          <cell r="CB59">
            <v>-1853817.2322932207</v>
          </cell>
          <cell r="CC59">
            <v>-1878497.3994678988</v>
          </cell>
          <cell r="CD59">
            <v>-1904052.2402762955</v>
          </cell>
          <cell r="CE59">
            <v>-1936534.6962057729</v>
          </cell>
          <cell r="CF59">
            <v>-1964452.8302493147</v>
          </cell>
          <cell r="CG59">
            <v>-1994472.1661564412</v>
          </cell>
          <cell r="DD59">
            <v>-1821405.4992200003</v>
          </cell>
          <cell r="DE59">
            <v>-1787514.3062200004</v>
          </cell>
          <cell r="DF59">
            <v>-1787514.3062200004</v>
          </cell>
          <cell r="DG59">
            <v>-1787514.3062200004</v>
          </cell>
          <cell r="DH59">
            <v>-1787514.3062200004</v>
          </cell>
          <cell r="DI59">
            <v>-1787514.3062200004</v>
          </cell>
          <cell r="DJ59">
            <v>-1787514.3062200004</v>
          </cell>
          <cell r="DK59">
            <v>-1787514.3062200004</v>
          </cell>
          <cell r="DL59">
            <v>-1787514.3062200004</v>
          </cell>
          <cell r="DM59">
            <v>-1787514.3062200004</v>
          </cell>
          <cell r="DN59">
            <v>-1787514.3062200004</v>
          </cell>
          <cell r="DO59">
            <v>-1787514.3062200004</v>
          </cell>
          <cell r="EL59">
            <v>-1821405.4992200003</v>
          </cell>
          <cell r="EM59">
            <v>-1787514.3062200004</v>
          </cell>
          <cell r="EN59">
            <v>-1787514.3062200004</v>
          </cell>
          <cell r="EO59">
            <v>-1787514.3062200004</v>
          </cell>
          <cell r="EP59">
            <v>-1787514.3062200004</v>
          </cell>
          <cell r="EQ59">
            <v>-1787514.3062200004</v>
          </cell>
          <cell r="ER59">
            <v>-1787514.3062200004</v>
          </cell>
          <cell r="ES59">
            <v>-1787514.3062200004</v>
          </cell>
          <cell r="ET59">
            <v>-1787514.3062200004</v>
          </cell>
          <cell r="EU59">
            <v>-1787514.3062200004</v>
          </cell>
          <cell r="EV59">
            <v>-1787514.3062200004</v>
          </cell>
          <cell r="EW59">
            <v>-1787514.3062200004</v>
          </cell>
        </row>
        <row r="61">
          <cell r="F61">
            <v>2377440.73667</v>
          </cell>
          <cell r="G61">
            <v>2388098.3568500001</v>
          </cell>
          <cell r="H61">
            <v>2388098.3568500001</v>
          </cell>
          <cell r="I61">
            <v>2388098.3568500001</v>
          </cell>
          <cell r="J61">
            <v>2388098.3568500001</v>
          </cell>
          <cell r="K61">
            <v>2388098.3568500001</v>
          </cell>
          <cell r="L61">
            <v>2388098.3568500001</v>
          </cell>
          <cell r="M61">
            <v>2388098.3568500001</v>
          </cell>
          <cell r="N61">
            <v>2388098.3568500001</v>
          </cell>
          <cell r="O61">
            <v>2388098.3568500001</v>
          </cell>
          <cell r="P61">
            <v>2388098.3568500001</v>
          </cell>
          <cell r="Q61">
            <v>2388098.3568500001</v>
          </cell>
          <cell r="BV61">
            <v>2409182.2636067607</v>
          </cell>
          <cell r="BW61">
            <v>2478546.4711832437</v>
          </cell>
          <cell r="BX61">
            <v>2517942.5640618945</v>
          </cell>
          <cell r="BY61">
            <v>2522987.6844328186</v>
          </cell>
          <cell r="BZ61">
            <v>2531877.3337702239</v>
          </cell>
          <cell r="CA61">
            <v>2677379.9709700691</v>
          </cell>
          <cell r="CB61">
            <v>2817600.7049301206</v>
          </cell>
          <cell r="CC61">
            <v>2855607.2634671098</v>
          </cell>
          <cell r="CD61">
            <v>2859522.1483703796</v>
          </cell>
          <cell r="CE61">
            <v>3092076.5452972776</v>
          </cell>
          <cell r="CF61">
            <v>3341163.6935568699</v>
          </cell>
          <cell r="CG61">
            <v>3429388.4471414089</v>
          </cell>
          <cell r="DD61">
            <v>2265011.8722900003</v>
          </cell>
          <cell r="DE61">
            <v>2275669.4924699999</v>
          </cell>
          <cell r="DF61">
            <v>2275669.4924699999</v>
          </cell>
          <cell r="DG61">
            <v>2275669.4924699999</v>
          </cell>
          <cell r="DH61">
            <v>2275669.4924699999</v>
          </cell>
          <cell r="DI61">
            <v>2275669.4924699999</v>
          </cell>
          <cell r="DJ61">
            <v>2275669.4924699999</v>
          </cell>
          <cell r="DK61">
            <v>2275669.4924699999</v>
          </cell>
          <cell r="DL61">
            <v>2275669.4924699999</v>
          </cell>
          <cell r="DM61">
            <v>2275669.4924699999</v>
          </cell>
          <cell r="DN61">
            <v>2275669.4924699999</v>
          </cell>
          <cell r="DO61">
            <v>2275669.4924699999</v>
          </cell>
          <cell r="EL61">
            <v>2265011.8722900003</v>
          </cell>
          <cell r="EM61">
            <v>2275669.4924699999</v>
          </cell>
          <cell r="EN61">
            <v>2275669.4924699999</v>
          </cell>
          <cell r="EO61">
            <v>2275669.4924699999</v>
          </cell>
          <cell r="EP61">
            <v>2275669.4924699999</v>
          </cell>
          <cell r="EQ61">
            <v>2275669.4924699999</v>
          </cell>
          <cell r="ER61">
            <v>2275669.4924699999</v>
          </cell>
          <cell r="ES61">
            <v>2275669.4924699999</v>
          </cell>
          <cell r="ET61">
            <v>2275669.4924699999</v>
          </cell>
          <cell r="EU61">
            <v>2275669.4924699999</v>
          </cell>
          <cell r="EV61">
            <v>2275669.4924699999</v>
          </cell>
          <cell r="EW61">
            <v>2275669.4924699999</v>
          </cell>
        </row>
        <row r="65"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</row>
        <row r="67"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</row>
        <row r="68"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</row>
        <row r="69"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</row>
        <row r="71"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</row>
        <row r="72"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</row>
        <row r="75"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</row>
        <row r="83"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</row>
        <row r="84"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</row>
        <row r="86"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</row>
        <row r="87"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</row>
        <row r="92"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</row>
        <row r="93"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</row>
        <row r="94"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</row>
        <row r="95"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</row>
        <row r="97"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</row>
        <row r="101"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</row>
        <row r="102"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</row>
        <row r="104"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</row>
        <row r="105"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</row>
        <row r="106"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</row>
        <row r="109"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</row>
        <row r="110"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</row>
        <row r="111"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</row>
        <row r="112"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</row>
        <row r="115"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</row>
        <row r="116"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</row>
        <row r="117"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</row>
        <row r="118"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</row>
        <row r="119"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</row>
        <row r="120"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</row>
        <row r="126"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</row>
        <row r="127"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</row>
        <row r="128"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</row>
        <row r="129"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</row>
        <row r="135"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</row>
        <row r="138"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</row>
        <row r="139"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</row>
        <row r="141"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</row>
        <row r="144"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</row>
        <row r="145"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</row>
        <row r="146"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</row>
        <row r="147"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</row>
        <row r="150">
          <cell r="F150">
            <v>885190.59600000002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BV150">
            <v>870145.48895859171</v>
          </cell>
          <cell r="BW150">
            <v>846432.70089183433</v>
          </cell>
          <cell r="BX150">
            <v>804392.52168301027</v>
          </cell>
          <cell r="BY150">
            <v>799479.18694334151</v>
          </cell>
          <cell r="BZ150">
            <v>819855.24744357052</v>
          </cell>
          <cell r="CA150">
            <v>900513.78336379409</v>
          </cell>
          <cell r="CB150">
            <v>940645.50240674533</v>
          </cell>
          <cell r="CC150">
            <v>938060.18029336364</v>
          </cell>
          <cell r="CD150">
            <v>1040103.8837395632</v>
          </cell>
          <cell r="CE150">
            <v>1197895.8846729808</v>
          </cell>
          <cell r="CF150">
            <v>1400183.277524058</v>
          </cell>
          <cell r="CG150">
            <v>1150000.3868644126</v>
          </cell>
          <cell r="DD150">
            <v>885190.59600000002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EL150">
            <v>885190.59600000002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</row>
        <row r="151"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</row>
        <row r="152"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</row>
        <row r="153">
          <cell r="F153">
            <v>885190.59600000002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BV153">
            <v>870145.48895859171</v>
          </cell>
          <cell r="BW153">
            <v>846432.70089183433</v>
          </cell>
          <cell r="BX153">
            <v>804392.52168301027</v>
          </cell>
          <cell r="BY153">
            <v>799479.18694334151</v>
          </cell>
          <cell r="BZ153">
            <v>819855.24744357052</v>
          </cell>
          <cell r="CA153">
            <v>900513.78336379409</v>
          </cell>
          <cell r="CB153">
            <v>940645.50240674533</v>
          </cell>
          <cell r="CC153">
            <v>938060.18029336364</v>
          </cell>
          <cell r="CD153">
            <v>1040103.8837395632</v>
          </cell>
          <cell r="CE153">
            <v>1197895.8846729808</v>
          </cell>
          <cell r="CF153">
            <v>1400183.277524058</v>
          </cell>
          <cell r="CG153">
            <v>1150000.3868644126</v>
          </cell>
          <cell r="DD153">
            <v>885190.59600000002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EL153">
            <v>885190.59600000002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</row>
        <row r="156">
          <cell r="F156">
            <v>185645.84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BV156">
            <v>158124.5327330541</v>
          </cell>
          <cell r="BW156">
            <v>154017.21864098526</v>
          </cell>
          <cell r="BX156">
            <v>153533.86255586206</v>
          </cell>
          <cell r="BY156">
            <v>157900.21998808748</v>
          </cell>
          <cell r="BZ156">
            <v>159327.5828669827</v>
          </cell>
          <cell r="CA156">
            <v>161472.16816397995</v>
          </cell>
          <cell r="CB156">
            <v>167408.0139812612</v>
          </cell>
          <cell r="CC156">
            <v>169858.26146460662</v>
          </cell>
          <cell r="CD156">
            <v>172755.85644861587</v>
          </cell>
          <cell r="CE156">
            <v>178503.64972801803</v>
          </cell>
          <cell r="CF156">
            <v>182921.50040904491</v>
          </cell>
          <cell r="CG156">
            <v>189967.7343953239</v>
          </cell>
          <cell r="DD156">
            <v>185645.84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EL156">
            <v>185645.84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</row>
        <row r="157"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</row>
        <row r="159">
          <cell r="F159">
            <v>44769.02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BV159">
            <v>54198.510738217083</v>
          </cell>
          <cell r="BW159">
            <v>47188.748017511578</v>
          </cell>
          <cell r="BX159">
            <v>48133.756989320544</v>
          </cell>
          <cell r="BY159">
            <v>55134.706802661894</v>
          </cell>
          <cell r="BZ159">
            <v>47612.578010219811</v>
          </cell>
          <cell r="CA159">
            <v>46741.613357089933</v>
          </cell>
          <cell r="CB159">
            <v>53128.294704725296</v>
          </cell>
          <cell r="CC159">
            <v>45822.995453352916</v>
          </cell>
          <cell r="CD159">
            <v>44737.044801414129</v>
          </cell>
          <cell r="CE159">
            <v>49529.808939538569</v>
          </cell>
          <cell r="CF159">
            <v>39358.69645990133</v>
          </cell>
          <cell r="CG159">
            <v>53868.60337369654</v>
          </cell>
          <cell r="DD159">
            <v>44769.02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EL159">
            <v>44769.02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</row>
        <row r="160">
          <cell r="F160">
            <v>40011.949999999997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BV160">
            <v>9465.4001160506905</v>
          </cell>
          <cell r="BW160">
            <v>9947.7122776688375</v>
          </cell>
          <cell r="BX160">
            <v>11759.405716278528</v>
          </cell>
          <cell r="BY160">
            <v>10857.428161664462</v>
          </cell>
          <cell r="BZ160">
            <v>11058.356322995189</v>
          </cell>
          <cell r="CA160">
            <v>10266.726243105144</v>
          </cell>
          <cell r="CB160">
            <v>9022.3174743716045</v>
          </cell>
          <cell r="CC160">
            <v>9718.068599770244</v>
          </cell>
          <cell r="CD160">
            <v>9452.0275703444895</v>
          </cell>
          <cell r="CE160">
            <v>10224.739775487784</v>
          </cell>
          <cell r="CF160">
            <v>12415.808126083857</v>
          </cell>
          <cell r="CG160">
            <v>9627.372219582594</v>
          </cell>
          <cell r="DD160">
            <v>40011.949999999997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EL160">
            <v>40011.949999999997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</row>
        <row r="161">
          <cell r="F161">
            <v>-10409.183999999999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DD161">
            <v>-10409.183999999999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EL161">
            <v>-10409.183999999999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</row>
        <row r="162">
          <cell r="F162">
            <v>74371.786000000007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BV162">
            <v>63663.910854267771</v>
          </cell>
          <cell r="BW162">
            <v>57136.460295180412</v>
          </cell>
          <cell r="BX162">
            <v>59893.162705599068</v>
          </cell>
          <cell r="BY162">
            <v>65992.134964326353</v>
          </cell>
          <cell r="BZ162">
            <v>58670.934333215002</v>
          </cell>
          <cell r="CA162">
            <v>57008.339600195075</v>
          </cell>
          <cell r="CB162">
            <v>62150.612179096905</v>
          </cell>
          <cell r="CC162">
            <v>55541.064053123162</v>
          </cell>
          <cell r="CD162">
            <v>54189.072371758622</v>
          </cell>
          <cell r="CE162">
            <v>59754.548715026351</v>
          </cell>
          <cell r="CF162">
            <v>51774.504585985189</v>
          </cell>
          <cell r="CG162">
            <v>63495.97559327913</v>
          </cell>
          <cell r="DD162">
            <v>74371.786000000007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EL162">
            <v>74371.786000000007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</row>
        <row r="164">
          <cell r="F164">
            <v>-4920.1120000000001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DD164">
            <v>-4920.1120000000001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EL164">
            <v>-4920.1120000000001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</row>
        <row r="165">
          <cell r="F165">
            <v>2615.2051300000167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BV165">
            <v>67679.206484577779</v>
          </cell>
          <cell r="BW165">
            <v>61096.952946294259</v>
          </cell>
          <cell r="BX165">
            <v>58023.081739755078</v>
          </cell>
          <cell r="BY165">
            <v>59644.256443151258</v>
          </cell>
          <cell r="BZ165">
            <v>58420.16733713392</v>
          </cell>
          <cell r="CA165">
            <v>57890.426911420735</v>
          </cell>
          <cell r="CB165">
            <v>61031.035700271037</v>
          </cell>
          <cell r="CC165">
            <v>60797.20924817754</v>
          </cell>
          <cell r="CD165">
            <v>60996.463440084597</v>
          </cell>
          <cell r="CE165">
            <v>63955.017083684863</v>
          </cell>
          <cell r="CF165">
            <v>65626.04280741651</v>
          </cell>
          <cell r="CG165">
            <v>69841.627141243662</v>
          </cell>
          <cell r="DD165">
            <v>2615.2051300000167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EL165">
            <v>2615.2051300000167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</row>
        <row r="166">
          <cell r="F166">
            <v>428746.17387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BV166">
            <v>372738.66985999997</v>
          </cell>
          <cell r="BW166">
            <v>366457.86685999995</v>
          </cell>
          <cell r="BX166">
            <v>351553.40780999995</v>
          </cell>
          <cell r="BY166">
            <v>329290.64729999995</v>
          </cell>
          <cell r="BZ166">
            <v>329290.64729999995</v>
          </cell>
          <cell r="CA166">
            <v>329290.64729999995</v>
          </cell>
          <cell r="CB166">
            <v>117738.67029999995</v>
          </cell>
          <cell r="CC166">
            <v>117738.67029999995</v>
          </cell>
          <cell r="CD166">
            <v>117738.67029999995</v>
          </cell>
          <cell r="CE166">
            <v>117738.67029999995</v>
          </cell>
          <cell r="CF166">
            <v>117738.67029999995</v>
          </cell>
          <cell r="CG166">
            <v>117738.67029999995</v>
          </cell>
          <cell r="DD166">
            <v>428746.17387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EL166">
            <v>428746.17387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</row>
        <row r="168"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</row>
        <row r="169">
          <cell r="F169">
            <v>71.135000000000005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DD169">
            <v>71.135000000000005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EL169">
            <v>71.135000000000005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</row>
        <row r="170"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DD170">
            <v>0</v>
          </cell>
          <cell r="DE170">
            <v>0</v>
          </cell>
          <cell r="DF170">
            <v>0</v>
          </cell>
          <cell r="DG170">
            <v>0</v>
          </cell>
          <cell r="D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</row>
        <row r="171">
          <cell r="F171">
            <v>174071.51299999998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BV171">
            <v>134012.80477028145</v>
          </cell>
          <cell r="BW171">
            <v>133554.30435421475</v>
          </cell>
          <cell r="BX171">
            <v>131952.51217834206</v>
          </cell>
          <cell r="BY171">
            <v>131530.28772650138</v>
          </cell>
          <cell r="BZ171">
            <v>130060.77403077838</v>
          </cell>
          <cell r="CA171">
            <v>129551.56829008987</v>
          </cell>
          <cell r="CB171">
            <v>145739.47323424232</v>
          </cell>
          <cell r="CC171">
            <v>144020.87779581637</v>
          </cell>
          <cell r="CD171">
            <v>148558.53038190585</v>
          </cell>
          <cell r="CE171">
            <v>157207.70186371703</v>
          </cell>
          <cell r="CF171">
            <v>178586.06048726189</v>
          </cell>
          <cell r="CG171">
            <v>176029.58215839206</v>
          </cell>
          <cell r="DD171">
            <v>174071.51299999998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EL171">
            <v>174071.51299999998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</row>
        <row r="172"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</row>
        <row r="173">
          <cell r="F173">
            <v>168.363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BV173">
            <v>7224.8334873982731</v>
          </cell>
          <cell r="BW173">
            <v>6522.1703171855252</v>
          </cell>
          <cell r="BX173">
            <v>6194.0310143996066</v>
          </cell>
          <cell r="BY173">
            <v>6367.0932870592114</v>
          </cell>
          <cell r="BZ173">
            <v>6236.4203607043682</v>
          </cell>
          <cell r="CA173">
            <v>6179.8699582082427</v>
          </cell>
          <cell r="CB173">
            <v>6515.1335750131111</v>
          </cell>
          <cell r="CC173">
            <v>6490.1723310938341</v>
          </cell>
          <cell r="CD173">
            <v>6511.4429462941262</v>
          </cell>
          <cell r="CE173">
            <v>6827.2719660007642</v>
          </cell>
          <cell r="CF173">
            <v>7005.655892678029</v>
          </cell>
          <cell r="CG173">
            <v>7455.6743909139122</v>
          </cell>
          <cell r="DD173">
            <v>168.363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EL173">
            <v>168.363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</row>
        <row r="174">
          <cell r="F174">
            <v>2274.183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BV174">
            <v>393.4903913881011</v>
          </cell>
          <cell r="BW174">
            <v>355.22083038807523</v>
          </cell>
          <cell r="BX174">
            <v>337.34918491579367</v>
          </cell>
          <cell r="BY174">
            <v>346.77477811764675</v>
          </cell>
          <cell r="BZ174">
            <v>339.65786102538704</v>
          </cell>
          <cell r="CA174">
            <v>336.57792291329514</v>
          </cell>
          <cell r="CB174">
            <v>354.83758412553505</v>
          </cell>
          <cell r="CC174">
            <v>353.47810509304776</v>
          </cell>
          <cell r="CD174">
            <v>354.63657922464228</v>
          </cell>
          <cell r="CE174">
            <v>371.83776244815181</v>
          </cell>
          <cell r="CF174">
            <v>381.55319204912661</v>
          </cell>
          <cell r="CG174">
            <v>406.06281643169353</v>
          </cell>
          <cell r="DD174">
            <v>2274.183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EL174">
            <v>2274.183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</row>
        <row r="175"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</row>
        <row r="176">
          <cell r="F176">
            <v>210133.715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BV176">
            <v>235419.95937511171</v>
          </cell>
          <cell r="BW176">
            <v>235419.95937511171</v>
          </cell>
          <cell r="BX176">
            <v>235419.95937511171</v>
          </cell>
          <cell r="BY176">
            <v>235419.95937511171</v>
          </cell>
          <cell r="BZ176">
            <v>235419.95937511171</v>
          </cell>
          <cell r="CA176">
            <v>239041.80490395956</v>
          </cell>
          <cell r="CB176">
            <v>246285.49596165531</v>
          </cell>
          <cell r="CC176">
            <v>251102.550515023</v>
          </cell>
          <cell r="CD176">
            <v>262583.80084147077</v>
          </cell>
          <cell r="CE176">
            <v>268016.5691347426</v>
          </cell>
          <cell r="CF176">
            <v>290834.1959664842</v>
          </cell>
          <cell r="CG176">
            <v>325100.5610097649</v>
          </cell>
          <cell r="DD176">
            <v>210133.715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EL176">
            <v>210133.715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</row>
        <row r="178">
          <cell r="F178">
            <v>73097.104000000007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BV178">
            <v>84840.564010000002</v>
          </cell>
          <cell r="BW178">
            <v>79355.452000000005</v>
          </cell>
          <cell r="BX178">
            <v>79355.452000000005</v>
          </cell>
          <cell r="BY178">
            <v>79355.452000000005</v>
          </cell>
          <cell r="BZ178">
            <v>79218.324999999997</v>
          </cell>
          <cell r="CA178">
            <v>79355.452000000005</v>
          </cell>
          <cell r="CB178">
            <v>79355.452000000005</v>
          </cell>
          <cell r="CC178">
            <v>79355.452000000005</v>
          </cell>
          <cell r="CD178">
            <v>79355.452000000005</v>
          </cell>
          <cell r="CE178">
            <v>79355.452000000005</v>
          </cell>
          <cell r="CF178">
            <v>79355.452000000005</v>
          </cell>
          <cell r="CG178">
            <v>79355.452000000005</v>
          </cell>
          <cell r="DD178">
            <v>73097.104000000007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EL178">
            <v>73097.104000000007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</row>
        <row r="179"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</row>
        <row r="180"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</row>
        <row r="181">
          <cell r="F181">
            <v>73097.104000000007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BV181">
            <v>84840.564010000002</v>
          </cell>
          <cell r="BW181">
            <v>79355.452000000005</v>
          </cell>
          <cell r="BX181">
            <v>79355.452000000005</v>
          </cell>
          <cell r="BY181">
            <v>79355.452000000005</v>
          </cell>
          <cell r="BZ181">
            <v>79218.324999999997</v>
          </cell>
          <cell r="CA181">
            <v>79355.452000000005</v>
          </cell>
          <cell r="CB181">
            <v>79355.452000000005</v>
          </cell>
          <cell r="CC181">
            <v>79355.452000000005</v>
          </cell>
          <cell r="CD181">
            <v>79355.452000000005</v>
          </cell>
          <cell r="CE181">
            <v>79355.452000000005</v>
          </cell>
          <cell r="CF181">
            <v>79355.452000000005</v>
          </cell>
          <cell r="CG181">
            <v>79355.452000000005</v>
          </cell>
          <cell r="DD181">
            <v>73097.104000000007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EL181">
            <v>73097.104000000007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</row>
        <row r="183"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BV183">
            <v>-1.3764679431915283E-5</v>
          </cell>
          <cell r="BW183">
            <v>-1.2425988912582398E-5</v>
          </cell>
          <cell r="BX183">
            <v>-1.1800825595855714E-5</v>
          </cell>
          <cell r="BY183">
            <v>-1.2130528688430787E-5</v>
          </cell>
          <cell r="BZ183">
            <v>-1.1881619691848754E-5</v>
          </cell>
          <cell r="CA183">
            <v>-1.1773854494094849E-5</v>
          </cell>
          <cell r="CB183">
            <v>-1.2412607669830322E-5</v>
          </cell>
          <cell r="CC183">
            <v>-1.2365013360977173E-5</v>
          </cell>
          <cell r="CD183">
            <v>-1.2405574321746826E-5</v>
          </cell>
          <cell r="CE183">
            <v>-1.3007283210754394E-5</v>
          </cell>
          <cell r="CF183">
            <v>-1.3347148895263672E-5</v>
          </cell>
          <cell r="CG183">
            <v>-1.4204502105712891E-5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</row>
        <row r="184">
          <cell r="F184">
            <v>32726.611000000001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BV184">
            <v>41179.970571450707</v>
          </cell>
          <cell r="BW184">
            <v>42309.595699345875</v>
          </cell>
          <cell r="BX184">
            <v>43439.220827241028</v>
          </cell>
          <cell r="BY184">
            <v>44568.845955136188</v>
          </cell>
          <cell r="BZ184">
            <v>45698.471083031342</v>
          </cell>
          <cell r="CA184">
            <v>46828.096210926495</v>
          </cell>
          <cell r="CB184">
            <v>47957.721338821648</v>
          </cell>
          <cell r="CC184">
            <v>49087.346466716808</v>
          </cell>
          <cell r="CD184">
            <v>50216.971594611969</v>
          </cell>
          <cell r="CE184">
            <v>51346.596722507129</v>
          </cell>
          <cell r="CF184">
            <v>52476.221850402289</v>
          </cell>
          <cell r="CG184">
            <v>53605.846978297435</v>
          </cell>
          <cell r="DD184">
            <v>32726.611000000001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EL184">
            <v>32726.611000000001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</row>
        <row r="187">
          <cell r="F187">
            <v>-6263.3509999999997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BV187">
            <v>-7464.1974445688893</v>
          </cell>
          <cell r="BW187">
            <v>-6738.2545354841604</v>
          </cell>
          <cell r="BX187">
            <v>-6399.2437403441209</v>
          </cell>
          <cell r="BY187">
            <v>-6578.0396912252372</v>
          </cell>
          <cell r="BZ187">
            <v>-6443.0374763405043</v>
          </cell>
          <cell r="CA187">
            <v>-6384.6135181223435</v>
          </cell>
          <cell r="CB187">
            <v>-6730.9846609558354</v>
          </cell>
          <cell r="CC187">
            <v>-6705.1964329779175</v>
          </cell>
          <cell r="CD187">
            <v>-6727.1717590389744</v>
          </cell>
          <cell r="CE187">
            <v>-7053.4644225206785</v>
          </cell>
          <cell r="CF187">
            <v>-7237.7583376647453</v>
          </cell>
          <cell r="CG187">
            <v>-7702.6862741216773</v>
          </cell>
          <cell r="DD187">
            <v>-6263.3509999999997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EL187">
            <v>-6263.3509999999997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</row>
        <row r="188">
          <cell r="F188">
            <v>4629.5219999999999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DD188">
            <v>4629.5219999999999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EL188">
            <v>4629.5219999999999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</row>
        <row r="189">
          <cell r="F189">
            <v>20902.25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BV189">
            <v>19872.874239985606</v>
          </cell>
          <cell r="BW189">
            <v>17940.104877333331</v>
          </cell>
          <cell r="BX189">
            <v>20206.044681448293</v>
          </cell>
          <cell r="BY189">
            <v>21851.593691193946</v>
          </cell>
          <cell r="BZ189">
            <v>21824.275268049976</v>
          </cell>
          <cell r="CA189">
            <v>21866.478795666113</v>
          </cell>
          <cell r="CB189">
            <v>17920.749373501232</v>
          </cell>
          <cell r="CC189">
            <v>17852.090121748704</v>
          </cell>
          <cell r="CD189">
            <v>17910.597803845438</v>
          </cell>
          <cell r="CE189">
            <v>18779.327913807891</v>
          </cell>
          <cell r="CF189">
            <v>19269.99684721313</v>
          </cell>
          <cell r="CG189">
            <v>20507.833129074534</v>
          </cell>
          <cell r="DD189">
            <v>20902.25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EL189">
            <v>20902.25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</row>
        <row r="190">
          <cell r="F190">
            <v>1198269.9380000001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BV190">
            <v>1177686.6193191819</v>
          </cell>
          <cell r="BW190">
            <v>1147427.0516481292</v>
          </cell>
          <cell r="BX190">
            <v>1133508.8403205296</v>
          </cell>
          <cell r="BY190">
            <v>1125689.2258053296</v>
          </cell>
          <cell r="BZ190">
            <v>1118064.1773278106</v>
          </cell>
          <cell r="CA190">
            <v>1122436.816527463</v>
          </cell>
          <cell r="CB190">
            <v>945726.21055462002</v>
          </cell>
          <cell r="CC190">
            <v>945491.97595605603</v>
          </cell>
          <cell r="CD190">
            <v>964444.32293636736</v>
          </cell>
          <cell r="CE190">
            <v>994803.17875442479</v>
          </cell>
          <cell r="CF190">
            <v>1038732.0959875234</v>
          </cell>
          <cell r="CG190">
            <v>1095802.3336243948</v>
          </cell>
          <cell r="DD190">
            <v>1198269.9380000001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EL190">
            <v>1198269.9380000001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</row>
        <row r="193"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</row>
        <row r="194"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</row>
        <row r="195"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</row>
        <row r="198">
          <cell r="F198">
            <v>26978.564999999999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DD198">
            <v>26978.564999999999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EL198">
            <v>26978.564999999999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</row>
        <row r="199">
          <cell r="F199">
            <v>121945.26021999994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BV199">
            <v>74040.427226239131</v>
          </cell>
          <cell r="BW199">
            <v>76678.17170232744</v>
          </cell>
          <cell r="BX199">
            <v>48643.836362208822</v>
          </cell>
          <cell r="BY199">
            <v>72587.228430036295</v>
          </cell>
          <cell r="BZ199">
            <v>75284.428015240745</v>
          </cell>
          <cell r="CA199">
            <v>77700.776194870006</v>
          </cell>
          <cell r="CB199">
            <v>89878.805399251025</v>
          </cell>
          <cell r="CC199">
            <v>138687.76694236876</v>
          </cell>
          <cell r="CD199">
            <v>88037.26198853369</v>
          </cell>
          <cell r="CE199">
            <v>135902.90990750166</v>
          </cell>
          <cell r="CF199">
            <v>115810.9100980689</v>
          </cell>
          <cell r="CG199">
            <v>130000</v>
          </cell>
          <cell r="DD199">
            <v>121945.26021999994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EL199">
            <v>121945.26021999994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</row>
        <row r="200">
          <cell r="F200">
            <v>533933.79178000009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BV200">
            <v>524841.45106871857</v>
          </cell>
          <cell r="BW200">
            <v>425313.24916086916</v>
          </cell>
          <cell r="BX200">
            <v>408804.16882129683</v>
          </cell>
          <cell r="BY200">
            <v>403693.68396823562</v>
          </cell>
          <cell r="BZ200">
            <v>343234.72233078961</v>
          </cell>
          <cell r="CA200">
            <v>436588.67604324041</v>
          </cell>
          <cell r="CB200">
            <v>380655.39424364397</v>
          </cell>
          <cell r="CC200">
            <v>302466.35231986828</v>
          </cell>
          <cell r="CD200">
            <v>324558.77745380322</v>
          </cell>
          <cell r="CE200">
            <v>387079.67754294851</v>
          </cell>
          <cell r="CF200">
            <v>323335.39821775386</v>
          </cell>
          <cell r="CG200">
            <v>276485.8593403789</v>
          </cell>
          <cell r="DD200">
            <v>533933.79178000009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EL200">
            <v>533933.79178000009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</row>
        <row r="201">
          <cell r="F201">
            <v>682857.61700000009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BV201">
            <v>598881.87829495769</v>
          </cell>
          <cell r="BW201">
            <v>501991.4208631966</v>
          </cell>
          <cell r="BX201">
            <v>457448.00518350565</v>
          </cell>
          <cell r="BY201">
            <v>476280.9123982719</v>
          </cell>
          <cell r="BZ201">
            <v>418519.15034603036</v>
          </cell>
          <cell r="CA201">
            <v>514289.45223811042</v>
          </cell>
          <cell r="CB201">
            <v>470534.19964289502</v>
          </cell>
          <cell r="CC201">
            <v>441154.11926223704</v>
          </cell>
          <cell r="CD201">
            <v>412596.03944233689</v>
          </cell>
          <cell r="CE201">
            <v>522982.58745045017</v>
          </cell>
          <cell r="CF201">
            <v>439146.30831582274</v>
          </cell>
          <cell r="CG201">
            <v>406485.8593403789</v>
          </cell>
          <cell r="DD201">
            <v>682857.61700000009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EL201">
            <v>682857.61700000009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</row>
        <row r="205">
          <cell r="F205">
            <v>-1148110.3999999999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BV205">
            <v>-1347469.8059257879</v>
          </cell>
          <cell r="BW205">
            <v>-1580592.7905276578</v>
          </cell>
          <cell r="BX205">
            <v>-1554068.6327330598</v>
          </cell>
          <cell r="BY205">
            <v>-1649473.0520494243</v>
          </cell>
          <cell r="BZ205">
            <v>-1684468.0419578266</v>
          </cell>
          <cell r="CA205">
            <v>-1938098.28965622</v>
          </cell>
          <cell r="CB205">
            <v>-1711381.6656256199</v>
          </cell>
          <cell r="CC205">
            <v>-1698822.314478965</v>
          </cell>
          <cell r="CD205">
            <v>-1857388.0042394788</v>
          </cell>
          <cell r="CE205">
            <v>-1842657.8426848806</v>
          </cell>
          <cell r="CF205">
            <v>-1236819.4128579998</v>
          </cell>
          <cell r="CG205">
            <v>-657373.18612311769</v>
          </cell>
          <cell r="DD205">
            <v>-1148110.3999999999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EL205">
            <v>-1148110.3999999999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</row>
        <row r="206"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</row>
        <row r="207"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</row>
        <row r="208"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</row>
        <row r="209">
          <cell r="F209">
            <v>-1148110.3999999999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BV209">
            <v>-1347469.8059257879</v>
          </cell>
          <cell r="BW209">
            <v>-1580592.7905276578</v>
          </cell>
          <cell r="BX209">
            <v>-1554068.6327330598</v>
          </cell>
          <cell r="BY209">
            <v>-1649473.0520494243</v>
          </cell>
          <cell r="BZ209">
            <v>-1684468.0419578266</v>
          </cell>
          <cell r="CA209">
            <v>-1938098.28965622</v>
          </cell>
          <cell r="CB209">
            <v>-1711381.6656256199</v>
          </cell>
          <cell r="CC209">
            <v>-1698822.314478965</v>
          </cell>
          <cell r="CD209">
            <v>-1857388.0042394788</v>
          </cell>
          <cell r="CE209">
            <v>-1842657.8426848806</v>
          </cell>
          <cell r="CF209">
            <v>-1236819.4128579998</v>
          </cell>
          <cell r="CG209">
            <v>-657373.18612311769</v>
          </cell>
          <cell r="DD209">
            <v>-1148110.3999999999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EL209">
            <v>-1148110.3999999999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</row>
        <row r="211">
          <cell r="F211">
            <v>-2103808.8160000001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BV211">
            <v>-1956531.4635325638</v>
          </cell>
          <cell r="BW211">
            <v>-1631860.3827206411</v>
          </cell>
          <cell r="BX211">
            <v>-1650475.3726596714</v>
          </cell>
          <cell r="BY211">
            <v>-1605053.3147601716</v>
          </cell>
          <cell r="BZ211">
            <v>-1609091.2276799113</v>
          </cell>
          <cell r="CA211">
            <v>-1601837.0576402177</v>
          </cell>
          <cell r="CB211">
            <v>-1601944.7995603916</v>
          </cell>
          <cell r="CC211">
            <v>-1667754.6841012829</v>
          </cell>
          <cell r="CD211">
            <v>-1615802.914025452</v>
          </cell>
          <cell r="CE211">
            <v>-1795266.872367922</v>
          </cell>
          <cell r="CF211">
            <v>-2535952.2654903308</v>
          </cell>
          <cell r="CG211">
            <v>-2700000</v>
          </cell>
          <cell r="DD211">
            <v>-2103808.8160000001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EL211">
            <v>-2103808.8160000001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</row>
        <row r="212"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</row>
        <row r="213">
          <cell r="F213">
            <v>-16654.848999999998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BV213">
            <v>-35482.55208288275</v>
          </cell>
          <cell r="BW213">
            <v>-8756.5899586758987</v>
          </cell>
          <cell r="BX213">
            <v>-29671.379719656408</v>
          </cell>
          <cell r="BY213">
            <v>-37960.787011031309</v>
          </cell>
          <cell r="BZ213">
            <v>-8597.4254702124799</v>
          </cell>
          <cell r="CA213">
            <v>-13976.636878748899</v>
          </cell>
          <cell r="CB213">
            <v>-24240.729349709283</v>
          </cell>
          <cell r="CC213">
            <v>-9502.8236623581433</v>
          </cell>
          <cell r="CD213">
            <v>-15645.29060060345</v>
          </cell>
          <cell r="CE213">
            <v>-27285.298732944677</v>
          </cell>
          <cell r="CF213">
            <v>-13225.519466044936</v>
          </cell>
          <cell r="CG213">
            <v>-25514.078943770328</v>
          </cell>
          <cell r="DD213">
            <v>-16654.848999999998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EL213">
            <v>-16654.848999999998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</row>
        <row r="214">
          <cell r="F214">
            <v>-13852.012000000002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BV214">
            <v>-18722.525527725211</v>
          </cell>
          <cell r="BW214">
            <v>-18889.189368061539</v>
          </cell>
          <cell r="BX214">
            <v>-19055.853208397864</v>
          </cell>
          <cell r="BY214">
            <v>-19222.517048734189</v>
          </cell>
          <cell r="BZ214">
            <v>-19389.180889070511</v>
          </cell>
          <cell r="CA214">
            <v>-19750.411975323073</v>
          </cell>
          <cell r="CB214">
            <v>-20306.210307491881</v>
          </cell>
          <cell r="CC214">
            <v>-20731.648584896804</v>
          </cell>
          <cell r="CD214">
            <v>-21515.090594787602</v>
          </cell>
          <cell r="CE214">
            <v>-21973.605303998287</v>
          </cell>
          <cell r="CF214">
            <v>-23366.042793606921</v>
          </cell>
          <cell r="CG214">
            <v>-24836.307181582048</v>
          </cell>
          <cell r="DD214">
            <v>-13852.012000000002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EL214">
            <v>-13852.012000000002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</row>
        <row r="215"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</row>
        <row r="216">
          <cell r="F216">
            <v>-862967.81900000002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BV216">
            <v>-815812.48973463918</v>
          </cell>
          <cell r="BW216">
            <v>-809460.28616106277</v>
          </cell>
          <cell r="BX216">
            <v>-797341.07768527558</v>
          </cell>
          <cell r="BY216">
            <v>-795707.13059113</v>
          </cell>
          <cell r="BZ216">
            <v>-786396.42160634708</v>
          </cell>
          <cell r="CA216">
            <v>-782501.66115701571</v>
          </cell>
          <cell r="CB216">
            <v>-883658.9182640994</v>
          </cell>
          <cell r="CC216">
            <v>-872028.28286208655</v>
          </cell>
          <cell r="CD216">
            <v>-898117.3279725489</v>
          </cell>
          <cell r="CE216">
            <v>-1027468.5469167746</v>
          </cell>
          <cell r="CF216">
            <v>-1081793.1906664039</v>
          </cell>
          <cell r="CG216">
            <v>-1134107.5503626436</v>
          </cell>
          <cell r="DD216">
            <v>-862967.81900000002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EL216">
            <v>-862967.81900000002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</row>
        <row r="217"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DD217">
            <v>0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</row>
        <row r="218"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</row>
        <row r="219">
          <cell r="F219">
            <v>-61964.248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BV219">
            <v>-48480.93066151307</v>
          </cell>
          <cell r="BW219">
            <v>-49241.553361026134</v>
          </cell>
          <cell r="BX219">
            <v>-50002.17606053919</v>
          </cell>
          <cell r="BY219">
            <v>-50762.798760052254</v>
          </cell>
          <cell r="BZ219">
            <v>-51523.421459565317</v>
          </cell>
          <cell r="CA219">
            <v>-52284.044159078381</v>
          </cell>
          <cell r="CB219">
            <v>-53044.666858591445</v>
          </cell>
          <cell r="CC219">
            <v>-53805.289558104509</v>
          </cell>
          <cell r="CD219">
            <v>-54565.912257617572</v>
          </cell>
          <cell r="CE219">
            <v>-55326.534957130636</v>
          </cell>
          <cell r="CF219">
            <v>-56087.1576566437</v>
          </cell>
          <cell r="CG219">
            <v>-25000</v>
          </cell>
          <cell r="DD219">
            <v>-61964.248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EL219">
            <v>-61964.248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</row>
        <row r="220"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</row>
        <row r="221">
          <cell r="F221">
            <v>-252135.18100000001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BV221">
            <v>-211158.796</v>
          </cell>
          <cell r="BW221">
            <v>-190987.80642879431</v>
          </cell>
          <cell r="BX221">
            <v>-173302.79980486271</v>
          </cell>
          <cell r="BY221">
            <v>-149379.41127209915</v>
          </cell>
          <cell r="BZ221">
            <v>-125337.98071654362</v>
          </cell>
          <cell r="CA221">
            <v>-225990.03185344135</v>
          </cell>
          <cell r="CB221">
            <v>-304587.87257860758</v>
          </cell>
          <cell r="CC221">
            <v>-288215.54816360283</v>
          </cell>
          <cell r="CD221">
            <v>-246009.28451213083</v>
          </cell>
          <cell r="CE221">
            <v>-435493.38304810226</v>
          </cell>
          <cell r="CF221">
            <v>-606945.12313909433</v>
          </cell>
          <cell r="CG221">
            <v>-652847.74900671071</v>
          </cell>
          <cell r="DD221">
            <v>-252135.18100000001</v>
          </cell>
          <cell r="DE221">
            <v>0</v>
          </cell>
          <cell r="DF221">
            <v>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EL221">
            <v>-252135.18100000001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</row>
        <row r="222"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</row>
        <row r="223"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</row>
        <row r="224"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</row>
        <row r="225"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</row>
        <row r="226">
          <cell r="F226">
            <v>-4281.1080000000002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BV226">
            <v>-10119.085312499999</v>
          </cell>
          <cell r="BW226">
            <v>-9903.7856250000004</v>
          </cell>
          <cell r="BX226">
            <v>-9688.4859374999996</v>
          </cell>
          <cell r="BY226">
            <v>-9473.1862500000007</v>
          </cell>
          <cell r="BZ226">
            <v>-9257.8865624999999</v>
          </cell>
          <cell r="CA226">
            <v>-9042.5868750000009</v>
          </cell>
          <cell r="CB226">
            <v>-8827.2871875000001</v>
          </cell>
          <cell r="CC226">
            <v>-8611.9874999999993</v>
          </cell>
          <cell r="CD226">
            <v>-8396.6878125000003</v>
          </cell>
          <cell r="CE226">
            <v>-8181.3881250000004</v>
          </cell>
          <cell r="CF226">
            <v>-7966.0884374999996</v>
          </cell>
          <cell r="CG226">
            <v>-7750.7887499999997</v>
          </cell>
          <cell r="DD226">
            <v>-4281.1080000000002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EL226">
            <v>-4281.1080000000002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</row>
        <row r="227">
          <cell r="F227">
            <v>-127511.88499999999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BV227">
            <v>-146560.6594755</v>
          </cell>
          <cell r="BW227">
            <v>-146560.6594755</v>
          </cell>
          <cell r="BX227">
            <v>-146560.6594755</v>
          </cell>
          <cell r="BY227">
            <v>-146560.6594755</v>
          </cell>
          <cell r="BZ227">
            <v>-146560.6594755</v>
          </cell>
          <cell r="CA227">
            <v>-148815.43885204615</v>
          </cell>
          <cell r="CB227">
            <v>-153324.99760513849</v>
          </cell>
          <cell r="CC227">
            <v>-156323.85417594484</v>
          </cell>
          <cell r="CD227">
            <v>-163471.50479959615</v>
          </cell>
          <cell r="CE227">
            <v>-166853.67386441538</v>
          </cell>
          <cell r="CF227">
            <v>-181058.78393665614</v>
          </cell>
          <cell r="CG227">
            <v>-196165.80575951538</v>
          </cell>
          <cell r="DD227">
            <v>-127511.88499999999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EL227">
            <v>-127511.88499999999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</row>
        <row r="228"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</row>
        <row r="229">
          <cell r="F229">
            <v>-76295.381999999998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BV229">
            <v>-61393.002645888897</v>
          </cell>
          <cell r="BW229">
            <v>-61393.002645888897</v>
          </cell>
          <cell r="BX229">
            <v>-61393.002645888897</v>
          </cell>
          <cell r="BY229">
            <v>-61393.002645888897</v>
          </cell>
          <cell r="BZ229">
            <v>-61393.002645888897</v>
          </cell>
          <cell r="CA229">
            <v>-62203.903120310919</v>
          </cell>
          <cell r="CB229">
            <v>-64511.123025244466</v>
          </cell>
          <cell r="CC229">
            <v>-64739.235825199794</v>
          </cell>
          <cell r="CD229">
            <v>-66096.04240797316</v>
          </cell>
          <cell r="CE229">
            <v>-68255.97761676152</v>
          </cell>
          <cell r="CF229">
            <v>-70774.009213348923</v>
          </cell>
          <cell r="CG229">
            <v>-94177.964022491942</v>
          </cell>
          <cell r="DD229">
            <v>-76295.381999999998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EL229">
            <v>-76295.381999999998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</row>
        <row r="230"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</row>
        <row r="231">
          <cell r="F231">
            <v>-708.03899999999999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BV231">
            <v>-15936.324130555553</v>
          </cell>
          <cell r="BW231">
            <v>-15936.324130555553</v>
          </cell>
          <cell r="BX231">
            <v>-15936.324130555553</v>
          </cell>
          <cell r="BY231">
            <v>-15936.324130555553</v>
          </cell>
          <cell r="BZ231">
            <v>-15936.324130555553</v>
          </cell>
          <cell r="CA231">
            <v>-16181.498347948716</v>
          </cell>
          <cell r="CB231">
            <v>-16671.84678273504</v>
          </cell>
          <cell r="CC231">
            <v>-16997.928491867948</v>
          </cell>
          <cell r="CD231">
            <v>-17775.130761004271</v>
          </cell>
          <cell r="CE231">
            <v>-18142.892087094016</v>
          </cell>
          <cell r="CF231">
            <v>-19687.489656670939</v>
          </cell>
          <cell r="CG231">
            <v>-21330.156913205123</v>
          </cell>
          <cell r="DD231">
            <v>-708.03899999999999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EL231">
            <v>-708.03899999999999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</row>
        <row r="232"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</row>
        <row r="233"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</row>
        <row r="234"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</row>
        <row r="235"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</row>
        <row r="236">
          <cell r="F236">
            <v>-123523.772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BV236">
            <v>-3226.6589867777784</v>
          </cell>
          <cell r="BW236">
            <v>-3226.6589867777784</v>
          </cell>
          <cell r="BX236">
            <v>-3226.6589867777784</v>
          </cell>
          <cell r="BY236">
            <v>-3226.6589867777784</v>
          </cell>
          <cell r="BZ236">
            <v>-3226.6589867777784</v>
          </cell>
          <cell r="CA236">
            <v>-3276.2998942666668</v>
          </cell>
          <cell r="CB236">
            <v>-3375.5817092444449</v>
          </cell>
          <cell r="CC236">
            <v>-3441.6041162046658</v>
          </cell>
          <cell r="CD236">
            <v>-3598.9657929444443</v>
          </cell>
          <cell r="CE236">
            <v>-3673.427154177778</v>
          </cell>
          <cell r="CF236">
            <v>-3986.1648713577774</v>
          </cell>
          <cell r="CG236">
            <v>-4318.7589515333329</v>
          </cell>
          <cell r="DD236">
            <v>-123523.772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EL236">
            <v>-123523.772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</row>
        <row r="237"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</row>
        <row r="238">
          <cell r="F238">
            <v>-45743.803999999996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BV238">
            <v>-62092.509879333324</v>
          </cell>
          <cell r="BW238">
            <v>-62092.509879333324</v>
          </cell>
          <cell r="BX238">
            <v>-62092.509879333324</v>
          </cell>
          <cell r="BY238">
            <v>-62092.509879333324</v>
          </cell>
          <cell r="BZ238">
            <v>-62092.509879333324</v>
          </cell>
          <cell r="CA238">
            <v>-63047.779262092299</v>
          </cell>
          <cell r="CB238">
            <v>-64958.318027610258</v>
          </cell>
          <cell r="CC238">
            <v>-66228.826306679708</v>
          </cell>
          <cell r="CD238">
            <v>-69257.030250025651</v>
          </cell>
          <cell r="CE238">
            <v>-70689.934324164104</v>
          </cell>
          <cell r="CF238">
            <v>-76708.131435545656</v>
          </cell>
          <cell r="CG238">
            <v>-77938.900100030776</v>
          </cell>
          <cell r="DD238">
            <v>-45743.803999999996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EL238">
            <v>-45743.803999999996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</row>
        <row r="239"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</row>
        <row r="240"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</row>
        <row r="241">
          <cell r="F241">
            <v>-3689446.915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BV241">
            <v>-3385516.9979698798</v>
          </cell>
          <cell r="BW241">
            <v>-3008308.7487413175</v>
          </cell>
          <cell r="BX241">
            <v>-3018746.3001939589</v>
          </cell>
          <cell r="BY241">
            <v>-2956768.300811274</v>
          </cell>
          <cell r="BZ241">
            <v>-2898802.6995022064</v>
          </cell>
          <cell r="CA241">
            <v>-2998907.3500154903</v>
          </cell>
          <cell r="CB241">
            <v>-3199452.351256364</v>
          </cell>
          <cell r="CC241">
            <v>-3228381.7133482285</v>
          </cell>
          <cell r="CD241">
            <v>-3180251.1817871844</v>
          </cell>
          <cell r="CE241">
            <v>-3698611.5344984848</v>
          </cell>
          <cell r="CF241">
            <v>-4677549.966763204</v>
          </cell>
          <cell r="CG241">
            <v>-4963988.0599914845</v>
          </cell>
          <cell r="DD241">
            <v>-3689446.915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EL241">
            <v>-3689446.915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</row>
        <row r="245"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</row>
        <row r="246"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</row>
        <row r="248"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</row>
        <row r="249">
          <cell r="F249">
            <v>-425292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BV249">
            <v>-425324.8620817</v>
          </cell>
          <cell r="BW249">
            <v>-512407.3620817</v>
          </cell>
          <cell r="BX249">
            <v>-512407.3620817</v>
          </cell>
          <cell r="BY249">
            <v>-515736.9870817</v>
          </cell>
          <cell r="BZ249">
            <v>-528030.9870817</v>
          </cell>
          <cell r="CA249">
            <v>-528030.9870817</v>
          </cell>
          <cell r="CB249">
            <v>-528030.9870817</v>
          </cell>
          <cell r="CC249">
            <v>-534177.9870817</v>
          </cell>
          <cell r="CD249">
            <v>-534177.9870817</v>
          </cell>
          <cell r="CE249">
            <v>-534177.9870817</v>
          </cell>
          <cell r="CF249">
            <v>-534177.9870817</v>
          </cell>
          <cell r="CG249">
            <v>-534177.9870817</v>
          </cell>
          <cell r="DD249">
            <v>-425292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EL249">
            <v>-425292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</row>
        <row r="250"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</row>
        <row r="251"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</row>
        <row r="252"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DD252">
            <v>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</row>
        <row r="253"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</row>
        <row r="254"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</row>
        <row r="255">
          <cell r="F255">
            <v>-40911.177000000003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BV255">
            <v>-34332.8904625</v>
          </cell>
          <cell r="BW255">
            <v>-34332.8904625</v>
          </cell>
          <cell r="BX255">
            <v>-34332.8904625</v>
          </cell>
          <cell r="BY255">
            <v>-34332.8904625</v>
          </cell>
          <cell r="BZ255">
            <v>-34332.8904625</v>
          </cell>
          <cell r="CA255">
            <v>-34786.371412518085</v>
          </cell>
          <cell r="CB255">
            <v>-36076.641066307166</v>
          </cell>
          <cell r="CC255">
            <v>-36204.208890593814</v>
          </cell>
          <cell r="CD255">
            <v>-36962.977639108125</v>
          </cell>
          <cell r="CE255">
            <v>-38170.881076526879</v>
          </cell>
          <cell r="CF255">
            <v>-39579.043232813565</v>
          </cell>
          <cell r="CG255">
            <v>-52667.267985173261</v>
          </cell>
          <cell r="DD255">
            <v>-40911.177000000003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EL255">
            <v>-40911.177000000003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</row>
        <row r="256"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</row>
        <row r="257">
          <cell r="F257">
            <v>-466203.17700000003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BV257">
            <v>-459657.75254419999</v>
          </cell>
          <cell r="BW257">
            <v>-546740.25254420005</v>
          </cell>
          <cell r="BX257">
            <v>-546740.25254420005</v>
          </cell>
          <cell r="BY257">
            <v>-550069.87754420005</v>
          </cell>
          <cell r="BZ257">
            <v>-562363.87754420005</v>
          </cell>
          <cell r="CA257">
            <v>-562817.35849421809</v>
          </cell>
          <cell r="CB257">
            <v>-564107.62814800721</v>
          </cell>
          <cell r="CC257">
            <v>-570382.19597229385</v>
          </cell>
          <cell r="CD257">
            <v>-571140.96472080809</v>
          </cell>
          <cell r="CE257">
            <v>-572348.86815822683</v>
          </cell>
          <cell r="CF257">
            <v>-573757.0303145136</v>
          </cell>
          <cell r="CG257">
            <v>-586845.25506687327</v>
          </cell>
          <cell r="DD257">
            <v>-466203.17700000003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EL257">
            <v>-466203.17700000003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</row>
        <row r="261">
          <cell r="F261">
            <v>115631.058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BV261">
            <v>114895.66</v>
          </cell>
          <cell r="BW261">
            <v>114895.66</v>
          </cell>
          <cell r="BX261">
            <v>114895.66</v>
          </cell>
          <cell r="BY261">
            <v>114895.66</v>
          </cell>
          <cell r="BZ261">
            <v>114895.66</v>
          </cell>
          <cell r="CA261">
            <v>114895.66</v>
          </cell>
          <cell r="CB261">
            <v>114895.66</v>
          </cell>
          <cell r="CC261">
            <v>114895.66</v>
          </cell>
          <cell r="CD261">
            <v>114895.66</v>
          </cell>
          <cell r="CE261">
            <v>114895.66</v>
          </cell>
          <cell r="CF261">
            <v>114895.66</v>
          </cell>
          <cell r="CG261">
            <v>131193.22037999998</v>
          </cell>
          <cell r="DD261">
            <v>115631.058</v>
          </cell>
          <cell r="DE261">
            <v>0</v>
          </cell>
          <cell r="DF261">
            <v>0</v>
          </cell>
          <cell r="DG261">
            <v>0</v>
          </cell>
          <cell r="D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EL261">
            <v>115631.058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</row>
        <row r="262">
          <cell r="F262">
            <v>-524966.06599999999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BV262">
            <v>-533579.63589389611</v>
          </cell>
          <cell r="BW262">
            <v>-539030.21654400008</v>
          </cell>
          <cell r="BX262">
            <v>-544565.12648366648</v>
          </cell>
          <cell r="BY262">
            <v>-551783.12861055264</v>
          </cell>
          <cell r="BZ262">
            <v>-558111.51821845479</v>
          </cell>
          <cell r="CA262">
            <v>-564778.4363480031</v>
          </cell>
          <cell r="CB262">
            <v>-574264.96383052657</v>
          </cell>
          <cell r="CC262">
            <v>-582320.19453077822</v>
          </cell>
          <cell r="CD262">
            <v>-593478.63785050018</v>
          </cell>
          <cell r="CE262">
            <v>-612908.68466233893</v>
          </cell>
          <cell r="CF262">
            <v>-628441.57548072049</v>
          </cell>
          <cell r="CG262">
            <v>-697795.76599999995</v>
          </cell>
          <cell r="DD262">
            <v>-524966.06599999999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EL262">
            <v>-524966.06599999999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</row>
        <row r="263">
          <cell r="F263">
            <v>-409335.00799999997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BV263">
            <v>-418683.97589389607</v>
          </cell>
          <cell r="BW263">
            <v>-424134.55654400005</v>
          </cell>
          <cell r="BX263">
            <v>-429669.46648366645</v>
          </cell>
          <cell r="BY263">
            <v>-436887.46861055261</v>
          </cell>
          <cell r="BZ263">
            <v>-443215.85821845476</v>
          </cell>
          <cell r="CA263">
            <v>-449882.77634800307</v>
          </cell>
          <cell r="CB263">
            <v>-459369.30383052654</v>
          </cell>
          <cell r="CC263">
            <v>-467424.53453077818</v>
          </cell>
          <cell r="CD263">
            <v>-478582.97785050014</v>
          </cell>
          <cell r="CE263">
            <v>-498013.0246623389</v>
          </cell>
          <cell r="CF263">
            <v>-513545.91548072046</v>
          </cell>
          <cell r="CG263">
            <v>-566602.54561999999</v>
          </cell>
          <cell r="DD263">
            <v>-409335.00799999997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EL263">
            <v>-409335.00799999997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</row>
        <row r="265">
          <cell r="F265">
            <v>-569336.61232999898</v>
          </cell>
          <cell r="G265">
            <v>2388098.3568500001</v>
          </cell>
          <cell r="H265">
            <v>2388098.3568500001</v>
          </cell>
          <cell r="I265">
            <v>2388098.3568500001</v>
          </cell>
          <cell r="J265">
            <v>2388098.3568500001</v>
          </cell>
          <cell r="K265">
            <v>2388098.3568500001</v>
          </cell>
          <cell r="L265">
            <v>2388098.3568500001</v>
          </cell>
          <cell r="M265">
            <v>2388098.3568500001</v>
          </cell>
          <cell r="N265">
            <v>2388098.3568500001</v>
          </cell>
          <cell r="O265">
            <v>2388098.3568500001</v>
          </cell>
          <cell r="P265">
            <v>2388098.3568500001</v>
          </cell>
          <cell r="Q265">
            <v>2388098.3568500001</v>
          </cell>
          <cell r="BV265">
            <v>-555432.28215427184</v>
          </cell>
          <cell r="BW265">
            <v>-585378.70377077232</v>
          </cell>
          <cell r="BX265">
            <v>-635932.72070594493</v>
          </cell>
          <cell r="BY265">
            <v>-668761.68943568924</v>
          </cell>
          <cell r="BZ265">
            <v>-700534.56833505165</v>
          </cell>
          <cell r="CA265">
            <v>-735085.75141449412</v>
          </cell>
          <cell r="CB265">
            <v>-759804.33132613706</v>
          </cell>
          <cell r="CC265">
            <v>-784697.21935149888</v>
          </cell>
          <cell r="CD265">
            <v>-810696.73410932417</v>
          </cell>
          <cell r="CE265">
            <v>-803873.07382879755</v>
          </cell>
          <cell r="CF265">
            <v>-782446.95003216318</v>
          </cell>
          <cell r="CG265">
            <v>-693132.01983088045</v>
          </cell>
          <cell r="DD265">
            <v>-681765.47670999914</v>
          </cell>
          <cell r="DE265">
            <v>2275669.4924699999</v>
          </cell>
          <cell r="DF265">
            <v>2275669.4924699999</v>
          </cell>
          <cell r="DG265">
            <v>2275669.4924699999</v>
          </cell>
          <cell r="DH265">
            <v>2275669.4924699999</v>
          </cell>
          <cell r="DI265">
            <v>2275669.4924699999</v>
          </cell>
          <cell r="DJ265">
            <v>2275669.4924699999</v>
          </cell>
          <cell r="DK265">
            <v>2275669.4924699999</v>
          </cell>
          <cell r="DL265">
            <v>2275669.4924699999</v>
          </cell>
          <cell r="DM265">
            <v>2275669.4924699999</v>
          </cell>
          <cell r="DN265">
            <v>2275669.4924699999</v>
          </cell>
          <cell r="DO265">
            <v>2275669.4924699999</v>
          </cell>
          <cell r="EL265">
            <v>-681765.47670999914</v>
          </cell>
          <cell r="EM265">
            <v>2275669.4924699999</v>
          </cell>
          <cell r="EN265">
            <v>2275669.4924699999</v>
          </cell>
          <cell r="EO265">
            <v>2275669.4924699999</v>
          </cell>
          <cell r="EP265">
            <v>2275669.4924699999</v>
          </cell>
          <cell r="EQ265">
            <v>2275669.4924699999</v>
          </cell>
          <cell r="ER265">
            <v>2275669.4924699999</v>
          </cell>
          <cell r="ES265">
            <v>2275669.4924699999</v>
          </cell>
          <cell r="ET265">
            <v>2275669.4924699999</v>
          </cell>
          <cell r="EU265">
            <v>2275669.4924699999</v>
          </cell>
          <cell r="EV265">
            <v>2275669.4924699999</v>
          </cell>
          <cell r="EW265">
            <v>2275669.4924699999</v>
          </cell>
        </row>
        <row r="270">
          <cell r="F270">
            <v>-410300</v>
          </cell>
          <cell r="G270">
            <v>-410300</v>
          </cell>
          <cell r="H270">
            <v>-410300</v>
          </cell>
          <cell r="I270">
            <v>-410300</v>
          </cell>
          <cell r="J270">
            <v>-410300</v>
          </cell>
          <cell r="K270">
            <v>-410300</v>
          </cell>
          <cell r="L270">
            <v>-410300</v>
          </cell>
          <cell r="M270">
            <v>-410300</v>
          </cell>
          <cell r="N270">
            <v>-410300</v>
          </cell>
          <cell r="O270">
            <v>-410300</v>
          </cell>
          <cell r="P270">
            <v>-410300</v>
          </cell>
          <cell r="Q270">
            <v>-410300</v>
          </cell>
          <cell r="BV270">
            <v>-410300</v>
          </cell>
          <cell r="BW270">
            <v>-410300</v>
          </cell>
          <cell r="BX270">
            <v>-410300</v>
          </cell>
          <cell r="BY270">
            <v>-410300</v>
          </cell>
          <cell r="BZ270">
            <v>-410300</v>
          </cell>
          <cell r="CA270">
            <v>-410300</v>
          </cell>
          <cell r="CB270">
            <v>-410300</v>
          </cell>
          <cell r="CC270">
            <v>-410300</v>
          </cell>
          <cell r="CD270">
            <v>-410300</v>
          </cell>
          <cell r="CE270">
            <v>-410300</v>
          </cell>
          <cell r="CF270">
            <v>-410300</v>
          </cell>
          <cell r="CG270">
            <v>-410300</v>
          </cell>
          <cell r="DD270">
            <v>-410300</v>
          </cell>
          <cell r="DE270">
            <v>-410300</v>
          </cell>
          <cell r="DF270">
            <v>-410300</v>
          </cell>
          <cell r="DG270">
            <v>-410300</v>
          </cell>
          <cell r="DH270">
            <v>-410300</v>
          </cell>
          <cell r="DI270">
            <v>-410300</v>
          </cell>
          <cell r="DJ270">
            <v>-410300</v>
          </cell>
          <cell r="DK270">
            <v>-410300</v>
          </cell>
          <cell r="DL270">
            <v>-410300</v>
          </cell>
          <cell r="DM270">
            <v>-410300</v>
          </cell>
          <cell r="DN270">
            <v>-410300</v>
          </cell>
          <cell r="DO270">
            <v>-410300</v>
          </cell>
          <cell r="EL270">
            <v>-410300</v>
          </cell>
          <cell r="EM270">
            <v>-410300</v>
          </cell>
          <cell r="EN270">
            <v>-410300</v>
          </cell>
          <cell r="EO270">
            <v>-410300</v>
          </cell>
          <cell r="EP270">
            <v>-410300</v>
          </cell>
          <cell r="EQ270">
            <v>-410300</v>
          </cell>
          <cell r="ER270">
            <v>-410300</v>
          </cell>
          <cell r="ES270">
            <v>-410300</v>
          </cell>
          <cell r="ET270">
            <v>-410300</v>
          </cell>
          <cell r="EU270">
            <v>-410300</v>
          </cell>
          <cell r="EV270">
            <v>-410300</v>
          </cell>
          <cell r="EW270">
            <v>-410300</v>
          </cell>
        </row>
        <row r="271"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</row>
        <row r="272"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</row>
        <row r="273"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</row>
        <row r="274">
          <cell r="F274">
            <v>-410300</v>
          </cell>
          <cell r="G274">
            <v>-410300</v>
          </cell>
          <cell r="H274">
            <v>-410300</v>
          </cell>
          <cell r="I274">
            <v>-410300</v>
          </cell>
          <cell r="J274">
            <v>-410300</v>
          </cell>
          <cell r="K274">
            <v>-410300</v>
          </cell>
          <cell r="L274">
            <v>-410300</v>
          </cell>
          <cell r="M274">
            <v>-410300</v>
          </cell>
          <cell r="N274">
            <v>-410300</v>
          </cell>
          <cell r="O274">
            <v>-410300</v>
          </cell>
          <cell r="P274">
            <v>-410300</v>
          </cell>
          <cell r="Q274">
            <v>-410300</v>
          </cell>
          <cell r="BV274">
            <v>-410300</v>
          </cell>
          <cell r="BW274">
            <v>-410300</v>
          </cell>
          <cell r="BX274">
            <v>-410300</v>
          </cell>
          <cell r="BY274">
            <v>-410300</v>
          </cell>
          <cell r="BZ274">
            <v>-410300</v>
          </cell>
          <cell r="CA274">
            <v>-410300</v>
          </cell>
          <cell r="CB274">
            <v>-410300</v>
          </cell>
          <cell r="CC274">
            <v>-410300</v>
          </cell>
          <cell r="CD274">
            <v>-410300</v>
          </cell>
          <cell r="CE274">
            <v>-410300</v>
          </cell>
          <cell r="CF274">
            <v>-410300</v>
          </cell>
          <cell r="CG274">
            <v>-410300</v>
          </cell>
          <cell r="DD274">
            <v>-410300</v>
          </cell>
          <cell r="DE274">
            <v>-410300</v>
          </cell>
          <cell r="DF274">
            <v>-410300</v>
          </cell>
          <cell r="DG274">
            <v>-410300</v>
          </cell>
          <cell r="DH274">
            <v>-410300</v>
          </cell>
          <cell r="DI274">
            <v>-410300</v>
          </cell>
          <cell r="DJ274">
            <v>-410300</v>
          </cell>
          <cell r="DK274">
            <v>-410300</v>
          </cell>
          <cell r="DL274">
            <v>-410300</v>
          </cell>
          <cell r="DM274">
            <v>-410300</v>
          </cell>
          <cell r="DN274">
            <v>-410300</v>
          </cell>
          <cell r="DO274">
            <v>-410300</v>
          </cell>
          <cell r="EL274">
            <v>-410300</v>
          </cell>
          <cell r="EM274">
            <v>-410300</v>
          </cell>
          <cell r="EN274">
            <v>-410300</v>
          </cell>
          <cell r="EO274">
            <v>-410300</v>
          </cell>
          <cell r="EP274">
            <v>-410300</v>
          </cell>
          <cell r="EQ274">
            <v>-410300</v>
          </cell>
          <cell r="ER274">
            <v>-410300</v>
          </cell>
          <cell r="ES274">
            <v>-410300</v>
          </cell>
          <cell r="ET274">
            <v>-410300</v>
          </cell>
          <cell r="EU274">
            <v>-410300</v>
          </cell>
          <cell r="EV274">
            <v>-410300</v>
          </cell>
          <cell r="EW274">
            <v>-410300</v>
          </cell>
        </row>
        <row r="277"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</row>
        <row r="278"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</row>
        <row r="279"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</row>
        <row r="280"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</row>
        <row r="281"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</row>
        <row r="284">
          <cell r="F284">
            <v>-11654</v>
          </cell>
          <cell r="G284">
            <v>-11654</v>
          </cell>
          <cell r="H284">
            <v>-11654</v>
          </cell>
          <cell r="I284">
            <v>-11654</v>
          </cell>
          <cell r="J284">
            <v>-11654</v>
          </cell>
          <cell r="K284">
            <v>-11654</v>
          </cell>
          <cell r="L284">
            <v>-11654</v>
          </cell>
          <cell r="M284">
            <v>-11654</v>
          </cell>
          <cell r="N284">
            <v>-11654</v>
          </cell>
          <cell r="O284">
            <v>-11654</v>
          </cell>
          <cell r="P284">
            <v>-11654</v>
          </cell>
          <cell r="Q284">
            <v>-11654</v>
          </cell>
          <cell r="BV284">
            <v>-11654</v>
          </cell>
          <cell r="BW284">
            <v>-11654</v>
          </cell>
          <cell r="BX284">
            <v>-11654</v>
          </cell>
          <cell r="BY284">
            <v>-11654</v>
          </cell>
          <cell r="BZ284">
            <v>-11654</v>
          </cell>
          <cell r="CA284">
            <v>-11654</v>
          </cell>
          <cell r="CB284">
            <v>-11654</v>
          </cell>
          <cell r="CC284">
            <v>-11654</v>
          </cell>
          <cell r="CD284">
            <v>-11654</v>
          </cell>
          <cell r="CE284">
            <v>-11654</v>
          </cell>
          <cell r="CF284">
            <v>-11654</v>
          </cell>
          <cell r="CG284">
            <v>-11654</v>
          </cell>
          <cell r="DD284">
            <v>-11654</v>
          </cell>
          <cell r="DE284">
            <v>-11654</v>
          </cell>
          <cell r="DF284">
            <v>-11654</v>
          </cell>
          <cell r="DG284">
            <v>-11654</v>
          </cell>
          <cell r="DH284">
            <v>-11654</v>
          </cell>
          <cell r="DI284">
            <v>-11654</v>
          </cell>
          <cell r="DJ284">
            <v>-11654</v>
          </cell>
          <cell r="DK284">
            <v>-11654</v>
          </cell>
          <cell r="DL284">
            <v>-11654</v>
          </cell>
          <cell r="DM284">
            <v>-11654</v>
          </cell>
          <cell r="DN284">
            <v>-11654</v>
          </cell>
          <cell r="DO284">
            <v>-11654</v>
          </cell>
          <cell r="EL284">
            <v>-11654</v>
          </cell>
          <cell r="EM284">
            <v>-11654</v>
          </cell>
          <cell r="EN284">
            <v>-11654</v>
          </cell>
          <cell r="EO284">
            <v>-11654</v>
          </cell>
          <cell r="EP284">
            <v>-11654</v>
          </cell>
          <cell r="EQ284">
            <v>-11654</v>
          </cell>
          <cell r="ER284">
            <v>-11654</v>
          </cell>
          <cell r="ES284">
            <v>-11654</v>
          </cell>
          <cell r="ET284">
            <v>-11654</v>
          </cell>
          <cell r="EU284">
            <v>-11654</v>
          </cell>
          <cell r="EV284">
            <v>-11654</v>
          </cell>
          <cell r="EW284">
            <v>-11654</v>
          </cell>
        </row>
        <row r="285"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</row>
        <row r="286"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</row>
        <row r="287"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</row>
        <row r="288">
          <cell r="F288">
            <v>-11654</v>
          </cell>
          <cell r="G288">
            <v>-11654</v>
          </cell>
          <cell r="H288">
            <v>-11654</v>
          </cell>
          <cell r="I288">
            <v>-11654</v>
          </cell>
          <cell r="J288">
            <v>-11654</v>
          </cell>
          <cell r="K288">
            <v>-11654</v>
          </cell>
          <cell r="L288">
            <v>-11654</v>
          </cell>
          <cell r="M288">
            <v>-11654</v>
          </cell>
          <cell r="N288">
            <v>-11654</v>
          </cell>
          <cell r="O288">
            <v>-11654</v>
          </cell>
          <cell r="P288">
            <v>-11654</v>
          </cell>
          <cell r="Q288">
            <v>-11654</v>
          </cell>
          <cell r="BV288">
            <v>-11654</v>
          </cell>
          <cell r="BW288">
            <v>-11654</v>
          </cell>
          <cell r="BX288">
            <v>-11654</v>
          </cell>
          <cell r="BY288">
            <v>-11654</v>
          </cell>
          <cell r="BZ288">
            <v>-11654</v>
          </cell>
          <cell r="CA288">
            <v>-11654</v>
          </cell>
          <cell r="CB288">
            <v>-11654</v>
          </cell>
          <cell r="CC288">
            <v>-11654</v>
          </cell>
          <cell r="CD288">
            <v>-11654</v>
          </cell>
          <cell r="CE288">
            <v>-11654</v>
          </cell>
          <cell r="CF288">
            <v>-11654</v>
          </cell>
          <cell r="CG288">
            <v>-11654</v>
          </cell>
          <cell r="DD288">
            <v>-11654</v>
          </cell>
          <cell r="DE288">
            <v>-11654</v>
          </cell>
          <cell r="DF288">
            <v>-11654</v>
          </cell>
          <cell r="DG288">
            <v>-11654</v>
          </cell>
          <cell r="DH288">
            <v>-11654</v>
          </cell>
          <cell r="DI288">
            <v>-11654</v>
          </cell>
          <cell r="DJ288">
            <v>-11654</v>
          </cell>
          <cell r="DK288">
            <v>-11654</v>
          </cell>
          <cell r="DL288">
            <v>-11654</v>
          </cell>
          <cell r="DM288">
            <v>-11654</v>
          </cell>
          <cell r="DN288">
            <v>-11654</v>
          </cell>
          <cell r="DO288">
            <v>-11654</v>
          </cell>
          <cell r="EL288">
            <v>-11654</v>
          </cell>
          <cell r="EM288">
            <v>-11654</v>
          </cell>
          <cell r="EN288">
            <v>-11654</v>
          </cell>
          <cell r="EO288">
            <v>-11654</v>
          </cell>
          <cell r="EP288">
            <v>-11654</v>
          </cell>
          <cell r="EQ288">
            <v>-11654</v>
          </cell>
          <cell r="ER288">
            <v>-11654</v>
          </cell>
          <cell r="ES288">
            <v>-11654</v>
          </cell>
          <cell r="ET288">
            <v>-11654</v>
          </cell>
          <cell r="EU288">
            <v>-11654</v>
          </cell>
          <cell r="EV288">
            <v>-11654</v>
          </cell>
          <cell r="EW288">
            <v>-11654</v>
          </cell>
        </row>
        <row r="291">
          <cell r="F291">
            <v>-421954</v>
          </cell>
          <cell r="G291">
            <v>-421954</v>
          </cell>
          <cell r="H291">
            <v>-421954</v>
          </cell>
          <cell r="I291">
            <v>-421954</v>
          </cell>
          <cell r="J291">
            <v>-421954</v>
          </cell>
          <cell r="K291">
            <v>-421954</v>
          </cell>
          <cell r="L291">
            <v>-421954</v>
          </cell>
          <cell r="M291">
            <v>-421954</v>
          </cell>
          <cell r="N291">
            <v>-421954</v>
          </cell>
          <cell r="O291">
            <v>-421954</v>
          </cell>
          <cell r="P291">
            <v>-421954</v>
          </cell>
          <cell r="Q291">
            <v>-421954</v>
          </cell>
          <cell r="BV291">
            <v>-421954</v>
          </cell>
          <cell r="BW291">
            <v>-421954</v>
          </cell>
          <cell r="BX291">
            <v>-421954</v>
          </cell>
          <cell r="BY291">
            <v>-421954</v>
          </cell>
          <cell r="BZ291">
            <v>-421954</v>
          </cell>
          <cell r="CA291">
            <v>-421954</v>
          </cell>
          <cell r="CB291">
            <v>-421954</v>
          </cell>
          <cell r="CC291">
            <v>-421954</v>
          </cell>
          <cell r="CD291">
            <v>-421954</v>
          </cell>
          <cell r="CE291">
            <v>-421954</v>
          </cell>
          <cell r="CF291">
            <v>-421954</v>
          </cell>
          <cell r="CG291">
            <v>-421954</v>
          </cell>
          <cell r="DD291">
            <v>-421954</v>
          </cell>
          <cell r="DE291">
            <v>-421954</v>
          </cell>
          <cell r="DF291">
            <v>-421954</v>
          </cell>
          <cell r="DG291">
            <v>-421954</v>
          </cell>
          <cell r="DH291">
            <v>-421954</v>
          </cell>
          <cell r="DI291">
            <v>-421954</v>
          </cell>
          <cell r="DJ291">
            <v>-421954</v>
          </cell>
          <cell r="DK291">
            <v>-421954</v>
          </cell>
          <cell r="DL291">
            <v>-421954</v>
          </cell>
          <cell r="DM291">
            <v>-421954</v>
          </cell>
          <cell r="DN291">
            <v>-421954</v>
          </cell>
          <cell r="DO291">
            <v>-421954</v>
          </cell>
          <cell r="EL291">
            <v>-421954</v>
          </cell>
          <cell r="EM291">
            <v>-421954</v>
          </cell>
          <cell r="EN291">
            <v>-421954</v>
          </cell>
          <cell r="EO291">
            <v>-421954</v>
          </cell>
          <cell r="EP291">
            <v>-421954</v>
          </cell>
          <cell r="EQ291">
            <v>-421954</v>
          </cell>
          <cell r="ER291">
            <v>-421954</v>
          </cell>
          <cell r="ES291">
            <v>-421954</v>
          </cell>
          <cell r="ET291">
            <v>-421954</v>
          </cell>
          <cell r="EU291">
            <v>-421954</v>
          </cell>
          <cell r="EV291">
            <v>-421954</v>
          </cell>
          <cell r="EW291">
            <v>-421954</v>
          </cell>
        </row>
        <row r="292"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</row>
        <row r="293"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</row>
        <row r="294"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</row>
        <row r="295">
          <cell r="F295">
            <v>-421954</v>
          </cell>
          <cell r="G295">
            <v>-421954</v>
          </cell>
          <cell r="H295">
            <v>-421954</v>
          </cell>
          <cell r="I295">
            <v>-421954</v>
          </cell>
          <cell r="J295">
            <v>-421954</v>
          </cell>
          <cell r="K295">
            <v>-421954</v>
          </cell>
          <cell r="L295">
            <v>-421954</v>
          </cell>
          <cell r="M295">
            <v>-421954</v>
          </cell>
          <cell r="N295">
            <v>-421954</v>
          </cell>
          <cell r="O295">
            <v>-421954</v>
          </cell>
          <cell r="P295">
            <v>-421954</v>
          </cell>
          <cell r="Q295">
            <v>-421954</v>
          </cell>
          <cell r="BV295">
            <v>-421954</v>
          </cell>
          <cell r="BW295">
            <v>-421954</v>
          </cell>
          <cell r="BX295">
            <v>-421954</v>
          </cell>
          <cell r="BY295">
            <v>-421954</v>
          </cell>
          <cell r="BZ295">
            <v>-421954</v>
          </cell>
          <cell r="CA295">
            <v>-421954</v>
          </cell>
          <cell r="CB295">
            <v>-421954</v>
          </cell>
          <cell r="CC295">
            <v>-421954</v>
          </cell>
          <cell r="CD295">
            <v>-421954</v>
          </cell>
          <cell r="CE295">
            <v>-421954</v>
          </cell>
          <cell r="CF295">
            <v>-421954</v>
          </cell>
          <cell r="CG295">
            <v>-421954</v>
          </cell>
          <cell r="DD295">
            <v>-421954</v>
          </cell>
          <cell r="DE295">
            <v>-421954</v>
          </cell>
          <cell r="DF295">
            <v>-421954</v>
          </cell>
          <cell r="DG295">
            <v>-421954</v>
          </cell>
          <cell r="DH295">
            <v>-421954</v>
          </cell>
          <cell r="DI295">
            <v>-421954</v>
          </cell>
          <cell r="DJ295">
            <v>-421954</v>
          </cell>
          <cell r="DK295">
            <v>-421954</v>
          </cell>
          <cell r="DL295">
            <v>-421954</v>
          </cell>
          <cell r="DM295">
            <v>-421954</v>
          </cell>
          <cell r="DN295">
            <v>-421954</v>
          </cell>
          <cell r="DO295">
            <v>-421954</v>
          </cell>
          <cell r="EL295">
            <v>-421954</v>
          </cell>
          <cell r="EM295">
            <v>-421954</v>
          </cell>
          <cell r="EN295">
            <v>-421954</v>
          </cell>
          <cell r="EO295">
            <v>-421954</v>
          </cell>
          <cell r="EP295">
            <v>-421954</v>
          </cell>
          <cell r="EQ295">
            <v>-421954</v>
          </cell>
          <cell r="ER295">
            <v>-421954</v>
          </cell>
          <cell r="ES295">
            <v>-421954</v>
          </cell>
          <cell r="ET295">
            <v>-421954</v>
          </cell>
          <cell r="EU295">
            <v>-421954</v>
          </cell>
          <cell r="EV295">
            <v>-421954</v>
          </cell>
          <cell r="EW295">
            <v>-421954</v>
          </cell>
        </row>
        <row r="299">
          <cell r="F299">
            <v>-45542.827300000004</v>
          </cell>
          <cell r="G299">
            <v>-45542.827300000004</v>
          </cell>
          <cell r="H299">
            <v>-45542.827300000004</v>
          </cell>
          <cell r="I299">
            <v>-45542.827300000004</v>
          </cell>
          <cell r="J299">
            <v>-45542.827300000004</v>
          </cell>
          <cell r="K299">
            <v>-45542.827300000004</v>
          </cell>
          <cell r="L299">
            <v>-45542.827300000004</v>
          </cell>
          <cell r="M299">
            <v>-45542.827300000004</v>
          </cell>
          <cell r="N299">
            <v>-45542.827300000004</v>
          </cell>
          <cell r="O299">
            <v>-45542.827300000004</v>
          </cell>
          <cell r="P299">
            <v>-45542.827300000004</v>
          </cell>
          <cell r="Q299">
            <v>-45542.827300000004</v>
          </cell>
          <cell r="BV299">
            <v>-45542.827300000004</v>
          </cell>
          <cell r="BW299">
            <v>-45542.827300000004</v>
          </cell>
          <cell r="BX299">
            <v>-45542.827300000004</v>
          </cell>
          <cell r="BY299">
            <v>-45542.827300000004</v>
          </cell>
          <cell r="BZ299">
            <v>-45542.827300000004</v>
          </cell>
          <cell r="CA299">
            <v>-45542.827300000004</v>
          </cell>
          <cell r="CB299">
            <v>-45542.827300000004</v>
          </cell>
          <cell r="CC299">
            <v>-45542.827300000004</v>
          </cell>
          <cell r="CD299">
            <v>-45542.827300000004</v>
          </cell>
          <cell r="CE299">
            <v>-45542.827300000004</v>
          </cell>
          <cell r="CF299">
            <v>-45542.827300000004</v>
          </cell>
          <cell r="CG299">
            <v>-45542.827300000004</v>
          </cell>
          <cell r="DD299">
            <v>-45542.827300000004</v>
          </cell>
          <cell r="DE299">
            <v>-45542.827300000004</v>
          </cell>
          <cell r="DF299">
            <v>-45542.827300000004</v>
          </cell>
          <cell r="DG299">
            <v>-45542.827300000004</v>
          </cell>
          <cell r="DH299">
            <v>-45542.827300000004</v>
          </cell>
          <cell r="DI299">
            <v>-45542.827300000004</v>
          </cell>
          <cell r="DJ299">
            <v>-45542.827300000004</v>
          </cell>
          <cell r="DK299">
            <v>-45542.827300000004</v>
          </cell>
          <cell r="DL299">
            <v>-45542.827300000004</v>
          </cell>
          <cell r="DM299">
            <v>-45542.827300000004</v>
          </cell>
          <cell r="DN299">
            <v>-45542.827300000004</v>
          </cell>
          <cell r="DO299">
            <v>-45542.827300000004</v>
          </cell>
          <cell r="EL299">
            <v>-45542.827300000004</v>
          </cell>
          <cell r="EM299">
            <v>-45542.827300000004</v>
          </cell>
          <cell r="EN299">
            <v>-45542.827300000004</v>
          </cell>
          <cell r="EO299">
            <v>-45542.827300000004</v>
          </cell>
          <cell r="EP299">
            <v>-45542.827300000004</v>
          </cell>
          <cell r="EQ299">
            <v>-45542.827300000004</v>
          </cell>
          <cell r="ER299">
            <v>-45542.827300000004</v>
          </cell>
          <cell r="ES299">
            <v>-45542.827300000004</v>
          </cell>
          <cell r="ET299">
            <v>-45542.827300000004</v>
          </cell>
          <cell r="EU299">
            <v>-45542.827300000004</v>
          </cell>
          <cell r="EV299">
            <v>-45542.827300000004</v>
          </cell>
          <cell r="EW299">
            <v>-45542.827300000004</v>
          </cell>
        </row>
        <row r="300">
          <cell r="F300">
            <v>-394.00569999999425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DD300">
            <v>-394.00569999999425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EL300">
            <v>-394.00569999999425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</row>
        <row r="301">
          <cell r="F301">
            <v>-45936.832999999999</v>
          </cell>
          <cell r="G301">
            <v>-45542.827300000004</v>
          </cell>
          <cell r="H301">
            <v>-45542.827300000004</v>
          </cell>
          <cell r="I301">
            <v>-45542.827300000004</v>
          </cell>
          <cell r="J301">
            <v>-45542.827300000004</v>
          </cell>
          <cell r="K301">
            <v>-45542.827300000004</v>
          </cell>
          <cell r="L301">
            <v>-45542.827300000004</v>
          </cell>
          <cell r="M301">
            <v>-45542.827300000004</v>
          </cell>
          <cell r="N301">
            <v>-45542.827300000004</v>
          </cell>
          <cell r="O301">
            <v>-45542.827300000004</v>
          </cell>
          <cell r="P301">
            <v>-45542.827300000004</v>
          </cell>
          <cell r="Q301">
            <v>-45542.827300000004</v>
          </cell>
          <cell r="BV301">
            <v>-45542.827300000004</v>
          </cell>
          <cell r="BW301">
            <v>-45542.827300000004</v>
          </cell>
          <cell r="BX301">
            <v>-45542.827300000004</v>
          </cell>
          <cell r="BY301">
            <v>-45542.827300000004</v>
          </cell>
          <cell r="BZ301">
            <v>-45542.827300000004</v>
          </cell>
          <cell r="CA301">
            <v>-45542.827300000004</v>
          </cell>
          <cell r="CB301">
            <v>-45542.827300000004</v>
          </cell>
          <cell r="CC301">
            <v>-45542.827300000004</v>
          </cell>
          <cell r="CD301">
            <v>-45542.827300000004</v>
          </cell>
          <cell r="CE301">
            <v>-45542.827300000004</v>
          </cell>
          <cell r="CF301">
            <v>-45542.827300000004</v>
          </cell>
          <cell r="CG301">
            <v>-45542.827300000004</v>
          </cell>
          <cell r="DD301">
            <v>-45936.832999999999</v>
          </cell>
          <cell r="DE301">
            <v>-45542.827300000004</v>
          </cell>
          <cell r="DF301">
            <v>-45542.827300000004</v>
          </cell>
          <cell r="DG301">
            <v>-45542.827300000004</v>
          </cell>
          <cell r="DH301">
            <v>-45542.827300000004</v>
          </cell>
          <cell r="DI301">
            <v>-45542.827300000004</v>
          </cell>
          <cell r="DJ301">
            <v>-45542.827300000004</v>
          </cell>
          <cell r="DK301">
            <v>-45542.827300000004</v>
          </cell>
          <cell r="DL301">
            <v>-45542.827300000004</v>
          </cell>
          <cell r="DM301">
            <v>-45542.827300000004</v>
          </cell>
          <cell r="DN301">
            <v>-45542.827300000004</v>
          </cell>
          <cell r="DO301">
            <v>-45542.827300000004</v>
          </cell>
          <cell r="EL301">
            <v>-45936.832999999999</v>
          </cell>
          <cell r="EM301">
            <v>-45542.827300000004</v>
          </cell>
          <cell r="EN301">
            <v>-45542.827300000004</v>
          </cell>
          <cell r="EO301">
            <v>-45542.827300000004</v>
          </cell>
          <cell r="EP301">
            <v>-45542.827300000004</v>
          </cell>
          <cell r="EQ301">
            <v>-45542.827300000004</v>
          </cell>
          <cell r="ER301">
            <v>-45542.827300000004</v>
          </cell>
          <cell r="ES301">
            <v>-45542.827300000004</v>
          </cell>
          <cell r="ET301">
            <v>-45542.827300000004</v>
          </cell>
          <cell r="EU301">
            <v>-45542.827300000004</v>
          </cell>
          <cell r="EV301">
            <v>-45542.827300000004</v>
          </cell>
          <cell r="EW301">
            <v>-45542.827300000004</v>
          </cell>
        </row>
        <row r="304">
          <cell r="F304">
            <v>979148.52261829213</v>
          </cell>
          <cell r="G304">
            <v>979148.52261829213</v>
          </cell>
          <cell r="H304">
            <v>979148.52261829213</v>
          </cell>
          <cell r="I304">
            <v>979148.52261829213</v>
          </cell>
          <cell r="J304">
            <v>979148.52261829213</v>
          </cell>
          <cell r="K304">
            <v>979148.52261829213</v>
          </cell>
          <cell r="L304">
            <v>979148.52261829213</v>
          </cell>
          <cell r="M304">
            <v>979148.52261829213</v>
          </cell>
          <cell r="N304">
            <v>979148.52261829213</v>
          </cell>
          <cell r="O304">
            <v>979148.52261829213</v>
          </cell>
          <cell r="P304">
            <v>979148.52261829213</v>
          </cell>
          <cell r="Q304">
            <v>979148.52261829213</v>
          </cell>
          <cell r="BV304">
            <v>979148.52261829225</v>
          </cell>
          <cell r="BW304">
            <v>979148.52261829225</v>
          </cell>
          <cell r="BX304">
            <v>979148.52261829225</v>
          </cell>
          <cell r="BY304">
            <v>979148.52261829225</v>
          </cell>
          <cell r="BZ304">
            <v>979148.52261829225</v>
          </cell>
          <cell r="CA304">
            <v>979148.52261829225</v>
          </cell>
          <cell r="CB304">
            <v>979148.52261829225</v>
          </cell>
          <cell r="CC304">
            <v>979148.52261829225</v>
          </cell>
          <cell r="CD304">
            <v>979148.52261829225</v>
          </cell>
          <cell r="CE304">
            <v>979148.52261829225</v>
          </cell>
          <cell r="CF304">
            <v>979148.52261829225</v>
          </cell>
          <cell r="CG304">
            <v>979148.52261829225</v>
          </cell>
          <cell r="DD304">
            <v>979148.52261829213</v>
          </cell>
          <cell r="DE304">
            <v>979148.52261829213</v>
          </cell>
          <cell r="DF304">
            <v>979148.52261829213</v>
          </cell>
          <cell r="DG304">
            <v>979148.52261829213</v>
          </cell>
          <cell r="DH304">
            <v>979148.52261829213</v>
          </cell>
          <cell r="DI304">
            <v>979148.52261829213</v>
          </cell>
          <cell r="DJ304">
            <v>979148.52261829213</v>
          </cell>
          <cell r="DK304">
            <v>979148.52261829213</v>
          </cell>
          <cell r="DL304">
            <v>979148.52261829213</v>
          </cell>
          <cell r="DM304">
            <v>979148.52261829213</v>
          </cell>
          <cell r="DN304">
            <v>979148.52261829213</v>
          </cell>
          <cell r="DO304">
            <v>979148.52261829213</v>
          </cell>
          <cell r="EL304">
            <v>979148.52261829213</v>
          </cell>
          <cell r="EM304">
            <v>979148.52261829213</v>
          </cell>
          <cell r="EN304">
            <v>979148.52261829213</v>
          </cell>
          <cell r="EO304">
            <v>979148.52261829213</v>
          </cell>
          <cell r="EP304">
            <v>979148.52261829213</v>
          </cell>
          <cell r="EQ304">
            <v>979148.52261829213</v>
          </cell>
          <cell r="ER304">
            <v>979148.52261829213</v>
          </cell>
          <cell r="ES304">
            <v>979148.52261829213</v>
          </cell>
          <cell r="ET304">
            <v>979148.52261829213</v>
          </cell>
          <cell r="EU304">
            <v>979148.52261829213</v>
          </cell>
          <cell r="EV304">
            <v>979148.52261829213</v>
          </cell>
          <cell r="EW304">
            <v>979148.52261829213</v>
          </cell>
        </row>
        <row r="305">
          <cell r="F305">
            <v>58078.819075692532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BV305">
            <v>43780.101965980284</v>
          </cell>
          <cell r="BW305">
            <v>73726.523582480906</v>
          </cell>
          <cell r="BX305">
            <v>124280.54051765312</v>
          </cell>
          <cell r="BY305">
            <v>157109.50924739862</v>
          </cell>
          <cell r="BZ305">
            <v>188882.38814676099</v>
          </cell>
          <cell r="CA305">
            <v>223433.57122620338</v>
          </cell>
          <cell r="CB305">
            <v>248154.05113784678</v>
          </cell>
          <cell r="CC305">
            <v>273046.83916320803</v>
          </cell>
          <cell r="CD305">
            <v>299046.05392103229</v>
          </cell>
          <cell r="CE305">
            <v>292223.39364050765</v>
          </cell>
          <cell r="CF305">
            <v>270797.26984387316</v>
          </cell>
          <cell r="CG305">
            <v>181480.33964258726</v>
          </cell>
          <cell r="DD305">
            <v>61741.782765692529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EL305">
            <v>57946.157075692521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</row>
        <row r="306"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</row>
        <row r="307">
          <cell r="F307">
            <v>1037227.3416939847</v>
          </cell>
          <cell r="G307">
            <v>979148.52261829213</v>
          </cell>
          <cell r="H307">
            <v>979148.52261829213</v>
          </cell>
          <cell r="I307">
            <v>979148.52261829213</v>
          </cell>
          <cell r="J307">
            <v>979148.52261829213</v>
          </cell>
          <cell r="K307">
            <v>979148.52261829213</v>
          </cell>
          <cell r="L307">
            <v>979148.52261829213</v>
          </cell>
          <cell r="M307">
            <v>979148.52261829213</v>
          </cell>
          <cell r="N307">
            <v>979148.52261829213</v>
          </cell>
          <cell r="O307">
            <v>979148.52261829213</v>
          </cell>
          <cell r="P307">
            <v>979148.52261829213</v>
          </cell>
          <cell r="Q307">
            <v>979148.52261829213</v>
          </cell>
          <cell r="BV307">
            <v>1022928.6245842725</v>
          </cell>
          <cell r="BW307">
            <v>1052875.0462007732</v>
          </cell>
          <cell r="BX307">
            <v>1103429.0631359455</v>
          </cell>
          <cell r="BY307">
            <v>1136258.0318656908</v>
          </cell>
          <cell r="BZ307">
            <v>1168030.9107650532</v>
          </cell>
          <cell r="CA307">
            <v>1202582.0938444957</v>
          </cell>
          <cell r="CB307">
            <v>1227302.573756139</v>
          </cell>
          <cell r="CC307">
            <v>1252195.3617815003</v>
          </cell>
          <cell r="CD307">
            <v>1278194.5765393246</v>
          </cell>
          <cell r="CE307">
            <v>1271371.9162587998</v>
          </cell>
          <cell r="CF307">
            <v>1249945.7924621655</v>
          </cell>
          <cell r="CG307">
            <v>1160628.8622608795</v>
          </cell>
          <cell r="DD307">
            <v>1040890.3053839847</v>
          </cell>
          <cell r="DE307">
            <v>979148.52261829213</v>
          </cell>
          <cell r="DF307">
            <v>979148.52261829213</v>
          </cell>
          <cell r="DG307">
            <v>979148.52261829213</v>
          </cell>
          <cell r="DH307">
            <v>979148.52261829213</v>
          </cell>
          <cell r="DI307">
            <v>979148.52261829213</v>
          </cell>
          <cell r="DJ307">
            <v>979148.52261829213</v>
          </cell>
          <cell r="DK307">
            <v>979148.52261829213</v>
          </cell>
          <cell r="DL307">
            <v>979148.52261829213</v>
          </cell>
          <cell r="DM307">
            <v>979148.52261829213</v>
          </cell>
          <cell r="DN307">
            <v>979148.52261829213</v>
          </cell>
          <cell r="DO307">
            <v>979148.52261829213</v>
          </cell>
          <cell r="EL307">
            <v>1037094.6796939847</v>
          </cell>
          <cell r="EM307">
            <v>979148.52261829213</v>
          </cell>
          <cell r="EN307">
            <v>979148.52261829213</v>
          </cell>
          <cell r="EO307">
            <v>979148.52261829213</v>
          </cell>
          <cell r="EP307">
            <v>979148.52261829213</v>
          </cell>
          <cell r="EQ307">
            <v>979148.52261829213</v>
          </cell>
          <cell r="ER307">
            <v>979148.52261829213</v>
          </cell>
          <cell r="ES307">
            <v>979148.52261829213</v>
          </cell>
          <cell r="ET307">
            <v>979148.52261829213</v>
          </cell>
          <cell r="EU307">
            <v>979148.52261829213</v>
          </cell>
          <cell r="EV307">
            <v>979148.52261829213</v>
          </cell>
          <cell r="EW307">
            <v>979148.52261829213</v>
          </cell>
        </row>
        <row r="310">
          <cell r="F310">
            <v>933605.69531829213</v>
          </cell>
          <cell r="G310">
            <v>933605.69531829213</v>
          </cell>
          <cell r="H310">
            <v>933605.69531829213</v>
          </cell>
          <cell r="I310">
            <v>933605.69531829213</v>
          </cell>
          <cell r="J310">
            <v>933605.69531829213</v>
          </cell>
          <cell r="K310">
            <v>933605.69531829213</v>
          </cell>
          <cell r="L310">
            <v>933605.69531829213</v>
          </cell>
          <cell r="M310">
            <v>933605.69531829213</v>
          </cell>
          <cell r="N310">
            <v>933605.69531829213</v>
          </cell>
          <cell r="O310">
            <v>933605.69531829213</v>
          </cell>
          <cell r="P310">
            <v>933605.69531829213</v>
          </cell>
          <cell r="Q310">
            <v>933605.69531829213</v>
          </cell>
          <cell r="BV310">
            <v>933605.69531829224</v>
          </cell>
          <cell r="BW310">
            <v>933605.69531829224</v>
          </cell>
          <cell r="BX310">
            <v>933605.69531829224</v>
          </cell>
          <cell r="BY310">
            <v>933605.69531829224</v>
          </cell>
          <cell r="BZ310">
            <v>933605.69531829224</v>
          </cell>
          <cell r="CA310">
            <v>933605.69531829224</v>
          </cell>
          <cell r="CB310">
            <v>933605.69531829224</v>
          </cell>
          <cell r="CC310">
            <v>933605.69531829224</v>
          </cell>
          <cell r="CD310">
            <v>933605.69531829224</v>
          </cell>
          <cell r="CE310">
            <v>933605.69531829224</v>
          </cell>
          <cell r="CF310">
            <v>933605.69531829224</v>
          </cell>
          <cell r="CG310">
            <v>933605.69531829224</v>
          </cell>
          <cell r="DD310">
            <v>933605.69531829213</v>
          </cell>
          <cell r="DE310">
            <v>933605.69531829213</v>
          </cell>
          <cell r="DF310">
            <v>933605.69531829213</v>
          </cell>
          <cell r="DG310">
            <v>933605.69531829213</v>
          </cell>
          <cell r="DH310">
            <v>933605.69531829213</v>
          </cell>
          <cell r="DI310">
            <v>933605.69531829213</v>
          </cell>
          <cell r="DJ310">
            <v>933605.69531829213</v>
          </cell>
          <cell r="DK310">
            <v>933605.69531829213</v>
          </cell>
          <cell r="DL310">
            <v>933605.69531829213</v>
          </cell>
          <cell r="DM310">
            <v>933605.69531829213</v>
          </cell>
          <cell r="DN310">
            <v>933605.69531829213</v>
          </cell>
          <cell r="DO310">
            <v>933605.69531829213</v>
          </cell>
          <cell r="EL310">
            <v>933605.69531829213</v>
          </cell>
          <cell r="EM310">
            <v>933605.69531829213</v>
          </cell>
          <cell r="EN310">
            <v>933605.69531829213</v>
          </cell>
          <cell r="EO310">
            <v>933605.69531829213</v>
          </cell>
          <cell r="EP310">
            <v>933605.69531829213</v>
          </cell>
          <cell r="EQ310">
            <v>933605.69531829213</v>
          </cell>
          <cell r="ER310">
            <v>933605.69531829213</v>
          </cell>
          <cell r="ES310">
            <v>933605.69531829213</v>
          </cell>
          <cell r="ET310">
            <v>933605.69531829213</v>
          </cell>
          <cell r="EU310">
            <v>933605.69531829213</v>
          </cell>
          <cell r="EV310">
            <v>933605.69531829213</v>
          </cell>
          <cell r="EW310">
            <v>933605.69531829213</v>
          </cell>
        </row>
        <row r="311">
          <cell r="F311">
            <v>58078.819075692532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BV311">
            <v>43780.101965980284</v>
          </cell>
          <cell r="BW311">
            <v>73726.523582480906</v>
          </cell>
          <cell r="BX311">
            <v>124280.54051765312</v>
          </cell>
          <cell r="BY311">
            <v>157109.50924739862</v>
          </cell>
          <cell r="BZ311">
            <v>188882.38814676099</v>
          </cell>
          <cell r="CA311">
            <v>223433.57122620338</v>
          </cell>
          <cell r="CB311">
            <v>248154.05113784678</v>
          </cell>
          <cell r="CC311">
            <v>273046.83916320803</v>
          </cell>
          <cell r="CD311">
            <v>299046.05392103229</v>
          </cell>
          <cell r="CE311">
            <v>292223.39364050765</v>
          </cell>
          <cell r="CF311">
            <v>270797.26984387316</v>
          </cell>
          <cell r="CG311">
            <v>181480.33964258726</v>
          </cell>
          <cell r="DD311">
            <v>61741.782765692529</v>
          </cell>
          <cell r="DE311">
            <v>0</v>
          </cell>
          <cell r="DF311">
            <v>0</v>
          </cell>
          <cell r="DG311">
            <v>0</v>
          </cell>
          <cell r="D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EL311">
            <v>57946.157075692521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</row>
        <row r="312">
          <cell r="F312">
            <v>-394.00569999999425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DD312">
            <v>-394.00569999999425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EL312">
            <v>-394.00569999999425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</row>
        <row r="313">
          <cell r="F313">
            <v>991290.50869398471</v>
          </cell>
          <cell r="G313">
            <v>933605.69531829213</v>
          </cell>
          <cell r="H313">
            <v>933605.69531829213</v>
          </cell>
          <cell r="I313">
            <v>933605.69531829213</v>
          </cell>
          <cell r="J313">
            <v>933605.69531829213</v>
          </cell>
          <cell r="K313">
            <v>933605.69531829213</v>
          </cell>
          <cell r="L313">
            <v>933605.69531829213</v>
          </cell>
          <cell r="M313">
            <v>933605.69531829213</v>
          </cell>
          <cell r="N313">
            <v>933605.69531829213</v>
          </cell>
          <cell r="O313">
            <v>933605.69531829213</v>
          </cell>
          <cell r="P313">
            <v>933605.69531829213</v>
          </cell>
          <cell r="Q313">
            <v>933605.69531829213</v>
          </cell>
          <cell r="BV313">
            <v>977385.7972842725</v>
          </cell>
          <cell r="BW313">
            <v>1007332.2189007732</v>
          </cell>
          <cell r="BX313">
            <v>1057886.2358359455</v>
          </cell>
          <cell r="BY313">
            <v>1090715.2045656908</v>
          </cell>
          <cell r="BZ313">
            <v>1122488.0834650532</v>
          </cell>
          <cell r="CA313">
            <v>1157039.2665444957</v>
          </cell>
          <cell r="CB313">
            <v>1181759.746456139</v>
          </cell>
          <cell r="CC313">
            <v>1206652.5344815003</v>
          </cell>
          <cell r="CD313">
            <v>1232651.7492393246</v>
          </cell>
          <cell r="CE313">
            <v>1225829.0889587998</v>
          </cell>
          <cell r="CF313">
            <v>1204402.9651621655</v>
          </cell>
          <cell r="CG313">
            <v>1115086.0349608795</v>
          </cell>
          <cell r="DD313">
            <v>994953.47238398471</v>
          </cell>
          <cell r="DE313">
            <v>933605.69531829213</v>
          </cell>
          <cell r="DF313">
            <v>933605.69531829213</v>
          </cell>
          <cell r="DG313">
            <v>933605.69531829213</v>
          </cell>
          <cell r="DH313">
            <v>933605.69531829213</v>
          </cell>
          <cell r="DI313">
            <v>933605.69531829213</v>
          </cell>
          <cell r="DJ313">
            <v>933605.69531829213</v>
          </cell>
          <cell r="DK313">
            <v>933605.69531829213</v>
          </cell>
          <cell r="DL313">
            <v>933605.69531829213</v>
          </cell>
          <cell r="DM313">
            <v>933605.69531829213</v>
          </cell>
          <cell r="DN313">
            <v>933605.69531829213</v>
          </cell>
          <cell r="DO313">
            <v>933605.69531829213</v>
          </cell>
          <cell r="EL313">
            <v>991157.8466939847</v>
          </cell>
          <cell r="EM313">
            <v>933605.69531829213</v>
          </cell>
          <cell r="EN313">
            <v>933605.69531829213</v>
          </cell>
          <cell r="EO313">
            <v>933605.69531829213</v>
          </cell>
          <cell r="EP313">
            <v>933605.69531829213</v>
          </cell>
          <cell r="EQ313">
            <v>933605.69531829213</v>
          </cell>
          <cell r="ER313">
            <v>933605.69531829213</v>
          </cell>
          <cell r="ES313">
            <v>933605.69531829213</v>
          </cell>
          <cell r="ET313">
            <v>933605.69531829213</v>
          </cell>
          <cell r="EU313">
            <v>933605.69531829213</v>
          </cell>
          <cell r="EV313">
            <v>933605.69531829213</v>
          </cell>
          <cell r="EW313">
            <v>933605.69531829213</v>
          </cell>
        </row>
        <row r="316"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</row>
        <row r="317"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</row>
        <row r="318"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</row>
        <row r="319"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</row>
        <row r="321">
          <cell r="F321">
            <v>569336.50869398471</v>
          </cell>
          <cell r="G321">
            <v>511651.69531829213</v>
          </cell>
          <cell r="H321">
            <v>511651.69531829213</v>
          </cell>
          <cell r="I321">
            <v>511651.69531829213</v>
          </cell>
          <cell r="J321">
            <v>511651.69531829213</v>
          </cell>
          <cell r="K321">
            <v>511651.69531829213</v>
          </cell>
          <cell r="L321">
            <v>511651.69531829213</v>
          </cell>
          <cell r="M321">
            <v>511651.69531829213</v>
          </cell>
          <cell r="N321">
            <v>511651.69531829213</v>
          </cell>
          <cell r="O321">
            <v>511651.69531829213</v>
          </cell>
          <cell r="P321">
            <v>511651.69531829213</v>
          </cell>
          <cell r="Q321">
            <v>511651.69531829213</v>
          </cell>
          <cell r="BV321">
            <v>555431.7972842725</v>
          </cell>
          <cell r="BW321">
            <v>585378.21890077321</v>
          </cell>
          <cell r="BX321">
            <v>635932.23583594547</v>
          </cell>
          <cell r="BY321">
            <v>668761.20456569083</v>
          </cell>
          <cell r="BZ321">
            <v>700534.08346505323</v>
          </cell>
          <cell r="CA321">
            <v>735085.26654449571</v>
          </cell>
          <cell r="CB321">
            <v>759805.74645613902</v>
          </cell>
          <cell r="CC321">
            <v>784698.53448150028</v>
          </cell>
          <cell r="CD321">
            <v>810697.74923932459</v>
          </cell>
          <cell r="CE321">
            <v>803875.08895879984</v>
          </cell>
          <cell r="CF321">
            <v>782448.96516216546</v>
          </cell>
          <cell r="CG321">
            <v>693132.03496087948</v>
          </cell>
          <cell r="DD321">
            <v>572999.47238398471</v>
          </cell>
          <cell r="DE321">
            <v>511651.69531829213</v>
          </cell>
          <cell r="DF321">
            <v>511651.69531829213</v>
          </cell>
          <cell r="DG321">
            <v>511651.69531829213</v>
          </cell>
          <cell r="DH321">
            <v>511651.69531829213</v>
          </cell>
          <cell r="DI321">
            <v>511651.69531829213</v>
          </cell>
          <cell r="DJ321">
            <v>511651.69531829213</v>
          </cell>
          <cell r="DK321">
            <v>511651.69531829213</v>
          </cell>
          <cell r="DL321">
            <v>511651.69531829213</v>
          </cell>
          <cell r="DM321">
            <v>511651.69531829213</v>
          </cell>
          <cell r="DN321">
            <v>511651.69531829213</v>
          </cell>
          <cell r="DO321">
            <v>511651.69531829213</v>
          </cell>
          <cell r="EL321">
            <v>569203.8466939847</v>
          </cell>
          <cell r="EM321">
            <v>511651.69531829213</v>
          </cell>
          <cell r="EN321">
            <v>511651.69531829213</v>
          </cell>
          <cell r="EO321">
            <v>511651.69531829213</v>
          </cell>
          <cell r="EP321">
            <v>511651.69531829213</v>
          </cell>
          <cell r="EQ321">
            <v>511651.69531829213</v>
          </cell>
          <cell r="ER321">
            <v>511651.69531829213</v>
          </cell>
          <cell r="ES321">
            <v>511651.69531829213</v>
          </cell>
          <cell r="ET321">
            <v>511651.69531829213</v>
          </cell>
          <cell r="EU321">
            <v>511651.69531829213</v>
          </cell>
          <cell r="EV321">
            <v>511651.69531829213</v>
          </cell>
          <cell r="EW321">
            <v>511651.69531829213</v>
          </cell>
        </row>
        <row r="323">
          <cell r="F323">
            <v>-0.10363601427525282</v>
          </cell>
          <cell r="G323">
            <v>2899750.052168292</v>
          </cell>
          <cell r="H323">
            <v>2899750.052168292</v>
          </cell>
          <cell r="I323">
            <v>2899750.052168292</v>
          </cell>
          <cell r="J323">
            <v>2899750.052168292</v>
          </cell>
          <cell r="K323">
            <v>2899750.052168292</v>
          </cell>
          <cell r="L323">
            <v>2899750.052168292</v>
          </cell>
          <cell r="M323">
            <v>2899750.052168292</v>
          </cell>
          <cell r="N323">
            <v>2899750.052168292</v>
          </cell>
          <cell r="O323">
            <v>2899750.052168292</v>
          </cell>
          <cell r="P323">
            <v>2899750.052168292</v>
          </cell>
          <cell r="Q323">
            <v>2899750.052168292</v>
          </cell>
          <cell r="BV323">
            <v>-0.48486999934539199</v>
          </cell>
          <cell r="BW323">
            <v>-0.48486999911256135</v>
          </cell>
          <cell r="BX323">
            <v>-0.48486999946180731</v>
          </cell>
          <cell r="BY323">
            <v>-0.48486999841406941</v>
          </cell>
          <cell r="BZ323">
            <v>-0.48486999841406941</v>
          </cell>
          <cell r="CA323">
            <v>-0.48486999841406941</v>
          </cell>
          <cell r="CB323">
            <v>1.4151300019584596</v>
          </cell>
          <cell r="CC323">
            <v>1.3151300013996661</v>
          </cell>
          <cell r="CD323">
            <v>1.0151300004217774</v>
          </cell>
          <cell r="CE323">
            <v>2.0151300022844225</v>
          </cell>
          <cell r="CF323">
            <v>2.0151300022844225</v>
          </cell>
          <cell r="CG323">
            <v>1.5129999024793506E-2</v>
          </cell>
          <cell r="DD323">
            <v>-108766.00432601443</v>
          </cell>
          <cell r="DE323">
            <v>2787321.1877882918</v>
          </cell>
          <cell r="DF323">
            <v>2787321.1877882918</v>
          </cell>
          <cell r="DG323">
            <v>2787321.1877882918</v>
          </cell>
          <cell r="DH323">
            <v>2787321.1877882918</v>
          </cell>
          <cell r="DI323">
            <v>2787321.1877882918</v>
          </cell>
          <cell r="DJ323">
            <v>2787321.1877882918</v>
          </cell>
          <cell r="DK323">
            <v>2787321.1877882918</v>
          </cell>
          <cell r="DL323">
            <v>2787321.1877882918</v>
          </cell>
          <cell r="DM323">
            <v>2787321.1877882918</v>
          </cell>
          <cell r="DN323">
            <v>2787321.1877882918</v>
          </cell>
          <cell r="DO323">
            <v>2787321.1877882918</v>
          </cell>
          <cell r="EL323">
            <v>-112561.63001601445</v>
          </cell>
          <cell r="EM323">
            <v>2787321.1877882918</v>
          </cell>
          <cell r="EN323">
            <v>2787321.1877882918</v>
          </cell>
          <cell r="EO323">
            <v>2787321.1877882918</v>
          </cell>
          <cell r="EP323">
            <v>2787321.1877882918</v>
          </cell>
          <cell r="EQ323">
            <v>2787321.1877882918</v>
          </cell>
          <cell r="ER323">
            <v>2787321.1877882918</v>
          </cell>
          <cell r="ES323">
            <v>2787321.1877882918</v>
          </cell>
          <cell r="ET323">
            <v>2787321.1877882918</v>
          </cell>
          <cell r="EU323">
            <v>2787321.1877882918</v>
          </cell>
          <cell r="EV323">
            <v>2787321.1877882918</v>
          </cell>
          <cell r="EW323">
            <v>2787321.1877882918</v>
          </cell>
        </row>
        <row r="327">
          <cell r="F327">
            <v>61711.119075692528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BV327">
            <v>27232.036600024476</v>
          </cell>
          <cell r="BW327">
            <v>42597.605264066959</v>
          </cell>
          <cell r="BX327">
            <v>58993.037595807764</v>
          </cell>
          <cell r="BY327">
            <v>74517.960869302071</v>
          </cell>
          <cell r="BZ327">
            <v>91477.489272727573</v>
          </cell>
          <cell r="CA327">
            <v>111224.88557546816</v>
          </cell>
          <cell r="CB327">
            <v>116536.52028102351</v>
          </cell>
          <cell r="CC327">
            <v>125659.80337779041</v>
          </cell>
          <cell r="CD327">
            <v>135480.45354241709</v>
          </cell>
          <cell r="CE327">
            <v>107322.09755251693</v>
          </cell>
          <cell r="CF327">
            <v>67688.515932705908</v>
          </cell>
          <cell r="CG327">
            <v>-27442.34798711499</v>
          </cell>
          <cell r="DD327">
            <v>61741.782765692529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EL327">
            <v>61711.119075692528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</row>
        <row r="328">
          <cell r="F328">
            <v>708.03899999999999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EL328">
            <v>708.03899999999999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</row>
        <row r="329"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</row>
        <row r="330">
          <cell r="F330">
            <v>132.66200000000001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DD330">
            <v>0</v>
          </cell>
          <cell r="DE330">
            <v>0</v>
          </cell>
          <cell r="DF330">
            <v>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</row>
        <row r="331"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</row>
        <row r="332"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</row>
        <row r="333">
          <cell r="F333">
            <v>4364.3629999999994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BV333">
            <v>7278.0692164383563</v>
          </cell>
          <cell r="BW333">
            <v>14392.063736986302</v>
          </cell>
          <cell r="BX333">
            <v>21445.302093150684</v>
          </cell>
          <cell r="BY333">
            <v>29913.740449315068</v>
          </cell>
          <cell r="BZ333">
            <v>37395.954147945202</v>
          </cell>
          <cell r="CA333">
            <v>44633.302093150684</v>
          </cell>
          <cell r="CB333">
            <v>53101.740449315068</v>
          </cell>
          <cell r="CC333">
            <v>60768.063736986303</v>
          </cell>
          <cell r="CD333">
            <v>68373.630860273974</v>
          </cell>
          <cell r="CE333">
            <v>77302.343189041101</v>
          </cell>
          <cell r="CF333">
            <v>84232.228120547952</v>
          </cell>
          <cell r="CG333">
            <v>90426.06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EL333">
            <v>4364.3629999999994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</row>
        <row r="334"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</row>
        <row r="335"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</row>
        <row r="336"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</row>
        <row r="337"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</row>
        <row r="338">
          <cell r="F338">
            <v>-8837.3639999999996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BV338">
            <v>9269.9961495174502</v>
          </cell>
          <cell r="BW338">
            <v>16736.854581427644</v>
          </cell>
          <cell r="BX338">
            <v>43842.200828694666</v>
          </cell>
          <cell r="BY338">
            <v>52677.807928781476</v>
          </cell>
          <cell r="BZ338">
            <v>60008.944726088208</v>
          </cell>
          <cell r="CA338">
            <v>67575.383557584515</v>
          </cell>
          <cell r="CB338">
            <v>78515.79040750819</v>
          </cell>
          <cell r="CC338">
            <v>86618.972048431344</v>
          </cell>
          <cell r="CD338">
            <v>95191.96951834124</v>
          </cell>
          <cell r="CE338">
            <v>107598.95289894963</v>
          </cell>
          <cell r="CF338">
            <v>118876.52579061929</v>
          </cell>
          <cell r="CG338">
            <v>118496.62762970223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EL338">
            <v>-8837.3639999999996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</row>
        <row r="339"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</row>
        <row r="340"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</row>
        <row r="341"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</row>
        <row r="342"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</row>
        <row r="343">
          <cell r="F343">
            <v>58078.819075692518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BV343">
            <v>43780.101965980284</v>
          </cell>
          <cell r="BW343">
            <v>73726.523582480906</v>
          </cell>
          <cell r="BX343">
            <v>124280.54051765312</v>
          </cell>
          <cell r="BY343">
            <v>157109.50924739862</v>
          </cell>
          <cell r="BZ343">
            <v>188882.38814676099</v>
          </cell>
          <cell r="CA343">
            <v>223433.57122620335</v>
          </cell>
          <cell r="CB343">
            <v>248154.05113784678</v>
          </cell>
          <cell r="CC343">
            <v>273046.83916320803</v>
          </cell>
          <cell r="CD343">
            <v>299046.05392103229</v>
          </cell>
          <cell r="CE343">
            <v>292223.39364050765</v>
          </cell>
          <cell r="CF343">
            <v>270797.2698438731</v>
          </cell>
          <cell r="CG343">
            <v>181480.33964258723</v>
          </cell>
          <cell r="DD343">
            <v>61741.782765692529</v>
          </cell>
          <cell r="DE343">
            <v>0</v>
          </cell>
          <cell r="DF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EL343">
            <v>57946.157075692521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</row>
        <row r="344">
          <cell r="F344">
            <v>-58078.819075692518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DD344">
            <v>-61741.782765692529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EL344">
            <v>-57946.157075692521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</row>
        <row r="345"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</row>
        <row r="349">
          <cell r="F349">
            <v>61741.782765692529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BV349">
            <v>27232.036600024476</v>
          </cell>
          <cell r="BW349">
            <v>42597.605264066959</v>
          </cell>
          <cell r="BX349">
            <v>58993.037595807764</v>
          </cell>
          <cell r="BY349">
            <v>74517.960869302071</v>
          </cell>
          <cell r="BZ349">
            <v>91477.489272727573</v>
          </cell>
          <cell r="CA349">
            <v>104271.26151977252</v>
          </cell>
          <cell r="CB349">
            <v>109582.89622532787</v>
          </cell>
          <cell r="CC349">
            <v>118706.17932209477</v>
          </cell>
          <cell r="CD349">
            <v>128526.82948672146</v>
          </cell>
          <cell r="CE349">
            <v>100368.4734968213</v>
          </cell>
          <cell r="CF349">
            <v>60734.891877010275</v>
          </cell>
          <cell r="CG349">
            <v>-41391.59609850627</v>
          </cell>
          <cell r="DD349">
            <v>61741.782765692529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EL349">
            <v>61741.782765692529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  <cell r="EU349">
            <v>0</v>
          </cell>
          <cell r="EV349">
            <v>0</v>
          </cell>
          <cell r="EW349">
            <v>0</v>
          </cell>
        </row>
        <row r="350"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</row>
        <row r="351">
          <cell r="F351">
            <v>-30.663689999999999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6953.6240556956454</v>
          </cell>
          <cell r="CB351">
            <v>6953.6240556956454</v>
          </cell>
          <cell r="CC351">
            <v>6953.6240556956454</v>
          </cell>
          <cell r="CD351">
            <v>6953.6240556956454</v>
          </cell>
          <cell r="CE351">
            <v>6953.6240556956454</v>
          </cell>
          <cell r="CF351">
            <v>6953.6240556956454</v>
          </cell>
          <cell r="CG351">
            <v>13949.248111391291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EL351">
            <v>-30.663689999999999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</row>
        <row r="352"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</row>
        <row r="353">
          <cell r="F353">
            <v>61711.119075692528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BV353">
            <v>27232.036600024476</v>
          </cell>
          <cell r="BW353">
            <v>42597.605264066959</v>
          </cell>
          <cell r="BX353">
            <v>58993.037595807764</v>
          </cell>
          <cell r="BY353">
            <v>74517.960869302071</v>
          </cell>
          <cell r="BZ353">
            <v>91477.489272727573</v>
          </cell>
          <cell r="CA353">
            <v>111224.88557546817</v>
          </cell>
          <cell r="CB353">
            <v>116536.52028102352</v>
          </cell>
          <cell r="CC353">
            <v>125659.80337779042</v>
          </cell>
          <cell r="CD353">
            <v>135480.45354241709</v>
          </cell>
          <cell r="CE353">
            <v>107322.09755251695</v>
          </cell>
          <cell r="CF353">
            <v>67688.515932705923</v>
          </cell>
          <cell r="CG353">
            <v>-27442.347987114979</v>
          </cell>
          <cell r="DD353">
            <v>61741.782765692529</v>
          </cell>
          <cell r="DE353">
            <v>0</v>
          </cell>
          <cell r="DF353">
            <v>0</v>
          </cell>
          <cell r="DG353">
            <v>0</v>
          </cell>
          <cell r="DH353">
            <v>0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EL353">
            <v>61711.119075692528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</row>
        <row r="354">
          <cell r="F354">
            <v>840.70100000000002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EL354">
            <v>708.03899999999999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</row>
        <row r="355">
          <cell r="F355">
            <v>62551.820075692529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BV355">
            <v>27232.036600024476</v>
          </cell>
          <cell r="BW355">
            <v>42597.605264066959</v>
          </cell>
          <cell r="BX355">
            <v>58993.037595807764</v>
          </cell>
          <cell r="BY355">
            <v>74517.960869302071</v>
          </cell>
          <cell r="BZ355">
            <v>91477.489272727573</v>
          </cell>
          <cell r="CA355">
            <v>111224.88557546817</v>
          </cell>
          <cell r="CB355">
            <v>116536.52028102352</v>
          </cell>
          <cell r="CC355">
            <v>125659.80337779042</v>
          </cell>
          <cell r="CD355">
            <v>135480.45354241709</v>
          </cell>
          <cell r="CE355">
            <v>107322.09755251695</v>
          </cell>
          <cell r="CF355">
            <v>67688.515932705923</v>
          </cell>
          <cell r="CG355">
            <v>-27442.347987114979</v>
          </cell>
          <cell r="DD355">
            <v>61741.782765692529</v>
          </cell>
          <cell r="DE355">
            <v>0</v>
          </cell>
          <cell r="DF355">
            <v>0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EL355">
            <v>62419.158075692525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  <cell r="EU355">
            <v>0</v>
          </cell>
          <cell r="EV355">
            <v>0</v>
          </cell>
          <cell r="EW355">
            <v>0</v>
          </cell>
        </row>
        <row r="356">
          <cell r="F356">
            <v>4364.3629999999994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BV356">
            <v>7278.0692164383563</v>
          </cell>
          <cell r="BW356">
            <v>14392.063736986302</v>
          </cell>
          <cell r="BX356">
            <v>21445.302093150684</v>
          </cell>
          <cell r="BY356">
            <v>29913.740449315068</v>
          </cell>
          <cell r="BZ356">
            <v>37395.954147945202</v>
          </cell>
          <cell r="CA356">
            <v>44633.302093150684</v>
          </cell>
          <cell r="CB356">
            <v>53101.740449315068</v>
          </cell>
          <cell r="CC356">
            <v>60768.063736986303</v>
          </cell>
          <cell r="CD356">
            <v>68373.630860273974</v>
          </cell>
          <cell r="CE356">
            <v>77302.343189041101</v>
          </cell>
          <cell r="CF356">
            <v>84232.228120547952</v>
          </cell>
          <cell r="CG356">
            <v>90426.06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EL356">
            <v>4364.3629999999994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</row>
        <row r="357">
          <cell r="F357">
            <v>66916.183075692534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BV357">
            <v>34510.105816462834</v>
          </cell>
          <cell r="BW357">
            <v>56989.669001053262</v>
          </cell>
          <cell r="BX357">
            <v>80438.339688958455</v>
          </cell>
          <cell r="BY357">
            <v>104431.70131861714</v>
          </cell>
          <cell r="BZ357">
            <v>128873.44342067277</v>
          </cell>
          <cell r="CA357">
            <v>155858.18766861886</v>
          </cell>
          <cell r="CB357">
            <v>169638.26073033857</v>
          </cell>
          <cell r="CC357">
            <v>186427.86711477672</v>
          </cell>
          <cell r="CD357">
            <v>203854.08440269105</v>
          </cell>
          <cell r="CE357">
            <v>184624.44074155804</v>
          </cell>
          <cell r="CF357">
            <v>151920.74405325387</v>
          </cell>
          <cell r="CG357">
            <v>62983.712012885022</v>
          </cell>
          <cell r="DD357">
            <v>61741.782765692529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EL357">
            <v>66783.521075692523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</row>
        <row r="358">
          <cell r="F358">
            <v>-8837.3639999999996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BV358">
            <v>9269.9961495174502</v>
          </cell>
          <cell r="BW358">
            <v>16736.854581427644</v>
          </cell>
          <cell r="BX358">
            <v>43842.200828694666</v>
          </cell>
          <cell r="BY358">
            <v>52677.807928781476</v>
          </cell>
          <cell r="BZ358">
            <v>60008.944726088208</v>
          </cell>
          <cell r="CA358">
            <v>67575.383557584515</v>
          </cell>
          <cell r="CB358">
            <v>78515.79040750819</v>
          </cell>
          <cell r="CC358">
            <v>86618.972048431344</v>
          </cell>
          <cell r="CD358">
            <v>95191.96951834124</v>
          </cell>
          <cell r="CE358">
            <v>107598.95289894963</v>
          </cell>
          <cell r="CF358">
            <v>118876.52579061929</v>
          </cell>
          <cell r="CG358">
            <v>118496.62762970223</v>
          </cell>
          <cell r="DD358">
            <v>0</v>
          </cell>
          <cell r="DE358">
            <v>0</v>
          </cell>
          <cell r="DF358">
            <v>0</v>
          </cell>
          <cell r="DG358">
            <v>0</v>
          </cell>
          <cell r="DH358">
            <v>0</v>
          </cell>
          <cell r="DI358">
            <v>0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EL358">
            <v>-8837.3639999999996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  <cell r="EU358">
            <v>0</v>
          </cell>
          <cell r="EV358">
            <v>0</v>
          </cell>
          <cell r="EW358">
            <v>0</v>
          </cell>
        </row>
        <row r="359">
          <cell r="F359">
            <v>58078.819075692532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BV359">
            <v>43780.101965980284</v>
          </cell>
          <cell r="BW359">
            <v>73726.523582480906</v>
          </cell>
          <cell r="BX359">
            <v>124280.54051765312</v>
          </cell>
          <cell r="BY359">
            <v>157109.50924739862</v>
          </cell>
          <cell r="BZ359">
            <v>188882.38814676099</v>
          </cell>
          <cell r="CA359">
            <v>223433.57122620338</v>
          </cell>
          <cell r="CB359">
            <v>248154.05113784678</v>
          </cell>
          <cell r="CC359">
            <v>273046.83916320803</v>
          </cell>
          <cell r="CD359">
            <v>299046.05392103229</v>
          </cell>
          <cell r="CE359">
            <v>292223.39364050765</v>
          </cell>
          <cell r="CF359">
            <v>270797.26984387316</v>
          </cell>
          <cell r="CG359">
            <v>181480.33964258723</v>
          </cell>
          <cell r="DD359">
            <v>61741.782765692529</v>
          </cell>
          <cell r="DE359">
            <v>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EL359">
            <v>57946.157075692521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</row>
        <row r="360"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</row>
        <row r="361"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</row>
        <row r="362">
          <cell r="F362">
            <v>58078.819075692532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BV362">
            <v>43780.101965980284</v>
          </cell>
          <cell r="BW362">
            <v>73726.523582480906</v>
          </cell>
          <cell r="BX362">
            <v>124280.54051765312</v>
          </cell>
          <cell r="BY362">
            <v>157109.50924739862</v>
          </cell>
          <cell r="BZ362">
            <v>188882.38814676099</v>
          </cell>
          <cell r="CA362">
            <v>223433.57122620338</v>
          </cell>
          <cell r="CB362">
            <v>248154.05113784678</v>
          </cell>
          <cell r="CC362">
            <v>273046.83916320803</v>
          </cell>
          <cell r="CD362">
            <v>299046.05392103229</v>
          </cell>
          <cell r="CE362">
            <v>292223.39364050765</v>
          </cell>
          <cell r="CF362">
            <v>270797.26984387316</v>
          </cell>
          <cell r="CG362">
            <v>181480.33964258723</v>
          </cell>
          <cell r="DD362">
            <v>61741.782765692529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EL362">
            <v>57946.157075692521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</row>
        <row r="366"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K366">
            <v>0</v>
          </cell>
          <cell r="DL366">
            <v>0</v>
          </cell>
          <cell r="DM366">
            <v>0</v>
          </cell>
          <cell r="DN366">
            <v>0</v>
          </cell>
          <cell r="DO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</row>
        <row r="367"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0</v>
          </cell>
          <cell r="DM367">
            <v>0</v>
          </cell>
          <cell r="DN367">
            <v>0</v>
          </cell>
          <cell r="DO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  <cell r="EU367">
            <v>0</v>
          </cell>
          <cell r="EV367">
            <v>0</v>
          </cell>
          <cell r="EW367">
            <v>0</v>
          </cell>
        </row>
        <row r="368"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  <cell r="DL368">
            <v>0</v>
          </cell>
          <cell r="DM368">
            <v>0</v>
          </cell>
          <cell r="DN368">
            <v>0</v>
          </cell>
          <cell r="DO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  <cell r="EU368">
            <v>0</v>
          </cell>
          <cell r="EV368">
            <v>0</v>
          </cell>
          <cell r="EW368">
            <v>0</v>
          </cell>
        </row>
        <row r="369"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</row>
        <row r="370"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</row>
        <row r="371"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</row>
        <row r="372"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</row>
        <row r="373"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</row>
        <row r="374"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K374">
            <v>0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  <cell r="EU374">
            <v>0</v>
          </cell>
          <cell r="EV374">
            <v>0</v>
          </cell>
          <cell r="EW374">
            <v>0</v>
          </cell>
        </row>
        <row r="375"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K375">
            <v>0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  <cell r="EU375">
            <v>0</v>
          </cell>
          <cell r="EV375">
            <v>0</v>
          </cell>
          <cell r="EW375">
            <v>0</v>
          </cell>
        </row>
        <row r="378"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  <cell r="EU378">
            <v>0</v>
          </cell>
          <cell r="EV378">
            <v>0</v>
          </cell>
          <cell r="EW378">
            <v>0</v>
          </cell>
        </row>
        <row r="379"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K379">
            <v>0</v>
          </cell>
          <cell r="DL379">
            <v>0</v>
          </cell>
          <cell r="DM379">
            <v>0</v>
          </cell>
          <cell r="DN379">
            <v>0</v>
          </cell>
          <cell r="DO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  <cell r="EU379">
            <v>0</v>
          </cell>
          <cell r="EV379">
            <v>0</v>
          </cell>
          <cell r="EW379">
            <v>0</v>
          </cell>
        </row>
        <row r="380"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  <cell r="EU380">
            <v>0</v>
          </cell>
          <cell r="EV380">
            <v>0</v>
          </cell>
          <cell r="EW380">
            <v>0</v>
          </cell>
        </row>
        <row r="381"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K381">
            <v>0</v>
          </cell>
          <cell r="DL381">
            <v>0</v>
          </cell>
          <cell r="DM381">
            <v>0</v>
          </cell>
          <cell r="DN381">
            <v>0</v>
          </cell>
          <cell r="DO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  <cell r="EU381">
            <v>0</v>
          </cell>
          <cell r="EV381">
            <v>0</v>
          </cell>
          <cell r="EW381">
            <v>0</v>
          </cell>
        </row>
        <row r="382"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  <cell r="DL382">
            <v>0</v>
          </cell>
          <cell r="DM382">
            <v>0</v>
          </cell>
          <cell r="DN382">
            <v>0</v>
          </cell>
          <cell r="DO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  <cell r="EU382">
            <v>0</v>
          </cell>
          <cell r="EV382">
            <v>0</v>
          </cell>
          <cell r="EW382">
            <v>0</v>
          </cell>
        </row>
        <row r="383"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K383">
            <v>0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  <cell r="EU383">
            <v>0</v>
          </cell>
          <cell r="EV383">
            <v>0</v>
          </cell>
          <cell r="EW383">
            <v>0</v>
          </cell>
        </row>
        <row r="384"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K384">
            <v>0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  <cell r="EU384">
            <v>0</v>
          </cell>
          <cell r="EV384">
            <v>0</v>
          </cell>
          <cell r="EW384">
            <v>0</v>
          </cell>
        </row>
        <row r="385"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K385">
            <v>0</v>
          </cell>
          <cell r="DL385">
            <v>0</v>
          </cell>
          <cell r="DM385">
            <v>0</v>
          </cell>
          <cell r="DN385">
            <v>0</v>
          </cell>
          <cell r="DO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  <cell r="EU385">
            <v>0</v>
          </cell>
          <cell r="EV385">
            <v>0</v>
          </cell>
          <cell r="EW385">
            <v>0</v>
          </cell>
        </row>
        <row r="389">
          <cell r="F389">
            <v>428746.17387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BV389">
            <v>372738.66985999997</v>
          </cell>
          <cell r="BW389">
            <v>366457.86685999995</v>
          </cell>
          <cell r="BX389">
            <v>351553.40780999995</v>
          </cell>
          <cell r="BY389">
            <v>329290.64729999995</v>
          </cell>
          <cell r="BZ389">
            <v>329290.64729999995</v>
          </cell>
          <cell r="CA389">
            <v>329290.64729999995</v>
          </cell>
          <cell r="CB389">
            <v>117738.67029999995</v>
          </cell>
          <cell r="CC389">
            <v>117738.67029999995</v>
          </cell>
          <cell r="CD389">
            <v>117738.67029999995</v>
          </cell>
          <cell r="CE389">
            <v>117738.67029999995</v>
          </cell>
          <cell r="CF389">
            <v>117738.67029999995</v>
          </cell>
          <cell r="CG389">
            <v>117738.67029999995</v>
          </cell>
          <cell r="DD389">
            <v>428746.17387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0</v>
          </cell>
          <cell r="DM389">
            <v>0</v>
          </cell>
          <cell r="DN389">
            <v>0</v>
          </cell>
          <cell r="DO389">
            <v>0</v>
          </cell>
          <cell r="EL389">
            <v>428746.17387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  <cell r="EU389">
            <v>0</v>
          </cell>
          <cell r="EV389">
            <v>0</v>
          </cell>
          <cell r="EW389">
            <v>0</v>
          </cell>
        </row>
        <row r="391"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0</v>
          </cell>
          <cell r="DM391">
            <v>0</v>
          </cell>
          <cell r="DN391">
            <v>0</v>
          </cell>
          <cell r="DO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  <cell r="EU391">
            <v>0</v>
          </cell>
          <cell r="EV391">
            <v>0</v>
          </cell>
          <cell r="EW391">
            <v>0</v>
          </cell>
        </row>
        <row r="392"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0</v>
          </cell>
          <cell r="DM392">
            <v>0</v>
          </cell>
          <cell r="DN392">
            <v>0</v>
          </cell>
          <cell r="DO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  <cell r="EU392">
            <v>0</v>
          </cell>
          <cell r="EV392">
            <v>0</v>
          </cell>
          <cell r="EW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0</v>
          </cell>
          <cell r="DM393">
            <v>0</v>
          </cell>
          <cell r="DN393">
            <v>0</v>
          </cell>
          <cell r="DO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  <cell r="EU393">
            <v>0</v>
          </cell>
          <cell r="EV393">
            <v>0</v>
          </cell>
          <cell r="EW393">
            <v>0</v>
          </cell>
        </row>
        <row r="394">
          <cell r="F394">
            <v>428746.17387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BV394">
            <v>372738.66985999997</v>
          </cell>
          <cell r="BW394">
            <v>366457.86685999995</v>
          </cell>
          <cell r="BX394">
            <v>351553.40780999995</v>
          </cell>
          <cell r="BY394">
            <v>329290.64729999995</v>
          </cell>
          <cell r="BZ394">
            <v>329290.64729999995</v>
          </cell>
          <cell r="CA394">
            <v>329290.64729999995</v>
          </cell>
          <cell r="CB394">
            <v>117738.67029999995</v>
          </cell>
          <cell r="CC394">
            <v>117738.67029999995</v>
          </cell>
          <cell r="CD394">
            <v>117738.67029999995</v>
          </cell>
          <cell r="CE394">
            <v>117738.67029999995</v>
          </cell>
          <cell r="CF394">
            <v>117738.67029999995</v>
          </cell>
          <cell r="CG394">
            <v>117738.67029999995</v>
          </cell>
          <cell r="DD394">
            <v>428746.17387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0</v>
          </cell>
          <cell r="DM394">
            <v>0</v>
          </cell>
          <cell r="DN394">
            <v>0</v>
          </cell>
          <cell r="DO394">
            <v>0</v>
          </cell>
          <cell r="EL394">
            <v>428746.17387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  <cell r="EU394">
            <v>0</v>
          </cell>
          <cell r="EV394">
            <v>0</v>
          </cell>
          <cell r="EW394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</row>
        <row r="398"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</row>
        <row r="399"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</row>
        <row r="400"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</row>
        <row r="401"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K401">
            <v>0</v>
          </cell>
          <cell r="DL401">
            <v>0</v>
          </cell>
          <cell r="DM401">
            <v>0</v>
          </cell>
          <cell r="DN401">
            <v>0</v>
          </cell>
          <cell r="DO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  <cell r="EU401">
            <v>0</v>
          </cell>
          <cell r="EV401">
            <v>0</v>
          </cell>
          <cell r="EW401">
            <v>0</v>
          </cell>
        </row>
        <row r="403"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</row>
        <row r="405"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</row>
        <row r="406"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</row>
      </sheetData>
      <sheetData sheetId="2" refreshError="1"/>
      <sheetData sheetId="3" refreshError="1">
        <row r="1">
          <cell r="F1" t="str">
            <v>P1</v>
          </cell>
          <cell r="G1" t="str">
            <v>P2</v>
          </cell>
          <cell r="H1" t="str">
            <v>P3</v>
          </cell>
          <cell r="I1" t="str">
            <v>P4</v>
          </cell>
          <cell r="J1" t="str">
            <v>P5</v>
          </cell>
          <cell r="K1" t="str">
            <v>P6</v>
          </cell>
          <cell r="L1" t="str">
            <v>P7</v>
          </cell>
          <cell r="M1" t="str">
            <v>P8</v>
          </cell>
          <cell r="N1" t="str">
            <v>P9</v>
          </cell>
          <cell r="O1" t="str">
            <v>P10</v>
          </cell>
          <cell r="P1" t="str">
            <v>P11</v>
          </cell>
          <cell r="Q1" t="str">
            <v>P12</v>
          </cell>
          <cell r="BV1" t="str">
            <v>P1</v>
          </cell>
          <cell r="BW1" t="str">
            <v>P2</v>
          </cell>
          <cell r="BX1" t="str">
            <v>P3</v>
          </cell>
          <cell r="BY1" t="str">
            <v>P4</v>
          </cell>
          <cell r="BZ1" t="str">
            <v>P5</v>
          </cell>
          <cell r="CA1" t="str">
            <v>P6</v>
          </cell>
          <cell r="CB1" t="str">
            <v>P7</v>
          </cell>
          <cell r="CC1" t="str">
            <v>P8</v>
          </cell>
          <cell r="CD1" t="str">
            <v>P9</v>
          </cell>
          <cell r="CE1" t="str">
            <v>P10</v>
          </cell>
          <cell r="CF1" t="str">
            <v>P11</v>
          </cell>
          <cell r="CG1" t="str">
            <v>P12</v>
          </cell>
          <cell r="DD1" t="str">
            <v>P1</v>
          </cell>
          <cell r="DE1" t="str">
            <v>P2</v>
          </cell>
          <cell r="DF1" t="str">
            <v>P3</v>
          </cell>
          <cell r="DG1" t="str">
            <v>P4</v>
          </cell>
          <cell r="DH1" t="str">
            <v>P5</v>
          </cell>
          <cell r="DI1" t="str">
            <v>P6</v>
          </cell>
          <cell r="DJ1" t="str">
            <v>P7</v>
          </cell>
          <cell r="DK1" t="str">
            <v>P8</v>
          </cell>
          <cell r="DL1" t="str">
            <v>P9</v>
          </cell>
          <cell r="DM1" t="str">
            <v>P10</v>
          </cell>
          <cell r="DN1" t="str">
            <v>P11</v>
          </cell>
          <cell r="DO1" t="str">
            <v>P12</v>
          </cell>
          <cell r="EL1" t="str">
            <v>P1</v>
          </cell>
          <cell r="EM1" t="str">
            <v>P2</v>
          </cell>
          <cell r="EN1" t="str">
            <v>P3</v>
          </cell>
          <cell r="EO1" t="str">
            <v>P4</v>
          </cell>
          <cell r="EP1" t="str">
            <v>P5</v>
          </cell>
          <cell r="EQ1" t="str">
            <v>P6</v>
          </cell>
          <cell r="ER1" t="str">
            <v>P7</v>
          </cell>
          <cell r="ES1" t="str">
            <v>P8</v>
          </cell>
          <cell r="ET1" t="str">
            <v>P9</v>
          </cell>
          <cell r="EU1" t="str">
            <v>P10</v>
          </cell>
          <cell r="EV1" t="str">
            <v>P11</v>
          </cell>
          <cell r="EW1" t="str">
            <v>P12</v>
          </cell>
        </row>
        <row r="3">
          <cell r="F3">
            <v>1</v>
          </cell>
          <cell r="G3">
            <v>2</v>
          </cell>
          <cell r="H3">
            <v>3</v>
          </cell>
          <cell r="I3">
            <v>4</v>
          </cell>
          <cell r="J3">
            <v>5</v>
          </cell>
          <cell r="K3">
            <v>6</v>
          </cell>
          <cell r="L3">
            <v>7</v>
          </cell>
          <cell r="M3">
            <v>8</v>
          </cell>
          <cell r="N3">
            <v>9</v>
          </cell>
          <cell r="O3">
            <v>10</v>
          </cell>
          <cell r="P3">
            <v>11</v>
          </cell>
          <cell r="Q3">
            <v>12</v>
          </cell>
          <cell r="BV3">
            <v>1</v>
          </cell>
          <cell r="BW3">
            <v>2</v>
          </cell>
          <cell r="BX3">
            <v>3</v>
          </cell>
          <cell r="BY3">
            <v>4</v>
          </cell>
          <cell r="BZ3">
            <v>5</v>
          </cell>
          <cell r="CA3">
            <v>6</v>
          </cell>
          <cell r="CB3">
            <v>7</v>
          </cell>
          <cell r="CC3">
            <v>8</v>
          </cell>
          <cell r="CD3">
            <v>9</v>
          </cell>
          <cell r="CE3">
            <v>10</v>
          </cell>
          <cell r="CF3">
            <v>11</v>
          </cell>
          <cell r="CG3">
            <v>12</v>
          </cell>
          <cell r="DD3">
            <v>1</v>
          </cell>
          <cell r="DE3">
            <v>2</v>
          </cell>
          <cell r="DF3">
            <v>3</v>
          </cell>
          <cell r="DG3">
            <v>4</v>
          </cell>
          <cell r="DH3">
            <v>5</v>
          </cell>
          <cell r="DI3">
            <v>6</v>
          </cell>
          <cell r="DJ3">
            <v>7</v>
          </cell>
          <cell r="DK3">
            <v>8</v>
          </cell>
          <cell r="DL3">
            <v>9</v>
          </cell>
          <cell r="DM3">
            <v>10</v>
          </cell>
          <cell r="DN3">
            <v>11</v>
          </cell>
          <cell r="DO3">
            <v>12</v>
          </cell>
          <cell r="EL3">
            <v>1</v>
          </cell>
          <cell r="EM3">
            <v>2</v>
          </cell>
          <cell r="EN3">
            <v>3</v>
          </cell>
          <cell r="EO3">
            <v>4</v>
          </cell>
          <cell r="EP3">
            <v>5</v>
          </cell>
          <cell r="EQ3">
            <v>6</v>
          </cell>
          <cell r="ER3">
            <v>7</v>
          </cell>
          <cell r="ES3">
            <v>8</v>
          </cell>
          <cell r="ET3">
            <v>9</v>
          </cell>
          <cell r="EU3">
            <v>10</v>
          </cell>
          <cell r="EV3">
            <v>11</v>
          </cell>
          <cell r="EW3">
            <v>12</v>
          </cell>
        </row>
        <row r="4">
          <cell r="F4" t="str">
            <v>Actuals YTD</v>
          </cell>
          <cell r="G4" t="str">
            <v>Actuals YTD</v>
          </cell>
          <cell r="H4" t="str">
            <v>Actuals YTD</v>
          </cell>
          <cell r="I4" t="str">
            <v>Actuals YTD</v>
          </cell>
          <cell r="J4" t="str">
            <v>Actuals YTD</v>
          </cell>
          <cell r="K4" t="str">
            <v>Actuals YTD</v>
          </cell>
          <cell r="L4" t="str">
            <v>Actuals YTD</v>
          </cell>
          <cell r="M4" t="str">
            <v>Actuals YTD</v>
          </cell>
          <cell r="N4" t="str">
            <v>Actuals YTD</v>
          </cell>
          <cell r="O4" t="str">
            <v>Actuals YTD</v>
          </cell>
          <cell r="P4" t="str">
            <v>Actuals YTD</v>
          </cell>
          <cell r="Q4" t="str">
            <v>Actuals YTD</v>
          </cell>
          <cell r="BV4" t="str">
            <v>Budget YTD</v>
          </cell>
          <cell r="BW4" t="str">
            <v>Budget YTD</v>
          </cell>
          <cell r="BX4" t="str">
            <v>Budget YTD</v>
          </cell>
          <cell r="BY4" t="str">
            <v>Budget YTD</v>
          </cell>
          <cell r="BZ4" t="str">
            <v>Budget YTD</v>
          </cell>
          <cell r="CA4" t="str">
            <v>Budget YTD</v>
          </cell>
          <cell r="CB4" t="str">
            <v>Budget YTD</v>
          </cell>
          <cell r="CC4" t="str">
            <v>Budget YTD</v>
          </cell>
          <cell r="CD4" t="str">
            <v>Budget YTD</v>
          </cell>
          <cell r="CE4" t="str">
            <v>Budget YTD</v>
          </cell>
          <cell r="CF4" t="str">
            <v>Budget YTD</v>
          </cell>
          <cell r="CG4" t="str">
            <v>Budget YTD</v>
          </cell>
          <cell r="DD4" t="str">
            <v>P3PP YTD</v>
          </cell>
          <cell r="DE4" t="str">
            <v>P3PP YTD</v>
          </cell>
          <cell r="DF4" t="str">
            <v>P3PP YTD</v>
          </cell>
          <cell r="DG4" t="str">
            <v>P3PP YTD</v>
          </cell>
          <cell r="DH4" t="str">
            <v>P3PP YTD</v>
          </cell>
          <cell r="DI4" t="str">
            <v>P3PP YTD</v>
          </cell>
          <cell r="DJ4" t="str">
            <v>P3PP YTD</v>
          </cell>
          <cell r="DK4" t="str">
            <v>P3PP YTD</v>
          </cell>
          <cell r="DL4" t="str">
            <v>P3PP YTD</v>
          </cell>
          <cell r="DM4" t="str">
            <v>P3PP YTD</v>
          </cell>
          <cell r="DN4" t="str">
            <v>P3PP YTD</v>
          </cell>
          <cell r="DO4" t="str">
            <v>P3PP YTD</v>
          </cell>
          <cell r="EL4" t="str">
            <v>P7PP YTD</v>
          </cell>
          <cell r="EM4" t="str">
            <v>P7PP YTD</v>
          </cell>
          <cell r="EN4" t="str">
            <v>P7PP YTD</v>
          </cell>
          <cell r="EO4" t="str">
            <v>P7PP YTD</v>
          </cell>
          <cell r="EP4" t="str">
            <v>P7PP YTD</v>
          </cell>
          <cell r="EQ4" t="str">
            <v>P7PP YTD</v>
          </cell>
          <cell r="ER4" t="str">
            <v>P7PP YTD</v>
          </cell>
          <cell r="ES4" t="str">
            <v>P7PP YTD</v>
          </cell>
          <cell r="ET4" t="str">
            <v>P7PP YTD</v>
          </cell>
          <cell r="EU4" t="str">
            <v>P7PP YTD</v>
          </cell>
          <cell r="EV4" t="str">
            <v>P7PP YTD</v>
          </cell>
          <cell r="EW4" t="str">
            <v>P7PP YTD</v>
          </cell>
        </row>
        <row r="5">
          <cell r="F5" t="str">
            <v>2009/10</v>
          </cell>
          <cell r="G5" t="str">
            <v>2009/10</v>
          </cell>
          <cell r="H5" t="str">
            <v>2009/10</v>
          </cell>
          <cell r="I5" t="str">
            <v>2009/10</v>
          </cell>
          <cell r="J5" t="str">
            <v>2009/10</v>
          </cell>
          <cell r="K5" t="str">
            <v>2009/10</v>
          </cell>
          <cell r="L5" t="str">
            <v>2009/10</v>
          </cell>
          <cell r="M5" t="str">
            <v>2009/10</v>
          </cell>
          <cell r="N5" t="str">
            <v>2009/10</v>
          </cell>
          <cell r="O5" t="str">
            <v>2009/10</v>
          </cell>
          <cell r="P5" t="str">
            <v>2009/10</v>
          </cell>
          <cell r="Q5" t="str">
            <v>2009/10</v>
          </cell>
          <cell r="BV5" t="str">
            <v>2009/10</v>
          </cell>
          <cell r="BW5" t="str">
            <v>2009/10</v>
          </cell>
          <cell r="BX5" t="str">
            <v>2009/10</v>
          </cell>
          <cell r="BY5" t="str">
            <v>2009/10</v>
          </cell>
          <cell r="BZ5" t="str">
            <v>2009/10</v>
          </cell>
          <cell r="CA5" t="str">
            <v>2009/10</v>
          </cell>
          <cell r="CB5" t="str">
            <v>2009/10</v>
          </cell>
          <cell r="CC5" t="str">
            <v>2009/10</v>
          </cell>
          <cell r="CD5" t="str">
            <v>2009/10</v>
          </cell>
          <cell r="CE5" t="str">
            <v>2009/10</v>
          </cell>
          <cell r="CF5" t="str">
            <v>2009/10</v>
          </cell>
          <cell r="CG5" t="str">
            <v>2009/10</v>
          </cell>
          <cell r="DD5" t="str">
            <v>2009/10</v>
          </cell>
          <cell r="DE5" t="str">
            <v>2009/10</v>
          </cell>
          <cell r="DF5" t="str">
            <v>2009/10</v>
          </cell>
          <cell r="DG5" t="str">
            <v>2009/10</v>
          </cell>
          <cell r="DH5" t="str">
            <v>2009/10</v>
          </cell>
          <cell r="DI5" t="str">
            <v>2009/10</v>
          </cell>
          <cell r="DJ5" t="str">
            <v>2009/10</v>
          </cell>
          <cell r="DK5" t="str">
            <v>2009/10</v>
          </cell>
          <cell r="DL5" t="str">
            <v>2009/10</v>
          </cell>
          <cell r="DM5" t="str">
            <v>2009/10</v>
          </cell>
          <cell r="DN5" t="str">
            <v>2009/10</v>
          </cell>
          <cell r="DO5" t="str">
            <v>2009/10</v>
          </cell>
          <cell r="EL5" t="str">
            <v>2009/10</v>
          </cell>
          <cell r="EM5" t="str">
            <v>2009/10</v>
          </cell>
          <cell r="EN5" t="str">
            <v>2009/10</v>
          </cell>
          <cell r="EO5" t="str">
            <v>2009/10</v>
          </cell>
          <cell r="EP5" t="str">
            <v>2009/10</v>
          </cell>
          <cell r="EQ5" t="str">
            <v>2009/10</v>
          </cell>
          <cell r="ER5" t="str">
            <v>2009/10</v>
          </cell>
          <cell r="ES5" t="str">
            <v>2009/10</v>
          </cell>
          <cell r="ET5" t="str">
            <v>2009/10</v>
          </cell>
          <cell r="EU5" t="str">
            <v>2009/10</v>
          </cell>
          <cell r="EV5" t="str">
            <v>2009/10</v>
          </cell>
          <cell r="EW5" t="str">
            <v>2009/10</v>
          </cell>
        </row>
        <row r="7">
          <cell r="F7" t="str">
            <v>Period 1</v>
          </cell>
          <cell r="G7" t="str">
            <v>Period 2</v>
          </cell>
          <cell r="H7" t="str">
            <v>Period 3</v>
          </cell>
          <cell r="I7" t="str">
            <v>Period 4</v>
          </cell>
          <cell r="J7" t="str">
            <v>Period 5</v>
          </cell>
          <cell r="K7" t="str">
            <v>Period 6</v>
          </cell>
          <cell r="L7" t="str">
            <v>Period 7</v>
          </cell>
          <cell r="M7" t="str">
            <v>Period 8</v>
          </cell>
          <cell r="N7" t="str">
            <v>Period 9</v>
          </cell>
          <cell r="O7" t="str">
            <v>Period 10</v>
          </cell>
          <cell r="P7" t="str">
            <v>Period 11</v>
          </cell>
          <cell r="Q7" t="str">
            <v>Period 12</v>
          </cell>
          <cell r="BV7" t="str">
            <v>Period 1</v>
          </cell>
          <cell r="BW7" t="str">
            <v>Period 2</v>
          </cell>
          <cell r="BX7" t="str">
            <v>Period 3</v>
          </cell>
          <cell r="BY7" t="str">
            <v>Period 4</v>
          </cell>
          <cell r="BZ7" t="str">
            <v>Period 5</v>
          </cell>
          <cell r="CA7" t="str">
            <v>Period 6</v>
          </cell>
          <cell r="CB7" t="str">
            <v>Period 7</v>
          </cell>
          <cell r="CC7" t="str">
            <v>Period 8</v>
          </cell>
          <cell r="CD7" t="str">
            <v>Period 9</v>
          </cell>
          <cell r="CE7" t="str">
            <v>Period 10</v>
          </cell>
          <cell r="CF7" t="str">
            <v>Period 11</v>
          </cell>
          <cell r="CG7" t="str">
            <v>Period 12</v>
          </cell>
          <cell r="DD7" t="str">
            <v>Period 1</v>
          </cell>
          <cell r="DE7" t="str">
            <v>Period 2</v>
          </cell>
          <cell r="DF7" t="str">
            <v>Period 3</v>
          </cell>
          <cell r="DG7" t="str">
            <v>Period 4</v>
          </cell>
          <cell r="DH7" t="str">
            <v>Period 5</v>
          </cell>
          <cell r="DI7" t="str">
            <v>Period 6</v>
          </cell>
          <cell r="DJ7" t="str">
            <v>Period 7</v>
          </cell>
          <cell r="DK7" t="str">
            <v>Period 8</v>
          </cell>
          <cell r="DL7" t="str">
            <v>Period 9</v>
          </cell>
          <cell r="DM7" t="str">
            <v>Period 10</v>
          </cell>
          <cell r="DN7" t="str">
            <v>Period 11</v>
          </cell>
          <cell r="DO7" t="str">
            <v>Period 12</v>
          </cell>
          <cell r="EL7" t="str">
            <v>Period 1</v>
          </cell>
          <cell r="EM7" t="str">
            <v>Period 2</v>
          </cell>
          <cell r="EN7" t="str">
            <v>Period 3</v>
          </cell>
          <cell r="EO7" t="str">
            <v>Period 4</v>
          </cell>
          <cell r="EP7" t="str">
            <v>Period 5</v>
          </cell>
          <cell r="EQ7" t="str">
            <v>Period 6</v>
          </cell>
          <cell r="ER7" t="str">
            <v>Period 7</v>
          </cell>
          <cell r="ES7" t="str">
            <v>Period 8</v>
          </cell>
          <cell r="ET7" t="str">
            <v>Period 9</v>
          </cell>
          <cell r="EU7" t="str">
            <v>Period 10</v>
          </cell>
          <cell r="EV7" t="str">
            <v>Period 11</v>
          </cell>
          <cell r="EW7" t="str">
            <v>Period 12</v>
          </cell>
        </row>
        <row r="8">
          <cell r="F8" t="str">
            <v>CNY 'k</v>
          </cell>
          <cell r="G8" t="str">
            <v>CNY 'k</v>
          </cell>
          <cell r="H8" t="str">
            <v>CNY 'k</v>
          </cell>
          <cell r="I8" t="str">
            <v>CNY 'k</v>
          </cell>
          <cell r="J8" t="str">
            <v>CNY 'k</v>
          </cell>
          <cell r="K8" t="str">
            <v>CNY 'k</v>
          </cell>
          <cell r="L8" t="str">
            <v>CNY 'k</v>
          </cell>
          <cell r="M8" t="str">
            <v>CNY 'k</v>
          </cell>
          <cell r="N8" t="str">
            <v>CNY 'k</v>
          </cell>
          <cell r="O8" t="str">
            <v>CNY 'k</v>
          </cell>
          <cell r="P8" t="str">
            <v>CNY 'k</v>
          </cell>
          <cell r="Q8" t="str">
            <v>CNY 'k</v>
          </cell>
        </row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</row>
        <row r="12">
          <cell r="F12">
            <v>2377440.73667</v>
          </cell>
          <cell r="G12">
            <v>2388098.3568500001</v>
          </cell>
          <cell r="H12">
            <v>2388098.3568500001</v>
          </cell>
          <cell r="I12">
            <v>2388098.3568500001</v>
          </cell>
          <cell r="J12">
            <v>2388098.3568500001</v>
          </cell>
          <cell r="K12">
            <v>2388098.3568500001</v>
          </cell>
          <cell r="L12">
            <v>2388098.3568500001</v>
          </cell>
          <cell r="M12">
            <v>2388098.3568500001</v>
          </cell>
          <cell r="N12">
            <v>2388098.3568500001</v>
          </cell>
          <cell r="O12">
            <v>2388098.3568500001</v>
          </cell>
          <cell r="P12">
            <v>2388098.3568500001</v>
          </cell>
          <cell r="Q12">
            <v>2388098.3568500001</v>
          </cell>
          <cell r="BV12">
            <v>2409182.2636067607</v>
          </cell>
          <cell r="BW12">
            <v>2478546.4711832437</v>
          </cell>
          <cell r="BX12">
            <v>2517942.5640618945</v>
          </cell>
          <cell r="BY12">
            <v>2522987.6844328186</v>
          </cell>
          <cell r="BZ12">
            <v>2531877.3337702239</v>
          </cell>
          <cell r="CA12">
            <v>2677379.9709700691</v>
          </cell>
          <cell r="CB12">
            <v>2817600.7049301206</v>
          </cell>
          <cell r="CC12">
            <v>2855607.2634671098</v>
          </cell>
          <cell r="CD12">
            <v>2859522.1483703796</v>
          </cell>
          <cell r="CE12">
            <v>3092076.5452972776</v>
          </cell>
          <cell r="CF12">
            <v>3341163.6935568699</v>
          </cell>
          <cell r="CG12">
            <v>3429388.4471414089</v>
          </cell>
          <cell r="DD12">
            <v>2265011.8722900003</v>
          </cell>
          <cell r="DE12">
            <v>2275669.4924699999</v>
          </cell>
          <cell r="DF12">
            <v>2275669.4924699999</v>
          </cell>
          <cell r="DG12">
            <v>2275669.4924699999</v>
          </cell>
          <cell r="DH12">
            <v>2275669.4924699999</v>
          </cell>
          <cell r="DI12">
            <v>2275669.4924699999</v>
          </cell>
          <cell r="DJ12">
            <v>2275669.4924699999</v>
          </cell>
          <cell r="DK12">
            <v>2275669.4924699999</v>
          </cell>
          <cell r="DL12">
            <v>2275669.4924699999</v>
          </cell>
          <cell r="DM12">
            <v>2275669.4924699999</v>
          </cell>
          <cell r="DN12">
            <v>2275669.4924699999</v>
          </cell>
          <cell r="DO12">
            <v>2275669.4924699999</v>
          </cell>
          <cell r="EL12">
            <v>2265011.8722900003</v>
          </cell>
          <cell r="EM12">
            <v>2275669.4924699999</v>
          </cell>
          <cell r="EN12">
            <v>2275669.4924699999</v>
          </cell>
          <cell r="EO12">
            <v>2275669.4924699999</v>
          </cell>
          <cell r="EP12">
            <v>2275669.4924699999</v>
          </cell>
          <cell r="EQ12">
            <v>2275669.4924699999</v>
          </cell>
          <cell r="ER12">
            <v>2275669.4924699999</v>
          </cell>
          <cell r="ES12">
            <v>2275669.4924699999</v>
          </cell>
          <cell r="ET12">
            <v>2275669.4924699999</v>
          </cell>
          <cell r="EU12">
            <v>2275669.4924699999</v>
          </cell>
          <cell r="EV12">
            <v>2275669.4924699999</v>
          </cell>
          <cell r="EW12">
            <v>2275669.4924699999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</row>
        <row r="16"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</row>
        <row r="18">
          <cell r="F18">
            <v>2377440.73667</v>
          </cell>
          <cell r="G18">
            <v>2388098.3568500001</v>
          </cell>
          <cell r="H18">
            <v>2388098.3568500001</v>
          </cell>
          <cell r="I18">
            <v>2388098.3568500001</v>
          </cell>
          <cell r="J18">
            <v>2388098.3568500001</v>
          </cell>
          <cell r="K18">
            <v>2388098.3568500001</v>
          </cell>
          <cell r="L18">
            <v>2388098.3568500001</v>
          </cell>
          <cell r="M18">
            <v>2388098.3568500001</v>
          </cell>
          <cell r="N18">
            <v>2388098.3568500001</v>
          </cell>
          <cell r="O18">
            <v>2388098.3568500001</v>
          </cell>
          <cell r="P18">
            <v>2388098.3568500001</v>
          </cell>
          <cell r="Q18">
            <v>2388098.3568500001</v>
          </cell>
          <cell r="BV18">
            <v>2409182.2636067607</v>
          </cell>
          <cell r="BW18">
            <v>2478546.4711832437</v>
          </cell>
          <cell r="BX18">
            <v>2517942.5640618945</v>
          </cell>
          <cell r="BY18">
            <v>2522987.6844328186</v>
          </cell>
          <cell r="BZ18">
            <v>2531877.3337702239</v>
          </cell>
          <cell r="CA18">
            <v>2677379.9709700691</v>
          </cell>
          <cell r="CB18">
            <v>2817600.7049301206</v>
          </cell>
          <cell r="CC18">
            <v>2855607.2634671098</v>
          </cell>
          <cell r="CD18">
            <v>2859522.1483703796</v>
          </cell>
          <cell r="CE18">
            <v>3092076.5452972776</v>
          </cell>
          <cell r="CF18">
            <v>3341163.6935568699</v>
          </cell>
          <cell r="CG18">
            <v>3429388.4471414089</v>
          </cell>
          <cell r="DD18">
            <v>2265011.8722900003</v>
          </cell>
          <cell r="DE18">
            <v>2275669.4924699999</v>
          </cell>
          <cell r="DF18">
            <v>2275669.4924699999</v>
          </cell>
          <cell r="DG18">
            <v>2275669.4924699999</v>
          </cell>
          <cell r="DH18">
            <v>2275669.4924699999</v>
          </cell>
          <cell r="DI18">
            <v>2275669.4924699999</v>
          </cell>
          <cell r="DJ18">
            <v>2275669.4924699999</v>
          </cell>
          <cell r="DK18">
            <v>2275669.4924699999</v>
          </cell>
          <cell r="DL18">
            <v>2275669.4924699999</v>
          </cell>
          <cell r="DM18">
            <v>2275669.4924699999</v>
          </cell>
          <cell r="DN18">
            <v>2275669.4924699999</v>
          </cell>
          <cell r="DO18">
            <v>2275669.4924699999</v>
          </cell>
          <cell r="EL18">
            <v>2265011.8722900003</v>
          </cell>
          <cell r="EM18">
            <v>2275669.4924699999</v>
          </cell>
          <cell r="EN18">
            <v>2275669.4924699999</v>
          </cell>
          <cell r="EO18">
            <v>2275669.4924699999</v>
          </cell>
          <cell r="EP18">
            <v>2275669.4924699999</v>
          </cell>
          <cell r="EQ18">
            <v>2275669.4924699999</v>
          </cell>
          <cell r="ER18">
            <v>2275669.4924699999</v>
          </cell>
          <cell r="ES18">
            <v>2275669.4924699999</v>
          </cell>
          <cell r="ET18">
            <v>2275669.4924699999</v>
          </cell>
          <cell r="EU18">
            <v>2275669.4924699999</v>
          </cell>
          <cell r="EV18">
            <v>2275669.4924699999</v>
          </cell>
          <cell r="EW18">
            <v>2275669.4924699999</v>
          </cell>
        </row>
        <row r="21">
          <cell r="F21">
            <v>885190.59600000002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BV21">
            <v>870145.48895859171</v>
          </cell>
          <cell r="BW21">
            <v>846432.70089183433</v>
          </cell>
          <cell r="BX21">
            <v>804392.52168301027</v>
          </cell>
          <cell r="BY21">
            <v>799479.18694334151</v>
          </cell>
          <cell r="BZ21">
            <v>819855.24744357052</v>
          </cell>
          <cell r="CA21">
            <v>900513.78336379409</v>
          </cell>
          <cell r="CB21">
            <v>940645.50240674533</v>
          </cell>
          <cell r="CC21">
            <v>938060.18029336364</v>
          </cell>
          <cell r="CD21">
            <v>1040103.8837395632</v>
          </cell>
          <cell r="CE21">
            <v>1197895.8846729808</v>
          </cell>
          <cell r="CF21">
            <v>1400183.277524058</v>
          </cell>
          <cell r="CG21">
            <v>1150000.3868644126</v>
          </cell>
          <cell r="DD21">
            <v>885190.59600000002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EL21">
            <v>885190.59600000002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</row>
        <row r="23">
          <cell r="F23">
            <v>34359.835999999996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BV23">
            <v>54198.510738217083</v>
          </cell>
          <cell r="BW23">
            <v>47188.748017511578</v>
          </cell>
          <cell r="BX23">
            <v>48133.756989320544</v>
          </cell>
          <cell r="BY23">
            <v>55134.706802661894</v>
          </cell>
          <cell r="BZ23">
            <v>47612.578010219811</v>
          </cell>
          <cell r="CA23">
            <v>46741.613357089933</v>
          </cell>
          <cell r="CB23">
            <v>53128.294704725296</v>
          </cell>
          <cell r="CC23">
            <v>45822.995453352916</v>
          </cell>
          <cell r="CD23">
            <v>44737.044801414129</v>
          </cell>
          <cell r="CE23">
            <v>49529.808939538569</v>
          </cell>
          <cell r="CF23">
            <v>39358.69645990133</v>
          </cell>
          <cell r="CG23">
            <v>53868.60337369654</v>
          </cell>
          <cell r="DD23">
            <v>34359.835999999996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EL23">
            <v>34359.835999999996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</row>
        <row r="24">
          <cell r="F24">
            <v>40011.949999999997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BV24">
            <v>9465.4001160506905</v>
          </cell>
          <cell r="BW24">
            <v>9947.7122776688375</v>
          </cell>
          <cell r="BX24">
            <v>11759.405716278528</v>
          </cell>
          <cell r="BY24">
            <v>10857.428161664462</v>
          </cell>
          <cell r="BZ24">
            <v>11058.356322995189</v>
          </cell>
          <cell r="CA24">
            <v>10266.726243105144</v>
          </cell>
          <cell r="CB24">
            <v>9022.3174743716045</v>
          </cell>
          <cell r="CC24">
            <v>9718.068599770244</v>
          </cell>
          <cell r="CD24">
            <v>9452.0275703444895</v>
          </cell>
          <cell r="CE24">
            <v>10224.739775487784</v>
          </cell>
          <cell r="CF24">
            <v>12415.808126083857</v>
          </cell>
          <cell r="CG24">
            <v>9627.372219582594</v>
          </cell>
          <cell r="DD24">
            <v>40011.949999999997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EL24">
            <v>40011.949999999997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</row>
        <row r="25">
          <cell r="F25">
            <v>73097.104000000007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BV25">
            <v>84840.564010000002</v>
          </cell>
          <cell r="BW25">
            <v>79355.452000000005</v>
          </cell>
          <cell r="BX25">
            <v>79355.452000000005</v>
          </cell>
          <cell r="BY25">
            <v>79355.452000000005</v>
          </cell>
          <cell r="BZ25">
            <v>79218.324999999997</v>
          </cell>
          <cell r="CA25">
            <v>79355.452000000005</v>
          </cell>
          <cell r="CB25">
            <v>79355.452000000005</v>
          </cell>
          <cell r="CC25">
            <v>79355.452000000005</v>
          </cell>
          <cell r="CD25">
            <v>79355.452000000005</v>
          </cell>
          <cell r="CE25">
            <v>79355.452000000005</v>
          </cell>
          <cell r="CF25">
            <v>79355.452000000005</v>
          </cell>
          <cell r="CG25">
            <v>79355.452000000005</v>
          </cell>
          <cell r="DD25">
            <v>73097.104000000007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EL25">
            <v>73097.104000000007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</row>
        <row r="26">
          <cell r="F26">
            <v>185645.84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BV26">
            <v>158124.5327330541</v>
          </cell>
          <cell r="BW26">
            <v>154017.21864098526</v>
          </cell>
          <cell r="BX26">
            <v>153533.86255586206</v>
          </cell>
          <cell r="BY26">
            <v>157900.21998808748</v>
          </cell>
          <cell r="BZ26">
            <v>159327.5828669827</v>
          </cell>
          <cell r="CA26">
            <v>161472.16816397995</v>
          </cell>
          <cell r="CB26">
            <v>167408.0139812612</v>
          </cell>
          <cell r="CC26">
            <v>169858.26146460662</v>
          </cell>
          <cell r="CD26">
            <v>172755.85644861587</v>
          </cell>
          <cell r="CE26">
            <v>178503.64972801803</v>
          </cell>
          <cell r="CF26">
            <v>182921.50040904491</v>
          </cell>
          <cell r="CG26">
            <v>189967.7343953239</v>
          </cell>
          <cell r="DD26">
            <v>185645.84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EL26">
            <v>185645.84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</row>
        <row r="27">
          <cell r="F27">
            <v>210133.715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BV27">
            <v>235419.95937511171</v>
          </cell>
          <cell r="BW27">
            <v>235419.95937511171</v>
          </cell>
          <cell r="BX27">
            <v>235419.95937511171</v>
          </cell>
          <cell r="BY27">
            <v>235419.95937511171</v>
          </cell>
          <cell r="BZ27">
            <v>235419.95937511171</v>
          </cell>
          <cell r="CA27">
            <v>239041.80490395956</v>
          </cell>
          <cell r="CB27">
            <v>246285.49596165531</v>
          </cell>
          <cell r="CC27">
            <v>251102.550515023</v>
          </cell>
          <cell r="CD27">
            <v>262583.80084147077</v>
          </cell>
          <cell r="CE27">
            <v>268016.5691347426</v>
          </cell>
          <cell r="CF27">
            <v>290834.1959664842</v>
          </cell>
          <cell r="CG27">
            <v>325100.5610097649</v>
          </cell>
          <cell r="DD27">
            <v>210133.715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EL27">
            <v>210133.715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</row>
        <row r="28">
          <cell r="F28">
            <v>223879.56899999999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BV28">
            <v>195219.77600217058</v>
          </cell>
          <cell r="BW28">
            <v>193943.14153055739</v>
          </cell>
          <cell r="BX28">
            <v>195729.91413420183</v>
          </cell>
          <cell r="BY28">
            <v>198086.55573465262</v>
          </cell>
          <cell r="BZ28">
            <v>197716.56111536731</v>
          </cell>
          <cell r="CA28">
            <v>198377.97764790777</v>
          </cell>
          <cell r="CB28">
            <v>211756.93043233542</v>
          </cell>
          <cell r="CC28">
            <v>211098.76837512586</v>
          </cell>
          <cell r="CD28">
            <v>216825.00753443749</v>
          </cell>
          <cell r="CE28">
            <v>227479.27179295296</v>
          </cell>
          <cell r="CF28">
            <v>250481.72991859258</v>
          </cell>
          <cell r="CG28">
            <v>250302.31318478344</v>
          </cell>
          <cell r="DD28">
            <v>223879.56899999999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EL28">
            <v>223879.56899999999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</row>
        <row r="29">
          <cell r="F29">
            <v>4700.6570000000002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DD29">
            <v>4700.6570000000002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EL29">
            <v>4700.6570000000002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</row>
        <row r="30"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</row>
        <row r="31">
          <cell r="F31">
            <v>426441.26699999999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BV31">
            <v>440417.87634457776</v>
          </cell>
          <cell r="BW31">
            <v>427554.81980629422</v>
          </cell>
          <cell r="BX31">
            <v>409576.489549755</v>
          </cell>
          <cell r="BY31">
            <v>388934.90374315123</v>
          </cell>
          <cell r="BZ31">
            <v>387710.81463713385</v>
          </cell>
          <cell r="CA31">
            <v>387181.07421142067</v>
          </cell>
          <cell r="CB31">
            <v>178769.70600027099</v>
          </cell>
          <cell r="CC31">
            <v>178535.8795481775</v>
          </cell>
          <cell r="CD31">
            <v>178735.13374008454</v>
          </cell>
          <cell r="CE31">
            <v>181693.68738368482</v>
          </cell>
          <cell r="CF31">
            <v>183364.71310741646</v>
          </cell>
          <cell r="CG31">
            <v>187580.2974412436</v>
          </cell>
          <cell r="DD31">
            <v>426441.26699999999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EL31">
            <v>426441.26699999999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</row>
        <row r="35">
          <cell r="F35">
            <v>682857.61700000009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BV35">
            <v>598881.87829495769</v>
          </cell>
          <cell r="BW35">
            <v>501991.4208631966</v>
          </cell>
          <cell r="BX35">
            <v>457448.00518350565</v>
          </cell>
          <cell r="BY35">
            <v>476280.9123982719</v>
          </cell>
          <cell r="BZ35">
            <v>418519.15034603036</v>
          </cell>
          <cell r="CA35">
            <v>514289.45223811042</v>
          </cell>
          <cell r="CB35">
            <v>470534.19964289502</v>
          </cell>
          <cell r="CC35">
            <v>441154.11926223704</v>
          </cell>
          <cell r="CD35">
            <v>412596.03944233689</v>
          </cell>
          <cell r="CE35">
            <v>522982.58745045017</v>
          </cell>
          <cell r="CF35">
            <v>439146.30831582274</v>
          </cell>
          <cell r="CG35">
            <v>406485.8593403789</v>
          </cell>
          <cell r="DD35">
            <v>682857.61700000009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EL35">
            <v>682857.61700000009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</row>
        <row r="36">
          <cell r="F36">
            <v>2766318.1510000001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BV36">
            <v>2646713.9865727313</v>
          </cell>
          <cell r="BW36">
            <v>2495851.1734031597</v>
          </cell>
          <cell r="BX36">
            <v>2395349.3671870455</v>
          </cell>
          <cell r="BY36">
            <v>2401449.3251469424</v>
          </cell>
          <cell r="BZ36">
            <v>2356438.5751174116</v>
          </cell>
          <cell r="CA36">
            <v>2537240.0521293678</v>
          </cell>
          <cell r="CB36">
            <v>2356905.9126042603</v>
          </cell>
          <cell r="CC36">
            <v>2324706.2755116569</v>
          </cell>
          <cell r="CD36">
            <v>2417144.2461182671</v>
          </cell>
          <cell r="CE36">
            <v>2715681.6508778557</v>
          </cell>
          <cell r="CF36">
            <v>2878061.6818274041</v>
          </cell>
          <cell r="CG36">
            <v>2652288.5798291867</v>
          </cell>
          <cell r="DD36">
            <v>2766318.1510000001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EL36">
            <v>2766318.1510000001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</row>
        <row r="37"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</row>
        <row r="38">
          <cell r="F38">
            <v>2766318.1510000001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BV38">
            <v>2646713.9865727313</v>
          </cell>
          <cell r="BW38">
            <v>2495851.1734031597</v>
          </cell>
          <cell r="BX38">
            <v>2395349.3671870455</v>
          </cell>
          <cell r="BY38">
            <v>2401449.3251469424</v>
          </cell>
          <cell r="BZ38">
            <v>2356438.5751174116</v>
          </cell>
          <cell r="CA38">
            <v>2537240.0521293678</v>
          </cell>
          <cell r="CB38">
            <v>2356905.9126042603</v>
          </cell>
          <cell r="CC38">
            <v>2324706.2755116569</v>
          </cell>
          <cell r="CD38">
            <v>2417144.2461182671</v>
          </cell>
          <cell r="CE38">
            <v>2715681.6508778557</v>
          </cell>
          <cell r="CF38">
            <v>2878061.6818274041</v>
          </cell>
          <cell r="CG38">
            <v>2652288.5798291867</v>
          </cell>
          <cell r="DD38">
            <v>2766318.1510000001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EL38">
            <v>2766318.1510000001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</row>
        <row r="40">
          <cell r="F40">
            <v>-2103808.8160000001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BV40">
            <v>-1956531.4635325638</v>
          </cell>
          <cell r="BW40">
            <v>-1631860.3827206411</v>
          </cell>
          <cell r="BX40">
            <v>-1650475.3726596714</v>
          </cell>
          <cell r="BY40">
            <v>-1605053.3147601716</v>
          </cell>
          <cell r="BZ40">
            <v>-1609091.2276799113</v>
          </cell>
          <cell r="CA40">
            <v>-1601837.0576402177</v>
          </cell>
          <cell r="CB40">
            <v>-1601944.7995603916</v>
          </cell>
          <cell r="CC40">
            <v>-1667754.6841012829</v>
          </cell>
          <cell r="CD40">
            <v>-1615802.914025452</v>
          </cell>
          <cell r="CE40">
            <v>-1795266.872367922</v>
          </cell>
          <cell r="CF40">
            <v>-2535952.2654903308</v>
          </cell>
          <cell r="CG40">
            <v>-2700000</v>
          </cell>
          <cell r="DD40">
            <v>-2103808.8160000001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EL40">
            <v>-2103808.8160000001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</row>
        <row r="41">
          <cell r="F41">
            <v>-13852.012000000002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BV41">
            <v>-18722.525527725211</v>
          </cell>
          <cell r="BW41">
            <v>-18889.189368061539</v>
          </cell>
          <cell r="BX41">
            <v>-19055.853208397864</v>
          </cell>
          <cell r="BY41">
            <v>-19222.517048734189</v>
          </cell>
          <cell r="BZ41">
            <v>-19389.180889070511</v>
          </cell>
          <cell r="CA41">
            <v>-19750.411975323073</v>
          </cell>
          <cell r="CB41">
            <v>-20306.210307491881</v>
          </cell>
          <cell r="CC41">
            <v>-20731.648584896804</v>
          </cell>
          <cell r="CD41">
            <v>-21515.090594787602</v>
          </cell>
          <cell r="CE41">
            <v>-21973.605303998287</v>
          </cell>
          <cell r="CF41">
            <v>-23366.042793606921</v>
          </cell>
          <cell r="CG41">
            <v>-24836.307181582048</v>
          </cell>
          <cell r="DD41">
            <v>-13852.012000000002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EL41">
            <v>-13852.012000000002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</row>
        <row r="42">
          <cell r="F42">
            <v>-252135.18100000001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BV42">
            <v>-211158.796</v>
          </cell>
          <cell r="BW42">
            <v>-190987.80642879431</v>
          </cell>
          <cell r="BX42">
            <v>-173302.79980486271</v>
          </cell>
          <cell r="BY42">
            <v>-149379.41127209915</v>
          </cell>
          <cell r="BZ42">
            <v>-125337.98071654362</v>
          </cell>
          <cell r="CA42">
            <v>-225990.03185344135</v>
          </cell>
          <cell r="CB42">
            <v>-304587.87257860758</v>
          </cell>
          <cell r="CC42">
            <v>-288215.54816360283</v>
          </cell>
          <cell r="CD42">
            <v>-246009.28451213083</v>
          </cell>
          <cell r="CE42">
            <v>-435493.38304810226</v>
          </cell>
          <cell r="CF42">
            <v>-606945.12313909433</v>
          </cell>
          <cell r="CG42">
            <v>-652847.74900671071</v>
          </cell>
          <cell r="DD42">
            <v>-252135.18100000001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EL42">
            <v>-252135.18100000001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</row>
        <row r="43">
          <cell r="F43">
            <v>-373782.88199999998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BV43">
            <v>-289209.15511805553</v>
          </cell>
          <cell r="BW43">
            <v>-289209.15511805553</v>
          </cell>
          <cell r="BX43">
            <v>-289209.15511805553</v>
          </cell>
          <cell r="BY43">
            <v>-289209.15511805553</v>
          </cell>
          <cell r="BZ43">
            <v>-289209.15511805553</v>
          </cell>
          <cell r="CA43">
            <v>-293524.91947666474</v>
          </cell>
          <cell r="CB43">
            <v>-302841.86714997271</v>
          </cell>
          <cell r="CC43">
            <v>-307731.44891589694</v>
          </cell>
          <cell r="CD43">
            <v>-320198.67401154368</v>
          </cell>
          <cell r="CE43">
            <v>-327615.90504661278</v>
          </cell>
          <cell r="CF43">
            <v>-352214.57911357947</v>
          </cell>
          <cell r="CG43">
            <v>-393931.58574677655</v>
          </cell>
          <cell r="DD43">
            <v>-373782.88199999998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EL43">
            <v>-373782.88199999998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</row>
        <row r="44"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</row>
        <row r="45">
          <cell r="F45">
            <v>-4281.1080000000002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BV45">
            <v>-10119.085312499999</v>
          </cell>
          <cell r="BW45">
            <v>-9903.7856250000004</v>
          </cell>
          <cell r="BX45">
            <v>-9688.4859374999996</v>
          </cell>
          <cell r="BY45">
            <v>-9473.1862500000007</v>
          </cell>
          <cell r="BZ45">
            <v>-9257.8865624999999</v>
          </cell>
          <cell r="CA45">
            <v>-9042.5868750000009</v>
          </cell>
          <cell r="CB45">
            <v>-8827.2871875000001</v>
          </cell>
          <cell r="CC45">
            <v>-8611.9874999999993</v>
          </cell>
          <cell r="CD45">
            <v>-8396.6878125000003</v>
          </cell>
          <cell r="CE45">
            <v>-8181.3881250000004</v>
          </cell>
          <cell r="CF45">
            <v>-7966.0884374999996</v>
          </cell>
          <cell r="CG45">
            <v>-7750.7887499999997</v>
          </cell>
          <cell r="DD45">
            <v>-4281.1080000000002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EL45">
            <v>-4281.1080000000002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</row>
        <row r="46"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</row>
        <row r="47"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</row>
        <row r="48">
          <cell r="F48">
            <v>-862967.81900000002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BV48">
            <v>-815812.48973463918</v>
          </cell>
          <cell r="BW48">
            <v>-809460.28616106277</v>
          </cell>
          <cell r="BX48">
            <v>-797341.07768527558</v>
          </cell>
          <cell r="BY48">
            <v>-795707.13059113</v>
          </cell>
          <cell r="BZ48">
            <v>-786396.42160634708</v>
          </cell>
          <cell r="CA48">
            <v>-782501.66115701571</v>
          </cell>
          <cell r="CB48">
            <v>-883658.9182640994</v>
          </cell>
          <cell r="CC48">
            <v>-872028.28286208655</v>
          </cell>
          <cell r="CD48">
            <v>-898117.3279725489</v>
          </cell>
          <cell r="CE48">
            <v>-1027468.5469167746</v>
          </cell>
          <cell r="CF48">
            <v>-1081793.1906664039</v>
          </cell>
          <cell r="CG48">
            <v>-1134107.5503626436</v>
          </cell>
          <cell r="DD48">
            <v>-862967.81900000002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EL48">
            <v>-862967.81900000002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</row>
        <row r="49">
          <cell r="F49">
            <v>-61964.248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BV49">
            <v>-48480.93066151307</v>
          </cell>
          <cell r="BW49">
            <v>-49241.553361026134</v>
          </cell>
          <cell r="BX49">
            <v>-50002.17606053919</v>
          </cell>
          <cell r="BY49">
            <v>-50762.798760052254</v>
          </cell>
          <cell r="BZ49">
            <v>-51523.421459565317</v>
          </cell>
          <cell r="CA49">
            <v>-52284.044159078381</v>
          </cell>
          <cell r="CB49">
            <v>-53044.666858591445</v>
          </cell>
          <cell r="CC49">
            <v>-53805.289558104509</v>
          </cell>
          <cell r="CD49">
            <v>-54565.912257617572</v>
          </cell>
          <cell r="CE49">
            <v>-55326.534957130636</v>
          </cell>
          <cell r="CF49">
            <v>-56087.1576566437</v>
          </cell>
          <cell r="CG49">
            <v>-25000</v>
          </cell>
          <cell r="DD49">
            <v>-61964.248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EL49">
            <v>-61964.248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</row>
        <row r="51">
          <cell r="F51">
            <v>-1148110.3999999999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BV51">
            <v>-1347469.8059257879</v>
          </cell>
          <cell r="BW51">
            <v>-1580592.7905276578</v>
          </cell>
          <cell r="BX51">
            <v>-1554068.6327330598</v>
          </cell>
          <cell r="BY51">
            <v>-1649473.0520494243</v>
          </cell>
          <cell r="BZ51">
            <v>-1684468.0419578266</v>
          </cell>
          <cell r="CA51">
            <v>-1938098.28965622</v>
          </cell>
          <cell r="CB51">
            <v>-1711381.6656256199</v>
          </cell>
          <cell r="CC51">
            <v>-1698822.314478965</v>
          </cell>
          <cell r="CD51">
            <v>-1857388.0042394788</v>
          </cell>
          <cell r="CE51">
            <v>-1842657.8426848806</v>
          </cell>
          <cell r="CF51">
            <v>-1236819.4128579998</v>
          </cell>
          <cell r="CG51">
            <v>-657373.18612311769</v>
          </cell>
          <cell r="DD51">
            <v>-1148110.3999999999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EL51">
            <v>-1148110.3999999999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</row>
        <row r="53">
          <cell r="F53">
            <v>-16654.848999999998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BV53">
            <v>-35482.55208288275</v>
          </cell>
          <cell r="BW53">
            <v>-8756.5899586758987</v>
          </cell>
          <cell r="BX53">
            <v>-29671.379719656408</v>
          </cell>
          <cell r="BY53">
            <v>-37960.787011031309</v>
          </cell>
          <cell r="BZ53">
            <v>-8597.4254702124799</v>
          </cell>
          <cell r="CA53">
            <v>-13976.636878748899</v>
          </cell>
          <cell r="CB53">
            <v>-24240.729349709283</v>
          </cell>
          <cell r="CC53">
            <v>-9502.8236623581433</v>
          </cell>
          <cell r="CD53">
            <v>-15645.29060060345</v>
          </cell>
          <cell r="CE53">
            <v>-27285.298732944677</v>
          </cell>
          <cell r="CF53">
            <v>-13225.519466044936</v>
          </cell>
          <cell r="CG53">
            <v>-25514.078943770328</v>
          </cell>
          <cell r="DD53">
            <v>-16654.848999999998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EL53">
            <v>-16654.848999999998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</row>
        <row r="55">
          <cell r="F55">
            <v>-4837557.3150000004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BV55">
            <v>-4732986.8038956681</v>
          </cell>
          <cell r="BW55">
            <v>-4588901.5392689751</v>
          </cell>
          <cell r="BX55">
            <v>-4572814.932927018</v>
          </cell>
          <cell r="BY55">
            <v>-4606241.3528606985</v>
          </cell>
          <cell r="BZ55">
            <v>-4583270.7414600328</v>
          </cell>
          <cell r="CA55">
            <v>-4937005.6396717103</v>
          </cell>
          <cell r="CB55">
            <v>-4910834.0168819837</v>
          </cell>
          <cell r="CC55">
            <v>-4927204.027827194</v>
          </cell>
          <cell r="CD55">
            <v>-5037639.1860266635</v>
          </cell>
          <cell r="CE55">
            <v>-5541269.3771833656</v>
          </cell>
          <cell r="CF55">
            <v>-5914369.379621204</v>
          </cell>
          <cell r="CG55">
            <v>-5621361.2461146004</v>
          </cell>
          <cell r="DD55">
            <v>-4837557.3150000004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EL55">
            <v>-4837557.3150000004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</row>
        <row r="57">
          <cell r="F57">
            <v>-2071239.1640000003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BV57">
            <v>-2086272.8173229368</v>
          </cell>
          <cell r="BW57">
            <v>-2093050.3658658154</v>
          </cell>
          <cell r="BX57">
            <v>-2177465.5657399725</v>
          </cell>
          <cell r="BY57">
            <v>-2204792.0277137561</v>
          </cell>
          <cell r="BZ57">
            <v>-2226832.1663426212</v>
          </cell>
          <cell r="CA57">
            <v>-2399765.5875423425</v>
          </cell>
          <cell r="CB57">
            <v>-2553928.1042777235</v>
          </cell>
          <cell r="CC57">
            <v>-2602497.7523155371</v>
          </cell>
          <cell r="CD57">
            <v>-2620494.9399083965</v>
          </cell>
          <cell r="CE57">
            <v>-2825587.7263055099</v>
          </cell>
          <cell r="CF57">
            <v>-3036307.6977937999</v>
          </cell>
          <cell r="CG57">
            <v>-2969072.6662854138</v>
          </cell>
          <cell r="DD57">
            <v>-2071239.1640000003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EL57">
            <v>-2071239.1640000003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</row>
        <row r="61">
          <cell r="F61">
            <v>-425292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BV61">
            <v>-425324.8620817</v>
          </cell>
          <cell r="BW61">
            <v>-512407.3620817</v>
          </cell>
          <cell r="BX61">
            <v>-512407.3620817</v>
          </cell>
          <cell r="BY61">
            <v>-515736.9870817</v>
          </cell>
          <cell r="BZ61">
            <v>-528030.9870817</v>
          </cell>
          <cell r="CA61">
            <v>-528030.9870817</v>
          </cell>
          <cell r="CB61">
            <v>-528030.9870817</v>
          </cell>
          <cell r="CC61">
            <v>-534177.9870817</v>
          </cell>
          <cell r="CD61">
            <v>-534177.9870817</v>
          </cell>
          <cell r="CE61">
            <v>-534177.9870817</v>
          </cell>
          <cell r="CF61">
            <v>-534177.9870817</v>
          </cell>
          <cell r="CG61">
            <v>-534177.9870817</v>
          </cell>
          <cell r="DD61">
            <v>-425292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EL61">
            <v>-425292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</row>
        <row r="62"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</row>
        <row r="63"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</row>
        <row r="65">
          <cell r="F65">
            <v>-40911.177000000003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BV65">
            <v>-34332.8904625</v>
          </cell>
          <cell r="BW65">
            <v>-34332.8904625</v>
          </cell>
          <cell r="BX65">
            <v>-34332.8904625</v>
          </cell>
          <cell r="BY65">
            <v>-34332.8904625</v>
          </cell>
          <cell r="BZ65">
            <v>-34332.8904625</v>
          </cell>
          <cell r="CA65">
            <v>-34786.371412518085</v>
          </cell>
          <cell r="CB65">
            <v>-36076.641066307166</v>
          </cell>
          <cell r="CC65">
            <v>-36204.208890593814</v>
          </cell>
          <cell r="CD65">
            <v>-36962.977639108125</v>
          </cell>
          <cell r="CE65">
            <v>-38170.881076526879</v>
          </cell>
          <cell r="CF65">
            <v>-39579.043232813565</v>
          </cell>
          <cell r="CG65">
            <v>-52667.267985173261</v>
          </cell>
          <cell r="DD65">
            <v>-40911.177000000003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EL65">
            <v>-40911.177000000003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</row>
        <row r="66"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</row>
        <row r="67">
          <cell r="F67">
            <v>115631.058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BV67">
            <v>114895.66</v>
          </cell>
          <cell r="BW67">
            <v>114895.66</v>
          </cell>
          <cell r="BX67">
            <v>114895.66</v>
          </cell>
          <cell r="BY67">
            <v>114895.66</v>
          </cell>
          <cell r="BZ67">
            <v>114895.66</v>
          </cell>
          <cell r="CA67">
            <v>114895.66</v>
          </cell>
          <cell r="CB67">
            <v>114895.66</v>
          </cell>
          <cell r="CC67">
            <v>114895.66</v>
          </cell>
          <cell r="CD67">
            <v>114895.66</v>
          </cell>
          <cell r="CE67">
            <v>114895.66</v>
          </cell>
          <cell r="CF67">
            <v>114895.66</v>
          </cell>
          <cell r="CG67">
            <v>131193.22037999998</v>
          </cell>
          <cell r="DD67">
            <v>115631.058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EL67">
            <v>115631.058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</row>
        <row r="68">
          <cell r="F68">
            <v>-524966.06599999999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BV68">
            <v>-533579.63589389611</v>
          </cell>
          <cell r="BW68">
            <v>-539030.21654400008</v>
          </cell>
          <cell r="BX68">
            <v>-544565.12648366648</v>
          </cell>
          <cell r="BY68">
            <v>-551783.12861055264</v>
          </cell>
          <cell r="BZ68">
            <v>-558111.51821845479</v>
          </cell>
          <cell r="CA68">
            <v>-564778.4363480031</v>
          </cell>
          <cell r="CB68">
            <v>-574264.96383052657</v>
          </cell>
          <cell r="CC68">
            <v>-582320.19453077822</v>
          </cell>
          <cell r="CD68">
            <v>-593478.63785050018</v>
          </cell>
          <cell r="CE68">
            <v>-612908.68466233893</v>
          </cell>
          <cell r="CF68">
            <v>-628441.57548072049</v>
          </cell>
          <cell r="CG68">
            <v>-697795.76599999995</v>
          </cell>
          <cell r="DD68">
            <v>-524966.06599999999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EL68">
            <v>-524966.06599999999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</row>
        <row r="69">
          <cell r="F69">
            <v>-875538.18500000006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BV69">
            <v>-878341.72843809612</v>
          </cell>
          <cell r="BW69">
            <v>-970874.8090882001</v>
          </cell>
          <cell r="BX69">
            <v>-976409.71902786649</v>
          </cell>
          <cell r="BY69">
            <v>-986957.34615475265</v>
          </cell>
          <cell r="BZ69">
            <v>-1005579.7357626548</v>
          </cell>
          <cell r="CA69">
            <v>-1012700.1348422212</v>
          </cell>
          <cell r="CB69">
            <v>-1023476.9319785337</v>
          </cell>
          <cell r="CC69">
            <v>-1037806.730503072</v>
          </cell>
          <cell r="CD69">
            <v>-1049723.9425713082</v>
          </cell>
          <cell r="CE69">
            <v>-1070361.8928205657</v>
          </cell>
          <cell r="CF69">
            <v>-1087302.9457952341</v>
          </cell>
          <cell r="CG69">
            <v>-1153447.8006868733</v>
          </cell>
          <cell r="DD69">
            <v>-875538.18500000006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EL69">
            <v>-875538.18500000006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</row>
        <row r="71">
          <cell r="F71">
            <v>-569336.61233000038</v>
          </cell>
          <cell r="G71">
            <v>2388098.3568500001</v>
          </cell>
          <cell r="H71">
            <v>2388098.3568500001</v>
          </cell>
          <cell r="I71">
            <v>2388098.3568500001</v>
          </cell>
          <cell r="J71">
            <v>2388098.3568500001</v>
          </cell>
          <cell r="K71">
            <v>2388098.3568500001</v>
          </cell>
          <cell r="L71">
            <v>2388098.3568500001</v>
          </cell>
          <cell r="M71">
            <v>2388098.3568500001</v>
          </cell>
          <cell r="N71">
            <v>2388098.3568500001</v>
          </cell>
          <cell r="O71">
            <v>2388098.3568500001</v>
          </cell>
          <cell r="P71">
            <v>2388098.3568500001</v>
          </cell>
          <cell r="Q71">
            <v>2388098.3568500001</v>
          </cell>
          <cell r="BV71">
            <v>-555432.28215427231</v>
          </cell>
          <cell r="BW71">
            <v>-585378.70377077186</v>
          </cell>
          <cell r="BX71">
            <v>-635932.72070594446</v>
          </cell>
          <cell r="BY71">
            <v>-668761.68943569018</v>
          </cell>
          <cell r="BZ71">
            <v>-700534.56833505211</v>
          </cell>
          <cell r="CA71">
            <v>-735085.75141449459</v>
          </cell>
          <cell r="CB71">
            <v>-759804.3313261366</v>
          </cell>
          <cell r="CC71">
            <v>-784697.21935149934</v>
          </cell>
          <cell r="CD71">
            <v>-810696.7341093251</v>
          </cell>
          <cell r="CE71">
            <v>-803873.07382879802</v>
          </cell>
          <cell r="CF71">
            <v>-782446.95003216411</v>
          </cell>
          <cell r="CG71">
            <v>-693132.01983087813</v>
          </cell>
          <cell r="DD71">
            <v>-681765.47671000008</v>
          </cell>
          <cell r="DE71">
            <v>2275669.4924699999</v>
          </cell>
          <cell r="DF71">
            <v>2275669.4924699999</v>
          </cell>
          <cell r="DG71">
            <v>2275669.4924699999</v>
          </cell>
          <cell r="DH71">
            <v>2275669.4924699999</v>
          </cell>
          <cell r="DI71">
            <v>2275669.4924699999</v>
          </cell>
          <cell r="DJ71">
            <v>2275669.4924699999</v>
          </cell>
          <cell r="DK71">
            <v>2275669.4924699999</v>
          </cell>
          <cell r="DL71">
            <v>2275669.4924699999</v>
          </cell>
          <cell r="DM71">
            <v>2275669.4924699999</v>
          </cell>
          <cell r="DN71">
            <v>2275669.4924699999</v>
          </cell>
          <cell r="DO71">
            <v>2275669.4924699999</v>
          </cell>
          <cell r="EL71">
            <v>-681765.47671000008</v>
          </cell>
          <cell r="EM71">
            <v>2275669.4924699999</v>
          </cell>
          <cell r="EN71">
            <v>2275669.4924699999</v>
          </cell>
          <cell r="EO71">
            <v>2275669.4924699999</v>
          </cell>
          <cell r="EP71">
            <v>2275669.4924699999</v>
          </cell>
          <cell r="EQ71">
            <v>2275669.4924699999</v>
          </cell>
          <cell r="ER71">
            <v>2275669.4924699999</v>
          </cell>
          <cell r="ES71">
            <v>2275669.4924699999</v>
          </cell>
          <cell r="ET71">
            <v>2275669.4924699999</v>
          </cell>
          <cell r="EU71">
            <v>2275669.4924699999</v>
          </cell>
          <cell r="EV71">
            <v>2275669.4924699999</v>
          </cell>
          <cell r="EW71">
            <v>2275669.4924699999</v>
          </cell>
        </row>
        <row r="75">
          <cell r="F75">
            <v>-410300</v>
          </cell>
          <cell r="G75">
            <v>-410300</v>
          </cell>
          <cell r="H75">
            <v>-410300</v>
          </cell>
          <cell r="I75">
            <v>-410300</v>
          </cell>
          <cell r="J75">
            <v>-410300</v>
          </cell>
          <cell r="K75">
            <v>-410300</v>
          </cell>
          <cell r="L75">
            <v>-410300</v>
          </cell>
          <cell r="M75">
            <v>-410300</v>
          </cell>
          <cell r="N75">
            <v>-410300</v>
          </cell>
          <cell r="O75">
            <v>-410300</v>
          </cell>
          <cell r="P75">
            <v>-410300</v>
          </cell>
          <cell r="Q75">
            <v>-410300</v>
          </cell>
          <cell r="BV75">
            <v>-410300</v>
          </cell>
          <cell r="BW75">
            <v>-410300</v>
          </cell>
          <cell r="BX75">
            <v>-410300</v>
          </cell>
          <cell r="BY75">
            <v>-410300</v>
          </cell>
          <cell r="BZ75">
            <v>-410300</v>
          </cell>
          <cell r="CA75">
            <v>-410300</v>
          </cell>
          <cell r="CB75">
            <v>-410300</v>
          </cell>
          <cell r="CC75">
            <v>-410300</v>
          </cell>
          <cell r="CD75">
            <v>-410300</v>
          </cell>
          <cell r="CE75">
            <v>-410300</v>
          </cell>
          <cell r="CF75">
            <v>-410300</v>
          </cell>
          <cell r="CG75">
            <v>-410300</v>
          </cell>
          <cell r="DD75">
            <v>-410300</v>
          </cell>
          <cell r="DE75">
            <v>-410300</v>
          </cell>
          <cell r="DF75">
            <v>-410300</v>
          </cell>
          <cell r="DG75">
            <v>-410300</v>
          </cell>
          <cell r="DH75">
            <v>-410300</v>
          </cell>
          <cell r="DI75">
            <v>-410300</v>
          </cell>
          <cell r="DJ75">
            <v>-410300</v>
          </cell>
          <cell r="DK75">
            <v>-410300</v>
          </cell>
          <cell r="DL75">
            <v>-410300</v>
          </cell>
          <cell r="DM75">
            <v>-410300</v>
          </cell>
          <cell r="DN75">
            <v>-410300</v>
          </cell>
          <cell r="DO75">
            <v>-410300</v>
          </cell>
          <cell r="EL75">
            <v>-410300</v>
          </cell>
          <cell r="EM75">
            <v>-410300</v>
          </cell>
          <cell r="EN75">
            <v>-410300</v>
          </cell>
          <cell r="EO75">
            <v>-410300</v>
          </cell>
          <cell r="EP75">
            <v>-410300</v>
          </cell>
          <cell r="EQ75">
            <v>-410300</v>
          </cell>
          <cell r="ER75">
            <v>-410300</v>
          </cell>
          <cell r="ES75">
            <v>-410300</v>
          </cell>
          <cell r="ET75">
            <v>-410300</v>
          </cell>
          <cell r="EU75">
            <v>-410300</v>
          </cell>
          <cell r="EV75">
            <v>-410300</v>
          </cell>
          <cell r="EW75">
            <v>-410300</v>
          </cell>
        </row>
        <row r="76">
          <cell r="F76">
            <v>-11654</v>
          </cell>
          <cell r="G76">
            <v>-11654</v>
          </cell>
          <cell r="H76">
            <v>-11654</v>
          </cell>
          <cell r="I76">
            <v>-11654</v>
          </cell>
          <cell r="J76">
            <v>-11654</v>
          </cell>
          <cell r="K76">
            <v>-11654</v>
          </cell>
          <cell r="L76">
            <v>-11654</v>
          </cell>
          <cell r="M76">
            <v>-11654</v>
          </cell>
          <cell r="N76">
            <v>-11654</v>
          </cell>
          <cell r="O76">
            <v>-11654</v>
          </cell>
          <cell r="P76">
            <v>-11654</v>
          </cell>
          <cell r="Q76">
            <v>-11654</v>
          </cell>
          <cell r="BV76">
            <v>-11654</v>
          </cell>
          <cell r="BW76">
            <v>-11654</v>
          </cell>
          <cell r="BX76">
            <v>-11654</v>
          </cell>
          <cell r="BY76">
            <v>-11654</v>
          </cell>
          <cell r="BZ76">
            <v>-11654</v>
          </cell>
          <cell r="CA76">
            <v>-11654</v>
          </cell>
          <cell r="CB76">
            <v>-11654</v>
          </cell>
          <cell r="CC76">
            <v>-11654</v>
          </cell>
          <cell r="CD76">
            <v>-11654</v>
          </cell>
          <cell r="CE76">
            <v>-11654</v>
          </cell>
          <cell r="CF76">
            <v>-11654</v>
          </cell>
          <cell r="CG76">
            <v>-11654</v>
          </cell>
          <cell r="DD76">
            <v>-11654</v>
          </cell>
          <cell r="DE76">
            <v>-11654</v>
          </cell>
          <cell r="DF76">
            <v>-11654</v>
          </cell>
          <cell r="DG76">
            <v>-11654</v>
          </cell>
          <cell r="DH76">
            <v>-11654</v>
          </cell>
          <cell r="DI76">
            <v>-11654</v>
          </cell>
          <cell r="DJ76">
            <v>-11654</v>
          </cell>
          <cell r="DK76">
            <v>-11654</v>
          </cell>
          <cell r="DL76">
            <v>-11654</v>
          </cell>
          <cell r="DM76">
            <v>-11654</v>
          </cell>
          <cell r="DN76">
            <v>-11654</v>
          </cell>
          <cell r="DO76">
            <v>-11654</v>
          </cell>
          <cell r="EL76">
            <v>-11654</v>
          </cell>
          <cell r="EM76">
            <v>-11654</v>
          </cell>
          <cell r="EN76">
            <v>-11654</v>
          </cell>
          <cell r="EO76">
            <v>-11654</v>
          </cell>
          <cell r="EP76">
            <v>-11654</v>
          </cell>
          <cell r="EQ76">
            <v>-11654</v>
          </cell>
          <cell r="ER76">
            <v>-11654</v>
          </cell>
          <cell r="ES76">
            <v>-11654</v>
          </cell>
          <cell r="ET76">
            <v>-11654</v>
          </cell>
          <cell r="EU76">
            <v>-11654</v>
          </cell>
          <cell r="EV76">
            <v>-11654</v>
          </cell>
          <cell r="EW76">
            <v>-11654</v>
          </cell>
        </row>
        <row r="77">
          <cell r="F77">
            <v>-45936.832999999999</v>
          </cell>
          <cell r="G77">
            <v>-45542.827300000004</v>
          </cell>
          <cell r="H77">
            <v>-45542.827300000004</v>
          </cell>
          <cell r="I77">
            <v>-45542.827300000004</v>
          </cell>
          <cell r="J77">
            <v>-45542.827300000004</v>
          </cell>
          <cell r="K77">
            <v>-45542.827300000004</v>
          </cell>
          <cell r="L77">
            <v>-45542.827300000004</v>
          </cell>
          <cell r="M77">
            <v>-45542.827300000004</v>
          </cell>
          <cell r="N77">
            <v>-45542.827300000004</v>
          </cell>
          <cell r="O77">
            <v>-45542.827300000004</v>
          </cell>
          <cell r="P77">
            <v>-45542.827300000004</v>
          </cell>
          <cell r="Q77">
            <v>-45542.827300000004</v>
          </cell>
          <cell r="BV77">
            <v>-45542.827300000004</v>
          </cell>
          <cell r="BW77">
            <v>-45542.827300000004</v>
          </cell>
          <cell r="BX77">
            <v>-45542.827300000004</v>
          </cell>
          <cell r="BY77">
            <v>-45542.827300000004</v>
          </cell>
          <cell r="BZ77">
            <v>-45542.827300000004</v>
          </cell>
          <cell r="CA77">
            <v>-45542.827300000004</v>
          </cell>
          <cell r="CB77">
            <v>-45542.827300000004</v>
          </cell>
          <cell r="CC77">
            <v>-45542.827300000004</v>
          </cell>
          <cell r="CD77">
            <v>-45542.827300000004</v>
          </cell>
          <cell r="CE77">
            <v>-45542.827300000004</v>
          </cell>
          <cell r="CF77">
            <v>-45542.827300000004</v>
          </cell>
          <cell r="CG77">
            <v>-45542.827300000004</v>
          </cell>
          <cell r="DD77">
            <v>-45936.832999999999</v>
          </cell>
          <cell r="DE77">
            <v>-45542.827300000004</v>
          </cell>
          <cell r="DF77">
            <v>-45542.827300000004</v>
          </cell>
          <cell r="DG77">
            <v>-45542.827300000004</v>
          </cell>
          <cell r="DH77">
            <v>-45542.827300000004</v>
          </cell>
          <cell r="DI77">
            <v>-45542.827300000004</v>
          </cell>
          <cell r="DJ77">
            <v>-45542.827300000004</v>
          </cell>
          <cell r="DK77">
            <v>-45542.827300000004</v>
          </cell>
          <cell r="DL77">
            <v>-45542.827300000004</v>
          </cell>
          <cell r="DM77">
            <v>-45542.827300000004</v>
          </cell>
          <cell r="DN77">
            <v>-45542.827300000004</v>
          </cell>
          <cell r="DO77">
            <v>-45542.827300000004</v>
          </cell>
          <cell r="EL77">
            <v>-45936.832999999999</v>
          </cell>
          <cell r="EM77">
            <v>-45542.827300000004</v>
          </cell>
          <cell r="EN77">
            <v>-45542.827300000004</v>
          </cell>
          <cell r="EO77">
            <v>-45542.827300000004</v>
          </cell>
          <cell r="EP77">
            <v>-45542.827300000004</v>
          </cell>
          <cell r="EQ77">
            <v>-45542.827300000004</v>
          </cell>
          <cell r="ER77">
            <v>-45542.827300000004</v>
          </cell>
          <cell r="ES77">
            <v>-45542.827300000004</v>
          </cell>
          <cell r="ET77">
            <v>-45542.827300000004</v>
          </cell>
          <cell r="EU77">
            <v>-45542.827300000004</v>
          </cell>
          <cell r="EV77">
            <v>-45542.827300000004</v>
          </cell>
          <cell r="EW77">
            <v>-45542.827300000004</v>
          </cell>
        </row>
        <row r="78">
          <cell r="F78">
            <v>979148.52261829213</v>
          </cell>
          <cell r="G78">
            <v>979148.52261829213</v>
          </cell>
          <cell r="H78">
            <v>979148.52261829213</v>
          </cell>
          <cell r="I78">
            <v>979148.52261829213</v>
          </cell>
          <cell r="J78">
            <v>979148.52261829213</v>
          </cell>
          <cell r="K78">
            <v>979148.52261829213</v>
          </cell>
          <cell r="L78">
            <v>979148.52261829213</v>
          </cell>
          <cell r="M78">
            <v>979148.52261829213</v>
          </cell>
          <cell r="N78">
            <v>979148.52261829213</v>
          </cell>
          <cell r="O78">
            <v>979148.52261829213</v>
          </cell>
          <cell r="P78">
            <v>979148.52261829213</v>
          </cell>
          <cell r="Q78">
            <v>979148.52261829213</v>
          </cell>
          <cell r="BV78">
            <v>979148.52261829225</v>
          </cell>
          <cell r="BW78">
            <v>979148.52261829225</v>
          </cell>
          <cell r="BX78">
            <v>979148.52261829225</v>
          </cell>
          <cell r="BY78">
            <v>979148.52261829225</v>
          </cell>
          <cell r="BZ78">
            <v>979148.52261829225</v>
          </cell>
          <cell r="CA78">
            <v>979148.52261829225</v>
          </cell>
          <cell r="CB78">
            <v>979148.52261829225</v>
          </cell>
          <cell r="CC78">
            <v>979148.52261829225</v>
          </cell>
          <cell r="CD78">
            <v>979148.52261829225</v>
          </cell>
          <cell r="CE78">
            <v>979148.52261829225</v>
          </cell>
          <cell r="CF78">
            <v>979148.52261829225</v>
          </cell>
          <cell r="CG78">
            <v>979148.52261829225</v>
          </cell>
          <cell r="DD78">
            <v>979148.52261829213</v>
          </cell>
          <cell r="DE78">
            <v>979148.52261829213</v>
          </cell>
          <cell r="DF78">
            <v>979148.52261829213</v>
          </cell>
          <cell r="DG78">
            <v>979148.52261829213</v>
          </cell>
          <cell r="DH78">
            <v>979148.52261829213</v>
          </cell>
          <cell r="DI78">
            <v>979148.52261829213</v>
          </cell>
          <cell r="DJ78">
            <v>979148.52261829213</v>
          </cell>
          <cell r="DK78">
            <v>979148.52261829213</v>
          </cell>
          <cell r="DL78">
            <v>979148.52261829213</v>
          </cell>
          <cell r="DM78">
            <v>979148.52261829213</v>
          </cell>
          <cell r="DN78">
            <v>979148.52261829213</v>
          </cell>
          <cell r="DO78">
            <v>979148.52261829213</v>
          </cell>
          <cell r="EL78">
            <v>979148.52261829213</v>
          </cell>
          <cell r="EM78">
            <v>979148.52261829213</v>
          </cell>
          <cell r="EN78">
            <v>979148.52261829213</v>
          </cell>
          <cell r="EO78">
            <v>979148.52261829213</v>
          </cell>
          <cell r="EP78">
            <v>979148.52261829213</v>
          </cell>
          <cell r="EQ78">
            <v>979148.52261829213</v>
          </cell>
          <cell r="ER78">
            <v>979148.52261829213</v>
          </cell>
          <cell r="ES78">
            <v>979148.52261829213</v>
          </cell>
          <cell r="ET78">
            <v>979148.52261829213</v>
          </cell>
          <cell r="EU78">
            <v>979148.52261829213</v>
          </cell>
          <cell r="EV78">
            <v>979148.52261829213</v>
          </cell>
          <cell r="EW78">
            <v>979148.52261829213</v>
          </cell>
        </row>
        <row r="79">
          <cell r="F79">
            <v>58078.819075692532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BV79">
            <v>43780.101965980284</v>
          </cell>
          <cell r="BW79">
            <v>73726.523582480906</v>
          </cell>
          <cell r="BX79">
            <v>124280.54051765312</v>
          </cell>
          <cell r="BY79">
            <v>157109.50924739862</v>
          </cell>
          <cell r="BZ79">
            <v>188882.38814676099</v>
          </cell>
          <cell r="CA79">
            <v>223433.57122620338</v>
          </cell>
          <cell r="CB79">
            <v>248154.05113784678</v>
          </cell>
          <cell r="CC79">
            <v>273046.83916320803</v>
          </cell>
          <cell r="CD79">
            <v>299046.05392103229</v>
          </cell>
          <cell r="CE79">
            <v>292223.39364050765</v>
          </cell>
          <cell r="CF79">
            <v>270797.26984387316</v>
          </cell>
          <cell r="CG79">
            <v>181480.33964258726</v>
          </cell>
          <cell r="DD79">
            <v>61741.782765692529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EL79">
            <v>57946.157075692521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</row>
        <row r="80">
          <cell r="F80">
            <v>569336.50869398471</v>
          </cell>
          <cell r="G80">
            <v>511651.69531829213</v>
          </cell>
          <cell r="H80">
            <v>511651.69531829213</v>
          </cell>
          <cell r="I80">
            <v>511651.69531829213</v>
          </cell>
          <cell r="J80">
            <v>511651.69531829213</v>
          </cell>
          <cell r="K80">
            <v>511651.69531829213</v>
          </cell>
          <cell r="L80">
            <v>511651.69531829213</v>
          </cell>
          <cell r="M80">
            <v>511651.69531829213</v>
          </cell>
          <cell r="N80">
            <v>511651.69531829213</v>
          </cell>
          <cell r="O80">
            <v>511651.69531829213</v>
          </cell>
          <cell r="P80">
            <v>511651.69531829213</v>
          </cell>
          <cell r="Q80">
            <v>511651.69531829213</v>
          </cell>
          <cell r="BV80">
            <v>555431.7972842725</v>
          </cell>
          <cell r="BW80">
            <v>585378.21890077321</v>
          </cell>
          <cell r="BX80">
            <v>635932.23583594535</v>
          </cell>
          <cell r="BY80">
            <v>668761.20456569083</v>
          </cell>
          <cell r="BZ80">
            <v>700534.08346505323</v>
          </cell>
          <cell r="CA80">
            <v>735085.26654449559</v>
          </cell>
          <cell r="CB80">
            <v>759805.74645613902</v>
          </cell>
          <cell r="CC80">
            <v>784698.53448150028</v>
          </cell>
          <cell r="CD80">
            <v>810697.74923932459</v>
          </cell>
          <cell r="CE80">
            <v>803875.08895879984</v>
          </cell>
          <cell r="CF80">
            <v>782448.96516216546</v>
          </cell>
          <cell r="CG80">
            <v>693132.03496087948</v>
          </cell>
          <cell r="DD80">
            <v>572999.47238398471</v>
          </cell>
          <cell r="DE80">
            <v>511651.69531829213</v>
          </cell>
          <cell r="DF80">
            <v>511651.69531829213</v>
          </cell>
          <cell r="DG80">
            <v>511651.69531829213</v>
          </cell>
          <cell r="DH80">
            <v>511651.69531829213</v>
          </cell>
          <cell r="DI80">
            <v>511651.69531829213</v>
          </cell>
          <cell r="DJ80">
            <v>511651.69531829213</v>
          </cell>
          <cell r="DK80">
            <v>511651.69531829213</v>
          </cell>
          <cell r="DL80">
            <v>511651.69531829213</v>
          </cell>
          <cell r="DM80">
            <v>511651.69531829213</v>
          </cell>
          <cell r="DN80">
            <v>511651.69531829213</v>
          </cell>
          <cell r="DO80">
            <v>511651.69531829213</v>
          </cell>
          <cell r="EL80">
            <v>569203.8466939847</v>
          </cell>
          <cell r="EM80">
            <v>511651.69531829213</v>
          </cell>
          <cell r="EN80">
            <v>511651.69531829213</v>
          </cell>
          <cell r="EO80">
            <v>511651.69531829213</v>
          </cell>
          <cell r="EP80">
            <v>511651.69531829213</v>
          </cell>
          <cell r="EQ80">
            <v>511651.69531829213</v>
          </cell>
          <cell r="ER80">
            <v>511651.69531829213</v>
          </cell>
          <cell r="ES80">
            <v>511651.69531829213</v>
          </cell>
          <cell r="ET80">
            <v>511651.69531829213</v>
          </cell>
          <cell r="EU80">
            <v>511651.69531829213</v>
          </cell>
          <cell r="EV80">
            <v>511651.69531829213</v>
          </cell>
          <cell r="EW80">
            <v>511651.69531829213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</row>
        <row r="82">
          <cell r="F82">
            <v>569336.50869398471</v>
          </cell>
          <cell r="G82">
            <v>511651.69531829213</v>
          </cell>
          <cell r="H82">
            <v>511651.69531829213</v>
          </cell>
          <cell r="I82">
            <v>511651.69531829213</v>
          </cell>
          <cell r="J82">
            <v>511651.69531829213</v>
          </cell>
          <cell r="K82">
            <v>511651.69531829213</v>
          </cell>
          <cell r="L82">
            <v>511651.69531829213</v>
          </cell>
          <cell r="M82">
            <v>511651.69531829213</v>
          </cell>
          <cell r="N82">
            <v>511651.69531829213</v>
          </cell>
          <cell r="O82">
            <v>511651.69531829213</v>
          </cell>
          <cell r="P82">
            <v>511651.69531829213</v>
          </cell>
          <cell r="Q82">
            <v>511651.69531829213</v>
          </cell>
          <cell r="BV82">
            <v>555431.7972842725</v>
          </cell>
          <cell r="BW82">
            <v>585378.21890077321</v>
          </cell>
          <cell r="BX82">
            <v>635932.23583594535</v>
          </cell>
          <cell r="BY82">
            <v>668761.20456569083</v>
          </cell>
          <cell r="BZ82">
            <v>700534.08346505323</v>
          </cell>
          <cell r="CA82">
            <v>735085.26654449559</v>
          </cell>
          <cell r="CB82">
            <v>759805.74645613902</v>
          </cell>
          <cell r="CC82">
            <v>784698.53448150028</v>
          </cell>
          <cell r="CD82">
            <v>810697.74923932459</v>
          </cell>
          <cell r="CE82">
            <v>803875.08895879984</v>
          </cell>
          <cell r="CF82">
            <v>782448.96516216546</v>
          </cell>
          <cell r="CG82">
            <v>693132.03496087948</v>
          </cell>
          <cell r="DD82">
            <v>572999.47238398471</v>
          </cell>
          <cell r="DE82">
            <v>511651.69531829213</v>
          </cell>
          <cell r="DF82">
            <v>511651.69531829213</v>
          </cell>
          <cell r="DG82">
            <v>511651.69531829213</v>
          </cell>
          <cell r="DH82">
            <v>511651.69531829213</v>
          </cell>
          <cell r="DI82">
            <v>511651.69531829213</v>
          </cell>
          <cell r="DJ82">
            <v>511651.69531829213</v>
          </cell>
          <cell r="DK82">
            <v>511651.69531829213</v>
          </cell>
          <cell r="DL82">
            <v>511651.69531829213</v>
          </cell>
          <cell r="DM82">
            <v>511651.69531829213</v>
          </cell>
          <cell r="DN82">
            <v>511651.69531829213</v>
          </cell>
          <cell r="DO82">
            <v>511651.69531829213</v>
          </cell>
          <cell r="EL82">
            <v>569203.8466939847</v>
          </cell>
          <cell r="EM82">
            <v>511651.69531829213</v>
          </cell>
          <cell r="EN82">
            <v>511651.69531829213</v>
          </cell>
          <cell r="EO82">
            <v>511651.69531829213</v>
          </cell>
          <cell r="EP82">
            <v>511651.69531829213</v>
          </cell>
          <cell r="EQ82">
            <v>511651.69531829213</v>
          </cell>
          <cell r="ER82">
            <v>511651.69531829213</v>
          </cell>
          <cell r="ES82">
            <v>511651.69531829213</v>
          </cell>
          <cell r="ET82">
            <v>511651.69531829213</v>
          </cell>
          <cell r="EU82">
            <v>511651.69531829213</v>
          </cell>
          <cell r="EV82">
            <v>511651.69531829213</v>
          </cell>
          <cell r="EW82">
            <v>511651.69531829213</v>
          </cell>
        </row>
        <row r="83">
          <cell r="F83">
            <v>-0.10363601567223668</v>
          </cell>
          <cell r="G83">
            <v>2899750.052168292</v>
          </cell>
          <cell r="H83">
            <v>2899750.052168292</v>
          </cell>
          <cell r="I83">
            <v>2899750.052168292</v>
          </cell>
          <cell r="J83">
            <v>2899750.052168292</v>
          </cell>
          <cell r="K83">
            <v>2899750.052168292</v>
          </cell>
          <cell r="L83">
            <v>2899750.052168292</v>
          </cell>
          <cell r="M83">
            <v>2899750.052168292</v>
          </cell>
          <cell r="N83">
            <v>2899750.052168292</v>
          </cell>
          <cell r="O83">
            <v>2899750.052168292</v>
          </cell>
          <cell r="P83">
            <v>2899750.052168292</v>
          </cell>
          <cell r="Q83">
            <v>2899750.052168292</v>
          </cell>
          <cell r="BV83">
            <v>-0.48486999981105328</v>
          </cell>
          <cell r="BW83">
            <v>-0.48486999864690006</v>
          </cell>
          <cell r="BX83">
            <v>-0.48486999911256135</v>
          </cell>
          <cell r="BY83">
            <v>-0.48486999934539199</v>
          </cell>
          <cell r="BZ83">
            <v>-0.4848699988797307</v>
          </cell>
          <cell r="CA83">
            <v>-0.48486999899614602</v>
          </cell>
          <cell r="CB83">
            <v>1.4151300024241209</v>
          </cell>
          <cell r="CC83">
            <v>1.3151300009340048</v>
          </cell>
          <cell r="CD83">
            <v>1.0151299994904548</v>
          </cell>
          <cell r="CE83">
            <v>2.0151300018187612</v>
          </cell>
          <cell r="CF83">
            <v>2.0151300013530999</v>
          </cell>
          <cell r="CG83">
            <v>1.5130001353099942E-2</v>
          </cell>
          <cell r="DD83">
            <v>-108766.00432601536</v>
          </cell>
          <cell r="DE83">
            <v>2787321.1877882918</v>
          </cell>
          <cell r="DF83">
            <v>2787321.1877882918</v>
          </cell>
          <cell r="DG83">
            <v>2787321.1877882918</v>
          </cell>
          <cell r="DH83">
            <v>2787321.1877882918</v>
          </cell>
          <cell r="DI83">
            <v>2787321.1877882918</v>
          </cell>
          <cell r="DJ83">
            <v>2787321.1877882918</v>
          </cell>
          <cell r="DK83">
            <v>2787321.1877882918</v>
          </cell>
          <cell r="DL83">
            <v>2787321.1877882918</v>
          </cell>
          <cell r="DM83">
            <v>2787321.1877882918</v>
          </cell>
          <cell r="DN83">
            <v>2787321.1877882918</v>
          </cell>
          <cell r="DO83">
            <v>2787321.1877882918</v>
          </cell>
          <cell r="EL83">
            <v>-112561.63001601538</v>
          </cell>
          <cell r="EM83">
            <v>2787321.1877882918</v>
          </cell>
          <cell r="EN83">
            <v>2787321.1877882918</v>
          </cell>
          <cell r="EO83">
            <v>2787321.1877882918</v>
          </cell>
          <cell r="EP83">
            <v>2787321.1877882918</v>
          </cell>
          <cell r="EQ83">
            <v>2787321.1877882918</v>
          </cell>
          <cell r="ER83">
            <v>2787321.1877882918</v>
          </cell>
          <cell r="ES83">
            <v>2787321.1877882918</v>
          </cell>
          <cell r="ET83">
            <v>2787321.1877882918</v>
          </cell>
          <cell r="EU83">
            <v>2787321.1877882918</v>
          </cell>
          <cell r="EV83">
            <v>2787321.1877882918</v>
          </cell>
          <cell r="EW83">
            <v>2787321.1877882918</v>
          </cell>
        </row>
        <row r="85">
          <cell r="F85">
            <v>-894825.89099999983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BV85">
            <v>-1184031.87502503</v>
          </cell>
          <cell r="BW85">
            <v>-1600912.5173711614</v>
          </cell>
          <cell r="BX85">
            <v>-1618716.4755687541</v>
          </cell>
          <cell r="BY85">
            <v>-1698402.3129828523</v>
          </cell>
          <cell r="BZ85">
            <v>-1803237.7652559963</v>
          </cell>
          <cell r="CA85">
            <v>-1960882.4113748097</v>
          </cell>
          <cell r="CB85">
            <v>-1777705.7402519248</v>
          </cell>
          <cell r="CC85">
            <v>-1800458.169798428</v>
          </cell>
          <cell r="CD85">
            <v>-1987366.6396913419</v>
          </cell>
          <cell r="CE85">
            <v>-1862034.6304411306</v>
          </cell>
          <cell r="CF85">
            <v>-1339817.1800613771</v>
          </cell>
          <cell r="CG85">
            <v>-792816.10261443874</v>
          </cell>
          <cell r="DD85">
            <v>-894825.89099999983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EL85">
            <v>-894825.89099999983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</row>
      </sheetData>
      <sheetData sheetId="4" refreshError="1"/>
      <sheetData sheetId="5" refreshError="1"/>
      <sheetData sheetId="6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-66916.183075692534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4364.3629999999994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-30.663689999999999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-62582.483765692537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-56605.829000000027</v>
          </cell>
          <cell r="AE18">
            <v>828584.76699999999</v>
          </cell>
          <cell r="AF18">
            <v>828584.76699999999</v>
          </cell>
          <cell r="AG18">
            <v>828584.76699999999</v>
          </cell>
          <cell r="AH18">
            <v>828584.76699999999</v>
          </cell>
          <cell r="AI18">
            <v>828584.76699999999</v>
          </cell>
          <cell r="AJ18">
            <v>828584.76699999999</v>
          </cell>
          <cell r="AK18">
            <v>828584.76699999999</v>
          </cell>
          <cell r="AL18">
            <v>828584.76699999999</v>
          </cell>
          <cell r="AM18">
            <v>828584.76699999999</v>
          </cell>
          <cell r="AN18">
            <v>828584.76699999999</v>
          </cell>
          <cell r="AO18">
            <v>828584.76699999999</v>
          </cell>
        </row>
        <row r="19">
          <cell r="AC19" t="str">
            <v>Decrease/(increase) in trade receivables</v>
          </cell>
          <cell r="AD19">
            <v>-16393.507999999998</v>
          </cell>
          <cell r="AE19">
            <v>17966.327999999998</v>
          </cell>
          <cell r="AF19">
            <v>17966.327999999998</v>
          </cell>
          <cell r="AG19">
            <v>17966.327999999998</v>
          </cell>
          <cell r="AH19">
            <v>17966.327999999998</v>
          </cell>
          <cell r="AI19">
            <v>17966.327999999998</v>
          </cell>
          <cell r="AJ19">
            <v>17966.327999999998</v>
          </cell>
          <cell r="AK19">
            <v>17966.327999999998</v>
          </cell>
          <cell r="AL19">
            <v>17966.327999999998</v>
          </cell>
          <cell r="AM19">
            <v>17966.327999999998</v>
          </cell>
          <cell r="AN19">
            <v>17966.327999999998</v>
          </cell>
          <cell r="AO19">
            <v>17966.327999999998</v>
          </cell>
        </row>
        <row r="20">
          <cell r="AC20" t="str">
            <v>Decrease/(increase) in mall debtors</v>
          </cell>
          <cell r="AD20">
            <v>-4580.5459999999948</v>
          </cell>
          <cell r="AE20">
            <v>35431.404000000002</v>
          </cell>
          <cell r="AF20">
            <v>35431.404000000002</v>
          </cell>
          <cell r="AG20">
            <v>35431.404000000002</v>
          </cell>
          <cell r="AH20">
            <v>35431.404000000002</v>
          </cell>
          <cell r="AI20">
            <v>35431.404000000002</v>
          </cell>
          <cell r="AJ20">
            <v>35431.404000000002</v>
          </cell>
          <cell r="AK20">
            <v>35431.404000000002</v>
          </cell>
          <cell r="AL20">
            <v>35431.404000000002</v>
          </cell>
          <cell r="AM20">
            <v>35431.404000000002</v>
          </cell>
          <cell r="AN20">
            <v>35431.404000000002</v>
          </cell>
          <cell r="AO20">
            <v>35431.404000000002</v>
          </cell>
        </row>
        <row r="21">
          <cell r="AC21" t="str">
            <v xml:space="preserve">Decrease/(increase) in other receivables </v>
          </cell>
          <cell r="AD21">
            <v>-43376.881689999922</v>
          </cell>
          <cell r="AE21">
            <v>576282.24231000012</v>
          </cell>
          <cell r="AF21">
            <v>576282.24231000012</v>
          </cell>
          <cell r="AG21">
            <v>576282.24231000012</v>
          </cell>
          <cell r="AH21">
            <v>576282.24231000012</v>
          </cell>
          <cell r="AI21">
            <v>576282.24231000012</v>
          </cell>
          <cell r="AJ21">
            <v>576282.24231000012</v>
          </cell>
          <cell r="AK21">
            <v>576282.24231000012</v>
          </cell>
          <cell r="AL21">
            <v>576282.24231000012</v>
          </cell>
          <cell r="AM21">
            <v>576282.24231000012</v>
          </cell>
          <cell r="AN21">
            <v>576282.24231000012</v>
          </cell>
          <cell r="AO21">
            <v>576282.24231000012</v>
          </cell>
        </row>
        <row r="22">
          <cell r="AC22" t="str">
            <v>Decrease/(increase) in other receivables  (financial)</v>
          </cell>
          <cell r="AD22">
            <v>-3822.3100000000004</v>
          </cell>
          <cell r="AE22">
            <v>878.34699999999998</v>
          </cell>
          <cell r="AF22">
            <v>878.34699999999998</v>
          </cell>
          <cell r="AG22">
            <v>878.34699999999998</v>
          </cell>
          <cell r="AH22">
            <v>878.34699999999998</v>
          </cell>
          <cell r="AI22">
            <v>878.34699999999998</v>
          </cell>
          <cell r="AJ22">
            <v>878.34699999999998</v>
          </cell>
          <cell r="AK22">
            <v>878.34699999999998</v>
          </cell>
          <cell r="AL22">
            <v>878.34699999999998</v>
          </cell>
          <cell r="AM22">
            <v>878.34699999999998</v>
          </cell>
          <cell r="AN22">
            <v>878.34699999999998</v>
          </cell>
          <cell r="AO22">
            <v>878.34699999999998</v>
          </cell>
        </row>
        <row r="23">
          <cell r="AC23" t="str">
            <v>(Decrease)/increase in trade payables</v>
          </cell>
          <cell r="AD23">
            <v>-70693.845999999903</v>
          </cell>
          <cell r="AE23">
            <v>-2174502.662</v>
          </cell>
          <cell r="AF23">
            <v>-2174502.662</v>
          </cell>
          <cell r="AG23">
            <v>-2174502.662</v>
          </cell>
          <cell r="AH23">
            <v>-2174502.662</v>
          </cell>
          <cell r="AI23">
            <v>-2174502.662</v>
          </cell>
          <cell r="AJ23">
            <v>-2174502.662</v>
          </cell>
          <cell r="AK23">
            <v>-2174502.662</v>
          </cell>
          <cell r="AL23">
            <v>-2174502.662</v>
          </cell>
          <cell r="AM23">
            <v>-2174502.662</v>
          </cell>
          <cell r="AN23">
            <v>-2174502.662</v>
          </cell>
          <cell r="AO23">
            <v>-2174502.662</v>
          </cell>
        </row>
        <row r="24">
          <cell r="AC24" t="str">
            <v>(Decrease)/increase in other payables</v>
          </cell>
          <cell r="AD24">
            <v>21339.007300000012</v>
          </cell>
          <cell r="AE24">
            <v>-1795140.9487000001</v>
          </cell>
          <cell r="AF24">
            <v>-1795140.9487000001</v>
          </cell>
          <cell r="AG24">
            <v>-1795140.9487000001</v>
          </cell>
          <cell r="AH24">
            <v>-1795140.9487000001</v>
          </cell>
          <cell r="AI24">
            <v>-1795140.9487000001</v>
          </cell>
          <cell r="AJ24">
            <v>-1795140.9487000001</v>
          </cell>
          <cell r="AK24">
            <v>-1795140.9487000001</v>
          </cell>
          <cell r="AL24">
            <v>-1795140.9487000001</v>
          </cell>
          <cell r="AM24">
            <v>-1795140.9487000001</v>
          </cell>
          <cell r="AN24">
            <v>-1795140.9487000001</v>
          </cell>
          <cell r="AO24">
            <v>-1795140.9487000001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-1578.9639899999092</v>
          </cell>
          <cell r="AE26">
            <v>-65848.118859999915</v>
          </cell>
          <cell r="AF26">
            <v>-65848.118859999915</v>
          </cell>
          <cell r="AG26">
            <v>-65848.118859999915</v>
          </cell>
          <cell r="AH26">
            <v>-65848.118859999915</v>
          </cell>
          <cell r="AI26">
            <v>-65848.118859999915</v>
          </cell>
          <cell r="AJ26">
            <v>-65848.118859999915</v>
          </cell>
          <cell r="AK26">
            <v>-65848.118859999915</v>
          </cell>
          <cell r="AL26">
            <v>-65848.118859999915</v>
          </cell>
          <cell r="AM26">
            <v>-65848.118859999915</v>
          </cell>
          <cell r="AN26">
            <v>-65848.118859999915</v>
          </cell>
          <cell r="AO26">
            <v>-65848.118859999915</v>
          </cell>
        </row>
        <row r="27">
          <cell r="AC27" t="str">
            <v>(Increase)/decrease in working capital</v>
          </cell>
          <cell r="AD27">
            <v>-175712.87737999973</v>
          </cell>
          <cell r="AE27">
            <v>-2576348.6412499999</v>
          </cell>
          <cell r="AF27">
            <v>-2576348.6412499999</v>
          </cell>
          <cell r="AG27">
            <v>-2576348.6412499999</v>
          </cell>
          <cell r="AH27">
            <v>-2576348.6412499999</v>
          </cell>
          <cell r="AI27">
            <v>-2576348.6412499999</v>
          </cell>
          <cell r="AJ27">
            <v>-2576348.6412499999</v>
          </cell>
          <cell r="AK27">
            <v>-2576348.6412499999</v>
          </cell>
          <cell r="AL27">
            <v>-2576348.6412499999</v>
          </cell>
          <cell r="AM27">
            <v>-2576348.6412499999</v>
          </cell>
          <cell r="AN27">
            <v>-2576348.6412499999</v>
          </cell>
          <cell r="AO27">
            <v>-2576348.6412499999</v>
          </cell>
        </row>
        <row r="29">
          <cell r="AC29" t="str">
            <v>Cash flow from operating activities</v>
          </cell>
          <cell r="AD29">
            <v>-204404.16814569227</v>
          </cell>
          <cell r="AE29">
            <v>-2576348.6412499999</v>
          </cell>
          <cell r="AF29">
            <v>-2576348.6412499999</v>
          </cell>
          <cell r="AG29">
            <v>-2576348.6412499999</v>
          </cell>
          <cell r="AH29">
            <v>-2576348.6412499999</v>
          </cell>
          <cell r="AI29">
            <v>-2576348.6412499999</v>
          </cell>
          <cell r="AJ29">
            <v>-2576348.6412499999</v>
          </cell>
          <cell r="AK29">
            <v>-2576348.6412499999</v>
          </cell>
          <cell r="AL29">
            <v>-2576348.6412499999</v>
          </cell>
          <cell r="AM29">
            <v>-2576348.6412499999</v>
          </cell>
          <cell r="AN29">
            <v>-2576348.6412499999</v>
          </cell>
          <cell r="AO29">
            <v>-2576348.6412499999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30.663689999999999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-204373.50445569228</v>
          </cell>
          <cell r="AE33">
            <v>-2576348.6412499999</v>
          </cell>
          <cell r="AF33">
            <v>-2576348.6412499999</v>
          </cell>
          <cell r="AG33">
            <v>-2576348.6412499999</v>
          </cell>
          <cell r="AH33">
            <v>-2576348.6412499999</v>
          </cell>
          <cell r="AI33">
            <v>-2576348.6412499999</v>
          </cell>
          <cell r="AJ33">
            <v>-2576348.6412499999</v>
          </cell>
          <cell r="AK33">
            <v>-2576348.6412499999</v>
          </cell>
          <cell r="AL33">
            <v>-2576348.6412499999</v>
          </cell>
          <cell r="AM33">
            <v>-2576348.6412499999</v>
          </cell>
          <cell r="AN33">
            <v>-2576348.6412499999</v>
          </cell>
          <cell r="AO33">
            <v>-2576348.6412499999</v>
          </cell>
        </row>
        <row r="35">
          <cell r="AC35" t="str">
            <v>Cash capital expenditure incl Valhalla gross up (excl capitalised interest)</v>
          </cell>
          <cell r="AD35">
            <v>-75205.858009999938</v>
          </cell>
          <cell r="AE35">
            <v>-231010.36218999999</v>
          </cell>
          <cell r="AF35">
            <v>-231010.36218999999</v>
          </cell>
          <cell r="AG35">
            <v>-231010.36218999999</v>
          </cell>
          <cell r="AH35">
            <v>-231010.36218999999</v>
          </cell>
          <cell r="AI35">
            <v>-231010.36218999999</v>
          </cell>
          <cell r="AJ35">
            <v>-231010.36218999999</v>
          </cell>
          <cell r="AK35">
            <v>-231010.36218999999</v>
          </cell>
          <cell r="AL35">
            <v>-231010.36218999999</v>
          </cell>
          <cell r="AM35">
            <v>-231010.36218999999</v>
          </cell>
          <cell r="AN35">
            <v>-231010.36218999999</v>
          </cell>
          <cell r="AO35">
            <v>-231010.36218999999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-4364.3629999999994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-1854.5580000000027</v>
          </cell>
          <cell r="AE42">
            <v>88284.287000000011</v>
          </cell>
          <cell r="AF42">
            <v>88284.287000000011</v>
          </cell>
          <cell r="AG42">
            <v>88284.287000000011</v>
          </cell>
          <cell r="AH42">
            <v>88284.287000000011</v>
          </cell>
          <cell r="AI42">
            <v>88284.287000000011</v>
          </cell>
          <cell r="AJ42">
            <v>88284.287000000011</v>
          </cell>
          <cell r="AK42">
            <v>88284.287000000011</v>
          </cell>
          <cell r="AL42">
            <v>88284.287000000011</v>
          </cell>
          <cell r="AM42">
            <v>88284.287000000011</v>
          </cell>
          <cell r="AN42">
            <v>88284.287000000011</v>
          </cell>
          <cell r="AO42">
            <v>88284.287000000011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-372253.45385999995</v>
          </cell>
          <cell r="AF43">
            <v>-372253.45385999995</v>
          </cell>
          <cell r="AG43">
            <v>-372253.45385999995</v>
          </cell>
          <cell r="AH43">
            <v>-372253.45385999995</v>
          </cell>
          <cell r="AI43">
            <v>-372253.45385999995</v>
          </cell>
          <cell r="AJ43">
            <v>-372253.45385999995</v>
          </cell>
          <cell r="AK43">
            <v>-372253.45385999995</v>
          </cell>
          <cell r="AL43">
            <v>-372253.45385999995</v>
          </cell>
          <cell r="AM43">
            <v>-372253.45385999995</v>
          </cell>
          <cell r="AN43">
            <v>-372253.45385999995</v>
          </cell>
          <cell r="AO43">
            <v>-372253.45385999995</v>
          </cell>
        </row>
        <row r="44">
          <cell r="AC44" t="str">
            <v>Total cash outflow</v>
          </cell>
          <cell r="AD44">
            <v>-137917.49901999999</v>
          </cell>
          <cell r="AE44">
            <v>-514979.5290499999</v>
          </cell>
          <cell r="AF44">
            <v>-514979.5290499999</v>
          </cell>
          <cell r="AG44">
            <v>-514979.5290499999</v>
          </cell>
          <cell r="AH44">
            <v>-514979.5290499999</v>
          </cell>
          <cell r="AI44">
            <v>-514979.5290499999</v>
          </cell>
          <cell r="AJ44">
            <v>-514979.5290499999</v>
          </cell>
          <cell r="AK44">
            <v>-514979.5290499999</v>
          </cell>
          <cell r="AL44">
            <v>-514979.5290499999</v>
          </cell>
          <cell r="AM44">
            <v>-514979.5290499999</v>
          </cell>
          <cell r="AN44">
            <v>-514979.5290499999</v>
          </cell>
          <cell r="AO44">
            <v>-514979.5290499999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-342291.00347569224</v>
          </cell>
          <cell r="AE47">
            <v>-3091328.1702999999</v>
          </cell>
          <cell r="AF47">
            <v>-3091328.1702999999</v>
          </cell>
          <cell r="AG47">
            <v>-3091328.1702999999</v>
          </cell>
          <cell r="AH47">
            <v>-3091328.1702999999</v>
          </cell>
          <cell r="AI47">
            <v>-3091328.1702999999</v>
          </cell>
          <cell r="AJ47">
            <v>-3091328.1702999999</v>
          </cell>
          <cell r="AK47">
            <v>-3091328.1702999999</v>
          </cell>
          <cell r="AL47">
            <v>-3091328.1702999999</v>
          </cell>
          <cell r="AM47">
            <v>-3091328.1702999999</v>
          </cell>
          <cell r="AN47">
            <v>-3091328.1702999999</v>
          </cell>
          <cell r="AO47">
            <v>-3091328.1702999999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-341896.99777569226</v>
          </cell>
          <cell r="AE54">
            <v>-3091328.1702999999</v>
          </cell>
          <cell r="AF54">
            <v>-3091328.1702999999</v>
          </cell>
          <cell r="AG54">
            <v>-3091328.1702999999</v>
          </cell>
          <cell r="AH54">
            <v>-3091328.1702999999</v>
          </cell>
          <cell r="AI54">
            <v>-3091328.1702999999</v>
          </cell>
          <cell r="AJ54">
            <v>-3091328.1702999999</v>
          </cell>
          <cell r="AK54">
            <v>-3091328.1702999999</v>
          </cell>
          <cell r="AL54">
            <v>-3091328.1702999999</v>
          </cell>
          <cell r="AM54">
            <v>-3091328.1702999999</v>
          </cell>
          <cell r="AN54">
            <v>-3091328.1702999999</v>
          </cell>
          <cell r="AO54">
            <v>-3091328.1702999999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-894825.78777569218</v>
          </cell>
          <cell r="AE58">
            <v>-3644256.9602999999</v>
          </cell>
          <cell r="AF58">
            <v>-3644256.9602999999</v>
          </cell>
          <cell r="AG58">
            <v>-3644256.9602999999</v>
          </cell>
          <cell r="AH58">
            <v>-3644256.9602999999</v>
          </cell>
          <cell r="AI58">
            <v>-3644256.9602999999</v>
          </cell>
          <cell r="AJ58">
            <v>-3644256.9602999999</v>
          </cell>
          <cell r="AK58">
            <v>-3644256.9602999999</v>
          </cell>
          <cell r="AL58">
            <v>-3644256.9602999999</v>
          </cell>
          <cell r="AM58">
            <v>-3644256.9602999999</v>
          </cell>
          <cell r="AN58">
            <v>-3644256.9602999999</v>
          </cell>
          <cell r="AO58">
            <v>-3644256.9602999999</v>
          </cell>
        </row>
        <row r="59">
          <cell r="AC59" t="str">
            <v>Check</v>
          </cell>
          <cell r="AD59">
            <v>-0.10322430764790624</v>
          </cell>
          <cell r="AE59">
            <v>3644256.9602999999</v>
          </cell>
          <cell r="AF59">
            <v>3644256.9602999999</v>
          </cell>
          <cell r="AG59">
            <v>3644256.9602999999</v>
          </cell>
          <cell r="AH59">
            <v>3644256.9602999999</v>
          </cell>
          <cell r="AI59">
            <v>3644256.9602999999</v>
          </cell>
          <cell r="AJ59">
            <v>3644256.9602999999</v>
          </cell>
          <cell r="AK59">
            <v>3644256.9602999999</v>
          </cell>
          <cell r="AL59">
            <v>3644256.9602999999</v>
          </cell>
          <cell r="AM59">
            <v>3644256.9602999999</v>
          </cell>
          <cell r="AN59">
            <v>3644256.9602999999</v>
          </cell>
          <cell r="AO59">
            <v>3644256.9602999999</v>
          </cell>
        </row>
      </sheetData>
      <sheetData sheetId="7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-34510.105816462834</v>
          </cell>
          <cell r="AE5">
            <v>-56989.669001053262</v>
          </cell>
          <cell r="AF5">
            <v>-80438.339688958455</v>
          </cell>
          <cell r="AG5">
            <v>-104431.70131861714</v>
          </cell>
          <cell r="AH5">
            <v>-128873.44342067277</v>
          </cell>
          <cell r="AI5">
            <v>-155858.18766861886</v>
          </cell>
          <cell r="AJ5">
            <v>-169638.26073033857</v>
          </cell>
          <cell r="AK5">
            <v>-186427.86711477672</v>
          </cell>
          <cell r="AL5">
            <v>-203854.08440269105</v>
          </cell>
          <cell r="AM5">
            <v>-184624.44074155804</v>
          </cell>
          <cell r="AN5">
            <v>-151920.74405325387</v>
          </cell>
          <cell r="AO5">
            <v>-62983.712012885022</v>
          </cell>
        </row>
        <row r="6">
          <cell r="AC6" t="str">
            <v>Add back financing costs</v>
          </cell>
          <cell r="AD6">
            <v>7278.0692164383563</v>
          </cell>
          <cell r="AE6">
            <v>14392.063736986302</v>
          </cell>
          <cell r="AF6">
            <v>21445.302093150684</v>
          </cell>
          <cell r="AG6">
            <v>29913.740449315068</v>
          </cell>
          <cell r="AH6">
            <v>37395.954147945202</v>
          </cell>
          <cell r="AI6">
            <v>44633.302093150684</v>
          </cell>
          <cell r="AJ6">
            <v>53101.740449315068</v>
          </cell>
          <cell r="AK6">
            <v>60768.063736986303</v>
          </cell>
          <cell r="AL6">
            <v>68373.630860273974</v>
          </cell>
          <cell r="AM6">
            <v>77302.343189041101</v>
          </cell>
          <cell r="AN6">
            <v>84232.228120547952</v>
          </cell>
          <cell r="AO6">
            <v>90426.06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6953.6240556956454</v>
          </cell>
          <cell r="AJ9">
            <v>6953.6240556956454</v>
          </cell>
          <cell r="AK9">
            <v>6953.6240556956454</v>
          </cell>
          <cell r="AL9">
            <v>6953.6240556956454</v>
          </cell>
          <cell r="AM9">
            <v>6953.6240556956454</v>
          </cell>
          <cell r="AN9">
            <v>6953.6240556956454</v>
          </cell>
          <cell r="AO9">
            <v>13949.248111391291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-27232.036600024476</v>
          </cell>
          <cell r="AE14">
            <v>-42597.605264066959</v>
          </cell>
          <cell r="AF14">
            <v>-58993.037595807771</v>
          </cell>
          <cell r="AG14">
            <v>-74517.960869302071</v>
          </cell>
          <cell r="AH14">
            <v>-91477.489272727573</v>
          </cell>
          <cell r="AI14">
            <v>-104271.26151977254</v>
          </cell>
          <cell r="AJ14">
            <v>-109582.89622532786</v>
          </cell>
          <cell r="AK14">
            <v>-118706.17932209476</v>
          </cell>
          <cell r="AL14">
            <v>-128526.82948672144</v>
          </cell>
          <cell r="AM14">
            <v>-100368.47349682129</v>
          </cell>
          <cell r="AN14">
            <v>-60734.891877010275</v>
          </cell>
          <cell r="AO14">
            <v>41391.59609850627</v>
          </cell>
        </row>
        <row r="16">
          <cell r="AC16" t="str">
            <v>Add back depreciation &amp; impairment</v>
          </cell>
          <cell r="AD16">
            <v>29046.658268239022</v>
          </cell>
          <cell r="AE16">
            <v>51788.006843556643</v>
          </cell>
          <cell r="AF16">
            <v>74557.47898990559</v>
          </cell>
          <cell r="AG16">
            <v>102957.92364398146</v>
          </cell>
          <cell r="AH16">
            <v>125723.83933157635</v>
          </cell>
          <cell r="AI16">
            <v>148711.17050160526</v>
          </cell>
          <cell r="AJ16">
            <v>178731.79045322083</v>
          </cell>
          <cell r="AK16">
            <v>203411.95762789869</v>
          </cell>
          <cell r="AL16">
            <v>228966.7984362955</v>
          </cell>
          <cell r="AM16">
            <v>261449.25436577297</v>
          </cell>
          <cell r="AN16">
            <v>289367.38840931462</v>
          </cell>
          <cell r="AO16">
            <v>319386.72431644128</v>
          </cell>
        </row>
        <row r="18">
          <cell r="AC18" t="str">
            <v>(Increase)/decrease in inventories</v>
          </cell>
          <cell r="AD18">
            <v>-41560.721958591719</v>
          </cell>
          <cell r="AE18">
            <v>-17847.933891834342</v>
          </cell>
          <cell r="AF18">
            <v>24192.24531698972</v>
          </cell>
          <cell r="AG18">
            <v>29105.58005665848</v>
          </cell>
          <cell r="AH18">
            <v>8729.51955642947</v>
          </cell>
          <cell r="AI18">
            <v>-71929.0163637941</v>
          </cell>
          <cell r="AJ18">
            <v>-112060.73540674534</v>
          </cell>
          <cell r="AK18">
            <v>-109475.41329336364</v>
          </cell>
          <cell r="AL18">
            <v>-211519.11673956318</v>
          </cell>
          <cell r="AM18">
            <v>-369311.11767298076</v>
          </cell>
          <cell r="AN18">
            <v>-571598.51052405802</v>
          </cell>
          <cell r="AO18">
            <v>-321415.61986441258</v>
          </cell>
        </row>
        <row r="19">
          <cell r="AC19" t="str">
            <v>Decrease/(increase) in trade receivables</v>
          </cell>
          <cell r="AD19">
            <v>-36232.183738217078</v>
          </cell>
          <cell r="AE19">
            <v>-29222.421017511577</v>
          </cell>
          <cell r="AF19">
            <v>-30167.429989320543</v>
          </cell>
          <cell r="AG19">
            <v>-37168.37980266189</v>
          </cell>
          <cell r="AH19">
            <v>-29646.25101021981</v>
          </cell>
          <cell r="AI19">
            <v>-28775.286357089932</v>
          </cell>
          <cell r="AJ19">
            <v>-35161.967704725292</v>
          </cell>
          <cell r="AK19">
            <v>-27856.668453352915</v>
          </cell>
          <cell r="AL19">
            <v>-26770.717801414128</v>
          </cell>
          <cell r="AM19">
            <v>-31563.481939538568</v>
          </cell>
          <cell r="AN19">
            <v>-21392.369459901329</v>
          </cell>
          <cell r="AO19">
            <v>-35902.276373696543</v>
          </cell>
        </row>
        <row r="20">
          <cell r="AC20" t="str">
            <v>Decrease/(increase) in mall debtors</v>
          </cell>
          <cell r="AD20">
            <v>25966.003883949314</v>
          </cell>
          <cell r="AE20">
            <v>25483.691722331165</v>
          </cell>
          <cell r="AF20">
            <v>23671.998283721474</v>
          </cell>
          <cell r="AG20">
            <v>24573.97583833554</v>
          </cell>
          <cell r="AH20">
            <v>24373.047677004812</v>
          </cell>
          <cell r="AI20">
            <v>25164.67775689486</v>
          </cell>
          <cell r="AJ20">
            <v>26409.086525628398</v>
          </cell>
          <cell r="AK20">
            <v>25713.335400229756</v>
          </cell>
          <cell r="AL20">
            <v>25979.376429655513</v>
          </cell>
          <cell r="AM20">
            <v>25206.66422451222</v>
          </cell>
          <cell r="AN20">
            <v>23015.595873916143</v>
          </cell>
          <cell r="AO20">
            <v>25804.031780417408</v>
          </cell>
        </row>
        <row r="21">
          <cell r="AC21" t="str">
            <v xml:space="preserve">Decrease/(increase) in other receivables </v>
          </cell>
          <cell r="AD21">
            <v>-11999.42680033634</v>
          </cell>
          <cell r="AE21">
            <v>-6615.4782366543077</v>
          </cell>
          <cell r="AF21">
            <v>-7918.8947551755409</v>
          </cell>
          <cell r="AG21">
            <v>-14641.893787851761</v>
          </cell>
          <cell r="AH21">
            <v>-15699.262047461671</v>
          </cell>
          <cell r="AI21">
            <v>-22127.109405847237</v>
          </cell>
          <cell r="AJ21">
            <v>-48685.599065251881</v>
          </cell>
          <cell r="AK21">
            <v>-55294.739044755435</v>
          </cell>
          <cell r="AL21">
            <v>-75399.823514524091</v>
          </cell>
          <cell r="AM21">
            <v>-97234.649345713551</v>
          </cell>
          <cell r="AN21">
            <v>-147472.58498412164</v>
          </cell>
          <cell r="AO21">
            <v>-188605.76727987221</v>
          </cell>
        </row>
        <row r="22">
          <cell r="AC22" t="str">
            <v>Decrease/(increase) in other receivables  (financial)</v>
          </cell>
          <cell r="AD22">
            <v>395.74799999999999</v>
          </cell>
          <cell r="AE22">
            <v>395.74799999999999</v>
          </cell>
          <cell r="AF22">
            <v>395.74799999999999</v>
          </cell>
          <cell r="AG22">
            <v>395.74799999999999</v>
          </cell>
          <cell r="AH22">
            <v>395.74799999999999</v>
          </cell>
          <cell r="AI22">
            <v>395.74799999999999</v>
          </cell>
          <cell r="AJ22">
            <v>395.74799999999999</v>
          </cell>
          <cell r="AK22">
            <v>395.74799999999999</v>
          </cell>
          <cell r="AL22">
            <v>395.74799999999999</v>
          </cell>
          <cell r="AM22">
            <v>395.74799999999999</v>
          </cell>
          <cell r="AN22">
            <v>395.74799999999999</v>
          </cell>
          <cell r="AO22">
            <v>395.74799999999999</v>
          </cell>
        </row>
        <row r="23">
          <cell r="AC23" t="str">
            <v>(Decrease)/increase in trade payables</v>
          </cell>
          <cell r="AD23">
            <v>-217971.19846743625</v>
          </cell>
          <cell r="AE23">
            <v>-542642.27927935892</v>
          </cell>
          <cell r="AF23">
            <v>-524027.28934032866</v>
          </cell>
          <cell r="AG23">
            <v>-569449.34723982844</v>
          </cell>
          <cell r="AH23">
            <v>-565411.43432008871</v>
          </cell>
          <cell r="AI23">
            <v>-572665.6043597823</v>
          </cell>
          <cell r="AJ23">
            <v>-572557.86243960843</v>
          </cell>
          <cell r="AK23">
            <v>-506747.97789871716</v>
          </cell>
          <cell r="AL23">
            <v>-558699.74797454802</v>
          </cell>
          <cell r="AM23">
            <v>-379235.78963207803</v>
          </cell>
          <cell r="AN23">
            <v>361449.60349033074</v>
          </cell>
          <cell r="AO23">
            <v>525497.33799999999</v>
          </cell>
        </row>
        <row r="24">
          <cell r="AC24" t="str">
            <v>(Decrease)/increase in other payables</v>
          </cell>
          <cell r="AD24">
            <v>-103484.25196318395</v>
          </cell>
          <cell r="AE24">
            <v>-104219.21104632007</v>
          </cell>
          <cell r="AF24">
            <v>-110636.84574210455</v>
          </cell>
          <cell r="AG24">
            <v>-104886.12686902765</v>
          </cell>
          <cell r="AH24">
            <v>-107701.78240557207</v>
          </cell>
          <cell r="AI24">
            <v>-99799.148330475291</v>
          </cell>
          <cell r="AJ24">
            <v>22007.651918397729</v>
          </cell>
          <cell r="AK24">
            <v>23874.835084252329</v>
          </cell>
          <cell r="AL24">
            <v>75131.759368488492</v>
          </cell>
          <cell r="AM24">
            <v>232996.67430625149</v>
          </cell>
          <cell r="AN24">
            <v>330253.48258712434</v>
          </cell>
          <cell r="AO24">
            <v>508197.52857617533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-85046.394683064631</v>
          </cell>
          <cell r="AE26">
            <v>-77703.518445268055</v>
          </cell>
          <cell r="AF26">
            <v>-73869.024539215781</v>
          </cell>
          <cell r="AG26">
            <v>-74729.576543098927</v>
          </cell>
          <cell r="AH26">
            <v>-72744.864737568496</v>
          </cell>
          <cell r="AI26">
            <v>-71454.501612342254</v>
          </cell>
          <cell r="AJ26">
            <v>-73834.487701679522</v>
          </cell>
          <cell r="AK26">
            <v>-72840.038550072961</v>
          </cell>
          <cell r="AL26">
            <v>-72278.67004246694</v>
          </cell>
          <cell r="AM26">
            <v>-74476.600986554171</v>
          </cell>
          <cell r="AN26">
            <v>-75387.00401077274</v>
          </cell>
          <cell r="AO26">
            <v>-110689.74600124358</v>
          </cell>
        </row>
        <row r="27">
          <cell r="AC27" t="str">
            <v>(Increase)/decrease in working capital</v>
          </cell>
          <cell r="AD27">
            <v>-469932.42572688067</v>
          </cell>
          <cell r="AE27">
            <v>-752371.40219461604</v>
          </cell>
          <cell r="AF27">
            <v>-698359.49276543385</v>
          </cell>
          <cell r="AG27">
            <v>-746800.02034747461</v>
          </cell>
          <cell r="AH27">
            <v>-757705.27928747644</v>
          </cell>
          <cell r="AI27">
            <v>-841190.24067243631</v>
          </cell>
          <cell r="AJ27">
            <v>-793488.16587398434</v>
          </cell>
          <cell r="AK27">
            <v>-722230.91875578009</v>
          </cell>
          <cell r="AL27">
            <v>-843161.19227437244</v>
          </cell>
          <cell r="AM27">
            <v>-693222.55304610135</v>
          </cell>
          <cell r="AN27">
            <v>-100736.03902748245</v>
          </cell>
          <cell r="AO27">
            <v>403281.23683736788</v>
          </cell>
        </row>
        <row r="29">
          <cell r="AC29" t="str">
            <v>Cash flow from operating activities</v>
          </cell>
          <cell r="AD29">
            <v>-468117.80405866611</v>
          </cell>
          <cell r="AE29">
            <v>-743181.00061512634</v>
          </cell>
          <cell r="AF29">
            <v>-682795.05137133598</v>
          </cell>
          <cell r="AG29">
            <v>-718360.05757279519</v>
          </cell>
          <cell r="AH29">
            <v>-723458.92922862771</v>
          </cell>
          <cell r="AI29">
            <v>-796750.33169060363</v>
          </cell>
          <cell r="AJ29">
            <v>-724339.27164609137</v>
          </cell>
          <cell r="AK29">
            <v>-637525.1404499762</v>
          </cell>
          <cell r="AL29">
            <v>-742721.2233247984</v>
          </cell>
          <cell r="AM29">
            <v>-532141.77217714966</v>
          </cell>
          <cell r="AN29">
            <v>127896.45750482188</v>
          </cell>
          <cell r="AO29">
            <v>764059.55725231546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-6953.6240556956454</v>
          </cell>
          <cell r="AJ31">
            <v>-6953.6240556956454</v>
          </cell>
          <cell r="AK31">
            <v>-6953.6240556956454</v>
          </cell>
          <cell r="AL31">
            <v>-6953.6240556956454</v>
          </cell>
          <cell r="AM31">
            <v>-6953.6240556956454</v>
          </cell>
          <cell r="AN31">
            <v>-6953.6240556956454</v>
          </cell>
          <cell r="AO31">
            <v>-13949.248111391291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-468117.80405866611</v>
          </cell>
          <cell r="AE33">
            <v>-743181.00061512634</v>
          </cell>
          <cell r="AF33">
            <v>-682795.05137133598</v>
          </cell>
          <cell r="AG33">
            <v>-718360.05757279519</v>
          </cell>
          <cell r="AH33">
            <v>-723458.92922862771</v>
          </cell>
          <cell r="AI33">
            <v>-803703.95574629924</v>
          </cell>
          <cell r="AJ33">
            <v>-731292.89570178697</v>
          </cell>
          <cell r="AK33">
            <v>-644478.7645056718</v>
          </cell>
          <cell r="AL33">
            <v>-749674.847380494</v>
          </cell>
          <cell r="AM33">
            <v>-539095.39623284526</v>
          </cell>
          <cell r="AN33">
            <v>120942.83344912624</v>
          </cell>
          <cell r="AO33">
            <v>750110.30914092413</v>
          </cell>
        </row>
        <row r="35">
          <cell r="AC35" t="str">
            <v>Cash capital expenditure incl Valhalla gross up (excl capitalised interest)</v>
          </cell>
          <cell r="AD35">
            <v>-154822.69522500009</v>
          </cell>
          <cell r="AE35">
            <v>-261614.12893800592</v>
          </cell>
          <cell r="AF35">
            <v>-341464.70058693766</v>
          </cell>
          <cell r="AG35">
            <v>-398833.65414470085</v>
          </cell>
          <cell r="AH35">
            <v>-454393.52272525593</v>
          </cell>
          <cell r="AI35">
            <v>-522368.56695823313</v>
          </cell>
          <cell r="AJ35">
            <v>-614012.08014473389</v>
          </cell>
          <cell r="AK35">
            <v>-693071.13027140556</v>
          </cell>
          <cell r="AL35">
            <v>-764747.11963454471</v>
          </cell>
          <cell r="AM35">
            <v>-840299.87395494792</v>
          </cell>
          <cell r="AN35">
            <v>-945853.41616708995</v>
          </cell>
          <cell r="AO35">
            <v>-1018194.8797911394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-7278.0692164383563</v>
          </cell>
          <cell r="AE37">
            <v>-14392.063736986302</v>
          </cell>
          <cell r="AF37">
            <v>-21445.302093150684</v>
          </cell>
          <cell r="AG37">
            <v>-29913.740449315068</v>
          </cell>
          <cell r="AH37">
            <v>-37395.954147945202</v>
          </cell>
          <cell r="AI37">
            <v>-44633.302093150684</v>
          </cell>
          <cell r="AJ37">
            <v>-53101.740449315068</v>
          </cell>
          <cell r="AK37">
            <v>-60768.063736986303</v>
          </cell>
          <cell r="AL37">
            <v>-68373.630860273974</v>
          </cell>
          <cell r="AM37">
            <v>-77302.343189041101</v>
          </cell>
          <cell r="AN37">
            <v>-84232.228120547952</v>
          </cell>
          <cell r="AO37">
            <v>-90426.06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-398.81706663469959</v>
          </cell>
          <cell r="AE42">
            <v>-34591.637622751747</v>
          </cell>
          <cell r="AF42">
            <v>-40782.194109038261</v>
          </cell>
          <cell r="AG42">
            <v>-41328.393917750167</v>
          </cell>
          <cell r="AH42">
            <v>-78022.892255875719</v>
          </cell>
          <cell r="AI42">
            <v>-80210.119678835617</v>
          </cell>
          <cell r="AJ42">
            <v>-80886.434057798906</v>
          </cell>
          <cell r="AK42">
            <v>-103727.5213860732</v>
          </cell>
          <cell r="AL42">
            <v>-106158.05191773779</v>
          </cell>
          <cell r="AM42">
            <v>-106925.02716600496</v>
          </cell>
          <cell r="AN42">
            <v>-132262.37932457434</v>
          </cell>
          <cell r="AO42">
            <v>-135891.48206593189</v>
          </cell>
        </row>
        <row r="43">
          <cell r="AC43" t="str">
            <v>Net movement in intercompany borrowings</v>
          </cell>
          <cell r="AD43">
            <v>-485.2160000000149</v>
          </cell>
          <cell r="AE43">
            <v>5795.5869999999995</v>
          </cell>
          <cell r="AF43">
            <v>20700.046050000004</v>
          </cell>
          <cell r="AG43">
            <v>42962.806559999997</v>
          </cell>
          <cell r="AH43">
            <v>42962.806559999997</v>
          </cell>
          <cell r="AI43">
            <v>42962.806559999997</v>
          </cell>
          <cell r="AJ43">
            <v>254514.78356000001</v>
          </cell>
          <cell r="AK43">
            <v>254514.78356000001</v>
          </cell>
          <cell r="AL43">
            <v>254514.78356000001</v>
          </cell>
          <cell r="AM43">
            <v>254514.78356000001</v>
          </cell>
          <cell r="AN43">
            <v>254514.78356000001</v>
          </cell>
          <cell r="AO43">
            <v>254514.78356000001</v>
          </cell>
        </row>
        <row r="44">
          <cell r="AC44" t="str">
            <v>Total cash outflow</v>
          </cell>
          <cell r="AD44">
            <v>-162984.79750807316</v>
          </cell>
          <cell r="AE44">
            <v>-304802.24329774396</v>
          </cell>
          <cell r="AF44">
            <v>-382992.15073912661</v>
          </cell>
          <cell r="AG44">
            <v>-427112.98195176607</v>
          </cell>
          <cell r="AH44">
            <v>-526849.56256907689</v>
          </cell>
          <cell r="AI44">
            <v>-604249.18217021949</v>
          </cell>
          <cell r="AJ44">
            <v>-493485.47109184787</v>
          </cell>
          <cell r="AK44">
            <v>-603051.93183446501</v>
          </cell>
          <cell r="AL44">
            <v>-684764.01885255647</v>
          </cell>
          <cell r="AM44">
            <v>-770012.46074999403</v>
          </cell>
          <cell r="AN44">
            <v>-907833.24005221215</v>
          </cell>
          <cell r="AO44">
            <v>-989997.63829707133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-631102.60156673926</v>
          </cell>
          <cell r="AE47">
            <v>-1047983.2439128703</v>
          </cell>
          <cell r="AF47">
            <v>-1065787.2021104626</v>
          </cell>
          <cell r="AG47">
            <v>-1145473.0395245613</v>
          </cell>
          <cell r="AH47">
            <v>-1250308.4917977047</v>
          </cell>
          <cell r="AI47">
            <v>-1407953.1379165188</v>
          </cell>
          <cell r="AJ47">
            <v>-1224778.3667936348</v>
          </cell>
          <cell r="AK47">
            <v>-1247530.6963401367</v>
          </cell>
          <cell r="AL47">
            <v>-1434438.8662330504</v>
          </cell>
          <cell r="AM47">
            <v>-1309107.8569828393</v>
          </cell>
          <cell r="AN47">
            <v>-786890.40660308592</v>
          </cell>
          <cell r="AO47">
            <v>-239887.3291561472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-631102.60156673926</v>
          </cell>
          <cell r="AE54">
            <v>-1047983.2439128703</v>
          </cell>
          <cell r="AF54">
            <v>-1065787.2021104626</v>
          </cell>
          <cell r="AG54">
            <v>-1145473.0395245613</v>
          </cell>
          <cell r="AH54">
            <v>-1250308.4917977047</v>
          </cell>
          <cell r="AI54">
            <v>-1407953.1379165188</v>
          </cell>
          <cell r="AJ54">
            <v>-1224778.3667936348</v>
          </cell>
          <cell r="AK54">
            <v>-1247530.6963401367</v>
          </cell>
          <cell r="AL54">
            <v>-1434438.8662330504</v>
          </cell>
          <cell r="AM54">
            <v>-1309107.8569828393</v>
          </cell>
          <cell r="AN54">
            <v>-786890.40660308592</v>
          </cell>
          <cell r="AO54">
            <v>-239887.3291561472</v>
          </cell>
        </row>
        <row r="56">
          <cell r="AC56" t="str">
            <v>Opening net debt</v>
          </cell>
          <cell r="AD56">
            <v>-552928.7899999998</v>
          </cell>
          <cell r="AE56">
            <v>-552928.7899999998</v>
          </cell>
          <cell r="AF56">
            <v>-552928.7899999998</v>
          </cell>
          <cell r="AG56">
            <v>-552928.7899999998</v>
          </cell>
          <cell r="AH56">
            <v>-552928.7899999998</v>
          </cell>
          <cell r="AI56">
            <v>-552928.7899999998</v>
          </cell>
          <cell r="AJ56">
            <v>-552928.7899999998</v>
          </cell>
          <cell r="AK56">
            <v>-552928.7899999998</v>
          </cell>
          <cell r="AL56">
            <v>-552928.7899999998</v>
          </cell>
          <cell r="AM56">
            <v>-552928.7899999998</v>
          </cell>
          <cell r="AN56">
            <v>-552928.7899999998</v>
          </cell>
          <cell r="AO56">
            <v>-552928.7899999998</v>
          </cell>
        </row>
        <row r="58">
          <cell r="AC58" t="str">
            <v xml:space="preserve">Closing net debt </v>
          </cell>
          <cell r="AD58">
            <v>-1184031.391566739</v>
          </cell>
          <cell r="AE58">
            <v>-1600912.0339128701</v>
          </cell>
          <cell r="AF58">
            <v>-1618715.9921104624</v>
          </cell>
          <cell r="AG58">
            <v>-1698401.8295245611</v>
          </cell>
          <cell r="AH58">
            <v>-1803237.2817977045</v>
          </cell>
          <cell r="AI58">
            <v>-1960881.9279165186</v>
          </cell>
          <cell r="AJ58">
            <v>-1777707.1567936346</v>
          </cell>
          <cell r="AK58">
            <v>-1800459.4863401365</v>
          </cell>
          <cell r="AL58">
            <v>-1987367.6562330502</v>
          </cell>
          <cell r="AM58">
            <v>-1862036.6469828391</v>
          </cell>
          <cell r="AN58">
            <v>-1339819.1966030858</v>
          </cell>
          <cell r="AO58">
            <v>-792816.119156147</v>
          </cell>
        </row>
        <row r="59">
          <cell r="AC59" t="str">
            <v>Check</v>
          </cell>
          <cell r="AD59">
            <v>-0.48345829104073346</v>
          </cell>
          <cell r="AE59">
            <v>-0.4834582912735641</v>
          </cell>
          <cell r="AF59">
            <v>-0.48345829173922539</v>
          </cell>
          <cell r="AG59">
            <v>-0.4834582912735641</v>
          </cell>
          <cell r="AH59">
            <v>-0.48345829173922539</v>
          </cell>
          <cell r="AI59">
            <v>-0.48345829104073346</v>
          </cell>
          <cell r="AJ59">
            <v>1.4165417097974569</v>
          </cell>
          <cell r="AK59">
            <v>1.3165417085401714</v>
          </cell>
          <cell r="AL59">
            <v>1.0165417082607746</v>
          </cell>
          <cell r="AM59">
            <v>2.0165417084936053</v>
          </cell>
          <cell r="AN59">
            <v>2.0165417087264359</v>
          </cell>
          <cell r="AO59">
            <v>1.6541708260774612E-2</v>
          </cell>
        </row>
      </sheetData>
      <sheetData sheetId="8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-61741.782765692529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-61741.782765692529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AC19" t="str">
            <v>Decrease/(increase) in trade receivables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</row>
        <row r="20">
          <cell r="AC20" t="str">
            <v>Decrease/(increase) in mall debtors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AC21" t="str">
            <v xml:space="preserve">Decrease/(increase) in other receivables 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</row>
        <row r="22">
          <cell r="AC22" t="str">
            <v>Decrease/(increase) in other receivables  (financial)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</row>
        <row r="23">
          <cell r="AC23" t="str">
            <v>(Decrease)/increase in trade payables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AC24" t="str">
            <v>(Decrease)/increase in other payables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56492.720010000048</v>
          </cell>
          <cell r="AE26">
            <v>-372253.45385999995</v>
          </cell>
          <cell r="AF26">
            <v>-372253.45385999995</v>
          </cell>
          <cell r="AG26">
            <v>-372253.45385999995</v>
          </cell>
          <cell r="AH26">
            <v>-372253.45385999995</v>
          </cell>
          <cell r="AI26">
            <v>-372253.45385999995</v>
          </cell>
          <cell r="AJ26">
            <v>-372253.45385999995</v>
          </cell>
          <cell r="AK26">
            <v>-372253.45385999995</v>
          </cell>
          <cell r="AL26">
            <v>-372253.45385999995</v>
          </cell>
          <cell r="AM26">
            <v>-372253.45385999995</v>
          </cell>
          <cell r="AN26">
            <v>-372253.45385999995</v>
          </cell>
          <cell r="AO26">
            <v>-372253.45385999995</v>
          </cell>
        </row>
        <row r="27">
          <cell r="AC27" t="str">
            <v>(Increase)/decrease in working capital</v>
          </cell>
          <cell r="AD27">
            <v>56492.720010000048</v>
          </cell>
          <cell r="AE27">
            <v>-372253.45385999995</v>
          </cell>
          <cell r="AF27">
            <v>-372253.45385999995</v>
          </cell>
          <cell r="AG27">
            <v>-372253.45385999995</v>
          </cell>
          <cell r="AH27">
            <v>-372253.45385999995</v>
          </cell>
          <cell r="AI27">
            <v>-372253.45385999995</v>
          </cell>
          <cell r="AJ27">
            <v>-372253.45385999995</v>
          </cell>
          <cell r="AK27">
            <v>-372253.45385999995</v>
          </cell>
          <cell r="AL27">
            <v>-372253.45385999995</v>
          </cell>
          <cell r="AM27">
            <v>-372253.45385999995</v>
          </cell>
          <cell r="AN27">
            <v>-372253.45385999995</v>
          </cell>
          <cell r="AO27">
            <v>-372253.45385999995</v>
          </cell>
        </row>
        <row r="29">
          <cell r="AC29" t="str">
            <v>Cash flow from operating activities</v>
          </cell>
          <cell r="AD29">
            <v>28642.130244307518</v>
          </cell>
          <cell r="AE29">
            <v>-372253.45385999995</v>
          </cell>
          <cell r="AF29">
            <v>-372253.45385999995</v>
          </cell>
          <cell r="AG29">
            <v>-372253.45385999995</v>
          </cell>
          <cell r="AH29">
            <v>-372253.45385999995</v>
          </cell>
          <cell r="AI29">
            <v>-372253.45385999995</v>
          </cell>
          <cell r="AJ29">
            <v>-372253.45385999995</v>
          </cell>
          <cell r="AK29">
            <v>-372253.45385999995</v>
          </cell>
          <cell r="AL29">
            <v>-372253.45385999995</v>
          </cell>
          <cell r="AM29">
            <v>-372253.45385999995</v>
          </cell>
          <cell r="AN29">
            <v>-372253.45385999995</v>
          </cell>
          <cell r="AO29">
            <v>-372253.45385999995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28642.130244307518</v>
          </cell>
          <cell r="AE33">
            <v>-372253.45385999995</v>
          </cell>
          <cell r="AF33">
            <v>-372253.45385999995</v>
          </cell>
          <cell r="AG33">
            <v>-372253.45385999995</v>
          </cell>
          <cell r="AH33">
            <v>-372253.45385999995</v>
          </cell>
          <cell r="AI33">
            <v>-372253.45385999995</v>
          </cell>
          <cell r="AJ33">
            <v>-372253.45385999995</v>
          </cell>
          <cell r="AK33">
            <v>-372253.45385999995</v>
          </cell>
          <cell r="AL33">
            <v>-372253.45385999995</v>
          </cell>
          <cell r="AM33">
            <v>-372253.45385999995</v>
          </cell>
          <cell r="AN33">
            <v>-372253.45385999995</v>
          </cell>
          <cell r="AO33">
            <v>-372253.45385999995</v>
          </cell>
        </row>
        <row r="35">
          <cell r="AC35" t="str">
            <v>Cash capital expenditure incl Valhalla gross up (excl capitalised interest)</v>
          </cell>
          <cell r="AD35">
            <v>-23233.572819999958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372253.45385999995</v>
          </cell>
          <cell r="AF43">
            <v>372253.45385999995</v>
          </cell>
          <cell r="AG43">
            <v>372253.45385999995</v>
          </cell>
          <cell r="AH43">
            <v>372253.45385999995</v>
          </cell>
          <cell r="AI43">
            <v>372253.45385999995</v>
          </cell>
          <cell r="AJ43">
            <v>372253.45385999995</v>
          </cell>
          <cell r="AK43">
            <v>372253.45385999995</v>
          </cell>
          <cell r="AL43">
            <v>372253.45385999995</v>
          </cell>
          <cell r="AM43">
            <v>372253.45385999995</v>
          </cell>
          <cell r="AN43">
            <v>372253.45385999995</v>
          </cell>
          <cell r="AO43">
            <v>372253.45385999995</v>
          </cell>
        </row>
        <row r="44">
          <cell r="AC44" t="str">
            <v>Total cash outflow</v>
          </cell>
          <cell r="AD44">
            <v>-79726.292830000006</v>
          </cell>
          <cell r="AE44">
            <v>372253.45385999995</v>
          </cell>
          <cell r="AF44">
            <v>372253.45385999995</v>
          </cell>
          <cell r="AG44">
            <v>372253.45385999995</v>
          </cell>
          <cell r="AH44">
            <v>372253.45385999995</v>
          </cell>
          <cell r="AI44">
            <v>372253.45385999995</v>
          </cell>
          <cell r="AJ44">
            <v>372253.45385999995</v>
          </cell>
          <cell r="AK44">
            <v>372253.45385999995</v>
          </cell>
          <cell r="AL44">
            <v>372253.45385999995</v>
          </cell>
          <cell r="AM44">
            <v>372253.45385999995</v>
          </cell>
          <cell r="AN44">
            <v>372253.45385999995</v>
          </cell>
          <cell r="AO44">
            <v>372253.45385999995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-51084.162585692487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-50690.156885692493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-603618.94688569242</v>
          </cell>
          <cell r="AE58">
            <v>-552928.78999999992</v>
          </cell>
          <cell r="AF58">
            <v>-552928.78999999992</v>
          </cell>
          <cell r="AG58">
            <v>-552928.78999999992</v>
          </cell>
          <cell r="AH58">
            <v>-552928.78999999992</v>
          </cell>
          <cell r="AI58">
            <v>-552928.78999999992</v>
          </cell>
          <cell r="AJ58">
            <v>-552928.78999999992</v>
          </cell>
          <cell r="AK58">
            <v>-552928.78999999992</v>
          </cell>
          <cell r="AL58">
            <v>-552928.78999999992</v>
          </cell>
          <cell r="AM58">
            <v>-552928.78999999992</v>
          </cell>
          <cell r="AN58">
            <v>-552928.78999999992</v>
          </cell>
          <cell r="AO58">
            <v>-552928.78999999992</v>
          </cell>
        </row>
        <row r="59">
          <cell r="AC59" t="str">
            <v>Check</v>
          </cell>
          <cell r="AD59">
            <v>-291206.94411430741</v>
          </cell>
          <cell r="AE59">
            <v>552928.78999999992</v>
          </cell>
          <cell r="AF59">
            <v>552928.78999999992</v>
          </cell>
          <cell r="AG59">
            <v>552928.78999999992</v>
          </cell>
          <cell r="AH59">
            <v>552928.78999999992</v>
          </cell>
          <cell r="AI59">
            <v>552928.78999999992</v>
          </cell>
          <cell r="AJ59">
            <v>552928.78999999992</v>
          </cell>
          <cell r="AK59">
            <v>552928.78999999992</v>
          </cell>
          <cell r="AL59">
            <v>552928.78999999992</v>
          </cell>
          <cell r="AM59">
            <v>552928.78999999992</v>
          </cell>
          <cell r="AN59">
            <v>552928.78999999992</v>
          </cell>
          <cell r="AO59">
            <v>552928.78999999992</v>
          </cell>
        </row>
      </sheetData>
      <sheetData sheetId="9" refreshError="1">
        <row r="2">
          <cell r="AD2" t="str">
            <v>P1</v>
          </cell>
          <cell r="AE2" t="str">
            <v>P2</v>
          </cell>
          <cell r="AF2" t="str">
            <v>P3</v>
          </cell>
          <cell r="AG2" t="str">
            <v>P4</v>
          </cell>
          <cell r="AH2" t="str">
            <v>P5</v>
          </cell>
          <cell r="AI2" t="str">
            <v>P6</v>
          </cell>
          <cell r="AJ2" t="str">
            <v>P7</v>
          </cell>
          <cell r="AK2" t="str">
            <v>P8</v>
          </cell>
          <cell r="AL2" t="str">
            <v>P9</v>
          </cell>
          <cell r="AM2" t="str">
            <v>P10</v>
          </cell>
          <cell r="AN2" t="str">
            <v>P11</v>
          </cell>
          <cell r="AO2" t="str">
            <v>P12</v>
          </cell>
        </row>
        <row r="4">
          <cell r="AC4" t="str">
            <v>Sources and applications (Mgt Accs)</v>
          </cell>
          <cell r="AD4" t="str">
            <v>CNY 'k</v>
          </cell>
          <cell r="AE4" t="str">
            <v>CNY 'k</v>
          </cell>
          <cell r="AF4" t="str">
            <v>CNY 'k</v>
          </cell>
          <cell r="AG4" t="str">
            <v>CNY 'k</v>
          </cell>
          <cell r="AH4" t="str">
            <v>CNY 'k</v>
          </cell>
          <cell r="AI4" t="str">
            <v>CNY 'k</v>
          </cell>
          <cell r="AJ4" t="str">
            <v>CNY 'k</v>
          </cell>
          <cell r="AK4" t="str">
            <v>CNY 'k</v>
          </cell>
          <cell r="AL4" t="str">
            <v>CNY 'k</v>
          </cell>
          <cell r="AM4" t="str">
            <v>CNY 'k</v>
          </cell>
          <cell r="AN4" t="str">
            <v>CNY 'k</v>
          </cell>
          <cell r="AO4" t="str">
            <v>CNY 'k</v>
          </cell>
        </row>
        <row r="5">
          <cell r="AC5" t="str">
            <v>Profit before tax</v>
          </cell>
          <cell r="AD5">
            <v>-66783.521075692523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</row>
        <row r="6">
          <cell r="AC6" t="str">
            <v>Add back financing costs</v>
          </cell>
          <cell r="AD6">
            <v>4364.3629999999994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</row>
        <row r="7">
          <cell r="AC7" t="str">
            <v>Add back share based payments (non cash)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</row>
        <row r="8">
          <cell r="AC8" t="str">
            <v>Add back IAS 19 non cash items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</row>
        <row r="9">
          <cell r="AC9" t="str">
            <v>Add back property losses / (Less property profits)</v>
          </cell>
          <cell r="AD9">
            <v>-30.663689999999999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</row>
        <row r="10">
          <cell r="AC10" t="str">
            <v>Add back: Impairment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</row>
        <row r="11">
          <cell r="AC11" t="str">
            <v>Less  non property fixed assets profits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</row>
        <row r="12">
          <cell r="AC12" t="str">
            <v>Less share of JV post tax profits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</row>
        <row r="14">
          <cell r="AC14" t="str">
            <v>Cash Profit before depreciation and Working Capital mvmts</v>
          </cell>
          <cell r="AD14">
            <v>-62449.821765692526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</row>
        <row r="16">
          <cell r="AC16" t="str">
            <v>Add back depreciation &amp; impairment</v>
          </cell>
          <cell r="AD16">
            <v>33891.192999999999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</row>
        <row r="18">
          <cell r="AC18" t="str">
            <v>(Increase)/decrease in inventories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</row>
        <row r="19">
          <cell r="AC19" t="str">
            <v>Decrease/(increase) in trade receivables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</row>
        <row r="20">
          <cell r="AC20" t="str">
            <v>Decrease/(increase) in mall debtors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</row>
        <row r="21">
          <cell r="AC21" t="str">
            <v xml:space="preserve">Decrease/(increase) in other receivables 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</row>
        <row r="22">
          <cell r="AC22" t="str">
            <v>Decrease/(increase) in other receivables  (financial)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</row>
        <row r="23">
          <cell r="AC23" t="str">
            <v>(Decrease)/increase in trade payables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</row>
        <row r="24">
          <cell r="AC24" t="str">
            <v>(Decrease)/increase in other payables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</row>
        <row r="25">
          <cell r="AC25" t="str">
            <v>(Decrease)/increase in other payables (financial)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</row>
        <row r="26">
          <cell r="AC26" t="str">
            <v>(Decrease)/increase in intercompany</v>
          </cell>
          <cell r="AD26">
            <v>56492.720010000048</v>
          </cell>
          <cell r="AE26">
            <v>-372253.45385999995</v>
          </cell>
          <cell r="AF26">
            <v>-372253.45385999995</v>
          </cell>
          <cell r="AG26">
            <v>-372253.45385999995</v>
          </cell>
          <cell r="AH26">
            <v>-372253.45385999995</v>
          </cell>
          <cell r="AI26">
            <v>-372253.45385999995</v>
          </cell>
          <cell r="AJ26">
            <v>-372253.45385999995</v>
          </cell>
          <cell r="AK26">
            <v>-372253.45385999995</v>
          </cell>
          <cell r="AL26">
            <v>-372253.45385999995</v>
          </cell>
          <cell r="AM26">
            <v>-372253.45385999995</v>
          </cell>
          <cell r="AN26">
            <v>-372253.45385999995</v>
          </cell>
          <cell r="AO26">
            <v>-372253.45385999995</v>
          </cell>
        </row>
        <row r="27">
          <cell r="AC27" t="str">
            <v>(Increase)/decrease in working capital</v>
          </cell>
          <cell r="AD27">
            <v>56492.720010000048</v>
          </cell>
          <cell r="AE27">
            <v>-372253.45385999995</v>
          </cell>
          <cell r="AF27">
            <v>-372253.45385999995</v>
          </cell>
          <cell r="AG27">
            <v>-372253.45385999995</v>
          </cell>
          <cell r="AH27">
            <v>-372253.45385999995</v>
          </cell>
          <cell r="AI27">
            <v>-372253.45385999995</v>
          </cell>
          <cell r="AJ27">
            <v>-372253.45385999995</v>
          </cell>
          <cell r="AK27">
            <v>-372253.45385999995</v>
          </cell>
          <cell r="AL27">
            <v>-372253.45385999995</v>
          </cell>
          <cell r="AM27">
            <v>-372253.45385999995</v>
          </cell>
          <cell r="AN27">
            <v>-372253.45385999995</v>
          </cell>
          <cell r="AO27">
            <v>-372253.45385999995</v>
          </cell>
        </row>
        <row r="29">
          <cell r="AC29" t="str">
            <v>Cash flow from operating activities</v>
          </cell>
          <cell r="AD29">
            <v>27934.091244307521</v>
          </cell>
          <cell r="AE29">
            <v>-372253.45385999995</v>
          </cell>
          <cell r="AF29">
            <v>-372253.45385999995</v>
          </cell>
          <cell r="AG29">
            <v>-372253.45385999995</v>
          </cell>
          <cell r="AH29">
            <v>-372253.45385999995</v>
          </cell>
          <cell r="AI29">
            <v>-372253.45385999995</v>
          </cell>
          <cell r="AJ29">
            <v>-372253.45385999995</v>
          </cell>
          <cell r="AK29">
            <v>-372253.45385999995</v>
          </cell>
          <cell r="AL29">
            <v>-372253.45385999995</v>
          </cell>
          <cell r="AM29">
            <v>-372253.45385999995</v>
          </cell>
          <cell r="AN29">
            <v>-372253.45385999995</v>
          </cell>
          <cell r="AO29">
            <v>-372253.45385999995</v>
          </cell>
        </row>
        <row r="30">
          <cell r="AC30" t="str">
            <v>Dividends received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</row>
        <row r="31">
          <cell r="AC31" t="str">
            <v>Proceeds from sale of fixed assets (property and non property)</v>
          </cell>
          <cell r="AD31">
            <v>30.663689999999999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</row>
        <row r="32">
          <cell r="AC32" t="str">
            <v>Proceeds from issue of ordinary share capital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</row>
        <row r="33">
          <cell r="AC33" t="str">
            <v>Total cash inflow</v>
          </cell>
          <cell r="AD33">
            <v>27964.754934307522</v>
          </cell>
          <cell r="AE33">
            <v>-372253.45385999995</v>
          </cell>
          <cell r="AF33">
            <v>-372253.45385999995</v>
          </cell>
          <cell r="AG33">
            <v>-372253.45385999995</v>
          </cell>
          <cell r="AH33">
            <v>-372253.45385999995</v>
          </cell>
          <cell r="AI33">
            <v>-372253.45385999995</v>
          </cell>
          <cell r="AJ33">
            <v>-372253.45385999995</v>
          </cell>
          <cell r="AK33">
            <v>-372253.45385999995</v>
          </cell>
          <cell r="AL33">
            <v>-372253.45385999995</v>
          </cell>
          <cell r="AM33">
            <v>-372253.45385999995</v>
          </cell>
          <cell r="AN33">
            <v>-372253.45385999995</v>
          </cell>
          <cell r="AO33">
            <v>-372253.45385999995</v>
          </cell>
        </row>
        <row r="35">
          <cell r="AC35" t="str">
            <v>Cash capital expenditure incl Valhalla gross up (excl capitalised interest)</v>
          </cell>
          <cell r="AD35">
            <v>-23233.572819999958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</row>
        <row r="36">
          <cell r="AC36" t="str">
            <v xml:space="preserve">Dividends 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</row>
        <row r="37">
          <cell r="AC37" t="str">
            <v>Net external interest (paid) / received</v>
          </cell>
          <cell r="AD37">
            <v>-4364.3629999999994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</row>
        <row r="38">
          <cell r="AC38" t="str">
            <v>Net intercompany interest (paid) / received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</row>
        <row r="39">
          <cell r="AC39" t="str">
            <v>Business acquisitions &amp; disposals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</row>
        <row r="40">
          <cell r="AC40" t="str">
            <v>JV &amp; associate funding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</row>
        <row r="41">
          <cell r="AC41" t="str">
            <v>Ordinary shares disposed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</row>
        <row r="42">
          <cell r="AC42" t="str">
            <v>Corporation tax paid</v>
          </cell>
          <cell r="AD42">
            <v>8837.3639999999996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</row>
        <row r="43">
          <cell r="AC43" t="str">
            <v>Net movement in intercompany borrowings</v>
          </cell>
          <cell r="AD43">
            <v>-56492.720010000048</v>
          </cell>
          <cell r="AE43">
            <v>372253.45385999995</v>
          </cell>
          <cell r="AF43">
            <v>372253.45385999995</v>
          </cell>
          <cell r="AG43">
            <v>372253.45385999995</v>
          </cell>
          <cell r="AH43">
            <v>372253.45385999995</v>
          </cell>
          <cell r="AI43">
            <v>372253.45385999995</v>
          </cell>
          <cell r="AJ43">
            <v>372253.45385999995</v>
          </cell>
          <cell r="AK43">
            <v>372253.45385999995</v>
          </cell>
          <cell r="AL43">
            <v>372253.45385999995</v>
          </cell>
          <cell r="AM43">
            <v>372253.45385999995</v>
          </cell>
          <cell r="AN43">
            <v>372253.45385999995</v>
          </cell>
          <cell r="AO43">
            <v>372253.45385999995</v>
          </cell>
        </row>
        <row r="44">
          <cell r="AC44" t="str">
            <v>Total cash outflow</v>
          </cell>
          <cell r="AD44">
            <v>-75253.291830000002</v>
          </cell>
          <cell r="AE44">
            <v>372253.45385999995</v>
          </cell>
          <cell r="AF44">
            <v>372253.45385999995</v>
          </cell>
          <cell r="AG44">
            <v>372253.45385999995</v>
          </cell>
          <cell r="AH44">
            <v>372253.45385999995</v>
          </cell>
          <cell r="AI44">
            <v>372253.45385999995</v>
          </cell>
          <cell r="AJ44">
            <v>372253.45385999995</v>
          </cell>
          <cell r="AK44">
            <v>372253.45385999995</v>
          </cell>
          <cell r="AL44">
            <v>372253.45385999995</v>
          </cell>
          <cell r="AM44">
            <v>372253.45385999995</v>
          </cell>
          <cell r="AN44">
            <v>372253.45385999995</v>
          </cell>
          <cell r="AO44">
            <v>372253.45385999995</v>
          </cell>
        </row>
        <row r="46">
          <cell r="AC46" t="str">
            <v>Hedging cashflows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</row>
        <row r="47">
          <cell r="AC47" t="str">
            <v>Total cash movement</v>
          </cell>
          <cell r="AD47">
            <v>-47288.536895692479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</row>
        <row r="49">
          <cell r="AC49" t="str">
            <v>Other Non cash movements</v>
          </cell>
        </row>
        <row r="50">
          <cell r="AC50" t="str">
            <v>JV Loans add back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</row>
        <row r="51">
          <cell r="AC51" t="str">
            <v>Non-cash movement in interest creditor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</row>
        <row r="52">
          <cell r="AC52" t="str">
            <v>Other</v>
          </cell>
          <cell r="AD52">
            <v>394.00569999999425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</row>
        <row r="54">
          <cell r="AC54" t="str">
            <v>Movement in net debt</v>
          </cell>
          <cell r="AD54">
            <v>-46894.531195692485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</row>
        <row r="56">
          <cell r="AC56" t="str">
            <v>Opening net debt</v>
          </cell>
          <cell r="AD56">
            <v>-552928.78999999992</v>
          </cell>
          <cell r="AE56">
            <v>-552928.78999999992</v>
          </cell>
          <cell r="AF56">
            <v>-552928.78999999992</v>
          </cell>
          <cell r="AG56">
            <v>-552928.78999999992</v>
          </cell>
          <cell r="AH56">
            <v>-552928.78999999992</v>
          </cell>
          <cell r="AI56">
            <v>-552928.78999999992</v>
          </cell>
          <cell r="AJ56">
            <v>-552928.78999999992</v>
          </cell>
          <cell r="AK56">
            <v>-552928.78999999992</v>
          </cell>
          <cell r="AL56">
            <v>-552928.78999999992</v>
          </cell>
          <cell r="AM56">
            <v>-552928.78999999992</v>
          </cell>
          <cell r="AN56">
            <v>-552928.78999999992</v>
          </cell>
          <cell r="AO56">
            <v>-552928.78999999992</v>
          </cell>
        </row>
        <row r="58">
          <cell r="AC58" t="str">
            <v xml:space="preserve">Closing net debt </v>
          </cell>
          <cell r="AD58">
            <v>-599823.32119569241</v>
          </cell>
          <cell r="AE58">
            <v>-552928.78999999992</v>
          </cell>
          <cell r="AF58">
            <v>-552928.78999999992</v>
          </cell>
          <cell r="AG58">
            <v>-552928.78999999992</v>
          </cell>
          <cell r="AH58">
            <v>-552928.78999999992</v>
          </cell>
          <cell r="AI58">
            <v>-552928.78999999992</v>
          </cell>
          <cell r="AJ58">
            <v>-552928.78999999992</v>
          </cell>
          <cell r="AK58">
            <v>-552928.78999999992</v>
          </cell>
          <cell r="AL58">
            <v>-552928.78999999992</v>
          </cell>
          <cell r="AM58">
            <v>-552928.78999999992</v>
          </cell>
          <cell r="AN58">
            <v>-552928.78999999992</v>
          </cell>
          <cell r="AO58">
            <v>-552928.78999999992</v>
          </cell>
        </row>
        <row r="59">
          <cell r="AC59" t="str">
            <v>Check</v>
          </cell>
          <cell r="AD59">
            <v>-295002.56980430742</v>
          </cell>
          <cell r="AE59">
            <v>552928.78999999992</v>
          </cell>
          <cell r="AF59">
            <v>552928.78999999992</v>
          </cell>
          <cell r="AG59">
            <v>552928.78999999992</v>
          </cell>
          <cell r="AH59">
            <v>552928.78999999992</v>
          </cell>
          <cell r="AI59">
            <v>552928.78999999992</v>
          </cell>
          <cell r="AJ59">
            <v>552928.78999999992</v>
          </cell>
          <cell r="AK59">
            <v>552928.78999999992</v>
          </cell>
          <cell r="AL59">
            <v>552928.78999999992</v>
          </cell>
          <cell r="AM59">
            <v>552928.78999999992</v>
          </cell>
          <cell r="AN59">
            <v>552928.78999999992</v>
          </cell>
          <cell r="AO59">
            <v>552928.78999999992</v>
          </cell>
        </row>
      </sheetData>
      <sheetData sheetId="10" refreshError="1"/>
      <sheetData sheetId="11" refreshError="1"/>
      <sheetData sheetId="1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损益表(一般)-1"/>
      <sheetName val="资产负债表-26"/>
      <sheetName val="现金流量表-45"/>
      <sheetName val="现金预算的编制及报送要求"/>
      <sheetName val="现金预算（整体部分）"/>
      <sheetName val="现金预算（境外业务汇总部分)"/>
      <sheetName val="外部债权融资余额情况表"/>
      <sheetName val="资本性支出-明细表"/>
      <sheetName val="华润集团内部交易"/>
      <sheetName val="Validation"/>
      <sheetName val="Sheet1"/>
      <sheetName val="Parameters (2)"/>
      <sheetName val="T2 目錄"/>
      <sheetName val="架構"/>
      <sheetName val="自營門店數目"/>
      <sheetName val="損益表—華潤零售集團"/>
      <sheetName val="損益表—內地超市合計"/>
      <sheetName val="損益表—華東"/>
      <sheetName val="損益表—南區"/>
      <sheetName val="損益表—零售總部"/>
      <sheetName val="損益表—蘇果"/>
      <sheetName val="損益表—西北"/>
      <sheetName val="損益表—华北"/>
      <sheetName val="損益表—東北"/>
      <sheetName val="損益表—Ole"/>
      <sheetName val="損益表—香港超市"/>
      <sheetName val="損益表—中藝"/>
      <sheetName val="損益表—華潤堂"/>
      <sheetName val="損益表—香港物流"/>
      <sheetName val="損益表—購物中心"/>
      <sheetName val="損益表—太平洋咖啡"/>
      <sheetName val="損益表— Vivo"/>
      <sheetName val="損益表—收購項目"/>
      <sheetName val="營業額"/>
      <sheetName val="營業額 (分業態)"/>
      <sheetName val="EBIT(分地區)"/>
      <sheetName val="EBIT (分業態)"/>
      <sheetName val="EBITDA(分地區) "/>
      <sheetName val="EBITDA (分業態) "/>
      <sheetName val="PAS(分地區)"/>
      <sheetName val="銷售毛利率"/>
      <sheetName val="采购收入率"/>
      <sheetName val="銷售費用"/>
      <sheetName val="貨倉費用"/>
      <sheetName val="管理費用"/>
      <sheetName val="门店其他营运净收支表"/>
      <sheetName val="非門店收入及支出分析表"/>
      <sheetName val="財務收支分析表"/>
      <sheetName val="同店增長率"/>
      <sheetName val="信用天數應付帳款周轉天數存貨周轉天數"/>
      <sheetName val="資本性支出 (合併)(權責發生制)"/>
      <sheetName val="資本性支出 (合併)(收付實現制)"/>
      <sheetName val="資產負債表 (整体)"/>
      <sheetName val="华创内部-利息"/>
      <sheetName val="华创内部-销售"/>
      <sheetName val="华创内部-租金"/>
      <sheetName val="华创内部-管理费"/>
      <sheetName val="华创内部往来"/>
      <sheetName val="持續關連交易"/>
      <sheetName val="財務協助"/>
      <sheetName val="资本性支出说明"/>
      <sheetName val="资本性支出明细表"/>
    </sheetNames>
    <sheetDataSet>
      <sheetData sheetId="0" refreshError="1">
        <row r="6">
          <cell r="B6" t="str">
            <v>Sept2012</v>
          </cell>
        </row>
        <row r="7">
          <cell r="B7" t="str">
            <v>2013</v>
          </cell>
        </row>
      </sheetData>
      <sheetData sheetId="1" refreshError="1">
        <row r="1">
          <cell r="A1" t="str">
            <v>华润(集团)有限公司</v>
          </cell>
        </row>
        <row r="2">
          <cell r="CB2" t="str">
            <v>损益表(一般)-1</v>
          </cell>
        </row>
        <row r="4">
          <cell r="CA4" t="str">
            <v>(2013-2017)</v>
          </cell>
          <cell r="CB4" t="str">
            <v>(2013-2017)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封面"/>
      <sheetName val="主要预算指标编制说明"/>
      <sheetName val="报表结构"/>
      <sheetName val="目录"/>
      <sheetName val="损益表"/>
      <sheetName val="业态合并损益表"/>
      <sheetName val="南京门店合并损益"/>
      <sheetName val="南京购物广场损益表"/>
      <sheetName val="南京平价店损益表"/>
      <sheetName val="南京社区店损益表"/>
      <sheetName val="南京标超店损益表"/>
      <sheetName val="南京便利店损益表"/>
      <sheetName val="外埠门店合并损益表"/>
      <sheetName val="外埠购物广场损益表"/>
      <sheetName val="外埠平价店损益表"/>
      <sheetName val="外埠社区店损益表"/>
      <sheetName val="外埠标超店损益表"/>
      <sheetName val="外埠便利店损益表"/>
      <sheetName val="配销中心损益表"/>
      <sheetName val="销售费用汇总"/>
      <sheetName val="配送中心费用汇总"/>
      <sheetName val="管理费用汇总"/>
      <sheetName val="非经营收入及支出分析表"/>
      <sheetName val="财务收支表"/>
      <sheetName val="资产负债表"/>
      <sheetName val="现金流量表"/>
      <sheetName val="资金情况表"/>
      <sheetName val="营业额分类型"/>
      <sheetName val="营业额分类型-南京"/>
      <sheetName val="营业额分类型-外埠"/>
      <sheetName val="营业额分公司"/>
      <sheetName val="销售净额分时间"/>
      <sheetName val="销售净额分时间-南京"/>
      <sheetName val="销售净额分时间-外埠"/>
      <sheetName val="销售净额及毛利率按品类"/>
      <sheetName val="销售净额按品类-分业态"/>
      <sheetName val="销售净额按品类-分业态-南京"/>
      <sheetName val="销售净额按品类-分业态-外埠"/>
      <sheetName val="销售毛利率按品类-分业态"/>
      <sheetName val="销售毛利率按品类-分业态-南京"/>
      <sheetName val="销售毛利率按品类-分业态-外埠"/>
      <sheetName val="采购收入、租金收入"/>
      <sheetName val="采购收入、租金收入-南京"/>
      <sheetName val="采购收入、租金收入-外埠"/>
      <sheetName val="毛利"/>
      <sheetName val="毛利-南京"/>
      <sheetName val="毛利-外埠"/>
      <sheetName val="其他经营收支分析表"/>
      <sheetName val="其他经营收支分析表-南京"/>
      <sheetName val="其他经营收支分析表-外埠"/>
      <sheetName val="职能部室费用汇总"/>
      <sheetName val="职能部室费用-部门1"/>
      <sheetName val="职能部室费用-部门2"/>
      <sheetName val="经营利润-分业态"/>
      <sheetName val="经营利润-分业态-南京"/>
      <sheetName val="经营利润-分业态-外埠"/>
      <sheetName val="PAS-分时间"/>
      <sheetName val="PAS-分时间-南京"/>
      <sheetName val="PAS-分时间-外埠"/>
      <sheetName val="资本性支出"/>
      <sheetName val="资本性支出-明细"/>
      <sheetName val="新项目基础资料"/>
      <sheetName val="旧店资本性支出汇总"/>
      <sheetName val="货仓资本性支出汇总"/>
      <sheetName val="职能部室资本性支出汇总"/>
      <sheetName val="IT资本性支出汇总"/>
      <sheetName val="新店资本性支出汇总"/>
      <sheetName val="新店资本性支出(购物广场)"/>
      <sheetName val="新店资本性支出(平价)"/>
      <sheetName val="新店资本性支出(社区)"/>
      <sheetName val="新店资本性支出(标超)"/>
      <sheetName val="新店资本性支出(便利)"/>
      <sheetName val="周转天数"/>
      <sheetName val="信用天数表"/>
      <sheetName val="门店数量"/>
      <sheetName val="新店拓展表"/>
      <sheetName val="面积人数"/>
      <sheetName val="面积人数-南京"/>
      <sheetName val="面积人数-外埠"/>
      <sheetName val="单店损益表-购物广场-XX店"/>
      <sheetName val="单店损益表-购物广场-YY店"/>
      <sheetName val="单店销售净额"/>
      <sheetName val="单店EBIT"/>
      <sheetName val="04年已存门店合并损益"/>
      <sheetName val="04年已存门店损益-购物广场"/>
      <sheetName val="04年已存门店损益-购物广场-南京"/>
      <sheetName val="04年已存门店损益-购物广场-外埠"/>
      <sheetName val="04年已存门店损益-平价店"/>
      <sheetName val="04年已存门店损益-平价店-南京"/>
      <sheetName val="04年已存门店损益-平价店-外埠"/>
      <sheetName val="04年已存门店损益-社区店"/>
      <sheetName val="04年已存门店损益-社区店-南京"/>
      <sheetName val="04年已存门店损益-社区店-外埠"/>
      <sheetName val="04年已存门店损益-标超店"/>
      <sheetName val="04年已存门店损益-标超店-南京"/>
      <sheetName val="04年已存门店损益-标超店-外埠"/>
      <sheetName val="04年已存门店损益-便利店"/>
      <sheetName val="04年已存门店损益-便利店-南京"/>
      <sheetName val="04年已存门店损益-便利店-外埠"/>
      <sheetName val="05年新开门店合并损益"/>
      <sheetName val="05年新开门店损益-购物广场"/>
      <sheetName val="05年新开门店损益-购物广场-南京"/>
      <sheetName val="05年新开门店损益-购物广场-外埠"/>
      <sheetName val="05年新开门店损益-平价店"/>
      <sheetName val="05年新开门店损益-平价店-南京"/>
      <sheetName val="05年新开门店损益-平价店-外埠"/>
      <sheetName val="05年新开门店损益-社区店"/>
      <sheetName val="05年新开门店损益-社区店-南京"/>
      <sheetName val="05年新开门店损益-社区店-外埠"/>
      <sheetName val="05年新开门店损益-标超店"/>
      <sheetName val="05年新开门店损益-标超店-南京"/>
      <sheetName val="05年新开门店损益-标超店-外埠"/>
      <sheetName val="05年新开门店损益-便利店"/>
      <sheetName val="05年新开门店损益-便利店-南京"/>
      <sheetName val="05年新开门店损益-便利店-外埠"/>
      <sheetName val="06年新开门店合并损益"/>
      <sheetName val="06年新开门店损益-购物广场"/>
      <sheetName val="06年新开门店损益-购物广场-南京"/>
      <sheetName val="06年新开门店损益-购物广场-外埠"/>
      <sheetName val="06年新开门店损益-平价店"/>
      <sheetName val="06年新开门店损益-平价店-南京"/>
      <sheetName val="06年新开门店损益-平价店-外埠"/>
      <sheetName val="06年新开门店损益-社区店"/>
      <sheetName val="06年新开门店损益-社区店-南京"/>
      <sheetName val="06年新开门店损益-社区店-外埠"/>
      <sheetName val="06年新开门店损益-标超店"/>
      <sheetName val="06年新开门店损益-标超店-南京"/>
      <sheetName val="06年新开门店损益-标超店-外埠"/>
      <sheetName val="06年新开门店损益-便利店"/>
      <sheetName val="06年新开门店损益-便利店-南京"/>
      <sheetName val="06年新开门店损益-便利店-外埠"/>
      <sheetName val="06年结业门店合并损益"/>
      <sheetName val="06年结业门店损益-购物广场"/>
      <sheetName val="06年结业门店损益-购物广场-南京"/>
      <sheetName val="06年结业门店损益-购物广场-外埠"/>
      <sheetName val="06年结业门店损益-平价店"/>
      <sheetName val="06年结业门店损益-平价店-南京"/>
      <sheetName val="06年结业门店损益-平价店-外埠"/>
      <sheetName val="06年结业门店损益-社区店"/>
      <sheetName val="06年结业门店损益-社区店-南京"/>
      <sheetName val="06年结业门店损益-社区店-外埠"/>
      <sheetName val="06年结业门店损益-标超店"/>
      <sheetName val="06年结业门店损益-标超店-南京"/>
      <sheetName val="06年结业门店损益-标超店-外埠"/>
      <sheetName val="06年结业门店损益-便利店"/>
      <sheetName val="06年结业门店损益-便利店-南京"/>
      <sheetName val="06年结业门店损益-便利店-外埠"/>
      <sheetName val="购物广场业态损益表"/>
      <sheetName val="平价店业态损益表"/>
      <sheetName val="社区店业态损益表"/>
      <sheetName val="标超店业态损益表"/>
      <sheetName val="便利店业态损益表"/>
      <sheetName val="三年综述表"/>
      <sheetName val="重要指标表"/>
      <sheetName val="KPI趋势表"/>
      <sheetName val="专业门店重要指标"/>
      <sheetName val="超市、专业门店合并损益表"/>
      <sheetName val="超市业态合并损益表"/>
      <sheetName val="标超业态损益表汇总"/>
      <sheetName val="OLE损益表"/>
      <sheetName val="其他业态损益表"/>
      <sheetName val="其他业态损益表-酒窖"/>
      <sheetName val="其他业态损益表-电子商务"/>
      <sheetName val="专业门店合并损益表"/>
      <sheetName val="中艺损益表"/>
      <sheetName val="香港中艺损益表"/>
      <sheetName val="内地中艺损益表"/>
      <sheetName val="华润堂损益表"/>
      <sheetName val="香港华润堂损益表"/>
      <sheetName val="内地华润堂损益表"/>
      <sheetName val="标超门店分时间损益表"/>
      <sheetName val="OLE门店分时间损益表"/>
      <sheetName val="便利店门店分时间损益表"/>
      <sheetName val="其他超市业态分时间损益表"/>
      <sheetName val="其他超市业态分时间损益表-酒窖"/>
      <sheetName val="其他超市业态分时间损益表-电子商务"/>
      <sheetName val="中艺分时间损益表"/>
      <sheetName val="中艺分时间损益表-香港"/>
      <sheetName val="中艺分时间损益表-内地"/>
      <sheetName val="华润堂分时间损益表"/>
      <sheetName val="华润堂分时间损益表-香港"/>
      <sheetName val="华润堂分时间损益表-内地"/>
      <sheetName val="08年已存门店合并损益表"/>
      <sheetName val="08年已存门店合并损益表-超市"/>
      <sheetName val="08年已存门店损益-标超汇总"/>
      <sheetName val="08年已存门店损益-便利店"/>
      <sheetName val="08年已存门店损益-OLE"/>
      <sheetName val="08年已存门店损益-专业门店"/>
      <sheetName val="08年已存门店损益-中艺"/>
      <sheetName val="08年已存门店损益-中艺香港"/>
      <sheetName val="08年已存门店损益-中艺内地"/>
      <sheetName val="08年已存门店损益-华润堂"/>
      <sheetName val="08年已存门店损益-华润堂香港"/>
      <sheetName val="08年已存门店损益-华润堂内地"/>
      <sheetName val="09年新开门店合并损益-超市"/>
      <sheetName val="09年新开门店损益-标超汇总"/>
      <sheetName val="09年新开门店损益-OLE"/>
      <sheetName val="09年新开门店损益-便利店"/>
      <sheetName val="09年新开门店损益-其他"/>
      <sheetName val="09年新开其他门店损益-酒窖"/>
      <sheetName val="09年新开其他门店损益-电子商务"/>
      <sheetName val="09年新开门门店损益-专业门店"/>
      <sheetName val="09年新开门店损益-中艺"/>
      <sheetName val="09年新开门店损益-中艺香港"/>
      <sheetName val="09年新开门店损益-中艺内地"/>
      <sheetName val="09年新开门店损益-华润堂"/>
      <sheetName val="09年新开门店损益-华润堂香港"/>
      <sheetName val="09年新开门店损益-华润堂内地"/>
      <sheetName val="10年新开门店合并损益-超市"/>
      <sheetName val="10年新开门店损益-标超汇总"/>
      <sheetName val="10年新开门店损益-便利店"/>
      <sheetName val="10年新开门店损益-OLE"/>
      <sheetName val="10年新开门店损益-其他"/>
      <sheetName val="10年新开其他门店损益-酒窖"/>
      <sheetName val="10年新开其他门店损益-电子商务"/>
      <sheetName val="10年新开门店损益-专业门店"/>
      <sheetName val="10年新开门店损益-中艺"/>
      <sheetName val="10年新开门店损益-中艺香港"/>
      <sheetName val="10年新开门店损益-中艺内地"/>
      <sheetName val="10年新开门店损益-华润堂"/>
      <sheetName val="10年新开门店损益-华润堂香港"/>
      <sheetName val="10年新开门店损益-华润堂内地"/>
      <sheetName val="10年结业门店损益-超市"/>
      <sheetName val="10年结业门店损益-标超汇总"/>
      <sheetName val="10年结业门店损益-便利店"/>
      <sheetName val="10年结业门店损益-专业门店"/>
      <sheetName val="10年结业门店损益-中艺"/>
      <sheetName val="10年结业门店损益-华润堂"/>
      <sheetName val="11年度新开门店合并损益-超市"/>
      <sheetName val="11年度新开门店损益-标超汇总"/>
      <sheetName val="11年度新开门店损益-OLE"/>
      <sheetName val="11年度新开门店损益-便利店"/>
      <sheetName val="11年度新开门店损益-其他"/>
      <sheetName val="11年度新开其他门店损益-酒窖"/>
      <sheetName val="11年度新开其他门店损益-电子商务"/>
      <sheetName val="11年新开门店损益-专业门店"/>
      <sheetName val="11年度新开门店损益-中艺"/>
      <sheetName val="11年度新开门店损益-中艺香港"/>
      <sheetName val="11年度新开门店损益-中艺内地"/>
      <sheetName val="11年度新开门店损益-华润堂"/>
      <sheetName val="11年度新开门店损益-华润堂香港"/>
      <sheetName val="11年度新开门店损益-华润堂内地"/>
      <sheetName val="12年新开门店合并损益表-超市"/>
      <sheetName val="12年新开门店损益-标超汇总"/>
      <sheetName val="12年新开门店损益-OLE"/>
      <sheetName val="12年新开门店损益-便利店"/>
      <sheetName val="12年新开门店损益-其他"/>
      <sheetName val="12年新开其他门店损益-酒窖"/>
      <sheetName val="12年新开其他门店损益-电子商务"/>
      <sheetName val="12年新开门店损益-专业门店"/>
      <sheetName val="12年新开门店损益-中艺"/>
      <sheetName val="12年新开门店损益-中艺香港"/>
      <sheetName val="12年新开门店损益-中艺内地"/>
      <sheetName val="12年新开门店损益-华润堂"/>
      <sheetName val="12年新开门店损益-华润堂香港"/>
      <sheetName val="12年新开门店损益-华润堂内地"/>
      <sheetName val="批发损益表"/>
      <sheetName val="批发损益表-超市"/>
      <sheetName val="批发损益表-标超汇总"/>
      <sheetName val="批发损益表-OLE"/>
      <sheetName val="批发损益表-便利店"/>
      <sheetName val="批发损益表-其他"/>
      <sheetName val="其他批发损益表-酒窖"/>
      <sheetName val="其他批发损益表-电子商务"/>
      <sheetName val="批发损益表-专业门店"/>
      <sheetName val="批发损益表-中艺"/>
      <sheetName val="批发损益表-中艺香港"/>
      <sheetName val="批发损益表-中艺内地"/>
      <sheetName val="批发损益表-华润堂"/>
      <sheetName val="批发损益表-华润堂香港"/>
      <sheetName val="批发损益表-华润堂内地"/>
      <sheetName val="单店损益表-1"/>
      <sheetName val="单店损益表-2"/>
      <sheetName val="单店损益表-3"/>
      <sheetName val="门店销售额分时间"/>
      <sheetName val="门店EBIT分时间"/>
      <sheetName val="货仓损益表"/>
      <sheetName val="货仓损益表-超市"/>
      <sheetName val="货仓损益表-专业门店"/>
      <sheetName val="职能部室费用-汇总"/>
      <sheetName val="职能部室费用-财务部"/>
      <sheetName val="职能部室费用-控制部"/>
      <sheetName val="职能部室费用-质量管理部"/>
      <sheetName val="职能部室费用-人力资源部"/>
      <sheetName val="职能部室费用-行政部"/>
      <sheetName val="职能部室费用-信息管理部"/>
      <sheetName val="职能部室费用-防损部"/>
      <sheetName val="发展部"/>
      <sheetName val="超市事业部"/>
      <sheetName val="中艺事业部"/>
      <sheetName val="华润堂事业部"/>
      <sheetName val="奖金分析表"/>
      <sheetName val="非门店收支表"/>
      <sheetName val="财务收支表-专业门店"/>
      <sheetName val="采购收入-分项目"/>
      <sheetName val="销售净额及毛利率按品类-标超"/>
      <sheetName val="销售净额及毛利率按品类-OLE"/>
      <sheetName val="销售净额及毛利率按品类-便利店"/>
      <sheetName val="销售净额及毛利率按品类-中艺"/>
      <sheetName val="销售净额及毛利率按品类-华润堂"/>
      <sheetName val="业态销售净额按品类-标超"/>
      <sheetName val="业态销售净额按品类-OLE"/>
      <sheetName val="业态销售净额按品类-便利店"/>
      <sheetName val="业态销售毛利率按品类-标超"/>
      <sheetName val="业态销售毛利率按品类-OLE"/>
      <sheetName val="业态销售毛利率按品类-便利店"/>
      <sheetName val="超市业态采购收入分品类"/>
      <sheetName val="2008年已存门店店销售及EBIT情况表"/>
      <sheetName val="2009年后新开门店销售及EBIT情况表"/>
      <sheetName val="关店损益"/>
      <sheetName val="门店数量、面积、人数表"/>
      <sheetName val="Parameters"/>
      <sheetName val="损益表(一般)-1"/>
      <sheetName val="营业额分析表-2"/>
      <sheetName val="毛利率分析表-4"/>
      <sheetName val="经营利润分析表-5"/>
      <sheetName val="损益表-明细-5-2-CRVA650000"/>
      <sheetName val="损益表-明细-5-2-CRVA730000"/>
      <sheetName val="损益表-明细-5-2-CRVA680000"/>
      <sheetName val="损益表-明细-5-2-CRVA630000"/>
      <sheetName val="损益表-明细-5-2-CRVA620000"/>
      <sheetName val="损益表-明细-5-2-CRVA720300"/>
      <sheetName val="损益表-明细-5-2-CRVA720200"/>
      <sheetName val="损益表-明细-5-2-CRVA720100"/>
      <sheetName val="损益表-明细-5-2-CRVA720400"/>
      <sheetName val="损益表-明细-5-2-CRR0660000"/>
      <sheetName val="损益表-明细-5-2-CRVA690000"/>
      <sheetName val="损益表-明细-5-2-CRVA700000"/>
      <sheetName val="损益表-明细-5-2-CRVA610000"/>
      <sheetName val="一般及行政费用分析表-11"/>
      <sheetName val="销售及分销费用分析表-14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库存周转天数表-按利润中心-33-1"/>
      <sheetName val="资本性支出表-明细-35-1"/>
      <sheetName val="华润集团内部交易"/>
      <sheetName val="现金流量表-45"/>
      <sheetName val="三年综述表-115"/>
      <sheetName val="FS"/>
      <sheetName val="Aging"/>
      <sheetName val="Validation"/>
      <sheetName val="Parameters(2)"/>
      <sheetName val="T2 目錄"/>
      <sheetName val="架構"/>
      <sheetName val="損益表—華潤零售集團"/>
      <sheetName val="損益表—零售總部"/>
      <sheetName val="損益表—華北標超"/>
      <sheetName val="損益表—蘇果"/>
      <sheetName val="損益表—華東"/>
      <sheetName val="損益表—南區"/>
      <sheetName val="損益表—西北"/>
      <sheetName val="損益表—中原"/>
      <sheetName val="損益表—华北"/>
      <sheetName val="損益表—東北"/>
      <sheetName val="損益表—收購項目"/>
      <sheetName val="損益表—零售香港"/>
      <sheetName val="損益表—Esprit"/>
      <sheetName val="損益表—Leonardo"/>
      <sheetName val="營業額"/>
      <sheetName val="營業額 (分業態)"/>
      <sheetName val="EBIT(分地區)"/>
      <sheetName val="EBIT (分業態)"/>
      <sheetName val="EBITDA(分地區)"/>
      <sheetName val="EBITDA (分業態)"/>
      <sheetName val="PAS(分地區)"/>
      <sheetName val="銷售毛利率"/>
      <sheetName val="采購收入率"/>
      <sheetName val="總營运收入率"/>
      <sheetName val="总費用率"/>
      <sheetName val="銷售及貨倉費用率"/>
      <sheetName val="一般行政費用率"/>
      <sheetName val="信用天數及應付賑款周轉天數"/>
      <sheetName val="資本性支出(合併)"/>
      <sheetName val="資本性支出 (Leonardo)"/>
      <sheetName val="資本性支出 (零售總部)"/>
      <sheetName val="資本性支出 (華北標超)"/>
      <sheetName val="資本性支出 (蘇果)"/>
      <sheetName val="資本性支出 (華東)"/>
      <sheetName val="資本性支出 (南區)"/>
      <sheetName val="資本性支出 (西北)"/>
      <sheetName val="資本性支出 (中原)"/>
      <sheetName val="資本性支出 (華北)"/>
      <sheetName val="資本性支出 (東北)"/>
      <sheetName val="資本性支出 (收購項目)"/>
      <sheetName val="資本性支出 (零售香港)"/>
      <sheetName val="資本性支出 (Esprit)"/>
      <sheetName val="資產負債表 (整体)"/>
      <sheetName val="資產負債表 (超市)"/>
      <sheetName val="資產負債表 (零售香港(除香港超市以外))"/>
      <sheetName val="資產負債表 (Esprit)"/>
      <sheetName val="資產負債表 (國內物業)"/>
      <sheetName val="其它经营收入分析表-20 T2"/>
      <sheetName val="非经营性收入及支出分析表-23 T2"/>
      <sheetName val="华创内部-利息"/>
      <sheetName val="华创内部-销售"/>
      <sheetName val="华创内部-租金"/>
      <sheetName val="华创内部-管理费"/>
      <sheetName val="华创内部往来"/>
      <sheetName val="持續關連交易"/>
      <sheetName val="財務協助"/>
      <sheetName val="KPI"/>
      <sheetName val="Cash Flow"/>
      <sheetName val="DataSheetIndex_1"/>
      <sheetName val="DataSheetIndex"/>
      <sheetName val="Cell Co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E1" t="str">
            <v>苏果超市有限公司</v>
          </cell>
        </row>
        <row r="6">
          <cell r="B6" t="str">
            <v>华润零售集团（香港）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 Copy"/>
      <sheetName val="Workings"/>
      <sheetName val="Operational Costs"/>
      <sheetName val="Cash Flow"/>
      <sheetName val="Summary"/>
      <sheetName val="Depreciation and Capex"/>
      <sheetName val="Depr Calc 8.23.06"/>
      <sheetName val="8.23.06"/>
      <sheetName val="8.22.06"/>
      <sheetName val="Cash Flow (2)"/>
      <sheetName val="POV"/>
      <sheetName val="目录"/>
      <sheetName val="1"/>
      <sheetName val="6"/>
      <sheetName val="MRKT Data"/>
      <sheetName val="Inflation"/>
      <sheetName val="9"/>
      <sheetName val="x"/>
      <sheetName val="Payroll-Q"/>
      <sheetName val="Pass Rate"/>
      <sheetName val="11"/>
      <sheetName val="Queue Length"/>
      <sheetName val="RTC"/>
      <sheetName val="8"/>
      <sheetName val="7"/>
      <sheetName val="Stock Cover"/>
      <sheetName val="Company After Pr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inked Sheet"/>
      <sheetName val="INPUT"/>
      <sheetName val="CIA STANDARDS"/>
      <sheetName val="Live Format"/>
      <sheetName val="New KPI Sheet"/>
      <sheetName val="New KPI Sheet (GBP)"/>
      <sheetName val="BusTrip Output"/>
      <sheetName val="MATRIX OUTPUT"/>
      <sheetName val="Black Book"/>
      <sheetName val="Sensitivity Macro"/>
      <sheetName val="Capitalised Rent Workings"/>
      <sheetName val="CAPEX (Total Scheme)"/>
      <sheetName val="CF Exc Inf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1"/>
      <sheetName val="6"/>
      <sheetName val="MRKT Data"/>
      <sheetName val="Inflation"/>
      <sheetName val="9"/>
      <sheetName val="x"/>
      <sheetName val="Payroll-Q"/>
      <sheetName val="Pass Rate"/>
      <sheetName val="11"/>
      <sheetName val="Queue Length"/>
      <sheetName val="RTC"/>
      <sheetName val="8"/>
      <sheetName val="7"/>
      <sheetName val="Stock Cover"/>
      <sheetName val="8.23.06"/>
      <sheetName val="Aging Datasheet"/>
      <sheetName val="ECCS_1 DataSheet"/>
      <sheetName val="KPI Datasheet"/>
      <sheetName val="Parent Main"/>
    </sheetNames>
    <sheetDataSet>
      <sheetData sheetId="0">
        <row r="9">
          <cell r="J9" t="str">
            <v>LA</v>
          </cell>
        </row>
      </sheetData>
      <sheetData sheetId="1">
        <row r="369">
          <cell r="B369">
            <v>1</v>
          </cell>
        </row>
      </sheetData>
      <sheetData sheetId="2" refreshError="1">
        <row r="9">
          <cell r="J9" t="str">
            <v>LA</v>
          </cell>
        </row>
      </sheetData>
      <sheetData sheetId="3" refreshError="1">
        <row r="369">
          <cell r="B369">
            <v>1</v>
          </cell>
          <cell r="C369" t="str">
            <v>LAGL</v>
          </cell>
          <cell r="D369" t="str">
            <v>LALH</v>
          </cell>
          <cell r="E369" t="str">
            <v>LAFH</v>
          </cell>
          <cell r="G369" t="str">
            <v>Las VegasGL</v>
          </cell>
          <cell r="H369" t="str">
            <v>Las VegasLH</v>
          </cell>
          <cell r="I369" t="str">
            <v>Las VegasFH</v>
          </cell>
          <cell r="K369" t="str">
            <v>San DiegoGL</v>
          </cell>
          <cell r="L369" t="str">
            <v>San DiegoLH</v>
          </cell>
          <cell r="M369" t="str">
            <v>San DiegoFH</v>
          </cell>
          <cell r="O369" t="str">
            <v>PhoenixGL</v>
          </cell>
          <cell r="P369" t="str">
            <v>PhoenixLH</v>
          </cell>
          <cell r="Q369" t="str">
            <v>PhoenixFH</v>
          </cell>
        </row>
        <row r="370">
          <cell r="A370" t="str">
            <v>Land</v>
          </cell>
          <cell r="B370">
            <v>2</v>
          </cell>
          <cell r="C370">
            <v>0</v>
          </cell>
          <cell r="D370">
            <v>0</v>
          </cell>
          <cell r="E370">
            <v>3500</v>
          </cell>
          <cell r="G370">
            <v>0</v>
          </cell>
          <cell r="H370">
            <v>0</v>
          </cell>
          <cell r="I370">
            <v>2500</v>
          </cell>
          <cell r="K370">
            <v>0</v>
          </cell>
          <cell r="L370">
            <v>0</v>
          </cell>
          <cell r="M370">
            <v>3000</v>
          </cell>
          <cell r="O370">
            <v>0</v>
          </cell>
          <cell r="P370">
            <v>0</v>
          </cell>
          <cell r="Q370">
            <v>1500</v>
          </cell>
        </row>
        <row r="371">
          <cell r="A371" t="str">
            <v>Bldg &amp; Imprv</v>
          </cell>
          <cell r="B371">
            <v>3</v>
          </cell>
          <cell r="C371">
            <v>2350</v>
          </cell>
          <cell r="D371">
            <v>1050</v>
          </cell>
          <cell r="E371">
            <v>2350</v>
          </cell>
          <cell r="G371">
            <v>2350</v>
          </cell>
          <cell r="H371">
            <v>1050</v>
          </cell>
          <cell r="I371">
            <v>2350</v>
          </cell>
          <cell r="K371">
            <v>2350</v>
          </cell>
          <cell r="L371">
            <v>1050</v>
          </cell>
          <cell r="M371">
            <v>2350</v>
          </cell>
          <cell r="O371">
            <v>2350</v>
          </cell>
          <cell r="P371">
            <v>1050</v>
          </cell>
          <cell r="Q371">
            <v>2350</v>
          </cell>
        </row>
        <row r="372">
          <cell r="A372" t="str">
            <v>F&amp;F Tenant</v>
          </cell>
          <cell r="B372">
            <v>4</v>
          </cell>
          <cell r="C372">
            <v>950</v>
          </cell>
          <cell r="D372">
            <v>950</v>
          </cell>
          <cell r="E372">
            <v>950</v>
          </cell>
          <cell r="G372">
            <v>950</v>
          </cell>
          <cell r="H372">
            <v>950</v>
          </cell>
          <cell r="I372">
            <v>950</v>
          </cell>
          <cell r="K372">
            <v>950</v>
          </cell>
          <cell r="L372">
            <v>950</v>
          </cell>
          <cell r="M372">
            <v>950</v>
          </cell>
          <cell r="O372">
            <v>950</v>
          </cell>
          <cell r="P372">
            <v>950</v>
          </cell>
          <cell r="Q372">
            <v>950</v>
          </cell>
        </row>
        <row r="373">
          <cell r="A373" t="str">
            <v>MIS</v>
          </cell>
          <cell r="B373">
            <v>5</v>
          </cell>
          <cell r="C373">
            <v>202</v>
          </cell>
          <cell r="D373">
            <v>202</v>
          </cell>
          <cell r="E373">
            <v>202</v>
          </cell>
          <cell r="G373">
            <v>202</v>
          </cell>
          <cell r="H373">
            <v>202</v>
          </cell>
          <cell r="I373">
            <v>202</v>
          </cell>
          <cell r="K373">
            <v>202</v>
          </cell>
          <cell r="L373">
            <v>202</v>
          </cell>
          <cell r="M373">
            <v>202</v>
          </cell>
          <cell r="O373">
            <v>202</v>
          </cell>
          <cell r="P373">
            <v>202</v>
          </cell>
          <cell r="Q373">
            <v>202</v>
          </cell>
        </row>
        <row r="374">
          <cell r="A374" t="str">
            <v>Total Capex</v>
          </cell>
          <cell r="B374">
            <v>6</v>
          </cell>
          <cell r="C374">
            <v>3502</v>
          </cell>
          <cell r="D374">
            <v>2202</v>
          </cell>
          <cell r="E374">
            <v>7002</v>
          </cell>
          <cell r="G374">
            <v>3502</v>
          </cell>
          <cell r="H374">
            <v>2202</v>
          </cell>
          <cell r="I374">
            <v>6002</v>
          </cell>
          <cell r="K374">
            <v>3502</v>
          </cell>
          <cell r="L374">
            <v>2202</v>
          </cell>
          <cell r="M374">
            <v>6502</v>
          </cell>
          <cell r="O374">
            <v>3502</v>
          </cell>
          <cell r="P374">
            <v>2202</v>
          </cell>
          <cell r="Q374">
            <v>5002</v>
          </cell>
        </row>
        <row r="375">
          <cell r="A375" t="str">
            <v>Rent</v>
          </cell>
          <cell r="B375">
            <v>7</v>
          </cell>
          <cell r="C375">
            <v>267</v>
          </cell>
          <cell r="D375">
            <v>310</v>
          </cell>
          <cell r="E375">
            <v>0</v>
          </cell>
          <cell r="G375">
            <v>250</v>
          </cell>
          <cell r="H375">
            <v>260</v>
          </cell>
          <cell r="I375">
            <v>0</v>
          </cell>
          <cell r="K375">
            <v>225</v>
          </cell>
          <cell r="L375">
            <v>260</v>
          </cell>
          <cell r="M375">
            <v>0</v>
          </cell>
          <cell r="O375">
            <v>130</v>
          </cell>
          <cell r="P375">
            <v>210</v>
          </cell>
          <cell r="Q375">
            <v>0</v>
          </cell>
        </row>
        <row r="376">
          <cell r="A376" t="str">
            <v>Capitalised rent</v>
          </cell>
          <cell r="B376">
            <v>8</v>
          </cell>
          <cell r="C376">
            <v>3560</v>
          </cell>
          <cell r="D376">
            <v>4133.3333333333339</v>
          </cell>
          <cell r="E376">
            <v>0</v>
          </cell>
          <cell r="G376">
            <v>3333.3333333333335</v>
          </cell>
          <cell r="H376">
            <v>3466.666666666667</v>
          </cell>
          <cell r="I376">
            <v>0</v>
          </cell>
          <cell r="K376">
            <v>3000</v>
          </cell>
          <cell r="L376">
            <v>3466.666666666667</v>
          </cell>
          <cell r="M376">
            <v>0</v>
          </cell>
          <cell r="O376">
            <v>1733.3333333333335</v>
          </cell>
          <cell r="P376">
            <v>2800</v>
          </cell>
          <cell r="Q376">
            <v>0</v>
          </cell>
        </row>
        <row r="377">
          <cell r="A377" t="str">
            <v>Total Incl Cap rent</v>
          </cell>
          <cell r="B377">
            <v>9</v>
          </cell>
          <cell r="C377">
            <v>7062</v>
          </cell>
          <cell r="D377">
            <v>6335.3333333333339</v>
          </cell>
          <cell r="E377">
            <v>7002</v>
          </cell>
          <cell r="G377">
            <v>6835.3333333333339</v>
          </cell>
          <cell r="H377">
            <v>5668.666666666667</v>
          </cell>
          <cell r="I377">
            <v>6002</v>
          </cell>
          <cell r="K377">
            <v>6502</v>
          </cell>
          <cell r="L377">
            <v>5668.666666666667</v>
          </cell>
          <cell r="M377">
            <v>6502</v>
          </cell>
          <cell r="O377">
            <v>5235.3333333333339</v>
          </cell>
          <cell r="P377">
            <v>5002</v>
          </cell>
          <cell r="Q377">
            <v>5002</v>
          </cell>
        </row>
        <row r="378">
          <cell r="A378" t="str">
            <v>Capex Yr1 Sales</v>
          </cell>
          <cell r="B378">
            <v>10</v>
          </cell>
          <cell r="C378">
            <v>0.34399999999999997</v>
          </cell>
          <cell r="D378">
            <v>0.218</v>
          </cell>
          <cell r="E378">
            <v>0.69</v>
          </cell>
          <cell r="G378">
            <v>0.39400000000000002</v>
          </cell>
          <cell r="H378">
            <v>0.25</v>
          </cell>
          <cell r="I378">
            <v>0.67600000000000005</v>
          </cell>
          <cell r="K378">
            <v>0.39400000000000002</v>
          </cell>
          <cell r="L378">
            <v>0.25</v>
          </cell>
          <cell r="M378">
            <v>0.73199999999999998</v>
          </cell>
          <cell r="O378">
            <v>0.42299999999999999</v>
          </cell>
          <cell r="P378">
            <v>0.26800000000000002</v>
          </cell>
          <cell r="Q378">
            <v>0.60499999999999998</v>
          </cell>
        </row>
        <row r="379">
          <cell r="A379" t="str">
            <v>IRR</v>
          </cell>
          <cell r="B379">
            <v>11</v>
          </cell>
          <cell r="C379">
            <v>0.121</v>
          </cell>
          <cell r="D379">
            <v>0.13300000000000001</v>
          </cell>
          <cell r="E379">
            <v>0.123</v>
          </cell>
          <cell r="G379">
            <v>9.8000000000000004E-2</v>
          </cell>
          <cell r="H379">
            <v>0.11799999999999999</v>
          </cell>
          <cell r="I379" t="str">
            <v>1..4%</v>
          </cell>
          <cell r="K379">
            <v>0.10199999999999999</v>
          </cell>
          <cell r="L379">
            <v>0.11600000000000001</v>
          </cell>
          <cell r="M379">
            <v>0.10299999999999999</v>
          </cell>
          <cell r="O379">
            <v>0.115</v>
          </cell>
          <cell r="P379">
            <v>0.11899999999999999</v>
          </cell>
          <cell r="Q379">
            <v>0.122</v>
          </cell>
        </row>
        <row r="380">
          <cell r="A380" t="str">
            <v>CROI</v>
          </cell>
          <cell r="B380">
            <v>12</v>
          </cell>
          <cell r="C380">
            <v>0.19400000000000001</v>
          </cell>
          <cell r="D380">
            <v>0.219</v>
          </cell>
          <cell r="E380">
            <v>0.19500000000000001</v>
          </cell>
          <cell r="G380">
            <v>0.16</v>
          </cell>
          <cell r="H380">
            <v>0.19700000000000001</v>
          </cell>
          <cell r="I380">
            <v>0.184</v>
          </cell>
          <cell r="K380">
            <v>0.16700000000000001</v>
          </cell>
          <cell r="L380">
            <v>0.19400000000000001</v>
          </cell>
          <cell r="M380">
            <v>0.16600000000000001</v>
          </cell>
          <cell r="O380">
            <v>0.192</v>
          </cell>
          <cell r="P380">
            <v>0.20200000000000001</v>
          </cell>
          <cell r="Q380">
            <v>0.20200000000000001</v>
          </cell>
        </row>
        <row r="381">
          <cell r="A381" t="str">
            <v>Rent % Yr4 Sales</v>
          </cell>
          <cell r="B381">
            <v>13</v>
          </cell>
          <cell r="C381">
            <v>1.8761102525356038E-2</v>
          </cell>
          <cell r="D381">
            <v>2.1782553493859071E-2</v>
          </cell>
          <cell r="E381">
            <v>0</v>
          </cell>
          <cell r="G381">
            <v>2.0079509202050323E-2</v>
          </cell>
          <cell r="H381">
            <v>2.0882689570132337E-2</v>
          </cell>
          <cell r="I381">
            <v>0</v>
          </cell>
          <cell r="K381">
            <v>1.8071558281845292E-2</v>
          </cell>
          <cell r="L381">
            <v>2.0882689570132337E-2</v>
          </cell>
          <cell r="M381">
            <v>0</v>
          </cell>
          <cell r="O381">
            <v>1.125852355347436E-2</v>
          </cell>
          <cell r="P381">
            <v>1.8186845740227813E-2</v>
          </cell>
          <cell r="Q381">
            <v>0</v>
          </cell>
        </row>
        <row r="382">
          <cell r="A382" t="str">
            <v>Y1 Sales</v>
          </cell>
          <cell r="B382">
            <v>14</v>
          </cell>
          <cell r="C382">
            <v>201.12</v>
          </cell>
          <cell r="D382">
            <v>201.12</v>
          </cell>
          <cell r="E382">
            <v>201.12</v>
          </cell>
          <cell r="G382">
            <v>175.95</v>
          </cell>
          <cell r="H382">
            <v>175.95</v>
          </cell>
          <cell r="I382">
            <v>175.95</v>
          </cell>
          <cell r="K382">
            <v>175.95</v>
          </cell>
          <cell r="L382">
            <v>175.95</v>
          </cell>
          <cell r="M382">
            <v>175.95</v>
          </cell>
          <cell r="O382">
            <v>163.179</v>
          </cell>
          <cell r="P382">
            <v>163.179</v>
          </cell>
          <cell r="Q382">
            <v>163.179</v>
          </cell>
        </row>
        <row r="383">
          <cell r="A383" t="str">
            <v>Y4 Sales</v>
          </cell>
          <cell r="B383">
            <v>15</v>
          </cell>
          <cell r="C383">
            <v>273.68409600000001</v>
          </cell>
          <cell r="D383">
            <v>273.68409600000001</v>
          </cell>
          <cell r="E383">
            <v>273.68409600000001</v>
          </cell>
          <cell r="G383">
            <v>239.43276000000003</v>
          </cell>
          <cell r="H383">
            <v>239.43276000000003</v>
          </cell>
          <cell r="I383">
            <v>239.43276000000003</v>
          </cell>
          <cell r="K383">
            <v>239.43276000000003</v>
          </cell>
          <cell r="L383">
            <v>239.43276000000003</v>
          </cell>
          <cell r="M383">
            <v>239.43276000000003</v>
          </cell>
          <cell r="O383">
            <v>222.0539832</v>
          </cell>
          <cell r="P383">
            <v>222.0539832</v>
          </cell>
          <cell r="Q383">
            <v>222.0539832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42">
          <cell r="C42">
            <v>0.20348926752212279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UMMARY"/>
      <sheetName val="NWT NEW LOOK"/>
      <sheetName val="PERIOD %"/>
      <sheetName val="Week 28"/>
      <sheetName val="Week 24"/>
      <sheetName val="Week 20"/>
      <sheetName val="Week 16"/>
      <sheetName val="Week 12"/>
      <sheetName val="Week 8"/>
      <sheetName val="Week 4"/>
      <sheetName val="52"/>
      <sheetName val="48"/>
      <sheetName val="44"/>
      <sheetName val="40"/>
      <sheetName val=" 36"/>
      <sheetName val=" 32"/>
      <sheetName val="28"/>
      <sheetName val="24"/>
      <sheetName val="20"/>
      <sheetName val="16"/>
      <sheetName val="12"/>
      <sheetName val="8"/>
      <sheetName val="银行代码"/>
      <sheetName val="INPUT"/>
      <sheetName val="CF Real (Total Scheme)"/>
      <sheetName val="CIA STANDARDS"/>
      <sheetName val="Final BGT"/>
    </sheetNames>
    <sheetDataSet>
      <sheetData sheetId="0" refreshError="1">
        <row r="2">
          <cell r="IL2" t="str">
            <v>C</v>
          </cell>
          <cell r="IP2">
            <v>1</v>
          </cell>
          <cell r="IQ2">
            <v>4</v>
          </cell>
        </row>
        <row r="3">
          <cell r="IP3">
            <v>2</v>
          </cell>
          <cell r="IQ3">
            <v>8</v>
          </cell>
        </row>
        <row r="4">
          <cell r="IP4">
            <v>3</v>
          </cell>
          <cell r="IQ4">
            <v>12</v>
          </cell>
        </row>
        <row r="5">
          <cell r="IL5" t="str">
            <v>M</v>
          </cell>
          <cell r="IP5">
            <v>4</v>
          </cell>
          <cell r="IQ5">
            <v>16</v>
          </cell>
        </row>
        <row r="6">
          <cell r="G6">
            <v>7</v>
          </cell>
          <cell r="IP6">
            <v>5</v>
          </cell>
          <cell r="IQ6">
            <v>20</v>
          </cell>
        </row>
        <row r="7">
          <cell r="IP7">
            <v>6</v>
          </cell>
          <cell r="IQ7">
            <v>24</v>
          </cell>
        </row>
        <row r="8">
          <cell r="IL8" t="str">
            <v>!</v>
          </cell>
          <cell r="IP8">
            <v>7</v>
          </cell>
          <cell r="IQ8">
            <v>28</v>
          </cell>
        </row>
        <row r="9">
          <cell r="IP9">
            <v>8</v>
          </cell>
          <cell r="IQ9">
            <v>32</v>
          </cell>
        </row>
        <row r="10">
          <cell r="IP10">
            <v>9</v>
          </cell>
          <cell r="IQ10">
            <v>36</v>
          </cell>
        </row>
        <row r="11">
          <cell r="IL11" t="str">
            <v>'</v>
          </cell>
          <cell r="IP11">
            <v>10</v>
          </cell>
          <cell r="IQ11">
            <v>40</v>
          </cell>
        </row>
        <row r="12">
          <cell r="IP12">
            <v>11</v>
          </cell>
          <cell r="IQ12">
            <v>44</v>
          </cell>
        </row>
        <row r="13">
          <cell r="IP13">
            <v>12</v>
          </cell>
          <cell r="IQ13">
            <v>48</v>
          </cell>
        </row>
        <row r="14">
          <cell r="IL14" t="str">
            <v>:</v>
          </cell>
          <cell r="IP14">
            <v>13</v>
          </cell>
          <cell r="IQ14">
            <v>52</v>
          </cell>
        </row>
        <row r="20">
          <cell r="IL20">
            <v>1000</v>
          </cell>
        </row>
        <row r="23">
          <cell r="IL23" t="str">
            <v>W</v>
          </cell>
        </row>
        <row r="26">
          <cell r="IL26">
            <v>1000</v>
          </cell>
        </row>
        <row r="29">
          <cell r="IL29" t="str">
            <v>S</v>
          </cell>
        </row>
        <row r="32">
          <cell r="IL32" t="str">
            <v>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ver"/>
      <sheetName val="Input 1-Store &amp; Sales"/>
      <sheetName val="Input 2-CAPEX"/>
      <sheetName val="Input 3-%Participation &amp; Margin"/>
      <sheetName val="Input 4-P&amp;L"/>
      <sheetName val="Participation &amp; Margin"/>
      <sheetName val="Store Sum"/>
      <sheetName val="LFL Sum"/>
      <sheetName val="Sales Recon"/>
      <sheetName val="Daily Sales"/>
      <sheetName val="Sales x1"/>
      <sheetName val="Sales x2"/>
      <sheetName val="Sales x3"/>
      <sheetName val="Sales x4"/>
      <sheetName val="CX Sum"/>
      <sheetName val="DP Sum 1"/>
      <sheetName val="DP Sum 2"/>
      <sheetName val="DP Sum  (Mall)"/>
      <sheetName val="CX-Land"/>
      <sheetName val="CX-Build"/>
      <sheetName val="CX-Fitout 10"/>
      <sheetName val="CX-Fitout 5"/>
      <sheetName val="CX-Refit (I)"/>
      <sheetName val="CX-Refit (II)"/>
      <sheetName val="CX-Refit (III)"/>
      <sheetName val="CX-Refit (IV)"/>
      <sheetName val="CX-Refit (V)"/>
      <sheetName val="Family"/>
      <sheetName val="DC"/>
      <sheetName val="Payroll"/>
      <sheetName val="PIS"/>
      <sheetName val="Utilities"/>
      <sheetName val="Card Fee"/>
      <sheetName val="Refresh"/>
      <sheetName val="Local Tax"/>
      <sheetName val="Insurance"/>
      <sheetName val="Pre-op"/>
      <sheetName val="HO &amp; IT"/>
      <sheetName val="Mall"/>
      <sheetName val="P&amp;L-Based Year"/>
      <sheetName val="P&amp;L-Original"/>
      <sheetName val="Prov"/>
      <sheetName val="Adj1"/>
      <sheetName val="Adj2"/>
      <sheetName val="Adj3"/>
      <sheetName val="Adj4"/>
      <sheetName val="Adj5"/>
      <sheetName val="Adj6"/>
      <sheetName val="P&amp;L-Final"/>
      <sheetName val="P&amp;L Shaping"/>
      <sheetName val="WC"/>
      <sheetName val="CROI"/>
      <sheetName val="Phased balance sheet"/>
      <sheetName val="Cashflow - Actual"/>
      <sheetName val="Cashflow - Budget"/>
      <sheetName val="Cashflow - P3PP"/>
      <sheetName val="Cashflow - P7PP"/>
      <sheetName val="Control"/>
      <sheetName val="Input (BS)"/>
      <sheetName val="Summary"/>
      <sheetName val="RS"/>
    </sheetNames>
    <sheetDataSet>
      <sheetData sheetId="0" refreshError="1"/>
      <sheetData sheetId="1" refreshError="1"/>
      <sheetData sheetId="2" refreshError="1">
        <row r="21">
          <cell r="AD21">
            <v>1</v>
          </cell>
          <cell r="AE21">
            <v>2</v>
          </cell>
          <cell r="AF21">
            <v>3</v>
          </cell>
          <cell r="AG21">
            <v>4</v>
          </cell>
          <cell r="AH21">
            <v>5</v>
          </cell>
          <cell r="AI21">
            <v>6</v>
          </cell>
          <cell r="AJ21">
            <v>7</v>
          </cell>
          <cell r="AK21">
            <v>8</v>
          </cell>
          <cell r="AL21">
            <v>9</v>
          </cell>
          <cell r="AM21">
            <v>10</v>
          </cell>
          <cell r="AN21">
            <v>11</v>
          </cell>
          <cell r="AO21">
            <v>12</v>
          </cell>
        </row>
        <row r="22">
          <cell r="AD22" t="str">
            <v>No.</v>
          </cell>
          <cell r="AE22" t="str">
            <v>Store</v>
          </cell>
          <cell r="AF22" t="str">
            <v>1-Apr-05 - 31-Mar-06</v>
          </cell>
          <cell r="AH22" t="str">
            <v>1-Apr-06 - 31-Mar-07</v>
          </cell>
          <cell r="AJ22" t="str">
            <v>1-Apr-07 - 31-Mar-08</v>
          </cell>
          <cell r="AL22" t="str">
            <v>1-Apr-08 - 31-Mar-09</v>
          </cell>
          <cell r="AN22" t="str">
            <v>1-Apr-09 - 31-Mar-10</v>
          </cell>
        </row>
        <row r="23">
          <cell r="AF23">
            <v>2005</v>
          </cell>
          <cell r="AH23">
            <v>2006</v>
          </cell>
          <cell r="AJ23">
            <v>2007</v>
          </cell>
          <cell r="AL23">
            <v>2008</v>
          </cell>
          <cell r="AN23">
            <v>2009</v>
          </cell>
        </row>
        <row r="24">
          <cell r="AG24">
            <v>2005</v>
          </cell>
          <cell r="AI24">
            <v>2006</v>
          </cell>
          <cell r="AK24">
            <v>2007</v>
          </cell>
          <cell r="AM24">
            <v>2008</v>
          </cell>
          <cell r="AO24">
            <v>2009</v>
          </cell>
        </row>
        <row r="25">
          <cell r="AF25" t="str">
            <v>(Date)</v>
          </cell>
          <cell r="AG25" t="str">
            <v>(%)</v>
          </cell>
          <cell r="AH25" t="str">
            <v>(Date)</v>
          </cell>
          <cell r="AI25" t="str">
            <v>(%)</v>
          </cell>
          <cell r="AJ25" t="str">
            <v>(Date)</v>
          </cell>
          <cell r="AK25" t="str">
            <v>(%)</v>
          </cell>
          <cell r="AL25" t="str">
            <v>(Date)</v>
          </cell>
          <cell r="AM25" t="str">
            <v>(%)</v>
          </cell>
          <cell r="AN25" t="str">
            <v>(Date)</v>
          </cell>
          <cell r="AO25" t="str">
            <v>(%)</v>
          </cell>
        </row>
        <row r="27">
          <cell r="S27">
            <v>1</v>
          </cell>
          <cell r="T27" t="str">
            <v>SEIBU</v>
          </cell>
          <cell r="U27">
            <v>0.1</v>
          </cell>
          <cell r="V27">
            <v>0.05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D27">
            <v>1</v>
          </cell>
          <cell r="AE27" t="str">
            <v>SEIBU</v>
          </cell>
        </row>
        <row r="28">
          <cell r="S28">
            <v>2</v>
          </cell>
          <cell r="T28" t="str">
            <v>JINDAIJI</v>
          </cell>
          <cell r="U28">
            <v>0.1</v>
          </cell>
          <cell r="V28">
            <v>0.05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D28">
            <v>2</v>
          </cell>
          <cell r="AE28" t="str">
            <v>JINDAIJI</v>
          </cell>
        </row>
        <row r="29">
          <cell r="S29">
            <v>3</v>
          </cell>
          <cell r="T29" t="str">
            <v>HIGASHIKURUME</v>
          </cell>
          <cell r="U29">
            <v>0.1</v>
          </cell>
          <cell r="V29">
            <v>0.05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D29">
            <v>3</v>
          </cell>
          <cell r="AE29" t="str">
            <v>HIGASHIKURUME</v>
          </cell>
        </row>
        <row r="30">
          <cell r="S30">
            <v>4</v>
          </cell>
          <cell r="T30" t="str">
            <v>KAWASAKI</v>
          </cell>
          <cell r="U30">
            <v>0.1</v>
          </cell>
          <cell r="V30">
            <v>0.05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D30">
            <v>4</v>
          </cell>
          <cell r="AE30" t="str">
            <v>KAWASAKI</v>
          </cell>
        </row>
        <row r="31">
          <cell r="S31">
            <v>5</v>
          </cell>
          <cell r="T31" t="str">
            <v>Wakoh D.C.</v>
          </cell>
          <cell r="U31">
            <v>0.1</v>
          </cell>
          <cell r="V31">
            <v>0.05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D31">
            <v>5</v>
          </cell>
          <cell r="AE31" t="str">
            <v>Wakoh D.C.</v>
          </cell>
        </row>
        <row r="32">
          <cell r="S32">
            <v>6</v>
          </cell>
          <cell r="T32" t="str">
            <v>MD-CENTER</v>
          </cell>
          <cell r="U32">
            <v>0.1</v>
          </cell>
          <cell r="V32">
            <v>0.05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D32">
            <v>6</v>
          </cell>
          <cell r="AE32" t="str">
            <v>MD-CENTER</v>
          </cell>
        </row>
        <row r="33">
          <cell r="S33">
            <v>7</v>
          </cell>
          <cell r="T33" t="str">
            <v>AYASE</v>
          </cell>
          <cell r="U33">
            <v>0.1</v>
          </cell>
          <cell r="V33">
            <v>0.05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D33">
            <v>7</v>
          </cell>
          <cell r="AE33" t="str">
            <v>AYASE</v>
          </cell>
        </row>
        <row r="34">
          <cell r="S34">
            <v>8</v>
          </cell>
          <cell r="T34" t="str">
            <v>SHOUNANDAI</v>
          </cell>
          <cell r="U34">
            <v>0.1</v>
          </cell>
          <cell r="V34">
            <v>0.05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D34">
            <v>8</v>
          </cell>
          <cell r="AE34" t="str">
            <v>SHOUNANDAI</v>
          </cell>
        </row>
        <row r="35">
          <cell r="S35">
            <v>9</v>
          </cell>
          <cell r="T35" t="str">
            <v>INAGEKAIGAN</v>
          </cell>
          <cell r="U35">
            <v>0.1</v>
          </cell>
          <cell r="V35">
            <v>0.05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D35">
            <v>9</v>
          </cell>
          <cell r="AE35" t="str">
            <v>INAGEKAIGAN</v>
          </cell>
        </row>
        <row r="36">
          <cell r="S36">
            <v>10</v>
          </cell>
          <cell r="T36" t="str">
            <v>AZUMINO</v>
          </cell>
          <cell r="U36">
            <v>0.1</v>
          </cell>
          <cell r="V36">
            <v>0.05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D36">
            <v>10</v>
          </cell>
          <cell r="AE36" t="str">
            <v>AZUMINO</v>
          </cell>
        </row>
        <row r="37">
          <cell r="S37">
            <v>11</v>
          </cell>
          <cell r="T37" t="str">
            <v>SHIKI</v>
          </cell>
          <cell r="U37">
            <v>0.1</v>
          </cell>
          <cell r="V37">
            <v>0.05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D37">
            <v>11</v>
          </cell>
          <cell r="AE37" t="str">
            <v>SHIKI</v>
          </cell>
        </row>
        <row r="38">
          <cell r="S38">
            <v>12</v>
          </cell>
          <cell r="T38" t="str">
            <v>KOHFU</v>
          </cell>
          <cell r="U38">
            <v>0.1</v>
          </cell>
          <cell r="V38">
            <v>0.05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D38">
            <v>12</v>
          </cell>
          <cell r="AE38" t="str">
            <v>KOHFU</v>
          </cell>
        </row>
        <row r="39">
          <cell r="S39">
            <v>13</v>
          </cell>
          <cell r="T39" t="str">
            <v>NAGAREYAMA</v>
          </cell>
          <cell r="U39">
            <v>0.1</v>
          </cell>
          <cell r="V39">
            <v>0.05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D39">
            <v>13</v>
          </cell>
          <cell r="AE39" t="str">
            <v>NAGAREYAMA</v>
          </cell>
        </row>
        <row r="40">
          <cell r="S40">
            <v>14</v>
          </cell>
          <cell r="T40" t="str">
            <v>PAT-INAGE</v>
          </cell>
          <cell r="U40">
            <v>0.1</v>
          </cell>
          <cell r="V40">
            <v>0.05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D40">
            <v>14</v>
          </cell>
          <cell r="AE40" t="str">
            <v>PAT-INAGE</v>
          </cell>
        </row>
        <row r="41">
          <cell r="S41">
            <v>15</v>
          </cell>
          <cell r="T41" t="str">
            <v>KEIO TAMA CENTER</v>
          </cell>
          <cell r="U41">
            <v>0.1</v>
          </cell>
          <cell r="V41">
            <v>0.05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D41">
            <v>15</v>
          </cell>
          <cell r="AE41" t="str">
            <v>KEIO TAMA CENTER</v>
          </cell>
        </row>
        <row r="42">
          <cell r="S42">
            <v>16</v>
          </cell>
          <cell r="T42" t="str">
            <v>HIGASHIMATUYAMA</v>
          </cell>
          <cell r="U42">
            <v>0.1</v>
          </cell>
          <cell r="V42">
            <v>0.05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D42">
            <v>16</v>
          </cell>
          <cell r="AE42" t="str">
            <v>HIGASHIMATUYAMA</v>
          </cell>
        </row>
        <row r="43">
          <cell r="S43">
            <v>17</v>
          </cell>
          <cell r="T43" t="str">
            <v>KITAMI</v>
          </cell>
          <cell r="U43">
            <v>0.1</v>
          </cell>
          <cell r="V43">
            <v>0.05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D43">
            <v>17</v>
          </cell>
          <cell r="AE43" t="str">
            <v>KITAMI</v>
          </cell>
        </row>
        <row r="44">
          <cell r="S44">
            <v>18</v>
          </cell>
          <cell r="T44" t="str">
            <v>SHIMOUSANAKAYAMA</v>
          </cell>
          <cell r="U44">
            <v>0.1</v>
          </cell>
          <cell r="V44">
            <v>0.05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D44">
            <v>18</v>
          </cell>
          <cell r="AE44" t="str">
            <v>SHIMOUSANAKAYAMA</v>
          </cell>
        </row>
        <row r="45">
          <cell r="S45">
            <v>19</v>
          </cell>
          <cell r="T45" t="str">
            <v>AKABANE</v>
          </cell>
          <cell r="U45">
            <v>0.1</v>
          </cell>
          <cell r="V45">
            <v>0.05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D45">
            <v>19</v>
          </cell>
          <cell r="AE45" t="str">
            <v>AKABANE</v>
          </cell>
        </row>
        <row r="46">
          <cell r="S46">
            <v>20</v>
          </cell>
          <cell r="T46" t="str">
            <v>KAMIOHOKA</v>
          </cell>
          <cell r="U46">
            <v>0.1</v>
          </cell>
          <cell r="V46">
            <v>0.05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D46">
            <v>20</v>
          </cell>
          <cell r="AE46" t="str">
            <v>KAMIOHOKA</v>
          </cell>
        </row>
        <row r="47">
          <cell r="S47">
            <v>21</v>
          </cell>
          <cell r="T47" t="str">
            <v>KEMIGAWAHAMA</v>
          </cell>
          <cell r="U47">
            <v>0.1</v>
          </cell>
          <cell r="V47">
            <v>0.05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D47">
            <v>21</v>
          </cell>
          <cell r="AE47" t="str">
            <v>KEMIGAWAHAMA</v>
          </cell>
        </row>
        <row r="48">
          <cell r="S48">
            <v>22</v>
          </cell>
          <cell r="T48" t="str">
            <v>UMEJIMA</v>
          </cell>
          <cell r="U48">
            <v>0.1</v>
          </cell>
          <cell r="V48">
            <v>0.05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D48">
            <v>22</v>
          </cell>
          <cell r="AE48" t="str">
            <v>UMEJIMA</v>
          </cell>
        </row>
        <row r="49">
          <cell r="S49">
            <v>23</v>
          </cell>
          <cell r="T49" t="str">
            <v>YOSHINOCHO</v>
          </cell>
          <cell r="U49">
            <v>0.1</v>
          </cell>
          <cell r="V49">
            <v>0.05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D49">
            <v>23</v>
          </cell>
          <cell r="AE49" t="str">
            <v>YOSHINOCHO</v>
          </cell>
        </row>
        <row r="50">
          <cell r="S50">
            <v>24</v>
          </cell>
          <cell r="T50" t="str">
            <v>WADAMACHI</v>
          </cell>
          <cell r="U50">
            <v>0.1</v>
          </cell>
          <cell r="V50">
            <v>0.05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D50">
            <v>24</v>
          </cell>
          <cell r="AE50" t="str">
            <v>WADAMACHI</v>
          </cell>
        </row>
        <row r="51">
          <cell r="S51">
            <v>25</v>
          </cell>
          <cell r="T51" t="str">
            <v>HADANO</v>
          </cell>
          <cell r="U51">
            <v>0.1</v>
          </cell>
          <cell r="V51">
            <v>0.05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D51">
            <v>25</v>
          </cell>
          <cell r="AE51" t="str">
            <v>HADANO</v>
          </cell>
        </row>
        <row r="52">
          <cell r="S52">
            <v>26</v>
          </cell>
          <cell r="T52" t="str">
            <v>TSUNASHIMA</v>
          </cell>
          <cell r="U52">
            <v>0.1</v>
          </cell>
          <cell r="V52">
            <v>0.05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D52">
            <v>26</v>
          </cell>
          <cell r="AE52" t="str">
            <v>TSUNASHIMA</v>
          </cell>
        </row>
        <row r="53">
          <cell r="S53">
            <v>27</v>
          </cell>
          <cell r="T53" t="str">
            <v>TSUKIMINO</v>
          </cell>
          <cell r="U53">
            <v>0.1</v>
          </cell>
          <cell r="V53">
            <v>0.05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D53">
            <v>27</v>
          </cell>
          <cell r="AE53" t="str">
            <v>TSUKIMINO</v>
          </cell>
        </row>
        <row r="54">
          <cell r="S54">
            <v>28</v>
          </cell>
          <cell r="T54" t="str">
            <v>AOBADAI</v>
          </cell>
          <cell r="U54">
            <v>0.1</v>
          </cell>
          <cell r="V54">
            <v>0.05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D54">
            <v>28</v>
          </cell>
          <cell r="AE54" t="str">
            <v>AOBADAI</v>
          </cell>
        </row>
        <row r="55">
          <cell r="S55">
            <v>29</v>
          </cell>
          <cell r="T55" t="str">
            <v>SHINSUGITA</v>
          </cell>
          <cell r="U55">
            <v>0.1</v>
          </cell>
          <cell r="V55">
            <v>0.05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D55">
            <v>29</v>
          </cell>
          <cell r="AE55" t="str">
            <v>SHINSUGITA</v>
          </cell>
        </row>
        <row r="56">
          <cell r="S56">
            <v>30</v>
          </cell>
          <cell r="T56" t="str">
            <v>TANASHI</v>
          </cell>
          <cell r="U56">
            <v>0.1</v>
          </cell>
          <cell r="V56">
            <v>0.05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D56">
            <v>30</v>
          </cell>
          <cell r="AE56" t="str">
            <v>TANASHI</v>
          </cell>
        </row>
        <row r="57">
          <cell r="S57">
            <v>31</v>
          </cell>
          <cell r="T57" t="str">
            <v>TACHIKAWAEKIMAE</v>
          </cell>
          <cell r="U57">
            <v>0.1</v>
          </cell>
          <cell r="V57">
            <v>0.05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D57">
            <v>31</v>
          </cell>
          <cell r="AE57" t="str">
            <v>TACHIKAWAEKIMAE</v>
          </cell>
        </row>
        <row r="58">
          <cell r="S58">
            <v>32</v>
          </cell>
          <cell r="T58" t="str">
            <v>HIGASHIYAMATO</v>
          </cell>
          <cell r="U58">
            <v>0.1</v>
          </cell>
          <cell r="V58">
            <v>0.05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D58">
            <v>32</v>
          </cell>
          <cell r="AE58" t="str">
            <v>HIGASHIYAMATO</v>
          </cell>
        </row>
        <row r="59">
          <cell r="S59">
            <v>33</v>
          </cell>
          <cell r="T59" t="str">
            <v>KAMEIDO</v>
          </cell>
          <cell r="U59">
            <v>0.1</v>
          </cell>
          <cell r="V59">
            <v>0.05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D59">
            <v>33</v>
          </cell>
          <cell r="AE59" t="str">
            <v>KAMEIDO</v>
          </cell>
        </row>
        <row r="60">
          <cell r="S60">
            <v>34</v>
          </cell>
          <cell r="T60" t="str">
            <v>KAMEARI</v>
          </cell>
          <cell r="U60">
            <v>0.1</v>
          </cell>
          <cell r="V60">
            <v>0.05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D60">
            <v>34</v>
          </cell>
          <cell r="AE60" t="str">
            <v>KAMEARI</v>
          </cell>
        </row>
        <row r="61">
          <cell r="S61">
            <v>35</v>
          </cell>
          <cell r="T61" t="str">
            <v>KAKITAGAWA</v>
          </cell>
          <cell r="U61">
            <v>0.1</v>
          </cell>
          <cell r="V61">
            <v>0.05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D61">
            <v>35</v>
          </cell>
          <cell r="AE61" t="str">
            <v>KAKITAGAWA</v>
          </cell>
        </row>
        <row r="62">
          <cell r="S62">
            <v>36</v>
          </cell>
          <cell r="T62" t="str">
            <v>PLAZA OHTESUJI</v>
          </cell>
          <cell r="U62">
            <v>0.1</v>
          </cell>
          <cell r="V62">
            <v>0.05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D62">
            <v>36</v>
          </cell>
          <cell r="AE62" t="str">
            <v>PLAZA OHTESUJI</v>
          </cell>
        </row>
        <row r="63">
          <cell r="S63">
            <v>37</v>
          </cell>
          <cell r="T63" t="str">
            <v>EKAKU</v>
          </cell>
          <cell r="U63">
            <v>0.1</v>
          </cell>
          <cell r="V63">
            <v>0.05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D63">
            <v>37</v>
          </cell>
          <cell r="AE63" t="str">
            <v>EKAKU</v>
          </cell>
        </row>
        <row r="64">
          <cell r="S64">
            <v>38</v>
          </cell>
          <cell r="T64" t="str">
            <v>TAKASAKI</v>
          </cell>
          <cell r="U64">
            <v>0.1</v>
          </cell>
          <cell r="V64">
            <v>0.05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D64">
            <v>38</v>
          </cell>
          <cell r="AE64" t="str">
            <v>TAKASAKI</v>
          </cell>
        </row>
        <row r="65">
          <cell r="S65">
            <v>39</v>
          </cell>
          <cell r="T65" t="str">
            <v>KINSHICHO</v>
          </cell>
          <cell r="U65">
            <v>0.1</v>
          </cell>
          <cell r="V65">
            <v>0.05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D65">
            <v>39</v>
          </cell>
          <cell r="AE65" t="str">
            <v>KINSHICHO</v>
          </cell>
        </row>
        <row r="66">
          <cell r="S66">
            <v>40</v>
          </cell>
          <cell r="T66" t="str">
            <v>NISHICHIBA</v>
          </cell>
          <cell r="U66">
            <v>0.1</v>
          </cell>
          <cell r="V66">
            <v>0.05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D66">
            <v>40</v>
          </cell>
          <cell r="AE66" t="str">
            <v>NISHICHIBA</v>
          </cell>
        </row>
        <row r="67">
          <cell r="S67">
            <v>41</v>
          </cell>
          <cell r="T67" t="str">
            <v>CHIGASAKI</v>
          </cell>
          <cell r="U67">
            <v>0.1</v>
          </cell>
          <cell r="V67">
            <v>0.05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D67">
            <v>41</v>
          </cell>
          <cell r="AE67" t="str">
            <v>CHIGASAKI</v>
          </cell>
        </row>
        <row r="68">
          <cell r="S68">
            <v>42</v>
          </cell>
          <cell r="T68" t="str">
            <v>SAGAMIOHNO</v>
          </cell>
          <cell r="U68">
            <v>0.1</v>
          </cell>
          <cell r="V68">
            <v>0.05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D68">
            <v>42</v>
          </cell>
          <cell r="AE68" t="str">
            <v>SAGAMIOHNO</v>
          </cell>
        </row>
        <row r="69">
          <cell r="S69">
            <v>43</v>
          </cell>
          <cell r="T69" t="str">
            <v>EBINA</v>
          </cell>
          <cell r="U69">
            <v>0.1</v>
          </cell>
          <cell r="V69">
            <v>0.05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D69">
            <v>43</v>
          </cell>
          <cell r="AE69" t="str">
            <v>EBINA</v>
          </cell>
        </row>
        <row r="70">
          <cell r="S70">
            <v>44</v>
          </cell>
          <cell r="T70" t="str">
            <v>NISHIOGI</v>
          </cell>
          <cell r="U70">
            <v>0.1</v>
          </cell>
          <cell r="V70">
            <v>0.05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D70">
            <v>44</v>
          </cell>
          <cell r="AE70" t="str">
            <v>NISHIOGI</v>
          </cell>
        </row>
        <row r="71">
          <cell r="S71">
            <v>45</v>
          </cell>
          <cell r="T71" t="str">
            <v>URAWAKORUSO</v>
          </cell>
          <cell r="U71">
            <v>0.1</v>
          </cell>
          <cell r="V71">
            <v>0.05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D71">
            <v>45</v>
          </cell>
          <cell r="AE71" t="str">
            <v>URAWAKORUSO</v>
          </cell>
        </row>
        <row r="72">
          <cell r="S72">
            <v>46</v>
          </cell>
          <cell r="T72" t="str">
            <v>NODA</v>
          </cell>
          <cell r="U72">
            <v>0.1</v>
          </cell>
          <cell r="V72">
            <v>0.05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D72">
            <v>46</v>
          </cell>
          <cell r="AE72" t="str">
            <v>NODA</v>
          </cell>
        </row>
        <row r="73">
          <cell r="S73">
            <v>47</v>
          </cell>
          <cell r="T73" t="str">
            <v>WARABI</v>
          </cell>
          <cell r="U73">
            <v>0.1</v>
          </cell>
          <cell r="V73">
            <v>0.05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D73">
            <v>47</v>
          </cell>
          <cell r="AE73" t="str">
            <v>WARABI</v>
          </cell>
        </row>
        <row r="74">
          <cell r="S74">
            <v>48</v>
          </cell>
          <cell r="T74" t="str">
            <v>YABASHIRA</v>
          </cell>
          <cell r="U74">
            <v>0.1</v>
          </cell>
          <cell r="V74">
            <v>0.05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D74">
            <v>48</v>
          </cell>
          <cell r="AE74" t="str">
            <v>YABASHIRA</v>
          </cell>
        </row>
        <row r="75">
          <cell r="S75">
            <v>49</v>
          </cell>
          <cell r="T75" t="str">
            <v>SAKU</v>
          </cell>
          <cell r="U75">
            <v>0.1</v>
          </cell>
          <cell r="V75">
            <v>0.05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D75">
            <v>49</v>
          </cell>
          <cell r="AE75" t="str">
            <v>SAKU</v>
          </cell>
        </row>
        <row r="76">
          <cell r="S76">
            <v>50</v>
          </cell>
          <cell r="T76" t="str">
            <v>KIBOUGAOKA</v>
          </cell>
          <cell r="U76">
            <v>0.1</v>
          </cell>
          <cell r="V76">
            <v>0.05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D76">
            <v>50</v>
          </cell>
          <cell r="AE76" t="str">
            <v>KIBOUGAOKA</v>
          </cell>
        </row>
        <row r="77">
          <cell r="S77">
            <v>51</v>
          </cell>
          <cell r="T77" t="str">
            <v>HOSHIGAOKA</v>
          </cell>
          <cell r="U77">
            <v>0.1</v>
          </cell>
          <cell r="V77">
            <v>0.05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D77">
            <v>51</v>
          </cell>
          <cell r="AE77" t="str">
            <v>HOSHIGAOKA</v>
          </cell>
        </row>
        <row r="78">
          <cell r="S78">
            <v>52</v>
          </cell>
          <cell r="T78" t="str">
            <v>NISHITSURUMA</v>
          </cell>
          <cell r="U78">
            <v>0.1</v>
          </cell>
          <cell r="V78">
            <v>0.05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D78">
            <v>52</v>
          </cell>
          <cell r="AE78" t="str">
            <v>NISHITSURUMA</v>
          </cell>
        </row>
        <row r="79">
          <cell r="S79">
            <v>53</v>
          </cell>
          <cell r="T79" t="str">
            <v>TOKIWADAIRA</v>
          </cell>
          <cell r="U79">
            <v>0.1</v>
          </cell>
          <cell r="V79">
            <v>0.05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D79">
            <v>53</v>
          </cell>
          <cell r="AE79" t="str">
            <v>TOKIWADAIRA</v>
          </cell>
        </row>
        <row r="80">
          <cell r="S80">
            <v>54</v>
          </cell>
          <cell r="T80" t="str">
            <v>TACHIKAWA</v>
          </cell>
          <cell r="U80">
            <v>0.1</v>
          </cell>
          <cell r="V80">
            <v>0.05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D80">
            <v>54</v>
          </cell>
          <cell r="AE80" t="str">
            <v>TACHIKAWA</v>
          </cell>
        </row>
        <row r="81">
          <cell r="S81">
            <v>55</v>
          </cell>
          <cell r="T81" t="str">
            <v>HIGASHINARASHINO</v>
          </cell>
          <cell r="U81">
            <v>0.1</v>
          </cell>
          <cell r="V81">
            <v>0.05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D81">
            <v>55</v>
          </cell>
          <cell r="AE81" t="str">
            <v>HIGASHINARASHINO</v>
          </cell>
        </row>
        <row r="82">
          <cell r="S82">
            <v>56</v>
          </cell>
          <cell r="T82" t="str">
            <v>KUKIHONCHO</v>
          </cell>
          <cell r="U82">
            <v>0.1</v>
          </cell>
          <cell r="V82">
            <v>0.05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D82">
            <v>56</v>
          </cell>
          <cell r="AE82" t="str">
            <v>KUKIHONCHO</v>
          </cell>
        </row>
        <row r="83">
          <cell r="S83">
            <v>57</v>
          </cell>
          <cell r="T83" t="str">
            <v>TAKASHIMADAIRA</v>
          </cell>
          <cell r="U83">
            <v>0.1</v>
          </cell>
          <cell r="V83">
            <v>0.05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D83">
            <v>57</v>
          </cell>
          <cell r="AE83" t="str">
            <v>TAKASHIMADAIRA</v>
          </cell>
        </row>
        <row r="84">
          <cell r="S84">
            <v>58</v>
          </cell>
          <cell r="T84" t="str">
            <v>KOSHIGAYA</v>
          </cell>
          <cell r="U84">
            <v>0.1</v>
          </cell>
          <cell r="V84">
            <v>0.05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D84">
            <v>58</v>
          </cell>
          <cell r="AE84" t="str">
            <v>KOSHIGAYA</v>
          </cell>
        </row>
        <row r="85">
          <cell r="S85">
            <v>59</v>
          </cell>
          <cell r="T85" t="str">
            <v>KAMINAGAYA</v>
          </cell>
          <cell r="U85">
            <v>0.1</v>
          </cell>
          <cell r="V85">
            <v>0.05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D85">
            <v>59</v>
          </cell>
          <cell r="AE85" t="str">
            <v>KAMINAGAYA</v>
          </cell>
        </row>
        <row r="86">
          <cell r="S86">
            <v>60</v>
          </cell>
          <cell r="T86" t="str">
            <v>KOTESASHI</v>
          </cell>
          <cell r="U86">
            <v>0.1</v>
          </cell>
          <cell r="V86">
            <v>0.05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D86">
            <v>60</v>
          </cell>
          <cell r="AE86" t="str">
            <v>KOTESASHI</v>
          </cell>
        </row>
        <row r="87">
          <cell r="S87">
            <v>61</v>
          </cell>
          <cell r="T87" t="str">
            <v>KICHIJOUJI</v>
          </cell>
          <cell r="U87">
            <v>0.1</v>
          </cell>
          <cell r="V87">
            <v>0.05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D87">
            <v>61</v>
          </cell>
          <cell r="AE87" t="str">
            <v>KICHIJOUJI</v>
          </cell>
        </row>
        <row r="88">
          <cell r="S88">
            <v>62</v>
          </cell>
          <cell r="T88" t="str">
            <v>KUNITACHI</v>
          </cell>
          <cell r="U88">
            <v>0.1</v>
          </cell>
          <cell r="V88">
            <v>0.05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D88">
            <v>62</v>
          </cell>
          <cell r="AE88" t="str">
            <v>KUNITACHI</v>
          </cell>
        </row>
        <row r="89">
          <cell r="S89">
            <v>63</v>
          </cell>
          <cell r="T89" t="str">
            <v>HATSUDAI</v>
          </cell>
          <cell r="U89">
            <v>0.1</v>
          </cell>
          <cell r="V89">
            <v>0.05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D89">
            <v>63</v>
          </cell>
          <cell r="AE89" t="str">
            <v>HATSUDAI</v>
          </cell>
        </row>
        <row r="90">
          <cell r="S90">
            <v>64</v>
          </cell>
          <cell r="T90" t="str">
            <v>SHIMOTAKAIDO</v>
          </cell>
          <cell r="U90">
            <v>0.1</v>
          </cell>
          <cell r="V90">
            <v>0.05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D90">
            <v>64</v>
          </cell>
          <cell r="AE90" t="str">
            <v>SHIMOTAKAIDO</v>
          </cell>
        </row>
        <row r="91">
          <cell r="S91">
            <v>65</v>
          </cell>
          <cell r="T91" t="str">
            <v>KAMIHUKUOKA</v>
          </cell>
          <cell r="U91">
            <v>0.1</v>
          </cell>
          <cell r="V91">
            <v>0.05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D91">
            <v>65</v>
          </cell>
          <cell r="AE91" t="str">
            <v>KAMIHUKUOKA</v>
          </cell>
        </row>
        <row r="92">
          <cell r="S92">
            <v>66</v>
          </cell>
          <cell r="T92" t="str">
            <v>HIGASHIKOHENJI</v>
          </cell>
          <cell r="U92">
            <v>0.1</v>
          </cell>
          <cell r="V92">
            <v>0.05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D92">
            <v>66</v>
          </cell>
          <cell r="AE92" t="str">
            <v>HIGASHIKOHENJI</v>
          </cell>
        </row>
        <row r="93">
          <cell r="S93">
            <v>67</v>
          </cell>
          <cell r="T93" t="str">
            <v>TOGOSHIGINZA</v>
          </cell>
          <cell r="U93">
            <v>0.1</v>
          </cell>
          <cell r="V93">
            <v>0.05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D93">
            <v>67</v>
          </cell>
          <cell r="AE93" t="str">
            <v>TOGOSHIGINZA</v>
          </cell>
        </row>
        <row r="94">
          <cell r="S94">
            <v>68</v>
          </cell>
          <cell r="T94" t="str">
            <v>GOHTOKUJI</v>
          </cell>
          <cell r="U94">
            <v>0.1</v>
          </cell>
          <cell r="V94">
            <v>0.05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D94">
            <v>68</v>
          </cell>
          <cell r="AE94" t="str">
            <v>GOHTOKUJI</v>
          </cell>
        </row>
        <row r="95">
          <cell r="S95">
            <v>69</v>
          </cell>
          <cell r="T95" t="str">
            <v>KAWASAKI(FL)</v>
          </cell>
          <cell r="U95">
            <v>0.1</v>
          </cell>
          <cell r="V95">
            <v>0.05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D95">
            <v>69</v>
          </cell>
          <cell r="AE95" t="str">
            <v>KAWASAKI(FL)</v>
          </cell>
        </row>
        <row r="96">
          <cell r="S96">
            <v>70</v>
          </cell>
          <cell r="T96" t="str">
            <v>OGIKUBO</v>
          </cell>
          <cell r="U96">
            <v>0.1</v>
          </cell>
          <cell r="V96">
            <v>0.05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D96">
            <v>70</v>
          </cell>
          <cell r="AE96" t="str">
            <v>OGIKUBO</v>
          </cell>
        </row>
        <row r="97">
          <cell r="S97">
            <v>71</v>
          </cell>
          <cell r="T97" t="str">
            <v>SHOUINJINJA</v>
          </cell>
          <cell r="U97">
            <v>0.1</v>
          </cell>
          <cell r="V97">
            <v>0.05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D97">
            <v>71</v>
          </cell>
          <cell r="AE97" t="str">
            <v>SHOUINJINJA</v>
          </cell>
        </row>
        <row r="98">
          <cell r="S98">
            <v>72</v>
          </cell>
          <cell r="T98" t="str">
            <v>HOHNANCHO</v>
          </cell>
          <cell r="U98">
            <v>0.1</v>
          </cell>
          <cell r="V98">
            <v>0.05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D98">
            <v>72</v>
          </cell>
          <cell r="AE98" t="str">
            <v>HOHNANCHO</v>
          </cell>
        </row>
        <row r="99">
          <cell r="S99">
            <v>73</v>
          </cell>
          <cell r="T99" t="str">
            <v>KOHSHINDOHRI</v>
          </cell>
          <cell r="U99">
            <v>0.1</v>
          </cell>
          <cell r="V99">
            <v>0.05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D99">
            <v>73</v>
          </cell>
          <cell r="AE99" t="str">
            <v>KOHSHINDOHRI</v>
          </cell>
        </row>
        <row r="100">
          <cell r="S100">
            <v>74</v>
          </cell>
          <cell r="T100" t="str">
            <v>ASAGAYA</v>
          </cell>
          <cell r="U100">
            <v>0.1</v>
          </cell>
          <cell r="V100">
            <v>0.05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D100">
            <v>74</v>
          </cell>
          <cell r="AE100" t="str">
            <v>ASAGAYA</v>
          </cell>
        </row>
        <row r="101">
          <cell r="S101">
            <v>75</v>
          </cell>
          <cell r="T101" t="str">
            <v>SENGAWA</v>
          </cell>
          <cell r="U101">
            <v>0.1</v>
          </cell>
          <cell r="V101">
            <v>0.05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D101">
            <v>75</v>
          </cell>
          <cell r="AE101" t="str">
            <v>SENGAWA</v>
          </cell>
        </row>
        <row r="102">
          <cell r="S102">
            <v>76</v>
          </cell>
          <cell r="T102" t="str">
            <v>HATANODAI</v>
          </cell>
          <cell r="U102">
            <v>0.1</v>
          </cell>
          <cell r="V102">
            <v>0.05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D102">
            <v>76</v>
          </cell>
          <cell r="AE102" t="str">
            <v>HATANODAI</v>
          </cell>
        </row>
        <row r="103">
          <cell r="S103">
            <v>77</v>
          </cell>
          <cell r="T103" t="str">
            <v>HONATSUGIMIROAD</v>
          </cell>
          <cell r="U103">
            <v>0.1</v>
          </cell>
          <cell r="V103">
            <v>0.05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D103">
            <v>77</v>
          </cell>
          <cell r="AE103" t="str">
            <v>HONATSUGIMIROAD</v>
          </cell>
        </row>
        <row r="104">
          <cell r="S104">
            <v>78</v>
          </cell>
          <cell r="T104" t="str">
            <v>MINOWA</v>
          </cell>
          <cell r="U104">
            <v>0.1</v>
          </cell>
          <cell r="V104">
            <v>0.05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D104">
            <v>78</v>
          </cell>
          <cell r="AE104" t="str">
            <v>MINOWA</v>
          </cell>
        </row>
        <row r="105">
          <cell r="S105">
            <v>79</v>
          </cell>
          <cell r="T105" t="str">
            <v>NISHIKOYAMA</v>
          </cell>
          <cell r="U105">
            <v>0.1</v>
          </cell>
          <cell r="V105">
            <v>0.05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D105">
            <v>79</v>
          </cell>
          <cell r="AE105" t="str">
            <v>NISHIKOYAMA</v>
          </cell>
        </row>
        <row r="106">
          <cell r="S106">
            <v>80</v>
          </cell>
          <cell r="T106" t="str">
            <v>HANNO-PEPE</v>
          </cell>
          <cell r="U106">
            <v>0.1</v>
          </cell>
          <cell r="V106">
            <v>0.05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D106">
            <v>80</v>
          </cell>
          <cell r="AE106" t="str">
            <v>HANNO-PEPE</v>
          </cell>
        </row>
        <row r="107">
          <cell r="S107">
            <v>81</v>
          </cell>
          <cell r="T107" t="str">
            <v>KAMATA</v>
          </cell>
          <cell r="U107">
            <v>0.1</v>
          </cell>
          <cell r="V107">
            <v>0.05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D107">
            <v>81</v>
          </cell>
          <cell r="AE107" t="str">
            <v>KAMATA</v>
          </cell>
        </row>
        <row r="108">
          <cell r="S108">
            <v>82</v>
          </cell>
          <cell r="T108" t="str">
            <v>SHINTOKOROZAWA PARCO</v>
          </cell>
          <cell r="U108">
            <v>0.1</v>
          </cell>
          <cell r="V108">
            <v>0.05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D108">
            <v>82</v>
          </cell>
          <cell r="AE108" t="str">
            <v>SHINTOKOROZAWA PARCO</v>
          </cell>
        </row>
        <row r="109">
          <cell r="S109">
            <v>83</v>
          </cell>
          <cell r="T109" t="str">
            <v>MOTOYAWATA</v>
          </cell>
          <cell r="U109">
            <v>0</v>
          </cell>
          <cell r="V109">
            <v>-0.2</v>
          </cell>
          <cell r="W109">
            <v>0.15</v>
          </cell>
          <cell r="X109">
            <v>0.05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D109">
            <v>83</v>
          </cell>
          <cell r="AE109" t="str">
            <v>MOTOYAWATA</v>
          </cell>
        </row>
        <row r="110">
          <cell r="S110">
            <v>84</v>
          </cell>
          <cell r="T110" t="str">
            <v>KATSUTADAI</v>
          </cell>
          <cell r="U110">
            <v>0</v>
          </cell>
          <cell r="V110">
            <v>-0.2</v>
          </cell>
          <cell r="W110">
            <v>0.15</v>
          </cell>
          <cell r="X110">
            <v>0.05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D110">
            <v>84</v>
          </cell>
          <cell r="AE110" t="str">
            <v>KATSUTADAI</v>
          </cell>
        </row>
        <row r="111">
          <cell r="S111">
            <v>85</v>
          </cell>
          <cell r="T111" t="str">
            <v>YOTSUKAIDOU</v>
          </cell>
          <cell r="U111">
            <v>0</v>
          </cell>
          <cell r="V111">
            <v>-0.2</v>
          </cell>
          <cell r="W111">
            <v>0.15</v>
          </cell>
          <cell r="X111">
            <v>0.05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D111">
            <v>85</v>
          </cell>
          <cell r="AE111" t="str">
            <v>YOTSUKAIDOU</v>
          </cell>
        </row>
        <row r="112">
          <cell r="S112">
            <v>86</v>
          </cell>
          <cell r="T112" t="str">
            <v>MAKUHARI</v>
          </cell>
          <cell r="U112">
            <v>0</v>
          </cell>
          <cell r="V112">
            <v>-0.2</v>
          </cell>
          <cell r="W112">
            <v>0.15</v>
          </cell>
          <cell r="X112">
            <v>0.05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D112">
            <v>86</v>
          </cell>
          <cell r="AE112" t="str">
            <v>MAKUHARI</v>
          </cell>
        </row>
        <row r="113">
          <cell r="S113">
            <v>87</v>
          </cell>
          <cell r="T113" t="str">
            <v>GYOUTOKU</v>
          </cell>
          <cell r="U113">
            <v>0</v>
          </cell>
          <cell r="V113">
            <v>-0.2</v>
          </cell>
          <cell r="W113">
            <v>0.15</v>
          </cell>
          <cell r="X113">
            <v>0.05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D113">
            <v>87</v>
          </cell>
          <cell r="AE113" t="str">
            <v>GYOUTOKU</v>
          </cell>
        </row>
        <row r="114">
          <cell r="S114">
            <v>88</v>
          </cell>
          <cell r="T114" t="str">
            <v>NISHIKASAI</v>
          </cell>
          <cell r="U114">
            <v>0</v>
          </cell>
          <cell r="V114">
            <v>-0.2</v>
          </cell>
          <cell r="W114">
            <v>0.15</v>
          </cell>
          <cell r="X114">
            <v>0.05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D114">
            <v>88</v>
          </cell>
          <cell r="AE114" t="str">
            <v>NISHIKASAI</v>
          </cell>
        </row>
        <row r="115">
          <cell r="S115">
            <v>89</v>
          </cell>
          <cell r="T115" t="str">
            <v>INAGE</v>
          </cell>
          <cell r="U115">
            <v>0</v>
          </cell>
          <cell r="V115">
            <v>-0.2</v>
          </cell>
          <cell r="W115">
            <v>0.15</v>
          </cell>
          <cell r="X115">
            <v>0.05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D115">
            <v>89</v>
          </cell>
          <cell r="AE115" t="str">
            <v>INAGE</v>
          </cell>
        </row>
        <row r="116">
          <cell r="S116">
            <v>90</v>
          </cell>
          <cell r="T116" t="str">
            <v>OONO</v>
          </cell>
          <cell r="U116">
            <v>0</v>
          </cell>
          <cell r="V116">
            <v>-0.2</v>
          </cell>
          <cell r="W116">
            <v>0.15</v>
          </cell>
          <cell r="X116">
            <v>0.05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D116">
            <v>90</v>
          </cell>
          <cell r="AE116" t="str">
            <v>OONO</v>
          </cell>
        </row>
        <row r="117">
          <cell r="S117">
            <v>91</v>
          </cell>
          <cell r="T117" t="str">
            <v>KOKUBUNJIDAI</v>
          </cell>
          <cell r="U117">
            <v>0</v>
          </cell>
          <cell r="V117">
            <v>-0.2</v>
          </cell>
          <cell r="W117">
            <v>0.15</v>
          </cell>
          <cell r="X117">
            <v>0.05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D117">
            <v>91</v>
          </cell>
          <cell r="AE117" t="str">
            <v>KOKUBUNJIDAI</v>
          </cell>
        </row>
        <row r="118">
          <cell r="S118">
            <v>92</v>
          </cell>
          <cell r="T118" t="str">
            <v>MIZUE</v>
          </cell>
          <cell r="U118">
            <v>0</v>
          </cell>
          <cell r="V118">
            <v>-0.2</v>
          </cell>
          <cell r="W118">
            <v>0.15</v>
          </cell>
          <cell r="X118">
            <v>0.05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D118">
            <v>92</v>
          </cell>
          <cell r="AE118" t="str">
            <v>MIZUE</v>
          </cell>
        </row>
        <row r="119">
          <cell r="S119">
            <v>93</v>
          </cell>
          <cell r="T119" t="str">
            <v>GOINISI</v>
          </cell>
          <cell r="U119">
            <v>0</v>
          </cell>
          <cell r="V119">
            <v>-0.2</v>
          </cell>
          <cell r="W119">
            <v>0.15</v>
          </cell>
          <cell r="X119">
            <v>0.05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D119">
            <v>93</v>
          </cell>
          <cell r="AE119" t="str">
            <v>GOINISI</v>
          </cell>
        </row>
        <row r="120">
          <cell r="S120">
            <v>94</v>
          </cell>
          <cell r="T120" t="str">
            <v>NAGAMUMAHARA</v>
          </cell>
          <cell r="U120">
            <v>0</v>
          </cell>
          <cell r="V120">
            <v>-0.2</v>
          </cell>
          <cell r="W120">
            <v>0.15</v>
          </cell>
          <cell r="X120">
            <v>0.05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D120">
            <v>94</v>
          </cell>
          <cell r="AE120" t="str">
            <v>NAGAMUMAHARA</v>
          </cell>
        </row>
        <row r="121">
          <cell r="S121">
            <v>95</v>
          </cell>
          <cell r="T121" t="str">
            <v>HONMOKU</v>
          </cell>
          <cell r="U121">
            <v>0</v>
          </cell>
          <cell r="V121">
            <v>-0.2</v>
          </cell>
          <cell r="W121">
            <v>0.15</v>
          </cell>
          <cell r="X121">
            <v>0.05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D121">
            <v>95</v>
          </cell>
          <cell r="AE121" t="str">
            <v>HONMOKU</v>
          </cell>
        </row>
        <row r="122">
          <cell r="S122">
            <v>96</v>
          </cell>
          <cell r="T122" t="str">
            <v>SISIBONE</v>
          </cell>
          <cell r="U122">
            <v>0</v>
          </cell>
          <cell r="V122">
            <v>-0.2</v>
          </cell>
          <cell r="W122">
            <v>0.15</v>
          </cell>
          <cell r="X122">
            <v>0.05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D122">
            <v>96</v>
          </cell>
          <cell r="AE122" t="str">
            <v>SISIBONE</v>
          </cell>
        </row>
        <row r="123">
          <cell r="S123">
            <v>97</v>
          </cell>
          <cell r="T123" t="str">
            <v>JR FUNABASHI</v>
          </cell>
          <cell r="U123">
            <v>0</v>
          </cell>
          <cell r="V123">
            <v>-0.2</v>
          </cell>
          <cell r="W123">
            <v>0.15</v>
          </cell>
          <cell r="X123">
            <v>0.05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D123">
            <v>97</v>
          </cell>
          <cell r="AE123" t="str">
            <v>JR FUNABASHI</v>
          </cell>
        </row>
        <row r="124">
          <cell r="S124">
            <v>98</v>
          </cell>
          <cell r="T124" t="str">
            <v>NEGISHI</v>
          </cell>
          <cell r="U124">
            <v>0</v>
          </cell>
          <cell r="V124">
            <v>-0.2</v>
          </cell>
          <cell r="W124">
            <v>0.15</v>
          </cell>
          <cell r="X124">
            <v>0.05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D124">
            <v>98</v>
          </cell>
          <cell r="AE124" t="str">
            <v>NEGISHI</v>
          </cell>
        </row>
        <row r="125">
          <cell r="S125">
            <v>99</v>
          </cell>
          <cell r="T125" t="str">
            <v>KISHIMATI</v>
          </cell>
          <cell r="U125">
            <v>0</v>
          </cell>
          <cell r="V125">
            <v>-0.2</v>
          </cell>
          <cell r="W125">
            <v>0.15</v>
          </cell>
          <cell r="X125">
            <v>0.05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D125">
            <v>99</v>
          </cell>
          <cell r="AE125" t="str">
            <v>KISHIMATI</v>
          </cell>
        </row>
        <row r="126">
          <cell r="S126">
            <v>100</v>
          </cell>
          <cell r="T126" t="str">
            <v>MIZUTANI</v>
          </cell>
          <cell r="U126">
            <v>0</v>
          </cell>
          <cell r="V126">
            <v>-0.2</v>
          </cell>
          <cell r="W126">
            <v>0.15</v>
          </cell>
          <cell r="X126">
            <v>0.05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D126">
            <v>100</v>
          </cell>
          <cell r="AE126" t="str">
            <v>MIZUTANI</v>
          </cell>
        </row>
        <row r="127">
          <cell r="S127">
            <v>101</v>
          </cell>
          <cell r="T127" t="str">
            <v>MIYADO</v>
          </cell>
          <cell r="U127">
            <v>0</v>
          </cell>
          <cell r="V127">
            <v>-0.2</v>
          </cell>
          <cell r="W127">
            <v>0.15</v>
          </cell>
          <cell r="X127">
            <v>0.05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D127">
            <v>101</v>
          </cell>
          <cell r="AE127" t="str">
            <v>MIYADO</v>
          </cell>
        </row>
        <row r="128">
          <cell r="S128">
            <v>102</v>
          </cell>
          <cell r="T128" t="str">
            <v>OOMAKI</v>
          </cell>
          <cell r="U128">
            <v>0</v>
          </cell>
          <cell r="V128">
            <v>-0.2</v>
          </cell>
          <cell r="W128">
            <v>0.15</v>
          </cell>
          <cell r="X128">
            <v>0.05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D128">
            <v>102</v>
          </cell>
          <cell r="AE128" t="str">
            <v>OOMAKI</v>
          </cell>
        </row>
        <row r="129">
          <cell r="S129">
            <v>103</v>
          </cell>
          <cell r="T129" t="str">
            <v>BENTENTYOU</v>
          </cell>
          <cell r="U129">
            <v>0</v>
          </cell>
          <cell r="V129">
            <v>-0.2</v>
          </cell>
          <cell r="W129">
            <v>0.15</v>
          </cell>
          <cell r="X129">
            <v>0.05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D129">
            <v>103</v>
          </cell>
          <cell r="AE129" t="str">
            <v>BENTENTYOU</v>
          </cell>
        </row>
        <row r="130">
          <cell r="S130">
            <v>104</v>
          </cell>
          <cell r="T130" t="str">
            <v>SOSHIGAYA</v>
          </cell>
          <cell r="U130">
            <v>0.1</v>
          </cell>
          <cell r="V130">
            <v>0.05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D130">
            <v>104</v>
          </cell>
          <cell r="AE130" t="str">
            <v>SOSHIGAYA</v>
          </cell>
        </row>
        <row r="131">
          <cell r="S131">
            <v>105</v>
          </cell>
          <cell r="T131" t="str">
            <v>TODA</v>
          </cell>
          <cell r="U131">
            <v>0.1</v>
          </cell>
          <cell r="V131">
            <v>0.05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D131">
            <v>105</v>
          </cell>
          <cell r="AE131" t="str">
            <v>TODA</v>
          </cell>
        </row>
        <row r="132">
          <cell r="S132">
            <v>106</v>
          </cell>
          <cell r="T132" t="str">
            <v>MUSASHIMURAYAMA</v>
          </cell>
          <cell r="U132">
            <v>0.1</v>
          </cell>
          <cell r="V132">
            <v>0.05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D132">
            <v>106</v>
          </cell>
          <cell r="AE132" t="str">
            <v>MUSASHIMURAYAMA</v>
          </cell>
        </row>
        <row r="133">
          <cell r="S133">
            <v>107</v>
          </cell>
          <cell r="T133" t="str">
            <v>New Store</v>
          </cell>
          <cell r="U133">
            <v>0.1</v>
          </cell>
          <cell r="V133">
            <v>0.05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D133">
            <v>107</v>
          </cell>
          <cell r="AE133" t="str">
            <v>New Store</v>
          </cell>
        </row>
        <row r="134">
          <cell r="S134">
            <v>108</v>
          </cell>
          <cell r="T134" t="str">
            <v>New Store</v>
          </cell>
          <cell r="U134">
            <v>0.1</v>
          </cell>
          <cell r="V134">
            <v>0.05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D134">
            <v>108</v>
          </cell>
          <cell r="AE134" t="str">
            <v>New Store</v>
          </cell>
        </row>
        <row r="135">
          <cell r="S135">
            <v>109</v>
          </cell>
          <cell r="T135" t="str">
            <v>New Store</v>
          </cell>
          <cell r="U135">
            <v>0.1</v>
          </cell>
          <cell r="V135">
            <v>0.05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D135">
            <v>109</v>
          </cell>
          <cell r="AE135" t="str">
            <v>New Store</v>
          </cell>
        </row>
        <row r="136">
          <cell r="S136">
            <v>110</v>
          </cell>
          <cell r="T136" t="str">
            <v>New Store</v>
          </cell>
          <cell r="U136">
            <v>0.1</v>
          </cell>
          <cell r="V136">
            <v>0.05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D136">
            <v>110</v>
          </cell>
          <cell r="AE136" t="str">
            <v>New Store</v>
          </cell>
        </row>
        <row r="137">
          <cell r="S137">
            <v>111</v>
          </cell>
          <cell r="T137" t="str">
            <v>New Store</v>
          </cell>
          <cell r="U137">
            <v>0.1</v>
          </cell>
          <cell r="V137">
            <v>0.05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D137">
            <v>111</v>
          </cell>
          <cell r="AE137" t="str">
            <v>New Store</v>
          </cell>
        </row>
        <row r="138">
          <cell r="S138">
            <v>112</v>
          </cell>
          <cell r="T138" t="str">
            <v>New Store</v>
          </cell>
          <cell r="U138">
            <v>0.1</v>
          </cell>
          <cell r="V138">
            <v>0.05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D138">
            <v>112</v>
          </cell>
          <cell r="AE138" t="str">
            <v>New Store</v>
          </cell>
        </row>
        <row r="139">
          <cell r="S139">
            <v>113</v>
          </cell>
          <cell r="T139" t="str">
            <v>New Store</v>
          </cell>
          <cell r="U139">
            <v>0.1</v>
          </cell>
          <cell r="V139">
            <v>0.05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D139">
            <v>113</v>
          </cell>
          <cell r="AE139" t="str">
            <v>New Store</v>
          </cell>
        </row>
        <row r="140">
          <cell r="S140">
            <v>114</v>
          </cell>
          <cell r="T140" t="str">
            <v>New Store</v>
          </cell>
          <cell r="U140">
            <v>0.1</v>
          </cell>
          <cell r="V140">
            <v>0.05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D140">
            <v>114</v>
          </cell>
          <cell r="AE140" t="str">
            <v>New Store</v>
          </cell>
        </row>
        <row r="141">
          <cell r="S141">
            <v>115</v>
          </cell>
          <cell r="T141" t="str">
            <v>New Store</v>
          </cell>
          <cell r="U141">
            <v>0.1</v>
          </cell>
          <cell r="V141">
            <v>0.05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D141">
            <v>115</v>
          </cell>
          <cell r="AE141" t="str">
            <v>New Store</v>
          </cell>
        </row>
        <row r="142">
          <cell r="S142">
            <v>116</v>
          </cell>
          <cell r="T142" t="str">
            <v>New Store</v>
          </cell>
          <cell r="U142">
            <v>0.1</v>
          </cell>
          <cell r="V142">
            <v>0.05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D142">
            <v>116</v>
          </cell>
          <cell r="AE142" t="str">
            <v>New Store</v>
          </cell>
        </row>
        <row r="143">
          <cell r="S143">
            <v>117</v>
          </cell>
          <cell r="T143" t="str">
            <v>New Store</v>
          </cell>
          <cell r="U143">
            <v>0.1</v>
          </cell>
          <cell r="V143">
            <v>0.05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D143">
            <v>117</v>
          </cell>
          <cell r="AE143" t="str">
            <v>New Store</v>
          </cell>
        </row>
        <row r="144">
          <cell r="S144">
            <v>118</v>
          </cell>
          <cell r="T144" t="str">
            <v>New Store</v>
          </cell>
          <cell r="U144">
            <v>0.1</v>
          </cell>
          <cell r="V144">
            <v>0.05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D144">
            <v>118</v>
          </cell>
          <cell r="AE144" t="str">
            <v>New Store</v>
          </cell>
        </row>
        <row r="145">
          <cell r="S145">
            <v>119</v>
          </cell>
          <cell r="T145" t="str">
            <v>NERIMA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D145">
            <v>119</v>
          </cell>
          <cell r="AE145" t="str">
            <v>NERIMA</v>
          </cell>
        </row>
        <row r="146">
          <cell r="S146">
            <v>120</v>
          </cell>
          <cell r="T146" t="str">
            <v>HIKARIGAOKA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D146">
            <v>120</v>
          </cell>
          <cell r="AE146" t="str">
            <v>HIKARIGAOKA</v>
          </cell>
        </row>
        <row r="147">
          <cell r="S147">
            <v>121</v>
          </cell>
          <cell r="T147" t="str">
            <v>EKODA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D147">
            <v>121</v>
          </cell>
          <cell r="AE147" t="str">
            <v>EKODA</v>
          </cell>
        </row>
        <row r="148">
          <cell r="S148">
            <v>122</v>
          </cell>
          <cell r="T148" t="str">
            <v>HIKAWADAI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D148">
            <v>122</v>
          </cell>
          <cell r="AE148" t="str">
            <v>HIKAWADAI</v>
          </cell>
        </row>
        <row r="149">
          <cell r="S149">
            <v>123</v>
          </cell>
          <cell r="T149" t="str">
            <v>NAKAMURA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D149">
            <v>123</v>
          </cell>
          <cell r="AE149" t="str">
            <v>NAKAMURA</v>
          </cell>
        </row>
        <row r="150">
          <cell r="S150">
            <v>124</v>
          </cell>
          <cell r="T150" t="str">
            <v>KOTAKE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D150">
            <v>124</v>
          </cell>
          <cell r="AE150" t="str">
            <v>KOTAKE</v>
          </cell>
        </row>
        <row r="151">
          <cell r="S151">
            <v>125</v>
          </cell>
          <cell r="T151" t="str">
            <v>SENKAWA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D151">
            <v>125</v>
          </cell>
          <cell r="AE151" t="str">
            <v>SENKAWA</v>
          </cell>
        </row>
        <row r="152">
          <cell r="S152">
            <v>126</v>
          </cell>
          <cell r="T152" t="str">
            <v>SAZAN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D152">
            <v>126</v>
          </cell>
          <cell r="AE152" t="str">
            <v>SAZAN</v>
          </cell>
        </row>
        <row r="153">
          <cell r="S153">
            <v>127</v>
          </cell>
          <cell r="T153" t="str">
            <v>New Store</v>
          </cell>
          <cell r="U153">
            <v>0.1</v>
          </cell>
          <cell r="V153">
            <v>0.05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D153">
            <v>127</v>
          </cell>
          <cell r="AE153" t="str">
            <v>New Store</v>
          </cell>
        </row>
        <row r="154">
          <cell r="S154">
            <v>128</v>
          </cell>
          <cell r="T154" t="str">
            <v>New Store</v>
          </cell>
          <cell r="U154">
            <v>0.1</v>
          </cell>
          <cell r="V154">
            <v>0.05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D154">
            <v>128</v>
          </cell>
          <cell r="AE154" t="str">
            <v>New Store</v>
          </cell>
        </row>
        <row r="155">
          <cell r="S155">
            <v>129</v>
          </cell>
          <cell r="T155" t="str">
            <v>New Store</v>
          </cell>
          <cell r="U155">
            <v>0.1</v>
          </cell>
          <cell r="V155">
            <v>0.05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D155">
            <v>129</v>
          </cell>
          <cell r="AE155" t="str">
            <v>New Store</v>
          </cell>
        </row>
        <row r="156">
          <cell r="S156">
            <v>130</v>
          </cell>
          <cell r="T156" t="str">
            <v>New Store</v>
          </cell>
          <cell r="U156">
            <v>0.1</v>
          </cell>
          <cell r="V156">
            <v>0.05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D156">
            <v>130</v>
          </cell>
          <cell r="AE156" t="str">
            <v>New Store</v>
          </cell>
        </row>
        <row r="157">
          <cell r="S157">
            <v>131</v>
          </cell>
          <cell r="T157" t="str">
            <v>New Store</v>
          </cell>
          <cell r="U157">
            <v>0.1</v>
          </cell>
          <cell r="V157">
            <v>0.05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D157">
            <v>131</v>
          </cell>
          <cell r="AE157" t="str">
            <v>New Store</v>
          </cell>
        </row>
        <row r="158">
          <cell r="S158">
            <v>132</v>
          </cell>
          <cell r="T158" t="str">
            <v>New Store</v>
          </cell>
          <cell r="U158">
            <v>0.1</v>
          </cell>
          <cell r="V158">
            <v>0.05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D158">
            <v>132</v>
          </cell>
          <cell r="AE158" t="str">
            <v>New Store</v>
          </cell>
        </row>
        <row r="159">
          <cell r="S159">
            <v>133</v>
          </cell>
          <cell r="T159" t="str">
            <v>New Store</v>
          </cell>
          <cell r="U159">
            <v>0.1</v>
          </cell>
          <cell r="V159">
            <v>0.05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D159">
            <v>133</v>
          </cell>
          <cell r="AE159" t="str">
            <v>New Store</v>
          </cell>
        </row>
        <row r="160">
          <cell r="S160">
            <v>134</v>
          </cell>
          <cell r="T160" t="str">
            <v>New Store</v>
          </cell>
          <cell r="U160">
            <v>0.1</v>
          </cell>
          <cell r="V160">
            <v>0.05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D160">
            <v>134</v>
          </cell>
          <cell r="AE160" t="str">
            <v>New Store</v>
          </cell>
        </row>
        <row r="161">
          <cell r="S161">
            <v>135</v>
          </cell>
          <cell r="T161" t="str">
            <v>New Store</v>
          </cell>
          <cell r="U161">
            <v>0.1</v>
          </cell>
          <cell r="V161">
            <v>0.05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D161">
            <v>135</v>
          </cell>
          <cell r="AE161" t="str">
            <v>New Store</v>
          </cell>
        </row>
        <row r="162">
          <cell r="S162">
            <v>136</v>
          </cell>
          <cell r="T162" t="str">
            <v>New Store</v>
          </cell>
          <cell r="U162">
            <v>0.1</v>
          </cell>
          <cell r="V162">
            <v>0.05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D162">
            <v>136</v>
          </cell>
          <cell r="AE162" t="str">
            <v>New Store</v>
          </cell>
        </row>
        <row r="163">
          <cell r="S163">
            <v>137</v>
          </cell>
          <cell r="T163" t="str">
            <v>New Store</v>
          </cell>
          <cell r="U163">
            <v>0.1</v>
          </cell>
          <cell r="V163">
            <v>0.05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D163">
            <v>137</v>
          </cell>
          <cell r="AE163" t="str">
            <v>New Store</v>
          </cell>
        </row>
        <row r="164">
          <cell r="S164">
            <v>138</v>
          </cell>
          <cell r="T164" t="str">
            <v>New Store</v>
          </cell>
          <cell r="U164">
            <v>0.1</v>
          </cell>
          <cell r="V164">
            <v>0.05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D164">
            <v>138</v>
          </cell>
          <cell r="AE164" t="str">
            <v>New Store</v>
          </cell>
        </row>
        <row r="165">
          <cell r="S165">
            <v>139</v>
          </cell>
          <cell r="T165" t="str">
            <v>New Store</v>
          </cell>
          <cell r="U165">
            <v>0.1</v>
          </cell>
          <cell r="V165">
            <v>0.05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D165">
            <v>139</v>
          </cell>
          <cell r="AE165" t="str">
            <v>New Store</v>
          </cell>
        </row>
        <row r="166">
          <cell r="S166">
            <v>140</v>
          </cell>
          <cell r="T166" t="str">
            <v>New Store</v>
          </cell>
          <cell r="U166">
            <v>0.1</v>
          </cell>
          <cell r="V166">
            <v>0.05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D166">
            <v>140</v>
          </cell>
          <cell r="AE166" t="str">
            <v>New Store</v>
          </cell>
        </row>
        <row r="167">
          <cell r="S167">
            <v>141</v>
          </cell>
          <cell r="T167" t="str">
            <v>New Store</v>
          </cell>
          <cell r="U167">
            <v>0.1</v>
          </cell>
          <cell r="V167">
            <v>0.05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D167">
            <v>141</v>
          </cell>
          <cell r="AE167" t="str">
            <v>New Store</v>
          </cell>
        </row>
        <row r="168">
          <cell r="S168">
            <v>142</v>
          </cell>
          <cell r="T168" t="str">
            <v>New Store</v>
          </cell>
          <cell r="U168">
            <v>0.1</v>
          </cell>
          <cell r="V168">
            <v>0.05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D168">
            <v>142</v>
          </cell>
          <cell r="AE168" t="str">
            <v>New Store</v>
          </cell>
        </row>
        <row r="169">
          <cell r="S169">
            <v>143</v>
          </cell>
          <cell r="T169" t="str">
            <v>New Store</v>
          </cell>
          <cell r="U169">
            <v>0.1</v>
          </cell>
          <cell r="V169">
            <v>0.05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D169">
            <v>143</v>
          </cell>
          <cell r="AE169" t="str">
            <v>New Store</v>
          </cell>
        </row>
        <row r="170">
          <cell r="S170">
            <v>144</v>
          </cell>
          <cell r="T170" t="str">
            <v>New Store</v>
          </cell>
          <cell r="U170">
            <v>0.1</v>
          </cell>
          <cell r="V170">
            <v>0.05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D170">
            <v>144</v>
          </cell>
          <cell r="AE170" t="str">
            <v>New Store</v>
          </cell>
        </row>
        <row r="171">
          <cell r="S171">
            <v>145</v>
          </cell>
          <cell r="T171" t="str">
            <v>New Store</v>
          </cell>
          <cell r="U171">
            <v>0.1</v>
          </cell>
          <cell r="V171">
            <v>0.05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D171">
            <v>145</v>
          </cell>
          <cell r="AE171" t="str">
            <v>New Store</v>
          </cell>
        </row>
        <row r="172">
          <cell r="S172">
            <v>146</v>
          </cell>
          <cell r="T172" t="str">
            <v>New Store</v>
          </cell>
          <cell r="U172">
            <v>0.1</v>
          </cell>
          <cell r="V172">
            <v>0.05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D172">
            <v>146</v>
          </cell>
          <cell r="AE172" t="str">
            <v>New Store</v>
          </cell>
        </row>
        <row r="173">
          <cell r="S173">
            <v>147</v>
          </cell>
          <cell r="T173" t="str">
            <v>New Store</v>
          </cell>
          <cell r="U173">
            <v>0.1</v>
          </cell>
          <cell r="V173">
            <v>0.05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D173">
            <v>147</v>
          </cell>
          <cell r="AE173" t="str">
            <v>New Store</v>
          </cell>
        </row>
        <row r="174">
          <cell r="S174">
            <v>148</v>
          </cell>
          <cell r="T174" t="str">
            <v>New Store</v>
          </cell>
          <cell r="U174">
            <v>0.1</v>
          </cell>
          <cell r="V174">
            <v>0.05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D174">
            <v>148</v>
          </cell>
          <cell r="AE174" t="str">
            <v>New Store</v>
          </cell>
        </row>
        <row r="175">
          <cell r="S175">
            <v>149</v>
          </cell>
          <cell r="T175" t="str">
            <v>New Store</v>
          </cell>
          <cell r="U175">
            <v>0.1</v>
          </cell>
          <cell r="V175">
            <v>0.05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D175">
            <v>149</v>
          </cell>
          <cell r="AE175" t="str">
            <v>New Store</v>
          </cell>
        </row>
        <row r="176">
          <cell r="S176">
            <v>150</v>
          </cell>
          <cell r="T176" t="str">
            <v>New Store</v>
          </cell>
          <cell r="U176">
            <v>0.1</v>
          </cell>
          <cell r="V176">
            <v>0.05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D176">
            <v>150</v>
          </cell>
          <cell r="AE176" t="str">
            <v>New Store</v>
          </cell>
        </row>
        <row r="177">
          <cell r="S177">
            <v>151</v>
          </cell>
          <cell r="T177" t="str">
            <v>New Store</v>
          </cell>
          <cell r="U177">
            <v>0.1</v>
          </cell>
          <cell r="V177">
            <v>0.05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D177">
            <v>151</v>
          </cell>
          <cell r="AE177" t="str">
            <v>New Store</v>
          </cell>
        </row>
        <row r="178">
          <cell r="S178">
            <v>152</v>
          </cell>
          <cell r="T178" t="str">
            <v>New Store</v>
          </cell>
          <cell r="U178">
            <v>0.1</v>
          </cell>
          <cell r="V178">
            <v>0.05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D178">
            <v>152</v>
          </cell>
          <cell r="AE178" t="str">
            <v>New Store</v>
          </cell>
        </row>
        <row r="179">
          <cell r="S179">
            <v>153</v>
          </cell>
          <cell r="T179" t="str">
            <v>New Store</v>
          </cell>
          <cell r="U179">
            <v>0.1</v>
          </cell>
          <cell r="V179">
            <v>0.05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D179">
            <v>153</v>
          </cell>
          <cell r="AE179" t="str">
            <v>New Store</v>
          </cell>
        </row>
        <row r="180">
          <cell r="S180">
            <v>154</v>
          </cell>
          <cell r="T180" t="str">
            <v>New Store</v>
          </cell>
          <cell r="U180">
            <v>0.1</v>
          </cell>
          <cell r="V180">
            <v>0.05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D180">
            <v>154</v>
          </cell>
          <cell r="AE180" t="str">
            <v>New Store</v>
          </cell>
        </row>
        <row r="181">
          <cell r="S181">
            <v>155</v>
          </cell>
          <cell r="T181" t="str">
            <v>New Store</v>
          </cell>
          <cell r="U181">
            <v>0.1</v>
          </cell>
          <cell r="V181">
            <v>0.05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D181">
            <v>155</v>
          </cell>
          <cell r="AE181" t="str">
            <v>New Store</v>
          </cell>
        </row>
        <row r="182">
          <cell r="S182">
            <v>156</v>
          </cell>
          <cell r="T182" t="str">
            <v>New Store</v>
          </cell>
          <cell r="U182">
            <v>0.1</v>
          </cell>
          <cell r="V182">
            <v>0.05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D182">
            <v>156</v>
          </cell>
          <cell r="AE182" t="str">
            <v>New Store</v>
          </cell>
        </row>
        <row r="183">
          <cell r="S183">
            <v>157</v>
          </cell>
          <cell r="T183" t="str">
            <v>New Store</v>
          </cell>
          <cell r="U183">
            <v>0.1</v>
          </cell>
          <cell r="V183">
            <v>0.05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D183">
            <v>157</v>
          </cell>
          <cell r="AE183" t="str">
            <v>New Store</v>
          </cell>
        </row>
        <row r="184">
          <cell r="S184">
            <v>158</v>
          </cell>
          <cell r="T184" t="str">
            <v>New Store</v>
          </cell>
          <cell r="U184">
            <v>0.1</v>
          </cell>
          <cell r="V184">
            <v>0.05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D184">
            <v>158</v>
          </cell>
          <cell r="AE184" t="str">
            <v>New Store</v>
          </cell>
        </row>
        <row r="185">
          <cell r="S185">
            <v>159</v>
          </cell>
          <cell r="T185" t="str">
            <v>New Store</v>
          </cell>
          <cell r="U185">
            <v>0.1</v>
          </cell>
          <cell r="V185">
            <v>0.05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D185">
            <v>159</v>
          </cell>
          <cell r="AE185" t="str">
            <v>New Store</v>
          </cell>
        </row>
        <row r="186">
          <cell r="S186">
            <v>160</v>
          </cell>
          <cell r="T186" t="str">
            <v>New Store</v>
          </cell>
          <cell r="U186">
            <v>0.1</v>
          </cell>
          <cell r="V186">
            <v>0.05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D186">
            <v>160</v>
          </cell>
          <cell r="AE186" t="str">
            <v>New Store</v>
          </cell>
        </row>
        <row r="187">
          <cell r="S187">
            <v>161</v>
          </cell>
          <cell r="T187" t="str">
            <v>New Store</v>
          </cell>
          <cell r="U187">
            <v>0.1</v>
          </cell>
          <cell r="V187">
            <v>0.05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D187">
            <v>161</v>
          </cell>
          <cell r="AE187" t="str">
            <v>New Store</v>
          </cell>
        </row>
        <row r="188">
          <cell r="S188">
            <v>162</v>
          </cell>
          <cell r="T188" t="str">
            <v>New Store</v>
          </cell>
          <cell r="U188">
            <v>0.1</v>
          </cell>
          <cell r="V188">
            <v>0.05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D188">
            <v>162</v>
          </cell>
          <cell r="AE188" t="str">
            <v>New Store</v>
          </cell>
        </row>
        <row r="189">
          <cell r="S189">
            <v>163</v>
          </cell>
          <cell r="T189" t="str">
            <v>New Store</v>
          </cell>
          <cell r="U189">
            <v>0.1</v>
          </cell>
          <cell r="V189">
            <v>0.05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D189">
            <v>163</v>
          </cell>
          <cell r="AE189" t="str">
            <v>New Store</v>
          </cell>
        </row>
        <row r="190">
          <cell r="S190">
            <v>164</v>
          </cell>
          <cell r="T190" t="str">
            <v>New Store</v>
          </cell>
          <cell r="U190">
            <v>0.1</v>
          </cell>
          <cell r="V190">
            <v>0.05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D190">
            <v>164</v>
          </cell>
          <cell r="AE190" t="str">
            <v>New Store</v>
          </cell>
        </row>
        <row r="191">
          <cell r="S191">
            <v>165</v>
          </cell>
          <cell r="T191" t="str">
            <v>New Store</v>
          </cell>
          <cell r="U191">
            <v>0.1</v>
          </cell>
          <cell r="V191">
            <v>0.05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D191">
            <v>165</v>
          </cell>
          <cell r="AE191" t="str">
            <v>New Store</v>
          </cell>
        </row>
        <row r="192">
          <cell r="S192">
            <v>166</v>
          </cell>
          <cell r="T192" t="str">
            <v>New Store</v>
          </cell>
          <cell r="U192">
            <v>0.1</v>
          </cell>
          <cell r="V192">
            <v>0.05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D192">
            <v>166</v>
          </cell>
          <cell r="AE192" t="str">
            <v>New Store</v>
          </cell>
        </row>
        <row r="193">
          <cell r="S193">
            <v>167</v>
          </cell>
          <cell r="T193" t="str">
            <v>New Store</v>
          </cell>
          <cell r="U193">
            <v>0.1</v>
          </cell>
          <cell r="V193">
            <v>0.05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D193">
            <v>167</v>
          </cell>
          <cell r="AE193" t="str">
            <v>New Store</v>
          </cell>
        </row>
        <row r="194">
          <cell r="S194">
            <v>168</v>
          </cell>
          <cell r="T194" t="str">
            <v>New Store</v>
          </cell>
          <cell r="U194">
            <v>0.1</v>
          </cell>
          <cell r="V194">
            <v>0.05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D194">
            <v>168</v>
          </cell>
          <cell r="AE194" t="str">
            <v>New Store</v>
          </cell>
        </row>
        <row r="195">
          <cell r="S195">
            <v>169</v>
          </cell>
          <cell r="T195" t="str">
            <v>New Store</v>
          </cell>
          <cell r="U195">
            <v>0.1</v>
          </cell>
          <cell r="V195">
            <v>0.05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D195">
            <v>169</v>
          </cell>
          <cell r="AE195" t="str">
            <v>New Store</v>
          </cell>
        </row>
        <row r="196">
          <cell r="S196">
            <v>170</v>
          </cell>
          <cell r="T196" t="str">
            <v>New Store</v>
          </cell>
          <cell r="U196">
            <v>0.1</v>
          </cell>
          <cell r="V196">
            <v>0.05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D196">
            <v>170</v>
          </cell>
          <cell r="AE196" t="str">
            <v>New Store</v>
          </cell>
        </row>
        <row r="197">
          <cell r="S197">
            <v>171</v>
          </cell>
          <cell r="T197" t="str">
            <v>New Store</v>
          </cell>
          <cell r="U197">
            <v>0.1</v>
          </cell>
          <cell r="V197">
            <v>0.05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D197">
            <v>171</v>
          </cell>
          <cell r="AE197" t="str">
            <v>New Store</v>
          </cell>
        </row>
        <row r="198">
          <cell r="S198">
            <v>172</v>
          </cell>
          <cell r="T198" t="str">
            <v>New Store</v>
          </cell>
          <cell r="U198">
            <v>0.1</v>
          </cell>
          <cell r="V198">
            <v>0.05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D198">
            <v>172</v>
          </cell>
          <cell r="AE198" t="str">
            <v>New Store</v>
          </cell>
        </row>
        <row r="199">
          <cell r="S199">
            <v>173</v>
          </cell>
          <cell r="T199" t="str">
            <v>New Store</v>
          </cell>
          <cell r="U199">
            <v>0.1</v>
          </cell>
          <cell r="V199">
            <v>0.05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D199">
            <v>173</v>
          </cell>
          <cell r="AE199" t="str">
            <v>New Store</v>
          </cell>
        </row>
        <row r="200">
          <cell r="S200">
            <v>174</v>
          </cell>
          <cell r="T200" t="str">
            <v>New Store</v>
          </cell>
          <cell r="U200">
            <v>0.1</v>
          </cell>
          <cell r="V200">
            <v>0.05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D200">
            <v>174</v>
          </cell>
          <cell r="AE200" t="str">
            <v>New Store</v>
          </cell>
        </row>
        <row r="201">
          <cell r="S201">
            <v>175</v>
          </cell>
          <cell r="T201" t="str">
            <v>New Store</v>
          </cell>
          <cell r="U201">
            <v>0.1</v>
          </cell>
          <cell r="V201">
            <v>0.05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D201">
            <v>175</v>
          </cell>
          <cell r="AE201" t="str">
            <v>New Store</v>
          </cell>
        </row>
        <row r="202">
          <cell r="S202">
            <v>176</v>
          </cell>
          <cell r="T202" t="str">
            <v>New Store</v>
          </cell>
          <cell r="U202">
            <v>0.1</v>
          </cell>
          <cell r="V202">
            <v>0.05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D202">
            <v>176</v>
          </cell>
          <cell r="AE202" t="str">
            <v>New Store</v>
          </cell>
        </row>
        <row r="203">
          <cell r="S203">
            <v>177</v>
          </cell>
          <cell r="T203" t="str">
            <v>New Store</v>
          </cell>
          <cell r="U203">
            <v>0.1</v>
          </cell>
          <cell r="V203">
            <v>0.05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D203">
            <v>177</v>
          </cell>
          <cell r="AE203" t="str">
            <v>New Store</v>
          </cell>
        </row>
        <row r="204">
          <cell r="S204">
            <v>178</v>
          </cell>
          <cell r="T204" t="str">
            <v>New Store</v>
          </cell>
          <cell r="U204">
            <v>0.1</v>
          </cell>
          <cell r="V204">
            <v>0.05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D204">
            <v>178</v>
          </cell>
          <cell r="AE204" t="str">
            <v>New Store</v>
          </cell>
        </row>
        <row r="205">
          <cell r="S205">
            <v>179</v>
          </cell>
          <cell r="T205" t="str">
            <v>New Store</v>
          </cell>
          <cell r="U205">
            <v>0.1</v>
          </cell>
          <cell r="V205">
            <v>0.05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D205">
            <v>179</v>
          </cell>
          <cell r="AE205" t="str">
            <v>New Store</v>
          </cell>
        </row>
        <row r="206">
          <cell r="S206">
            <v>180</v>
          </cell>
          <cell r="T206" t="str">
            <v>New Store</v>
          </cell>
          <cell r="U206">
            <v>0.1</v>
          </cell>
          <cell r="V206">
            <v>0.05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D206">
            <v>180</v>
          </cell>
          <cell r="AE206" t="str">
            <v>New Store</v>
          </cell>
        </row>
        <row r="207">
          <cell r="S207">
            <v>181</v>
          </cell>
          <cell r="T207" t="str">
            <v>New Store</v>
          </cell>
          <cell r="U207">
            <v>0.1</v>
          </cell>
          <cell r="V207">
            <v>0.05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D207">
            <v>181</v>
          </cell>
          <cell r="AE207" t="str">
            <v>New Store</v>
          </cell>
        </row>
        <row r="208">
          <cell r="S208">
            <v>182</v>
          </cell>
          <cell r="T208" t="str">
            <v>New Store</v>
          </cell>
          <cell r="U208">
            <v>0.1</v>
          </cell>
          <cell r="V208">
            <v>0.05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D208">
            <v>182</v>
          </cell>
          <cell r="AE208" t="str">
            <v>New Store</v>
          </cell>
        </row>
        <row r="209">
          <cell r="S209">
            <v>183</v>
          </cell>
          <cell r="T209" t="str">
            <v>New Store</v>
          </cell>
          <cell r="U209">
            <v>0.1</v>
          </cell>
          <cell r="V209">
            <v>0.05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D209">
            <v>183</v>
          </cell>
          <cell r="AE209" t="str">
            <v>New Store</v>
          </cell>
        </row>
        <row r="210">
          <cell r="S210">
            <v>184</v>
          </cell>
          <cell r="T210" t="str">
            <v>New Store</v>
          </cell>
          <cell r="U210">
            <v>0.1</v>
          </cell>
          <cell r="V210">
            <v>0.05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D210">
            <v>184</v>
          </cell>
          <cell r="AE210" t="str">
            <v>New Store</v>
          </cell>
        </row>
        <row r="211">
          <cell r="S211">
            <v>185</v>
          </cell>
          <cell r="T211" t="str">
            <v>New Store</v>
          </cell>
          <cell r="U211">
            <v>0.1</v>
          </cell>
          <cell r="V211">
            <v>0.05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D211">
            <v>185</v>
          </cell>
          <cell r="AE211" t="str">
            <v>New Store</v>
          </cell>
        </row>
        <row r="212">
          <cell r="S212">
            <v>186</v>
          </cell>
          <cell r="T212" t="str">
            <v>New Store</v>
          </cell>
          <cell r="U212">
            <v>0.1</v>
          </cell>
          <cell r="V212">
            <v>0.05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D212">
            <v>186</v>
          </cell>
          <cell r="AE212" t="str">
            <v>New Store</v>
          </cell>
        </row>
        <row r="213">
          <cell r="S213">
            <v>187</v>
          </cell>
          <cell r="T213" t="str">
            <v>New Store</v>
          </cell>
          <cell r="U213">
            <v>0.1</v>
          </cell>
          <cell r="V213">
            <v>0.05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D213">
            <v>187</v>
          </cell>
          <cell r="AE213" t="str">
            <v>New Store</v>
          </cell>
        </row>
        <row r="214">
          <cell r="S214">
            <v>188</v>
          </cell>
          <cell r="T214" t="str">
            <v>New Store</v>
          </cell>
          <cell r="U214">
            <v>0.1</v>
          </cell>
          <cell r="V214">
            <v>0.05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D214">
            <v>188</v>
          </cell>
          <cell r="AE214" t="str">
            <v>New Store</v>
          </cell>
        </row>
        <row r="215">
          <cell r="S215">
            <v>189</v>
          </cell>
          <cell r="T215" t="str">
            <v>New Store</v>
          </cell>
          <cell r="U215">
            <v>0.1</v>
          </cell>
          <cell r="V215">
            <v>0.05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D215">
            <v>189</v>
          </cell>
          <cell r="AE215" t="str">
            <v>New Store</v>
          </cell>
        </row>
        <row r="216">
          <cell r="S216">
            <v>190</v>
          </cell>
          <cell r="T216" t="str">
            <v>New Store</v>
          </cell>
          <cell r="U216">
            <v>0.1</v>
          </cell>
          <cell r="V216">
            <v>0.05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D216">
            <v>190</v>
          </cell>
          <cell r="AE216" t="str">
            <v>New Store</v>
          </cell>
        </row>
        <row r="217">
          <cell r="S217">
            <v>191</v>
          </cell>
          <cell r="T217" t="str">
            <v>New Store</v>
          </cell>
          <cell r="U217">
            <v>0.1</v>
          </cell>
          <cell r="V217">
            <v>0.05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D217">
            <v>191</v>
          </cell>
          <cell r="AE217" t="str">
            <v>New Store</v>
          </cell>
        </row>
        <row r="218">
          <cell r="S218">
            <v>192</v>
          </cell>
          <cell r="T218" t="str">
            <v>New Store</v>
          </cell>
          <cell r="U218">
            <v>0.1</v>
          </cell>
          <cell r="V218">
            <v>0.05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D218">
            <v>192</v>
          </cell>
          <cell r="AE218" t="str">
            <v>New Store</v>
          </cell>
        </row>
        <row r="219">
          <cell r="S219">
            <v>193</v>
          </cell>
          <cell r="T219" t="str">
            <v>New Store</v>
          </cell>
          <cell r="U219">
            <v>0.1</v>
          </cell>
          <cell r="V219">
            <v>0.05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D219">
            <v>193</v>
          </cell>
          <cell r="AE219" t="str">
            <v>New Store</v>
          </cell>
        </row>
        <row r="220">
          <cell r="S220">
            <v>194</v>
          </cell>
          <cell r="T220" t="str">
            <v>New Store</v>
          </cell>
          <cell r="U220">
            <v>0.1</v>
          </cell>
          <cell r="V220">
            <v>0.05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D220">
            <v>194</v>
          </cell>
          <cell r="AE220" t="str">
            <v>New Store</v>
          </cell>
        </row>
        <row r="221">
          <cell r="S221">
            <v>195</v>
          </cell>
          <cell r="T221" t="str">
            <v>New Store</v>
          </cell>
          <cell r="U221">
            <v>0.1</v>
          </cell>
          <cell r="V221">
            <v>0.05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D221">
            <v>195</v>
          </cell>
          <cell r="AE221" t="str">
            <v>New Store</v>
          </cell>
        </row>
        <row r="222">
          <cell r="S222">
            <v>196</v>
          </cell>
          <cell r="T222" t="str">
            <v>New Store</v>
          </cell>
          <cell r="U222">
            <v>0.1</v>
          </cell>
          <cell r="V222">
            <v>0.05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D222">
            <v>196</v>
          </cell>
          <cell r="AE222" t="str">
            <v>New Store</v>
          </cell>
        </row>
        <row r="223">
          <cell r="S223">
            <v>197</v>
          </cell>
          <cell r="T223" t="str">
            <v>New Store</v>
          </cell>
          <cell r="U223">
            <v>0.1</v>
          </cell>
          <cell r="V223">
            <v>0.05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D223">
            <v>197</v>
          </cell>
          <cell r="AE223" t="str">
            <v>New Store</v>
          </cell>
        </row>
        <row r="224">
          <cell r="S224">
            <v>198</v>
          </cell>
          <cell r="T224" t="str">
            <v>New Store</v>
          </cell>
          <cell r="U224">
            <v>0.1</v>
          </cell>
          <cell r="V224">
            <v>0.05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D224">
            <v>198</v>
          </cell>
          <cell r="AE224" t="str">
            <v>New Store</v>
          </cell>
        </row>
        <row r="225">
          <cell r="S225">
            <v>199</v>
          </cell>
          <cell r="T225" t="str">
            <v>New Store</v>
          </cell>
          <cell r="U225">
            <v>0.1</v>
          </cell>
          <cell r="V225">
            <v>0.05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D225">
            <v>199</v>
          </cell>
          <cell r="AE225" t="str">
            <v>New Store</v>
          </cell>
        </row>
        <row r="226">
          <cell r="S226">
            <v>200</v>
          </cell>
          <cell r="T226" t="str">
            <v>New Store</v>
          </cell>
          <cell r="U226">
            <v>0.1</v>
          </cell>
          <cell r="V226">
            <v>0.05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D226">
            <v>200</v>
          </cell>
          <cell r="AE226" t="str">
            <v>New Store</v>
          </cell>
        </row>
        <row r="227">
          <cell r="S227">
            <v>201</v>
          </cell>
          <cell r="T227" t="str">
            <v>New Store</v>
          </cell>
          <cell r="U227">
            <v>0.1</v>
          </cell>
          <cell r="V227">
            <v>0.05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D227">
            <v>201</v>
          </cell>
          <cell r="AE227" t="str">
            <v>New Store</v>
          </cell>
        </row>
        <row r="228">
          <cell r="S228">
            <v>202</v>
          </cell>
          <cell r="T228" t="str">
            <v>New Store</v>
          </cell>
          <cell r="U228">
            <v>0.1</v>
          </cell>
          <cell r="V228">
            <v>0.05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D228">
            <v>202</v>
          </cell>
          <cell r="AE228" t="str">
            <v>New Store</v>
          </cell>
        </row>
        <row r="229">
          <cell r="S229">
            <v>203</v>
          </cell>
          <cell r="T229" t="str">
            <v>New Store</v>
          </cell>
          <cell r="U229">
            <v>0.1</v>
          </cell>
          <cell r="V229">
            <v>0.05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D229">
            <v>203</v>
          </cell>
          <cell r="AE229" t="str">
            <v>New Store</v>
          </cell>
        </row>
        <row r="230">
          <cell r="S230">
            <v>204</v>
          </cell>
          <cell r="T230" t="str">
            <v>New Store</v>
          </cell>
          <cell r="U230">
            <v>0.1</v>
          </cell>
          <cell r="V230">
            <v>0.05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D230">
            <v>204</v>
          </cell>
          <cell r="AE230" t="str">
            <v>New Store</v>
          </cell>
        </row>
        <row r="231">
          <cell r="S231">
            <v>205</v>
          </cell>
          <cell r="T231" t="str">
            <v>New Store</v>
          </cell>
          <cell r="U231">
            <v>0.1</v>
          </cell>
          <cell r="V231">
            <v>0.05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D231">
            <v>205</v>
          </cell>
          <cell r="AE231" t="str">
            <v>New Store</v>
          </cell>
        </row>
        <row r="232">
          <cell r="S232">
            <v>206</v>
          </cell>
          <cell r="T232" t="str">
            <v>New Store</v>
          </cell>
          <cell r="U232">
            <v>0.1</v>
          </cell>
          <cell r="V232">
            <v>0.05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D232">
            <v>206</v>
          </cell>
          <cell r="AE232" t="str">
            <v>New Store</v>
          </cell>
        </row>
        <row r="233">
          <cell r="S233">
            <v>207</v>
          </cell>
          <cell r="T233" t="str">
            <v>New Store</v>
          </cell>
          <cell r="U233">
            <v>0.1</v>
          </cell>
          <cell r="V233">
            <v>0.05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D233">
            <v>207</v>
          </cell>
          <cell r="AE233" t="str">
            <v>New Store</v>
          </cell>
        </row>
        <row r="234">
          <cell r="S234">
            <v>208</v>
          </cell>
          <cell r="T234" t="str">
            <v>New Store</v>
          </cell>
          <cell r="U234">
            <v>0.1</v>
          </cell>
          <cell r="V234">
            <v>0.05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D234">
            <v>208</v>
          </cell>
          <cell r="AE234" t="str">
            <v>New Store</v>
          </cell>
        </row>
        <row r="235">
          <cell r="S235">
            <v>209</v>
          </cell>
          <cell r="T235" t="str">
            <v>New Store</v>
          </cell>
          <cell r="U235">
            <v>0.1</v>
          </cell>
          <cell r="V235">
            <v>0.05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D235">
            <v>209</v>
          </cell>
          <cell r="AE235" t="str">
            <v>New Store</v>
          </cell>
        </row>
        <row r="236">
          <cell r="S236">
            <v>210</v>
          </cell>
          <cell r="T236" t="str">
            <v>New Store</v>
          </cell>
          <cell r="U236">
            <v>0.1</v>
          </cell>
          <cell r="V236">
            <v>0.05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D236">
            <v>210</v>
          </cell>
          <cell r="AE236" t="str">
            <v>New Store</v>
          </cell>
        </row>
        <row r="237">
          <cell r="S237">
            <v>211</v>
          </cell>
          <cell r="T237" t="str">
            <v>New Store</v>
          </cell>
          <cell r="U237">
            <v>0.1</v>
          </cell>
          <cell r="V237">
            <v>0.05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D237">
            <v>211</v>
          </cell>
          <cell r="AE237" t="str">
            <v>New Store</v>
          </cell>
        </row>
        <row r="238">
          <cell r="S238">
            <v>212</v>
          </cell>
          <cell r="T238" t="str">
            <v>New Store</v>
          </cell>
          <cell r="U238">
            <v>0.1</v>
          </cell>
          <cell r="V238">
            <v>0.05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D238">
            <v>212</v>
          </cell>
          <cell r="AE238" t="str">
            <v>New Store</v>
          </cell>
        </row>
        <row r="239">
          <cell r="S239">
            <v>213</v>
          </cell>
          <cell r="T239" t="str">
            <v>New Store</v>
          </cell>
          <cell r="U239">
            <v>0.1</v>
          </cell>
          <cell r="V239">
            <v>0.05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D239">
            <v>213</v>
          </cell>
          <cell r="AE239" t="str">
            <v>New Store</v>
          </cell>
        </row>
        <row r="240">
          <cell r="S240">
            <v>214</v>
          </cell>
          <cell r="T240" t="str">
            <v>New Store</v>
          </cell>
          <cell r="U240">
            <v>0.1</v>
          </cell>
          <cell r="V240">
            <v>0.05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D240">
            <v>214</v>
          </cell>
          <cell r="AE240" t="str">
            <v>New Store</v>
          </cell>
        </row>
        <row r="241">
          <cell r="S241">
            <v>215</v>
          </cell>
          <cell r="T241" t="str">
            <v>New Store</v>
          </cell>
          <cell r="U241">
            <v>0.1</v>
          </cell>
          <cell r="V241">
            <v>0.05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D241">
            <v>215</v>
          </cell>
          <cell r="AE241" t="str">
            <v>New Store</v>
          </cell>
        </row>
        <row r="242">
          <cell r="S242">
            <v>216</v>
          </cell>
          <cell r="T242" t="str">
            <v>New Store</v>
          </cell>
          <cell r="U242">
            <v>0.1</v>
          </cell>
          <cell r="V242">
            <v>0.05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D242">
            <v>216</v>
          </cell>
          <cell r="AE242" t="str">
            <v>New Store</v>
          </cell>
        </row>
        <row r="243">
          <cell r="S243">
            <v>217</v>
          </cell>
          <cell r="T243" t="str">
            <v>New Store</v>
          </cell>
          <cell r="U243">
            <v>0.1</v>
          </cell>
          <cell r="V243">
            <v>0.05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D243">
            <v>217</v>
          </cell>
          <cell r="AE243" t="str">
            <v>New Store</v>
          </cell>
        </row>
        <row r="244">
          <cell r="S244">
            <v>218</v>
          </cell>
          <cell r="T244" t="str">
            <v>New Store</v>
          </cell>
          <cell r="U244">
            <v>0.1</v>
          </cell>
          <cell r="V244">
            <v>0.05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D244">
            <v>218</v>
          </cell>
          <cell r="AE244" t="str">
            <v>New Store</v>
          </cell>
        </row>
        <row r="245">
          <cell r="S245">
            <v>219</v>
          </cell>
          <cell r="T245" t="str">
            <v>New Store</v>
          </cell>
          <cell r="U245">
            <v>0.1</v>
          </cell>
          <cell r="V245">
            <v>0.05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D245">
            <v>219</v>
          </cell>
          <cell r="AE245" t="str">
            <v>New Store</v>
          </cell>
        </row>
        <row r="246">
          <cell r="S246">
            <v>220</v>
          </cell>
          <cell r="T246" t="str">
            <v>New Store</v>
          </cell>
          <cell r="U246">
            <v>0.1</v>
          </cell>
          <cell r="V246">
            <v>0.05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D246">
            <v>220</v>
          </cell>
          <cell r="AE246" t="str">
            <v>New Store</v>
          </cell>
        </row>
        <row r="247">
          <cell r="S247">
            <v>221</v>
          </cell>
          <cell r="T247" t="str">
            <v>New Store</v>
          </cell>
          <cell r="U247">
            <v>0.1</v>
          </cell>
          <cell r="V247">
            <v>0.05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D247">
            <v>221</v>
          </cell>
          <cell r="AE247" t="str">
            <v>New Store</v>
          </cell>
        </row>
        <row r="248">
          <cell r="S248">
            <v>222</v>
          </cell>
          <cell r="T248" t="str">
            <v>New Store</v>
          </cell>
          <cell r="U248">
            <v>0.1</v>
          </cell>
          <cell r="V248">
            <v>0.05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D248">
            <v>222</v>
          </cell>
          <cell r="AE248" t="str">
            <v>New Store</v>
          </cell>
        </row>
        <row r="249">
          <cell r="S249">
            <v>223</v>
          </cell>
          <cell r="T249" t="str">
            <v>New Store</v>
          </cell>
          <cell r="U249">
            <v>0.1</v>
          </cell>
          <cell r="V249">
            <v>0.05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D249">
            <v>223</v>
          </cell>
          <cell r="AE249" t="str">
            <v>New Store</v>
          </cell>
        </row>
        <row r="250">
          <cell r="S250">
            <v>224</v>
          </cell>
          <cell r="T250" t="str">
            <v>New Store</v>
          </cell>
          <cell r="U250">
            <v>0.1</v>
          </cell>
          <cell r="V250">
            <v>0.05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D250">
            <v>224</v>
          </cell>
          <cell r="AE250" t="str">
            <v>New Store</v>
          </cell>
        </row>
        <row r="251">
          <cell r="S251">
            <v>225</v>
          </cell>
          <cell r="T251" t="str">
            <v>New Store</v>
          </cell>
          <cell r="U251">
            <v>0.1</v>
          </cell>
          <cell r="V251">
            <v>0.05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D251">
            <v>225</v>
          </cell>
          <cell r="AE251" t="str">
            <v>New Store</v>
          </cell>
        </row>
        <row r="252">
          <cell r="S252">
            <v>226</v>
          </cell>
          <cell r="T252" t="str">
            <v>New Store</v>
          </cell>
          <cell r="U252">
            <v>0.1</v>
          </cell>
          <cell r="V252">
            <v>0.05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D252">
            <v>226</v>
          </cell>
          <cell r="AE252" t="str">
            <v>New Store</v>
          </cell>
        </row>
        <row r="253">
          <cell r="S253">
            <v>227</v>
          </cell>
          <cell r="T253" t="str">
            <v>New Store</v>
          </cell>
          <cell r="U253">
            <v>0.1</v>
          </cell>
          <cell r="V253">
            <v>0.05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D253">
            <v>227</v>
          </cell>
          <cell r="AE253" t="str">
            <v>New Store</v>
          </cell>
        </row>
        <row r="254">
          <cell r="S254">
            <v>228</v>
          </cell>
          <cell r="T254" t="str">
            <v>New Store</v>
          </cell>
          <cell r="U254">
            <v>0.1</v>
          </cell>
          <cell r="V254">
            <v>0.05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D254">
            <v>228</v>
          </cell>
          <cell r="AE254" t="str">
            <v>New Store</v>
          </cell>
        </row>
        <row r="255">
          <cell r="S255">
            <v>229</v>
          </cell>
          <cell r="T255" t="str">
            <v>New Store</v>
          </cell>
          <cell r="U255">
            <v>0.1</v>
          </cell>
          <cell r="V255">
            <v>0.05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D255">
            <v>229</v>
          </cell>
          <cell r="AE255" t="str">
            <v>New Store</v>
          </cell>
        </row>
        <row r="256">
          <cell r="S256">
            <v>230</v>
          </cell>
          <cell r="T256" t="str">
            <v>New Store</v>
          </cell>
          <cell r="U256">
            <v>0.1</v>
          </cell>
          <cell r="V256">
            <v>0.05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D256">
            <v>230</v>
          </cell>
          <cell r="AE256" t="str">
            <v>New Store</v>
          </cell>
        </row>
        <row r="257">
          <cell r="S257">
            <v>231</v>
          </cell>
          <cell r="T257" t="str">
            <v>New Store</v>
          </cell>
          <cell r="U257">
            <v>0.1</v>
          </cell>
          <cell r="V257">
            <v>0.05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D257">
            <v>231</v>
          </cell>
          <cell r="AE257" t="str">
            <v>New Store</v>
          </cell>
        </row>
        <row r="258">
          <cell r="S258">
            <v>232</v>
          </cell>
          <cell r="T258" t="str">
            <v>New Store</v>
          </cell>
          <cell r="U258">
            <v>0.1</v>
          </cell>
          <cell r="V258">
            <v>0.05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D258">
            <v>232</v>
          </cell>
          <cell r="AE258" t="str">
            <v>New Store</v>
          </cell>
        </row>
        <row r="259">
          <cell r="S259">
            <v>233</v>
          </cell>
          <cell r="T259" t="str">
            <v>New Store</v>
          </cell>
          <cell r="U259">
            <v>0.1</v>
          </cell>
          <cell r="V259">
            <v>0.05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D259">
            <v>233</v>
          </cell>
          <cell r="AE259" t="str">
            <v>New Store</v>
          </cell>
        </row>
        <row r="260">
          <cell r="S260">
            <v>234</v>
          </cell>
          <cell r="T260" t="str">
            <v>New Store</v>
          </cell>
          <cell r="U260">
            <v>0.1</v>
          </cell>
          <cell r="V260">
            <v>0.05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D260">
            <v>234</v>
          </cell>
          <cell r="AE260" t="str">
            <v>New Store</v>
          </cell>
        </row>
        <row r="261">
          <cell r="S261">
            <v>235</v>
          </cell>
          <cell r="T261" t="str">
            <v>New Store</v>
          </cell>
          <cell r="U261">
            <v>0.1</v>
          </cell>
          <cell r="V261">
            <v>0.05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D261">
            <v>235</v>
          </cell>
          <cell r="AE261" t="str">
            <v>New Store</v>
          </cell>
        </row>
        <row r="262">
          <cell r="S262">
            <v>236</v>
          </cell>
          <cell r="T262" t="str">
            <v>New Store</v>
          </cell>
          <cell r="U262">
            <v>0.1</v>
          </cell>
          <cell r="V262">
            <v>0.05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D262">
            <v>236</v>
          </cell>
          <cell r="AE262" t="str">
            <v>New Store</v>
          </cell>
        </row>
        <row r="263">
          <cell r="S263">
            <v>237</v>
          </cell>
          <cell r="T263" t="str">
            <v>New Store</v>
          </cell>
          <cell r="U263">
            <v>0.1</v>
          </cell>
          <cell r="V263">
            <v>0.05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D263">
            <v>237</v>
          </cell>
          <cell r="AE263" t="str">
            <v>New Store</v>
          </cell>
        </row>
        <row r="264">
          <cell r="S264">
            <v>238</v>
          </cell>
          <cell r="T264" t="str">
            <v>New Store</v>
          </cell>
          <cell r="U264">
            <v>0.1</v>
          </cell>
          <cell r="V264">
            <v>0.05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D264">
            <v>238</v>
          </cell>
          <cell r="AE264" t="str">
            <v>New Store</v>
          </cell>
        </row>
        <row r="265">
          <cell r="S265">
            <v>239</v>
          </cell>
          <cell r="T265" t="str">
            <v>New Store</v>
          </cell>
          <cell r="U265">
            <v>0.1</v>
          </cell>
          <cell r="V265">
            <v>0.05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D265">
            <v>239</v>
          </cell>
          <cell r="AE265" t="str">
            <v>New Store</v>
          </cell>
        </row>
        <row r="266">
          <cell r="S266">
            <v>240</v>
          </cell>
          <cell r="T266" t="str">
            <v>New Store</v>
          </cell>
          <cell r="U266">
            <v>0.1</v>
          </cell>
          <cell r="V266">
            <v>0.05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D266">
            <v>240</v>
          </cell>
          <cell r="AE266" t="str">
            <v>New Store</v>
          </cell>
        </row>
        <row r="267">
          <cell r="S267">
            <v>241</v>
          </cell>
          <cell r="T267" t="str">
            <v>New Store</v>
          </cell>
          <cell r="U267">
            <v>0.1</v>
          </cell>
          <cell r="V267">
            <v>0.05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D267">
            <v>241</v>
          </cell>
          <cell r="AE267" t="str">
            <v>New Store</v>
          </cell>
        </row>
        <row r="268">
          <cell r="S268">
            <v>242</v>
          </cell>
          <cell r="T268" t="str">
            <v>New Store</v>
          </cell>
          <cell r="U268">
            <v>0.1</v>
          </cell>
          <cell r="V268">
            <v>0.05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D268">
            <v>242</v>
          </cell>
          <cell r="AE268" t="str">
            <v>New Store</v>
          </cell>
        </row>
        <row r="269">
          <cell r="S269">
            <v>243</v>
          </cell>
          <cell r="T269" t="str">
            <v>New Store</v>
          </cell>
          <cell r="U269">
            <v>0.1</v>
          </cell>
          <cell r="V269">
            <v>0.05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D269">
            <v>243</v>
          </cell>
          <cell r="AE269" t="str">
            <v>New Store</v>
          </cell>
        </row>
        <row r="270">
          <cell r="S270">
            <v>244</v>
          </cell>
          <cell r="T270" t="str">
            <v>New Store</v>
          </cell>
          <cell r="U270">
            <v>0.1</v>
          </cell>
          <cell r="V270">
            <v>0.05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D270">
            <v>244</v>
          </cell>
          <cell r="AE270" t="str">
            <v>New Store</v>
          </cell>
        </row>
        <row r="271">
          <cell r="S271">
            <v>245</v>
          </cell>
          <cell r="T271" t="str">
            <v>New Store</v>
          </cell>
          <cell r="U271">
            <v>0.1</v>
          </cell>
          <cell r="V271">
            <v>0.05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D271">
            <v>245</v>
          </cell>
          <cell r="AE271" t="str">
            <v>New Store</v>
          </cell>
        </row>
        <row r="272">
          <cell r="S272">
            <v>246</v>
          </cell>
          <cell r="T272" t="str">
            <v>New Store</v>
          </cell>
          <cell r="U272">
            <v>0.1</v>
          </cell>
          <cell r="V272">
            <v>0.05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D272">
            <v>246</v>
          </cell>
          <cell r="AE272" t="str">
            <v>New Store</v>
          </cell>
        </row>
        <row r="273">
          <cell r="S273">
            <v>247</v>
          </cell>
          <cell r="T273" t="str">
            <v>New Store</v>
          </cell>
          <cell r="U273">
            <v>0.1</v>
          </cell>
          <cell r="V273">
            <v>0.05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D273">
            <v>247</v>
          </cell>
          <cell r="AE273" t="str">
            <v>New Store</v>
          </cell>
        </row>
        <row r="274">
          <cell r="S274">
            <v>248</v>
          </cell>
          <cell r="T274" t="str">
            <v>New Store</v>
          </cell>
          <cell r="U274">
            <v>0.1</v>
          </cell>
          <cell r="V274">
            <v>0.05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D274">
            <v>248</v>
          </cell>
          <cell r="AE274" t="str">
            <v>New Store</v>
          </cell>
        </row>
        <row r="275">
          <cell r="S275">
            <v>249</v>
          </cell>
          <cell r="T275" t="str">
            <v>New Store</v>
          </cell>
          <cell r="U275">
            <v>0.1</v>
          </cell>
          <cell r="V275">
            <v>0.05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D275">
            <v>249</v>
          </cell>
          <cell r="AE275" t="str">
            <v>New Store</v>
          </cell>
        </row>
        <row r="276">
          <cell r="S276">
            <v>250</v>
          </cell>
          <cell r="T276" t="str">
            <v>New Store</v>
          </cell>
          <cell r="U276">
            <v>0.1</v>
          </cell>
          <cell r="V276">
            <v>0.05</v>
          </cell>
          <cell r="AD276">
            <v>250</v>
          </cell>
          <cell r="AE276" t="str">
            <v>New Store</v>
          </cell>
        </row>
        <row r="277">
          <cell r="S277">
            <v>251</v>
          </cell>
          <cell r="T277" t="str">
            <v>New Store</v>
          </cell>
          <cell r="U277">
            <v>0.1</v>
          </cell>
          <cell r="V277">
            <v>0.05</v>
          </cell>
          <cell r="AD277">
            <v>251</v>
          </cell>
          <cell r="AE277" t="str">
            <v>New Store</v>
          </cell>
        </row>
        <row r="278">
          <cell r="S278">
            <v>0</v>
          </cell>
          <cell r="T278">
            <v>0</v>
          </cell>
          <cell r="AD278">
            <v>0</v>
          </cell>
          <cell r="AE278">
            <v>0</v>
          </cell>
        </row>
        <row r="279">
          <cell r="S279">
            <v>0</v>
          </cell>
          <cell r="T279">
            <v>0</v>
          </cell>
          <cell r="AD279">
            <v>0</v>
          </cell>
          <cell r="AE279">
            <v>0</v>
          </cell>
        </row>
        <row r="280">
          <cell r="S280">
            <v>0</v>
          </cell>
          <cell r="T280">
            <v>0</v>
          </cell>
          <cell r="AD280">
            <v>0</v>
          </cell>
          <cell r="AE280">
            <v>0</v>
          </cell>
        </row>
        <row r="281">
          <cell r="S281">
            <v>0</v>
          </cell>
          <cell r="T281">
            <v>0</v>
          </cell>
          <cell r="AD281">
            <v>0</v>
          </cell>
          <cell r="AE281">
            <v>0</v>
          </cell>
        </row>
        <row r="282">
          <cell r="S282">
            <v>0</v>
          </cell>
          <cell r="T282">
            <v>0</v>
          </cell>
          <cell r="AD282">
            <v>0</v>
          </cell>
          <cell r="AE282">
            <v>0</v>
          </cell>
        </row>
        <row r="283">
          <cell r="S283">
            <v>0</v>
          </cell>
          <cell r="T283">
            <v>0</v>
          </cell>
          <cell r="AD283">
            <v>0</v>
          </cell>
          <cell r="AE283">
            <v>0</v>
          </cell>
        </row>
        <row r="284">
          <cell r="S284">
            <v>0</v>
          </cell>
          <cell r="T284">
            <v>0</v>
          </cell>
          <cell r="AD284">
            <v>0</v>
          </cell>
          <cell r="AE284">
            <v>0</v>
          </cell>
        </row>
        <row r="285">
          <cell r="S285">
            <v>0</v>
          </cell>
          <cell r="T285">
            <v>0</v>
          </cell>
          <cell r="AD285">
            <v>0</v>
          </cell>
          <cell r="AE285">
            <v>0</v>
          </cell>
        </row>
        <row r="286">
          <cell r="S286">
            <v>0</v>
          </cell>
          <cell r="T286">
            <v>0</v>
          </cell>
          <cell r="AD286">
            <v>0</v>
          </cell>
          <cell r="AE286">
            <v>0</v>
          </cell>
        </row>
        <row r="287">
          <cell r="S287">
            <v>0</v>
          </cell>
          <cell r="T287">
            <v>0</v>
          </cell>
          <cell r="AD287">
            <v>0</v>
          </cell>
          <cell r="AE287">
            <v>0</v>
          </cell>
        </row>
        <row r="288">
          <cell r="S288">
            <v>0</v>
          </cell>
          <cell r="T288">
            <v>0</v>
          </cell>
          <cell r="AD288">
            <v>0</v>
          </cell>
          <cell r="AE288">
            <v>0</v>
          </cell>
        </row>
        <row r="289">
          <cell r="S289">
            <v>0</v>
          </cell>
          <cell r="T289">
            <v>0</v>
          </cell>
          <cell r="AD289">
            <v>0</v>
          </cell>
          <cell r="AE289">
            <v>0</v>
          </cell>
        </row>
        <row r="290">
          <cell r="S290">
            <v>0</v>
          </cell>
          <cell r="T290">
            <v>0</v>
          </cell>
          <cell r="AD290">
            <v>0</v>
          </cell>
          <cell r="AE290">
            <v>0</v>
          </cell>
        </row>
        <row r="291">
          <cell r="S291">
            <v>0</v>
          </cell>
          <cell r="T291">
            <v>0</v>
          </cell>
          <cell r="AD291">
            <v>0</v>
          </cell>
          <cell r="AE291">
            <v>0</v>
          </cell>
        </row>
        <row r="292">
          <cell r="S292">
            <v>0</v>
          </cell>
          <cell r="T292">
            <v>0</v>
          </cell>
          <cell r="AD292">
            <v>0</v>
          </cell>
          <cell r="AE292">
            <v>0</v>
          </cell>
        </row>
        <row r="293">
          <cell r="S293">
            <v>0</v>
          </cell>
          <cell r="T293">
            <v>0</v>
          </cell>
          <cell r="AD293">
            <v>0</v>
          </cell>
          <cell r="AE293">
            <v>0</v>
          </cell>
        </row>
        <row r="294">
          <cell r="S294">
            <v>0</v>
          </cell>
          <cell r="T294">
            <v>0</v>
          </cell>
          <cell r="AD294">
            <v>0</v>
          </cell>
          <cell r="AE294">
            <v>0</v>
          </cell>
        </row>
        <row r="295">
          <cell r="S295">
            <v>0</v>
          </cell>
          <cell r="T295">
            <v>0</v>
          </cell>
          <cell r="AD295">
            <v>0</v>
          </cell>
          <cell r="AE295">
            <v>0</v>
          </cell>
        </row>
        <row r="296">
          <cell r="S296">
            <v>0</v>
          </cell>
          <cell r="T296">
            <v>0</v>
          </cell>
          <cell r="AD296">
            <v>0</v>
          </cell>
          <cell r="AE296">
            <v>0</v>
          </cell>
        </row>
        <row r="297">
          <cell r="S297">
            <v>0</v>
          </cell>
          <cell r="T297">
            <v>0</v>
          </cell>
          <cell r="AD297">
            <v>0</v>
          </cell>
          <cell r="AE297">
            <v>0</v>
          </cell>
        </row>
        <row r="298">
          <cell r="S298">
            <v>0</v>
          </cell>
          <cell r="T298">
            <v>0</v>
          </cell>
          <cell r="AD298">
            <v>0</v>
          </cell>
          <cell r="AE298">
            <v>0</v>
          </cell>
        </row>
        <row r="299">
          <cell r="S299">
            <v>0</v>
          </cell>
          <cell r="T299">
            <v>0</v>
          </cell>
          <cell r="AD299">
            <v>0</v>
          </cell>
          <cell r="AE299">
            <v>0</v>
          </cell>
        </row>
        <row r="300">
          <cell r="S300">
            <v>0</v>
          </cell>
          <cell r="T300">
            <v>0</v>
          </cell>
          <cell r="AD300">
            <v>0</v>
          </cell>
          <cell r="AE300">
            <v>0</v>
          </cell>
        </row>
        <row r="301">
          <cell r="S301">
            <v>0</v>
          </cell>
          <cell r="T301">
            <v>0</v>
          </cell>
          <cell r="AD301">
            <v>0</v>
          </cell>
          <cell r="AE301">
            <v>0</v>
          </cell>
        </row>
        <row r="302">
          <cell r="S302">
            <v>0</v>
          </cell>
          <cell r="T302">
            <v>0</v>
          </cell>
          <cell r="AD302">
            <v>0</v>
          </cell>
          <cell r="AE302">
            <v>0</v>
          </cell>
        </row>
        <row r="303">
          <cell r="S303">
            <v>0</v>
          </cell>
          <cell r="T303">
            <v>0</v>
          </cell>
          <cell r="AD303">
            <v>0</v>
          </cell>
          <cell r="AE303">
            <v>0</v>
          </cell>
        </row>
        <row r="304">
          <cell r="S304">
            <v>0</v>
          </cell>
          <cell r="T304">
            <v>0</v>
          </cell>
          <cell r="AD304">
            <v>0</v>
          </cell>
          <cell r="AE304">
            <v>0</v>
          </cell>
        </row>
        <row r="305">
          <cell r="S305">
            <v>0</v>
          </cell>
          <cell r="T305">
            <v>0</v>
          </cell>
          <cell r="AD305">
            <v>0</v>
          </cell>
          <cell r="AE305">
            <v>0</v>
          </cell>
        </row>
        <row r="306">
          <cell r="S306">
            <v>0</v>
          </cell>
          <cell r="T306">
            <v>0</v>
          </cell>
          <cell r="AD306">
            <v>0</v>
          </cell>
          <cell r="AE306">
            <v>0</v>
          </cell>
        </row>
        <row r="307">
          <cell r="S307">
            <v>0</v>
          </cell>
          <cell r="T307">
            <v>0</v>
          </cell>
          <cell r="AD307">
            <v>0</v>
          </cell>
          <cell r="AE307">
            <v>0</v>
          </cell>
        </row>
        <row r="308">
          <cell r="S308">
            <v>0</v>
          </cell>
          <cell r="T308">
            <v>0</v>
          </cell>
          <cell r="AD308">
            <v>0</v>
          </cell>
          <cell r="AE308">
            <v>0</v>
          </cell>
        </row>
        <row r="309">
          <cell r="S309">
            <v>0</v>
          </cell>
          <cell r="T309">
            <v>0</v>
          </cell>
          <cell r="AD309">
            <v>0</v>
          </cell>
          <cell r="AE309">
            <v>0</v>
          </cell>
        </row>
        <row r="310">
          <cell r="S310">
            <v>0</v>
          </cell>
          <cell r="T310">
            <v>0</v>
          </cell>
          <cell r="AD310">
            <v>0</v>
          </cell>
          <cell r="AE310">
            <v>0</v>
          </cell>
        </row>
        <row r="311">
          <cell r="S311">
            <v>0</v>
          </cell>
          <cell r="T311">
            <v>0</v>
          </cell>
          <cell r="AD311">
            <v>0</v>
          </cell>
          <cell r="AE311">
            <v>0</v>
          </cell>
        </row>
        <row r="312">
          <cell r="S312">
            <v>0</v>
          </cell>
          <cell r="T312">
            <v>0</v>
          </cell>
          <cell r="AD312">
            <v>0</v>
          </cell>
          <cell r="AE312">
            <v>0</v>
          </cell>
        </row>
        <row r="313">
          <cell r="S313">
            <v>0</v>
          </cell>
          <cell r="T313">
            <v>0</v>
          </cell>
          <cell r="AD313">
            <v>0</v>
          </cell>
          <cell r="AE313">
            <v>0</v>
          </cell>
        </row>
        <row r="314">
          <cell r="S314">
            <v>0</v>
          </cell>
          <cell r="T314">
            <v>0</v>
          </cell>
          <cell r="AD314">
            <v>0</v>
          </cell>
          <cell r="AE314">
            <v>0</v>
          </cell>
        </row>
        <row r="315">
          <cell r="S315">
            <v>0</v>
          </cell>
          <cell r="T315">
            <v>0</v>
          </cell>
          <cell r="AD315">
            <v>0</v>
          </cell>
          <cell r="AE315">
            <v>0</v>
          </cell>
        </row>
        <row r="316">
          <cell r="S316">
            <v>0</v>
          </cell>
          <cell r="T316">
            <v>0</v>
          </cell>
          <cell r="AD316">
            <v>0</v>
          </cell>
          <cell r="AE316">
            <v>0</v>
          </cell>
        </row>
        <row r="317">
          <cell r="S317">
            <v>0</v>
          </cell>
          <cell r="T317">
            <v>0</v>
          </cell>
          <cell r="AD317">
            <v>0</v>
          </cell>
          <cell r="AE317">
            <v>0</v>
          </cell>
        </row>
        <row r="318">
          <cell r="S318">
            <v>0</v>
          </cell>
          <cell r="T318">
            <v>0</v>
          </cell>
          <cell r="AD318">
            <v>0</v>
          </cell>
          <cell r="AE318">
            <v>0</v>
          </cell>
        </row>
        <row r="319">
          <cell r="S319">
            <v>0</v>
          </cell>
          <cell r="T319">
            <v>0</v>
          </cell>
          <cell r="AD319">
            <v>0</v>
          </cell>
          <cell r="AE319">
            <v>0</v>
          </cell>
        </row>
        <row r="320">
          <cell r="S320">
            <v>0</v>
          </cell>
          <cell r="T320">
            <v>0</v>
          </cell>
          <cell r="AD320">
            <v>0</v>
          </cell>
          <cell r="AE320">
            <v>0</v>
          </cell>
        </row>
        <row r="321">
          <cell r="S321">
            <v>0</v>
          </cell>
          <cell r="T321">
            <v>0</v>
          </cell>
          <cell r="AD321">
            <v>0</v>
          </cell>
          <cell r="AE321">
            <v>0</v>
          </cell>
        </row>
        <row r="322">
          <cell r="S322">
            <v>0</v>
          </cell>
          <cell r="T322">
            <v>0</v>
          </cell>
          <cell r="AD322">
            <v>0</v>
          </cell>
          <cell r="AE322">
            <v>0</v>
          </cell>
        </row>
        <row r="323">
          <cell r="S323">
            <v>0</v>
          </cell>
          <cell r="T323">
            <v>0</v>
          </cell>
          <cell r="AD323">
            <v>0</v>
          </cell>
          <cell r="AE323">
            <v>0</v>
          </cell>
        </row>
        <row r="324">
          <cell r="S324">
            <v>0</v>
          </cell>
          <cell r="T324">
            <v>0</v>
          </cell>
          <cell r="AD324">
            <v>0</v>
          </cell>
          <cell r="AE324">
            <v>0</v>
          </cell>
        </row>
        <row r="325">
          <cell r="S325">
            <v>0</v>
          </cell>
          <cell r="T325">
            <v>0</v>
          </cell>
          <cell r="AD325">
            <v>0</v>
          </cell>
          <cell r="AE325">
            <v>0</v>
          </cell>
        </row>
        <row r="326">
          <cell r="S326">
            <v>0</v>
          </cell>
          <cell r="T326">
            <v>0</v>
          </cell>
          <cell r="AD326">
            <v>0</v>
          </cell>
          <cell r="AE326">
            <v>0</v>
          </cell>
        </row>
        <row r="342">
          <cell r="L342">
            <v>0</v>
          </cell>
          <cell r="M342">
            <v>0</v>
          </cell>
          <cell r="N342">
            <v>1.5913076805160249</v>
          </cell>
        </row>
        <row r="343">
          <cell r="L343">
            <v>8</v>
          </cell>
          <cell r="M343">
            <v>1.5913076805160249</v>
          </cell>
          <cell r="N343">
            <v>1.5913076805160249</v>
          </cell>
        </row>
        <row r="344">
          <cell r="L344">
            <v>15</v>
          </cell>
          <cell r="M344">
            <v>1.0380302649738447</v>
          </cell>
          <cell r="N344">
            <v>1.3146689727449348</v>
          </cell>
        </row>
        <row r="345">
          <cell r="L345">
            <v>22</v>
          </cell>
          <cell r="M345">
            <v>0.93955112517014783</v>
          </cell>
          <cell r="N345">
            <v>1.1896296902200059</v>
          </cell>
        </row>
        <row r="346">
          <cell r="L346">
            <v>29</v>
          </cell>
          <cell r="M346">
            <v>0.92104427497390839</v>
          </cell>
          <cell r="N346">
            <v>1.1224833364084814</v>
          </cell>
        </row>
        <row r="347">
          <cell r="L347">
            <v>36</v>
          </cell>
          <cell r="M347">
            <v>0.92304654513689521</v>
          </cell>
          <cell r="N347">
            <v>1.0825959781541641</v>
          </cell>
        </row>
        <row r="348">
          <cell r="L348">
            <v>43</v>
          </cell>
          <cell r="M348">
            <v>0.92604995038137528</v>
          </cell>
          <cell r="N348">
            <v>1.056504973525366</v>
          </cell>
        </row>
        <row r="349">
          <cell r="L349">
            <v>50</v>
          </cell>
          <cell r="M349">
            <v>0.92855278808510866</v>
          </cell>
          <cell r="N349">
            <v>1.0382260898910436</v>
          </cell>
        </row>
        <row r="350">
          <cell r="L350">
            <v>57</v>
          </cell>
          <cell r="M350">
            <v>0.93105562578884216</v>
          </cell>
          <cell r="N350">
            <v>1.0248297818782683</v>
          </cell>
        </row>
        <row r="351">
          <cell r="L351">
            <v>64</v>
          </cell>
          <cell r="M351">
            <v>0.93355846349257565</v>
          </cell>
          <cell r="N351">
            <v>1.014688524279858</v>
          </cell>
        </row>
        <row r="352">
          <cell r="L352">
            <v>71</v>
          </cell>
          <cell r="M352">
            <v>0.93606130119630915</v>
          </cell>
          <cell r="N352">
            <v>1.0068258019715031</v>
          </cell>
        </row>
        <row r="353">
          <cell r="L353">
            <v>78</v>
          </cell>
          <cell r="M353">
            <v>0.93856413890004253</v>
          </cell>
          <cell r="N353">
            <v>1.0006201962377341</v>
          </cell>
        </row>
        <row r="354">
          <cell r="L354">
            <v>85</v>
          </cell>
          <cell r="M354">
            <v>0.93976550099783451</v>
          </cell>
          <cell r="N354">
            <v>0.99554897163440914</v>
          </cell>
        </row>
        <row r="355">
          <cell r="L355">
            <v>92</v>
          </cell>
          <cell r="M355">
            <v>0.94276890624231469</v>
          </cell>
          <cell r="N355">
            <v>0.9914889666042479</v>
          </cell>
        </row>
        <row r="356">
          <cell r="L356">
            <v>99</v>
          </cell>
          <cell r="M356">
            <v>0.94577231148679486</v>
          </cell>
          <cell r="N356">
            <v>0.98822349123871567</v>
          </cell>
        </row>
        <row r="357">
          <cell r="L357">
            <v>106</v>
          </cell>
          <cell r="M357">
            <v>0.94877571673127492</v>
          </cell>
          <cell r="N357">
            <v>0.98559363960488622</v>
          </cell>
        </row>
        <row r="358">
          <cell r="L358">
            <v>113</v>
          </cell>
          <cell r="M358">
            <v>0.95177912197575509</v>
          </cell>
          <cell r="N358">
            <v>0.98348023225306558</v>
          </cell>
        </row>
        <row r="359">
          <cell r="L359">
            <v>120</v>
          </cell>
          <cell r="M359">
            <v>0.95478252722023527</v>
          </cell>
          <cell r="N359">
            <v>0.98179213195701676</v>
          </cell>
        </row>
        <row r="360">
          <cell r="L360">
            <v>127</v>
          </cell>
          <cell r="M360">
            <v>0.95778593246471533</v>
          </cell>
          <cell r="N360">
            <v>0.98045845420744449</v>
          </cell>
        </row>
        <row r="361">
          <cell r="L361">
            <v>134</v>
          </cell>
          <cell r="M361">
            <v>0.9607893377091955</v>
          </cell>
          <cell r="N361">
            <v>0.97942323754964189</v>
          </cell>
        </row>
        <row r="362">
          <cell r="L362">
            <v>141</v>
          </cell>
          <cell r="M362">
            <v>0.96379274295367556</v>
          </cell>
          <cell r="N362">
            <v>0.97864171281984347</v>
          </cell>
        </row>
        <row r="363">
          <cell r="L363">
            <v>148</v>
          </cell>
          <cell r="M363">
            <v>0.96679614819815574</v>
          </cell>
          <cell r="N363">
            <v>0.97807763831404892</v>
          </cell>
        </row>
        <row r="364">
          <cell r="L364">
            <v>155</v>
          </cell>
          <cell r="M364">
            <v>0.9697995534426358</v>
          </cell>
          <cell r="N364">
            <v>0.9777013617289847</v>
          </cell>
        </row>
        <row r="365">
          <cell r="L365">
            <v>162</v>
          </cell>
          <cell r="M365">
            <v>0.97280295868711608</v>
          </cell>
          <cell r="N365">
            <v>0.97748838768368607</v>
          </cell>
        </row>
        <row r="366">
          <cell r="L366">
            <v>169</v>
          </cell>
          <cell r="M366">
            <v>0.97580636393159603</v>
          </cell>
          <cell r="N366">
            <v>0.97741830336068236</v>
          </cell>
        </row>
        <row r="367">
          <cell r="L367">
            <v>176</v>
          </cell>
          <cell r="M367">
            <v>0.97880976917607621</v>
          </cell>
          <cell r="N367">
            <v>0.97747396199329817</v>
          </cell>
        </row>
        <row r="368">
          <cell r="L368">
            <v>183</v>
          </cell>
          <cell r="M368">
            <v>0.98181317442055638</v>
          </cell>
          <cell r="N368">
            <v>0.9776408547789619</v>
          </cell>
        </row>
        <row r="369">
          <cell r="L369">
            <v>190</v>
          </cell>
          <cell r="M369">
            <v>0.98481657966503655</v>
          </cell>
          <cell r="N369">
            <v>0.97790662236733494</v>
          </cell>
        </row>
        <row r="370">
          <cell r="L370">
            <v>197</v>
          </cell>
          <cell r="M370">
            <v>0.98781998490951661</v>
          </cell>
          <cell r="N370">
            <v>0.97826067102955583</v>
          </cell>
        </row>
        <row r="371">
          <cell r="L371">
            <v>204</v>
          </cell>
          <cell r="M371">
            <v>0.99082339015399679</v>
          </cell>
          <cell r="N371">
            <v>0.97869386824074334</v>
          </cell>
        </row>
        <row r="372">
          <cell r="L372">
            <v>211</v>
          </cell>
          <cell r="M372">
            <v>0.99382679539847696</v>
          </cell>
          <cell r="N372">
            <v>0.97919829914600109</v>
          </cell>
        </row>
        <row r="373">
          <cell r="L373">
            <v>218</v>
          </cell>
          <cell r="M373">
            <v>0.99683020064295702</v>
          </cell>
          <cell r="N373">
            <v>0.97976707016203202</v>
          </cell>
        </row>
        <row r="374">
          <cell r="L374">
            <v>225</v>
          </cell>
          <cell r="M374">
            <v>0.99983360588743719</v>
          </cell>
          <cell r="N374">
            <v>0.98039414940345093</v>
          </cell>
        </row>
        <row r="375">
          <cell r="L375">
            <v>232</v>
          </cell>
          <cell r="M375">
            <v>1.0028370111319174</v>
          </cell>
          <cell r="N375">
            <v>0.98107423612249534</v>
          </cell>
        </row>
        <row r="376">
          <cell r="L376">
            <v>239</v>
          </cell>
          <cell r="M376">
            <v>1.0058404163763974</v>
          </cell>
          <cell r="N376">
            <v>0.98180265318878668</v>
          </cell>
        </row>
        <row r="377">
          <cell r="L377">
            <v>246</v>
          </cell>
          <cell r="M377">
            <v>1.0088438216208777</v>
          </cell>
          <cell r="N377">
            <v>0.98257525800113221</v>
          </cell>
        </row>
        <row r="378">
          <cell r="L378">
            <v>253</v>
          </cell>
          <cell r="M378">
            <v>1.0118472268653578</v>
          </cell>
          <cell r="N378">
            <v>0.98338836824736064</v>
          </cell>
        </row>
        <row r="379">
          <cell r="L379">
            <v>260</v>
          </cell>
          <cell r="M379">
            <v>1.0148506321098381</v>
          </cell>
          <cell r="N379">
            <v>0.98423869970310329</v>
          </cell>
        </row>
        <row r="380">
          <cell r="L380">
            <v>267</v>
          </cell>
          <cell r="M380">
            <v>1.0178540373543181</v>
          </cell>
          <cell r="N380">
            <v>0.9851233138518195</v>
          </cell>
        </row>
        <row r="381">
          <cell r="L381">
            <v>274</v>
          </cell>
          <cell r="M381">
            <v>1.0208574425987982</v>
          </cell>
          <cell r="N381">
            <v>0.98603957356328042</v>
          </cell>
        </row>
        <row r="382">
          <cell r="L382">
            <v>281</v>
          </cell>
          <cell r="M382">
            <v>1.0238608478432782</v>
          </cell>
          <cell r="N382">
            <v>0.98698510542028051</v>
          </cell>
        </row>
        <row r="383">
          <cell r="L383">
            <v>288</v>
          </cell>
          <cell r="M383">
            <v>1.0268642530877585</v>
          </cell>
          <cell r="N383">
            <v>0.98795776755851161</v>
          </cell>
        </row>
        <row r="384">
          <cell r="L384">
            <v>295</v>
          </cell>
          <cell r="M384">
            <v>1.0298676583322386</v>
          </cell>
          <cell r="N384">
            <v>0.98895562210074317</v>
          </cell>
        </row>
        <row r="385">
          <cell r="L385">
            <v>302</v>
          </cell>
          <cell r="M385">
            <v>1.0328710635767187</v>
          </cell>
          <cell r="N385">
            <v>0.98997691143739386</v>
          </cell>
        </row>
        <row r="386">
          <cell r="L386">
            <v>309</v>
          </cell>
          <cell r="M386">
            <v>1.0358744688211989</v>
          </cell>
          <cell r="N386">
            <v>0.99102003774157121</v>
          </cell>
        </row>
        <row r="387">
          <cell r="L387">
            <v>316</v>
          </cell>
          <cell r="M387">
            <v>1.0388778740656792</v>
          </cell>
          <cell r="N387">
            <v>0.99208354521544018</v>
          </cell>
        </row>
        <row r="388">
          <cell r="L388">
            <v>323</v>
          </cell>
          <cell r="M388">
            <v>1.0418812793101591</v>
          </cell>
          <cell r="N388">
            <v>0.99316610465228194</v>
          </cell>
        </row>
        <row r="389">
          <cell r="L389">
            <v>330</v>
          </cell>
          <cell r="M389">
            <v>1.0448846845546391</v>
          </cell>
          <cell r="N389">
            <v>0.99426649996935335</v>
          </cell>
        </row>
        <row r="390">
          <cell r="L390">
            <v>337</v>
          </cell>
          <cell r="M390">
            <v>1.0478880897991194</v>
          </cell>
          <cell r="N390">
            <v>0.99538361642414008</v>
          </cell>
        </row>
        <row r="391">
          <cell r="L391">
            <v>344</v>
          </cell>
          <cell r="M391">
            <v>1.0508914950435995</v>
          </cell>
          <cell r="N391">
            <v>0.99651643027351688</v>
          </cell>
        </row>
        <row r="392">
          <cell r="L392">
            <v>351</v>
          </cell>
          <cell r="M392">
            <v>1.0538949002880798</v>
          </cell>
          <cell r="N392">
            <v>0.99766399967380803</v>
          </cell>
        </row>
        <row r="393">
          <cell r="L393">
            <v>358</v>
          </cell>
          <cell r="M393">
            <v>1.0568983055325598</v>
          </cell>
          <cell r="N393">
            <v>0.99882545665143074</v>
          </cell>
        </row>
        <row r="394">
          <cell r="L394">
            <v>365</v>
          </cell>
          <cell r="M394">
            <v>1.0599017107770399</v>
          </cell>
          <cell r="N394">
            <v>1.0000000000000002</v>
          </cell>
        </row>
      </sheetData>
      <sheetData sheetId="3" refreshError="1"/>
      <sheetData sheetId="4" refreshError="1"/>
      <sheetData sheetId="5" refreshError="1">
        <row r="7">
          <cell r="L7">
            <v>2005</v>
          </cell>
          <cell r="M7">
            <v>2006</v>
          </cell>
          <cell r="N7">
            <v>2007</v>
          </cell>
          <cell r="O7">
            <v>2008</v>
          </cell>
          <cell r="P7">
            <v>2009</v>
          </cell>
          <cell r="Q7">
            <v>2010</v>
          </cell>
        </row>
        <row r="9"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</row>
        <row r="11">
          <cell r="L11">
            <v>2E-3</v>
          </cell>
          <cell r="M11">
            <v>4.0000000000000001E-3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L12">
            <v>1.002</v>
          </cell>
          <cell r="M12">
            <v>1.004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</row>
        <row r="13">
          <cell r="L13">
            <v>1</v>
          </cell>
          <cell r="M13">
            <v>1.006008</v>
          </cell>
          <cell r="N13">
            <v>1.006008</v>
          </cell>
          <cell r="O13">
            <v>1.006008</v>
          </cell>
          <cell r="P13">
            <v>1.006008</v>
          </cell>
          <cell r="Q13">
            <v>1.006008</v>
          </cell>
        </row>
        <row r="14">
          <cell r="L14">
            <v>1</v>
          </cell>
          <cell r="M14">
            <v>1.002</v>
          </cell>
          <cell r="N14">
            <v>1.006008</v>
          </cell>
          <cell r="O14">
            <v>1.006008</v>
          </cell>
          <cell r="P14">
            <v>1.006008</v>
          </cell>
          <cell r="Q14">
            <v>1.006008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Sheet2"/>
      <sheetName val="损益表(一般)-1"/>
      <sheetName val="营业额分析表-2"/>
      <sheetName val="营业额(按汽油类别)"/>
      <sheetName val="营业额(明細)"/>
      <sheetName val="营业成本"/>
      <sheetName val="营业成本(明細)"/>
      <sheetName val="营业成本(按油品类别)"/>
      <sheetName val="毛利率分析表-4"/>
      <sheetName val="油站毛利率表"/>
      <sheetName val="损益表-明细-5-2-CRPG610000"/>
      <sheetName val="损益表-明细-5-2-CRPG620000"/>
      <sheetName val="损益表-明细-5-2-CRPG630000"/>
      <sheetName val="经营利润分析表-5"/>
      <sheetName val="损益表-明细-5-2-CRPG640000"/>
      <sheetName val="损益表-明细-5-2-CRPG650000"/>
      <sheetName val="损益表-明细-5-2-CRPG670000"/>
      <sheetName val="损益表-明细-5-2-CRPG660000"/>
      <sheetName val="损益表-明细-5-2-CRPG600000"/>
      <sheetName val="经营利润表-明细-5-1-CRPG610000"/>
      <sheetName val="经营利润表-明细-5-1-CRPG620000"/>
      <sheetName val="经营利润表-明细-5-1-CRPG630000"/>
      <sheetName val="经营利润表-明细-5-1-CRPG640000"/>
      <sheetName val="经营利润表-明细-5-1-CRPG650000"/>
      <sheetName val="经营利润表-明细-5-1-CRPG670000"/>
      <sheetName val="经营利润表-明细-5-1-CRPG660000"/>
      <sheetName val="经营利润表-明细-5-1-CRPG600000"/>
      <sheetName val="OPBITDA分析表-6"/>
      <sheetName val="EBITDA分析表"/>
      <sheetName val="一般及行政费用分析表-11"/>
      <sheetName val="一般及行政费用(明细)"/>
      <sheetName val="销售及分销费用分析表-14"/>
      <sheetName val="销售及分销费用(明细)"/>
      <sheetName val="其它经营收入分析表-20"/>
      <sheetName val="其他经营收入(其他)"/>
      <sheetName val="非经营性收入及支出分析表-23"/>
      <sheetName val="财务收支分析表-24"/>
      <sheetName val="资产负债表-26"/>
      <sheetName val="资金情怳表-27"/>
      <sheetName val="贷款情怳表"/>
      <sheetName val="应收帐款周转天数表-按利润中心-29"/>
      <sheetName val="应收帐款表-按利润中心-30"/>
      <sheetName val="应收账款账龄表"/>
      <sheetName val="应付帐款表-按利润中心-32"/>
      <sheetName val="库存周转天数表-按利润中心-33-1"/>
      <sheetName val="库存表-按利润中心-34-1"/>
      <sheetName val="资本性支出表-35"/>
      <sheetName val="资本性支出(明细)"/>
      <sheetName val="资本承担及或有负债-43"/>
      <sheetName val="财务比率分析表-63"/>
      <sheetName val="现金流量表-45"/>
      <sheetName val="业务资料 (A)"/>
      <sheetName val="业务资料 (B)"/>
      <sheetName val="业务资料 ( C)"/>
      <sheetName val="业务资料 (D)"/>
      <sheetName val="Sheet1"/>
      <sheetName val="Validation"/>
      <sheetName val="Sheet2 (2)"/>
      <sheetName val="2003年11月地油站6S管理告"/>
      <sheetName val="Phased balance sheet"/>
      <sheetName val="Cashflow - Actual"/>
      <sheetName val="Cashflow - Budget"/>
      <sheetName val="Cashflow - P3PP"/>
      <sheetName val="Cashflow - P7PP"/>
      <sheetName val="Control"/>
      <sheetName val="Input (BS)"/>
    </sheetNames>
    <sheetDataSet>
      <sheetData sheetId="0"/>
      <sheetData sheetId="1" refreshError="1">
        <row r="1">
          <cell r="A1" t="str">
            <v>华润(集团)有限公司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"/>
      <sheetName val="cr"/>
      <sheetName val="d_stockholding_cr"/>
      <sheetName val="d_stockholding_sr"/>
      <sheetName val="8.23.06"/>
      <sheetName val="Paramters"/>
      <sheetName val="Input 1-Store &amp; Sales"/>
      <sheetName val="Input 4-P&amp;L"/>
    </sheetNames>
    <sheetDataSet>
      <sheetData sheetId="0" refreshError="1"/>
      <sheetData sheetId="1" refreshError="1"/>
      <sheetData sheetId="2" refreshError="1">
        <row r="1">
          <cell r="A1" t="str">
            <v>Store</v>
          </cell>
          <cell r="B1" t="str">
            <v>dep</v>
          </cell>
          <cell r="C1" t="str">
            <v>SumOfcoststock</v>
          </cell>
        </row>
        <row r="2">
          <cell r="A2">
            <v>11001</v>
          </cell>
          <cell r="B2">
            <v>100</v>
          </cell>
          <cell r="C2">
            <v>595856.1</v>
          </cell>
        </row>
        <row r="3">
          <cell r="A3">
            <v>11002</v>
          </cell>
          <cell r="B3">
            <v>100</v>
          </cell>
          <cell r="C3">
            <v>774721.78</v>
          </cell>
        </row>
        <row r="4">
          <cell r="A4">
            <v>11003</v>
          </cell>
          <cell r="B4">
            <v>100</v>
          </cell>
          <cell r="C4">
            <v>626183.96</v>
          </cell>
        </row>
        <row r="5">
          <cell r="A5">
            <v>11004</v>
          </cell>
          <cell r="B5">
            <v>100</v>
          </cell>
          <cell r="C5">
            <v>953795.74</v>
          </cell>
        </row>
        <row r="6">
          <cell r="A6">
            <v>11005</v>
          </cell>
          <cell r="B6">
            <v>100</v>
          </cell>
          <cell r="C6">
            <v>717858.12799999979</v>
          </cell>
        </row>
        <row r="7">
          <cell r="A7">
            <v>11006</v>
          </cell>
          <cell r="B7">
            <v>100</v>
          </cell>
          <cell r="C7">
            <v>444479.68</v>
          </cell>
        </row>
        <row r="8">
          <cell r="A8">
            <v>11007</v>
          </cell>
          <cell r="B8">
            <v>100</v>
          </cell>
          <cell r="C8">
            <v>408474.13</v>
          </cell>
        </row>
        <row r="9">
          <cell r="A9">
            <v>11008</v>
          </cell>
          <cell r="B9">
            <v>100</v>
          </cell>
          <cell r="C9">
            <v>478194.42</v>
          </cell>
        </row>
        <row r="10">
          <cell r="A10">
            <v>11009</v>
          </cell>
          <cell r="B10">
            <v>100</v>
          </cell>
          <cell r="C10">
            <v>417597.31</v>
          </cell>
        </row>
        <row r="11">
          <cell r="A11">
            <v>11010</v>
          </cell>
          <cell r="B11">
            <v>100</v>
          </cell>
          <cell r="C11">
            <v>374430.96</v>
          </cell>
        </row>
        <row r="12">
          <cell r="A12">
            <v>11011</v>
          </cell>
          <cell r="B12">
            <v>100</v>
          </cell>
          <cell r="C12">
            <v>483386.77</v>
          </cell>
        </row>
        <row r="13">
          <cell r="A13">
            <v>11012</v>
          </cell>
          <cell r="B13">
            <v>100</v>
          </cell>
          <cell r="C13">
            <v>581957.26</v>
          </cell>
        </row>
        <row r="14">
          <cell r="A14">
            <v>11013</v>
          </cell>
          <cell r="B14">
            <v>100</v>
          </cell>
          <cell r="C14">
            <v>551420.01</v>
          </cell>
        </row>
        <row r="15">
          <cell r="A15">
            <v>11014</v>
          </cell>
          <cell r="B15">
            <v>100</v>
          </cell>
          <cell r="C15">
            <v>531781.91599999985</v>
          </cell>
        </row>
        <row r="16">
          <cell r="A16">
            <v>11015</v>
          </cell>
          <cell r="B16">
            <v>100</v>
          </cell>
          <cell r="C16">
            <v>503988.27</v>
          </cell>
        </row>
        <row r="17">
          <cell r="A17">
            <v>11016</v>
          </cell>
          <cell r="B17">
            <v>100</v>
          </cell>
          <cell r="C17">
            <v>489562.72</v>
          </cell>
        </row>
        <row r="18">
          <cell r="A18">
            <v>12001</v>
          </cell>
          <cell r="B18">
            <v>100</v>
          </cell>
          <cell r="C18">
            <v>649508.54</v>
          </cell>
        </row>
        <row r="19">
          <cell r="A19">
            <v>12002</v>
          </cell>
          <cell r="B19">
            <v>100</v>
          </cell>
          <cell r="C19">
            <v>433538.73</v>
          </cell>
        </row>
        <row r="20">
          <cell r="A20">
            <v>12003</v>
          </cell>
          <cell r="B20">
            <v>100</v>
          </cell>
          <cell r="C20">
            <v>158766.39999999999</v>
          </cell>
        </row>
        <row r="21">
          <cell r="A21">
            <v>12004</v>
          </cell>
          <cell r="B21">
            <v>100</v>
          </cell>
          <cell r="C21">
            <v>133821.97</v>
          </cell>
        </row>
        <row r="22">
          <cell r="A22">
            <v>12005</v>
          </cell>
          <cell r="B22">
            <v>100</v>
          </cell>
          <cell r="C22">
            <v>265917.7</v>
          </cell>
        </row>
        <row r="23">
          <cell r="A23">
            <v>12006</v>
          </cell>
          <cell r="B23">
            <v>100</v>
          </cell>
          <cell r="C23">
            <v>168346.72</v>
          </cell>
        </row>
        <row r="24">
          <cell r="A24">
            <v>19001</v>
          </cell>
          <cell r="B24">
            <v>100</v>
          </cell>
        </row>
        <row r="25">
          <cell r="A25">
            <v>19002</v>
          </cell>
          <cell r="B25">
            <v>100</v>
          </cell>
        </row>
        <row r="26">
          <cell r="A26">
            <v>19003</v>
          </cell>
          <cell r="B26">
            <v>100</v>
          </cell>
        </row>
        <row r="27">
          <cell r="A27">
            <v>19004</v>
          </cell>
          <cell r="B27">
            <v>100</v>
          </cell>
        </row>
        <row r="28">
          <cell r="A28">
            <v>19005</v>
          </cell>
          <cell r="B28">
            <v>100</v>
          </cell>
        </row>
        <row r="29">
          <cell r="A29">
            <v>11001</v>
          </cell>
          <cell r="B29">
            <v>10</v>
          </cell>
          <cell r="C29">
            <v>19331.96</v>
          </cell>
        </row>
        <row r="30">
          <cell r="A30">
            <v>11002</v>
          </cell>
          <cell r="B30">
            <v>10</v>
          </cell>
          <cell r="C30">
            <v>14149.39</v>
          </cell>
        </row>
        <row r="31">
          <cell r="A31">
            <v>11003</v>
          </cell>
          <cell r="B31">
            <v>10</v>
          </cell>
          <cell r="C31">
            <v>-3164.1200000000081</v>
          </cell>
        </row>
        <row r="32">
          <cell r="A32">
            <v>11004</v>
          </cell>
          <cell r="B32">
            <v>10</v>
          </cell>
          <cell r="C32">
            <v>100524.6</v>
          </cell>
        </row>
        <row r="33">
          <cell r="A33">
            <v>11005</v>
          </cell>
          <cell r="B33">
            <v>10</v>
          </cell>
          <cell r="C33">
            <v>33499.79</v>
          </cell>
        </row>
        <row r="34">
          <cell r="A34">
            <v>11006</v>
          </cell>
          <cell r="B34">
            <v>10</v>
          </cell>
          <cell r="C34">
            <v>2182.4299999999998</v>
          </cell>
        </row>
        <row r="35">
          <cell r="A35">
            <v>11007</v>
          </cell>
          <cell r="B35">
            <v>10</v>
          </cell>
          <cell r="C35">
            <v>5532.01</v>
          </cell>
        </row>
        <row r="36">
          <cell r="A36">
            <v>11008</v>
          </cell>
          <cell r="B36">
            <v>10</v>
          </cell>
          <cell r="C36">
            <v>105674.29</v>
          </cell>
        </row>
        <row r="37">
          <cell r="A37">
            <v>11009</v>
          </cell>
          <cell r="B37">
            <v>10</v>
          </cell>
          <cell r="C37">
            <v>51633.34</v>
          </cell>
        </row>
        <row r="38">
          <cell r="A38">
            <v>11010</v>
          </cell>
          <cell r="B38">
            <v>10</v>
          </cell>
          <cell r="C38">
            <v>10291.75</v>
          </cell>
        </row>
        <row r="39">
          <cell r="A39">
            <v>11011</v>
          </cell>
          <cell r="B39">
            <v>10</v>
          </cell>
          <cell r="C39">
            <v>9242.569999999987</v>
          </cell>
        </row>
        <row r="40">
          <cell r="A40">
            <v>11012</v>
          </cell>
          <cell r="B40">
            <v>10</v>
          </cell>
          <cell r="C40">
            <v>-55633.69</v>
          </cell>
        </row>
        <row r="41">
          <cell r="A41">
            <v>11013</v>
          </cell>
          <cell r="B41">
            <v>10</v>
          </cell>
          <cell r="C41">
            <v>36288.629999999997</v>
          </cell>
        </row>
        <row r="42">
          <cell r="A42">
            <v>11014</v>
          </cell>
          <cell r="B42">
            <v>10</v>
          </cell>
          <cell r="C42">
            <v>-4604.0000000000055</v>
          </cell>
        </row>
        <row r="43">
          <cell r="A43">
            <v>11015</v>
          </cell>
          <cell r="B43">
            <v>10</v>
          </cell>
          <cell r="C43">
            <v>35046.31</v>
          </cell>
        </row>
        <row r="44">
          <cell r="A44">
            <v>11016</v>
          </cell>
          <cell r="B44">
            <v>10</v>
          </cell>
          <cell r="C44">
            <v>38436.11</v>
          </cell>
        </row>
        <row r="45">
          <cell r="A45">
            <v>12001</v>
          </cell>
          <cell r="B45">
            <v>10</v>
          </cell>
          <cell r="C45">
            <v>77904.23</v>
          </cell>
        </row>
        <row r="46">
          <cell r="A46">
            <v>12002</v>
          </cell>
          <cell r="B46">
            <v>10</v>
          </cell>
          <cell r="C46">
            <v>61516.14</v>
          </cell>
        </row>
        <row r="47">
          <cell r="A47">
            <v>12003</v>
          </cell>
          <cell r="B47">
            <v>10</v>
          </cell>
          <cell r="C47">
            <v>31217.68</v>
          </cell>
        </row>
        <row r="48">
          <cell r="A48">
            <v>12004</v>
          </cell>
          <cell r="B48">
            <v>10</v>
          </cell>
          <cell r="C48">
            <v>35505.07</v>
          </cell>
        </row>
        <row r="49">
          <cell r="A49">
            <v>12005</v>
          </cell>
          <cell r="B49">
            <v>10</v>
          </cell>
          <cell r="C49">
            <v>5740.35</v>
          </cell>
        </row>
        <row r="50">
          <cell r="A50">
            <v>12006</v>
          </cell>
          <cell r="B50">
            <v>10</v>
          </cell>
          <cell r="C50">
            <v>11623.22</v>
          </cell>
        </row>
        <row r="51">
          <cell r="A51">
            <v>19001</v>
          </cell>
          <cell r="B51">
            <v>10</v>
          </cell>
        </row>
        <row r="52">
          <cell r="A52">
            <v>19002</v>
          </cell>
          <cell r="B52">
            <v>10</v>
          </cell>
        </row>
        <row r="53">
          <cell r="A53">
            <v>19003</v>
          </cell>
          <cell r="B53">
            <v>10</v>
          </cell>
        </row>
        <row r="54">
          <cell r="A54">
            <v>19004</v>
          </cell>
          <cell r="B54">
            <v>10</v>
          </cell>
        </row>
        <row r="55">
          <cell r="A55">
            <v>19005</v>
          </cell>
          <cell r="B55">
            <v>10</v>
          </cell>
        </row>
        <row r="56">
          <cell r="A56">
            <v>11001</v>
          </cell>
          <cell r="B56">
            <v>110</v>
          </cell>
          <cell r="C56">
            <v>2968046.88</v>
          </cell>
        </row>
        <row r="57">
          <cell r="A57">
            <v>11002</v>
          </cell>
          <cell r="B57">
            <v>110</v>
          </cell>
          <cell r="C57">
            <v>3811024.76</v>
          </cell>
        </row>
        <row r="58">
          <cell r="A58">
            <v>11003</v>
          </cell>
          <cell r="B58">
            <v>110</v>
          </cell>
          <cell r="C58">
            <v>2475888.2000000002</v>
          </cell>
        </row>
        <row r="59">
          <cell r="A59">
            <v>11004</v>
          </cell>
          <cell r="B59">
            <v>110</v>
          </cell>
          <cell r="C59">
            <v>3869921.27</v>
          </cell>
        </row>
        <row r="60">
          <cell r="A60">
            <v>11005</v>
          </cell>
          <cell r="B60">
            <v>110</v>
          </cell>
          <cell r="C60">
            <v>3367313.29</v>
          </cell>
        </row>
        <row r="61">
          <cell r="A61">
            <v>11006</v>
          </cell>
          <cell r="B61">
            <v>110</v>
          </cell>
          <cell r="C61">
            <v>1598902.32</v>
          </cell>
        </row>
        <row r="62">
          <cell r="A62">
            <v>11007</v>
          </cell>
          <cell r="B62">
            <v>110</v>
          </cell>
          <cell r="C62">
            <v>2261058.2000000002</v>
          </cell>
        </row>
        <row r="63">
          <cell r="A63">
            <v>11008</v>
          </cell>
          <cell r="B63">
            <v>110</v>
          </cell>
          <cell r="C63">
            <v>1974618.84</v>
          </cell>
        </row>
        <row r="64">
          <cell r="A64">
            <v>11009</v>
          </cell>
          <cell r="B64">
            <v>110</v>
          </cell>
          <cell r="C64">
            <v>2326209.75</v>
          </cell>
        </row>
        <row r="65">
          <cell r="A65">
            <v>11010</v>
          </cell>
          <cell r="B65">
            <v>110</v>
          </cell>
          <cell r="C65">
            <v>2182182.1</v>
          </cell>
        </row>
        <row r="66">
          <cell r="A66">
            <v>11011</v>
          </cell>
          <cell r="B66">
            <v>110</v>
          </cell>
          <cell r="C66">
            <v>2134613.79</v>
          </cell>
        </row>
        <row r="67">
          <cell r="A67">
            <v>11012</v>
          </cell>
          <cell r="B67">
            <v>110</v>
          </cell>
          <cell r="C67">
            <v>1523644.23</v>
          </cell>
        </row>
        <row r="68">
          <cell r="A68">
            <v>11013</v>
          </cell>
          <cell r="B68">
            <v>110</v>
          </cell>
          <cell r="C68">
            <v>1683904.51</v>
          </cell>
        </row>
        <row r="69">
          <cell r="A69">
            <v>11014</v>
          </cell>
          <cell r="B69">
            <v>110</v>
          </cell>
          <cell r="C69">
            <v>2995369.66</v>
          </cell>
        </row>
        <row r="70">
          <cell r="A70">
            <v>11015</v>
          </cell>
          <cell r="B70">
            <v>110</v>
          </cell>
          <cell r="C70">
            <v>1696075.87</v>
          </cell>
        </row>
        <row r="71">
          <cell r="A71">
            <v>11016</v>
          </cell>
          <cell r="B71">
            <v>110</v>
          </cell>
          <cell r="C71">
            <v>1827483.1</v>
          </cell>
        </row>
        <row r="72">
          <cell r="A72">
            <v>12001</v>
          </cell>
          <cell r="B72">
            <v>110</v>
          </cell>
          <cell r="C72">
            <v>2741089.87</v>
          </cell>
        </row>
        <row r="73">
          <cell r="A73">
            <v>12002</v>
          </cell>
          <cell r="B73">
            <v>110</v>
          </cell>
          <cell r="C73">
            <v>1303738.26</v>
          </cell>
        </row>
        <row r="74">
          <cell r="A74">
            <v>12003</v>
          </cell>
          <cell r="B74">
            <v>110</v>
          </cell>
          <cell r="C74">
            <v>1245738.57</v>
          </cell>
        </row>
        <row r="75">
          <cell r="A75">
            <v>12004</v>
          </cell>
          <cell r="B75">
            <v>110</v>
          </cell>
          <cell r="C75">
            <v>687943.11</v>
          </cell>
        </row>
        <row r="76">
          <cell r="A76">
            <v>12005</v>
          </cell>
          <cell r="B76">
            <v>110</v>
          </cell>
          <cell r="C76">
            <v>926641.76</v>
          </cell>
        </row>
        <row r="77">
          <cell r="A77">
            <v>12006</v>
          </cell>
          <cell r="B77">
            <v>110</v>
          </cell>
          <cell r="C77">
            <v>666567.38</v>
          </cell>
        </row>
        <row r="78">
          <cell r="A78">
            <v>19001</v>
          </cell>
          <cell r="B78">
            <v>110</v>
          </cell>
        </row>
        <row r="79">
          <cell r="A79">
            <v>19002</v>
          </cell>
          <cell r="B79">
            <v>110</v>
          </cell>
        </row>
        <row r="80">
          <cell r="A80">
            <v>19003</v>
          </cell>
          <cell r="B80">
            <v>110</v>
          </cell>
        </row>
        <row r="81">
          <cell r="A81">
            <v>19004</v>
          </cell>
          <cell r="B81">
            <v>110</v>
          </cell>
        </row>
        <row r="82">
          <cell r="A82">
            <v>19005</v>
          </cell>
          <cell r="B82">
            <v>110</v>
          </cell>
          <cell r="C82">
            <v>26281969.34</v>
          </cell>
        </row>
        <row r="83">
          <cell r="A83">
            <v>11001</v>
          </cell>
          <cell r="B83">
            <v>120</v>
          </cell>
          <cell r="C83">
            <v>3037897.62</v>
          </cell>
        </row>
        <row r="84">
          <cell r="A84">
            <v>11002</v>
          </cell>
          <cell r="B84">
            <v>120</v>
          </cell>
          <cell r="C84">
            <v>3304295.53</v>
          </cell>
        </row>
        <row r="85">
          <cell r="A85">
            <v>11003</v>
          </cell>
          <cell r="B85">
            <v>120</v>
          </cell>
          <cell r="C85">
            <v>2073645.68</v>
          </cell>
        </row>
        <row r="86">
          <cell r="A86">
            <v>11004</v>
          </cell>
          <cell r="B86">
            <v>120</v>
          </cell>
          <cell r="C86">
            <v>4495894.63</v>
          </cell>
        </row>
        <row r="87">
          <cell r="A87">
            <v>11005</v>
          </cell>
          <cell r="B87">
            <v>120</v>
          </cell>
          <cell r="C87">
            <v>3075834.67</v>
          </cell>
        </row>
        <row r="88">
          <cell r="A88">
            <v>11006</v>
          </cell>
          <cell r="B88">
            <v>120</v>
          </cell>
          <cell r="C88">
            <v>1712178.66</v>
          </cell>
        </row>
        <row r="89">
          <cell r="A89">
            <v>11007</v>
          </cell>
          <cell r="B89">
            <v>120</v>
          </cell>
          <cell r="C89">
            <v>3008078.81</v>
          </cell>
        </row>
        <row r="90">
          <cell r="A90">
            <v>11008</v>
          </cell>
          <cell r="B90">
            <v>120</v>
          </cell>
          <cell r="C90">
            <v>2092904.26</v>
          </cell>
        </row>
        <row r="91">
          <cell r="A91">
            <v>11009</v>
          </cell>
          <cell r="B91">
            <v>120</v>
          </cell>
          <cell r="C91">
            <v>2521419.59</v>
          </cell>
        </row>
        <row r="92">
          <cell r="A92">
            <v>11010</v>
          </cell>
          <cell r="B92">
            <v>120</v>
          </cell>
          <cell r="C92">
            <v>1833928.43</v>
          </cell>
        </row>
        <row r="93">
          <cell r="A93">
            <v>11011</v>
          </cell>
          <cell r="B93">
            <v>120</v>
          </cell>
          <cell r="C93">
            <v>1851106.84</v>
          </cell>
        </row>
        <row r="94">
          <cell r="A94">
            <v>11012</v>
          </cell>
          <cell r="B94">
            <v>120</v>
          </cell>
          <cell r="C94">
            <v>1683250.96</v>
          </cell>
        </row>
        <row r="95">
          <cell r="A95">
            <v>11013</v>
          </cell>
          <cell r="B95">
            <v>120</v>
          </cell>
          <cell r="C95">
            <v>2114001.6</v>
          </cell>
        </row>
        <row r="96">
          <cell r="A96">
            <v>11014</v>
          </cell>
          <cell r="B96">
            <v>120</v>
          </cell>
          <cell r="C96">
            <v>4461070.01</v>
          </cell>
        </row>
        <row r="97">
          <cell r="A97">
            <v>11015</v>
          </cell>
          <cell r="B97">
            <v>120</v>
          </cell>
          <cell r="C97">
            <v>2180435.84</v>
          </cell>
        </row>
        <row r="98">
          <cell r="A98">
            <v>11016</v>
          </cell>
          <cell r="B98">
            <v>120</v>
          </cell>
          <cell r="C98">
            <v>1790566.11</v>
          </cell>
        </row>
        <row r="99">
          <cell r="A99">
            <v>12001</v>
          </cell>
          <cell r="B99">
            <v>120</v>
          </cell>
          <cell r="C99">
            <v>2210639.73</v>
          </cell>
        </row>
        <row r="100">
          <cell r="A100">
            <v>12002</v>
          </cell>
          <cell r="B100">
            <v>120</v>
          </cell>
          <cell r="C100">
            <v>1298375.51</v>
          </cell>
        </row>
        <row r="101">
          <cell r="A101">
            <v>12003</v>
          </cell>
          <cell r="B101">
            <v>120</v>
          </cell>
          <cell r="C101">
            <v>1457689.86</v>
          </cell>
        </row>
        <row r="102">
          <cell r="A102">
            <v>12004</v>
          </cell>
          <cell r="B102">
            <v>120</v>
          </cell>
          <cell r="C102">
            <v>874919.58</v>
          </cell>
        </row>
        <row r="103">
          <cell r="A103">
            <v>12005</v>
          </cell>
          <cell r="B103">
            <v>120</v>
          </cell>
          <cell r="C103">
            <v>1042015.49</v>
          </cell>
        </row>
        <row r="104">
          <cell r="A104">
            <v>12006</v>
          </cell>
          <cell r="B104">
            <v>120</v>
          </cell>
          <cell r="C104">
            <v>1045134.91</v>
          </cell>
        </row>
        <row r="105">
          <cell r="A105">
            <v>19001</v>
          </cell>
          <cell r="B105">
            <v>120</v>
          </cell>
        </row>
        <row r="106">
          <cell r="A106">
            <v>19002</v>
          </cell>
          <cell r="B106">
            <v>120</v>
          </cell>
        </row>
        <row r="107">
          <cell r="A107">
            <v>19003</v>
          </cell>
          <cell r="B107">
            <v>120</v>
          </cell>
        </row>
        <row r="108">
          <cell r="A108">
            <v>19004</v>
          </cell>
          <cell r="B108">
            <v>120</v>
          </cell>
        </row>
        <row r="109">
          <cell r="A109">
            <v>19005</v>
          </cell>
          <cell r="B109">
            <v>120</v>
          </cell>
          <cell r="C109">
            <v>76497054.049999997</v>
          </cell>
        </row>
        <row r="110">
          <cell r="A110">
            <v>11001</v>
          </cell>
          <cell r="B110">
            <v>130</v>
          </cell>
          <cell r="C110">
            <v>2581884.7999999998</v>
          </cell>
        </row>
        <row r="111">
          <cell r="A111">
            <v>11002</v>
          </cell>
          <cell r="B111">
            <v>130</v>
          </cell>
          <cell r="C111">
            <v>2870112</v>
          </cell>
        </row>
        <row r="112">
          <cell r="A112">
            <v>11003</v>
          </cell>
          <cell r="B112">
            <v>130</v>
          </cell>
          <cell r="C112">
            <v>1831299.94</v>
          </cell>
        </row>
        <row r="113">
          <cell r="A113">
            <v>11004</v>
          </cell>
          <cell r="B113">
            <v>130</v>
          </cell>
          <cell r="C113">
            <v>3021318.34</v>
          </cell>
        </row>
        <row r="114">
          <cell r="A114">
            <v>11005</v>
          </cell>
          <cell r="B114">
            <v>130</v>
          </cell>
          <cell r="C114">
            <v>2536059.87</v>
          </cell>
        </row>
        <row r="115">
          <cell r="A115">
            <v>11006</v>
          </cell>
          <cell r="B115">
            <v>130</v>
          </cell>
          <cell r="C115">
            <v>1162186.17</v>
          </cell>
        </row>
        <row r="116">
          <cell r="A116">
            <v>11007</v>
          </cell>
          <cell r="B116">
            <v>130</v>
          </cell>
          <cell r="C116">
            <v>1611103</v>
          </cell>
        </row>
        <row r="117">
          <cell r="A117">
            <v>11008</v>
          </cell>
          <cell r="B117">
            <v>130</v>
          </cell>
          <cell r="C117">
            <v>1873452.14</v>
          </cell>
        </row>
        <row r="118">
          <cell r="A118">
            <v>11009</v>
          </cell>
          <cell r="B118">
            <v>130</v>
          </cell>
          <cell r="C118">
            <v>1597856.13</v>
          </cell>
        </row>
        <row r="119">
          <cell r="A119">
            <v>11010</v>
          </cell>
          <cell r="B119">
            <v>130</v>
          </cell>
          <cell r="C119">
            <v>1578851.3</v>
          </cell>
        </row>
        <row r="120">
          <cell r="A120">
            <v>11011</v>
          </cell>
          <cell r="B120">
            <v>130</v>
          </cell>
          <cell r="C120">
            <v>1495288.16</v>
          </cell>
        </row>
        <row r="121">
          <cell r="A121">
            <v>11012</v>
          </cell>
          <cell r="B121">
            <v>130</v>
          </cell>
          <cell r="C121">
            <v>1411359.13</v>
          </cell>
        </row>
        <row r="122">
          <cell r="A122">
            <v>11013</v>
          </cell>
          <cell r="B122">
            <v>130</v>
          </cell>
          <cell r="C122">
            <v>2113738.4500000002</v>
          </cell>
        </row>
        <row r="123">
          <cell r="A123">
            <v>11014</v>
          </cell>
          <cell r="B123">
            <v>130</v>
          </cell>
          <cell r="C123">
            <v>2312849</v>
          </cell>
        </row>
        <row r="124">
          <cell r="A124">
            <v>11015</v>
          </cell>
          <cell r="B124">
            <v>130</v>
          </cell>
          <cell r="C124">
            <v>1695024.19</v>
          </cell>
        </row>
        <row r="125">
          <cell r="A125">
            <v>11016</v>
          </cell>
          <cell r="B125">
            <v>130</v>
          </cell>
          <cell r="C125">
            <v>2409792.12</v>
          </cell>
        </row>
        <row r="126">
          <cell r="A126">
            <v>12001</v>
          </cell>
          <cell r="B126">
            <v>130</v>
          </cell>
          <cell r="C126">
            <v>1981061.03</v>
          </cell>
        </row>
        <row r="127">
          <cell r="A127">
            <v>12002</v>
          </cell>
          <cell r="B127">
            <v>130</v>
          </cell>
          <cell r="C127">
            <v>2159718.5099999998</v>
          </cell>
        </row>
        <row r="128">
          <cell r="A128">
            <v>12003</v>
          </cell>
          <cell r="B128">
            <v>130</v>
          </cell>
          <cell r="C128">
            <v>1158114.44</v>
          </cell>
        </row>
        <row r="129">
          <cell r="A129">
            <v>12004</v>
          </cell>
          <cell r="B129">
            <v>130</v>
          </cell>
          <cell r="C129">
            <v>691119.91</v>
          </cell>
        </row>
        <row r="130">
          <cell r="A130">
            <v>12005</v>
          </cell>
          <cell r="B130">
            <v>130</v>
          </cell>
          <cell r="C130">
            <v>1056147.06</v>
          </cell>
        </row>
        <row r="131">
          <cell r="A131">
            <v>12006</v>
          </cell>
          <cell r="B131">
            <v>130</v>
          </cell>
          <cell r="C131">
            <v>979443.55</v>
          </cell>
        </row>
        <row r="132">
          <cell r="A132">
            <v>19001</v>
          </cell>
          <cell r="B132">
            <v>130</v>
          </cell>
        </row>
        <row r="133">
          <cell r="A133">
            <v>19002</v>
          </cell>
          <cell r="B133">
            <v>130</v>
          </cell>
        </row>
        <row r="134">
          <cell r="A134">
            <v>19003</v>
          </cell>
          <cell r="B134">
            <v>130</v>
          </cell>
        </row>
        <row r="135">
          <cell r="A135">
            <v>19004</v>
          </cell>
          <cell r="B135">
            <v>130</v>
          </cell>
        </row>
        <row r="136">
          <cell r="A136">
            <v>19005</v>
          </cell>
          <cell r="B136">
            <v>130</v>
          </cell>
          <cell r="C136">
            <v>30865421.610000003</v>
          </cell>
        </row>
        <row r="137">
          <cell r="A137">
            <v>11001</v>
          </cell>
          <cell r="B137">
            <v>140</v>
          </cell>
          <cell r="C137">
            <v>6664602.04</v>
          </cell>
        </row>
        <row r="138">
          <cell r="A138">
            <v>11002</v>
          </cell>
          <cell r="B138">
            <v>140</v>
          </cell>
          <cell r="C138">
            <v>7930142.0199999968</v>
          </cell>
        </row>
        <row r="139">
          <cell r="A139">
            <v>11003</v>
          </cell>
          <cell r="B139">
            <v>140</v>
          </cell>
          <cell r="C139">
            <v>6808308.7300000042</v>
          </cell>
        </row>
        <row r="140">
          <cell r="A140">
            <v>11004</v>
          </cell>
          <cell r="B140">
            <v>140</v>
          </cell>
          <cell r="C140">
            <v>8033407.0799999973</v>
          </cell>
        </row>
        <row r="141">
          <cell r="A141">
            <v>11005</v>
          </cell>
          <cell r="B141">
            <v>140</v>
          </cell>
          <cell r="C141">
            <v>7790026.8899999969</v>
          </cell>
        </row>
        <row r="142">
          <cell r="A142">
            <v>11006</v>
          </cell>
          <cell r="B142">
            <v>140</v>
          </cell>
          <cell r="C142">
            <v>3793980.09</v>
          </cell>
        </row>
        <row r="143">
          <cell r="A143">
            <v>11007</v>
          </cell>
          <cell r="B143">
            <v>140</v>
          </cell>
          <cell r="C143">
            <v>4364487.45</v>
          </cell>
        </row>
        <row r="144">
          <cell r="A144">
            <v>11008</v>
          </cell>
          <cell r="B144">
            <v>140</v>
          </cell>
          <cell r="C144">
            <v>5090271.5199999996</v>
          </cell>
        </row>
        <row r="145">
          <cell r="A145">
            <v>11009</v>
          </cell>
          <cell r="B145">
            <v>140</v>
          </cell>
          <cell r="C145">
            <v>4335829.5</v>
          </cell>
        </row>
        <row r="146">
          <cell r="A146">
            <v>11010</v>
          </cell>
          <cell r="B146">
            <v>140</v>
          </cell>
          <cell r="C146">
            <v>5158681.18</v>
          </cell>
        </row>
        <row r="147">
          <cell r="A147">
            <v>11011</v>
          </cell>
          <cell r="B147">
            <v>140</v>
          </cell>
          <cell r="C147">
            <v>4666444.1900000004</v>
          </cell>
        </row>
        <row r="148">
          <cell r="A148">
            <v>11012</v>
          </cell>
          <cell r="B148">
            <v>140</v>
          </cell>
          <cell r="C148">
            <v>5227827.16</v>
          </cell>
        </row>
        <row r="149">
          <cell r="A149">
            <v>11013</v>
          </cell>
          <cell r="B149">
            <v>140</v>
          </cell>
          <cell r="C149">
            <v>5051439.2699999996</v>
          </cell>
        </row>
        <row r="150">
          <cell r="A150">
            <v>11014</v>
          </cell>
          <cell r="B150">
            <v>140</v>
          </cell>
          <cell r="C150">
            <v>6429905.8099999996</v>
          </cell>
        </row>
        <row r="151">
          <cell r="A151">
            <v>11015</v>
          </cell>
          <cell r="B151">
            <v>140</v>
          </cell>
          <cell r="C151">
            <v>5441087.2800000012</v>
          </cell>
        </row>
        <row r="152">
          <cell r="A152">
            <v>11016</v>
          </cell>
          <cell r="B152">
            <v>140</v>
          </cell>
          <cell r="C152">
            <v>6882607.0100000035</v>
          </cell>
        </row>
        <row r="153">
          <cell r="A153">
            <v>12001</v>
          </cell>
          <cell r="B153">
            <v>140</v>
          </cell>
          <cell r="C153">
            <v>19997534.700000003</v>
          </cell>
        </row>
        <row r="154">
          <cell r="A154">
            <v>12002</v>
          </cell>
          <cell r="B154">
            <v>140</v>
          </cell>
          <cell r="C154">
            <v>10220021.309999999</v>
          </cell>
        </row>
        <row r="155">
          <cell r="A155">
            <v>12003</v>
          </cell>
          <cell r="B155">
            <v>140</v>
          </cell>
          <cell r="C155">
            <v>6050610.6100000003</v>
          </cell>
        </row>
        <row r="156">
          <cell r="A156">
            <v>12004</v>
          </cell>
          <cell r="B156">
            <v>140</v>
          </cell>
          <cell r="C156">
            <v>3815337.92</v>
          </cell>
        </row>
        <row r="157">
          <cell r="A157">
            <v>12005</v>
          </cell>
          <cell r="B157">
            <v>140</v>
          </cell>
          <cell r="C157">
            <v>4865496.1100000003</v>
          </cell>
        </row>
        <row r="158">
          <cell r="A158">
            <v>12006</v>
          </cell>
          <cell r="B158">
            <v>140</v>
          </cell>
          <cell r="C158">
            <v>4546681.47</v>
          </cell>
        </row>
        <row r="159">
          <cell r="A159">
            <v>19001</v>
          </cell>
          <cell r="B159">
            <v>140</v>
          </cell>
        </row>
        <row r="160">
          <cell r="A160">
            <v>19002</v>
          </cell>
          <cell r="B160">
            <v>140</v>
          </cell>
        </row>
        <row r="161">
          <cell r="A161">
            <v>19003</v>
          </cell>
          <cell r="B161">
            <v>140</v>
          </cell>
        </row>
        <row r="162">
          <cell r="A162">
            <v>19004</v>
          </cell>
          <cell r="B162">
            <v>140</v>
          </cell>
        </row>
        <row r="163">
          <cell r="A163">
            <v>19005</v>
          </cell>
          <cell r="B163">
            <v>140</v>
          </cell>
          <cell r="C163">
            <v>44826296.429999992</v>
          </cell>
        </row>
        <row r="164">
          <cell r="A164">
            <v>11001</v>
          </cell>
          <cell r="B164">
            <v>150</v>
          </cell>
          <cell r="C164">
            <v>603188.42000000004</v>
          </cell>
        </row>
        <row r="165">
          <cell r="A165">
            <v>11002</v>
          </cell>
          <cell r="B165">
            <v>150</v>
          </cell>
          <cell r="C165">
            <v>764825.87</v>
          </cell>
        </row>
        <row r="166">
          <cell r="A166">
            <v>11003</v>
          </cell>
          <cell r="B166">
            <v>150</v>
          </cell>
          <cell r="C166">
            <v>451976.46</v>
          </cell>
        </row>
        <row r="167">
          <cell r="A167">
            <v>11004</v>
          </cell>
          <cell r="B167">
            <v>150</v>
          </cell>
          <cell r="C167">
            <v>931802.99</v>
          </cell>
        </row>
        <row r="168">
          <cell r="A168">
            <v>11005</v>
          </cell>
          <cell r="B168">
            <v>150</v>
          </cell>
          <cell r="C168">
            <v>689603.27</v>
          </cell>
        </row>
        <row r="169">
          <cell r="A169">
            <v>11006</v>
          </cell>
          <cell r="B169">
            <v>150</v>
          </cell>
          <cell r="C169">
            <v>434503.13</v>
          </cell>
        </row>
        <row r="170">
          <cell r="A170">
            <v>11007</v>
          </cell>
          <cell r="B170">
            <v>150</v>
          </cell>
          <cell r="C170">
            <v>566482.81999999995</v>
          </cell>
        </row>
        <row r="171">
          <cell r="A171">
            <v>11008</v>
          </cell>
          <cell r="B171">
            <v>150</v>
          </cell>
          <cell r="C171">
            <v>726851.16</v>
          </cell>
        </row>
        <row r="172">
          <cell r="A172">
            <v>11009</v>
          </cell>
          <cell r="B172">
            <v>150</v>
          </cell>
          <cell r="C172">
            <v>570773.26</v>
          </cell>
        </row>
        <row r="173">
          <cell r="A173">
            <v>11010</v>
          </cell>
          <cell r="B173">
            <v>150</v>
          </cell>
          <cell r="C173">
            <v>595257.71</v>
          </cell>
        </row>
        <row r="174">
          <cell r="A174">
            <v>11011</v>
          </cell>
          <cell r="B174">
            <v>150</v>
          </cell>
          <cell r="C174">
            <v>537031.73</v>
          </cell>
        </row>
        <row r="175">
          <cell r="A175">
            <v>11012</v>
          </cell>
          <cell r="B175">
            <v>150</v>
          </cell>
          <cell r="C175">
            <v>531458.06000000006</v>
          </cell>
        </row>
        <row r="176">
          <cell r="A176">
            <v>11013</v>
          </cell>
          <cell r="B176">
            <v>150</v>
          </cell>
          <cell r="C176">
            <v>877152.58</v>
          </cell>
        </row>
        <row r="177">
          <cell r="A177">
            <v>11014</v>
          </cell>
          <cell r="B177">
            <v>150</v>
          </cell>
          <cell r="C177">
            <v>768926.1</v>
          </cell>
        </row>
        <row r="178">
          <cell r="A178">
            <v>11015</v>
          </cell>
          <cell r="B178">
            <v>150</v>
          </cell>
          <cell r="C178">
            <v>623754.81999999995</v>
          </cell>
        </row>
        <row r="179">
          <cell r="A179">
            <v>11016</v>
          </cell>
          <cell r="B179">
            <v>150</v>
          </cell>
          <cell r="C179">
            <v>430890.92</v>
          </cell>
        </row>
        <row r="180">
          <cell r="A180">
            <v>12001</v>
          </cell>
          <cell r="B180">
            <v>150</v>
          </cell>
          <cell r="C180">
            <v>291733.27</v>
          </cell>
        </row>
        <row r="181">
          <cell r="A181">
            <v>12002</v>
          </cell>
          <cell r="B181">
            <v>150</v>
          </cell>
          <cell r="C181">
            <v>365836.07</v>
          </cell>
        </row>
        <row r="182">
          <cell r="A182">
            <v>12003</v>
          </cell>
          <cell r="B182">
            <v>150</v>
          </cell>
          <cell r="C182">
            <v>181950.41</v>
          </cell>
        </row>
        <row r="183">
          <cell r="A183">
            <v>12004</v>
          </cell>
          <cell r="B183">
            <v>150</v>
          </cell>
          <cell r="C183">
            <v>236030.39</v>
          </cell>
        </row>
        <row r="184">
          <cell r="A184">
            <v>12005</v>
          </cell>
          <cell r="B184">
            <v>150</v>
          </cell>
          <cell r="C184">
            <v>180879.56</v>
          </cell>
        </row>
        <row r="185">
          <cell r="A185">
            <v>12006</v>
          </cell>
          <cell r="B185">
            <v>150</v>
          </cell>
          <cell r="C185">
            <v>160710.75</v>
          </cell>
        </row>
        <row r="186">
          <cell r="A186">
            <v>19001</v>
          </cell>
          <cell r="B186">
            <v>150</v>
          </cell>
        </row>
        <row r="187">
          <cell r="A187">
            <v>19002</v>
          </cell>
          <cell r="B187">
            <v>150</v>
          </cell>
        </row>
        <row r="188">
          <cell r="A188">
            <v>19003</v>
          </cell>
          <cell r="B188">
            <v>150</v>
          </cell>
        </row>
        <row r="189">
          <cell r="A189">
            <v>19004</v>
          </cell>
          <cell r="B189">
            <v>150</v>
          </cell>
        </row>
        <row r="190">
          <cell r="A190">
            <v>19005</v>
          </cell>
          <cell r="B190">
            <v>150</v>
          </cell>
          <cell r="C190">
            <v>2923389.99</v>
          </cell>
        </row>
        <row r="191">
          <cell r="A191">
            <v>11001</v>
          </cell>
          <cell r="B191">
            <v>160</v>
          </cell>
          <cell r="C191">
            <v>600358.67000000004</v>
          </cell>
        </row>
        <row r="192">
          <cell r="A192">
            <v>11002</v>
          </cell>
          <cell r="B192">
            <v>160</v>
          </cell>
          <cell r="C192">
            <v>1559122.66</v>
          </cell>
        </row>
        <row r="193">
          <cell r="A193">
            <v>11003</v>
          </cell>
          <cell r="B193">
            <v>160</v>
          </cell>
          <cell r="C193">
            <v>685253.6</v>
          </cell>
        </row>
        <row r="194">
          <cell r="A194">
            <v>11004</v>
          </cell>
          <cell r="B194">
            <v>160</v>
          </cell>
          <cell r="C194">
            <v>1051894.53</v>
          </cell>
        </row>
        <row r="195">
          <cell r="A195">
            <v>11005</v>
          </cell>
          <cell r="B195">
            <v>160</v>
          </cell>
          <cell r="C195">
            <v>2343031.15</v>
          </cell>
        </row>
        <row r="196">
          <cell r="A196">
            <v>11006</v>
          </cell>
          <cell r="B196">
            <v>160</v>
          </cell>
          <cell r="C196">
            <v>459552.48</v>
          </cell>
        </row>
        <row r="197">
          <cell r="A197">
            <v>11007</v>
          </cell>
          <cell r="B197">
            <v>160</v>
          </cell>
          <cell r="C197">
            <v>647741.13</v>
          </cell>
        </row>
        <row r="198">
          <cell r="A198">
            <v>11008</v>
          </cell>
          <cell r="B198">
            <v>160</v>
          </cell>
          <cell r="C198">
            <v>563541.41</v>
          </cell>
        </row>
        <row r="199">
          <cell r="A199">
            <v>11009</v>
          </cell>
          <cell r="B199">
            <v>160</v>
          </cell>
          <cell r="C199">
            <v>611225.15</v>
          </cell>
        </row>
        <row r="200">
          <cell r="A200">
            <v>11010</v>
          </cell>
          <cell r="B200">
            <v>160</v>
          </cell>
          <cell r="C200">
            <v>452344.68</v>
          </cell>
        </row>
        <row r="201">
          <cell r="A201">
            <v>11011</v>
          </cell>
          <cell r="B201">
            <v>160</v>
          </cell>
          <cell r="C201">
            <v>609287.19999999995</v>
          </cell>
        </row>
        <row r="202">
          <cell r="A202">
            <v>11012</v>
          </cell>
          <cell r="B202">
            <v>160</v>
          </cell>
          <cell r="C202">
            <v>671034.68000000005</v>
          </cell>
        </row>
        <row r="203">
          <cell r="A203">
            <v>11013</v>
          </cell>
          <cell r="B203">
            <v>160</v>
          </cell>
          <cell r="C203">
            <v>753879.02</v>
          </cell>
        </row>
        <row r="204">
          <cell r="A204">
            <v>11014</v>
          </cell>
          <cell r="B204">
            <v>160</v>
          </cell>
          <cell r="C204">
            <v>1442779.46</v>
          </cell>
        </row>
        <row r="205">
          <cell r="A205">
            <v>11015</v>
          </cell>
          <cell r="B205">
            <v>160</v>
          </cell>
          <cell r="C205">
            <v>573885.81000000006</v>
          </cell>
        </row>
        <row r="206">
          <cell r="A206">
            <v>11016</v>
          </cell>
          <cell r="B206">
            <v>160</v>
          </cell>
          <cell r="C206">
            <v>722752.13</v>
          </cell>
        </row>
        <row r="207">
          <cell r="A207">
            <v>12001</v>
          </cell>
          <cell r="B207">
            <v>160</v>
          </cell>
          <cell r="C207">
            <v>2155332.31</v>
          </cell>
        </row>
        <row r="208">
          <cell r="A208">
            <v>12002</v>
          </cell>
          <cell r="B208">
            <v>160</v>
          </cell>
          <cell r="C208">
            <v>870316.47</v>
          </cell>
        </row>
        <row r="209">
          <cell r="A209">
            <v>12003</v>
          </cell>
          <cell r="B209">
            <v>160</v>
          </cell>
          <cell r="C209">
            <v>509265.29</v>
          </cell>
        </row>
        <row r="210">
          <cell r="A210">
            <v>12004</v>
          </cell>
          <cell r="B210">
            <v>160</v>
          </cell>
          <cell r="C210">
            <v>-259.52</v>
          </cell>
        </row>
        <row r="211">
          <cell r="A211">
            <v>12005</v>
          </cell>
          <cell r="B211">
            <v>160</v>
          </cell>
          <cell r="C211">
            <v>575615.25</v>
          </cell>
        </row>
        <row r="212">
          <cell r="A212">
            <v>12006</v>
          </cell>
          <cell r="B212">
            <v>160</v>
          </cell>
          <cell r="C212">
            <v>362222.22</v>
          </cell>
        </row>
        <row r="213">
          <cell r="A213">
            <v>19001</v>
          </cell>
          <cell r="B213">
            <v>160</v>
          </cell>
        </row>
        <row r="214">
          <cell r="A214">
            <v>19002</v>
          </cell>
          <cell r="B214">
            <v>160</v>
          </cell>
        </row>
        <row r="215">
          <cell r="A215">
            <v>19003</v>
          </cell>
          <cell r="B215">
            <v>160</v>
          </cell>
        </row>
        <row r="216">
          <cell r="A216">
            <v>19004</v>
          </cell>
          <cell r="B216">
            <v>160</v>
          </cell>
        </row>
        <row r="217">
          <cell r="A217">
            <v>19005</v>
          </cell>
          <cell r="B217">
            <v>160</v>
          </cell>
        </row>
        <row r="218">
          <cell r="A218">
            <v>11001</v>
          </cell>
          <cell r="B218">
            <v>170</v>
          </cell>
          <cell r="C218">
            <v>12143361.310000001</v>
          </cell>
        </row>
        <row r="219">
          <cell r="A219">
            <v>11002</v>
          </cell>
          <cell r="B219">
            <v>170</v>
          </cell>
          <cell r="C219">
            <v>14404129.210000006</v>
          </cell>
        </row>
        <row r="220">
          <cell r="A220">
            <v>11003</v>
          </cell>
          <cell r="B220">
            <v>170</v>
          </cell>
          <cell r="C220">
            <v>14028156.830000004</v>
          </cell>
        </row>
        <row r="221">
          <cell r="A221">
            <v>11004</v>
          </cell>
          <cell r="B221">
            <v>170</v>
          </cell>
          <cell r="C221">
            <v>17180077.460000005</v>
          </cell>
        </row>
        <row r="222">
          <cell r="A222">
            <v>11005</v>
          </cell>
          <cell r="B222">
            <v>170</v>
          </cell>
          <cell r="C222">
            <v>13761400.869999992</v>
          </cell>
        </row>
        <row r="223">
          <cell r="A223">
            <v>11006</v>
          </cell>
          <cell r="B223">
            <v>170</v>
          </cell>
          <cell r="C223">
            <v>11904071.750000004</v>
          </cell>
        </row>
        <row r="224">
          <cell r="A224">
            <v>11007</v>
          </cell>
          <cell r="B224">
            <v>170</v>
          </cell>
          <cell r="C224">
            <v>10582561.52</v>
          </cell>
        </row>
        <row r="225">
          <cell r="A225">
            <v>11008</v>
          </cell>
          <cell r="B225">
            <v>170</v>
          </cell>
          <cell r="C225">
            <v>11514336.810000002</v>
          </cell>
        </row>
        <row r="226">
          <cell r="A226">
            <v>11009</v>
          </cell>
          <cell r="B226">
            <v>170</v>
          </cell>
          <cell r="C226">
            <v>11780091.280000003</v>
          </cell>
        </row>
        <row r="227">
          <cell r="A227">
            <v>11010</v>
          </cell>
          <cell r="B227">
            <v>170</v>
          </cell>
          <cell r="C227">
            <v>10511175.539999999</v>
          </cell>
        </row>
        <row r="228">
          <cell r="A228">
            <v>11011</v>
          </cell>
          <cell r="B228">
            <v>170</v>
          </cell>
          <cell r="C228">
            <v>10630635.73</v>
          </cell>
        </row>
        <row r="229">
          <cell r="A229">
            <v>11012</v>
          </cell>
          <cell r="B229">
            <v>170</v>
          </cell>
          <cell r="C229">
            <v>10334240.960000006</v>
          </cell>
        </row>
        <row r="230">
          <cell r="A230">
            <v>11013</v>
          </cell>
          <cell r="B230">
            <v>170</v>
          </cell>
          <cell r="C230">
            <v>9303736.3699999992</v>
          </cell>
        </row>
        <row r="231">
          <cell r="A231">
            <v>11014</v>
          </cell>
          <cell r="B231">
            <v>170</v>
          </cell>
          <cell r="C231">
            <v>12660840.639999995</v>
          </cell>
        </row>
        <row r="232">
          <cell r="A232">
            <v>11015</v>
          </cell>
          <cell r="B232">
            <v>170</v>
          </cell>
          <cell r="C232">
            <v>10470359.100000001</v>
          </cell>
        </row>
        <row r="233">
          <cell r="A233">
            <v>11016</v>
          </cell>
          <cell r="B233">
            <v>170</v>
          </cell>
          <cell r="C233">
            <v>8385572.4799999995</v>
          </cell>
        </row>
        <row r="234">
          <cell r="A234">
            <v>12001</v>
          </cell>
          <cell r="B234">
            <v>170</v>
          </cell>
          <cell r="C234">
            <v>20306852.149999991</v>
          </cell>
        </row>
        <row r="235">
          <cell r="A235">
            <v>12002</v>
          </cell>
          <cell r="B235">
            <v>170</v>
          </cell>
          <cell r="C235">
            <v>15768237.840000002</v>
          </cell>
        </row>
        <row r="236">
          <cell r="A236">
            <v>12003</v>
          </cell>
          <cell r="B236">
            <v>170</v>
          </cell>
          <cell r="C236">
            <v>6494003.709999999</v>
          </cell>
        </row>
        <row r="237">
          <cell r="A237">
            <v>12004</v>
          </cell>
          <cell r="B237">
            <v>170</v>
          </cell>
          <cell r="C237">
            <v>8528577.4700000007</v>
          </cell>
        </row>
        <row r="238">
          <cell r="A238">
            <v>12005</v>
          </cell>
          <cell r="B238">
            <v>170</v>
          </cell>
          <cell r="C238">
            <v>7450942.04</v>
          </cell>
        </row>
        <row r="239">
          <cell r="A239">
            <v>12006</v>
          </cell>
          <cell r="B239">
            <v>170</v>
          </cell>
          <cell r="C239">
            <v>9157669.2699999977</v>
          </cell>
        </row>
        <row r="240">
          <cell r="A240">
            <v>19001</v>
          </cell>
          <cell r="B240">
            <v>170</v>
          </cell>
          <cell r="C240">
            <v>512386.3</v>
          </cell>
        </row>
        <row r="241">
          <cell r="A241">
            <v>19002</v>
          </cell>
          <cell r="B241">
            <v>170</v>
          </cell>
        </row>
        <row r="242">
          <cell r="A242">
            <v>19003</v>
          </cell>
          <cell r="B242">
            <v>170</v>
          </cell>
        </row>
        <row r="243">
          <cell r="A243">
            <v>19004</v>
          </cell>
          <cell r="B243">
            <v>170</v>
          </cell>
        </row>
        <row r="244">
          <cell r="A244">
            <v>19005</v>
          </cell>
          <cell r="B244">
            <v>170</v>
          </cell>
          <cell r="C244">
            <v>843228.24</v>
          </cell>
        </row>
        <row r="245">
          <cell r="A245">
            <v>11001</v>
          </cell>
          <cell r="B245">
            <v>180</v>
          </cell>
          <cell r="C245">
            <v>7257187.790000001</v>
          </cell>
        </row>
        <row r="246">
          <cell r="A246">
            <v>11002</v>
          </cell>
          <cell r="B246">
            <v>180</v>
          </cell>
          <cell r="C246">
            <v>6729126.8000000017</v>
          </cell>
        </row>
        <row r="247">
          <cell r="A247">
            <v>11003</v>
          </cell>
          <cell r="B247">
            <v>180</v>
          </cell>
          <cell r="C247">
            <v>6687921.1499999985</v>
          </cell>
        </row>
        <row r="248">
          <cell r="A248">
            <v>11004</v>
          </cell>
          <cell r="B248">
            <v>180</v>
          </cell>
          <cell r="C248">
            <v>10531212.379999999</v>
          </cell>
        </row>
        <row r="249">
          <cell r="A249">
            <v>11005</v>
          </cell>
          <cell r="B249">
            <v>180</v>
          </cell>
          <cell r="C249">
            <v>6462084</v>
          </cell>
        </row>
        <row r="250">
          <cell r="A250">
            <v>11006</v>
          </cell>
          <cell r="B250">
            <v>180</v>
          </cell>
          <cell r="C250">
            <v>5509053.1800000006</v>
          </cell>
        </row>
        <row r="251">
          <cell r="A251">
            <v>11007</v>
          </cell>
          <cell r="B251">
            <v>180</v>
          </cell>
          <cell r="C251">
            <v>5103402.2300000004</v>
          </cell>
        </row>
        <row r="252">
          <cell r="A252">
            <v>11008</v>
          </cell>
          <cell r="B252">
            <v>180</v>
          </cell>
          <cell r="C252">
            <v>4859065.3099999996</v>
          </cell>
        </row>
        <row r="253">
          <cell r="A253">
            <v>11009</v>
          </cell>
          <cell r="B253">
            <v>180</v>
          </cell>
          <cell r="C253">
            <v>6620302.9500000002</v>
          </cell>
        </row>
        <row r="254">
          <cell r="A254">
            <v>11010</v>
          </cell>
          <cell r="B254">
            <v>180</v>
          </cell>
          <cell r="C254">
            <v>5211793.54</v>
          </cell>
        </row>
        <row r="255">
          <cell r="A255">
            <v>11011</v>
          </cell>
          <cell r="B255">
            <v>180</v>
          </cell>
          <cell r="C255">
            <v>4971226.7699999996</v>
          </cell>
        </row>
        <row r="256">
          <cell r="A256">
            <v>11012</v>
          </cell>
          <cell r="B256">
            <v>180</v>
          </cell>
          <cell r="C256">
            <v>4607378.2699999996</v>
          </cell>
        </row>
        <row r="257">
          <cell r="A257">
            <v>11013</v>
          </cell>
          <cell r="B257">
            <v>180</v>
          </cell>
          <cell r="C257">
            <v>4734284.07</v>
          </cell>
        </row>
        <row r="258">
          <cell r="A258">
            <v>11014</v>
          </cell>
          <cell r="B258">
            <v>180</v>
          </cell>
          <cell r="C258">
            <v>5084890.93</v>
          </cell>
        </row>
        <row r="259">
          <cell r="A259">
            <v>11015</v>
          </cell>
          <cell r="B259">
            <v>180</v>
          </cell>
          <cell r="C259">
            <v>5585436.8300000001</v>
          </cell>
        </row>
        <row r="260">
          <cell r="A260">
            <v>11016</v>
          </cell>
          <cell r="B260">
            <v>180</v>
          </cell>
          <cell r="C260">
            <v>2591147.54</v>
          </cell>
        </row>
        <row r="261">
          <cell r="A261">
            <v>12001</v>
          </cell>
          <cell r="B261">
            <v>180</v>
          </cell>
          <cell r="C261">
            <v>12932805.67</v>
          </cell>
        </row>
        <row r="262">
          <cell r="A262">
            <v>12002</v>
          </cell>
          <cell r="B262">
            <v>180</v>
          </cell>
          <cell r="C262">
            <v>8678140.5599999987</v>
          </cell>
        </row>
        <row r="263">
          <cell r="A263">
            <v>12003</v>
          </cell>
          <cell r="B263">
            <v>180</v>
          </cell>
          <cell r="C263">
            <v>2970030.49</v>
          </cell>
        </row>
        <row r="264">
          <cell r="A264">
            <v>12004</v>
          </cell>
          <cell r="B264">
            <v>180</v>
          </cell>
          <cell r="C264">
            <v>3159026.17</v>
          </cell>
        </row>
        <row r="265">
          <cell r="A265">
            <v>12005</v>
          </cell>
          <cell r="B265">
            <v>180</v>
          </cell>
          <cell r="C265">
            <v>3849127.49</v>
          </cell>
        </row>
        <row r="266">
          <cell r="A266">
            <v>12006</v>
          </cell>
          <cell r="B266">
            <v>180</v>
          </cell>
          <cell r="C266">
            <v>3647072.86</v>
          </cell>
        </row>
        <row r="267">
          <cell r="A267">
            <v>19001</v>
          </cell>
          <cell r="B267">
            <v>180</v>
          </cell>
          <cell r="C267">
            <v>126545.58</v>
          </cell>
        </row>
        <row r="268">
          <cell r="A268">
            <v>19002</v>
          </cell>
          <cell r="B268">
            <v>180</v>
          </cell>
        </row>
        <row r="269">
          <cell r="A269">
            <v>19003</v>
          </cell>
          <cell r="B269">
            <v>180</v>
          </cell>
        </row>
        <row r="270">
          <cell r="A270">
            <v>19004</v>
          </cell>
          <cell r="B270">
            <v>180</v>
          </cell>
        </row>
        <row r="271">
          <cell r="A271">
            <v>19005</v>
          </cell>
          <cell r="B271">
            <v>180</v>
          </cell>
          <cell r="C271">
            <v>7501271.2700000005</v>
          </cell>
        </row>
        <row r="272">
          <cell r="A272">
            <v>11001</v>
          </cell>
          <cell r="B272">
            <v>190</v>
          </cell>
          <cell r="C272">
            <v>7861709.7300000004</v>
          </cell>
        </row>
        <row r="273">
          <cell r="A273">
            <v>11002</v>
          </cell>
          <cell r="B273">
            <v>190</v>
          </cell>
          <cell r="C273">
            <v>10568362.230000002</v>
          </cell>
        </row>
        <row r="274">
          <cell r="A274">
            <v>11003</v>
          </cell>
          <cell r="B274">
            <v>190</v>
          </cell>
          <cell r="C274">
            <v>8176543.8500000006</v>
          </cell>
        </row>
        <row r="275">
          <cell r="A275">
            <v>11004</v>
          </cell>
          <cell r="B275">
            <v>190</v>
          </cell>
          <cell r="C275">
            <v>14514870.899999997</v>
          </cell>
        </row>
        <row r="276">
          <cell r="A276">
            <v>11005</v>
          </cell>
          <cell r="B276">
            <v>190</v>
          </cell>
          <cell r="C276">
            <v>10273128.979999995</v>
          </cell>
        </row>
        <row r="277">
          <cell r="A277">
            <v>11006</v>
          </cell>
          <cell r="B277">
            <v>190</v>
          </cell>
          <cell r="C277">
            <v>8329586.6499999994</v>
          </cell>
        </row>
        <row r="278">
          <cell r="A278">
            <v>11007</v>
          </cell>
          <cell r="B278">
            <v>190</v>
          </cell>
          <cell r="C278">
            <v>7476179.7000000002</v>
          </cell>
        </row>
        <row r="279">
          <cell r="A279">
            <v>11008</v>
          </cell>
          <cell r="B279">
            <v>190</v>
          </cell>
          <cell r="C279">
            <v>8225302.2399999993</v>
          </cell>
        </row>
        <row r="280">
          <cell r="A280">
            <v>11009</v>
          </cell>
          <cell r="B280">
            <v>190</v>
          </cell>
          <cell r="C280">
            <v>9843128.4600000009</v>
          </cell>
        </row>
        <row r="281">
          <cell r="A281">
            <v>11010</v>
          </cell>
          <cell r="B281">
            <v>190</v>
          </cell>
          <cell r="C281">
            <v>8922438.6400000025</v>
          </cell>
        </row>
        <row r="282">
          <cell r="A282">
            <v>11011</v>
          </cell>
          <cell r="B282">
            <v>190</v>
          </cell>
          <cell r="C282">
            <v>7667705.5099999998</v>
          </cell>
        </row>
        <row r="283">
          <cell r="A283">
            <v>11012</v>
          </cell>
          <cell r="B283">
            <v>190</v>
          </cell>
          <cell r="C283">
            <v>7633185.3900000015</v>
          </cell>
        </row>
        <row r="284">
          <cell r="A284">
            <v>11013</v>
          </cell>
          <cell r="B284">
            <v>190</v>
          </cell>
          <cell r="C284">
            <v>7045854.5199999977</v>
          </cell>
        </row>
        <row r="285">
          <cell r="A285">
            <v>11014</v>
          </cell>
          <cell r="B285">
            <v>190</v>
          </cell>
          <cell r="C285">
            <v>7717075.0399999991</v>
          </cell>
        </row>
        <row r="286">
          <cell r="A286">
            <v>11015</v>
          </cell>
          <cell r="B286">
            <v>190</v>
          </cell>
          <cell r="C286">
            <v>8475113.6000000034</v>
          </cell>
        </row>
        <row r="287">
          <cell r="A287">
            <v>11016</v>
          </cell>
          <cell r="B287">
            <v>190</v>
          </cell>
          <cell r="C287">
            <v>5686298.1899999985</v>
          </cell>
        </row>
        <row r="288">
          <cell r="A288">
            <v>12001</v>
          </cell>
          <cell r="B288">
            <v>190</v>
          </cell>
          <cell r="C288">
            <v>9371839.4299999941</v>
          </cell>
        </row>
        <row r="289">
          <cell r="A289">
            <v>12002</v>
          </cell>
          <cell r="B289">
            <v>190</v>
          </cell>
          <cell r="C289">
            <v>10072099.710000003</v>
          </cell>
        </row>
        <row r="290">
          <cell r="A290">
            <v>12003</v>
          </cell>
          <cell r="B290">
            <v>190</v>
          </cell>
          <cell r="C290">
            <v>7283556.669999999</v>
          </cell>
        </row>
        <row r="291">
          <cell r="A291">
            <v>12004</v>
          </cell>
          <cell r="B291">
            <v>190</v>
          </cell>
          <cell r="C291">
            <v>4207113.4800000004</v>
          </cell>
        </row>
        <row r="292">
          <cell r="A292">
            <v>12005</v>
          </cell>
          <cell r="B292">
            <v>190</v>
          </cell>
          <cell r="C292">
            <v>4414837</v>
          </cell>
        </row>
        <row r="293">
          <cell r="A293">
            <v>12006</v>
          </cell>
          <cell r="B293">
            <v>190</v>
          </cell>
          <cell r="C293">
            <v>5427791.299999998</v>
          </cell>
        </row>
        <row r="294">
          <cell r="A294">
            <v>19001</v>
          </cell>
          <cell r="B294">
            <v>190</v>
          </cell>
        </row>
        <row r="295">
          <cell r="A295">
            <v>19002</v>
          </cell>
          <cell r="B295">
            <v>190</v>
          </cell>
        </row>
        <row r="296">
          <cell r="A296">
            <v>19003</v>
          </cell>
          <cell r="B296">
            <v>190</v>
          </cell>
        </row>
        <row r="297">
          <cell r="A297">
            <v>19004</v>
          </cell>
          <cell r="B297">
            <v>190</v>
          </cell>
        </row>
        <row r="298">
          <cell r="A298">
            <v>19005</v>
          </cell>
          <cell r="B298">
            <v>190</v>
          </cell>
          <cell r="C298">
            <v>6374872.6800000006</v>
          </cell>
        </row>
        <row r="299">
          <cell r="A299">
            <v>11001</v>
          </cell>
          <cell r="B299">
            <v>200</v>
          </cell>
          <cell r="C299">
            <v>7362231.8500000006</v>
          </cell>
        </row>
        <row r="300">
          <cell r="A300">
            <v>11002</v>
          </cell>
          <cell r="B300">
            <v>200</v>
          </cell>
          <cell r="C300">
            <v>7612503.6199999982</v>
          </cell>
        </row>
        <row r="301">
          <cell r="A301">
            <v>11003</v>
          </cell>
          <cell r="B301">
            <v>200</v>
          </cell>
          <cell r="C301">
            <v>6373660.7599999998</v>
          </cell>
        </row>
        <row r="302">
          <cell r="A302">
            <v>11004</v>
          </cell>
          <cell r="B302">
            <v>200</v>
          </cell>
          <cell r="C302">
            <v>9893297.4499999993</v>
          </cell>
        </row>
        <row r="303">
          <cell r="A303">
            <v>11005</v>
          </cell>
          <cell r="B303">
            <v>200</v>
          </cell>
          <cell r="C303">
            <v>8423630.1300000008</v>
          </cell>
        </row>
        <row r="304">
          <cell r="A304">
            <v>11006</v>
          </cell>
          <cell r="B304">
            <v>200</v>
          </cell>
          <cell r="C304">
            <v>6641903.9799999967</v>
          </cell>
        </row>
        <row r="305">
          <cell r="A305">
            <v>11007</v>
          </cell>
          <cell r="B305">
            <v>200</v>
          </cell>
          <cell r="C305">
            <v>5508960.6399999978</v>
          </cell>
        </row>
        <row r="306">
          <cell r="A306">
            <v>11008</v>
          </cell>
          <cell r="B306">
            <v>200</v>
          </cell>
          <cell r="C306">
            <v>6178380.8099999996</v>
          </cell>
        </row>
        <row r="307">
          <cell r="A307">
            <v>11009</v>
          </cell>
          <cell r="B307">
            <v>200</v>
          </cell>
          <cell r="C307">
            <v>6193807.3399999989</v>
          </cell>
        </row>
        <row r="308">
          <cell r="A308">
            <v>11010</v>
          </cell>
          <cell r="B308">
            <v>200</v>
          </cell>
          <cell r="C308">
            <v>7785492.2799999993</v>
          </cell>
        </row>
        <row r="309">
          <cell r="A309">
            <v>11011</v>
          </cell>
          <cell r="B309">
            <v>200</v>
          </cell>
          <cell r="C309">
            <v>8064627.4500000002</v>
          </cell>
        </row>
        <row r="310">
          <cell r="A310">
            <v>11012</v>
          </cell>
          <cell r="B310">
            <v>200</v>
          </cell>
          <cell r="C310">
            <v>7186916.2899999982</v>
          </cell>
        </row>
        <row r="311">
          <cell r="A311">
            <v>11013</v>
          </cell>
          <cell r="B311">
            <v>200</v>
          </cell>
          <cell r="C311">
            <v>6528168.9700000007</v>
          </cell>
        </row>
        <row r="312">
          <cell r="A312">
            <v>11014</v>
          </cell>
          <cell r="B312">
            <v>200</v>
          </cell>
          <cell r="C312">
            <v>7165186.2499999991</v>
          </cell>
        </row>
        <row r="313">
          <cell r="A313">
            <v>11015</v>
          </cell>
          <cell r="B313">
            <v>200</v>
          </cell>
          <cell r="C313">
            <v>9566362.9199999999</v>
          </cell>
        </row>
        <row r="314">
          <cell r="A314">
            <v>11016</v>
          </cell>
          <cell r="B314">
            <v>200</v>
          </cell>
          <cell r="C314">
            <v>4824884.66</v>
          </cell>
        </row>
        <row r="315">
          <cell r="A315">
            <v>12001</v>
          </cell>
          <cell r="B315">
            <v>200</v>
          </cell>
          <cell r="C315">
            <v>41938801.969999991</v>
          </cell>
        </row>
        <row r="316">
          <cell r="A316">
            <v>12002</v>
          </cell>
          <cell r="B316">
            <v>200</v>
          </cell>
          <cell r="C316">
            <v>12645731.559999999</v>
          </cell>
        </row>
        <row r="317">
          <cell r="A317">
            <v>12003</v>
          </cell>
          <cell r="B317">
            <v>200</v>
          </cell>
          <cell r="C317">
            <v>10313401.500000002</v>
          </cell>
        </row>
        <row r="318">
          <cell r="A318">
            <v>12004</v>
          </cell>
          <cell r="B318">
            <v>200</v>
          </cell>
          <cell r="C318">
            <v>9015615.8099999987</v>
          </cell>
        </row>
        <row r="319">
          <cell r="A319">
            <v>12005</v>
          </cell>
          <cell r="B319">
            <v>200</v>
          </cell>
          <cell r="C319">
            <v>9715054.9700000007</v>
          </cell>
        </row>
        <row r="320">
          <cell r="A320">
            <v>12006</v>
          </cell>
          <cell r="B320">
            <v>200</v>
          </cell>
          <cell r="C320">
            <v>8862652.6799999978</v>
          </cell>
        </row>
        <row r="321">
          <cell r="A321">
            <v>19001</v>
          </cell>
          <cell r="B321">
            <v>200</v>
          </cell>
        </row>
        <row r="322">
          <cell r="A322">
            <v>19002</v>
          </cell>
          <cell r="B322">
            <v>200</v>
          </cell>
        </row>
        <row r="323">
          <cell r="A323">
            <v>19003</v>
          </cell>
          <cell r="B323">
            <v>200</v>
          </cell>
        </row>
        <row r="324">
          <cell r="A324">
            <v>19004</v>
          </cell>
          <cell r="B324">
            <v>200</v>
          </cell>
        </row>
        <row r="325">
          <cell r="A325">
            <v>19005</v>
          </cell>
          <cell r="B325">
            <v>200</v>
          </cell>
          <cell r="C325">
            <v>5980704.46</v>
          </cell>
        </row>
        <row r="326">
          <cell r="A326">
            <v>11001</v>
          </cell>
          <cell r="B326">
            <v>20</v>
          </cell>
          <cell r="C326">
            <v>144580.72</v>
          </cell>
        </row>
        <row r="327">
          <cell r="A327">
            <v>11002</v>
          </cell>
          <cell r="B327">
            <v>20</v>
          </cell>
          <cell r="C327">
            <v>251989.06</v>
          </cell>
        </row>
        <row r="328">
          <cell r="A328">
            <v>11003</v>
          </cell>
          <cell r="B328">
            <v>20</v>
          </cell>
          <cell r="C328">
            <v>167700.71</v>
          </cell>
        </row>
        <row r="329">
          <cell r="A329">
            <v>11004</v>
          </cell>
          <cell r="B329">
            <v>20</v>
          </cell>
          <cell r="C329">
            <v>137109.63</v>
          </cell>
        </row>
        <row r="330">
          <cell r="A330">
            <v>11005</v>
          </cell>
          <cell r="B330">
            <v>20</v>
          </cell>
          <cell r="C330">
            <v>55973.86</v>
          </cell>
        </row>
        <row r="331">
          <cell r="A331">
            <v>11006</v>
          </cell>
          <cell r="B331">
            <v>20</v>
          </cell>
          <cell r="C331">
            <v>71547.48</v>
          </cell>
        </row>
        <row r="332">
          <cell r="A332">
            <v>11007</v>
          </cell>
          <cell r="B332">
            <v>20</v>
          </cell>
          <cell r="C332">
            <v>158257.88</v>
          </cell>
        </row>
        <row r="333">
          <cell r="A333">
            <v>11008</v>
          </cell>
          <cell r="B333">
            <v>20</v>
          </cell>
          <cell r="C333">
            <v>61824.639999999999</v>
          </cell>
        </row>
        <row r="334">
          <cell r="A334">
            <v>11009</v>
          </cell>
          <cell r="B334">
            <v>20</v>
          </cell>
          <cell r="C334">
            <v>125086.26</v>
          </cell>
        </row>
        <row r="335">
          <cell r="A335">
            <v>11010</v>
          </cell>
          <cell r="B335">
            <v>20</v>
          </cell>
          <cell r="C335">
            <v>143182.97</v>
          </cell>
        </row>
        <row r="336">
          <cell r="A336">
            <v>11011</v>
          </cell>
          <cell r="B336">
            <v>20</v>
          </cell>
          <cell r="C336">
            <v>166440.51</v>
          </cell>
        </row>
        <row r="337">
          <cell r="A337">
            <v>11012</v>
          </cell>
          <cell r="B337">
            <v>20</v>
          </cell>
          <cell r="C337">
            <v>416407.87</v>
          </cell>
        </row>
        <row r="338">
          <cell r="A338">
            <v>11013</v>
          </cell>
          <cell r="B338">
            <v>20</v>
          </cell>
          <cell r="C338">
            <v>157313.07</v>
          </cell>
        </row>
        <row r="339">
          <cell r="A339">
            <v>11014</v>
          </cell>
          <cell r="B339">
            <v>20</v>
          </cell>
          <cell r="C339">
            <v>358427.18</v>
          </cell>
        </row>
        <row r="340">
          <cell r="A340">
            <v>11015</v>
          </cell>
          <cell r="B340">
            <v>20</v>
          </cell>
          <cell r="C340">
            <v>184776.65</v>
          </cell>
        </row>
        <row r="341">
          <cell r="A341">
            <v>11016</v>
          </cell>
          <cell r="B341">
            <v>20</v>
          </cell>
          <cell r="C341">
            <v>201450.13</v>
          </cell>
        </row>
        <row r="342">
          <cell r="A342">
            <v>12001</v>
          </cell>
          <cell r="B342">
            <v>20</v>
          </cell>
          <cell r="C342">
            <v>233834.85</v>
          </cell>
        </row>
        <row r="343">
          <cell r="A343">
            <v>12002</v>
          </cell>
          <cell r="B343">
            <v>20</v>
          </cell>
          <cell r="C343">
            <v>-146694.76</v>
          </cell>
        </row>
        <row r="344">
          <cell r="A344">
            <v>12003</v>
          </cell>
          <cell r="B344">
            <v>20</v>
          </cell>
          <cell r="C344">
            <v>12622.68</v>
          </cell>
        </row>
        <row r="345">
          <cell r="A345">
            <v>12004</v>
          </cell>
          <cell r="B345">
            <v>20</v>
          </cell>
          <cell r="C345">
            <v>78475.25</v>
          </cell>
        </row>
        <row r="346">
          <cell r="A346">
            <v>12005</v>
          </cell>
          <cell r="B346">
            <v>20</v>
          </cell>
          <cell r="C346">
            <v>98865.07</v>
          </cell>
        </row>
        <row r="347">
          <cell r="A347">
            <v>12006</v>
          </cell>
          <cell r="B347">
            <v>20</v>
          </cell>
          <cell r="C347">
            <v>84292.82</v>
          </cell>
        </row>
        <row r="348">
          <cell r="A348">
            <v>19001</v>
          </cell>
          <cell r="B348">
            <v>20</v>
          </cell>
        </row>
        <row r="349">
          <cell r="A349">
            <v>19002</v>
          </cell>
          <cell r="B349">
            <v>20</v>
          </cell>
        </row>
        <row r="350">
          <cell r="A350">
            <v>19003</v>
          </cell>
          <cell r="B350">
            <v>20</v>
          </cell>
        </row>
        <row r="351">
          <cell r="A351">
            <v>19004</v>
          </cell>
          <cell r="B351">
            <v>20</v>
          </cell>
        </row>
        <row r="352">
          <cell r="A352">
            <v>19005</v>
          </cell>
          <cell r="B352">
            <v>20</v>
          </cell>
        </row>
        <row r="353">
          <cell r="A353">
            <v>11001</v>
          </cell>
          <cell r="B353">
            <v>210</v>
          </cell>
          <cell r="C353">
            <v>9409519.9800000153</v>
          </cell>
        </row>
        <row r="354">
          <cell r="A354">
            <v>11002</v>
          </cell>
          <cell r="B354">
            <v>210</v>
          </cell>
          <cell r="C354">
            <v>11158343.559999991</v>
          </cell>
        </row>
        <row r="355">
          <cell r="A355">
            <v>11003</v>
          </cell>
          <cell r="B355">
            <v>210</v>
          </cell>
          <cell r="C355">
            <v>9486539.6300000008</v>
          </cell>
        </row>
        <row r="356">
          <cell r="A356">
            <v>11004</v>
          </cell>
          <cell r="B356">
            <v>210</v>
          </cell>
          <cell r="C356">
            <v>12527308.279999999</v>
          </cell>
        </row>
        <row r="357">
          <cell r="A357">
            <v>11005</v>
          </cell>
          <cell r="B357">
            <v>210</v>
          </cell>
          <cell r="C357">
            <v>7542062.3399999989</v>
          </cell>
        </row>
        <row r="358">
          <cell r="A358">
            <v>11006</v>
          </cell>
          <cell r="B358">
            <v>210</v>
          </cell>
          <cell r="C358">
            <v>6070266.9899999965</v>
          </cell>
        </row>
        <row r="359">
          <cell r="A359">
            <v>11007</v>
          </cell>
          <cell r="B359">
            <v>210</v>
          </cell>
          <cell r="C359">
            <v>5861203.419999999</v>
          </cell>
        </row>
        <row r="360">
          <cell r="A360">
            <v>11008</v>
          </cell>
          <cell r="B360">
            <v>210</v>
          </cell>
          <cell r="C360">
            <v>7159502.7899999972</v>
          </cell>
        </row>
        <row r="361">
          <cell r="A361">
            <v>11009</v>
          </cell>
          <cell r="B361">
            <v>210</v>
          </cell>
          <cell r="C361">
            <v>6289735.0499999989</v>
          </cell>
        </row>
        <row r="362">
          <cell r="A362">
            <v>11010</v>
          </cell>
          <cell r="B362">
            <v>210</v>
          </cell>
          <cell r="C362">
            <v>7513748.3100000005</v>
          </cell>
        </row>
        <row r="363">
          <cell r="A363">
            <v>11011</v>
          </cell>
          <cell r="B363">
            <v>210</v>
          </cell>
          <cell r="C363">
            <v>6449500.0100000016</v>
          </cell>
        </row>
        <row r="364">
          <cell r="A364">
            <v>11012</v>
          </cell>
          <cell r="B364">
            <v>210</v>
          </cell>
          <cell r="C364">
            <v>5681647.1099999985</v>
          </cell>
        </row>
        <row r="365">
          <cell r="A365">
            <v>11013</v>
          </cell>
          <cell r="B365">
            <v>210</v>
          </cell>
          <cell r="C365">
            <v>5441090.3799999971</v>
          </cell>
        </row>
        <row r="366">
          <cell r="A366">
            <v>11014</v>
          </cell>
          <cell r="B366">
            <v>210</v>
          </cell>
          <cell r="C366">
            <v>3756118.66</v>
          </cell>
        </row>
        <row r="367">
          <cell r="A367">
            <v>11015</v>
          </cell>
          <cell r="B367">
            <v>210</v>
          </cell>
          <cell r="C367">
            <v>4621809.7300000004</v>
          </cell>
        </row>
        <row r="368">
          <cell r="A368">
            <v>11016</v>
          </cell>
          <cell r="B368">
            <v>210</v>
          </cell>
          <cell r="C368">
            <v>3006012.5</v>
          </cell>
        </row>
        <row r="369">
          <cell r="A369">
            <v>12001</v>
          </cell>
          <cell r="B369">
            <v>210</v>
          </cell>
          <cell r="C369">
            <v>40830719.379999988</v>
          </cell>
        </row>
        <row r="370">
          <cell r="A370">
            <v>12002</v>
          </cell>
          <cell r="B370">
            <v>210</v>
          </cell>
          <cell r="C370">
            <v>27855142.839999992</v>
          </cell>
        </row>
        <row r="371">
          <cell r="A371">
            <v>12003</v>
          </cell>
          <cell r="B371">
            <v>210</v>
          </cell>
          <cell r="C371">
            <v>15711818.429999992</v>
          </cell>
        </row>
        <row r="372">
          <cell r="A372">
            <v>12004</v>
          </cell>
          <cell r="B372">
            <v>210</v>
          </cell>
          <cell r="C372">
            <v>14306197.689999998</v>
          </cell>
        </row>
        <row r="373">
          <cell r="A373">
            <v>12005</v>
          </cell>
          <cell r="B373">
            <v>210</v>
          </cell>
          <cell r="C373">
            <v>12641051.029999996</v>
          </cell>
        </row>
        <row r="374">
          <cell r="A374">
            <v>12006</v>
          </cell>
          <cell r="B374">
            <v>210</v>
          </cell>
          <cell r="C374">
            <v>13955767.560000001</v>
          </cell>
        </row>
        <row r="375">
          <cell r="A375">
            <v>19001</v>
          </cell>
          <cell r="B375">
            <v>210</v>
          </cell>
          <cell r="C375">
            <v>22722424.619999997</v>
          </cell>
        </row>
        <row r="376">
          <cell r="A376">
            <v>19002</v>
          </cell>
          <cell r="B376">
            <v>210</v>
          </cell>
          <cell r="C376">
            <v>4160.3100000000004</v>
          </cell>
        </row>
        <row r="377">
          <cell r="A377">
            <v>19003</v>
          </cell>
          <cell r="B377">
            <v>210</v>
          </cell>
        </row>
        <row r="378">
          <cell r="A378">
            <v>19004</v>
          </cell>
          <cell r="B378">
            <v>210</v>
          </cell>
        </row>
        <row r="379">
          <cell r="A379">
            <v>19005</v>
          </cell>
          <cell r="B379">
            <v>210</v>
          </cell>
          <cell r="C379">
            <v>-14155.83</v>
          </cell>
        </row>
        <row r="380">
          <cell r="A380">
            <v>11001</v>
          </cell>
          <cell r="B380">
            <v>220</v>
          </cell>
          <cell r="C380">
            <v>1387970.69</v>
          </cell>
        </row>
        <row r="381">
          <cell r="A381">
            <v>11002</v>
          </cell>
          <cell r="B381">
            <v>220</v>
          </cell>
          <cell r="C381">
            <v>1377356.63</v>
          </cell>
        </row>
        <row r="382">
          <cell r="A382">
            <v>11003</v>
          </cell>
          <cell r="B382">
            <v>220</v>
          </cell>
          <cell r="C382">
            <v>1208962.22</v>
          </cell>
        </row>
        <row r="383">
          <cell r="A383">
            <v>11004</v>
          </cell>
          <cell r="B383">
            <v>220</v>
          </cell>
          <cell r="C383">
            <v>2305675.9300000002</v>
          </cell>
        </row>
        <row r="384">
          <cell r="A384">
            <v>11005</v>
          </cell>
          <cell r="B384">
            <v>220</v>
          </cell>
          <cell r="C384">
            <v>1536740.93</v>
          </cell>
        </row>
        <row r="385">
          <cell r="A385">
            <v>11006</v>
          </cell>
          <cell r="B385">
            <v>220</v>
          </cell>
          <cell r="C385">
            <v>880169.82</v>
          </cell>
        </row>
        <row r="386">
          <cell r="A386">
            <v>11007</v>
          </cell>
          <cell r="B386">
            <v>220</v>
          </cell>
          <cell r="C386">
            <v>457104.23</v>
          </cell>
        </row>
        <row r="387">
          <cell r="A387">
            <v>11008</v>
          </cell>
          <cell r="B387">
            <v>220</v>
          </cell>
          <cell r="C387">
            <v>771334.67</v>
          </cell>
        </row>
        <row r="388">
          <cell r="A388">
            <v>11009</v>
          </cell>
          <cell r="B388">
            <v>220</v>
          </cell>
          <cell r="C388">
            <v>1056616.99</v>
          </cell>
        </row>
        <row r="389">
          <cell r="A389">
            <v>11010</v>
          </cell>
          <cell r="B389">
            <v>220</v>
          </cell>
          <cell r="C389">
            <v>855981.43</v>
          </cell>
        </row>
        <row r="390">
          <cell r="A390">
            <v>11011</v>
          </cell>
          <cell r="B390">
            <v>220</v>
          </cell>
          <cell r="C390">
            <v>752276.2</v>
          </cell>
        </row>
        <row r="391">
          <cell r="A391">
            <v>11012</v>
          </cell>
          <cell r="B391">
            <v>220</v>
          </cell>
          <cell r="C391">
            <v>895884.08</v>
          </cell>
        </row>
        <row r="392">
          <cell r="A392">
            <v>11013</v>
          </cell>
          <cell r="B392">
            <v>220</v>
          </cell>
          <cell r="C392">
            <v>1025636.35</v>
          </cell>
        </row>
        <row r="393">
          <cell r="A393">
            <v>11014</v>
          </cell>
          <cell r="B393">
            <v>220</v>
          </cell>
          <cell r="C393">
            <v>884245.09</v>
          </cell>
        </row>
        <row r="394">
          <cell r="A394">
            <v>11015</v>
          </cell>
          <cell r="B394">
            <v>220</v>
          </cell>
          <cell r="C394">
            <v>838848.25</v>
          </cell>
        </row>
        <row r="395">
          <cell r="A395">
            <v>11016</v>
          </cell>
          <cell r="B395">
            <v>220</v>
          </cell>
          <cell r="C395">
            <v>736871.69</v>
          </cell>
        </row>
        <row r="396">
          <cell r="A396">
            <v>12001</v>
          </cell>
          <cell r="B396">
            <v>220</v>
          </cell>
          <cell r="C396">
            <v>7632460.9600000009</v>
          </cell>
        </row>
        <row r="397">
          <cell r="A397">
            <v>12002</v>
          </cell>
          <cell r="B397">
            <v>220</v>
          </cell>
          <cell r="C397">
            <v>5557975.0700000003</v>
          </cell>
        </row>
        <row r="398">
          <cell r="A398">
            <v>12003</v>
          </cell>
          <cell r="B398">
            <v>220</v>
          </cell>
          <cell r="C398">
            <v>5384230.6400000015</v>
          </cell>
        </row>
        <row r="399">
          <cell r="A399">
            <v>12004</v>
          </cell>
          <cell r="B399">
            <v>220</v>
          </cell>
          <cell r="C399">
            <v>3921414.71</v>
          </cell>
        </row>
        <row r="400">
          <cell r="A400">
            <v>12005</v>
          </cell>
          <cell r="B400">
            <v>220</v>
          </cell>
          <cell r="C400">
            <v>2789810.6</v>
          </cell>
        </row>
        <row r="401">
          <cell r="A401">
            <v>12006</v>
          </cell>
          <cell r="B401">
            <v>220</v>
          </cell>
          <cell r="C401">
            <v>2601539.98</v>
          </cell>
        </row>
        <row r="402">
          <cell r="A402">
            <v>19001</v>
          </cell>
          <cell r="B402">
            <v>220</v>
          </cell>
        </row>
        <row r="403">
          <cell r="A403">
            <v>19002</v>
          </cell>
          <cell r="B403">
            <v>220</v>
          </cell>
        </row>
        <row r="404">
          <cell r="A404">
            <v>19003</v>
          </cell>
          <cell r="B404">
            <v>220</v>
          </cell>
        </row>
        <row r="405">
          <cell r="A405">
            <v>19004</v>
          </cell>
          <cell r="B405">
            <v>220</v>
          </cell>
        </row>
        <row r="406">
          <cell r="A406">
            <v>19005</v>
          </cell>
          <cell r="B406">
            <v>220</v>
          </cell>
          <cell r="C406">
            <v>414944.92</v>
          </cell>
        </row>
        <row r="407">
          <cell r="A407">
            <v>11001</v>
          </cell>
          <cell r="B407">
            <v>230</v>
          </cell>
          <cell r="C407">
            <v>0</v>
          </cell>
        </row>
        <row r="408">
          <cell r="A408">
            <v>11002</v>
          </cell>
          <cell r="B408">
            <v>230</v>
          </cell>
          <cell r="C408">
            <v>0</v>
          </cell>
        </row>
        <row r="409">
          <cell r="A409">
            <v>11003</v>
          </cell>
          <cell r="B409">
            <v>230</v>
          </cell>
          <cell r="C409">
            <v>0</v>
          </cell>
        </row>
        <row r="410">
          <cell r="A410">
            <v>11004</v>
          </cell>
          <cell r="B410">
            <v>230</v>
          </cell>
          <cell r="C410">
            <v>0</v>
          </cell>
        </row>
        <row r="411">
          <cell r="A411">
            <v>11005</v>
          </cell>
          <cell r="B411">
            <v>230</v>
          </cell>
          <cell r="C411">
            <v>0</v>
          </cell>
        </row>
        <row r="412">
          <cell r="A412">
            <v>11006</v>
          </cell>
          <cell r="B412">
            <v>230</v>
          </cell>
          <cell r="C412">
            <v>0</v>
          </cell>
        </row>
        <row r="413">
          <cell r="A413">
            <v>11007</v>
          </cell>
          <cell r="B413">
            <v>230</v>
          </cell>
          <cell r="C413">
            <v>0</v>
          </cell>
        </row>
        <row r="414">
          <cell r="A414">
            <v>11008</v>
          </cell>
          <cell r="B414">
            <v>230</v>
          </cell>
          <cell r="C414">
            <v>0</v>
          </cell>
        </row>
        <row r="415">
          <cell r="A415">
            <v>11009</v>
          </cell>
          <cell r="B415">
            <v>230</v>
          </cell>
          <cell r="C415">
            <v>0</v>
          </cell>
        </row>
        <row r="416">
          <cell r="A416">
            <v>11010</v>
          </cell>
          <cell r="B416">
            <v>230</v>
          </cell>
          <cell r="C416">
            <v>0</v>
          </cell>
        </row>
        <row r="417">
          <cell r="A417">
            <v>11011</v>
          </cell>
          <cell r="B417">
            <v>230</v>
          </cell>
          <cell r="C417">
            <v>0</v>
          </cell>
        </row>
        <row r="418">
          <cell r="A418">
            <v>11012</v>
          </cell>
          <cell r="B418">
            <v>230</v>
          </cell>
          <cell r="C418">
            <v>0</v>
          </cell>
        </row>
        <row r="419">
          <cell r="A419">
            <v>11013</v>
          </cell>
          <cell r="B419">
            <v>230</v>
          </cell>
          <cell r="C419">
            <v>0</v>
          </cell>
        </row>
        <row r="420">
          <cell r="A420">
            <v>11014</v>
          </cell>
          <cell r="B420">
            <v>230</v>
          </cell>
          <cell r="C420">
            <v>0</v>
          </cell>
        </row>
        <row r="421">
          <cell r="A421">
            <v>11015</v>
          </cell>
          <cell r="B421">
            <v>230</v>
          </cell>
          <cell r="C421">
            <v>0</v>
          </cell>
        </row>
        <row r="422">
          <cell r="A422">
            <v>11016</v>
          </cell>
          <cell r="B422">
            <v>230</v>
          </cell>
          <cell r="C422">
            <v>0</v>
          </cell>
        </row>
        <row r="423">
          <cell r="A423">
            <v>12001</v>
          </cell>
          <cell r="B423">
            <v>230</v>
          </cell>
          <cell r="C423">
            <v>0</v>
          </cell>
        </row>
        <row r="424">
          <cell r="A424">
            <v>12002</v>
          </cell>
          <cell r="B424">
            <v>230</v>
          </cell>
          <cell r="C424">
            <v>0</v>
          </cell>
        </row>
        <row r="425">
          <cell r="A425">
            <v>12003</v>
          </cell>
          <cell r="B425">
            <v>230</v>
          </cell>
          <cell r="C425">
            <v>0</v>
          </cell>
        </row>
        <row r="426">
          <cell r="A426">
            <v>12004</v>
          </cell>
          <cell r="B426">
            <v>230</v>
          </cell>
          <cell r="C426">
            <v>0</v>
          </cell>
        </row>
        <row r="427">
          <cell r="A427">
            <v>12005</v>
          </cell>
          <cell r="B427">
            <v>230</v>
          </cell>
          <cell r="C427">
            <v>0</v>
          </cell>
        </row>
        <row r="428">
          <cell r="A428">
            <v>12006</v>
          </cell>
          <cell r="B428">
            <v>230</v>
          </cell>
          <cell r="C428">
            <v>0</v>
          </cell>
        </row>
        <row r="429">
          <cell r="A429">
            <v>19001</v>
          </cell>
          <cell r="B429">
            <v>230</v>
          </cell>
        </row>
        <row r="430">
          <cell r="A430">
            <v>19002</v>
          </cell>
          <cell r="B430">
            <v>230</v>
          </cell>
        </row>
        <row r="431">
          <cell r="A431">
            <v>19003</v>
          </cell>
          <cell r="B431">
            <v>230</v>
          </cell>
        </row>
        <row r="432">
          <cell r="A432">
            <v>19004</v>
          </cell>
          <cell r="B432">
            <v>230</v>
          </cell>
        </row>
        <row r="433">
          <cell r="A433">
            <v>19005</v>
          </cell>
          <cell r="B433">
            <v>230</v>
          </cell>
        </row>
        <row r="434">
          <cell r="A434">
            <v>11001</v>
          </cell>
          <cell r="B434">
            <v>30</v>
          </cell>
          <cell r="C434">
            <v>3028.4799999999886</v>
          </cell>
        </row>
        <row r="435">
          <cell r="A435">
            <v>11002</v>
          </cell>
          <cell r="B435">
            <v>30</v>
          </cell>
          <cell r="C435">
            <v>30202.01</v>
          </cell>
        </row>
        <row r="436">
          <cell r="A436">
            <v>11003</v>
          </cell>
          <cell r="B436">
            <v>30</v>
          </cell>
          <cell r="C436">
            <v>-31166.07</v>
          </cell>
        </row>
        <row r="437">
          <cell r="A437">
            <v>11004</v>
          </cell>
          <cell r="B437">
            <v>30</v>
          </cell>
          <cell r="C437">
            <v>-65726.042999999991</v>
          </cell>
        </row>
        <row r="438">
          <cell r="A438">
            <v>11005</v>
          </cell>
          <cell r="B438">
            <v>30</v>
          </cell>
          <cell r="C438">
            <v>72209.236999999994</v>
          </cell>
        </row>
        <row r="439">
          <cell r="A439">
            <v>11006</v>
          </cell>
          <cell r="B439">
            <v>30</v>
          </cell>
          <cell r="C439">
            <v>-86376.25</v>
          </cell>
        </row>
        <row r="440">
          <cell r="A440">
            <v>11007</v>
          </cell>
          <cell r="B440">
            <v>30</v>
          </cell>
          <cell r="C440">
            <v>-78604.97</v>
          </cell>
        </row>
        <row r="441">
          <cell r="A441">
            <v>11008</v>
          </cell>
          <cell r="B441">
            <v>30</v>
          </cell>
          <cell r="C441">
            <v>-15012.94</v>
          </cell>
        </row>
        <row r="442">
          <cell r="A442">
            <v>11009</v>
          </cell>
          <cell r="B442">
            <v>30</v>
          </cell>
          <cell r="C442">
            <v>-5228.5799999999945</v>
          </cell>
        </row>
        <row r="443">
          <cell r="A443">
            <v>11010</v>
          </cell>
          <cell r="B443">
            <v>30</v>
          </cell>
          <cell r="C443">
            <v>-6115.7499999999854</v>
          </cell>
        </row>
        <row r="444">
          <cell r="A444">
            <v>11011</v>
          </cell>
          <cell r="B444">
            <v>30</v>
          </cell>
          <cell r="C444">
            <v>77929.91</v>
          </cell>
        </row>
        <row r="445">
          <cell r="A445">
            <v>11012</v>
          </cell>
          <cell r="B445">
            <v>30</v>
          </cell>
          <cell r="C445">
            <v>-22402.26</v>
          </cell>
        </row>
        <row r="446">
          <cell r="A446">
            <v>11013</v>
          </cell>
          <cell r="B446">
            <v>30</v>
          </cell>
          <cell r="C446">
            <v>-56352.02</v>
          </cell>
        </row>
        <row r="447">
          <cell r="A447">
            <v>11014</v>
          </cell>
          <cell r="B447">
            <v>30</v>
          </cell>
          <cell r="C447">
            <v>223890.55899999995</v>
          </cell>
        </row>
        <row r="448">
          <cell r="A448">
            <v>11015</v>
          </cell>
          <cell r="B448">
            <v>30</v>
          </cell>
          <cell r="C448">
            <v>-181807.25099999999</v>
          </cell>
        </row>
        <row r="449">
          <cell r="A449">
            <v>11016</v>
          </cell>
          <cell r="B449">
            <v>30</v>
          </cell>
          <cell r="C449">
            <v>99365.258000000002</v>
          </cell>
        </row>
        <row r="450">
          <cell r="A450">
            <v>12001</v>
          </cell>
          <cell r="B450">
            <v>30</v>
          </cell>
          <cell r="C450">
            <v>-57376.99</v>
          </cell>
        </row>
        <row r="451">
          <cell r="A451">
            <v>12002</v>
          </cell>
          <cell r="B451">
            <v>30</v>
          </cell>
          <cell r="C451">
            <v>-5534.2700000000077</v>
          </cell>
        </row>
        <row r="452">
          <cell r="A452">
            <v>12003</v>
          </cell>
          <cell r="B452">
            <v>30</v>
          </cell>
          <cell r="C452">
            <v>-28126.19</v>
          </cell>
        </row>
        <row r="453">
          <cell r="A453">
            <v>12004</v>
          </cell>
          <cell r="B453">
            <v>30</v>
          </cell>
          <cell r="C453">
            <v>4110.66</v>
          </cell>
        </row>
        <row r="454">
          <cell r="A454">
            <v>12005</v>
          </cell>
          <cell r="B454">
            <v>30</v>
          </cell>
          <cell r="C454">
            <v>-4640.29</v>
          </cell>
        </row>
        <row r="455">
          <cell r="A455">
            <v>12006</v>
          </cell>
          <cell r="B455">
            <v>30</v>
          </cell>
          <cell r="C455">
            <v>24268.33</v>
          </cell>
        </row>
        <row r="456">
          <cell r="A456">
            <v>19001</v>
          </cell>
          <cell r="B456">
            <v>30</v>
          </cell>
        </row>
        <row r="457">
          <cell r="A457">
            <v>19002</v>
          </cell>
          <cell r="B457">
            <v>30</v>
          </cell>
        </row>
        <row r="458">
          <cell r="A458">
            <v>19003</v>
          </cell>
          <cell r="B458">
            <v>30</v>
          </cell>
        </row>
        <row r="459">
          <cell r="A459">
            <v>19004</v>
          </cell>
          <cell r="B459">
            <v>30</v>
          </cell>
        </row>
        <row r="460">
          <cell r="A460">
            <v>19005</v>
          </cell>
          <cell r="B460">
            <v>30</v>
          </cell>
        </row>
        <row r="461">
          <cell r="A461">
            <v>11001</v>
          </cell>
          <cell r="B461">
            <v>40</v>
          </cell>
          <cell r="C461">
            <v>246063.2</v>
          </cell>
        </row>
        <row r="462">
          <cell r="A462">
            <v>11002</v>
          </cell>
          <cell r="B462">
            <v>40</v>
          </cell>
          <cell r="C462">
            <v>-103956.51</v>
          </cell>
        </row>
        <row r="463">
          <cell r="A463">
            <v>11003</v>
          </cell>
          <cell r="B463">
            <v>40</v>
          </cell>
          <cell r="C463">
            <v>252206.29</v>
          </cell>
        </row>
        <row r="464">
          <cell r="A464">
            <v>11004</v>
          </cell>
          <cell r="B464">
            <v>40</v>
          </cell>
          <cell r="C464">
            <v>501806.62</v>
          </cell>
        </row>
        <row r="465">
          <cell r="A465">
            <v>11005</v>
          </cell>
          <cell r="B465">
            <v>40</v>
          </cell>
          <cell r="C465">
            <v>593034.69400000002</v>
          </cell>
        </row>
        <row r="466">
          <cell r="A466">
            <v>11006</v>
          </cell>
          <cell r="B466">
            <v>40</v>
          </cell>
          <cell r="C466">
            <v>179306.23999999999</v>
          </cell>
        </row>
        <row r="467">
          <cell r="A467">
            <v>11007</v>
          </cell>
          <cell r="B467">
            <v>40</v>
          </cell>
          <cell r="C467">
            <v>86962.930000000051</v>
          </cell>
        </row>
        <row r="468">
          <cell r="A468">
            <v>11008</v>
          </cell>
          <cell r="B468">
            <v>40</v>
          </cell>
          <cell r="C468">
            <v>172939</v>
          </cell>
        </row>
        <row r="469">
          <cell r="A469">
            <v>11009</v>
          </cell>
          <cell r="B469">
            <v>40</v>
          </cell>
          <cell r="C469">
            <v>222836.43</v>
          </cell>
        </row>
        <row r="470">
          <cell r="A470">
            <v>11010</v>
          </cell>
          <cell r="B470">
            <v>40</v>
          </cell>
          <cell r="C470">
            <v>156795.96</v>
          </cell>
        </row>
        <row r="471">
          <cell r="A471">
            <v>11011</v>
          </cell>
          <cell r="B471">
            <v>40</v>
          </cell>
          <cell r="C471">
            <v>190641.55</v>
          </cell>
        </row>
        <row r="472">
          <cell r="A472">
            <v>11012</v>
          </cell>
          <cell r="B472">
            <v>40</v>
          </cell>
          <cell r="C472">
            <v>172085.08</v>
          </cell>
        </row>
        <row r="473">
          <cell r="A473">
            <v>11013</v>
          </cell>
          <cell r="B473">
            <v>40</v>
          </cell>
          <cell r="C473">
            <v>277256.3</v>
          </cell>
        </row>
        <row r="474">
          <cell r="A474">
            <v>11014</v>
          </cell>
          <cell r="B474">
            <v>40</v>
          </cell>
          <cell r="C474">
            <v>613705.07499999984</v>
          </cell>
        </row>
        <row r="475">
          <cell r="A475">
            <v>11015</v>
          </cell>
          <cell r="B475">
            <v>40</v>
          </cell>
          <cell r="C475">
            <v>-79665.36</v>
          </cell>
        </row>
        <row r="476">
          <cell r="A476">
            <v>11016</v>
          </cell>
          <cell r="B476">
            <v>40</v>
          </cell>
          <cell r="C476">
            <v>405577.11099999998</v>
          </cell>
        </row>
        <row r="477">
          <cell r="A477">
            <v>12001</v>
          </cell>
          <cell r="B477">
            <v>40</v>
          </cell>
          <cell r="C477">
            <v>284707.87</v>
          </cell>
        </row>
        <row r="478">
          <cell r="A478">
            <v>12002</v>
          </cell>
          <cell r="B478">
            <v>40</v>
          </cell>
          <cell r="C478">
            <v>234760.37</v>
          </cell>
        </row>
        <row r="479">
          <cell r="A479">
            <v>12003</v>
          </cell>
          <cell r="B479">
            <v>40</v>
          </cell>
          <cell r="C479">
            <v>82956.850000000006</v>
          </cell>
        </row>
        <row r="480">
          <cell r="A480">
            <v>12004</v>
          </cell>
          <cell r="B480">
            <v>40</v>
          </cell>
          <cell r="C480">
            <v>136385.94</v>
          </cell>
        </row>
        <row r="481">
          <cell r="A481">
            <v>12005</v>
          </cell>
          <cell r="B481">
            <v>40</v>
          </cell>
          <cell r="C481">
            <v>192696.76</v>
          </cell>
        </row>
        <row r="482">
          <cell r="A482">
            <v>12006</v>
          </cell>
          <cell r="B482">
            <v>40</v>
          </cell>
          <cell r="C482">
            <v>388624.65</v>
          </cell>
        </row>
        <row r="483">
          <cell r="A483">
            <v>19001</v>
          </cell>
          <cell r="B483">
            <v>40</v>
          </cell>
        </row>
        <row r="484">
          <cell r="A484">
            <v>19002</v>
          </cell>
          <cell r="B484">
            <v>40</v>
          </cell>
        </row>
        <row r="485">
          <cell r="A485">
            <v>19003</v>
          </cell>
          <cell r="B485">
            <v>40</v>
          </cell>
        </row>
        <row r="486">
          <cell r="A486">
            <v>19004</v>
          </cell>
          <cell r="B486">
            <v>40</v>
          </cell>
        </row>
        <row r="487">
          <cell r="A487">
            <v>19005</v>
          </cell>
          <cell r="B487">
            <v>40</v>
          </cell>
        </row>
        <row r="488">
          <cell r="A488">
            <v>11001</v>
          </cell>
          <cell r="B488">
            <v>50</v>
          </cell>
          <cell r="C488">
            <v>308802.03000000003</v>
          </cell>
        </row>
        <row r="489">
          <cell r="A489">
            <v>11002</v>
          </cell>
          <cell r="B489">
            <v>50</v>
          </cell>
          <cell r="C489">
            <v>650831.32999999996</v>
          </cell>
        </row>
        <row r="490">
          <cell r="A490">
            <v>11003</v>
          </cell>
          <cell r="B490">
            <v>50</v>
          </cell>
          <cell r="C490">
            <v>369732.73</v>
          </cell>
        </row>
        <row r="491">
          <cell r="A491">
            <v>11004</v>
          </cell>
          <cell r="B491">
            <v>50</v>
          </cell>
          <cell r="C491">
            <v>753226.53</v>
          </cell>
        </row>
        <row r="492">
          <cell r="A492">
            <v>11005</v>
          </cell>
          <cell r="B492">
            <v>50</v>
          </cell>
          <cell r="C492">
            <v>531635.62</v>
          </cell>
        </row>
        <row r="493">
          <cell r="A493">
            <v>11006</v>
          </cell>
          <cell r="B493">
            <v>50</v>
          </cell>
          <cell r="C493">
            <v>277743.64</v>
          </cell>
        </row>
        <row r="494">
          <cell r="A494">
            <v>11007</v>
          </cell>
          <cell r="B494">
            <v>50</v>
          </cell>
          <cell r="C494">
            <v>296246.28000000003</v>
          </cell>
        </row>
        <row r="495">
          <cell r="A495">
            <v>11008</v>
          </cell>
          <cell r="B495">
            <v>50</v>
          </cell>
          <cell r="C495">
            <v>276762.92</v>
          </cell>
        </row>
        <row r="496">
          <cell r="A496">
            <v>11009</v>
          </cell>
          <cell r="B496">
            <v>50</v>
          </cell>
          <cell r="C496">
            <v>272271.03999999998</v>
          </cell>
        </row>
        <row r="497">
          <cell r="A497">
            <v>11010</v>
          </cell>
          <cell r="B497">
            <v>50</v>
          </cell>
          <cell r="C497">
            <v>232431.77</v>
          </cell>
        </row>
        <row r="498">
          <cell r="A498">
            <v>11011</v>
          </cell>
          <cell r="B498">
            <v>50</v>
          </cell>
          <cell r="C498">
            <v>185532.55</v>
          </cell>
        </row>
        <row r="499">
          <cell r="A499">
            <v>11012</v>
          </cell>
          <cell r="B499">
            <v>50</v>
          </cell>
          <cell r="C499">
            <v>401480.51</v>
          </cell>
        </row>
        <row r="500">
          <cell r="A500">
            <v>11013</v>
          </cell>
          <cell r="B500">
            <v>50</v>
          </cell>
          <cell r="C500">
            <v>649852.46</v>
          </cell>
        </row>
        <row r="501">
          <cell r="A501">
            <v>11014</v>
          </cell>
          <cell r="B501">
            <v>50</v>
          </cell>
          <cell r="C501">
            <v>986008.05</v>
          </cell>
        </row>
        <row r="502">
          <cell r="A502">
            <v>11015</v>
          </cell>
          <cell r="B502">
            <v>50</v>
          </cell>
          <cell r="C502">
            <v>238350.14</v>
          </cell>
        </row>
        <row r="503">
          <cell r="A503">
            <v>11016</v>
          </cell>
          <cell r="B503">
            <v>50</v>
          </cell>
          <cell r="C503">
            <v>344886.36</v>
          </cell>
        </row>
        <row r="504">
          <cell r="A504">
            <v>12001</v>
          </cell>
          <cell r="B504">
            <v>50</v>
          </cell>
          <cell r="C504">
            <v>74565.600000000006</v>
          </cell>
        </row>
        <row r="505">
          <cell r="A505">
            <v>12002</v>
          </cell>
          <cell r="B505">
            <v>50</v>
          </cell>
          <cell r="C505">
            <v>375060.29</v>
          </cell>
        </row>
        <row r="506">
          <cell r="A506">
            <v>12003</v>
          </cell>
          <cell r="B506">
            <v>50</v>
          </cell>
          <cell r="C506">
            <v>-77200.72</v>
          </cell>
        </row>
        <row r="507">
          <cell r="A507">
            <v>12004</v>
          </cell>
          <cell r="B507">
            <v>50</v>
          </cell>
          <cell r="C507">
            <v>140870.26</v>
          </cell>
        </row>
        <row r="508">
          <cell r="A508">
            <v>12005</v>
          </cell>
          <cell r="B508">
            <v>50</v>
          </cell>
          <cell r="C508">
            <v>187750.81</v>
          </cell>
        </row>
        <row r="509">
          <cell r="A509">
            <v>12006</v>
          </cell>
          <cell r="B509">
            <v>50</v>
          </cell>
          <cell r="C509">
            <v>325356.93</v>
          </cell>
        </row>
        <row r="510">
          <cell r="A510">
            <v>19001</v>
          </cell>
          <cell r="B510">
            <v>50</v>
          </cell>
        </row>
        <row r="511">
          <cell r="A511">
            <v>19002</v>
          </cell>
          <cell r="B511">
            <v>50</v>
          </cell>
        </row>
        <row r="512">
          <cell r="A512">
            <v>19003</v>
          </cell>
          <cell r="B512">
            <v>50</v>
          </cell>
          <cell r="C512">
            <v>-587448.76</v>
          </cell>
        </row>
        <row r="513">
          <cell r="A513">
            <v>19004</v>
          </cell>
          <cell r="B513">
            <v>50</v>
          </cell>
        </row>
        <row r="514">
          <cell r="A514">
            <v>19005</v>
          </cell>
          <cell r="B514">
            <v>50</v>
          </cell>
        </row>
        <row r="515">
          <cell r="A515">
            <v>11001</v>
          </cell>
          <cell r="B515">
            <v>60</v>
          </cell>
          <cell r="C515">
            <v>498.84</v>
          </cell>
        </row>
        <row r="516">
          <cell r="A516">
            <v>11002</v>
          </cell>
          <cell r="B516">
            <v>60</v>
          </cell>
          <cell r="C516">
            <v>1569.61</v>
          </cell>
        </row>
        <row r="517">
          <cell r="A517">
            <v>11003</v>
          </cell>
          <cell r="B517">
            <v>60</v>
          </cell>
          <cell r="C517">
            <v>-0.02</v>
          </cell>
        </row>
        <row r="518">
          <cell r="A518">
            <v>11004</v>
          </cell>
          <cell r="B518">
            <v>60</v>
          </cell>
          <cell r="C518">
            <v>1234.42</v>
          </cell>
        </row>
        <row r="519">
          <cell r="A519">
            <v>11005</v>
          </cell>
          <cell r="B519">
            <v>60</v>
          </cell>
          <cell r="C519">
            <v>4832.2299999999996</v>
          </cell>
        </row>
        <row r="520">
          <cell r="A520">
            <v>11006</v>
          </cell>
          <cell r="B520">
            <v>60</v>
          </cell>
          <cell r="C520">
            <v>2197.8000000000002</v>
          </cell>
        </row>
        <row r="521">
          <cell r="A521">
            <v>11007</v>
          </cell>
          <cell r="B521">
            <v>60</v>
          </cell>
          <cell r="C521">
            <v>-1094.5899999999999</v>
          </cell>
        </row>
        <row r="522">
          <cell r="A522">
            <v>11008</v>
          </cell>
          <cell r="B522">
            <v>60</v>
          </cell>
          <cell r="C522">
            <v>-860.15</v>
          </cell>
        </row>
        <row r="523">
          <cell r="A523">
            <v>11009</v>
          </cell>
          <cell r="B523">
            <v>60</v>
          </cell>
          <cell r="C523">
            <v>1678.43</v>
          </cell>
        </row>
        <row r="524">
          <cell r="A524">
            <v>11010</v>
          </cell>
          <cell r="B524">
            <v>60</v>
          </cell>
          <cell r="C524">
            <v>4561.79</v>
          </cell>
        </row>
        <row r="525">
          <cell r="A525">
            <v>11011</v>
          </cell>
          <cell r="B525">
            <v>60</v>
          </cell>
          <cell r="C525">
            <v>2638.46</v>
          </cell>
        </row>
        <row r="526">
          <cell r="A526">
            <v>11012</v>
          </cell>
          <cell r="B526">
            <v>60</v>
          </cell>
          <cell r="C526">
            <v>857.56</v>
          </cell>
        </row>
        <row r="527">
          <cell r="A527">
            <v>11013</v>
          </cell>
          <cell r="B527">
            <v>60</v>
          </cell>
          <cell r="C527">
            <v>4174.97</v>
          </cell>
        </row>
        <row r="528">
          <cell r="A528">
            <v>11014</v>
          </cell>
          <cell r="B528">
            <v>60</v>
          </cell>
          <cell r="C528">
            <v>6868.11</v>
          </cell>
        </row>
        <row r="529">
          <cell r="A529">
            <v>11015</v>
          </cell>
          <cell r="B529">
            <v>60</v>
          </cell>
          <cell r="C529">
            <v>8286.74</v>
          </cell>
        </row>
        <row r="530">
          <cell r="A530">
            <v>11016</v>
          </cell>
          <cell r="B530">
            <v>60</v>
          </cell>
          <cell r="C530">
            <v>2877.3</v>
          </cell>
        </row>
        <row r="531">
          <cell r="A531">
            <v>12001</v>
          </cell>
          <cell r="B531">
            <v>60</v>
          </cell>
          <cell r="C531">
            <v>6237.86</v>
          </cell>
        </row>
        <row r="532">
          <cell r="A532">
            <v>12002</v>
          </cell>
          <cell r="B532">
            <v>60</v>
          </cell>
        </row>
        <row r="533">
          <cell r="A533">
            <v>12003</v>
          </cell>
          <cell r="B533">
            <v>60</v>
          </cell>
        </row>
        <row r="534">
          <cell r="A534">
            <v>12004</v>
          </cell>
          <cell r="B534">
            <v>60</v>
          </cell>
        </row>
        <row r="535">
          <cell r="A535">
            <v>12005</v>
          </cell>
          <cell r="B535">
            <v>60</v>
          </cell>
        </row>
        <row r="536">
          <cell r="A536">
            <v>12006</v>
          </cell>
          <cell r="B536">
            <v>60</v>
          </cell>
          <cell r="C536">
            <v>6272.88</v>
          </cell>
        </row>
        <row r="537">
          <cell r="A537">
            <v>19001</v>
          </cell>
          <cell r="B537">
            <v>60</v>
          </cell>
        </row>
        <row r="538">
          <cell r="A538">
            <v>19002</v>
          </cell>
          <cell r="B538">
            <v>60</v>
          </cell>
        </row>
        <row r="539">
          <cell r="A539">
            <v>19003</v>
          </cell>
          <cell r="B539">
            <v>60</v>
          </cell>
          <cell r="C539">
            <v>-20954.89</v>
          </cell>
        </row>
        <row r="540">
          <cell r="A540">
            <v>19004</v>
          </cell>
          <cell r="B540">
            <v>60</v>
          </cell>
        </row>
        <row r="541">
          <cell r="A541">
            <v>19005</v>
          </cell>
          <cell r="B541">
            <v>60</v>
          </cell>
        </row>
        <row r="542">
          <cell r="A542">
            <v>11001</v>
          </cell>
          <cell r="B542">
            <v>70</v>
          </cell>
          <cell r="C542">
            <v>1379451.92</v>
          </cell>
        </row>
        <row r="543">
          <cell r="A543">
            <v>11002</v>
          </cell>
          <cell r="B543">
            <v>70</v>
          </cell>
          <cell r="C543">
            <v>1657619.45</v>
          </cell>
        </row>
        <row r="544">
          <cell r="A544">
            <v>11003</v>
          </cell>
          <cell r="B544">
            <v>70</v>
          </cell>
          <cell r="C544">
            <v>1169269.46</v>
          </cell>
        </row>
        <row r="545">
          <cell r="A545">
            <v>11004</v>
          </cell>
          <cell r="B545">
            <v>70</v>
          </cell>
          <cell r="C545">
            <v>2227828.4700000002</v>
          </cell>
        </row>
        <row r="546">
          <cell r="A546">
            <v>11005</v>
          </cell>
          <cell r="B546">
            <v>70</v>
          </cell>
          <cell r="C546">
            <v>1410833.41</v>
          </cell>
        </row>
        <row r="547">
          <cell r="A547">
            <v>11006</v>
          </cell>
          <cell r="B547">
            <v>70</v>
          </cell>
          <cell r="C547">
            <v>897342.67</v>
          </cell>
        </row>
        <row r="548">
          <cell r="A548">
            <v>11007</v>
          </cell>
          <cell r="B548">
            <v>70</v>
          </cell>
          <cell r="C548">
            <v>1208837.99</v>
          </cell>
        </row>
        <row r="549">
          <cell r="A549">
            <v>11008</v>
          </cell>
          <cell r="B549">
            <v>70</v>
          </cell>
          <cell r="C549">
            <v>1140327.32</v>
          </cell>
        </row>
        <row r="550">
          <cell r="A550">
            <v>11009</v>
          </cell>
          <cell r="B550">
            <v>70</v>
          </cell>
          <cell r="C550">
            <v>705634.64</v>
          </cell>
        </row>
        <row r="551">
          <cell r="A551">
            <v>11010</v>
          </cell>
          <cell r="B551">
            <v>70</v>
          </cell>
          <cell r="C551">
            <v>1033210.16</v>
          </cell>
        </row>
        <row r="552">
          <cell r="A552">
            <v>11011</v>
          </cell>
          <cell r="B552">
            <v>70</v>
          </cell>
          <cell r="C552">
            <v>1281540.8799999999</v>
          </cell>
        </row>
        <row r="553">
          <cell r="A553">
            <v>11012</v>
          </cell>
          <cell r="B553">
            <v>70</v>
          </cell>
          <cell r="C553">
            <v>1416783.74</v>
          </cell>
        </row>
        <row r="554">
          <cell r="A554">
            <v>11013</v>
          </cell>
          <cell r="B554">
            <v>70</v>
          </cell>
          <cell r="C554">
            <v>1274022.02</v>
          </cell>
        </row>
        <row r="555">
          <cell r="A555">
            <v>11014</v>
          </cell>
          <cell r="B555">
            <v>70</v>
          </cell>
          <cell r="C555">
            <v>1651424.28</v>
          </cell>
        </row>
        <row r="556">
          <cell r="A556">
            <v>11015</v>
          </cell>
          <cell r="B556">
            <v>70</v>
          </cell>
          <cell r="C556">
            <v>953548.74</v>
          </cell>
        </row>
        <row r="557">
          <cell r="A557">
            <v>11016</v>
          </cell>
          <cell r="B557">
            <v>70</v>
          </cell>
          <cell r="C557">
            <v>1570425.26</v>
          </cell>
        </row>
        <row r="558">
          <cell r="A558">
            <v>12001</v>
          </cell>
          <cell r="B558">
            <v>70</v>
          </cell>
          <cell r="C558">
            <v>1119396.6100000001</v>
          </cell>
        </row>
        <row r="559">
          <cell r="A559">
            <v>12002</v>
          </cell>
          <cell r="B559">
            <v>70</v>
          </cell>
          <cell r="C559">
            <v>1064119.22</v>
          </cell>
        </row>
        <row r="560">
          <cell r="A560">
            <v>12003</v>
          </cell>
          <cell r="B560">
            <v>70</v>
          </cell>
          <cell r="C560">
            <v>709075.23</v>
          </cell>
        </row>
        <row r="561">
          <cell r="A561">
            <v>12004</v>
          </cell>
          <cell r="B561">
            <v>70</v>
          </cell>
          <cell r="C561">
            <v>1036311.7</v>
          </cell>
        </row>
        <row r="562">
          <cell r="A562">
            <v>12005</v>
          </cell>
          <cell r="B562">
            <v>70</v>
          </cell>
          <cell r="C562">
            <v>456752.13</v>
          </cell>
        </row>
        <row r="563">
          <cell r="A563">
            <v>12006</v>
          </cell>
          <cell r="B563">
            <v>70</v>
          </cell>
          <cell r="C563">
            <v>583937.75</v>
          </cell>
        </row>
        <row r="564">
          <cell r="A564">
            <v>19001</v>
          </cell>
          <cell r="B564">
            <v>70</v>
          </cell>
        </row>
        <row r="565">
          <cell r="A565">
            <v>19002</v>
          </cell>
          <cell r="B565">
            <v>70</v>
          </cell>
        </row>
        <row r="566">
          <cell r="A566">
            <v>19003</v>
          </cell>
          <cell r="B566">
            <v>70</v>
          </cell>
        </row>
        <row r="567">
          <cell r="A567">
            <v>19004</v>
          </cell>
          <cell r="B567">
            <v>70</v>
          </cell>
          <cell r="C567">
            <v>32535611.900000013</v>
          </cell>
        </row>
        <row r="568">
          <cell r="A568">
            <v>19005</v>
          </cell>
          <cell r="B568">
            <v>70</v>
          </cell>
          <cell r="C568">
            <v>2681045.7000000002</v>
          </cell>
        </row>
        <row r="569">
          <cell r="A569">
            <v>11001</v>
          </cell>
          <cell r="B569">
            <v>80</v>
          </cell>
          <cell r="C569">
            <v>1022974.93</v>
          </cell>
        </row>
        <row r="570">
          <cell r="A570">
            <v>11002</v>
          </cell>
          <cell r="B570">
            <v>80</v>
          </cell>
          <cell r="C570">
            <v>1418737.46</v>
          </cell>
        </row>
        <row r="571">
          <cell r="A571">
            <v>11003</v>
          </cell>
          <cell r="B571">
            <v>80</v>
          </cell>
          <cell r="C571">
            <v>774081.38</v>
          </cell>
        </row>
        <row r="572">
          <cell r="A572">
            <v>11004</v>
          </cell>
          <cell r="B572">
            <v>80</v>
          </cell>
          <cell r="C572">
            <v>2139804.21</v>
          </cell>
        </row>
        <row r="573">
          <cell r="A573">
            <v>11005</v>
          </cell>
          <cell r="B573">
            <v>80</v>
          </cell>
          <cell r="C573">
            <v>1057263.23</v>
          </cell>
        </row>
        <row r="574">
          <cell r="A574">
            <v>11006</v>
          </cell>
          <cell r="B574">
            <v>80</v>
          </cell>
          <cell r="C574">
            <v>459501.92</v>
          </cell>
        </row>
        <row r="575">
          <cell r="A575">
            <v>11007</v>
          </cell>
          <cell r="B575">
            <v>80</v>
          </cell>
          <cell r="C575">
            <v>691339.27</v>
          </cell>
        </row>
        <row r="576">
          <cell r="A576">
            <v>11008</v>
          </cell>
          <cell r="B576">
            <v>80</v>
          </cell>
          <cell r="C576">
            <v>500388.67</v>
          </cell>
        </row>
        <row r="577">
          <cell r="A577">
            <v>11009</v>
          </cell>
          <cell r="B577">
            <v>80</v>
          </cell>
          <cell r="C577">
            <v>440284</v>
          </cell>
        </row>
        <row r="578">
          <cell r="A578">
            <v>11010</v>
          </cell>
          <cell r="B578">
            <v>80</v>
          </cell>
          <cell r="C578">
            <v>1220147.6499999999</v>
          </cell>
        </row>
        <row r="579">
          <cell r="A579">
            <v>11011</v>
          </cell>
          <cell r="B579">
            <v>80</v>
          </cell>
          <cell r="C579">
            <v>1263407.3999999999</v>
          </cell>
        </row>
        <row r="580">
          <cell r="A580">
            <v>11012</v>
          </cell>
          <cell r="B580">
            <v>80</v>
          </cell>
          <cell r="C580">
            <v>682604.06</v>
          </cell>
        </row>
        <row r="581">
          <cell r="A581">
            <v>11013</v>
          </cell>
          <cell r="B581">
            <v>80</v>
          </cell>
          <cell r="C581">
            <v>1194588.3600000001</v>
          </cell>
        </row>
        <row r="582">
          <cell r="A582">
            <v>11014</v>
          </cell>
          <cell r="B582">
            <v>80</v>
          </cell>
          <cell r="C582">
            <v>1149678.83</v>
          </cell>
        </row>
        <row r="583">
          <cell r="A583">
            <v>11015</v>
          </cell>
          <cell r="B583">
            <v>80</v>
          </cell>
          <cell r="C583">
            <v>572769.91</v>
          </cell>
        </row>
        <row r="584">
          <cell r="A584">
            <v>11016</v>
          </cell>
          <cell r="B584">
            <v>80</v>
          </cell>
          <cell r="C584">
            <v>541085.41</v>
          </cell>
        </row>
        <row r="585">
          <cell r="A585">
            <v>12001</v>
          </cell>
          <cell r="B585">
            <v>80</v>
          </cell>
          <cell r="C585">
            <v>1832112.8</v>
          </cell>
        </row>
        <row r="586">
          <cell r="A586">
            <v>12002</v>
          </cell>
          <cell r="B586">
            <v>80</v>
          </cell>
          <cell r="C586">
            <v>1100128.1100000001</v>
          </cell>
        </row>
        <row r="587">
          <cell r="A587">
            <v>12003</v>
          </cell>
          <cell r="B587">
            <v>80</v>
          </cell>
          <cell r="C587">
            <v>543349.71</v>
          </cell>
        </row>
        <row r="588">
          <cell r="A588">
            <v>12004</v>
          </cell>
          <cell r="B588">
            <v>80</v>
          </cell>
          <cell r="C588">
            <v>479633.57</v>
          </cell>
        </row>
        <row r="589">
          <cell r="A589">
            <v>12005</v>
          </cell>
          <cell r="B589">
            <v>80</v>
          </cell>
          <cell r="C589">
            <v>311624.53000000003</v>
          </cell>
        </row>
        <row r="590">
          <cell r="A590">
            <v>12006</v>
          </cell>
          <cell r="B590">
            <v>80</v>
          </cell>
          <cell r="C590">
            <v>769714.17</v>
          </cell>
        </row>
        <row r="591">
          <cell r="A591">
            <v>19001</v>
          </cell>
          <cell r="B591">
            <v>80</v>
          </cell>
        </row>
        <row r="592">
          <cell r="A592">
            <v>19002</v>
          </cell>
          <cell r="B592">
            <v>80</v>
          </cell>
        </row>
        <row r="593">
          <cell r="A593">
            <v>19003</v>
          </cell>
          <cell r="B593">
            <v>80</v>
          </cell>
        </row>
        <row r="594">
          <cell r="A594">
            <v>19004</v>
          </cell>
          <cell r="B594">
            <v>80</v>
          </cell>
        </row>
        <row r="595">
          <cell r="A595">
            <v>19005</v>
          </cell>
          <cell r="B595">
            <v>80</v>
          </cell>
        </row>
        <row r="596">
          <cell r="A596">
            <v>11001</v>
          </cell>
          <cell r="B596">
            <v>90</v>
          </cell>
          <cell r="C596">
            <v>9695320.269999994</v>
          </cell>
        </row>
        <row r="597">
          <cell r="A597">
            <v>11002</v>
          </cell>
          <cell r="B597">
            <v>90</v>
          </cell>
          <cell r="C597">
            <v>14168046.800000003</v>
          </cell>
        </row>
        <row r="598">
          <cell r="A598">
            <v>11003</v>
          </cell>
          <cell r="B598">
            <v>90</v>
          </cell>
          <cell r="C598">
            <v>9520010.5000000019</v>
          </cell>
        </row>
        <row r="599">
          <cell r="A599">
            <v>11004</v>
          </cell>
          <cell r="B599">
            <v>90</v>
          </cell>
          <cell r="C599">
            <v>20374999.379999984</v>
          </cell>
        </row>
        <row r="600">
          <cell r="A600">
            <v>11005</v>
          </cell>
          <cell r="B600">
            <v>90</v>
          </cell>
          <cell r="C600">
            <v>11973879.099000001</v>
          </cell>
        </row>
        <row r="601">
          <cell r="A601">
            <v>11006</v>
          </cell>
          <cell r="B601">
            <v>90</v>
          </cell>
          <cell r="C601">
            <v>7727014.4100000001</v>
          </cell>
        </row>
        <row r="602">
          <cell r="A602">
            <v>11007</v>
          </cell>
          <cell r="B602">
            <v>90</v>
          </cell>
          <cell r="C602">
            <v>8862485.5399999991</v>
          </cell>
        </row>
        <row r="603">
          <cell r="A603">
            <v>11008</v>
          </cell>
          <cell r="B603">
            <v>90</v>
          </cell>
          <cell r="C603">
            <v>9586699.8999999966</v>
          </cell>
        </row>
        <row r="604">
          <cell r="A604">
            <v>11009</v>
          </cell>
          <cell r="B604">
            <v>90</v>
          </cell>
          <cell r="C604">
            <v>8763486.3699999992</v>
          </cell>
        </row>
        <row r="605">
          <cell r="A605">
            <v>11010</v>
          </cell>
          <cell r="B605">
            <v>90</v>
          </cell>
          <cell r="C605">
            <v>8083263.8400000026</v>
          </cell>
        </row>
        <row r="606">
          <cell r="A606">
            <v>11011</v>
          </cell>
          <cell r="B606">
            <v>90</v>
          </cell>
          <cell r="C606">
            <v>7302368.6399999997</v>
          </cell>
        </row>
        <row r="607">
          <cell r="A607">
            <v>11012</v>
          </cell>
          <cell r="B607">
            <v>90</v>
          </cell>
          <cell r="C607">
            <v>7714735.3000000026</v>
          </cell>
        </row>
        <row r="608">
          <cell r="A608">
            <v>11013</v>
          </cell>
          <cell r="B608">
            <v>90</v>
          </cell>
          <cell r="C608">
            <v>8163632.0800000038</v>
          </cell>
        </row>
        <row r="609">
          <cell r="A609">
            <v>11014</v>
          </cell>
          <cell r="B609">
            <v>90</v>
          </cell>
          <cell r="C609">
            <v>14317803.020999996</v>
          </cell>
        </row>
        <row r="610">
          <cell r="A610">
            <v>11015</v>
          </cell>
          <cell r="B610">
            <v>90</v>
          </cell>
          <cell r="C610">
            <v>8924457.8809999973</v>
          </cell>
        </row>
        <row r="611">
          <cell r="A611">
            <v>11016</v>
          </cell>
          <cell r="B611">
            <v>90</v>
          </cell>
          <cell r="C611">
            <v>10264753.747</v>
          </cell>
        </row>
        <row r="612">
          <cell r="A612">
            <v>12001</v>
          </cell>
          <cell r="B612">
            <v>90</v>
          </cell>
          <cell r="C612">
            <v>8769005.2999999989</v>
          </cell>
        </row>
        <row r="613">
          <cell r="A613">
            <v>12002</v>
          </cell>
          <cell r="B613">
            <v>90</v>
          </cell>
          <cell r="C613">
            <v>7641317.1000000052</v>
          </cell>
        </row>
        <row r="614">
          <cell r="A614">
            <v>12003</v>
          </cell>
          <cell r="B614">
            <v>90</v>
          </cell>
          <cell r="C614">
            <v>7027792.0699999984</v>
          </cell>
        </row>
        <row r="615">
          <cell r="A615">
            <v>12004</v>
          </cell>
          <cell r="B615">
            <v>90</v>
          </cell>
          <cell r="C615">
            <v>3839043.55</v>
          </cell>
        </row>
        <row r="616">
          <cell r="A616">
            <v>12005</v>
          </cell>
          <cell r="B616">
            <v>90</v>
          </cell>
          <cell r="C616">
            <v>4892612.12</v>
          </cell>
        </row>
        <row r="617">
          <cell r="A617">
            <v>12006</v>
          </cell>
          <cell r="B617">
            <v>90</v>
          </cell>
          <cell r="C617">
            <v>4754479.4400000004</v>
          </cell>
        </row>
        <row r="618">
          <cell r="A618">
            <v>19001</v>
          </cell>
          <cell r="B618">
            <v>90</v>
          </cell>
          <cell r="C618">
            <v>375908.81</v>
          </cell>
        </row>
        <row r="619">
          <cell r="A619">
            <v>19002</v>
          </cell>
          <cell r="B619">
            <v>90</v>
          </cell>
        </row>
        <row r="620">
          <cell r="A620">
            <v>19003</v>
          </cell>
          <cell r="B620">
            <v>90</v>
          </cell>
        </row>
        <row r="621">
          <cell r="A621">
            <v>19004</v>
          </cell>
          <cell r="B621">
            <v>90</v>
          </cell>
          <cell r="C621">
            <v>878307.69</v>
          </cell>
        </row>
        <row r="622">
          <cell r="A622">
            <v>19005</v>
          </cell>
          <cell r="B622">
            <v>90</v>
          </cell>
          <cell r="C622">
            <v>83792308.330000013</v>
          </cell>
        </row>
      </sheetData>
      <sheetData sheetId="3" refreshError="1">
        <row r="1">
          <cell r="A1" t="str">
            <v>Store</v>
          </cell>
          <cell r="B1" t="str">
            <v>dep</v>
          </cell>
          <cell r="C1" t="str">
            <v>SumOfcoststock</v>
          </cell>
        </row>
        <row r="2">
          <cell r="A2">
            <v>21001</v>
          </cell>
          <cell r="B2">
            <v>100</v>
          </cell>
          <cell r="C2">
            <v>758526.64</v>
          </cell>
        </row>
        <row r="3">
          <cell r="A3">
            <v>21002</v>
          </cell>
          <cell r="B3">
            <v>100</v>
          </cell>
          <cell r="C3">
            <v>543767.79</v>
          </cell>
        </row>
        <row r="4">
          <cell r="A4">
            <v>21003</v>
          </cell>
          <cell r="B4">
            <v>100</v>
          </cell>
          <cell r="C4">
            <v>599103.56000000006</v>
          </cell>
        </row>
        <row r="5">
          <cell r="A5">
            <v>21004</v>
          </cell>
          <cell r="B5">
            <v>100</v>
          </cell>
          <cell r="C5">
            <v>1284111.21</v>
          </cell>
        </row>
        <row r="6">
          <cell r="A6">
            <v>21005</v>
          </cell>
          <cell r="B6">
            <v>100</v>
          </cell>
          <cell r="C6">
            <v>1129671.3</v>
          </cell>
        </row>
        <row r="7">
          <cell r="A7">
            <v>21006</v>
          </cell>
          <cell r="B7">
            <v>100</v>
          </cell>
          <cell r="C7">
            <v>689226.37</v>
          </cell>
        </row>
        <row r="8">
          <cell r="A8">
            <v>21007</v>
          </cell>
          <cell r="B8">
            <v>100</v>
          </cell>
          <cell r="C8">
            <v>448907.53</v>
          </cell>
        </row>
        <row r="9">
          <cell r="A9">
            <v>21008</v>
          </cell>
          <cell r="B9">
            <v>100</v>
          </cell>
          <cell r="C9">
            <v>937067.73</v>
          </cell>
        </row>
        <row r="10">
          <cell r="A10">
            <v>21009</v>
          </cell>
          <cell r="B10">
            <v>100</v>
          </cell>
          <cell r="C10">
            <v>687567.48</v>
          </cell>
        </row>
        <row r="11">
          <cell r="A11">
            <v>21010</v>
          </cell>
          <cell r="B11">
            <v>100</v>
          </cell>
          <cell r="C11">
            <v>727851.85</v>
          </cell>
        </row>
        <row r="12">
          <cell r="A12">
            <v>21011</v>
          </cell>
          <cell r="B12">
            <v>100</v>
          </cell>
          <cell r="C12">
            <v>842455.39</v>
          </cell>
        </row>
        <row r="13">
          <cell r="A13">
            <v>21012</v>
          </cell>
          <cell r="B13">
            <v>100</v>
          </cell>
          <cell r="C13">
            <v>620639.04</v>
          </cell>
        </row>
        <row r="14">
          <cell r="A14">
            <v>21013</v>
          </cell>
          <cell r="B14">
            <v>100</v>
          </cell>
          <cell r="C14">
            <v>636746.93999999994</v>
          </cell>
        </row>
        <row r="15">
          <cell r="A15">
            <v>21014</v>
          </cell>
          <cell r="B15">
            <v>100</v>
          </cell>
          <cell r="C15">
            <v>901702.4</v>
          </cell>
        </row>
        <row r="16">
          <cell r="A16">
            <v>21015</v>
          </cell>
          <cell r="B16">
            <v>100</v>
          </cell>
          <cell r="C16">
            <v>334690.01</v>
          </cell>
        </row>
        <row r="17">
          <cell r="A17">
            <v>21016</v>
          </cell>
          <cell r="B17">
            <v>100</v>
          </cell>
          <cell r="C17">
            <v>704725.96</v>
          </cell>
        </row>
        <row r="18">
          <cell r="A18">
            <v>21017</v>
          </cell>
          <cell r="B18">
            <v>100</v>
          </cell>
          <cell r="C18">
            <v>520482.38</v>
          </cell>
        </row>
        <row r="19">
          <cell r="A19">
            <v>21018</v>
          </cell>
          <cell r="B19">
            <v>100</v>
          </cell>
          <cell r="C19">
            <v>167912.61</v>
          </cell>
        </row>
        <row r="20">
          <cell r="A20">
            <v>22001</v>
          </cell>
          <cell r="B20">
            <v>100</v>
          </cell>
          <cell r="C20">
            <v>824004.42</v>
          </cell>
        </row>
        <row r="21">
          <cell r="A21">
            <v>22003</v>
          </cell>
          <cell r="B21">
            <v>100</v>
          </cell>
          <cell r="C21">
            <v>257529.55</v>
          </cell>
        </row>
        <row r="22">
          <cell r="A22">
            <v>22004</v>
          </cell>
          <cell r="B22">
            <v>100</v>
          </cell>
          <cell r="C22">
            <v>268906.07</v>
          </cell>
        </row>
        <row r="23">
          <cell r="A23">
            <v>22005</v>
          </cell>
          <cell r="B23">
            <v>100</v>
          </cell>
          <cell r="C23">
            <v>460208.85</v>
          </cell>
        </row>
        <row r="24">
          <cell r="A24">
            <v>22006</v>
          </cell>
          <cell r="B24">
            <v>100</v>
          </cell>
          <cell r="C24">
            <v>245785.16</v>
          </cell>
        </row>
        <row r="25">
          <cell r="A25">
            <v>29001</v>
          </cell>
          <cell r="B25">
            <v>100</v>
          </cell>
        </row>
        <row r="26">
          <cell r="A26">
            <v>29002</v>
          </cell>
          <cell r="B26">
            <v>100</v>
          </cell>
        </row>
        <row r="27">
          <cell r="A27">
            <v>21001</v>
          </cell>
          <cell r="B27">
            <v>10</v>
          </cell>
        </row>
        <row r="28">
          <cell r="A28">
            <v>21002</v>
          </cell>
          <cell r="B28">
            <v>10</v>
          </cell>
          <cell r="C28">
            <v>48002.46</v>
          </cell>
        </row>
        <row r="29">
          <cell r="A29">
            <v>21003</v>
          </cell>
          <cell r="B29">
            <v>10</v>
          </cell>
        </row>
        <row r="30">
          <cell r="A30">
            <v>21004</v>
          </cell>
          <cell r="B30">
            <v>10</v>
          </cell>
          <cell r="C30">
            <v>24101.33</v>
          </cell>
        </row>
        <row r="31">
          <cell r="A31">
            <v>21005</v>
          </cell>
          <cell r="B31">
            <v>10</v>
          </cell>
          <cell r="C31">
            <v>23573.21</v>
          </cell>
        </row>
        <row r="32">
          <cell r="A32">
            <v>21006</v>
          </cell>
          <cell r="B32">
            <v>10</v>
          </cell>
          <cell r="C32">
            <v>-32548.25</v>
          </cell>
        </row>
        <row r="33">
          <cell r="A33">
            <v>21007</v>
          </cell>
          <cell r="B33">
            <v>10</v>
          </cell>
          <cell r="C33">
            <v>-56296.85</v>
          </cell>
        </row>
        <row r="34">
          <cell r="A34">
            <v>21008</v>
          </cell>
          <cell r="B34">
            <v>10</v>
          </cell>
          <cell r="C34">
            <v>-21732.18</v>
          </cell>
        </row>
        <row r="35">
          <cell r="A35">
            <v>21009</v>
          </cell>
          <cell r="B35">
            <v>10</v>
          </cell>
          <cell r="C35">
            <v>99.9</v>
          </cell>
        </row>
        <row r="36">
          <cell r="A36">
            <v>21010</v>
          </cell>
          <cell r="B36">
            <v>10</v>
          </cell>
          <cell r="C36">
            <v>38875.49</v>
          </cell>
        </row>
        <row r="37">
          <cell r="A37">
            <v>21011</v>
          </cell>
          <cell r="B37">
            <v>10</v>
          </cell>
          <cell r="C37">
            <v>-10554.71</v>
          </cell>
        </row>
        <row r="38">
          <cell r="A38">
            <v>21012</v>
          </cell>
          <cell r="B38">
            <v>10</v>
          </cell>
          <cell r="C38">
            <v>23369.58</v>
          </cell>
        </row>
        <row r="39">
          <cell r="A39">
            <v>21013</v>
          </cell>
          <cell r="B39">
            <v>10</v>
          </cell>
          <cell r="C39">
            <v>14663.8</v>
          </cell>
        </row>
        <row r="40">
          <cell r="A40">
            <v>21014</v>
          </cell>
          <cell r="B40">
            <v>10</v>
          </cell>
          <cell r="C40">
            <v>3995.6</v>
          </cell>
        </row>
        <row r="41">
          <cell r="A41">
            <v>21015</v>
          </cell>
          <cell r="B41">
            <v>10</v>
          </cell>
          <cell r="C41">
            <v>44814.239999999998</v>
          </cell>
        </row>
        <row r="42">
          <cell r="A42">
            <v>21016</v>
          </cell>
          <cell r="B42">
            <v>10</v>
          </cell>
          <cell r="C42">
            <v>32183.64</v>
          </cell>
        </row>
        <row r="43">
          <cell r="A43">
            <v>21017</v>
          </cell>
          <cell r="B43">
            <v>10</v>
          </cell>
        </row>
        <row r="44">
          <cell r="A44">
            <v>21018</v>
          </cell>
          <cell r="B44">
            <v>10</v>
          </cell>
        </row>
        <row r="45">
          <cell r="A45">
            <v>22001</v>
          </cell>
          <cell r="B45">
            <v>10</v>
          </cell>
          <cell r="C45">
            <v>42955.65</v>
          </cell>
        </row>
        <row r="46">
          <cell r="A46">
            <v>22003</v>
          </cell>
          <cell r="B46">
            <v>10</v>
          </cell>
        </row>
        <row r="47">
          <cell r="A47">
            <v>22004</v>
          </cell>
          <cell r="B47">
            <v>10</v>
          </cell>
        </row>
        <row r="48">
          <cell r="A48">
            <v>22005</v>
          </cell>
          <cell r="B48">
            <v>10</v>
          </cell>
          <cell r="C48">
            <v>9996.9</v>
          </cell>
        </row>
        <row r="49">
          <cell r="A49">
            <v>22006</v>
          </cell>
          <cell r="B49">
            <v>10</v>
          </cell>
          <cell r="C49">
            <v>-13.59</v>
          </cell>
        </row>
        <row r="50">
          <cell r="A50">
            <v>29001</v>
          </cell>
          <cell r="B50">
            <v>10</v>
          </cell>
        </row>
        <row r="51">
          <cell r="A51">
            <v>29002</v>
          </cell>
          <cell r="B51">
            <v>10</v>
          </cell>
        </row>
        <row r="52">
          <cell r="A52">
            <v>21001</v>
          </cell>
          <cell r="B52">
            <v>110</v>
          </cell>
          <cell r="C52">
            <v>2948741.16</v>
          </cell>
        </row>
        <row r="53">
          <cell r="A53">
            <v>21002</v>
          </cell>
          <cell r="B53">
            <v>110</v>
          </cell>
          <cell r="C53">
            <v>2988635.87</v>
          </cell>
        </row>
        <row r="54">
          <cell r="A54">
            <v>21003</v>
          </cell>
          <cell r="B54">
            <v>110</v>
          </cell>
          <cell r="C54">
            <v>3027060.49</v>
          </cell>
        </row>
        <row r="55">
          <cell r="A55">
            <v>21004</v>
          </cell>
          <cell r="B55">
            <v>110</v>
          </cell>
          <cell r="C55">
            <v>7054793.7799999993</v>
          </cell>
        </row>
        <row r="56">
          <cell r="A56">
            <v>21005</v>
          </cell>
          <cell r="B56">
            <v>110</v>
          </cell>
          <cell r="C56">
            <v>2561960.0299999998</v>
          </cell>
        </row>
        <row r="57">
          <cell r="A57">
            <v>21006</v>
          </cell>
          <cell r="B57">
            <v>110</v>
          </cell>
          <cell r="C57">
            <v>3519893.13</v>
          </cell>
        </row>
        <row r="58">
          <cell r="A58">
            <v>21007</v>
          </cell>
          <cell r="B58">
            <v>110</v>
          </cell>
          <cell r="C58">
            <v>3140054.26</v>
          </cell>
        </row>
        <row r="59">
          <cell r="A59">
            <v>21008</v>
          </cell>
          <cell r="B59">
            <v>110</v>
          </cell>
          <cell r="C59">
            <v>3771709.65</v>
          </cell>
        </row>
        <row r="60">
          <cell r="A60">
            <v>21009</v>
          </cell>
          <cell r="B60">
            <v>110</v>
          </cell>
          <cell r="C60">
            <v>2338220.66</v>
          </cell>
        </row>
        <row r="61">
          <cell r="A61">
            <v>21010</v>
          </cell>
          <cell r="B61">
            <v>110</v>
          </cell>
          <cell r="C61">
            <v>1946078.62</v>
          </cell>
        </row>
        <row r="62">
          <cell r="A62">
            <v>21011</v>
          </cell>
          <cell r="B62">
            <v>110</v>
          </cell>
          <cell r="C62">
            <v>2652147.71</v>
          </cell>
        </row>
        <row r="63">
          <cell r="A63">
            <v>21012</v>
          </cell>
          <cell r="B63">
            <v>110</v>
          </cell>
          <cell r="C63">
            <v>2284372.75</v>
          </cell>
        </row>
        <row r="64">
          <cell r="A64">
            <v>21013</v>
          </cell>
          <cell r="B64">
            <v>110</v>
          </cell>
          <cell r="C64">
            <v>1752062.29</v>
          </cell>
        </row>
        <row r="65">
          <cell r="A65">
            <v>21014</v>
          </cell>
          <cell r="B65">
            <v>110</v>
          </cell>
          <cell r="C65">
            <v>3151790.02</v>
          </cell>
        </row>
        <row r="66">
          <cell r="A66">
            <v>21015</v>
          </cell>
          <cell r="B66">
            <v>110</v>
          </cell>
          <cell r="C66">
            <v>993757.95</v>
          </cell>
        </row>
        <row r="67">
          <cell r="A67">
            <v>21016</v>
          </cell>
          <cell r="B67">
            <v>110</v>
          </cell>
          <cell r="C67">
            <v>1350869.87</v>
          </cell>
        </row>
        <row r="68">
          <cell r="A68">
            <v>21017</v>
          </cell>
          <cell r="B68">
            <v>110</v>
          </cell>
          <cell r="C68">
            <v>1051653.67</v>
          </cell>
        </row>
        <row r="69">
          <cell r="A69">
            <v>21018</v>
          </cell>
          <cell r="B69">
            <v>110</v>
          </cell>
          <cell r="C69">
            <v>435857.07</v>
          </cell>
        </row>
        <row r="70">
          <cell r="A70">
            <v>22001</v>
          </cell>
          <cell r="B70">
            <v>110</v>
          </cell>
          <cell r="C70">
            <v>3441949.38</v>
          </cell>
        </row>
        <row r="71">
          <cell r="A71">
            <v>22003</v>
          </cell>
          <cell r="B71">
            <v>110</v>
          </cell>
          <cell r="C71">
            <v>795622.40000000002</v>
          </cell>
        </row>
        <row r="72">
          <cell r="A72">
            <v>22004</v>
          </cell>
          <cell r="B72">
            <v>110</v>
          </cell>
          <cell r="C72">
            <v>1158409.93</v>
          </cell>
        </row>
        <row r="73">
          <cell r="A73">
            <v>22005</v>
          </cell>
          <cell r="B73">
            <v>110</v>
          </cell>
          <cell r="C73">
            <v>1178295.46</v>
          </cell>
        </row>
        <row r="74">
          <cell r="A74">
            <v>22006</v>
          </cell>
          <cell r="B74">
            <v>110</v>
          </cell>
          <cell r="C74">
            <v>638989.86</v>
          </cell>
        </row>
        <row r="75">
          <cell r="A75">
            <v>29001</v>
          </cell>
          <cell r="B75">
            <v>110</v>
          </cell>
          <cell r="C75">
            <v>2599603.2999999998</v>
          </cell>
        </row>
        <row r="76">
          <cell r="A76">
            <v>29002</v>
          </cell>
          <cell r="B76">
            <v>110</v>
          </cell>
        </row>
        <row r="77">
          <cell r="A77">
            <v>21001</v>
          </cell>
          <cell r="B77">
            <v>120</v>
          </cell>
          <cell r="C77">
            <v>2488482.13</v>
          </cell>
        </row>
        <row r="78">
          <cell r="A78">
            <v>21002</v>
          </cell>
          <cell r="B78">
            <v>120</v>
          </cell>
          <cell r="C78">
            <v>2527526.1</v>
          </cell>
        </row>
        <row r="79">
          <cell r="A79">
            <v>21003</v>
          </cell>
          <cell r="B79">
            <v>120</v>
          </cell>
          <cell r="C79">
            <v>3213670.3999999999</v>
          </cell>
        </row>
        <row r="80">
          <cell r="A80">
            <v>21004</v>
          </cell>
          <cell r="B80">
            <v>120</v>
          </cell>
          <cell r="C80">
            <v>6772709.1799999997</v>
          </cell>
        </row>
        <row r="81">
          <cell r="A81">
            <v>21005</v>
          </cell>
          <cell r="B81">
            <v>120</v>
          </cell>
          <cell r="C81">
            <v>3294590.29</v>
          </cell>
        </row>
        <row r="82">
          <cell r="A82">
            <v>21006</v>
          </cell>
          <cell r="B82">
            <v>120</v>
          </cell>
          <cell r="C82">
            <v>2611825.6</v>
          </cell>
        </row>
        <row r="83">
          <cell r="A83">
            <v>21007</v>
          </cell>
          <cell r="B83">
            <v>120</v>
          </cell>
          <cell r="C83">
            <v>3447876.35</v>
          </cell>
        </row>
        <row r="84">
          <cell r="A84">
            <v>21008</v>
          </cell>
          <cell r="B84">
            <v>120</v>
          </cell>
          <cell r="C84">
            <v>3073823.45</v>
          </cell>
        </row>
        <row r="85">
          <cell r="A85">
            <v>21009</v>
          </cell>
          <cell r="B85">
            <v>120</v>
          </cell>
          <cell r="C85">
            <v>2434678.06</v>
          </cell>
        </row>
        <row r="86">
          <cell r="A86">
            <v>21010</v>
          </cell>
          <cell r="B86">
            <v>120</v>
          </cell>
          <cell r="C86">
            <v>1971717.02</v>
          </cell>
        </row>
        <row r="87">
          <cell r="A87">
            <v>21011</v>
          </cell>
          <cell r="B87">
            <v>120</v>
          </cell>
          <cell r="C87">
            <v>2540884.9300000002</v>
          </cell>
        </row>
        <row r="88">
          <cell r="A88">
            <v>21012</v>
          </cell>
          <cell r="B88">
            <v>120</v>
          </cell>
          <cell r="C88">
            <v>3439703.8</v>
          </cell>
        </row>
        <row r="89">
          <cell r="A89">
            <v>21013</v>
          </cell>
          <cell r="B89">
            <v>120</v>
          </cell>
          <cell r="C89">
            <v>1363915.47</v>
          </cell>
        </row>
        <row r="90">
          <cell r="A90">
            <v>21014</v>
          </cell>
          <cell r="B90">
            <v>120</v>
          </cell>
          <cell r="C90">
            <v>4124589.91</v>
          </cell>
        </row>
        <row r="91">
          <cell r="A91">
            <v>21015</v>
          </cell>
          <cell r="B91">
            <v>120</v>
          </cell>
          <cell r="C91">
            <v>1042958.37</v>
          </cell>
        </row>
        <row r="92">
          <cell r="A92">
            <v>21016</v>
          </cell>
          <cell r="B92">
            <v>120</v>
          </cell>
          <cell r="C92">
            <v>1643774.21</v>
          </cell>
        </row>
        <row r="93">
          <cell r="A93">
            <v>21017</v>
          </cell>
          <cell r="B93">
            <v>120</v>
          </cell>
          <cell r="C93">
            <v>1021957.96</v>
          </cell>
        </row>
        <row r="94">
          <cell r="A94">
            <v>21018</v>
          </cell>
          <cell r="B94">
            <v>120</v>
          </cell>
          <cell r="C94">
            <v>527168.68000000005</v>
          </cell>
        </row>
        <row r="95">
          <cell r="A95">
            <v>22001</v>
          </cell>
          <cell r="B95">
            <v>120</v>
          </cell>
          <cell r="C95">
            <v>4317394.1900000004</v>
          </cell>
        </row>
        <row r="96">
          <cell r="A96">
            <v>22003</v>
          </cell>
          <cell r="B96">
            <v>120</v>
          </cell>
          <cell r="C96">
            <v>1629399.09</v>
          </cell>
        </row>
        <row r="97">
          <cell r="A97">
            <v>22004</v>
          </cell>
          <cell r="B97">
            <v>120</v>
          </cell>
          <cell r="C97">
            <v>1205219.1499999999</v>
          </cell>
        </row>
        <row r="98">
          <cell r="A98">
            <v>22005</v>
          </cell>
          <cell r="B98">
            <v>120</v>
          </cell>
          <cell r="C98">
            <v>1989749.98</v>
          </cell>
        </row>
        <row r="99">
          <cell r="A99">
            <v>22006</v>
          </cell>
          <cell r="B99">
            <v>120</v>
          </cell>
          <cell r="C99">
            <v>980777.97</v>
          </cell>
        </row>
        <row r="100">
          <cell r="A100">
            <v>29001</v>
          </cell>
          <cell r="B100">
            <v>120</v>
          </cell>
          <cell r="C100">
            <v>6552215.9299999997</v>
          </cell>
        </row>
        <row r="101">
          <cell r="A101">
            <v>29002</v>
          </cell>
          <cell r="B101">
            <v>120</v>
          </cell>
        </row>
        <row r="102">
          <cell r="A102">
            <v>21001</v>
          </cell>
          <cell r="B102">
            <v>130</v>
          </cell>
          <cell r="C102">
            <v>2980702.79</v>
          </cell>
        </row>
        <row r="103">
          <cell r="A103">
            <v>21002</v>
          </cell>
          <cell r="B103">
            <v>130</v>
          </cell>
          <cell r="C103">
            <v>3312066.09</v>
          </cell>
        </row>
        <row r="104">
          <cell r="A104">
            <v>21003</v>
          </cell>
          <cell r="B104">
            <v>130</v>
          </cell>
          <cell r="C104">
            <v>3788439.9</v>
          </cell>
        </row>
        <row r="105">
          <cell r="A105">
            <v>21004</v>
          </cell>
          <cell r="B105">
            <v>130</v>
          </cell>
          <cell r="C105">
            <v>3968266.04</v>
          </cell>
        </row>
        <row r="106">
          <cell r="A106">
            <v>21005</v>
          </cell>
          <cell r="B106">
            <v>130</v>
          </cell>
          <cell r="C106">
            <v>3194336.14</v>
          </cell>
        </row>
        <row r="107">
          <cell r="A107">
            <v>21006</v>
          </cell>
          <cell r="B107">
            <v>130</v>
          </cell>
          <cell r="C107">
            <v>2532768.7999999998</v>
          </cell>
        </row>
        <row r="108">
          <cell r="A108">
            <v>21007</v>
          </cell>
          <cell r="B108">
            <v>130</v>
          </cell>
          <cell r="C108">
            <v>2544432.09</v>
          </cell>
        </row>
        <row r="109">
          <cell r="A109">
            <v>21008</v>
          </cell>
          <cell r="B109">
            <v>130</v>
          </cell>
          <cell r="C109">
            <v>2737450.92</v>
          </cell>
        </row>
        <row r="110">
          <cell r="A110">
            <v>21009</v>
          </cell>
          <cell r="B110">
            <v>130</v>
          </cell>
          <cell r="C110">
            <v>2534365.65</v>
          </cell>
        </row>
        <row r="111">
          <cell r="A111">
            <v>21010</v>
          </cell>
          <cell r="B111">
            <v>130</v>
          </cell>
          <cell r="C111">
            <v>2456025.1800000002</v>
          </cell>
        </row>
        <row r="112">
          <cell r="A112">
            <v>21011</v>
          </cell>
          <cell r="B112">
            <v>130</v>
          </cell>
          <cell r="C112">
            <v>3131970.08</v>
          </cell>
        </row>
        <row r="113">
          <cell r="A113">
            <v>21012</v>
          </cell>
          <cell r="B113">
            <v>130</v>
          </cell>
          <cell r="C113">
            <v>3741932.45</v>
          </cell>
        </row>
        <row r="114">
          <cell r="A114">
            <v>21013</v>
          </cell>
          <cell r="B114">
            <v>130</v>
          </cell>
          <cell r="C114">
            <v>2990798.6</v>
          </cell>
        </row>
        <row r="115">
          <cell r="A115">
            <v>21014</v>
          </cell>
          <cell r="B115">
            <v>130</v>
          </cell>
          <cell r="C115">
            <v>6692751.3599999994</v>
          </cell>
        </row>
        <row r="116">
          <cell r="A116">
            <v>21015</v>
          </cell>
          <cell r="B116">
            <v>130</v>
          </cell>
          <cell r="C116">
            <v>2298444.9</v>
          </cell>
        </row>
        <row r="117">
          <cell r="A117">
            <v>21016</v>
          </cell>
          <cell r="B117">
            <v>130</v>
          </cell>
          <cell r="C117">
            <v>2787572.84</v>
          </cell>
        </row>
        <row r="118">
          <cell r="A118">
            <v>21017</v>
          </cell>
          <cell r="B118">
            <v>130</v>
          </cell>
          <cell r="C118">
            <v>1766364.67</v>
          </cell>
        </row>
        <row r="119">
          <cell r="A119">
            <v>21018</v>
          </cell>
          <cell r="B119">
            <v>130</v>
          </cell>
          <cell r="C119">
            <v>1555475.04</v>
          </cell>
        </row>
        <row r="120">
          <cell r="A120">
            <v>22001</v>
          </cell>
          <cell r="B120">
            <v>130</v>
          </cell>
          <cell r="C120">
            <v>2496946.75</v>
          </cell>
        </row>
        <row r="121">
          <cell r="A121">
            <v>22003</v>
          </cell>
          <cell r="B121">
            <v>130</v>
          </cell>
          <cell r="C121">
            <v>988872.73</v>
          </cell>
        </row>
        <row r="122">
          <cell r="A122">
            <v>22004</v>
          </cell>
          <cell r="B122">
            <v>130</v>
          </cell>
          <cell r="C122">
            <v>1215495.1299999999</v>
          </cell>
        </row>
        <row r="123">
          <cell r="A123">
            <v>22005</v>
          </cell>
          <cell r="B123">
            <v>130</v>
          </cell>
          <cell r="C123">
            <v>990588.99</v>
          </cell>
        </row>
        <row r="124">
          <cell r="A124">
            <v>22006</v>
          </cell>
          <cell r="B124">
            <v>130</v>
          </cell>
          <cell r="C124">
            <v>1037249.42</v>
          </cell>
        </row>
        <row r="125">
          <cell r="A125">
            <v>29001</v>
          </cell>
          <cell r="B125">
            <v>130</v>
          </cell>
          <cell r="C125">
            <v>26014874.59</v>
          </cell>
        </row>
        <row r="126">
          <cell r="A126">
            <v>29002</v>
          </cell>
          <cell r="B126">
            <v>130</v>
          </cell>
        </row>
        <row r="127">
          <cell r="A127">
            <v>21001</v>
          </cell>
          <cell r="B127">
            <v>140</v>
          </cell>
          <cell r="C127">
            <v>6690000.8800000018</v>
          </cell>
        </row>
        <row r="128">
          <cell r="A128">
            <v>21002</v>
          </cell>
          <cell r="B128">
            <v>140</v>
          </cell>
          <cell r="C128">
            <v>6820092.0199999986</v>
          </cell>
        </row>
        <row r="129">
          <cell r="A129">
            <v>21003</v>
          </cell>
          <cell r="B129">
            <v>140</v>
          </cell>
          <cell r="C129">
            <v>7257892.5299999965</v>
          </cell>
        </row>
        <row r="130">
          <cell r="A130">
            <v>21004</v>
          </cell>
          <cell r="B130">
            <v>140</v>
          </cell>
          <cell r="C130">
            <v>14804124.410000002</v>
          </cell>
        </row>
        <row r="131">
          <cell r="A131">
            <v>21005</v>
          </cell>
          <cell r="B131">
            <v>140</v>
          </cell>
          <cell r="C131">
            <v>6575196.8600000013</v>
          </cell>
        </row>
        <row r="132">
          <cell r="A132">
            <v>21006</v>
          </cell>
          <cell r="B132">
            <v>140</v>
          </cell>
          <cell r="C132">
            <v>5773904.0200000005</v>
          </cell>
        </row>
        <row r="133">
          <cell r="A133">
            <v>21007</v>
          </cell>
          <cell r="B133">
            <v>140</v>
          </cell>
          <cell r="C133">
            <v>6369549.5700000003</v>
          </cell>
        </row>
        <row r="134">
          <cell r="A134">
            <v>21008</v>
          </cell>
          <cell r="B134">
            <v>140</v>
          </cell>
          <cell r="C134">
            <v>5875725.1699999999</v>
          </cell>
        </row>
        <row r="135">
          <cell r="A135">
            <v>21009</v>
          </cell>
          <cell r="B135">
            <v>140</v>
          </cell>
          <cell r="C135">
            <v>6218087.3200000003</v>
          </cell>
        </row>
        <row r="136">
          <cell r="A136">
            <v>21010</v>
          </cell>
          <cell r="B136">
            <v>140</v>
          </cell>
          <cell r="C136">
            <v>6120510.6500000004</v>
          </cell>
        </row>
        <row r="137">
          <cell r="A137">
            <v>21011</v>
          </cell>
          <cell r="B137">
            <v>140</v>
          </cell>
          <cell r="C137">
            <v>7514985.160000002</v>
          </cell>
        </row>
        <row r="138">
          <cell r="A138">
            <v>21012</v>
          </cell>
          <cell r="B138">
            <v>140</v>
          </cell>
          <cell r="C138">
            <v>7908765.3499999987</v>
          </cell>
        </row>
        <row r="139">
          <cell r="A139">
            <v>21013</v>
          </cell>
          <cell r="B139">
            <v>140</v>
          </cell>
          <cell r="C139">
            <v>6946625.6599999992</v>
          </cell>
        </row>
        <row r="140">
          <cell r="A140">
            <v>21014</v>
          </cell>
          <cell r="B140">
            <v>140</v>
          </cell>
          <cell r="C140">
            <v>9715038.5500000007</v>
          </cell>
        </row>
        <row r="141">
          <cell r="A141">
            <v>21015</v>
          </cell>
          <cell r="B141">
            <v>140</v>
          </cell>
          <cell r="C141">
            <v>4806157.5599999996</v>
          </cell>
        </row>
        <row r="142">
          <cell r="A142">
            <v>21016</v>
          </cell>
          <cell r="B142">
            <v>140</v>
          </cell>
          <cell r="C142">
            <v>6473887.0599999996</v>
          </cell>
        </row>
        <row r="143">
          <cell r="A143">
            <v>21017</v>
          </cell>
          <cell r="B143">
            <v>140</v>
          </cell>
          <cell r="C143">
            <v>3727753.82</v>
          </cell>
        </row>
        <row r="144">
          <cell r="A144">
            <v>21018</v>
          </cell>
          <cell r="B144">
            <v>140</v>
          </cell>
          <cell r="C144">
            <v>3215076.13</v>
          </cell>
        </row>
        <row r="145">
          <cell r="A145">
            <v>22001</v>
          </cell>
          <cell r="B145">
            <v>140</v>
          </cell>
          <cell r="C145">
            <v>8696551.1000000015</v>
          </cell>
        </row>
        <row r="146">
          <cell r="A146">
            <v>22003</v>
          </cell>
          <cell r="B146">
            <v>140</v>
          </cell>
          <cell r="C146">
            <v>3871331.72</v>
          </cell>
        </row>
        <row r="147">
          <cell r="A147">
            <v>22004</v>
          </cell>
          <cell r="B147">
            <v>140</v>
          </cell>
          <cell r="C147">
            <v>4334338.46</v>
          </cell>
        </row>
        <row r="148">
          <cell r="A148">
            <v>22005</v>
          </cell>
          <cell r="B148">
            <v>140</v>
          </cell>
          <cell r="C148">
            <v>5411184.209999999</v>
          </cell>
        </row>
        <row r="149">
          <cell r="A149">
            <v>22006</v>
          </cell>
          <cell r="B149">
            <v>140</v>
          </cell>
          <cell r="C149">
            <v>4561563.29</v>
          </cell>
        </row>
        <row r="150">
          <cell r="A150">
            <v>29001</v>
          </cell>
          <cell r="B150">
            <v>140</v>
          </cell>
          <cell r="C150">
            <v>22612678.029999997</v>
          </cell>
        </row>
        <row r="151">
          <cell r="A151">
            <v>29002</v>
          </cell>
          <cell r="B151">
            <v>140</v>
          </cell>
        </row>
        <row r="152">
          <cell r="A152">
            <v>21001</v>
          </cell>
          <cell r="B152">
            <v>150</v>
          </cell>
          <cell r="C152">
            <v>541182.59</v>
          </cell>
        </row>
        <row r="153">
          <cell r="A153">
            <v>21002</v>
          </cell>
          <cell r="B153">
            <v>150</v>
          </cell>
          <cell r="C153">
            <v>857999.45</v>
          </cell>
        </row>
        <row r="154">
          <cell r="A154">
            <v>21003</v>
          </cell>
          <cell r="B154">
            <v>150</v>
          </cell>
          <cell r="C154">
            <v>407244.57</v>
          </cell>
        </row>
        <row r="155">
          <cell r="A155">
            <v>21004</v>
          </cell>
          <cell r="B155">
            <v>150</v>
          </cell>
          <cell r="C155">
            <v>975568.82</v>
          </cell>
        </row>
        <row r="156">
          <cell r="A156">
            <v>21005</v>
          </cell>
          <cell r="B156">
            <v>150</v>
          </cell>
          <cell r="C156">
            <v>611143.39</v>
          </cell>
        </row>
        <row r="157">
          <cell r="A157">
            <v>21006</v>
          </cell>
          <cell r="B157">
            <v>150</v>
          </cell>
          <cell r="C157">
            <v>560108.46</v>
          </cell>
        </row>
        <row r="158">
          <cell r="A158">
            <v>21007</v>
          </cell>
          <cell r="B158">
            <v>150</v>
          </cell>
          <cell r="C158">
            <v>624384.06999999995</v>
          </cell>
        </row>
        <row r="159">
          <cell r="A159">
            <v>21008</v>
          </cell>
          <cell r="B159">
            <v>150</v>
          </cell>
          <cell r="C159">
            <v>542259.35</v>
          </cell>
        </row>
        <row r="160">
          <cell r="A160">
            <v>21009</v>
          </cell>
          <cell r="B160">
            <v>150</v>
          </cell>
          <cell r="C160">
            <v>590047.22</v>
          </cell>
        </row>
        <row r="161">
          <cell r="A161">
            <v>21010</v>
          </cell>
          <cell r="B161">
            <v>150</v>
          </cell>
          <cell r="C161">
            <v>495725.3</v>
          </cell>
        </row>
        <row r="162">
          <cell r="A162">
            <v>21011</v>
          </cell>
          <cell r="B162">
            <v>150</v>
          </cell>
          <cell r="C162">
            <v>909131.93</v>
          </cell>
        </row>
        <row r="163">
          <cell r="A163">
            <v>21012</v>
          </cell>
          <cell r="B163">
            <v>150</v>
          </cell>
          <cell r="C163">
            <v>471974.53</v>
          </cell>
        </row>
        <row r="164">
          <cell r="A164">
            <v>21013</v>
          </cell>
          <cell r="B164">
            <v>150</v>
          </cell>
          <cell r="C164">
            <v>595404.11</v>
          </cell>
        </row>
        <row r="165">
          <cell r="A165">
            <v>21014</v>
          </cell>
          <cell r="B165">
            <v>150</v>
          </cell>
          <cell r="C165">
            <v>1838558.83</v>
          </cell>
        </row>
        <row r="166">
          <cell r="A166">
            <v>21015</v>
          </cell>
          <cell r="B166">
            <v>150</v>
          </cell>
          <cell r="C166">
            <v>490182.96</v>
          </cell>
        </row>
        <row r="167">
          <cell r="A167">
            <v>21016</v>
          </cell>
          <cell r="B167">
            <v>150</v>
          </cell>
          <cell r="C167">
            <v>555413.06999999995</v>
          </cell>
        </row>
        <row r="168">
          <cell r="A168">
            <v>21017</v>
          </cell>
          <cell r="B168">
            <v>150</v>
          </cell>
          <cell r="C168">
            <v>309741.28000000003</v>
          </cell>
        </row>
        <row r="169">
          <cell r="A169">
            <v>21018</v>
          </cell>
          <cell r="B169">
            <v>150</v>
          </cell>
          <cell r="C169">
            <v>184997.09</v>
          </cell>
        </row>
        <row r="170">
          <cell r="A170">
            <v>22001</v>
          </cell>
          <cell r="B170">
            <v>150</v>
          </cell>
          <cell r="C170">
            <v>380447.7</v>
          </cell>
        </row>
        <row r="171">
          <cell r="A171">
            <v>22003</v>
          </cell>
          <cell r="B171">
            <v>150</v>
          </cell>
          <cell r="C171">
            <v>113852.51</v>
          </cell>
        </row>
        <row r="172">
          <cell r="A172">
            <v>22004</v>
          </cell>
          <cell r="B172">
            <v>150</v>
          </cell>
          <cell r="C172">
            <v>157063.78</v>
          </cell>
        </row>
        <row r="173">
          <cell r="A173">
            <v>22005</v>
          </cell>
          <cell r="B173">
            <v>150</v>
          </cell>
          <cell r="C173">
            <v>173226.01</v>
          </cell>
        </row>
        <row r="174">
          <cell r="A174">
            <v>22006</v>
          </cell>
          <cell r="B174">
            <v>150</v>
          </cell>
          <cell r="C174">
            <v>68135.75</v>
          </cell>
        </row>
        <row r="175">
          <cell r="A175">
            <v>29001</v>
          </cell>
          <cell r="B175">
            <v>150</v>
          </cell>
          <cell r="C175">
            <v>1237206.3500000001</v>
          </cell>
        </row>
        <row r="176">
          <cell r="A176">
            <v>29002</v>
          </cell>
          <cell r="B176">
            <v>150</v>
          </cell>
        </row>
        <row r="177">
          <cell r="A177">
            <v>21001</v>
          </cell>
          <cell r="B177">
            <v>160</v>
          </cell>
          <cell r="C177">
            <v>707309.38</v>
          </cell>
        </row>
        <row r="178">
          <cell r="A178">
            <v>21002</v>
          </cell>
          <cell r="B178">
            <v>160</v>
          </cell>
          <cell r="C178">
            <v>1234749.82</v>
          </cell>
        </row>
        <row r="179">
          <cell r="A179">
            <v>21003</v>
          </cell>
          <cell r="B179">
            <v>160</v>
          </cell>
          <cell r="C179">
            <v>756778.57</v>
          </cell>
        </row>
        <row r="180">
          <cell r="A180">
            <v>21004</v>
          </cell>
          <cell r="B180">
            <v>160</v>
          </cell>
          <cell r="C180">
            <v>1946600.94</v>
          </cell>
        </row>
        <row r="181">
          <cell r="A181">
            <v>21005</v>
          </cell>
          <cell r="B181">
            <v>160</v>
          </cell>
          <cell r="C181">
            <v>511815.55</v>
          </cell>
        </row>
        <row r="182">
          <cell r="A182">
            <v>21006</v>
          </cell>
          <cell r="B182">
            <v>160</v>
          </cell>
          <cell r="C182">
            <v>973315.45</v>
          </cell>
        </row>
        <row r="183">
          <cell r="A183">
            <v>21007</v>
          </cell>
          <cell r="B183">
            <v>160</v>
          </cell>
          <cell r="C183">
            <v>934587.29</v>
          </cell>
        </row>
        <row r="184">
          <cell r="A184">
            <v>21008</v>
          </cell>
          <cell r="B184">
            <v>160</v>
          </cell>
          <cell r="C184">
            <v>988719.84</v>
          </cell>
        </row>
        <row r="185">
          <cell r="A185">
            <v>21009</v>
          </cell>
          <cell r="B185">
            <v>160</v>
          </cell>
          <cell r="C185">
            <v>841035.05</v>
          </cell>
        </row>
        <row r="186">
          <cell r="A186">
            <v>21010</v>
          </cell>
          <cell r="B186">
            <v>160</v>
          </cell>
          <cell r="C186">
            <v>761854.7</v>
          </cell>
        </row>
        <row r="187">
          <cell r="A187">
            <v>21011</v>
          </cell>
          <cell r="B187">
            <v>160</v>
          </cell>
          <cell r="C187">
            <v>1166943.06</v>
          </cell>
        </row>
        <row r="188">
          <cell r="A188">
            <v>21012</v>
          </cell>
          <cell r="B188">
            <v>160</v>
          </cell>
          <cell r="C188">
            <v>1133768</v>
          </cell>
        </row>
        <row r="189">
          <cell r="A189">
            <v>21013</v>
          </cell>
          <cell r="B189">
            <v>160</v>
          </cell>
          <cell r="C189">
            <v>758900.75</v>
          </cell>
        </row>
        <row r="190">
          <cell r="A190">
            <v>21014</v>
          </cell>
          <cell r="B190">
            <v>160</v>
          </cell>
          <cell r="C190">
            <v>1954716.53</v>
          </cell>
        </row>
        <row r="191">
          <cell r="A191">
            <v>21015</v>
          </cell>
          <cell r="B191">
            <v>160</v>
          </cell>
          <cell r="C191">
            <v>932480.04</v>
          </cell>
        </row>
        <row r="192">
          <cell r="A192">
            <v>21016</v>
          </cell>
          <cell r="B192">
            <v>160</v>
          </cell>
          <cell r="C192">
            <v>754089.19</v>
          </cell>
        </row>
        <row r="193">
          <cell r="A193">
            <v>21017</v>
          </cell>
          <cell r="B193">
            <v>160</v>
          </cell>
          <cell r="C193">
            <v>1655813.33</v>
          </cell>
        </row>
        <row r="194">
          <cell r="A194">
            <v>21018</v>
          </cell>
          <cell r="B194">
            <v>160</v>
          </cell>
          <cell r="C194">
            <v>381879.97</v>
          </cell>
        </row>
        <row r="195">
          <cell r="A195">
            <v>22001</v>
          </cell>
          <cell r="B195">
            <v>160</v>
          </cell>
          <cell r="C195">
            <v>1304878.6100000001</v>
          </cell>
        </row>
        <row r="196">
          <cell r="A196">
            <v>22003</v>
          </cell>
          <cell r="B196">
            <v>160</v>
          </cell>
          <cell r="C196">
            <v>553487.85</v>
          </cell>
        </row>
        <row r="197">
          <cell r="A197">
            <v>22004</v>
          </cell>
          <cell r="B197">
            <v>160</v>
          </cell>
          <cell r="C197">
            <v>332496.03999999998</v>
          </cell>
        </row>
        <row r="198">
          <cell r="A198">
            <v>22005</v>
          </cell>
          <cell r="B198">
            <v>160</v>
          </cell>
          <cell r="C198">
            <v>841374.87</v>
          </cell>
        </row>
        <row r="199">
          <cell r="A199">
            <v>22006</v>
          </cell>
          <cell r="B199">
            <v>160</v>
          </cell>
          <cell r="C199">
            <v>429387.65</v>
          </cell>
        </row>
        <row r="200">
          <cell r="A200">
            <v>29001</v>
          </cell>
          <cell r="B200">
            <v>160</v>
          </cell>
        </row>
        <row r="201">
          <cell r="A201">
            <v>29002</v>
          </cell>
          <cell r="B201">
            <v>160</v>
          </cell>
        </row>
        <row r="202">
          <cell r="A202">
            <v>21001</v>
          </cell>
          <cell r="B202">
            <v>170</v>
          </cell>
          <cell r="C202">
            <v>11861446.359999998</v>
          </cell>
        </row>
        <row r="203">
          <cell r="A203">
            <v>21002</v>
          </cell>
          <cell r="B203">
            <v>170</v>
          </cell>
          <cell r="C203">
            <v>13693536.199999997</v>
          </cell>
        </row>
        <row r="204">
          <cell r="A204">
            <v>21003</v>
          </cell>
          <cell r="B204">
            <v>170</v>
          </cell>
          <cell r="C204">
            <v>13706849.92</v>
          </cell>
        </row>
        <row r="205">
          <cell r="A205">
            <v>21004</v>
          </cell>
          <cell r="B205">
            <v>170</v>
          </cell>
          <cell r="C205">
            <v>18216589.73</v>
          </cell>
        </row>
        <row r="206">
          <cell r="A206">
            <v>21005</v>
          </cell>
          <cell r="B206">
            <v>170</v>
          </cell>
          <cell r="C206">
            <v>13957382.460000001</v>
          </cell>
        </row>
        <row r="207">
          <cell r="A207">
            <v>21006</v>
          </cell>
          <cell r="B207">
            <v>170</v>
          </cell>
          <cell r="C207">
            <v>13693007.630000005</v>
          </cell>
        </row>
        <row r="208">
          <cell r="A208">
            <v>21007</v>
          </cell>
          <cell r="B208">
            <v>170</v>
          </cell>
          <cell r="C208">
            <v>11950078.1</v>
          </cell>
        </row>
        <row r="209">
          <cell r="A209">
            <v>21008</v>
          </cell>
          <cell r="B209">
            <v>170</v>
          </cell>
          <cell r="C209">
            <v>13923082.839999998</v>
          </cell>
        </row>
        <row r="210">
          <cell r="A210">
            <v>21009</v>
          </cell>
          <cell r="B210">
            <v>170</v>
          </cell>
          <cell r="C210">
            <v>12317276.420000002</v>
          </cell>
        </row>
        <row r="211">
          <cell r="A211">
            <v>21010</v>
          </cell>
          <cell r="B211">
            <v>170</v>
          </cell>
          <cell r="C211">
            <v>12819343.539999995</v>
          </cell>
        </row>
        <row r="212">
          <cell r="A212">
            <v>21011</v>
          </cell>
          <cell r="B212">
            <v>170</v>
          </cell>
          <cell r="C212">
            <v>10743572.240000004</v>
          </cell>
        </row>
        <row r="213">
          <cell r="A213">
            <v>21012</v>
          </cell>
          <cell r="B213">
            <v>170</v>
          </cell>
          <cell r="C213">
            <v>13651001.789999999</v>
          </cell>
        </row>
        <row r="214">
          <cell r="A214">
            <v>21013</v>
          </cell>
          <cell r="B214">
            <v>170</v>
          </cell>
          <cell r="C214">
            <v>12051755.590000004</v>
          </cell>
        </row>
        <row r="215">
          <cell r="A215">
            <v>21014</v>
          </cell>
          <cell r="B215">
            <v>170</v>
          </cell>
          <cell r="C215">
            <v>16720435.190000003</v>
          </cell>
        </row>
        <row r="216">
          <cell r="A216">
            <v>21015</v>
          </cell>
          <cell r="B216">
            <v>170</v>
          </cell>
          <cell r="C216">
            <v>11220504.659999996</v>
          </cell>
        </row>
        <row r="217">
          <cell r="A217">
            <v>21016</v>
          </cell>
          <cell r="B217">
            <v>170</v>
          </cell>
          <cell r="C217">
            <v>11263561.150000002</v>
          </cell>
        </row>
        <row r="218">
          <cell r="A218">
            <v>21017</v>
          </cell>
          <cell r="B218">
            <v>170</v>
          </cell>
          <cell r="C218">
            <v>2654840.02</v>
          </cell>
        </row>
        <row r="219">
          <cell r="A219">
            <v>21018</v>
          </cell>
          <cell r="B219">
            <v>170</v>
          </cell>
          <cell r="C219">
            <v>2639528.89</v>
          </cell>
        </row>
        <row r="220">
          <cell r="A220">
            <v>22001</v>
          </cell>
          <cell r="B220">
            <v>170</v>
          </cell>
          <cell r="C220">
            <v>20261631.379999995</v>
          </cell>
        </row>
        <row r="221">
          <cell r="A221">
            <v>22003</v>
          </cell>
          <cell r="B221">
            <v>170</v>
          </cell>
          <cell r="C221">
            <v>5964626.5500000026</v>
          </cell>
        </row>
        <row r="222">
          <cell r="A222">
            <v>22004</v>
          </cell>
          <cell r="B222">
            <v>170</v>
          </cell>
          <cell r="C222">
            <v>7496618.4199999981</v>
          </cell>
        </row>
        <row r="223">
          <cell r="A223">
            <v>22005</v>
          </cell>
          <cell r="B223">
            <v>170</v>
          </cell>
          <cell r="C223">
            <v>8797781.0600000042</v>
          </cell>
        </row>
        <row r="224">
          <cell r="A224">
            <v>22006</v>
          </cell>
          <cell r="B224">
            <v>170</v>
          </cell>
          <cell r="C224">
            <v>6138144.1399999997</v>
          </cell>
        </row>
        <row r="225">
          <cell r="A225">
            <v>29001</v>
          </cell>
          <cell r="B225">
            <v>170</v>
          </cell>
          <cell r="C225">
            <v>1011221.16</v>
          </cell>
        </row>
        <row r="226">
          <cell r="A226">
            <v>29002</v>
          </cell>
          <cell r="B226">
            <v>170</v>
          </cell>
        </row>
        <row r="227">
          <cell r="A227">
            <v>21001</v>
          </cell>
          <cell r="B227">
            <v>180</v>
          </cell>
          <cell r="C227">
            <v>6048288.9000000004</v>
          </cell>
        </row>
        <row r="228">
          <cell r="A228">
            <v>21002</v>
          </cell>
          <cell r="B228">
            <v>180</v>
          </cell>
          <cell r="C228">
            <v>9133847.6000000015</v>
          </cell>
        </row>
        <row r="229">
          <cell r="A229">
            <v>21003</v>
          </cell>
          <cell r="B229">
            <v>180</v>
          </cell>
          <cell r="C229">
            <v>7933455.2699999996</v>
          </cell>
        </row>
        <row r="230">
          <cell r="A230">
            <v>21004</v>
          </cell>
          <cell r="B230">
            <v>180</v>
          </cell>
          <cell r="C230">
            <v>11903789.920000006</v>
          </cell>
        </row>
        <row r="231">
          <cell r="A231">
            <v>21005</v>
          </cell>
          <cell r="B231">
            <v>180</v>
          </cell>
          <cell r="C231">
            <v>9128060.8100000005</v>
          </cell>
        </row>
        <row r="232">
          <cell r="A232">
            <v>21006</v>
          </cell>
          <cell r="B232">
            <v>180</v>
          </cell>
          <cell r="C232">
            <v>6159542.9200000027</v>
          </cell>
        </row>
        <row r="233">
          <cell r="A233">
            <v>21007</v>
          </cell>
          <cell r="B233">
            <v>180</v>
          </cell>
          <cell r="C233">
            <v>6718342.0599999987</v>
          </cell>
        </row>
        <row r="234">
          <cell r="A234">
            <v>21008</v>
          </cell>
          <cell r="B234">
            <v>180</v>
          </cell>
          <cell r="C234">
            <v>5187627.03</v>
          </cell>
        </row>
        <row r="235">
          <cell r="A235">
            <v>21009</v>
          </cell>
          <cell r="B235">
            <v>180</v>
          </cell>
          <cell r="C235">
            <v>7147207.2599999998</v>
          </cell>
        </row>
        <row r="236">
          <cell r="A236">
            <v>21010</v>
          </cell>
          <cell r="B236">
            <v>180</v>
          </cell>
          <cell r="C236">
            <v>6263883.6499999994</v>
          </cell>
        </row>
        <row r="237">
          <cell r="A237">
            <v>21011</v>
          </cell>
          <cell r="B237">
            <v>180</v>
          </cell>
          <cell r="C237">
            <v>6594997.6200000001</v>
          </cell>
        </row>
        <row r="238">
          <cell r="A238">
            <v>21012</v>
          </cell>
          <cell r="B238">
            <v>180</v>
          </cell>
          <cell r="C238">
            <v>10062701.450000001</v>
          </cell>
        </row>
        <row r="239">
          <cell r="A239">
            <v>21013</v>
          </cell>
          <cell r="B239">
            <v>180</v>
          </cell>
          <cell r="C239">
            <v>6520147.3999999985</v>
          </cell>
        </row>
        <row r="240">
          <cell r="A240">
            <v>21014</v>
          </cell>
          <cell r="B240">
            <v>180</v>
          </cell>
          <cell r="C240">
            <v>9159778.8499999996</v>
          </cell>
        </row>
        <row r="241">
          <cell r="A241">
            <v>21015</v>
          </cell>
          <cell r="B241">
            <v>180</v>
          </cell>
          <cell r="C241">
            <v>5015700.9800000004</v>
          </cell>
        </row>
        <row r="242">
          <cell r="A242">
            <v>21016</v>
          </cell>
          <cell r="B242">
            <v>180</v>
          </cell>
          <cell r="C242">
            <v>4219297.5</v>
          </cell>
        </row>
        <row r="243">
          <cell r="A243">
            <v>21017</v>
          </cell>
          <cell r="B243">
            <v>180</v>
          </cell>
          <cell r="C243">
            <v>2935053.48</v>
          </cell>
        </row>
        <row r="244">
          <cell r="A244">
            <v>21018</v>
          </cell>
          <cell r="B244">
            <v>180</v>
          </cell>
          <cell r="C244">
            <v>1656916.92</v>
          </cell>
        </row>
        <row r="245">
          <cell r="A245">
            <v>22001</v>
          </cell>
          <cell r="B245">
            <v>180</v>
          </cell>
          <cell r="C245">
            <v>5950391.3200000003</v>
          </cell>
        </row>
        <row r="246">
          <cell r="A246">
            <v>22003</v>
          </cell>
          <cell r="B246">
            <v>180</v>
          </cell>
          <cell r="C246">
            <v>3022955.62</v>
          </cell>
        </row>
        <row r="247">
          <cell r="A247">
            <v>22004</v>
          </cell>
          <cell r="B247">
            <v>180</v>
          </cell>
          <cell r="C247">
            <v>3795186.73</v>
          </cell>
        </row>
        <row r="248">
          <cell r="A248">
            <v>22005</v>
          </cell>
          <cell r="B248">
            <v>180</v>
          </cell>
          <cell r="C248">
            <v>4361870.67</v>
          </cell>
        </row>
        <row r="249">
          <cell r="A249">
            <v>22006</v>
          </cell>
          <cell r="B249">
            <v>180</v>
          </cell>
          <cell r="C249">
            <v>3932704.89</v>
          </cell>
        </row>
        <row r="250">
          <cell r="A250">
            <v>29001</v>
          </cell>
          <cell r="B250">
            <v>180</v>
          </cell>
          <cell r="C250">
            <v>6484505.5</v>
          </cell>
        </row>
        <row r="251">
          <cell r="A251">
            <v>29002</v>
          </cell>
          <cell r="B251">
            <v>180</v>
          </cell>
        </row>
        <row r="252">
          <cell r="A252">
            <v>21001</v>
          </cell>
          <cell r="B252">
            <v>190</v>
          </cell>
          <cell r="C252">
            <v>11026882.970000004</v>
          </cell>
        </row>
        <row r="253">
          <cell r="A253">
            <v>21002</v>
          </cell>
          <cell r="B253">
            <v>190</v>
          </cell>
          <cell r="C253">
            <v>13307568.780000005</v>
          </cell>
        </row>
        <row r="254">
          <cell r="A254">
            <v>21003</v>
          </cell>
          <cell r="B254">
            <v>190</v>
          </cell>
          <cell r="C254">
            <v>14796593.600000003</v>
          </cell>
        </row>
        <row r="255">
          <cell r="A255">
            <v>21004</v>
          </cell>
          <cell r="B255">
            <v>190</v>
          </cell>
          <cell r="C255">
            <v>15084933.110000001</v>
          </cell>
        </row>
        <row r="256">
          <cell r="A256">
            <v>21005</v>
          </cell>
          <cell r="B256">
            <v>190</v>
          </cell>
          <cell r="C256">
            <v>11868771.380000003</v>
          </cell>
        </row>
        <row r="257">
          <cell r="A257">
            <v>21006</v>
          </cell>
          <cell r="B257">
            <v>190</v>
          </cell>
          <cell r="C257">
            <v>14700990.909999996</v>
          </cell>
        </row>
        <row r="258">
          <cell r="A258">
            <v>21007</v>
          </cell>
          <cell r="B258">
            <v>190</v>
          </cell>
          <cell r="C258">
            <v>10669139.980000002</v>
          </cell>
        </row>
        <row r="259">
          <cell r="A259">
            <v>21008</v>
          </cell>
          <cell r="B259">
            <v>190</v>
          </cell>
          <cell r="C259">
            <v>11361308.210000003</v>
          </cell>
        </row>
        <row r="260">
          <cell r="A260">
            <v>21009</v>
          </cell>
          <cell r="B260">
            <v>190</v>
          </cell>
          <cell r="C260">
            <v>12891167.58</v>
          </cell>
        </row>
        <row r="261">
          <cell r="A261">
            <v>21010</v>
          </cell>
          <cell r="B261">
            <v>190</v>
          </cell>
          <cell r="C261">
            <v>13154561.399999993</v>
          </cell>
        </row>
        <row r="262">
          <cell r="A262">
            <v>21011</v>
          </cell>
          <cell r="B262">
            <v>190</v>
          </cell>
          <cell r="C262">
            <v>10375989.540000001</v>
          </cell>
        </row>
        <row r="263">
          <cell r="A263">
            <v>21012</v>
          </cell>
          <cell r="B263">
            <v>190</v>
          </cell>
          <cell r="C263">
            <v>15538155.249999996</v>
          </cell>
        </row>
        <row r="264">
          <cell r="A264">
            <v>21013</v>
          </cell>
          <cell r="B264">
            <v>190</v>
          </cell>
          <cell r="C264">
            <v>7019001.8099999968</v>
          </cell>
        </row>
        <row r="265">
          <cell r="A265">
            <v>21014</v>
          </cell>
          <cell r="B265">
            <v>190</v>
          </cell>
          <cell r="C265">
            <v>15069249.739999998</v>
          </cell>
        </row>
        <row r="266">
          <cell r="A266">
            <v>21015</v>
          </cell>
          <cell r="B266">
            <v>190</v>
          </cell>
          <cell r="C266">
            <v>5236070.34</v>
          </cell>
        </row>
        <row r="267">
          <cell r="A267">
            <v>21016</v>
          </cell>
          <cell r="B267">
            <v>190</v>
          </cell>
          <cell r="C267">
            <v>8202005.6600000011</v>
          </cell>
        </row>
        <row r="268">
          <cell r="A268">
            <v>21017</v>
          </cell>
          <cell r="B268">
            <v>190</v>
          </cell>
          <cell r="C268">
            <v>2530723.7400000002</v>
          </cell>
        </row>
        <row r="269">
          <cell r="A269">
            <v>21018</v>
          </cell>
          <cell r="B269">
            <v>190</v>
          </cell>
          <cell r="C269">
            <v>2346288.4700000002</v>
          </cell>
        </row>
        <row r="270">
          <cell r="A270">
            <v>22001</v>
          </cell>
          <cell r="B270">
            <v>190</v>
          </cell>
          <cell r="C270">
            <v>15125016.219999995</v>
          </cell>
        </row>
        <row r="271">
          <cell r="A271">
            <v>22003</v>
          </cell>
          <cell r="B271">
            <v>190</v>
          </cell>
          <cell r="C271">
            <v>4406417.3600000003</v>
          </cell>
        </row>
        <row r="272">
          <cell r="A272">
            <v>22004</v>
          </cell>
          <cell r="B272">
            <v>190</v>
          </cell>
          <cell r="C272">
            <v>5800055.5399999982</v>
          </cell>
        </row>
        <row r="273">
          <cell r="A273">
            <v>22005</v>
          </cell>
          <cell r="B273">
            <v>190</v>
          </cell>
          <cell r="C273">
            <v>9767565.1099999975</v>
          </cell>
        </row>
        <row r="274">
          <cell r="A274">
            <v>22006</v>
          </cell>
          <cell r="B274">
            <v>190</v>
          </cell>
          <cell r="C274">
            <v>4913363.2300000004</v>
          </cell>
        </row>
        <row r="275">
          <cell r="A275">
            <v>29001</v>
          </cell>
          <cell r="B275">
            <v>190</v>
          </cell>
          <cell r="C275">
            <v>7374759.5500000017</v>
          </cell>
        </row>
        <row r="276">
          <cell r="A276">
            <v>29002</v>
          </cell>
          <cell r="B276">
            <v>190</v>
          </cell>
        </row>
        <row r="277">
          <cell r="A277">
            <v>21001</v>
          </cell>
          <cell r="B277">
            <v>200</v>
          </cell>
          <cell r="C277">
            <v>10099769.240000006</v>
          </cell>
        </row>
        <row r="278">
          <cell r="A278">
            <v>21002</v>
          </cell>
          <cell r="B278">
            <v>200</v>
          </cell>
          <cell r="C278">
            <v>16616258.190000003</v>
          </cell>
        </row>
        <row r="279">
          <cell r="A279">
            <v>21003</v>
          </cell>
          <cell r="B279">
            <v>200</v>
          </cell>
          <cell r="C279">
            <v>12309558.999999998</v>
          </cell>
        </row>
        <row r="280">
          <cell r="A280">
            <v>21004</v>
          </cell>
          <cell r="B280">
            <v>200</v>
          </cell>
          <cell r="C280">
            <v>14058572.440000007</v>
          </cell>
        </row>
        <row r="281">
          <cell r="A281">
            <v>21005</v>
          </cell>
          <cell r="B281">
            <v>200</v>
          </cell>
          <cell r="C281">
            <v>10025112.799999999</v>
          </cell>
        </row>
        <row r="282">
          <cell r="A282">
            <v>21006</v>
          </cell>
          <cell r="B282">
            <v>200</v>
          </cell>
          <cell r="C282">
            <v>9769611.0600000005</v>
          </cell>
        </row>
        <row r="283">
          <cell r="A283">
            <v>21007</v>
          </cell>
          <cell r="B283">
            <v>200</v>
          </cell>
          <cell r="C283">
            <v>9354563.9700000025</v>
          </cell>
        </row>
        <row r="284">
          <cell r="A284">
            <v>21008</v>
          </cell>
          <cell r="B284">
            <v>200</v>
          </cell>
          <cell r="C284">
            <v>9989906.8200000059</v>
          </cell>
        </row>
        <row r="285">
          <cell r="A285">
            <v>21009</v>
          </cell>
          <cell r="B285">
            <v>200</v>
          </cell>
          <cell r="C285">
            <v>10452248.829999998</v>
          </cell>
        </row>
        <row r="286">
          <cell r="A286">
            <v>21010</v>
          </cell>
          <cell r="B286">
            <v>200</v>
          </cell>
          <cell r="C286">
            <v>10774798.919999998</v>
          </cell>
        </row>
        <row r="287">
          <cell r="A287">
            <v>21011</v>
          </cell>
          <cell r="B287">
            <v>200</v>
          </cell>
          <cell r="C287">
            <v>9767715.5099999979</v>
          </cell>
        </row>
        <row r="288">
          <cell r="A288">
            <v>21012</v>
          </cell>
          <cell r="B288">
            <v>200</v>
          </cell>
          <cell r="C288">
            <v>13752507.989999996</v>
          </cell>
        </row>
        <row r="289">
          <cell r="A289">
            <v>21013</v>
          </cell>
          <cell r="B289">
            <v>200</v>
          </cell>
          <cell r="C289">
            <v>6042505.1000000015</v>
          </cell>
        </row>
        <row r="290">
          <cell r="A290">
            <v>21014</v>
          </cell>
          <cell r="B290">
            <v>200</v>
          </cell>
          <cell r="C290">
            <v>10027808.520000003</v>
          </cell>
        </row>
        <row r="291">
          <cell r="A291">
            <v>21015</v>
          </cell>
          <cell r="B291">
            <v>200</v>
          </cell>
          <cell r="C291">
            <v>3846792.23</v>
          </cell>
        </row>
        <row r="292">
          <cell r="A292">
            <v>21016</v>
          </cell>
          <cell r="B292">
            <v>200</v>
          </cell>
          <cell r="C292">
            <v>5031186.88</v>
          </cell>
        </row>
        <row r="293">
          <cell r="A293">
            <v>21017</v>
          </cell>
          <cell r="B293">
            <v>200</v>
          </cell>
          <cell r="C293">
            <v>1098312.45</v>
          </cell>
        </row>
        <row r="294">
          <cell r="A294">
            <v>21018</v>
          </cell>
          <cell r="B294">
            <v>200</v>
          </cell>
          <cell r="C294">
            <v>1036414.28</v>
          </cell>
        </row>
        <row r="295">
          <cell r="A295">
            <v>22001</v>
          </cell>
          <cell r="B295">
            <v>200</v>
          </cell>
          <cell r="C295">
            <v>13217174.140000001</v>
          </cell>
        </row>
        <row r="296">
          <cell r="A296">
            <v>22003</v>
          </cell>
          <cell r="B296">
            <v>200</v>
          </cell>
          <cell r="C296">
            <v>6103337.8000000017</v>
          </cell>
        </row>
        <row r="297">
          <cell r="A297">
            <v>22004</v>
          </cell>
          <cell r="B297">
            <v>200</v>
          </cell>
          <cell r="C297">
            <v>6411311.3600000003</v>
          </cell>
        </row>
        <row r="298">
          <cell r="A298">
            <v>22005</v>
          </cell>
          <cell r="B298">
            <v>200</v>
          </cell>
          <cell r="C298">
            <v>8414842.4700000025</v>
          </cell>
        </row>
        <row r="299">
          <cell r="A299">
            <v>22006</v>
          </cell>
          <cell r="B299">
            <v>200</v>
          </cell>
          <cell r="C299">
            <v>10319242.57</v>
          </cell>
        </row>
        <row r="300">
          <cell r="A300">
            <v>29001</v>
          </cell>
          <cell r="B300">
            <v>200</v>
          </cell>
          <cell r="C300">
            <v>11169197.839999998</v>
          </cell>
        </row>
        <row r="301">
          <cell r="A301">
            <v>29002</v>
          </cell>
          <cell r="B301">
            <v>200</v>
          </cell>
        </row>
        <row r="302">
          <cell r="A302">
            <v>21001</v>
          </cell>
          <cell r="B302">
            <v>20</v>
          </cell>
          <cell r="C302">
            <v>536902.5</v>
          </cell>
        </row>
        <row r="303">
          <cell r="A303">
            <v>21002</v>
          </cell>
          <cell r="B303">
            <v>20</v>
          </cell>
          <cell r="C303">
            <v>239044.65</v>
          </cell>
        </row>
        <row r="304">
          <cell r="A304">
            <v>21003</v>
          </cell>
          <cell r="B304">
            <v>20</v>
          </cell>
          <cell r="C304">
            <v>168091.59</v>
          </cell>
        </row>
        <row r="305">
          <cell r="A305">
            <v>21004</v>
          </cell>
          <cell r="B305">
            <v>20</v>
          </cell>
          <cell r="C305">
            <v>89433.47</v>
          </cell>
        </row>
        <row r="306">
          <cell r="A306">
            <v>21005</v>
          </cell>
          <cell r="B306">
            <v>20</v>
          </cell>
          <cell r="C306">
            <v>268073.11</v>
          </cell>
        </row>
        <row r="307">
          <cell r="A307">
            <v>21006</v>
          </cell>
          <cell r="B307">
            <v>20</v>
          </cell>
          <cell r="C307">
            <v>288131.49</v>
          </cell>
        </row>
        <row r="308">
          <cell r="A308">
            <v>21007</v>
          </cell>
          <cell r="B308">
            <v>20</v>
          </cell>
          <cell r="C308">
            <v>67495.399999999994</v>
          </cell>
        </row>
        <row r="309">
          <cell r="A309">
            <v>21008</v>
          </cell>
          <cell r="B309">
            <v>20</v>
          </cell>
          <cell r="C309">
            <v>26882.09</v>
          </cell>
        </row>
        <row r="310">
          <cell r="A310">
            <v>21009</v>
          </cell>
          <cell r="B310">
            <v>20</v>
          </cell>
          <cell r="C310">
            <v>268841.61</v>
          </cell>
        </row>
        <row r="311">
          <cell r="A311">
            <v>21010</v>
          </cell>
          <cell r="B311">
            <v>20</v>
          </cell>
          <cell r="C311">
            <v>153618.26999999999</v>
          </cell>
        </row>
        <row r="312">
          <cell r="A312">
            <v>21011</v>
          </cell>
          <cell r="B312">
            <v>20</v>
          </cell>
          <cell r="C312">
            <v>195994.73</v>
          </cell>
        </row>
        <row r="313">
          <cell r="A313">
            <v>21012</v>
          </cell>
          <cell r="B313">
            <v>20</v>
          </cell>
          <cell r="C313">
            <v>282904.64</v>
          </cell>
        </row>
        <row r="314">
          <cell r="A314">
            <v>21013</v>
          </cell>
          <cell r="B314">
            <v>20</v>
          </cell>
          <cell r="C314">
            <v>191866.37</v>
          </cell>
        </row>
        <row r="315">
          <cell r="A315">
            <v>21014</v>
          </cell>
          <cell r="B315">
            <v>20</v>
          </cell>
          <cell r="C315">
            <v>292587.38</v>
          </cell>
        </row>
        <row r="316">
          <cell r="A316">
            <v>21015</v>
          </cell>
          <cell r="B316">
            <v>20</v>
          </cell>
          <cell r="C316">
            <v>97788.04</v>
          </cell>
        </row>
        <row r="317">
          <cell r="A317">
            <v>21016</v>
          </cell>
          <cell r="B317">
            <v>20</v>
          </cell>
          <cell r="C317">
            <v>128013.14</v>
          </cell>
        </row>
        <row r="318">
          <cell r="A318">
            <v>21017</v>
          </cell>
          <cell r="B318">
            <v>20</v>
          </cell>
          <cell r="C318">
            <v>163546.92000000001</v>
          </cell>
        </row>
        <row r="319">
          <cell r="A319">
            <v>21018</v>
          </cell>
          <cell r="B319">
            <v>20</v>
          </cell>
          <cell r="C319">
            <v>69551.759999999995</v>
          </cell>
        </row>
        <row r="320">
          <cell r="A320">
            <v>22001</v>
          </cell>
          <cell r="B320">
            <v>20</v>
          </cell>
          <cell r="C320">
            <v>282067.96999999997</v>
          </cell>
        </row>
        <row r="321">
          <cell r="A321">
            <v>22003</v>
          </cell>
          <cell r="B321">
            <v>20</v>
          </cell>
          <cell r="C321">
            <v>74037.350000000006</v>
          </cell>
        </row>
        <row r="322">
          <cell r="A322">
            <v>22004</v>
          </cell>
          <cell r="B322">
            <v>20</v>
          </cell>
          <cell r="C322">
            <v>172361.69</v>
          </cell>
        </row>
        <row r="323">
          <cell r="A323">
            <v>22005</v>
          </cell>
          <cell r="B323">
            <v>20</v>
          </cell>
          <cell r="C323">
            <v>225909.98</v>
          </cell>
        </row>
        <row r="324">
          <cell r="A324">
            <v>22006</v>
          </cell>
          <cell r="B324">
            <v>20</v>
          </cell>
          <cell r="C324">
            <v>80567.199999999997</v>
          </cell>
        </row>
        <row r="325">
          <cell r="A325">
            <v>29001</v>
          </cell>
          <cell r="B325">
            <v>20</v>
          </cell>
        </row>
        <row r="326">
          <cell r="A326">
            <v>29002</v>
          </cell>
          <cell r="B326">
            <v>20</v>
          </cell>
        </row>
        <row r="327">
          <cell r="A327">
            <v>21001</v>
          </cell>
          <cell r="B327">
            <v>210</v>
          </cell>
          <cell r="C327">
            <v>9238046.8900000025</v>
          </cell>
        </row>
        <row r="328">
          <cell r="A328">
            <v>21002</v>
          </cell>
          <cell r="B328">
            <v>210</v>
          </cell>
          <cell r="C328">
            <v>11755626.690000005</v>
          </cell>
        </row>
        <row r="329">
          <cell r="A329">
            <v>21003</v>
          </cell>
          <cell r="B329">
            <v>210</v>
          </cell>
          <cell r="C329">
            <v>11471388.970000001</v>
          </cell>
        </row>
        <row r="330">
          <cell r="A330">
            <v>21004</v>
          </cell>
          <cell r="B330">
            <v>210</v>
          </cell>
          <cell r="C330">
            <v>16063677.880000006</v>
          </cell>
        </row>
        <row r="331">
          <cell r="A331">
            <v>21005</v>
          </cell>
          <cell r="B331">
            <v>210</v>
          </cell>
          <cell r="C331">
            <v>8794575.6799999997</v>
          </cell>
        </row>
        <row r="332">
          <cell r="A332">
            <v>21006</v>
          </cell>
          <cell r="B332">
            <v>210</v>
          </cell>
          <cell r="C332">
            <v>9000863.6599999946</v>
          </cell>
        </row>
        <row r="333">
          <cell r="A333">
            <v>21007</v>
          </cell>
          <cell r="B333">
            <v>210</v>
          </cell>
          <cell r="C333">
            <v>10692198.660000002</v>
          </cell>
        </row>
        <row r="334">
          <cell r="A334">
            <v>21008</v>
          </cell>
          <cell r="B334">
            <v>210</v>
          </cell>
          <cell r="C334">
            <v>6349026.0299999984</v>
          </cell>
        </row>
        <row r="335">
          <cell r="A335">
            <v>21009</v>
          </cell>
          <cell r="B335">
            <v>210</v>
          </cell>
          <cell r="C335">
            <v>10850369.959999999</v>
          </cell>
        </row>
        <row r="336">
          <cell r="A336">
            <v>21010</v>
          </cell>
          <cell r="B336">
            <v>210</v>
          </cell>
          <cell r="C336">
            <v>8835648.0600000005</v>
          </cell>
        </row>
        <row r="337">
          <cell r="A337">
            <v>21011</v>
          </cell>
          <cell r="B337">
            <v>210</v>
          </cell>
          <cell r="C337">
            <v>8490359.8100000042</v>
          </cell>
        </row>
        <row r="338">
          <cell r="A338">
            <v>21012</v>
          </cell>
          <cell r="B338">
            <v>210</v>
          </cell>
          <cell r="C338">
            <v>7502144.4700000007</v>
          </cell>
        </row>
        <row r="339">
          <cell r="A339">
            <v>21013</v>
          </cell>
          <cell r="B339">
            <v>210</v>
          </cell>
          <cell r="C339">
            <v>3830671.67</v>
          </cell>
        </row>
        <row r="340">
          <cell r="A340">
            <v>21014</v>
          </cell>
          <cell r="B340">
            <v>210</v>
          </cell>
          <cell r="C340">
            <v>8660823.879999999</v>
          </cell>
        </row>
        <row r="341">
          <cell r="A341">
            <v>21015</v>
          </cell>
          <cell r="B341">
            <v>210</v>
          </cell>
          <cell r="C341">
            <v>3495553.63</v>
          </cell>
        </row>
        <row r="342">
          <cell r="A342">
            <v>21016</v>
          </cell>
          <cell r="B342">
            <v>210</v>
          </cell>
          <cell r="C342">
            <v>3770973.54</v>
          </cell>
        </row>
        <row r="343">
          <cell r="A343">
            <v>21017</v>
          </cell>
          <cell r="B343">
            <v>210</v>
          </cell>
          <cell r="C343">
            <v>915506.85</v>
          </cell>
        </row>
        <row r="344">
          <cell r="A344">
            <v>21018</v>
          </cell>
          <cell r="B344">
            <v>210</v>
          </cell>
          <cell r="C344">
            <v>1128033.82</v>
          </cell>
        </row>
        <row r="345">
          <cell r="A345">
            <v>22001</v>
          </cell>
          <cell r="B345">
            <v>210</v>
          </cell>
          <cell r="C345">
            <v>52507710.979999982</v>
          </cell>
        </row>
        <row r="346">
          <cell r="A346">
            <v>22003</v>
          </cell>
          <cell r="B346">
            <v>210</v>
          </cell>
          <cell r="C346">
            <v>16632740.93</v>
          </cell>
        </row>
        <row r="347">
          <cell r="A347">
            <v>22004</v>
          </cell>
          <cell r="B347">
            <v>210</v>
          </cell>
          <cell r="C347">
            <v>13413930.520000007</v>
          </cell>
        </row>
        <row r="348">
          <cell r="A348">
            <v>22005</v>
          </cell>
          <cell r="B348">
            <v>210</v>
          </cell>
          <cell r="C348">
            <v>25640570.800000008</v>
          </cell>
        </row>
        <row r="349">
          <cell r="A349">
            <v>22006</v>
          </cell>
          <cell r="B349">
            <v>210</v>
          </cell>
          <cell r="C349">
            <v>17429138.109999999</v>
          </cell>
        </row>
        <row r="350">
          <cell r="A350">
            <v>29001</v>
          </cell>
          <cell r="B350">
            <v>210</v>
          </cell>
          <cell r="C350">
            <v>25758426.710000005</v>
          </cell>
        </row>
        <row r="351">
          <cell r="A351">
            <v>29002</v>
          </cell>
          <cell r="B351">
            <v>210</v>
          </cell>
        </row>
        <row r="352">
          <cell r="A352">
            <v>21001</v>
          </cell>
          <cell r="B352">
            <v>220</v>
          </cell>
          <cell r="C352">
            <v>1829554.94</v>
          </cell>
        </row>
        <row r="353">
          <cell r="A353">
            <v>21002</v>
          </cell>
          <cell r="B353">
            <v>220</v>
          </cell>
          <cell r="C353">
            <v>1841088.98</v>
          </cell>
        </row>
        <row r="354">
          <cell r="A354">
            <v>21003</v>
          </cell>
          <cell r="B354">
            <v>220</v>
          </cell>
          <cell r="C354">
            <v>1563138.35</v>
          </cell>
        </row>
        <row r="355">
          <cell r="A355">
            <v>21004</v>
          </cell>
          <cell r="B355">
            <v>220</v>
          </cell>
          <cell r="C355">
            <v>1965815.77</v>
          </cell>
        </row>
        <row r="356">
          <cell r="A356">
            <v>21005</v>
          </cell>
          <cell r="B356">
            <v>220</v>
          </cell>
          <cell r="C356">
            <v>1397412.05</v>
          </cell>
        </row>
        <row r="357">
          <cell r="A357">
            <v>21006</v>
          </cell>
          <cell r="B357">
            <v>220</v>
          </cell>
          <cell r="C357">
            <v>1462623.14</v>
          </cell>
        </row>
        <row r="358">
          <cell r="A358">
            <v>21007</v>
          </cell>
          <cell r="B358">
            <v>220</v>
          </cell>
          <cell r="C358">
            <v>1077582.98</v>
          </cell>
        </row>
        <row r="359">
          <cell r="A359">
            <v>21008</v>
          </cell>
          <cell r="B359">
            <v>220</v>
          </cell>
          <cell r="C359">
            <v>1553158.72</v>
          </cell>
        </row>
        <row r="360">
          <cell r="A360">
            <v>21009</v>
          </cell>
          <cell r="B360">
            <v>220</v>
          </cell>
          <cell r="C360">
            <v>1042788.5</v>
          </cell>
        </row>
        <row r="361">
          <cell r="A361">
            <v>21010</v>
          </cell>
          <cell r="B361">
            <v>220</v>
          </cell>
          <cell r="C361">
            <v>1365225.67</v>
          </cell>
        </row>
        <row r="362">
          <cell r="A362">
            <v>21011</v>
          </cell>
          <cell r="B362">
            <v>220</v>
          </cell>
          <cell r="C362">
            <v>1365066.74</v>
          </cell>
        </row>
        <row r="363">
          <cell r="A363">
            <v>21012</v>
          </cell>
          <cell r="B363">
            <v>220</v>
          </cell>
          <cell r="C363">
            <v>1745631.71</v>
          </cell>
        </row>
        <row r="364">
          <cell r="A364">
            <v>21013</v>
          </cell>
          <cell r="B364">
            <v>220</v>
          </cell>
          <cell r="C364">
            <v>885854.58</v>
          </cell>
        </row>
        <row r="365">
          <cell r="A365">
            <v>21014</v>
          </cell>
          <cell r="B365">
            <v>220</v>
          </cell>
          <cell r="C365">
            <v>2219459.39</v>
          </cell>
        </row>
        <row r="366">
          <cell r="A366">
            <v>21015</v>
          </cell>
          <cell r="B366">
            <v>220</v>
          </cell>
          <cell r="C366">
            <v>782931.16</v>
          </cell>
        </row>
        <row r="367">
          <cell r="A367">
            <v>21016</v>
          </cell>
          <cell r="B367">
            <v>220</v>
          </cell>
          <cell r="C367">
            <v>1367880.94</v>
          </cell>
        </row>
        <row r="368">
          <cell r="A368">
            <v>21017</v>
          </cell>
          <cell r="B368">
            <v>220</v>
          </cell>
          <cell r="C368">
            <v>340913.89</v>
          </cell>
        </row>
        <row r="369">
          <cell r="A369">
            <v>21018</v>
          </cell>
          <cell r="B369">
            <v>220</v>
          </cell>
          <cell r="C369">
            <v>246969.58</v>
          </cell>
        </row>
        <row r="370">
          <cell r="A370">
            <v>22001</v>
          </cell>
          <cell r="B370">
            <v>220</v>
          </cell>
          <cell r="C370">
            <v>6250385.9500000002</v>
          </cell>
        </row>
        <row r="371">
          <cell r="A371">
            <v>22003</v>
          </cell>
          <cell r="B371">
            <v>220</v>
          </cell>
          <cell r="C371">
            <v>2051507.15</v>
          </cell>
        </row>
        <row r="372">
          <cell r="A372">
            <v>22004</v>
          </cell>
          <cell r="B372">
            <v>220</v>
          </cell>
          <cell r="C372">
            <v>2197251.29</v>
          </cell>
        </row>
        <row r="373">
          <cell r="A373">
            <v>22005</v>
          </cell>
          <cell r="B373">
            <v>220</v>
          </cell>
          <cell r="C373">
            <v>3529310.9</v>
          </cell>
        </row>
        <row r="374">
          <cell r="A374">
            <v>22006</v>
          </cell>
          <cell r="B374">
            <v>220</v>
          </cell>
          <cell r="C374">
            <v>2237491.9</v>
          </cell>
        </row>
        <row r="375">
          <cell r="A375">
            <v>29001</v>
          </cell>
          <cell r="B375">
            <v>220</v>
          </cell>
          <cell r="C375">
            <v>446075.17</v>
          </cell>
        </row>
        <row r="376">
          <cell r="A376">
            <v>29002</v>
          </cell>
          <cell r="B376">
            <v>220</v>
          </cell>
        </row>
        <row r="377">
          <cell r="A377">
            <v>21001</v>
          </cell>
          <cell r="B377">
            <v>230</v>
          </cell>
          <cell r="C377">
            <v>0</v>
          </cell>
        </row>
        <row r="378">
          <cell r="A378">
            <v>21002</v>
          </cell>
          <cell r="B378">
            <v>230</v>
          </cell>
          <cell r="C378">
            <v>0</v>
          </cell>
        </row>
        <row r="379">
          <cell r="A379">
            <v>21003</v>
          </cell>
          <cell r="B379">
            <v>230</v>
          </cell>
          <cell r="C379">
            <v>0</v>
          </cell>
        </row>
        <row r="380">
          <cell r="A380">
            <v>21004</v>
          </cell>
          <cell r="B380">
            <v>230</v>
          </cell>
          <cell r="C380">
            <v>0</v>
          </cell>
        </row>
        <row r="381">
          <cell r="A381">
            <v>21005</v>
          </cell>
          <cell r="B381">
            <v>230</v>
          </cell>
          <cell r="C381">
            <v>0</v>
          </cell>
        </row>
        <row r="382">
          <cell r="A382">
            <v>21006</v>
          </cell>
          <cell r="B382">
            <v>230</v>
          </cell>
          <cell r="C382">
            <v>0</v>
          </cell>
        </row>
        <row r="383">
          <cell r="A383">
            <v>21007</v>
          </cell>
          <cell r="B383">
            <v>230</v>
          </cell>
          <cell r="C383">
            <v>0</v>
          </cell>
        </row>
        <row r="384">
          <cell r="A384">
            <v>21008</v>
          </cell>
          <cell r="B384">
            <v>230</v>
          </cell>
          <cell r="C384">
            <v>0</v>
          </cell>
        </row>
        <row r="385">
          <cell r="A385">
            <v>21009</v>
          </cell>
          <cell r="B385">
            <v>230</v>
          </cell>
          <cell r="C385">
            <v>0</v>
          </cell>
        </row>
        <row r="386">
          <cell r="A386">
            <v>21010</v>
          </cell>
          <cell r="B386">
            <v>230</v>
          </cell>
          <cell r="C386">
            <v>0</v>
          </cell>
        </row>
        <row r="387">
          <cell r="A387">
            <v>21011</v>
          </cell>
          <cell r="B387">
            <v>230</v>
          </cell>
          <cell r="C387">
            <v>0</v>
          </cell>
        </row>
        <row r="388">
          <cell r="A388">
            <v>21012</v>
          </cell>
          <cell r="B388">
            <v>230</v>
          </cell>
          <cell r="C388">
            <v>0</v>
          </cell>
        </row>
        <row r="389">
          <cell r="A389">
            <v>21013</v>
          </cell>
          <cell r="B389">
            <v>230</v>
          </cell>
          <cell r="C389">
            <v>0</v>
          </cell>
        </row>
        <row r="390">
          <cell r="A390">
            <v>21014</v>
          </cell>
          <cell r="B390">
            <v>230</v>
          </cell>
          <cell r="C390">
            <v>0</v>
          </cell>
        </row>
        <row r="391">
          <cell r="A391">
            <v>21015</v>
          </cell>
          <cell r="B391">
            <v>230</v>
          </cell>
          <cell r="C391">
            <v>0</v>
          </cell>
        </row>
        <row r="392">
          <cell r="A392">
            <v>21016</v>
          </cell>
          <cell r="B392">
            <v>230</v>
          </cell>
          <cell r="C392">
            <v>0</v>
          </cell>
        </row>
        <row r="393">
          <cell r="A393">
            <v>21017</v>
          </cell>
          <cell r="B393">
            <v>230</v>
          </cell>
          <cell r="C393">
            <v>0</v>
          </cell>
        </row>
        <row r="394">
          <cell r="A394">
            <v>21018</v>
          </cell>
          <cell r="B394">
            <v>230</v>
          </cell>
          <cell r="C394">
            <v>0</v>
          </cell>
        </row>
        <row r="395">
          <cell r="A395">
            <v>22001</v>
          </cell>
          <cell r="B395">
            <v>230</v>
          </cell>
          <cell r="C395">
            <v>0</v>
          </cell>
        </row>
        <row r="396">
          <cell r="A396">
            <v>22003</v>
          </cell>
          <cell r="B396">
            <v>230</v>
          </cell>
          <cell r="C396">
            <v>0</v>
          </cell>
        </row>
        <row r="397">
          <cell r="A397">
            <v>22004</v>
          </cell>
          <cell r="B397">
            <v>230</v>
          </cell>
          <cell r="C397">
            <v>0</v>
          </cell>
        </row>
        <row r="398">
          <cell r="A398">
            <v>22005</v>
          </cell>
          <cell r="B398">
            <v>230</v>
          </cell>
          <cell r="C398">
            <v>0</v>
          </cell>
        </row>
        <row r="399">
          <cell r="A399">
            <v>22006</v>
          </cell>
          <cell r="B399">
            <v>230</v>
          </cell>
          <cell r="C399">
            <v>0</v>
          </cell>
        </row>
        <row r="400">
          <cell r="A400">
            <v>29001</v>
          </cell>
          <cell r="B400">
            <v>230</v>
          </cell>
          <cell r="C400">
            <v>0</v>
          </cell>
        </row>
        <row r="401">
          <cell r="A401">
            <v>29002</v>
          </cell>
          <cell r="B401">
            <v>230</v>
          </cell>
          <cell r="C401">
            <v>0</v>
          </cell>
        </row>
        <row r="402">
          <cell r="A402">
            <v>21001</v>
          </cell>
          <cell r="B402">
            <v>30</v>
          </cell>
          <cell r="C402">
            <v>-59870.47</v>
          </cell>
        </row>
        <row r="403">
          <cell r="A403">
            <v>21002</v>
          </cell>
          <cell r="B403">
            <v>30</v>
          </cell>
          <cell r="C403">
            <v>-46329.9</v>
          </cell>
        </row>
        <row r="404">
          <cell r="A404">
            <v>21003</v>
          </cell>
          <cell r="B404">
            <v>30</v>
          </cell>
          <cell r="C404">
            <v>-17376.48</v>
          </cell>
        </row>
        <row r="405">
          <cell r="A405">
            <v>21004</v>
          </cell>
          <cell r="B405">
            <v>30</v>
          </cell>
          <cell r="C405">
            <v>22969.7</v>
          </cell>
        </row>
        <row r="406">
          <cell r="A406">
            <v>21005</v>
          </cell>
          <cell r="B406">
            <v>30</v>
          </cell>
          <cell r="C406">
            <v>7830.96</v>
          </cell>
        </row>
        <row r="407">
          <cell r="A407">
            <v>21006</v>
          </cell>
          <cell r="B407">
            <v>30</v>
          </cell>
          <cell r="C407">
            <v>108380.16</v>
          </cell>
        </row>
        <row r="408">
          <cell r="A408">
            <v>21007</v>
          </cell>
          <cell r="B408">
            <v>30</v>
          </cell>
          <cell r="C408">
            <v>-182200.33</v>
          </cell>
        </row>
        <row r="409">
          <cell r="A409">
            <v>21008</v>
          </cell>
          <cell r="B409">
            <v>30</v>
          </cell>
          <cell r="C409">
            <v>-15380.76</v>
          </cell>
        </row>
        <row r="410">
          <cell r="A410">
            <v>21009</v>
          </cell>
          <cell r="B410">
            <v>30</v>
          </cell>
          <cell r="C410">
            <v>-146253.19</v>
          </cell>
        </row>
        <row r="411">
          <cell r="A411">
            <v>21010</v>
          </cell>
          <cell r="B411">
            <v>30</v>
          </cell>
          <cell r="C411">
            <v>12446.65</v>
          </cell>
        </row>
        <row r="412">
          <cell r="A412">
            <v>21011</v>
          </cell>
          <cell r="B412">
            <v>30</v>
          </cell>
          <cell r="C412">
            <v>-55556.4</v>
          </cell>
        </row>
        <row r="413">
          <cell r="A413">
            <v>21012</v>
          </cell>
          <cell r="B413">
            <v>30</v>
          </cell>
          <cell r="C413">
            <v>-6407.0500000000102</v>
          </cell>
        </row>
        <row r="414">
          <cell r="A414">
            <v>21013</v>
          </cell>
          <cell r="B414">
            <v>30</v>
          </cell>
          <cell r="C414">
            <v>-22170.16</v>
          </cell>
        </row>
        <row r="415">
          <cell r="A415">
            <v>21014</v>
          </cell>
          <cell r="B415">
            <v>30</v>
          </cell>
          <cell r="C415">
            <v>123858.79</v>
          </cell>
        </row>
        <row r="416">
          <cell r="A416">
            <v>21015</v>
          </cell>
          <cell r="B416">
            <v>30</v>
          </cell>
          <cell r="C416">
            <v>-77904.95</v>
          </cell>
        </row>
        <row r="417">
          <cell r="A417">
            <v>21016</v>
          </cell>
          <cell r="B417">
            <v>30</v>
          </cell>
          <cell r="C417">
            <v>-4075.64</v>
          </cell>
        </row>
        <row r="418">
          <cell r="A418">
            <v>21017</v>
          </cell>
          <cell r="B418">
            <v>30</v>
          </cell>
          <cell r="C418">
            <v>-119536.41</v>
          </cell>
        </row>
        <row r="419">
          <cell r="A419">
            <v>21018</v>
          </cell>
          <cell r="B419">
            <v>30</v>
          </cell>
          <cell r="C419">
            <v>78546.89</v>
          </cell>
        </row>
        <row r="420">
          <cell r="A420">
            <v>22001</v>
          </cell>
          <cell r="B420">
            <v>30</v>
          </cell>
          <cell r="C420">
            <v>-122896.42</v>
          </cell>
        </row>
        <row r="421">
          <cell r="A421">
            <v>22003</v>
          </cell>
          <cell r="B421">
            <v>30</v>
          </cell>
          <cell r="C421">
            <v>-15738.66</v>
          </cell>
        </row>
        <row r="422">
          <cell r="A422">
            <v>22004</v>
          </cell>
          <cell r="B422">
            <v>30</v>
          </cell>
          <cell r="C422">
            <v>14590.03</v>
          </cell>
        </row>
        <row r="423">
          <cell r="A423">
            <v>22005</v>
          </cell>
          <cell r="B423">
            <v>30</v>
          </cell>
          <cell r="C423">
            <v>-291.86999999998875</v>
          </cell>
        </row>
        <row r="424">
          <cell r="A424">
            <v>22006</v>
          </cell>
          <cell r="B424">
            <v>30</v>
          </cell>
          <cell r="C424">
            <v>-21466.41</v>
          </cell>
        </row>
        <row r="425">
          <cell r="A425">
            <v>29001</v>
          </cell>
          <cell r="B425">
            <v>30</v>
          </cell>
        </row>
        <row r="426">
          <cell r="A426">
            <v>29002</v>
          </cell>
          <cell r="B426">
            <v>30</v>
          </cell>
        </row>
        <row r="427">
          <cell r="A427">
            <v>21001</v>
          </cell>
          <cell r="B427">
            <v>40</v>
          </cell>
          <cell r="C427">
            <v>324822.36</v>
          </cell>
        </row>
        <row r="428">
          <cell r="A428">
            <v>21002</v>
          </cell>
          <cell r="B428">
            <v>40</v>
          </cell>
          <cell r="C428">
            <v>350822.6</v>
          </cell>
        </row>
        <row r="429">
          <cell r="A429">
            <v>21003</v>
          </cell>
          <cell r="B429">
            <v>40</v>
          </cell>
          <cell r="C429">
            <v>703116.33</v>
          </cell>
        </row>
        <row r="430">
          <cell r="A430">
            <v>21004</v>
          </cell>
          <cell r="B430">
            <v>40</v>
          </cell>
          <cell r="C430">
            <v>453147.16</v>
          </cell>
        </row>
        <row r="431">
          <cell r="A431">
            <v>21005</v>
          </cell>
          <cell r="B431">
            <v>40</v>
          </cell>
          <cell r="C431">
            <v>381134.79</v>
          </cell>
        </row>
        <row r="432">
          <cell r="A432">
            <v>21006</v>
          </cell>
          <cell r="B432">
            <v>40</v>
          </cell>
          <cell r="C432">
            <v>431807.2</v>
          </cell>
        </row>
        <row r="433">
          <cell r="A433">
            <v>21007</v>
          </cell>
          <cell r="B433">
            <v>40</v>
          </cell>
          <cell r="C433">
            <v>153228.12</v>
          </cell>
        </row>
        <row r="434">
          <cell r="A434">
            <v>21008</v>
          </cell>
          <cell r="B434">
            <v>40</v>
          </cell>
          <cell r="C434">
            <v>452718.91</v>
          </cell>
        </row>
        <row r="435">
          <cell r="A435">
            <v>21009</v>
          </cell>
          <cell r="B435">
            <v>40</v>
          </cell>
          <cell r="C435">
            <v>345212.21</v>
          </cell>
        </row>
        <row r="436">
          <cell r="A436">
            <v>21010</v>
          </cell>
          <cell r="B436">
            <v>40</v>
          </cell>
          <cell r="C436">
            <v>490716.47</v>
          </cell>
        </row>
        <row r="437">
          <cell r="A437">
            <v>21011</v>
          </cell>
          <cell r="B437">
            <v>40</v>
          </cell>
          <cell r="C437">
            <v>512322.47</v>
          </cell>
        </row>
        <row r="438">
          <cell r="A438">
            <v>21012</v>
          </cell>
          <cell r="B438">
            <v>40</v>
          </cell>
          <cell r="C438">
            <v>323399.94</v>
          </cell>
        </row>
        <row r="439">
          <cell r="A439">
            <v>21013</v>
          </cell>
          <cell r="B439">
            <v>40</v>
          </cell>
          <cell r="C439">
            <v>256621.56</v>
          </cell>
        </row>
        <row r="440">
          <cell r="A440">
            <v>21014</v>
          </cell>
          <cell r="B440">
            <v>40</v>
          </cell>
          <cell r="C440">
            <v>449757.51</v>
          </cell>
        </row>
        <row r="441">
          <cell r="A441">
            <v>21015</v>
          </cell>
          <cell r="B441">
            <v>40</v>
          </cell>
          <cell r="C441">
            <v>288859.11</v>
          </cell>
        </row>
        <row r="442">
          <cell r="A442">
            <v>21016</v>
          </cell>
          <cell r="B442">
            <v>40</v>
          </cell>
          <cell r="C442">
            <v>336501.58</v>
          </cell>
        </row>
        <row r="443">
          <cell r="A443">
            <v>21017</v>
          </cell>
          <cell r="B443">
            <v>40</v>
          </cell>
          <cell r="C443">
            <v>426860.47</v>
          </cell>
        </row>
        <row r="444">
          <cell r="A444">
            <v>21018</v>
          </cell>
          <cell r="B444">
            <v>40</v>
          </cell>
          <cell r="C444">
            <v>161203.21</v>
          </cell>
        </row>
        <row r="445">
          <cell r="A445">
            <v>22001</v>
          </cell>
          <cell r="B445">
            <v>40</v>
          </cell>
          <cell r="C445">
            <v>335692.81</v>
          </cell>
        </row>
        <row r="446">
          <cell r="A446">
            <v>22003</v>
          </cell>
          <cell r="B446">
            <v>40</v>
          </cell>
          <cell r="C446">
            <v>121913.85</v>
          </cell>
        </row>
        <row r="447">
          <cell r="A447">
            <v>22004</v>
          </cell>
          <cell r="B447">
            <v>40</v>
          </cell>
          <cell r="C447">
            <v>119873.01</v>
          </cell>
        </row>
        <row r="448">
          <cell r="A448">
            <v>22005</v>
          </cell>
          <cell r="B448">
            <v>40</v>
          </cell>
          <cell r="C448">
            <v>130946.16</v>
          </cell>
        </row>
        <row r="449">
          <cell r="A449">
            <v>22006</v>
          </cell>
          <cell r="B449">
            <v>40</v>
          </cell>
          <cell r="C449">
            <v>121662.61</v>
          </cell>
        </row>
        <row r="450">
          <cell r="A450">
            <v>29001</v>
          </cell>
          <cell r="B450">
            <v>40</v>
          </cell>
        </row>
        <row r="451">
          <cell r="A451">
            <v>29002</v>
          </cell>
          <cell r="B451">
            <v>40</v>
          </cell>
        </row>
        <row r="452">
          <cell r="A452">
            <v>21001</v>
          </cell>
          <cell r="B452">
            <v>50</v>
          </cell>
          <cell r="C452">
            <v>427294.45</v>
          </cell>
        </row>
        <row r="453">
          <cell r="A453">
            <v>21002</v>
          </cell>
          <cell r="B453">
            <v>50</v>
          </cell>
          <cell r="C453">
            <v>748150.69</v>
          </cell>
        </row>
        <row r="454">
          <cell r="A454">
            <v>21003</v>
          </cell>
          <cell r="B454">
            <v>50</v>
          </cell>
          <cell r="C454">
            <v>616820.98</v>
          </cell>
        </row>
        <row r="455">
          <cell r="A455">
            <v>21004</v>
          </cell>
          <cell r="B455">
            <v>50</v>
          </cell>
          <cell r="C455">
            <v>553015.91</v>
          </cell>
        </row>
        <row r="456">
          <cell r="A456">
            <v>21005</v>
          </cell>
          <cell r="B456">
            <v>50</v>
          </cell>
          <cell r="C456">
            <v>587917.94999999995</v>
          </cell>
        </row>
        <row r="457">
          <cell r="A457">
            <v>21006</v>
          </cell>
          <cell r="B457">
            <v>50</v>
          </cell>
          <cell r="C457">
            <v>688801.14</v>
          </cell>
        </row>
        <row r="458">
          <cell r="A458">
            <v>21007</v>
          </cell>
          <cell r="B458">
            <v>50</v>
          </cell>
          <cell r="C458">
            <v>464896.58</v>
          </cell>
        </row>
        <row r="459">
          <cell r="A459">
            <v>21008</v>
          </cell>
          <cell r="B459">
            <v>50</v>
          </cell>
          <cell r="C459">
            <v>589773.86</v>
          </cell>
        </row>
        <row r="460">
          <cell r="A460">
            <v>21009</v>
          </cell>
          <cell r="B460">
            <v>50</v>
          </cell>
          <cell r="C460">
            <v>416608.12</v>
          </cell>
        </row>
        <row r="461">
          <cell r="A461">
            <v>21010</v>
          </cell>
          <cell r="B461">
            <v>50</v>
          </cell>
          <cell r="C461">
            <v>808063.64</v>
          </cell>
        </row>
        <row r="462">
          <cell r="A462">
            <v>21011</v>
          </cell>
          <cell r="B462">
            <v>50</v>
          </cell>
          <cell r="C462">
            <v>545869.72</v>
          </cell>
        </row>
        <row r="463">
          <cell r="A463">
            <v>21012</v>
          </cell>
          <cell r="B463">
            <v>50</v>
          </cell>
          <cell r="C463">
            <v>1301193.19</v>
          </cell>
        </row>
        <row r="464">
          <cell r="A464">
            <v>21013</v>
          </cell>
          <cell r="B464">
            <v>50</v>
          </cell>
          <cell r="C464">
            <v>314920.57</v>
          </cell>
        </row>
        <row r="465">
          <cell r="A465">
            <v>21014</v>
          </cell>
          <cell r="B465">
            <v>50</v>
          </cell>
          <cell r="C465">
            <v>932786.24</v>
          </cell>
        </row>
        <row r="466">
          <cell r="A466">
            <v>21015</v>
          </cell>
          <cell r="B466">
            <v>50</v>
          </cell>
          <cell r="C466">
            <v>431951.17</v>
          </cell>
        </row>
        <row r="467">
          <cell r="A467">
            <v>21016</v>
          </cell>
          <cell r="B467">
            <v>50</v>
          </cell>
          <cell r="C467">
            <v>333825.65999999997</v>
          </cell>
        </row>
        <row r="468">
          <cell r="A468">
            <v>21017</v>
          </cell>
          <cell r="B468">
            <v>50</v>
          </cell>
          <cell r="C468">
            <v>166220.72</v>
          </cell>
        </row>
        <row r="469">
          <cell r="A469">
            <v>21018</v>
          </cell>
          <cell r="B469">
            <v>50</v>
          </cell>
          <cell r="C469">
            <v>145948.62</v>
          </cell>
        </row>
        <row r="470">
          <cell r="A470">
            <v>22001</v>
          </cell>
          <cell r="B470">
            <v>50</v>
          </cell>
          <cell r="C470">
            <v>841062.29</v>
          </cell>
        </row>
        <row r="471">
          <cell r="A471">
            <v>22003</v>
          </cell>
          <cell r="B471">
            <v>50</v>
          </cell>
          <cell r="C471">
            <v>135755.41</v>
          </cell>
        </row>
        <row r="472">
          <cell r="A472">
            <v>22004</v>
          </cell>
          <cell r="B472">
            <v>50</v>
          </cell>
          <cell r="C472">
            <v>100616.24</v>
          </cell>
        </row>
        <row r="473">
          <cell r="A473">
            <v>22005</v>
          </cell>
          <cell r="B473">
            <v>50</v>
          </cell>
          <cell r="C473">
            <v>299187.59999999998</v>
          </cell>
        </row>
        <row r="474">
          <cell r="A474">
            <v>22006</v>
          </cell>
          <cell r="B474">
            <v>50</v>
          </cell>
          <cell r="C474">
            <v>193248.64000000001</v>
          </cell>
        </row>
        <row r="475">
          <cell r="A475">
            <v>29001</v>
          </cell>
          <cell r="B475">
            <v>50</v>
          </cell>
        </row>
        <row r="476">
          <cell r="A476">
            <v>29002</v>
          </cell>
          <cell r="B476">
            <v>50</v>
          </cell>
          <cell r="C476">
            <v>-352986.1</v>
          </cell>
        </row>
        <row r="477">
          <cell r="A477">
            <v>21001</v>
          </cell>
          <cell r="B477">
            <v>60</v>
          </cell>
          <cell r="C477">
            <v>-0.2</v>
          </cell>
        </row>
        <row r="478">
          <cell r="A478">
            <v>21002</v>
          </cell>
          <cell r="B478">
            <v>60</v>
          </cell>
          <cell r="C478">
            <v>-2.2999999999999998</v>
          </cell>
        </row>
        <row r="479">
          <cell r="A479">
            <v>21003</v>
          </cell>
          <cell r="B479">
            <v>60</v>
          </cell>
        </row>
        <row r="480">
          <cell r="A480">
            <v>21004</v>
          </cell>
          <cell r="B480">
            <v>60</v>
          </cell>
        </row>
        <row r="481">
          <cell r="A481">
            <v>21005</v>
          </cell>
          <cell r="B481">
            <v>60</v>
          </cell>
        </row>
        <row r="482">
          <cell r="A482">
            <v>21006</v>
          </cell>
          <cell r="B482">
            <v>60</v>
          </cell>
        </row>
        <row r="483">
          <cell r="A483">
            <v>21007</v>
          </cell>
          <cell r="B483">
            <v>60</v>
          </cell>
          <cell r="C483">
            <v>0.1</v>
          </cell>
        </row>
        <row r="484">
          <cell r="A484">
            <v>21008</v>
          </cell>
          <cell r="B484">
            <v>60</v>
          </cell>
        </row>
        <row r="485">
          <cell r="A485">
            <v>21009</v>
          </cell>
          <cell r="B485">
            <v>60</v>
          </cell>
          <cell r="C485">
            <v>0</v>
          </cell>
        </row>
        <row r="486">
          <cell r="A486">
            <v>21010</v>
          </cell>
          <cell r="B486">
            <v>60</v>
          </cell>
        </row>
        <row r="487">
          <cell r="A487">
            <v>21011</v>
          </cell>
          <cell r="B487">
            <v>60</v>
          </cell>
          <cell r="C487">
            <v>-0.3</v>
          </cell>
        </row>
        <row r="488">
          <cell r="A488">
            <v>21012</v>
          </cell>
          <cell r="B488">
            <v>60</v>
          </cell>
        </row>
        <row r="489">
          <cell r="A489">
            <v>21013</v>
          </cell>
          <cell r="B489">
            <v>60</v>
          </cell>
        </row>
        <row r="490">
          <cell r="A490">
            <v>21014</v>
          </cell>
          <cell r="B490">
            <v>60</v>
          </cell>
          <cell r="C490">
            <v>-2.7</v>
          </cell>
        </row>
        <row r="491">
          <cell r="A491">
            <v>21015</v>
          </cell>
          <cell r="B491">
            <v>60</v>
          </cell>
          <cell r="C491">
            <v>-0.1</v>
          </cell>
        </row>
        <row r="492">
          <cell r="A492">
            <v>21016</v>
          </cell>
          <cell r="B492">
            <v>60</v>
          </cell>
        </row>
        <row r="493">
          <cell r="A493">
            <v>21017</v>
          </cell>
          <cell r="B493">
            <v>60</v>
          </cell>
        </row>
        <row r="494">
          <cell r="A494">
            <v>21018</v>
          </cell>
          <cell r="B494">
            <v>60</v>
          </cell>
        </row>
        <row r="495">
          <cell r="A495">
            <v>22001</v>
          </cell>
          <cell r="B495">
            <v>60</v>
          </cell>
          <cell r="C495">
            <v>0</v>
          </cell>
        </row>
        <row r="496">
          <cell r="A496">
            <v>22003</v>
          </cell>
          <cell r="B496">
            <v>60</v>
          </cell>
        </row>
        <row r="497">
          <cell r="A497">
            <v>22004</v>
          </cell>
          <cell r="B497">
            <v>60</v>
          </cell>
        </row>
        <row r="498">
          <cell r="A498">
            <v>22005</v>
          </cell>
          <cell r="B498">
            <v>60</v>
          </cell>
          <cell r="C498">
            <v>-0.4</v>
          </cell>
        </row>
        <row r="499">
          <cell r="A499">
            <v>22006</v>
          </cell>
          <cell r="B499">
            <v>60</v>
          </cell>
        </row>
        <row r="500">
          <cell r="A500">
            <v>29001</v>
          </cell>
          <cell r="B500">
            <v>60</v>
          </cell>
        </row>
        <row r="501">
          <cell r="A501">
            <v>29002</v>
          </cell>
          <cell r="B501">
            <v>60</v>
          </cell>
        </row>
        <row r="502">
          <cell r="A502">
            <v>21001</v>
          </cell>
          <cell r="B502">
            <v>70</v>
          </cell>
          <cell r="C502">
            <v>2094438.58</v>
          </cell>
        </row>
        <row r="503">
          <cell r="A503">
            <v>21002</v>
          </cell>
          <cell r="B503">
            <v>70</v>
          </cell>
          <cell r="C503">
            <v>1212774.75</v>
          </cell>
        </row>
        <row r="504">
          <cell r="A504">
            <v>21003</v>
          </cell>
          <cell r="B504">
            <v>70</v>
          </cell>
          <cell r="C504">
            <v>1783616.54</v>
          </cell>
        </row>
        <row r="505">
          <cell r="A505">
            <v>21004</v>
          </cell>
          <cell r="B505">
            <v>70</v>
          </cell>
          <cell r="C505">
            <v>3072878.38</v>
          </cell>
        </row>
        <row r="506">
          <cell r="A506">
            <v>21005</v>
          </cell>
          <cell r="B506">
            <v>70</v>
          </cell>
          <cell r="C506">
            <v>2393217.77</v>
          </cell>
        </row>
        <row r="507">
          <cell r="A507">
            <v>21006</v>
          </cell>
          <cell r="B507">
            <v>70</v>
          </cell>
          <cell r="C507">
            <v>2169031.34</v>
          </cell>
        </row>
        <row r="508">
          <cell r="A508">
            <v>21007</v>
          </cell>
          <cell r="B508">
            <v>70</v>
          </cell>
          <cell r="C508">
            <v>1714089.38</v>
          </cell>
        </row>
        <row r="509">
          <cell r="A509">
            <v>21008</v>
          </cell>
          <cell r="B509">
            <v>70</v>
          </cell>
          <cell r="C509">
            <v>1846425.06</v>
          </cell>
        </row>
        <row r="510">
          <cell r="A510">
            <v>21009</v>
          </cell>
          <cell r="B510">
            <v>70</v>
          </cell>
          <cell r="C510">
            <v>1953220.54</v>
          </cell>
        </row>
        <row r="511">
          <cell r="A511">
            <v>21010</v>
          </cell>
          <cell r="B511">
            <v>70</v>
          </cell>
          <cell r="C511">
            <v>1504148.74</v>
          </cell>
        </row>
        <row r="512">
          <cell r="A512">
            <v>21011</v>
          </cell>
          <cell r="B512">
            <v>70</v>
          </cell>
          <cell r="C512">
            <v>2057476.7</v>
          </cell>
        </row>
        <row r="513">
          <cell r="A513">
            <v>21012</v>
          </cell>
          <cell r="B513">
            <v>70</v>
          </cell>
          <cell r="C513">
            <v>1978794.79</v>
          </cell>
        </row>
        <row r="514">
          <cell r="A514">
            <v>21013</v>
          </cell>
          <cell r="B514">
            <v>70</v>
          </cell>
          <cell r="C514">
            <v>921825.35</v>
          </cell>
        </row>
        <row r="515">
          <cell r="A515">
            <v>21014</v>
          </cell>
          <cell r="B515">
            <v>70</v>
          </cell>
          <cell r="C515">
            <v>2454746.5699999998</v>
          </cell>
        </row>
        <row r="516">
          <cell r="A516">
            <v>21015</v>
          </cell>
          <cell r="B516">
            <v>70</v>
          </cell>
          <cell r="C516">
            <v>1054766.29</v>
          </cell>
        </row>
        <row r="517">
          <cell r="A517">
            <v>21016</v>
          </cell>
          <cell r="B517">
            <v>70</v>
          </cell>
          <cell r="C517">
            <v>1230801.79</v>
          </cell>
        </row>
        <row r="518">
          <cell r="A518">
            <v>21017</v>
          </cell>
          <cell r="B518">
            <v>70</v>
          </cell>
          <cell r="C518">
            <v>1008197.84</v>
          </cell>
        </row>
        <row r="519">
          <cell r="A519">
            <v>21018</v>
          </cell>
          <cell r="B519">
            <v>70</v>
          </cell>
          <cell r="C519">
            <v>686831.02</v>
          </cell>
        </row>
        <row r="520">
          <cell r="A520">
            <v>22001</v>
          </cell>
          <cell r="B520">
            <v>70</v>
          </cell>
          <cell r="C520">
            <v>1632672.4</v>
          </cell>
        </row>
        <row r="521">
          <cell r="A521">
            <v>22003</v>
          </cell>
          <cell r="B521">
            <v>70</v>
          </cell>
          <cell r="C521">
            <v>891782.72</v>
          </cell>
        </row>
        <row r="522">
          <cell r="A522">
            <v>22004</v>
          </cell>
          <cell r="B522">
            <v>70</v>
          </cell>
          <cell r="C522">
            <v>427616.4</v>
          </cell>
        </row>
        <row r="523">
          <cell r="A523">
            <v>22005</v>
          </cell>
          <cell r="B523">
            <v>70</v>
          </cell>
          <cell r="C523">
            <v>783025.73</v>
          </cell>
        </row>
        <row r="524">
          <cell r="A524">
            <v>22006</v>
          </cell>
          <cell r="B524">
            <v>70</v>
          </cell>
          <cell r="C524">
            <v>619588.52</v>
          </cell>
        </row>
        <row r="525">
          <cell r="A525">
            <v>29001</v>
          </cell>
          <cell r="B525">
            <v>70</v>
          </cell>
        </row>
        <row r="526">
          <cell r="A526">
            <v>29002</v>
          </cell>
          <cell r="B526">
            <v>70</v>
          </cell>
        </row>
        <row r="527">
          <cell r="A527">
            <v>21001</v>
          </cell>
          <cell r="B527">
            <v>80</v>
          </cell>
          <cell r="C527">
            <v>1167293.31</v>
          </cell>
        </row>
        <row r="528">
          <cell r="A528">
            <v>21002</v>
          </cell>
          <cell r="B528">
            <v>80</v>
          </cell>
          <cell r="C528">
            <v>778031.09</v>
          </cell>
        </row>
        <row r="529">
          <cell r="A529">
            <v>21003</v>
          </cell>
          <cell r="B529">
            <v>80</v>
          </cell>
          <cell r="C529">
            <v>676083.52</v>
          </cell>
        </row>
        <row r="530">
          <cell r="A530">
            <v>21004</v>
          </cell>
          <cell r="B530">
            <v>80</v>
          </cell>
          <cell r="C530">
            <v>522665.89</v>
          </cell>
        </row>
        <row r="531">
          <cell r="A531">
            <v>21005</v>
          </cell>
          <cell r="B531">
            <v>80</v>
          </cell>
          <cell r="C531">
            <v>919047.32</v>
          </cell>
        </row>
        <row r="532">
          <cell r="A532">
            <v>21006</v>
          </cell>
          <cell r="B532">
            <v>80</v>
          </cell>
          <cell r="C532">
            <v>790333.15</v>
          </cell>
        </row>
        <row r="533">
          <cell r="A533">
            <v>21007</v>
          </cell>
          <cell r="B533">
            <v>80</v>
          </cell>
          <cell r="C533">
            <v>496240.33</v>
          </cell>
        </row>
        <row r="534">
          <cell r="A534">
            <v>21008</v>
          </cell>
          <cell r="B534">
            <v>80</v>
          </cell>
          <cell r="C534">
            <v>742428.87</v>
          </cell>
        </row>
        <row r="535">
          <cell r="A535">
            <v>21009</v>
          </cell>
          <cell r="B535">
            <v>80</v>
          </cell>
          <cell r="C535">
            <v>460429.69</v>
          </cell>
        </row>
        <row r="536">
          <cell r="A536">
            <v>21010</v>
          </cell>
          <cell r="B536">
            <v>80</v>
          </cell>
          <cell r="C536">
            <v>634801.65</v>
          </cell>
        </row>
        <row r="537">
          <cell r="A537">
            <v>21011</v>
          </cell>
          <cell r="B537">
            <v>80</v>
          </cell>
          <cell r="C537">
            <v>600339.06999999995</v>
          </cell>
        </row>
        <row r="538">
          <cell r="A538">
            <v>21012</v>
          </cell>
          <cell r="B538">
            <v>80</v>
          </cell>
          <cell r="C538">
            <v>901068.95</v>
          </cell>
        </row>
        <row r="539">
          <cell r="A539">
            <v>21013</v>
          </cell>
          <cell r="B539">
            <v>80</v>
          </cell>
          <cell r="C539">
            <v>336197.34</v>
          </cell>
        </row>
        <row r="540">
          <cell r="A540">
            <v>21014</v>
          </cell>
          <cell r="B540">
            <v>80</v>
          </cell>
          <cell r="C540">
            <v>718488.77</v>
          </cell>
        </row>
        <row r="541">
          <cell r="A541">
            <v>21015</v>
          </cell>
          <cell r="B541">
            <v>80</v>
          </cell>
          <cell r="C541">
            <v>419092.07</v>
          </cell>
        </row>
        <row r="542">
          <cell r="A542">
            <v>21016</v>
          </cell>
          <cell r="B542">
            <v>80</v>
          </cell>
          <cell r="C542">
            <v>360539.7</v>
          </cell>
        </row>
        <row r="543">
          <cell r="A543">
            <v>21017</v>
          </cell>
          <cell r="B543">
            <v>80</v>
          </cell>
          <cell r="C543">
            <v>379059.82</v>
          </cell>
        </row>
        <row r="544">
          <cell r="A544">
            <v>21018</v>
          </cell>
          <cell r="B544">
            <v>80</v>
          </cell>
          <cell r="C544">
            <v>401597</v>
          </cell>
        </row>
        <row r="545">
          <cell r="A545">
            <v>22001</v>
          </cell>
          <cell r="B545">
            <v>80</v>
          </cell>
          <cell r="C545">
            <v>1008578.52</v>
          </cell>
        </row>
        <row r="546">
          <cell r="A546">
            <v>22003</v>
          </cell>
          <cell r="B546">
            <v>80</v>
          </cell>
          <cell r="C546">
            <v>579191.31000000006</v>
          </cell>
        </row>
        <row r="547">
          <cell r="A547">
            <v>22004</v>
          </cell>
          <cell r="B547">
            <v>80</v>
          </cell>
          <cell r="C547">
            <v>229156.62</v>
          </cell>
        </row>
        <row r="548">
          <cell r="A548">
            <v>22005</v>
          </cell>
          <cell r="B548">
            <v>80</v>
          </cell>
          <cell r="C548">
            <v>652306.03</v>
          </cell>
        </row>
        <row r="549">
          <cell r="A549">
            <v>22006</v>
          </cell>
          <cell r="B549">
            <v>80</v>
          </cell>
          <cell r="C549">
            <v>409859.83</v>
          </cell>
        </row>
        <row r="550">
          <cell r="A550">
            <v>29001</v>
          </cell>
          <cell r="B550">
            <v>80</v>
          </cell>
        </row>
        <row r="551">
          <cell r="A551">
            <v>29002</v>
          </cell>
          <cell r="B551">
            <v>80</v>
          </cell>
        </row>
        <row r="552">
          <cell r="A552">
            <v>21001</v>
          </cell>
          <cell r="B552">
            <v>90</v>
          </cell>
          <cell r="C552">
            <v>13837789.459999992</v>
          </cell>
        </row>
        <row r="553">
          <cell r="A553">
            <v>21002</v>
          </cell>
          <cell r="B553">
            <v>90</v>
          </cell>
          <cell r="C553">
            <v>17190077.400000002</v>
          </cell>
        </row>
        <row r="554">
          <cell r="A554">
            <v>21003</v>
          </cell>
          <cell r="B554">
            <v>90</v>
          </cell>
          <cell r="C554">
            <v>15614535.040000005</v>
          </cell>
        </row>
        <row r="555">
          <cell r="A555">
            <v>21004</v>
          </cell>
          <cell r="B555">
            <v>90</v>
          </cell>
          <cell r="C555">
            <v>18235036.030000001</v>
          </cell>
        </row>
        <row r="556">
          <cell r="A556">
            <v>21005</v>
          </cell>
          <cell r="B556">
            <v>90</v>
          </cell>
          <cell r="C556">
            <v>15102926.840000002</v>
          </cell>
        </row>
        <row r="557">
          <cell r="A557">
            <v>21006</v>
          </cell>
          <cell r="B557">
            <v>90</v>
          </cell>
          <cell r="C557">
            <v>11676979.840000004</v>
          </cell>
        </row>
        <row r="558">
          <cell r="A558">
            <v>21007</v>
          </cell>
          <cell r="B558">
            <v>90</v>
          </cell>
          <cell r="C558">
            <v>11398174.930000003</v>
          </cell>
        </row>
        <row r="559">
          <cell r="A559">
            <v>21008</v>
          </cell>
          <cell r="B559">
            <v>90</v>
          </cell>
          <cell r="C559">
            <v>9993901.4699999969</v>
          </cell>
        </row>
        <row r="560">
          <cell r="A560">
            <v>21009</v>
          </cell>
          <cell r="B560">
            <v>90</v>
          </cell>
          <cell r="C560">
            <v>11646035.550000001</v>
          </cell>
        </row>
        <row r="561">
          <cell r="A561">
            <v>21010</v>
          </cell>
          <cell r="B561">
            <v>90</v>
          </cell>
          <cell r="C561">
            <v>9276326.7700000051</v>
          </cell>
        </row>
        <row r="562">
          <cell r="A562">
            <v>21011</v>
          </cell>
          <cell r="B562">
            <v>90</v>
          </cell>
          <cell r="C562">
            <v>10720359.359999996</v>
          </cell>
        </row>
        <row r="563">
          <cell r="A563">
            <v>21012</v>
          </cell>
          <cell r="B563">
            <v>90</v>
          </cell>
          <cell r="C563">
            <v>11029566.870000001</v>
          </cell>
        </row>
        <row r="564">
          <cell r="A564">
            <v>21013</v>
          </cell>
          <cell r="B564">
            <v>90</v>
          </cell>
          <cell r="C564">
            <v>8664732.620000001</v>
          </cell>
        </row>
        <row r="565">
          <cell r="A565">
            <v>21014</v>
          </cell>
          <cell r="B565">
            <v>90</v>
          </cell>
          <cell r="C565">
            <v>21936074.079999994</v>
          </cell>
        </row>
        <row r="566">
          <cell r="A566">
            <v>21015</v>
          </cell>
          <cell r="B566">
            <v>90</v>
          </cell>
          <cell r="C566">
            <v>7282385.9099999983</v>
          </cell>
        </row>
        <row r="567">
          <cell r="A567">
            <v>21016</v>
          </cell>
          <cell r="B567">
            <v>90</v>
          </cell>
          <cell r="C567">
            <v>9062769.2200000044</v>
          </cell>
        </row>
        <row r="568">
          <cell r="A568">
            <v>21017</v>
          </cell>
          <cell r="B568">
            <v>90</v>
          </cell>
          <cell r="C568">
            <v>7639331.7400000002</v>
          </cell>
        </row>
        <row r="569">
          <cell r="A569">
            <v>21018</v>
          </cell>
          <cell r="B569">
            <v>90</v>
          </cell>
          <cell r="C569">
            <v>6254461.8900000015</v>
          </cell>
        </row>
        <row r="570">
          <cell r="A570">
            <v>22001</v>
          </cell>
          <cell r="B570">
            <v>90</v>
          </cell>
          <cell r="C570">
            <v>12313638.639999999</v>
          </cell>
        </row>
        <row r="571">
          <cell r="A571">
            <v>22003</v>
          </cell>
          <cell r="B571">
            <v>90</v>
          </cell>
          <cell r="C571">
            <v>6254643.9299999988</v>
          </cell>
        </row>
        <row r="572">
          <cell r="A572">
            <v>22004</v>
          </cell>
          <cell r="B572">
            <v>90</v>
          </cell>
          <cell r="C572">
            <v>6020888.5199999996</v>
          </cell>
        </row>
        <row r="573">
          <cell r="A573">
            <v>22005</v>
          </cell>
          <cell r="B573">
            <v>90</v>
          </cell>
          <cell r="C573">
            <v>6588774.4899999993</v>
          </cell>
        </row>
        <row r="574">
          <cell r="A574">
            <v>22006</v>
          </cell>
          <cell r="B574">
            <v>90</v>
          </cell>
          <cell r="C574">
            <v>4368287.8</v>
          </cell>
        </row>
        <row r="575">
          <cell r="A575">
            <v>29001</v>
          </cell>
          <cell r="B575">
            <v>90</v>
          </cell>
          <cell r="C575">
            <v>11562798.879999999</v>
          </cell>
        </row>
        <row r="576">
          <cell r="A576">
            <v>29002</v>
          </cell>
          <cell r="B576">
            <v>90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"/>
      <sheetName val="cr"/>
      <sheetName val="d_stockholding_cr"/>
      <sheetName val="d_stockholding_sr"/>
      <sheetName val="8.23.06"/>
      <sheetName val="Paramters"/>
      <sheetName val="Input 1-Store &amp; Sales"/>
      <sheetName val="Input 4-P&amp;L"/>
    </sheetNames>
    <sheetDataSet>
      <sheetData sheetId="0" refreshError="1"/>
      <sheetData sheetId="1" refreshError="1"/>
      <sheetData sheetId="2" refreshError="1">
        <row r="1">
          <cell r="A1" t="str">
            <v>Store</v>
          </cell>
          <cell r="B1" t="str">
            <v>dep</v>
          </cell>
          <cell r="C1" t="str">
            <v>SumOfcoststock</v>
          </cell>
        </row>
        <row r="2">
          <cell r="A2">
            <v>11001</v>
          </cell>
          <cell r="B2">
            <v>100</v>
          </cell>
          <cell r="C2">
            <v>595856.1</v>
          </cell>
        </row>
        <row r="3">
          <cell r="A3">
            <v>11002</v>
          </cell>
          <cell r="B3">
            <v>100</v>
          </cell>
          <cell r="C3">
            <v>774721.78</v>
          </cell>
        </row>
        <row r="4">
          <cell r="A4">
            <v>11003</v>
          </cell>
          <cell r="B4">
            <v>100</v>
          </cell>
          <cell r="C4">
            <v>626183.96</v>
          </cell>
        </row>
        <row r="5">
          <cell r="A5">
            <v>11004</v>
          </cell>
          <cell r="B5">
            <v>100</v>
          </cell>
          <cell r="C5">
            <v>953795.74</v>
          </cell>
        </row>
        <row r="6">
          <cell r="A6">
            <v>11005</v>
          </cell>
          <cell r="B6">
            <v>100</v>
          </cell>
          <cell r="C6">
            <v>717858.12799999979</v>
          </cell>
        </row>
        <row r="7">
          <cell r="A7">
            <v>11006</v>
          </cell>
          <cell r="B7">
            <v>100</v>
          </cell>
          <cell r="C7">
            <v>444479.68</v>
          </cell>
        </row>
        <row r="8">
          <cell r="A8">
            <v>11007</v>
          </cell>
          <cell r="B8">
            <v>100</v>
          </cell>
          <cell r="C8">
            <v>408474.13</v>
          </cell>
        </row>
        <row r="9">
          <cell r="A9">
            <v>11008</v>
          </cell>
          <cell r="B9">
            <v>100</v>
          </cell>
          <cell r="C9">
            <v>478194.42</v>
          </cell>
        </row>
        <row r="10">
          <cell r="A10">
            <v>11009</v>
          </cell>
          <cell r="B10">
            <v>100</v>
          </cell>
          <cell r="C10">
            <v>417597.31</v>
          </cell>
        </row>
        <row r="11">
          <cell r="A11">
            <v>11010</v>
          </cell>
          <cell r="B11">
            <v>100</v>
          </cell>
          <cell r="C11">
            <v>374430.96</v>
          </cell>
        </row>
        <row r="12">
          <cell r="A12">
            <v>11011</v>
          </cell>
          <cell r="B12">
            <v>100</v>
          </cell>
          <cell r="C12">
            <v>483386.77</v>
          </cell>
        </row>
        <row r="13">
          <cell r="A13">
            <v>11012</v>
          </cell>
          <cell r="B13">
            <v>100</v>
          </cell>
          <cell r="C13">
            <v>581957.26</v>
          </cell>
        </row>
        <row r="14">
          <cell r="A14">
            <v>11013</v>
          </cell>
          <cell r="B14">
            <v>100</v>
          </cell>
          <cell r="C14">
            <v>551420.01</v>
          </cell>
        </row>
        <row r="15">
          <cell r="A15">
            <v>11014</v>
          </cell>
          <cell r="B15">
            <v>100</v>
          </cell>
          <cell r="C15">
            <v>531781.91599999985</v>
          </cell>
        </row>
        <row r="16">
          <cell r="A16">
            <v>11015</v>
          </cell>
          <cell r="B16">
            <v>100</v>
          </cell>
          <cell r="C16">
            <v>503988.27</v>
          </cell>
        </row>
        <row r="17">
          <cell r="A17">
            <v>11016</v>
          </cell>
          <cell r="B17">
            <v>100</v>
          </cell>
          <cell r="C17">
            <v>489562.72</v>
          </cell>
        </row>
        <row r="18">
          <cell r="A18">
            <v>12001</v>
          </cell>
          <cell r="B18">
            <v>100</v>
          </cell>
          <cell r="C18">
            <v>649508.54</v>
          </cell>
        </row>
        <row r="19">
          <cell r="A19">
            <v>12002</v>
          </cell>
          <cell r="B19">
            <v>100</v>
          </cell>
          <cell r="C19">
            <v>433538.73</v>
          </cell>
        </row>
        <row r="20">
          <cell r="A20">
            <v>12003</v>
          </cell>
          <cell r="B20">
            <v>100</v>
          </cell>
          <cell r="C20">
            <v>158766.39999999999</v>
          </cell>
        </row>
        <row r="21">
          <cell r="A21">
            <v>12004</v>
          </cell>
          <cell r="B21">
            <v>100</v>
          </cell>
          <cell r="C21">
            <v>133821.97</v>
          </cell>
        </row>
        <row r="22">
          <cell r="A22">
            <v>12005</v>
          </cell>
          <cell r="B22">
            <v>100</v>
          </cell>
          <cell r="C22">
            <v>265917.7</v>
          </cell>
        </row>
        <row r="23">
          <cell r="A23">
            <v>12006</v>
          </cell>
          <cell r="B23">
            <v>100</v>
          </cell>
          <cell r="C23">
            <v>168346.72</v>
          </cell>
        </row>
        <row r="24">
          <cell r="A24">
            <v>19001</v>
          </cell>
          <cell r="B24">
            <v>100</v>
          </cell>
        </row>
        <row r="25">
          <cell r="A25">
            <v>19002</v>
          </cell>
          <cell r="B25">
            <v>100</v>
          </cell>
        </row>
        <row r="26">
          <cell r="A26">
            <v>19003</v>
          </cell>
          <cell r="B26">
            <v>100</v>
          </cell>
        </row>
        <row r="27">
          <cell r="A27">
            <v>19004</v>
          </cell>
          <cell r="B27">
            <v>100</v>
          </cell>
        </row>
        <row r="28">
          <cell r="A28">
            <v>19005</v>
          </cell>
          <cell r="B28">
            <v>100</v>
          </cell>
        </row>
        <row r="29">
          <cell r="A29">
            <v>11001</v>
          </cell>
          <cell r="B29">
            <v>10</v>
          </cell>
          <cell r="C29">
            <v>19331.96</v>
          </cell>
        </row>
        <row r="30">
          <cell r="A30">
            <v>11002</v>
          </cell>
          <cell r="B30">
            <v>10</v>
          </cell>
          <cell r="C30">
            <v>14149.39</v>
          </cell>
        </row>
        <row r="31">
          <cell r="A31">
            <v>11003</v>
          </cell>
          <cell r="B31">
            <v>10</v>
          </cell>
          <cell r="C31">
            <v>-3164.1200000000081</v>
          </cell>
        </row>
        <row r="32">
          <cell r="A32">
            <v>11004</v>
          </cell>
          <cell r="B32">
            <v>10</v>
          </cell>
          <cell r="C32">
            <v>100524.6</v>
          </cell>
        </row>
        <row r="33">
          <cell r="A33">
            <v>11005</v>
          </cell>
          <cell r="B33">
            <v>10</v>
          </cell>
          <cell r="C33">
            <v>33499.79</v>
          </cell>
        </row>
        <row r="34">
          <cell r="A34">
            <v>11006</v>
          </cell>
          <cell r="B34">
            <v>10</v>
          </cell>
          <cell r="C34">
            <v>2182.4299999999998</v>
          </cell>
        </row>
        <row r="35">
          <cell r="A35">
            <v>11007</v>
          </cell>
          <cell r="B35">
            <v>10</v>
          </cell>
          <cell r="C35">
            <v>5532.01</v>
          </cell>
        </row>
        <row r="36">
          <cell r="A36">
            <v>11008</v>
          </cell>
          <cell r="B36">
            <v>10</v>
          </cell>
          <cell r="C36">
            <v>105674.29</v>
          </cell>
        </row>
        <row r="37">
          <cell r="A37">
            <v>11009</v>
          </cell>
          <cell r="B37">
            <v>10</v>
          </cell>
          <cell r="C37">
            <v>51633.34</v>
          </cell>
        </row>
        <row r="38">
          <cell r="A38">
            <v>11010</v>
          </cell>
          <cell r="B38">
            <v>10</v>
          </cell>
          <cell r="C38">
            <v>10291.75</v>
          </cell>
        </row>
        <row r="39">
          <cell r="A39">
            <v>11011</v>
          </cell>
          <cell r="B39">
            <v>10</v>
          </cell>
          <cell r="C39">
            <v>9242.569999999987</v>
          </cell>
        </row>
        <row r="40">
          <cell r="A40">
            <v>11012</v>
          </cell>
          <cell r="B40">
            <v>10</v>
          </cell>
          <cell r="C40">
            <v>-55633.69</v>
          </cell>
        </row>
        <row r="41">
          <cell r="A41">
            <v>11013</v>
          </cell>
          <cell r="B41">
            <v>10</v>
          </cell>
          <cell r="C41">
            <v>36288.629999999997</v>
          </cell>
        </row>
        <row r="42">
          <cell r="A42">
            <v>11014</v>
          </cell>
          <cell r="B42">
            <v>10</v>
          </cell>
          <cell r="C42">
            <v>-4604.0000000000055</v>
          </cell>
        </row>
        <row r="43">
          <cell r="A43">
            <v>11015</v>
          </cell>
          <cell r="B43">
            <v>10</v>
          </cell>
          <cell r="C43">
            <v>35046.31</v>
          </cell>
        </row>
        <row r="44">
          <cell r="A44">
            <v>11016</v>
          </cell>
          <cell r="B44">
            <v>10</v>
          </cell>
          <cell r="C44">
            <v>38436.11</v>
          </cell>
        </row>
        <row r="45">
          <cell r="A45">
            <v>12001</v>
          </cell>
          <cell r="B45">
            <v>10</v>
          </cell>
          <cell r="C45">
            <v>77904.23</v>
          </cell>
        </row>
        <row r="46">
          <cell r="A46">
            <v>12002</v>
          </cell>
          <cell r="B46">
            <v>10</v>
          </cell>
          <cell r="C46">
            <v>61516.14</v>
          </cell>
        </row>
        <row r="47">
          <cell r="A47">
            <v>12003</v>
          </cell>
          <cell r="B47">
            <v>10</v>
          </cell>
          <cell r="C47">
            <v>31217.68</v>
          </cell>
        </row>
        <row r="48">
          <cell r="A48">
            <v>12004</v>
          </cell>
          <cell r="B48">
            <v>10</v>
          </cell>
          <cell r="C48">
            <v>35505.07</v>
          </cell>
        </row>
        <row r="49">
          <cell r="A49">
            <v>12005</v>
          </cell>
          <cell r="B49">
            <v>10</v>
          </cell>
          <cell r="C49">
            <v>5740.35</v>
          </cell>
        </row>
        <row r="50">
          <cell r="A50">
            <v>12006</v>
          </cell>
          <cell r="B50">
            <v>10</v>
          </cell>
          <cell r="C50">
            <v>11623.22</v>
          </cell>
        </row>
        <row r="51">
          <cell r="A51">
            <v>19001</v>
          </cell>
          <cell r="B51">
            <v>10</v>
          </cell>
        </row>
        <row r="52">
          <cell r="A52">
            <v>19002</v>
          </cell>
          <cell r="B52">
            <v>10</v>
          </cell>
        </row>
        <row r="53">
          <cell r="A53">
            <v>19003</v>
          </cell>
          <cell r="B53">
            <v>10</v>
          </cell>
        </row>
        <row r="54">
          <cell r="A54">
            <v>19004</v>
          </cell>
          <cell r="B54">
            <v>10</v>
          </cell>
        </row>
        <row r="55">
          <cell r="A55">
            <v>19005</v>
          </cell>
          <cell r="B55">
            <v>10</v>
          </cell>
        </row>
        <row r="56">
          <cell r="A56">
            <v>11001</v>
          </cell>
          <cell r="B56">
            <v>110</v>
          </cell>
          <cell r="C56">
            <v>2968046.88</v>
          </cell>
        </row>
        <row r="57">
          <cell r="A57">
            <v>11002</v>
          </cell>
          <cell r="B57">
            <v>110</v>
          </cell>
          <cell r="C57">
            <v>3811024.76</v>
          </cell>
        </row>
        <row r="58">
          <cell r="A58">
            <v>11003</v>
          </cell>
          <cell r="B58">
            <v>110</v>
          </cell>
          <cell r="C58">
            <v>2475888.2000000002</v>
          </cell>
        </row>
        <row r="59">
          <cell r="A59">
            <v>11004</v>
          </cell>
          <cell r="B59">
            <v>110</v>
          </cell>
          <cell r="C59">
            <v>3869921.27</v>
          </cell>
        </row>
        <row r="60">
          <cell r="A60">
            <v>11005</v>
          </cell>
          <cell r="B60">
            <v>110</v>
          </cell>
          <cell r="C60">
            <v>3367313.29</v>
          </cell>
        </row>
        <row r="61">
          <cell r="A61">
            <v>11006</v>
          </cell>
          <cell r="B61">
            <v>110</v>
          </cell>
          <cell r="C61">
            <v>1598902.32</v>
          </cell>
        </row>
        <row r="62">
          <cell r="A62">
            <v>11007</v>
          </cell>
          <cell r="B62">
            <v>110</v>
          </cell>
          <cell r="C62">
            <v>2261058.2000000002</v>
          </cell>
        </row>
        <row r="63">
          <cell r="A63">
            <v>11008</v>
          </cell>
          <cell r="B63">
            <v>110</v>
          </cell>
          <cell r="C63">
            <v>1974618.84</v>
          </cell>
        </row>
        <row r="64">
          <cell r="A64">
            <v>11009</v>
          </cell>
          <cell r="B64">
            <v>110</v>
          </cell>
          <cell r="C64">
            <v>2326209.75</v>
          </cell>
        </row>
        <row r="65">
          <cell r="A65">
            <v>11010</v>
          </cell>
          <cell r="B65">
            <v>110</v>
          </cell>
          <cell r="C65">
            <v>2182182.1</v>
          </cell>
        </row>
        <row r="66">
          <cell r="A66">
            <v>11011</v>
          </cell>
          <cell r="B66">
            <v>110</v>
          </cell>
          <cell r="C66">
            <v>2134613.79</v>
          </cell>
        </row>
        <row r="67">
          <cell r="A67">
            <v>11012</v>
          </cell>
          <cell r="B67">
            <v>110</v>
          </cell>
          <cell r="C67">
            <v>1523644.23</v>
          </cell>
        </row>
        <row r="68">
          <cell r="A68">
            <v>11013</v>
          </cell>
          <cell r="B68">
            <v>110</v>
          </cell>
          <cell r="C68">
            <v>1683904.51</v>
          </cell>
        </row>
        <row r="69">
          <cell r="A69">
            <v>11014</v>
          </cell>
          <cell r="B69">
            <v>110</v>
          </cell>
          <cell r="C69">
            <v>2995369.66</v>
          </cell>
        </row>
        <row r="70">
          <cell r="A70">
            <v>11015</v>
          </cell>
          <cell r="B70">
            <v>110</v>
          </cell>
          <cell r="C70">
            <v>1696075.87</v>
          </cell>
        </row>
        <row r="71">
          <cell r="A71">
            <v>11016</v>
          </cell>
          <cell r="B71">
            <v>110</v>
          </cell>
          <cell r="C71">
            <v>1827483.1</v>
          </cell>
        </row>
        <row r="72">
          <cell r="A72">
            <v>12001</v>
          </cell>
          <cell r="B72">
            <v>110</v>
          </cell>
          <cell r="C72">
            <v>2741089.87</v>
          </cell>
        </row>
        <row r="73">
          <cell r="A73">
            <v>12002</v>
          </cell>
          <cell r="B73">
            <v>110</v>
          </cell>
          <cell r="C73">
            <v>1303738.26</v>
          </cell>
        </row>
        <row r="74">
          <cell r="A74">
            <v>12003</v>
          </cell>
          <cell r="B74">
            <v>110</v>
          </cell>
          <cell r="C74">
            <v>1245738.57</v>
          </cell>
        </row>
        <row r="75">
          <cell r="A75">
            <v>12004</v>
          </cell>
          <cell r="B75">
            <v>110</v>
          </cell>
          <cell r="C75">
            <v>687943.11</v>
          </cell>
        </row>
        <row r="76">
          <cell r="A76">
            <v>12005</v>
          </cell>
          <cell r="B76">
            <v>110</v>
          </cell>
          <cell r="C76">
            <v>926641.76</v>
          </cell>
        </row>
        <row r="77">
          <cell r="A77">
            <v>12006</v>
          </cell>
          <cell r="B77">
            <v>110</v>
          </cell>
          <cell r="C77">
            <v>666567.38</v>
          </cell>
        </row>
        <row r="78">
          <cell r="A78">
            <v>19001</v>
          </cell>
          <cell r="B78">
            <v>110</v>
          </cell>
        </row>
        <row r="79">
          <cell r="A79">
            <v>19002</v>
          </cell>
          <cell r="B79">
            <v>110</v>
          </cell>
        </row>
        <row r="80">
          <cell r="A80">
            <v>19003</v>
          </cell>
          <cell r="B80">
            <v>110</v>
          </cell>
        </row>
        <row r="81">
          <cell r="A81">
            <v>19004</v>
          </cell>
          <cell r="B81">
            <v>110</v>
          </cell>
        </row>
        <row r="82">
          <cell r="A82">
            <v>19005</v>
          </cell>
          <cell r="B82">
            <v>110</v>
          </cell>
          <cell r="C82">
            <v>26281969.34</v>
          </cell>
        </row>
        <row r="83">
          <cell r="A83">
            <v>11001</v>
          </cell>
          <cell r="B83">
            <v>120</v>
          </cell>
          <cell r="C83">
            <v>3037897.62</v>
          </cell>
        </row>
        <row r="84">
          <cell r="A84">
            <v>11002</v>
          </cell>
          <cell r="B84">
            <v>120</v>
          </cell>
          <cell r="C84">
            <v>3304295.53</v>
          </cell>
        </row>
        <row r="85">
          <cell r="A85">
            <v>11003</v>
          </cell>
          <cell r="B85">
            <v>120</v>
          </cell>
          <cell r="C85">
            <v>2073645.68</v>
          </cell>
        </row>
        <row r="86">
          <cell r="A86">
            <v>11004</v>
          </cell>
          <cell r="B86">
            <v>120</v>
          </cell>
          <cell r="C86">
            <v>4495894.63</v>
          </cell>
        </row>
        <row r="87">
          <cell r="A87">
            <v>11005</v>
          </cell>
          <cell r="B87">
            <v>120</v>
          </cell>
          <cell r="C87">
            <v>3075834.67</v>
          </cell>
        </row>
        <row r="88">
          <cell r="A88">
            <v>11006</v>
          </cell>
          <cell r="B88">
            <v>120</v>
          </cell>
          <cell r="C88">
            <v>1712178.66</v>
          </cell>
        </row>
        <row r="89">
          <cell r="A89">
            <v>11007</v>
          </cell>
          <cell r="B89">
            <v>120</v>
          </cell>
          <cell r="C89">
            <v>3008078.81</v>
          </cell>
        </row>
        <row r="90">
          <cell r="A90">
            <v>11008</v>
          </cell>
          <cell r="B90">
            <v>120</v>
          </cell>
          <cell r="C90">
            <v>2092904.26</v>
          </cell>
        </row>
        <row r="91">
          <cell r="A91">
            <v>11009</v>
          </cell>
          <cell r="B91">
            <v>120</v>
          </cell>
          <cell r="C91">
            <v>2521419.59</v>
          </cell>
        </row>
        <row r="92">
          <cell r="A92">
            <v>11010</v>
          </cell>
          <cell r="B92">
            <v>120</v>
          </cell>
          <cell r="C92">
            <v>1833928.43</v>
          </cell>
        </row>
        <row r="93">
          <cell r="A93">
            <v>11011</v>
          </cell>
          <cell r="B93">
            <v>120</v>
          </cell>
          <cell r="C93">
            <v>1851106.84</v>
          </cell>
        </row>
        <row r="94">
          <cell r="A94">
            <v>11012</v>
          </cell>
          <cell r="B94">
            <v>120</v>
          </cell>
          <cell r="C94">
            <v>1683250.96</v>
          </cell>
        </row>
        <row r="95">
          <cell r="A95">
            <v>11013</v>
          </cell>
          <cell r="B95">
            <v>120</v>
          </cell>
          <cell r="C95">
            <v>2114001.6</v>
          </cell>
        </row>
        <row r="96">
          <cell r="A96">
            <v>11014</v>
          </cell>
          <cell r="B96">
            <v>120</v>
          </cell>
          <cell r="C96">
            <v>4461070.01</v>
          </cell>
        </row>
        <row r="97">
          <cell r="A97">
            <v>11015</v>
          </cell>
          <cell r="B97">
            <v>120</v>
          </cell>
          <cell r="C97">
            <v>2180435.84</v>
          </cell>
        </row>
        <row r="98">
          <cell r="A98">
            <v>11016</v>
          </cell>
          <cell r="B98">
            <v>120</v>
          </cell>
          <cell r="C98">
            <v>1790566.11</v>
          </cell>
        </row>
        <row r="99">
          <cell r="A99">
            <v>12001</v>
          </cell>
          <cell r="B99">
            <v>120</v>
          </cell>
          <cell r="C99">
            <v>2210639.73</v>
          </cell>
        </row>
        <row r="100">
          <cell r="A100">
            <v>12002</v>
          </cell>
          <cell r="B100">
            <v>120</v>
          </cell>
          <cell r="C100">
            <v>1298375.51</v>
          </cell>
        </row>
        <row r="101">
          <cell r="A101">
            <v>12003</v>
          </cell>
          <cell r="B101">
            <v>120</v>
          </cell>
          <cell r="C101">
            <v>1457689.86</v>
          </cell>
        </row>
        <row r="102">
          <cell r="A102">
            <v>12004</v>
          </cell>
          <cell r="B102">
            <v>120</v>
          </cell>
          <cell r="C102">
            <v>874919.58</v>
          </cell>
        </row>
        <row r="103">
          <cell r="A103">
            <v>12005</v>
          </cell>
          <cell r="B103">
            <v>120</v>
          </cell>
          <cell r="C103">
            <v>1042015.49</v>
          </cell>
        </row>
        <row r="104">
          <cell r="A104">
            <v>12006</v>
          </cell>
          <cell r="B104">
            <v>120</v>
          </cell>
          <cell r="C104">
            <v>1045134.91</v>
          </cell>
        </row>
        <row r="105">
          <cell r="A105">
            <v>19001</v>
          </cell>
          <cell r="B105">
            <v>120</v>
          </cell>
        </row>
        <row r="106">
          <cell r="A106">
            <v>19002</v>
          </cell>
          <cell r="B106">
            <v>120</v>
          </cell>
        </row>
        <row r="107">
          <cell r="A107">
            <v>19003</v>
          </cell>
          <cell r="B107">
            <v>120</v>
          </cell>
        </row>
        <row r="108">
          <cell r="A108">
            <v>19004</v>
          </cell>
          <cell r="B108">
            <v>120</v>
          </cell>
        </row>
        <row r="109">
          <cell r="A109">
            <v>19005</v>
          </cell>
          <cell r="B109">
            <v>120</v>
          </cell>
          <cell r="C109">
            <v>76497054.049999997</v>
          </cell>
        </row>
        <row r="110">
          <cell r="A110">
            <v>11001</v>
          </cell>
          <cell r="B110">
            <v>130</v>
          </cell>
          <cell r="C110">
            <v>2581884.7999999998</v>
          </cell>
        </row>
        <row r="111">
          <cell r="A111">
            <v>11002</v>
          </cell>
          <cell r="B111">
            <v>130</v>
          </cell>
          <cell r="C111">
            <v>2870112</v>
          </cell>
        </row>
        <row r="112">
          <cell r="A112">
            <v>11003</v>
          </cell>
          <cell r="B112">
            <v>130</v>
          </cell>
          <cell r="C112">
            <v>1831299.94</v>
          </cell>
        </row>
        <row r="113">
          <cell r="A113">
            <v>11004</v>
          </cell>
          <cell r="B113">
            <v>130</v>
          </cell>
          <cell r="C113">
            <v>3021318.34</v>
          </cell>
        </row>
        <row r="114">
          <cell r="A114">
            <v>11005</v>
          </cell>
          <cell r="B114">
            <v>130</v>
          </cell>
          <cell r="C114">
            <v>2536059.87</v>
          </cell>
        </row>
        <row r="115">
          <cell r="A115">
            <v>11006</v>
          </cell>
          <cell r="B115">
            <v>130</v>
          </cell>
          <cell r="C115">
            <v>1162186.17</v>
          </cell>
        </row>
        <row r="116">
          <cell r="A116">
            <v>11007</v>
          </cell>
          <cell r="B116">
            <v>130</v>
          </cell>
          <cell r="C116">
            <v>1611103</v>
          </cell>
        </row>
        <row r="117">
          <cell r="A117">
            <v>11008</v>
          </cell>
          <cell r="B117">
            <v>130</v>
          </cell>
          <cell r="C117">
            <v>1873452.14</v>
          </cell>
        </row>
        <row r="118">
          <cell r="A118">
            <v>11009</v>
          </cell>
          <cell r="B118">
            <v>130</v>
          </cell>
          <cell r="C118">
            <v>1597856.13</v>
          </cell>
        </row>
        <row r="119">
          <cell r="A119">
            <v>11010</v>
          </cell>
          <cell r="B119">
            <v>130</v>
          </cell>
          <cell r="C119">
            <v>1578851.3</v>
          </cell>
        </row>
        <row r="120">
          <cell r="A120">
            <v>11011</v>
          </cell>
          <cell r="B120">
            <v>130</v>
          </cell>
          <cell r="C120">
            <v>1495288.16</v>
          </cell>
        </row>
        <row r="121">
          <cell r="A121">
            <v>11012</v>
          </cell>
          <cell r="B121">
            <v>130</v>
          </cell>
          <cell r="C121">
            <v>1411359.13</v>
          </cell>
        </row>
        <row r="122">
          <cell r="A122">
            <v>11013</v>
          </cell>
          <cell r="B122">
            <v>130</v>
          </cell>
          <cell r="C122">
            <v>2113738.4500000002</v>
          </cell>
        </row>
        <row r="123">
          <cell r="A123">
            <v>11014</v>
          </cell>
          <cell r="B123">
            <v>130</v>
          </cell>
          <cell r="C123">
            <v>2312849</v>
          </cell>
        </row>
        <row r="124">
          <cell r="A124">
            <v>11015</v>
          </cell>
          <cell r="B124">
            <v>130</v>
          </cell>
          <cell r="C124">
            <v>1695024.19</v>
          </cell>
        </row>
        <row r="125">
          <cell r="A125">
            <v>11016</v>
          </cell>
          <cell r="B125">
            <v>130</v>
          </cell>
          <cell r="C125">
            <v>2409792.12</v>
          </cell>
        </row>
        <row r="126">
          <cell r="A126">
            <v>12001</v>
          </cell>
          <cell r="B126">
            <v>130</v>
          </cell>
          <cell r="C126">
            <v>1981061.03</v>
          </cell>
        </row>
        <row r="127">
          <cell r="A127">
            <v>12002</v>
          </cell>
          <cell r="B127">
            <v>130</v>
          </cell>
          <cell r="C127">
            <v>2159718.5099999998</v>
          </cell>
        </row>
        <row r="128">
          <cell r="A128">
            <v>12003</v>
          </cell>
          <cell r="B128">
            <v>130</v>
          </cell>
          <cell r="C128">
            <v>1158114.44</v>
          </cell>
        </row>
        <row r="129">
          <cell r="A129">
            <v>12004</v>
          </cell>
          <cell r="B129">
            <v>130</v>
          </cell>
          <cell r="C129">
            <v>691119.91</v>
          </cell>
        </row>
        <row r="130">
          <cell r="A130">
            <v>12005</v>
          </cell>
          <cell r="B130">
            <v>130</v>
          </cell>
          <cell r="C130">
            <v>1056147.06</v>
          </cell>
        </row>
        <row r="131">
          <cell r="A131">
            <v>12006</v>
          </cell>
          <cell r="B131">
            <v>130</v>
          </cell>
          <cell r="C131">
            <v>979443.55</v>
          </cell>
        </row>
        <row r="132">
          <cell r="A132">
            <v>19001</v>
          </cell>
          <cell r="B132">
            <v>130</v>
          </cell>
        </row>
        <row r="133">
          <cell r="A133">
            <v>19002</v>
          </cell>
          <cell r="B133">
            <v>130</v>
          </cell>
        </row>
        <row r="134">
          <cell r="A134">
            <v>19003</v>
          </cell>
          <cell r="B134">
            <v>130</v>
          </cell>
        </row>
        <row r="135">
          <cell r="A135">
            <v>19004</v>
          </cell>
          <cell r="B135">
            <v>130</v>
          </cell>
        </row>
        <row r="136">
          <cell r="A136">
            <v>19005</v>
          </cell>
          <cell r="B136">
            <v>130</v>
          </cell>
          <cell r="C136">
            <v>30865421.610000003</v>
          </cell>
        </row>
        <row r="137">
          <cell r="A137">
            <v>11001</v>
          </cell>
          <cell r="B137">
            <v>140</v>
          </cell>
          <cell r="C137">
            <v>6664602.04</v>
          </cell>
        </row>
        <row r="138">
          <cell r="A138">
            <v>11002</v>
          </cell>
          <cell r="B138">
            <v>140</v>
          </cell>
          <cell r="C138">
            <v>7930142.0199999968</v>
          </cell>
        </row>
        <row r="139">
          <cell r="A139">
            <v>11003</v>
          </cell>
          <cell r="B139">
            <v>140</v>
          </cell>
          <cell r="C139">
            <v>6808308.7300000042</v>
          </cell>
        </row>
        <row r="140">
          <cell r="A140">
            <v>11004</v>
          </cell>
          <cell r="B140">
            <v>140</v>
          </cell>
          <cell r="C140">
            <v>8033407.0799999973</v>
          </cell>
        </row>
        <row r="141">
          <cell r="A141">
            <v>11005</v>
          </cell>
          <cell r="B141">
            <v>140</v>
          </cell>
          <cell r="C141">
            <v>7790026.8899999969</v>
          </cell>
        </row>
        <row r="142">
          <cell r="A142">
            <v>11006</v>
          </cell>
          <cell r="B142">
            <v>140</v>
          </cell>
          <cell r="C142">
            <v>3793980.09</v>
          </cell>
        </row>
        <row r="143">
          <cell r="A143">
            <v>11007</v>
          </cell>
          <cell r="B143">
            <v>140</v>
          </cell>
          <cell r="C143">
            <v>4364487.45</v>
          </cell>
        </row>
        <row r="144">
          <cell r="A144">
            <v>11008</v>
          </cell>
          <cell r="B144">
            <v>140</v>
          </cell>
          <cell r="C144">
            <v>5090271.5199999996</v>
          </cell>
        </row>
        <row r="145">
          <cell r="A145">
            <v>11009</v>
          </cell>
          <cell r="B145">
            <v>140</v>
          </cell>
          <cell r="C145">
            <v>4335829.5</v>
          </cell>
        </row>
        <row r="146">
          <cell r="A146">
            <v>11010</v>
          </cell>
          <cell r="B146">
            <v>140</v>
          </cell>
          <cell r="C146">
            <v>5158681.18</v>
          </cell>
        </row>
        <row r="147">
          <cell r="A147">
            <v>11011</v>
          </cell>
          <cell r="B147">
            <v>140</v>
          </cell>
          <cell r="C147">
            <v>4666444.1900000004</v>
          </cell>
        </row>
        <row r="148">
          <cell r="A148">
            <v>11012</v>
          </cell>
          <cell r="B148">
            <v>140</v>
          </cell>
          <cell r="C148">
            <v>5227827.16</v>
          </cell>
        </row>
        <row r="149">
          <cell r="A149">
            <v>11013</v>
          </cell>
          <cell r="B149">
            <v>140</v>
          </cell>
          <cell r="C149">
            <v>5051439.2699999996</v>
          </cell>
        </row>
        <row r="150">
          <cell r="A150">
            <v>11014</v>
          </cell>
          <cell r="B150">
            <v>140</v>
          </cell>
          <cell r="C150">
            <v>6429905.8099999996</v>
          </cell>
        </row>
        <row r="151">
          <cell r="A151">
            <v>11015</v>
          </cell>
          <cell r="B151">
            <v>140</v>
          </cell>
          <cell r="C151">
            <v>5441087.2800000012</v>
          </cell>
        </row>
        <row r="152">
          <cell r="A152">
            <v>11016</v>
          </cell>
          <cell r="B152">
            <v>140</v>
          </cell>
          <cell r="C152">
            <v>6882607.0100000035</v>
          </cell>
        </row>
        <row r="153">
          <cell r="A153">
            <v>12001</v>
          </cell>
          <cell r="B153">
            <v>140</v>
          </cell>
          <cell r="C153">
            <v>19997534.700000003</v>
          </cell>
        </row>
        <row r="154">
          <cell r="A154">
            <v>12002</v>
          </cell>
          <cell r="B154">
            <v>140</v>
          </cell>
          <cell r="C154">
            <v>10220021.309999999</v>
          </cell>
        </row>
        <row r="155">
          <cell r="A155">
            <v>12003</v>
          </cell>
          <cell r="B155">
            <v>140</v>
          </cell>
          <cell r="C155">
            <v>6050610.6100000003</v>
          </cell>
        </row>
        <row r="156">
          <cell r="A156">
            <v>12004</v>
          </cell>
          <cell r="B156">
            <v>140</v>
          </cell>
          <cell r="C156">
            <v>3815337.92</v>
          </cell>
        </row>
        <row r="157">
          <cell r="A157">
            <v>12005</v>
          </cell>
          <cell r="B157">
            <v>140</v>
          </cell>
          <cell r="C157">
            <v>4865496.1100000003</v>
          </cell>
        </row>
        <row r="158">
          <cell r="A158">
            <v>12006</v>
          </cell>
          <cell r="B158">
            <v>140</v>
          </cell>
          <cell r="C158">
            <v>4546681.47</v>
          </cell>
        </row>
        <row r="159">
          <cell r="A159">
            <v>19001</v>
          </cell>
          <cell r="B159">
            <v>140</v>
          </cell>
        </row>
        <row r="160">
          <cell r="A160">
            <v>19002</v>
          </cell>
          <cell r="B160">
            <v>140</v>
          </cell>
        </row>
        <row r="161">
          <cell r="A161">
            <v>19003</v>
          </cell>
          <cell r="B161">
            <v>140</v>
          </cell>
        </row>
        <row r="162">
          <cell r="A162">
            <v>19004</v>
          </cell>
          <cell r="B162">
            <v>140</v>
          </cell>
        </row>
        <row r="163">
          <cell r="A163">
            <v>19005</v>
          </cell>
          <cell r="B163">
            <v>140</v>
          </cell>
          <cell r="C163">
            <v>44826296.429999992</v>
          </cell>
        </row>
        <row r="164">
          <cell r="A164">
            <v>11001</v>
          </cell>
          <cell r="B164">
            <v>150</v>
          </cell>
          <cell r="C164">
            <v>603188.42000000004</v>
          </cell>
        </row>
        <row r="165">
          <cell r="A165">
            <v>11002</v>
          </cell>
          <cell r="B165">
            <v>150</v>
          </cell>
          <cell r="C165">
            <v>764825.87</v>
          </cell>
        </row>
        <row r="166">
          <cell r="A166">
            <v>11003</v>
          </cell>
          <cell r="B166">
            <v>150</v>
          </cell>
          <cell r="C166">
            <v>451976.46</v>
          </cell>
        </row>
        <row r="167">
          <cell r="A167">
            <v>11004</v>
          </cell>
          <cell r="B167">
            <v>150</v>
          </cell>
          <cell r="C167">
            <v>931802.99</v>
          </cell>
        </row>
        <row r="168">
          <cell r="A168">
            <v>11005</v>
          </cell>
          <cell r="B168">
            <v>150</v>
          </cell>
          <cell r="C168">
            <v>689603.27</v>
          </cell>
        </row>
        <row r="169">
          <cell r="A169">
            <v>11006</v>
          </cell>
          <cell r="B169">
            <v>150</v>
          </cell>
          <cell r="C169">
            <v>434503.13</v>
          </cell>
        </row>
        <row r="170">
          <cell r="A170">
            <v>11007</v>
          </cell>
          <cell r="B170">
            <v>150</v>
          </cell>
          <cell r="C170">
            <v>566482.81999999995</v>
          </cell>
        </row>
        <row r="171">
          <cell r="A171">
            <v>11008</v>
          </cell>
          <cell r="B171">
            <v>150</v>
          </cell>
          <cell r="C171">
            <v>726851.16</v>
          </cell>
        </row>
        <row r="172">
          <cell r="A172">
            <v>11009</v>
          </cell>
          <cell r="B172">
            <v>150</v>
          </cell>
          <cell r="C172">
            <v>570773.26</v>
          </cell>
        </row>
        <row r="173">
          <cell r="A173">
            <v>11010</v>
          </cell>
          <cell r="B173">
            <v>150</v>
          </cell>
          <cell r="C173">
            <v>595257.71</v>
          </cell>
        </row>
        <row r="174">
          <cell r="A174">
            <v>11011</v>
          </cell>
          <cell r="B174">
            <v>150</v>
          </cell>
          <cell r="C174">
            <v>537031.73</v>
          </cell>
        </row>
        <row r="175">
          <cell r="A175">
            <v>11012</v>
          </cell>
          <cell r="B175">
            <v>150</v>
          </cell>
          <cell r="C175">
            <v>531458.06000000006</v>
          </cell>
        </row>
        <row r="176">
          <cell r="A176">
            <v>11013</v>
          </cell>
          <cell r="B176">
            <v>150</v>
          </cell>
          <cell r="C176">
            <v>877152.58</v>
          </cell>
        </row>
        <row r="177">
          <cell r="A177">
            <v>11014</v>
          </cell>
          <cell r="B177">
            <v>150</v>
          </cell>
          <cell r="C177">
            <v>768926.1</v>
          </cell>
        </row>
        <row r="178">
          <cell r="A178">
            <v>11015</v>
          </cell>
          <cell r="B178">
            <v>150</v>
          </cell>
          <cell r="C178">
            <v>623754.81999999995</v>
          </cell>
        </row>
        <row r="179">
          <cell r="A179">
            <v>11016</v>
          </cell>
          <cell r="B179">
            <v>150</v>
          </cell>
          <cell r="C179">
            <v>430890.92</v>
          </cell>
        </row>
        <row r="180">
          <cell r="A180">
            <v>12001</v>
          </cell>
          <cell r="B180">
            <v>150</v>
          </cell>
          <cell r="C180">
            <v>291733.27</v>
          </cell>
        </row>
        <row r="181">
          <cell r="A181">
            <v>12002</v>
          </cell>
          <cell r="B181">
            <v>150</v>
          </cell>
          <cell r="C181">
            <v>365836.07</v>
          </cell>
        </row>
        <row r="182">
          <cell r="A182">
            <v>12003</v>
          </cell>
          <cell r="B182">
            <v>150</v>
          </cell>
          <cell r="C182">
            <v>181950.41</v>
          </cell>
        </row>
        <row r="183">
          <cell r="A183">
            <v>12004</v>
          </cell>
          <cell r="B183">
            <v>150</v>
          </cell>
          <cell r="C183">
            <v>236030.39</v>
          </cell>
        </row>
        <row r="184">
          <cell r="A184">
            <v>12005</v>
          </cell>
          <cell r="B184">
            <v>150</v>
          </cell>
          <cell r="C184">
            <v>180879.56</v>
          </cell>
        </row>
        <row r="185">
          <cell r="A185">
            <v>12006</v>
          </cell>
          <cell r="B185">
            <v>150</v>
          </cell>
          <cell r="C185">
            <v>160710.75</v>
          </cell>
        </row>
        <row r="186">
          <cell r="A186">
            <v>19001</v>
          </cell>
          <cell r="B186">
            <v>150</v>
          </cell>
        </row>
        <row r="187">
          <cell r="A187">
            <v>19002</v>
          </cell>
          <cell r="B187">
            <v>150</v>
          </cell>
        </row>
        <row r="188">
          <cell r="A188">
            <v>19003</v>
          </cell>
          <cell r="B188">
            <v>150</v>
          </cell>
        </row>
        <row r="189">
          <cell r="A189">
            <v>19004</v>
          </cell>
          <cell r="B189">
            <v>150</v>
          </cell>
        </row>
        <row r="190">
          <cell r="A190">
            <v>19005</v>
          </cell>
          <cell r="B190">
            <v>150</v>
          </cell>
          <cell r="C190">
            <v>2923389.99</v>
          </cell>
        </row>
        <row r="191">
          <cell r="A191">
            <v>11001</v>
          </cell>
          <cell r="B191">
            <v>160</v>
          </cell>
          <cell r="C191">
            <v>600358.67000000004</v>
          </cell>
        </row>
        <row r="192">
          <cell r="A192">
            <v>11002</v>
          </cell>
          <cell r="B192">
            <v>160</v>
          </cell>
          <cell r="C192">
            <v>1559122.66</v>
          </cell>
        </row>
        <row r="193">
          <cell r="A193">
            <v>11003</v>
          </cell>
          <cell r="B193">
            <v>160</v>
          </cell>
          <cell r="C193">
            <v>685253.6</v>
          </cell>
        </row>
        <row r="194">
          <cell r="A194">
            <v>11004</v>
          </cell>
          <cell r="B194">
            <v>160</v>
          </cell>
          <cell r="C194">
            <v>1051894.53</v>
          </cell>
        </row>
        <row r="195">
          <cell r="A195">
            <v>11005</v>
          </cell>
          <cell r="B195">
            <v>160</v>
          </cell>
          <cell r="C195">
            <v>2343031.15</v>
          </cell>
        </row>
        <row r="196">
          <cell r="A196">
            <v>11006</v>
          </cell>
          <cell r="B196">
            <v>160</v>
          </cell>
          <cell r="C196">
            <v>459552.48</v>
          </cell>
        </row>
        <row r="197">
          <cell r="A197">
            <v>11007</v>
          </cell>
          <cell r="B197">
            <v>160</v>
          </cell>
          <cell r="C197">
            <v>647741.13</v>
          </cell>
        </row>
        <row r="198">
          <cell r="A198">
            <v>11008</v>
          </cell>
          <cell r="B198">
            <v>160</v>
          </cell>
          <cell r="C198">
            <v>563541.41</v>
          </cell>
        </row>
        <row r="199">
          <cell r="A199">
            <v>11009</v>
          </cell>
          <cell r="B199">
            <v>160</v>
          </cell>
          <cell r="C199">
            <v>611225.15</v>
          </cell>
        </row>
        <row r="200">
          <cell r="A200">
            <v>11010</v>
          </cell>
          <cell r="B200">
            <v>160</v>
          </cell>
          <cell r="C200">
            <v>452344.68</v>
          </cell>
        </row>
        <row r="201">
          <cell r="A201">
            <v>11011</v>
          </cell>
          <cell r="B201">
            <v>160</v>
          </cell>
          <cell r="C201">
            <v>609287.19999999995</v>
          </cell>
        </row>
        <row r="202">
          <cell r="A202">
            <v>11012</v>
          </cell>
          <cell r="B202">
            <v>160</v>
          </cell>
          <cell r="C202">
            <v>671034.68000000005</v>
          </cell>
        </row>
        <row r="203">
          <cell r="A203">
            <v>11013</v>
          </cell>
          <cell r="B203">
            <v>160</v>
          </cell>
          <cell r="C203">
            <v>753879.02</v>
          </cell>
        </row>
        <row r="204">
          <cell r="A204">
            <v>11014</v>
          </cell>
          <cell r="B204">
            <v>160</v>
          </cell>
          <cell r="C204">
            <v>1442779.46</v>
          </cell>
        </row>
        <row r="205">
          <cell r="A205">
            <v>11015</v>
          </cell>
          <cell r="B205">
            <v>160</v>
          </cell>
          <cell r="C205">
            <v>573885.81000000006</v>
          </cell>
        </row>
        <row r="206">
          <cell r="A206">
            <v>11016</v>
          </cell>
          <cell r="B206">
            <v>160</v>
          </cell>
          <cell r="C206">
            <v>722752.13</v>
          </cell>
        </row>
        <row r="207">
          <cell r="A207">
            <v>12001</v>
          </cell>
          <cell r="B207">
            <v>160</v>
          </cell>
          <cell r="C207">
            <v>2155332.31</v>
          </cell>
        </row>
        <row r="208">
          <cell r="A208">
            <v>12002</v>
          </cell>
          <cell r="B208">
            <v>160</v>
          </cell>
          <cell r="C208">
            <v>870316.47</v>
          </cell>
        </row>
        <row r="209">
          <cell r="A209">
            <v>12003</v>
          </cell>
          <cell r="B209">
            <v>160</v>
          </cell>
          <cell r="C209">
            <v>509265.29</v>
          </cell>
        </row>
        <row r="210">
          <cell r="A210">
            <v>12004</v>
          </cell>
          <cell r="B210">
            <v>160</v>
          </cell>
          <cell r="C210">
            <v>-259.52</v>
          </cell>
        </row>
        <row r="211">
          <cell r="A211">
            <v>12005</v>
          </cell>
          <cell r="B211">
            <v>160</v>
          </cell>
          <cell r="C211">
            <v>575615.25</v>
          </cell>
        </row>
        <row r="212">
          <cell r="A212">
            <v>12006</v>
          </cell>
          <cell r="B212">
            <v>160</v>
          </cell>
          <cell r="C212">
            <v>362222.22</v>
          </cell>
        </row>
        <row r="213">
          <cell r="A213">
            <v>19001</v>
          </cell>
          <cell r="B213">
            <v>160</v>
          </cell>
        </row>
        <row r="214">
          <cell r="A214">
            <v>19002</v>
          </cell>
          <cell r="B214">
            <v>160</v>
          </cell>
        </row>
        <row r="215">
          <cell r="A215">
            <v>19003</v>
          </cell>
          <cell r="B215">
            <v>160</v>
          </cell>
        </row>
        <row r="216">
          <cell r="A216">
            <v>19004</v>
          </cell>
          <cell r="B216">
            <v>160</v>
          </cell>
        </row>
        <row r="217">
          <cell r="A217">
            <v>19005</v>
          </cell>
          <cell r="B217">
            <v>160</v>
          </cell>
        </row>
        <row r="218">
          <cell r="A218">
            <v>11001</v>
          </cell>
          <cell r="B218">
            <v>170</v>
          </cell>
          <cell r="C218">
            <v>12143361.310000001</v>
          </cell>
        </row>
        <row r="219">
          <cell r="A219">
            <v>11002</v>
          </cell>
          <cell r="B219">
            <v>170</v>
          </cell>
          <cell r="C219">
            <v>14404129.210000006</v>
          </cell>
        </row>
        <row r="220">
          <cell r="A220">
            <v>11003</v>
          </cell>
          <cell r="B220">
            <v>170</v>
          </cell>
          <cell r="C220">
            <v>14028156.830000004</v>
          </cell>
        </row>
        <row r="221">
          <cell r="A221">
            <v>11004</v>
          </cell>
          <cell r="B221">
            <v>170</v>
          </cell>
          <cell r="C221">
            <v>17180077.460000005</v>
          </cell>
        </row>
        <row r="222">
          <cell r="A222">
            <v>11005</v>
          </cell>
          <cell r="B222">
            <v>170</v>
          </cell>
          <cell r="C222">
            <v>13761400.869999992</v>
          </cell>
        </row>
        <row r="223">
          <cell r="A223">
            <v>11006</v>
          </cell>
          <cell r="B223">
            <v>170</v>
          </cell>
          <cell r="C223">
            <v>11904071.750000004</v>
          </cell>
        </row>
        <row r="224">
          <cell r="A224">
            <v>11007</v>
          </cell>
          <cell r="B224">
            <v>170</v>
          </cell>
          <cell r="C224">
            <v>10582561.52</v>
          </cell>
        </row>
        <row r="225">
          <cell r="A225">
            <v>11008</v>
          </cell>
          <cell r="B225">
            <v>170</v>
          </cell>
          <cell r="C225">
            <v>11514336.810000002</v>
          </cell>
        </row>
        <row r="226">
          <cell r="A226">
            <v>11009</v>
          </cell>
          <cell r="B226">
            <v>170</v>
          </cell>
          <cell r="C226">
            <v>11780091.280000003</v>
          </cell>
        </row>
        <row r="227">
          <cell r="A227">
            <v>11010</v>
          </cell>
          <cell r="B227">
            <v>170</v>
          </cell>
          <cell r="C227">
            <v>10511175.539999999</v>
          </cell>
        </row>
        <row r="228">
          <cell r="A228">
            <v>11011</v>
          </cell>
          <cell r="B228">
            <v>170</v>
          </cell>
          <cell r="C228">
            <v>10630635.73</v>
          </cell>
        </row>
        <row r="229">
          <cell r="A229">
            <v>11012</v>
          </cell>
          <cell r="B229">
            <v>170</v>
          </cell>
          <cell r="C229">
            <v>10334240.960000006</v>
          </cell>
        </row>
        <row r="230">
          <cell r="A230">
            <v>11013</v>
          </cell>
          <cell r="B230">
            <v>170</v>
          </cell>
          <cell r="C230">
            <v>9303736.3699999992</v>
          </cell>
        </row>
        <row r="231">
          <cell r="A231">
            <v>11014</v>
          </cell>
          <cell r="B231">
            <v>170</v>
          </cell>
          <cell r="C231">
            <v>12660840.639999995</v>
          </cell>
        </row>
        <row r="232">
          <cell r="A232">
            <v>11015</v>
          </cell>
          <cell r="B232">
            <v>170</v>
          </cell>
          <cell r="C232">
            <v>10470359.100000001</v>
          </cell>
        </row>
        <row r="233">
          <cell r="A233">
            <v>11016</v>
          </cell>
          <cell r="B233">
            <v>170</v>
          </cell>
          <cell r="C233">
            <v>8385572.4799999995</v>
          </cell>
        </row>
        <row r="234">
          <cell r="A234">
            <v>12001</v>
          </cell>
          <cell r="B234">
            <v>170</v>
          </cell>
          <cell r="C234">
            <v>20306852.149999991</v>
          </cell>
        </row>
        <row r="235">
          <cell r="A235">
            <v>12002</v>
          </cell>
          <cell r="B235">
            <v>170</v>
          </cell>
          <cell r="C235">
            <v>15768237.840000002</v>
          </cell>
        </row>
        <row r="236">
          <cell r="A236">
            <v>12003</v>
          </cell>
          <cell r="B236">
            <v>170</v>
          </cell>
          <cell r="C236">
            <v>6494003.709999999</v>
          </cell>
        </row>
        <row r="237">
          <cell r="A237">
            <v>12004</v>
          </cell>
          <cell r="B237">
            <v>170</v>
          </cell>
          <cell r="C237">
            <v>8528577.4700000007</v>
          </cell>
        </row>
        <row r="238">
          <cell r="A238">
            <v>12005</v>
          </cell>
          <cell r="B238">
            <v>170</v>
          </cell>
          <cell r="C238">
            <v>7450942.04</v>
          </cell>
        </row>
        <row r="239">
          <cell r="A239">
            <v>12006</v>
          </cell>
          <cell r="B239">
            <v>170</v>
          </cell>
          <cell r="C239">
            <v>9157669.2699999977</v>
          </cell>
        </row>
        <row r="240">
          <cell r="A240">
            <v>19001</v>
          </cell>
          <cell r="B240">
            <v>170</v>
          </cell>
          <cell r="C240">
            <v>512386.3</v>
          </cell>
        </row>
        <row r="241">
          <cell r="A241">
            <v>19002</v>
          </cell>
          <cell r="B241">
            <v>170</v>
          </cell>
        </row>
        <row r="242">
          <cell r="A242">
            <v>19003</v>
          </cell>
          <cell r="B242">
            <v>170</v>
          </cell>
        </row>
        <row r="243">
          <cell r="A243">
            <v>19004</v>
          </cell>
          <cell r="B243">
            <v>170</v>
          </cell>
        </row>
        <row r="244">
          <cell r="A244">
            <v>19005</v>
          </cell>
          <cell r="B244">
            <v>170</v>
          </cell>
          <cell r="C244">
            <v>843228.24</v>
          </cell>
        </row>
        <row r="245">
          <cell r="A245">
            <v>11001</v>
          </cell>
          <cell r="B245">
            <v>180</v>
          </cell>
          <cell r="C245">
            <v>7257187.790000001</v>
          </cell>
        </row>
        <row r="246">
          <cell r="A246">
            <v>11002</v>
          </cell>
          <cell r="B246">
            <v>180</v>
          </cell>
          <cell r="C246">
            <v>6729126.8000000017</v>
          </cell>
        </row>
        <row r="247">
          <cell r="A247">
            <v>11003</v>
          </cell>
          <cell r="B247">
            <v>180</v>
          </cell>
          <cell r="C247">
            <v>6687921.1499999985</v>
          </cell>
        </row>
        <row r="248">
          <cell r="A248">
            <v>11004</v>
          </cell>
          <cell r="B248">
            <v>180</v>
          </cell>
          <cell r="C248">
            <v>10531212.379999999</v>
          </cell>
        </row>
        <row r="249">
          <cell r="A249">
            <v>11005</v>
          </cell>
          <cell r="B249">
            <v>180</v>
          </cell>
          <cell r="C249">
            <v>6462084</v>
          </cell>
        </row>
        <row r="250">
          <cell r="A250">
            <v>11006</v>
          </cell>
          <cell r="B250">
            <v>180</v>
          </cell>
          <cell r="C250">
            <v>5509053.1800000006</v>
          </cell>
        </row>
        <row r="251">
          <cell r="A251">
            <v>11007</v>
          </cell>
          <cell r="B251">
            <v>180</v>
          </cell>
          <cell r="C251">
            <v>5103402.2300000004</v>
          </cell>
        </row>
        <row r="252">
          <cell r="A252">
            <v>11008</v>
          </cell>
          <cell r="B252">
            <v>180</v>
          </cell>
          <cell r="C252">
            <v>4859065.3099999996</v>
          </cell>
        </row>
        <row r="253">
          <cell r="A253">
            <v>11009</v>
          </cell>
          <cell r="B253">
            <v>180</v>
          </cell>
          <cell r="C253">
            <v>6620302.9500000002</v>
          </cell>
        </row>
        <row r="254">
          <cell r="A254">
            <v>11010</v>
          </cell>
          <cell r="B254">
            <v>180</v>
          </cell>
          <cell r="C254">
            <v>5211793.54</v>
          </cell>
        </row>
        <row r="255">
          <cell r="A255">
            <v>11011</v>
          </cell>
          <cell r="B255">
            <v>180</v>
          </cell>
          <cell r="C255">
            <v>4971226.7699999996</v>
          </cell>
        </row>
        <row r="256">
          <cell r="A256">
            <v>11012</v>
          </cell>
          <cell r="B256">
            <v>180</v>
          </cell>
          <cell r="C256">
            <v>4607378.2699999996</v>
          </cell>
        </row>
        <row r="257">
          <cell r="A257">
            <v>11013</v>
          </cell>
          <cell r="B257">
            <v>180</v>
          </cell>
          <cell r="C257">
            <v>4734284.07</v>
          </cell>
        </row>
        <row r="258">
          <cell r="A258">
            <v>11014</v>
          </cell>
          <cell r="B258">
            <v>180</v>
          </cell>
          <cell r="C258">
            <v>5084890.93</v>
          </cell>
        </row>
        <row r="259">
          <cell r="A259">
            <v>11015</v>
          </cell>
          <cell r="B259">
            <v>180</v>
          </cell>
          <cell r="C259">
            <v>5585436.8300000001</v>
          </cell>
        </row>
        <row r="260">
          <cell r="A260">
            <v>11016</v>
          </cell>
          <cell r="B260">
            <v>180</v>
          </cell>
          <cell r="C260">
            <v>2591147.54</v>
          </cell>
        </row>
        <row r="261">
          <cell r="A261">
            <v>12001</v>
          </cell>
          <cell r="B261">
            <v>180</v>
          </cell>
          <cell r="C261">
            <v>12932805.67</v>
          </cell>
        </row>
        <row r="262">
          <cell r="A262">
            <v>12002</v>
          </cell>
          <cell r="B262">
            <v>180</v>
          </cell>
          <cell r="C262">
            <v>8678140.5599999987</v>
          </cell>
        </row>
        <row r="263">
          <cell r="A263">
            <v>12003</v>
          </cell>
          <cell r="B263">
            <v>180</v>
          </cell>
          <cell r="C263">
            <v>2970030.49</v>
          </cell>
        </row>
        <row r="264">
          <cell r="A264">
            <v>12004</v>
          </cell>
          <cell r="B264">
            <v>180</v>
          </cell>
          <cell r="C264">
            <v>3159026.17</v>
          </cell>
        </row>
        <row r="265">
          <cell r="A265">
            <v>12005</v>
          </cell>
          <cell r="B265">
            <v>180</v>
          </cell>
          <cell r="C265">
            <v>3849127.49</v>
          </cell>
        </row>
        <row r="266">
          <cell r="A266">
            <v>12006</v>
          </cell>
          <cell r="B266">
            <v>180</v>
          </cell>
          <cell r="C266">
            <v>3647072.86</v>
          </cell>
        </row>
        <row r="267">
          <cell r="A267">
            <v>19001</v>
          </cell>
          <cell r="B267">
            <v>180</v>
          </cell>
          <cell r="C267">
            <v>126545.58</v>
          </cell>
        </row>
        <row r="268">
          <cell r="A268">
            <v>19002</v>
          </cell>
          <cell r="B268">
            <v>180</v>
          </cell>
        </row>
        <row r="269">
          <cell r="A269">
            <v>19003</v>
          </cell>
          <cell r="B269">
            <v>180</v>
          </cell>
        </row>
        <row r="270">
          <cell r="A270">
            <v>19004</v>
          </cell>
          <cell r="B270">
            <v>180</v>
          </cell>
        </row>
        <row r="271">
          <cell r="A271">
            <v>19005</v>
          </cell>
          <cell r="B271">
            <v>180</v>
          </cell>
          <cell r="C271">
            <v>7501271.2700000005</v>
          </cell>
        </row>
        <row r="272">
          <cell r="A272">
            <v>11001</v>
          </cell>
          <cell r="B272">
            <v>190</v>
          </cell>
          <cell r="C272">
            <v>7861709.7300000004</v>
          </cell>
        </row>
        <row r="273">
          <cell r="A273">
            <v>11002</v>
          </cell>
          <cell r="B273">
            <v>190</v>
          </cell>
          <cell r="C273">
            <v>10568362.230000002</v>
          </cell>
        </row>
        <row r="274">
          <cell r="A274">
            <v>11003</v>
          </cell>
          <cell r="B274">
            <v>190</v>
          </cell>
          <cell r="C274">
            <v>8176543.8500000006</v>
          </cell>
        </row>
        <row r="275">
          <cell r="A275">
            <v>11004</v>
          </cell>
          <cell r="B275">
            <v>190</v>
          </cell>
          <cell r="C275">
            <v>14514870.899999997</v>
          </cell>
        </row>
        <row r="276">
          <cell r="A276">
            <v>11005</v>
          </cell>
          <cell r="B276">
            <v>190</v>
          </cell>
          <cell r="C276">
            <v>10273128.979999995</v>
          </cell>
        </row>
        <row r="277">
          <cell r="A277">
            <v>11006</v>
          </cell>
          <cell r="B277">
            <v>190</v>
          </cell>
          <cell r="C277">
            <v>8329586.6499999994</v>
          </cell>
        </row>
        <row r="278">
          <cell r="A278">
            <v>11007</v>
          </cell>
          <cell r="B278">
            <v>190</v>
          </cell>
          <cell r="C278">
            <v>7476179.7000000002</v>
          </cell>
        </row>
        <row r="279">
          <cell r="A279">
            <v>11008</v>
          </cell>
          <cell r="B279">
            <v>190</v>
          </cell>
          <cell r="C279">
            <v>8225302.2399999993</v>
          </cell>
        </row>
        <row r="280">
          <cell r="A280">
            <v>11009</v>
          </cell>
          <cell r="B280">
            <v>190</v>
          </cell>
          <cell r="C280">
            <v>9843128.4600000009</v>
          </cell>
        </row>
        <row r="281">
          <cell r="A281">
            <v>11010</v>
          </cell>
          <cell r="B281">
            <v>190</v>
          </cell>
          <cell r="C281">
            <v>8922438.6400000025</v>
          </cell>
        </row>
        <row r="282">
          <cell r="A282">
            <v>11011</v>
          </cell>
          <cell r="B282">
            <v>190</v>
          </cell>
          <cell r="C282">
            <v>7667705.5099999998</v>
          </cell>
        </row>
        <row r="283">
          <cell r="A283">
            <v>11012</v>
          </cell>
          <cell r="B283">
            <v>190</v>
          </cell>
          <cell r="C283">
            <v>7633185.3900000015</v>
          </cell>
        </row>
        <row r="284">
          <cell r="A284">
            <v>11013</v>
          </cell>
          <cell r="B284">
            <v>190</v>
          </cell>
          <cell r="C284">
            <v>7045854.5199999977</v>
          </cell>
        </row>
        <row r="285">
          <cell r="A285">
            <v>11014</v>
          </cell>
          <cell r="B285">
            <v>190</v>
          </cell>
          <cell r="C285">
            <v>7717075.0399999991</v>
          </cell>
        </row>
        <row r="286">
          <cell r="A286">
            <v>11015</v>
          </cell>
          <cell r="B286">
            <v>190</v>
          </cell>
          <cell r="C286">
            <v>8475113.6000000034</v>
          </cell>
        </row>
        <row r="287">
          <cell r="A287">
            <v>11016</v>
          </cell>
          <cell r="B287">
            <v>190</v>
          </cell>
          <cell r="C287">
            <v>5686298.1899999985</v>
          </cell>
        </row>
        <row r="288">
          <cell r="A288">
            <v>12001</v>
          </cell>
          <cell r="B288">
            <v>190</v>
          </cell>
          <cell r="C288">
            <v>9371839.4299999941</v>
          </cell>
        </row>
        <row r="289">
          <cell r="A289">
            <v>12002</v>
          </cell>
          <cell r="B289">
            <v>190</v>
          </cell>
          <cell r="C289">
            <v>10072099.710000003</v>
          </cell>
        </row>
        <row r="290">
          <cell r="A290">
            <v>12003</v>
          </cell>
          <cell r="B290">
            <v>190</v>
          </cell>
          <cell r="C290">
            <v>7283556.669999999</v>
          </cell>
        </row>
        <row r="291">
          <cell r="A291">
            <v>12004</v>
          </cell>
          <cell r="B291">
            <v>190</v>
          </cell>
          <cell r="C291">
            <v>4207113.4800000004</v>
          </cell>
        </row>
        <row r="292">
          <cell r="A292">
            <v>12005</v>
          </cell>
          <cell r="B292">
            <v>190</v>
          </cell>
          <cell r="C292">
            <v>4414837</v>
          </cell>
        </row>
        <row r="293">
          <cell r="A293">
            <v>12006</v>
          </cell>
          <cell r="B293">
            <v>190</v>
          </cell>
          <cell r="C293">
            <v>5427791.299999998</v>
          </cell>
        </row>
        <row r="294">
          <cell r="A294">
            <v>19001</v>
          </cell>
          <cell r="B294">
            <v>190</v>
          </cell>
        </row>
        <row r="295">
          <cell r="A295">
            <v>19002</v>
          </cell>
          <cell r="B295">
            <v>190</v>
          </cell>
        </row>
        <row r="296">
          <cell r="A296">
            <v>19003</v>
          </cell>
          <cell r="B296">
            <v>190</v>
          </cell>
        </row>
        <row r="297">
          <cell r="A297">
            <v>19004</v>
          </cell>
          <cell r="B297">
            <v>190</v>
          </cell>
        </row>
        <row r="298">
          <cell r="A298">
            <v>19005</v>
          </cell>
          <cell r="B298">
            <v>190</v>
          </cell>
          <cell r="C298">
            <v>6374872.6800000006</v>
          </cell>
        </row>
        <row r="299">
          <cell r="A299">
            <v>11001</v>
          </cell>
          <cell r="B299">
            <v>200</v>
          </cell>
          <cell r="C299">
            <v>7362231.8500000006</v>
          </cell>
        </row>
        <row r="300">
          <cell r="A300">
            <v>11002</v>
          </cell>
          <cell r="B300">
            <v>200</v>
          </cell>
          <cell r="C300">
            <v>7612503.6199999982</v>
          </cell>
        </row>
        <row r="301">
          <cell r="A301">
            <v>11003</v>
          </cell>
          <cell r="B301">
            <v>200</v>
          </cell>
          <cell r="C301">
            <v>6373660.7599999998</v>
          </cell>
        </row>
        <row r="302">
          <cell r="A302">
            <v>11004</v>
          </cell>
          <cell r="B302">
            <v>200</v>
          </cell>
          <cell r="C302">
            <v>9893297.4499999993</v>
          </cell>
        </row>
        <row r="303">
          <cell r="A303">
            <v>11005</v>
          </cell>
          <cell r="B303">
            <v>200</v>
          </cell>
          <cell r="C303">
            <v>8423630.1300000008</v>
          </cell>
        </row>
        <row r="304">
          <cell r="A304">
            <v>11006</v>
          </cell>
          <cell r="B304">
            <v>200</v>
          </cell>
          <cell r="C304">
            <v>6641903.9799999967</v>
          </cell>
        </row>
        <row r="305">
          <cell r="A305">
            <v>11007</v>
          </cell>
          <cell r="B305">
            <v>200</v>
          </cell>
          <cell r="C305">
            <v>5508960.6399999978</v>
          </cell>
        </row>
        <row r="306">
          <cell r="A306">
            <v>11008</v>
          </cell>
          <cell r="B306">
            <v>200</v>
          </cell>
          <cell r="C306">
            <v>6178380.8099999996</v>
          </cell>
        </row>
        <row r="307">
          <cell r="A307">
            <v>11009</v>
          </cell>
          <cell r="B307">
            <v>200</v>
          </cell>
          <cell r="C307">
            <v>6193807.3399999989</v>
          </cell>
        </row>
        <row r="308">
          <cell r="A308">
            <v>11010</v>
          </cell>
          <cell r="B308">
            <v>200</v>
          </cell>
          <cell r="C308">
            <v>7785492.2799999993</v>
          </cell>
        </row>
        <row r="309">
          <cell r="A309">
            <v>11011</v>
          </cell>
          <cell r="B309">
            <v>200</v>
          </cell>
          <cell r="C309">
            <v>8064627.4500000002</v>
          </cell>
        </row>
        <row r="310">
          <cell r="A310">
            <v>11012</v>
          </cell>
          <cell r="B310">
            <v>200</v>
          </cell>
          <cell r="C310">
            <v>7186916.2899999982</v>
          </cell>
        </row>
        <row r="311">
          <cell r="A311">
            <v>11013</v>
          </cell>
          <cell r="B311">
            <v>200</v>
          </cell>
          <cell r="C311">
            <v>6528168.9700000007</v>
          </cell>
        </row>
        <row r="312">
          <cell r="A312">
            <v>11014</v>
          </cell>
          <cell r="B312">
            <v>200</v>
          </cell>
          <cell r="C312">
            <v>7165186.2499999991</v>
          </cell>
        </row>
        <row r="313">
          <cell r="A313">
            <v>11015</v>
          </cell>
          <cell r="B313">
            <v>200</v>
          </cell>
          <cell r="C313">
            <v>9566362.9199999999</v>
          </cell>
        </row>
        <row r="314">
          <cell r="A314">
            <v>11016</v>
          </cell>
          <cell r="B314">
            <v>200</v>
          </cell>
          <cell r="C314">
            <v>4824884.66</v>
          </cell>
        </row>
        <row r="315">
          <cell r="A315">
            <v>12001</v>
          </cell>
          <cell r="B315">
            <v>200</v>
          </cell>
          <cell r="C315">
            <v>41938801.969999991</v>
          </cell>
        </row>
        <row r="316">
          <cell r="A316">
            <v>12002</v>
          </cell>
          <cell r="B316">
            <v>200</v>
          </cell>
          <cell r="C316">
            <v>12645731.559999999</v>
          </cell>
        </row>
        <row r="317">
          <cell r="A317">
            <v>12003</v>
          </cell>
          <cell r="B317">
            <v>200</v>
          </cell>
          <cell r="C317">
            <v>10313401.500000002</v>
          </cell>
        </row>
        <row r="318">
          <cell r="A318">
            <v>12004</v>
          </cell>
          <cell r="B318">
            <v>200</v>
          </cell>
          <cell r="C318">
            <v>9015615.8099999987</v>
          </cell>
        </row>
        <row r="319">
          <cell r="A319">
            <v>12005</v>
          </cell>
          <cell r="B319">
            <v>200</v>
          </cell>
          <cell r="C319">
            <v>9715054.9700000007</v>
          </cell>
        </row>
        <row r="320">
          <cell r="A320">
            <v>12006</v>
          </cell>
          <cell r="B320">
            <v>200</v>
          </cell>
          <cell r="C320">
            <v>8862652.6799999978</v>
          </cell>
        </row>
        <row r="321">
          <cell r="A321">
            <v>19001</v>
          </cell>
          <cell r="B321">
            <v>200</v>
          </cell>
        </row>
        <row r="322">
          <cell r="A322">
            <v>19002</v>
          </cell>
          <cell r="B322">
            <v>200</v>
          </cell>
        </row>
        <row r="323">
          <cell r="A323">
            <v>19003</v>
          </cell>
          <cell r="B323">
            <v>200</v>
          </cell>
        </row>
        <row r="324">
          <cell r="A324">
            <v>19004</v>
          </cell>
          <cell r="B324">
            <v>200</v>
          </cell>
        </row>
        <row r="325">
          <cell r="A325">
            <v>19005</v>
          </cell>
          <cell r="B325">
            <v>200</v>
          </cell>
          <cell r="C325">
            <v>5980704.46</v>
          </cell>
        </row>
        <row r="326">
          <cell r="A326">
            <v>11001</v>
          </cell>
          <cell r="B326">
            <v>20</v>
          </cell>
          <cell r="C326">
            <v>144580.72</v>
          </cell>
        </row>
        <row r="327">
          <cell r="A327">
            <v>11002</v>
          </cell>
          <cell r="B327">
            <v>20</v>
          </cell>
          <cell r="C327">
            <v>251989.06</v>
          </cell>
        </row>
        <row r="328">
          <cell r="A328">
            <v>11003</v>
          </cell>
          <cell r="B328">
            <v>20</v>
          </cell>
          <cell r="C328">
            <v>167700.71</v>
          </cell>
        </row>
        <row r="329">
          <cell r="A329">
            <v>11004</v>
          </cell>
          <cell r="B329">
            <v>20</v>
          </cell>
          <cell r="C329">
            <v>137109.63</v>
          </cell>
        </row>
        <row r="330">
          <cell r="A330">
            <v>11005</v>
          </cell>
          <cell r="B330">
            <v>20</v>
          </cell>
          <cell r="C330">
            <v>55973.86</v>
          </cell>
        </row>
        <row r="331">
          <cell r="A331">
            <v>11006</v>
          </cell>
          <cell r="B331">
            <v>20</v>
          </cell>
          <cell r="C331">
            <v>71547.48</v>
          </cell>
        </row>
        <row r="332">
          <cell r="A332">
            <v>11007</v>
          </cell>
          <cell r="B332">
            <v>20</v>
          </cell>
          <cell r="C332">
            <v>158257.88</v>
          </cell>
        </row>
        <row r="333">
          <cell r="A333">
            <v>11008</v>
          </cell>
          <cell r="B333">
            <v>20</v>
          </cell>
          <cell r="C333">
            <v>61824.639999999999</v>
          </cell>
        </row>
        <row r="334">
          <cell r="A334">
            <v>11009</v>
          </cell>
          <cell r="B334">
            <v>20</v>
          </cell>
          <cell r="C334">
            <v>125086.26</v>
          </cell>
        </row>
        <row r="335">
          <cell r="A335">
            <v>11010</v>
          </cell>
          <cell r="B335">
            <v>20</v>
          </cell>
          <cell r="C335">
            <v>143182.97</v>
          </cell>
        </row>
        <row r="336">
          <cell r="A336">
            <v>11011</v>
          </cell>
          <cell r="B336">
            <v>20</v>
          </cell>
          <cell r="C336">
            <v>166440.51</v>
          </cell>
        </row>
        <row r="337">
          <cell r="A337">
            <v>11012</v>
          </cell>
          <cell r="B337">
            <v>20</v>
          </cell>
          <cell r="C337">
            <v>416407.87</v>
          </cell>
        </row>
        <row r="338">
          <cell r="A338">
            <v>11013</v>
          </cell>
          <cell r="B338">
            <v>20</v>
          </cell>
          <cell r="C338">
            <v>157313.07</v>
          </cell>
        </row>
        <row r="339">
          <cell r="A339">
            <v>11014</v>
          </cell>
          <cell r="B339">
            <v>20</v>
          </cell>
          <cell r="C339">
            <v>358427.18</v>
          </cell>
        </row>
        <row r="340">
          <cell r="A340">
            <v>11015</v>
          </cell>
          <cell r="B340">
            <v>20</v>
          </cell>
          <cell r="C340">
            <v>184776.65</v>
          </cell>
        </row>
        <row r="341">
          <cell r="A341">
            <v>11016</v>
          </cell>
          <cell r="B341">
            <v>20</v>
          </cell>
          <cell r="C341">
            <v>201450.13</v>
          </cell>
        </row>
        <row r="342">
          <cell r="A342">
            <v>12001</v>
          </cell>
          <cell r="B342">
            <v>20</v>
          </cell>
          <cell r="C342">
            <v>233834.85</v>
          </cell>
        </row>
        <row r="343">
          <cell r="A343">
            <v>12002</v>
          </cell>
          <cell r="B343">
            <v>20</v>
          </cell>
          <cell r="C343">
            <v>-146694.76</v>
          </cell>
        </row>
        <row r="344">
          <cell r="A344">
            <v>12003</v>
          </cell>
          <cell r="B344">
            <v>20</v>
          </cell>
          <cell r="C344">
            <v>12622.68</v>
          </cell>
        </row>
        <row r="345">
          <cell r="A345">
            <v>12004</v>
          </cell>
          <cell r="B345">
            <v>20</v>
          </cell>
          <cell r="C345">
            <v>78475.25</v>
          </cell>
        </row>
        <row r="346">
          <cell r="A346">
            <v>12005</v>
          </cell>
          <cell r="B346">
            <v>20</v>
          </cell>
          <cell r="C346">
            <v>98865.07</v>
          </cell>
        </row>
        <row r="347">
          <cell r="A347">
            <v>12006</v>
          </cell>
          <cell r="B347">
            <v>20</v>
          </cell>
          <cell r="C347">
            <v>84292.82</v>
          </cell>
        </row>
        <row r="348">
          <cell r="A348">
            <v>19001</v>
          </cell>
          <cell r="B348">
            <v>20</v>
          </cell>
        </row>
        <row r="349">
          <cell r="A349">
            <v>19002</v>
          </cell>
          <cell r="B349">
            <v>20</v>
          </cell>
        </row>
        <row r="350">
          <cell r="A350">
            <v>19003</v>
          </cell>
          <cell r="B350">
            <v>20</v>
          </cell>
        </row>
        <row r="351">
          <cell r="A351">
            <v>19004</v>
          </cell>
          <cell r="B351">
            <v>20</v>
          </cell>
        </row>
        <row r="352">
          <cell r="A352">
            <v>19005</v>
          </cell>
          <cell r="B352">
            <v>20</v>
          </cell>
        </row>
        <row r="353">
          <cell r="A353">
            <v>11001</v>
          </cell>
          <cell r="B353">
            <v>210</v>
          </cell>
          <cell r="C353">
            <v>9409519.9800000153</v>
          </cell>
        </row>
        <row r="354">
          <cell r="A354">
            <v>11002</v>
          </cell>
          <cell r="B354">
            <v>210</v>
          </cell>
          <cell r="C354">
            <v>11158343.559999991</v>
          </cell>
        </row>
        <row r="355">
          <cell r="A355">
            <v>11003</v>
          </cell>
          <cell r="B355">
            <v>210</v>
          </cell>
          <cell r="C355">
            <v>9486539.6300000008</v>
          </cell>
        </row>
        <row r="356">
          <cell r="A356">
            <v>11004</v>
          </cell>
          <cell r="B356">
            <v>210</v>
          </cell>
          <cell r="C356">
            <v>12527308.279999999</v>
          </cell>
        </row>
        <row r="357">
          <cell r="A357">
            <v>11005</v>
          </cell>
          <cell r="B357">
            <v>210</v>
          </cell>
          <cell r="C357">
            <v>7542062.3399999989</v>
          </cell>
        </row>
        <row r="358">
          <cell r="A358">
            <v>11006</v>
          </cell>
          <cell r="B358">
            <v>210</v>
          </cell>
          <cell r="C358">
            <v>6070266.9899999965</v>
          </cell>
        </row>
        <row r="359">
          <cell r="A359">
            <v>11007</v>
          </cell>
          <cell r="B359">
            <v>210</v>
          </cell>
          <cell r="C359">
            <v>5861203.419999999</v>
          </cell>
        </row>
        <row r="360">
          <cell r="A360">
            <v>11008</v>
          </cell>
          <cell r="B360">
            <v>210</v>
          </cell>
          <cell r="C360">
            <v>7159502.7899999972</v>
          </cell>
        </row>
        <row r="361">
          <cell r="A361">
            <v>11009</v>
          </cell>
          <cell r="B361">
            <v>210</v>
          </cell>
          <cell r="C361">
            <v>6289735.0499999989</v>
          </cell>
        </row>
        <row r="362">
          <cell r="A362">
            <v>11010</v>
          </cell>
          <cell r="B362">
            <v>210</v>
          </cell>
          <cell r="C362">
            <v>7513748.3100000005</v>
          </cell>
        </row>
        <row r="363">
          <cell r="A363">
            <v>11011</v>
          </cell>
          <cell r="B363">
            <v>210</v>
          </cell>
          <cell r="C363">
            <v>6449500.0100000016</v>
          </cell>
        </row>
        <row r="364">
          <cell r="A364">
            <v>11012</v>
          </cell>
          <cell r="B364">
            <v>210</v>
          </cell>
          <cell r="C364">
            <v>5681647.1099999985</v>
          </cell>
        </row>
        <row r="365">
          <cell r="A365">
            <v>11013</v>
          </cell>
          <cell r="B365">
            <v>210</v>
          </cell>
          <cell r="C365">
            <v>5441090.3799999971</v>
          </cell>
        </row>
        <row r="366">
          <cell r="A366">
            <v>11014</v>
          </cell>
          <cell r="B366">
            <v>210</v>
          </cell>
          <cell r="C366">
            <v>3756118.66</v>
          </cell>
        </row>
        <row r="367">
          <cell r="A367">
            <v>11015</v>
          </cell>
          <cell r="B367">
            <v>210</v>
          </cell>
          <cell r="C367">
            <v>4621809.7300000004</v>
          </cell>
        </row>
        <row r="368">
          <cell r="A368">
            <v>11016</v>
          </cell>
          <cell r="B368">
            <v>210</v>
          </cell>
          <cell r="C368">
            <v>3006012.5</v>
          </cell>
        </row>
        <row r="369">
          <cell r="A369">
            <v>12001</v>
          </cell>
          <cell r="B369">
            <v>210</v>
          </cell>
          <cell r="C369">
            <v>40830719.379999988</v>
          </cell>
        </row>
        <row r="370">
          <cell r="A370">
            <v>12002</v>
          </cell>
          <cell r="B370">
            <v>210</v>
          </cell>
          <cell r="C370">
            <v>27855142.839999992</v>
          </cell>
        </row>
        <row r="371">
          <cell r="A371">
            <v>12003</v>
          </cell>
          <cell r="B371">
            <v>210</v>
          </cell>
          <cell r="C371">
            <v>15711818.429999992</v>
          </cell>
        </row>
        <row r="372">
          <cell r="A372">
            <v>12004</v>
          </cell>
          <cell r="B372">
            <v>210</v>
          </cell>
          <cell r="C372">
            <v>14306197.689999998</v>
          </cell>
        </row>
        <row r="373">
          <cell r="A373">
            <v>12005</v>
          </cell>
          <cell r="B373">
            <v>210</v>
          </cell>
          <cell r="C373">
            <v>12641051.029999996</v>
          </cell>
        </row>
        <row r="374">
          <cell r="A374">
            <v>12006</v>
          </cell>
          <cell r="B374">
            <v>210</v>
          </cell>
          <cell r="C374">
            <v>13955767.560000001</v>
          </cell>
        </row>
        <row r="375">
          <cell r="A375">
            <v>19001</v>
          </cell>
          <cell r="B375">
            <v>210</v>
          </cell>
          <cell r="C375">
            <v>22722424.619999997</v>
          </cell>
        </row>
        <row r="376">
          <cell r="A376">
            <v>19002</v>
          </cell>
          <cell r="B376">
            <v>210</v>
          </cell>
          <cell r="C376">
            <v>4160.3100000000004</v>
          </cell>
        </row>
        <row r="377">
          <cell r="A377">
            <v>19003</v>
          </cell>
          <cell r="B377">
            <v>210</v>
          </cell>
        </row>
        <row r="378">
          <cell r="A378">
            <v>19004</v>
          </cell>
          <cell r="B378">
            <v>210</v>
          </cell>
        </row>
        <row r="379">
          <cell r="A379">
            <v>19005</v>
          </cell>
          <cell r="B379">
            <v>210</v>
          </cell>
          <cell r="C379">
            <v>-14155.83</v>
          </cell>
        </row>
        <row r="380">
          <cell r="A380">
            <v>11001</v>
          </cell>
          <cell r="B380">
            <v>220</v>
          </cell>
          <cell r="C380">
            <v>1387970.69</v>
          </cell>
        </row>
        <row r="381">
          <cell r="A381">
            <v>11002</v>
          </cell>
          <cell r="B381">
            <v>220</v>
          </cell>
          <cell r="C381">
            <v>1377356.63</v>
          </cell>
        </row>
        <row r="382">
          <cell r="A382">
            <v>11003</v>
          </cell>
          <cell r="B382">
            <v>220</v>
          </cell>
          <cell r="C382">
            <v>1208962.22</v>
          </cell>
        </row>
        <row r="383">
          <cell r="A383">
            <v>11004</v>
          </cell>
          <cell r="B383">
            <v>220</v>
          </cell>
          <cell r="C383">
            <v>2305675.9300000002</v>
          </cell>
        </row>
        <row r="384">
          <cell r="A384">
            <v>11005</v>
          </cell>
          <cell r="B384">
            <v>220</v>
          </cell>
          <cell r="C384">
            <v>1536740.93</v>
          </cell>
        </row>
        <row r="385">
          <cell r="A385">
            <v>11006</v>
          </cell>
          <cell r="B385">
            <v>220</v>
          </cell>
          <cell r="C385">
            <v>880169.82</v>
          </cell>
        </row>
        <row r="386">
          <cell r="A386">
            <v>11007</v>
          </cell>
          <cell r="B386">
            <v>220</v>
          </cell>
          <cell r="C386">
            <v>457104.23</v>
          </cell>
        </row>
        <row r="387">
          <cell r="A387">
            <v>11008</v>
          </cell>
          <cell r="B387">
            <v>220</v>
          </cell>
          <cell r="C387">
            <v>771334.67</v>
          </cell>
        </row>
        <row r="388">
          <cell r="A388">
            <v>11009</v>
          </cell>
          <cell r="B388">
            <v>220</v>
          </cell>
          <cell r="C388">
            <v>1056616.99</v>
          </cell>
        </row>
        <row r="389">
          <cell r="A389">
            <v>11010</v>
          </cell>
          <cell r="B389">
            <v>220</v>
          </cell>
          <cell r="C389">
            <v>855981.43</v>
          </cell>
        </row>
        <row r="390">
          <cell r="A390">
            <v>11011</v>
          </cell>
          <cell r="B390">
            <v>220</v>
          </cell>
          <cell r="C390">
            <v>752276.2</v>
          </cell>
        </row>
        <row r="391">
          <cell r="A391">
            <v>11012</v>
          </cell>
          <cell r="B391">
            <v>220</v>
          </cell>
          <cell r="C391">
            <v>895884.08</v>
          </cell>
        </row>
        <row r="392">
          <cell r="A392">
            <v>11013</v>
          </cell>
          <cell r="B392">
            <v>220</v>
          </cell>
          <cell r="C392">
            <v>1025636.35</v>
          </cell>
        </row>
        <row r="393">
          <cell r="A393">
            <v>11014</v>
          </cell>
          <cell r="B393">
            <v>220</v>
          </cell>
          <cell r="C393">
            <v>884245.09</v>
          </cell>
        </row>
        <row r="394">
          <cell r="A394">
            <v>11015</v>
          </cell>
          <cell r="B394">
            <v>220</v>
          </cell>
          <cell r="C394">
            <v>838848.25</v>
          </cell>
        </row>
        <row r="395">
          <cell r="A395">
            <v>11016</v>
          </cell>
          <cell r="B395">
            <v>220</v>
          </cell>
          <cell r="C395">
            <v>736871.69</v>
          </cell>
        </row>
        <row r="396">
          <cell r="A396">
            <v>12001</v>
          </cell>
          <cell r="B396">
            <v>220</v>
          </cell>
          <cell r="C396">
            <v>7632460.9600000009</v>
          </cell>
        </row>
        <row r="397">
          <cell r="A397">
            <v>12002</v>
          </cell>
          <cell r="B397">
            <v>220</v>
          </cell>
          <cell r="C397">
            <v>5557975.0700000003</v>
          </cell>
        </row>
        <row r="398">
          <cell r="A398">
            <v>12003</v>
          </cell>
          <cell r="B398">
            <v>220</v>
          </cell>
          <cell r="C398">
            <v>5384230.6400000015</v>
          </cell>
        </row>
        <row r="399">
          <cell r="A399">
            <v>12004</v>
          </cell>
          <cell r="B399">
            <v>220</v>
          </cell>
          <cell r="C399">
            <v>3921414.71</v>
          </cell>
        </row>
        <row r="400">
          <cell r="A400">
            <v>12005</v>
          </cell>
          <cell r="B400">
            <v>220</v>
          </cell>
          <cell r="C400">
            <v>2789810.6</v>
          </cell>
        </row>
        <row r="401">
          <cell r="A401">
            <v>12006</v>
          </cell>
          <cell r="B401">
            <v>220</v>
          </cell>
          <cell r="C401">
            <v>2601539.98</v>
          </cell>
        </row>
        <row r="402">
          <cell r="A402">
            <v>19001</v>
          </cell>
          <cell r="B402">
            <v>220</v>
          </cell>
        </row>
        <row r="403">
          <cell r="A403">
            <v>19002</v>
          </cell>
          <cell r="B403">
            <v>220</v>
          </cell>
        </row>
        <row r="404">
          <cell r="A404">
            <v>19003</v>
          </cell>
          <cell r="B404">
            <v>220</v>
          </cell>
        </row>
        <row r="405">
          <cell r="A405">
            <v>19004</v>
          </cell>
          <cell r="B405">
            <v>220</v>
          </cell>
        </row>
        <row r="406">
          <cell r="A406">
            <v>19005</v>
          </cell>
          <cell r="B406">
            <v>220</v>
          </cell>
          <cell r="C406">
            <v>414944.92</v>
          </cell>
        </row>
        <row r="407">
          <cell r="A407">
            <v>11001</v>
          </cell>
          <cell r="B407">
            <v>230</v>
          </cell>
          <cell r="C407">
            <v>0</v>
          </cell>
        </row>
        <row r="408">
          <cell r="A408">
            <v>11002</v>
          </cell>
          <cell r="B408">
            <v>230</v>
          </cell>
          <cell r="C408">
            <v>0</v>
          </cell>
        </row>
        <row r="409">
          <cell r="A409">
            <v>11003</v>
          </cell>
          <cell r="B409">
            <v>230</v>
          </cell>
          <cell r="C409">
            <v>0</v>
          </cell>
        </row>
        <row r="410">
          <cell r="A410">
            <v>11004</v>
          </cell>
          <cell r="B410">
            <v>230</v>
          </cell>
          <cell r="C410">
            <v>0</v>
          </cell>
        </row>
        <row r="411">
          <cell r="A411">
            <v>11005</v>
          </cell>
          <cell r="B411">
            <v>230</v>
          </cell>
          <cell r="C411">
            <v>0</v>
          </cell>
        </row>
        <row r="412">
          <cell r="A412">
            <v>11006</v>
          </cell>
          <cell r="B412">
            <v>230</v>
          </cell>
          <cell r="C412">
            <v>0</v>
          </cell>
        </row>
        <row r="413">
          <cell r="A413">
            <v>11007</v>
          </cell>
          <cell r="B413">
            <v>230</v>
          </cell>
          <cell r="C413">
            <v>0</v>
          </cell>
        </row>
        <row r="414">
          <cell r="A414">
            <v>11008</v>
          </cell>
          <cell r="B414">
            <v>230</v>
          </cell>
          <cell r="C414">
            <v>0</v>
          </cell>
        </row>
        <row r="415">
          <cell r="A415">
            <v>11009</v>
          </cell>
          <cell r="B415">
            <v>230</v>
          </cell>
          <cell r="C415">
            <v>0</v>
          </cell>
        </row>
        <row r="416">
          <cell r="A416">
            <v>11010</v>
          </cell>
          <cell r="B416">
            <v>230</v>
          </cell>
          <cell r="C416">
            <v>0</v>
          </cell>
        </row>
        <row r="417">
          <cell r="A417">
            <v>11011</v>
          </cell>
          <cell r="B417">
            <v>230</v>
          </cell>
          <cell r="C417">
            <v>0</v>
          </cell>
        </row>
        <row r="418">
          <cell r="A418">
            <v>11012</v>
          </cell>
          <cell r="B418">
            <v>230</v>
          </cell>
          <cell r="C418">
            <v>0</v>
          </cell>
        </row>
        <row r="419">
          <cell r="A419">
            <v>11013</v>
          </cell>
          <cell r="B419">
            <v>230</v>
          </cell>
          <cell r="C419">
            <v>0</v>
          </cell>
        </row>
        <row r="420">
          <cell r="A420">
            <v>11014</v>
          </cell>
          <cell r="B420">
            <v>230</v>
          </cell>
          <cell r="C420">
            <v>0</v>
          </cell>
        </row>
        <row r="421">
          <cell r="A421">
            <v>11015</v>
          </cell>
          <cell r="B421">
            <v>230</v>
          </cell>
          <cell r="C421">
            <v>0</v>
          </cell>
        </row>
        <row r="422">
          <cell r="A422">
            <v>11016</v>
          </cell>
          <cell r="B422">
            <v>230</v>
          </cell>
          <cell r="C422">
            <v>0</v>
          </cell>
        </row>
        <row r="423">
          <cell r="A423">
            <v>12001</v>
          </cell>
          <cell r="B423">
            <v>230</v>
          </cell>
          <cell r="C423">
            <v>0</v>
          </cell>
        </row>
        <row r="424">
          <cell r="A424">
            <v>12002</v>
          </cell>
          <cell r="B424">
            <v>230</v>
          </cell>
          <cell r="C424">
            <v>0</v>
          </cell>
        </row>
        <row r="425">
          <cell r="A425">
            <v>12003</v>
          </cell>
          <cell r="B425">
            <v>230</v>
          </cell>
          <cell r="C425">
            <v>0</v>
          </cell>
        </row>
        <row r="426">
          <cell r="A426">
            <v>12004</v>
          </cell>
          <cell r="B426">
            <v>230</v>
          </cell>
          <cell r="C426">
            <v>0</v>
          </cell>
        </row>
        <row r="427">
          <cell r="A427">
            <v>12005</v>
          </cell>
          <cell r="B427">
            <v>230</v>
          </cell>
          <cell r="C427">
            <v>0</v>
          </cell>
        </row>
        <row r="428">
          <cell r="A428">
            <v>12006</v>
          </cell>
          <cell r="B428">
            <v>230</v>
          </cell>
          <cell r="C428">
            <v>0</v>
          </cell>
        </row>
        <row r="429">
          <cell r="A429">
            <v>19001</v>
          </cell>
          <cell r="B429">
            <v>230</v>
          </cell>
        </row>
        <row r="430">
          <cell r="A430">
            <v>19002</v>
          </cell>
          <cell r="B430">
            <v>230</v>
          </cell>
        </row>
        <row r="431">
          <cell r="A431">
            <v>19003</v>
          </cell>
          <cell r="B431">
            <v>230</v>
          </cell>
        </row>
        <row r="432">
          <cell r="A432">
            <v>19004</v>
          </cell>
          <cell r="B432">
            <v>230</v>
          </cell>
        </row>
        <row r="433">
          <cell r="A433">
            <v>19005</v>
          </cell>
          <cell r="B433">
            <v>230</v>
          </cell>
        </row>
        <row r="434">
          <cell r="A434">
            <v>11001</v>
          </cell>
          <cell r="B434">
            <v>30</v>
          </cell>
          <cell r="C434">
            <v>3028.4799999999886</v>
          </cell>
        </row>
        <row r="435">
          <cell r="A435">
            <v>11002</v>
          </cell>
          <cell r="B435">
            <v>30</v>
          </cell>
          <cell r="C435">
            <v>30202.01</v>
          </cell>
        </row>
        <row r="436">
          <cell r="A436">
            <v>11003</v>
          </cell>
          <cell r="B436">
            <v>30</v>
          </cell>
          <cell r="C436">
            <v>-31166.07</v>
          </cell>
        </row>
        <row r="437">
          <cell r="A437">
            <v>11004</v>
          </cell>
          <cell r="B437">
            <v>30</v>
          </cell>
          <cell r="C437">
            <v>-65726.042999999991</v>
          </cell>
        </row>
        <row r="438">
          <cell r="A438">
            <v>11005</v>
          </cell>
          <cell r="B438">
            <v>30</v>
          </cell>
          <cell r="C438">
            <v>72209.236999999994</v>
          </cell>
        </row>
        <row r="439">
          <cell r="A439">
            <v>11006</v>
          </cell>
          <cell r="B439">
            <v>30</v>
          </cell>
          <cell r="C439">
            <v>-86376.25</v>
          </cell>
        </row>
        <row r="440">
          <cell r="A440">
            <v>11007</v>
          </cell>
          <cell r="B440">
            <v>30</v>
          </cell>
          <cell r="C440">
            <v>-78604.97</v>
          </cell>
        </row>
        <row r="441">
          <cell r="A441">
            <v>11008</v>
          </cell>
          <cell r="B441">
            <v>30</v>
          </cell>
          <cell r="C441">
            <v>-15012.94</v>
          </cell>
        </row>
        <row r="442">
          <cell r="A442">
            <v>11009</v>
          </cell>
          <cell r="B442">
            <v>30</v>
          </cell>
          <cell r="C442">
            <v>-5228.5799999999945</v>
          </cell>
        </row>
        <row r="443">
          <cell r="A443">
            <v>11010</v>
          </cell>
          <cell r="B443">
            <v>30</v>
          </cell>
          <cell r="C443">
            <v>-6115.7499999999854</v>
          </cell>
        </row>
        <row r="444">
          <cell r="A444">
            <v>11011</v>
          </cell>
          <cell r="B444">
            <v>30</v>
          </cell>
          <cell r="C444">
            <v>77929.91</v>
          </cell>
        </row>
        <row r="445">
          <cell r="A445">
            <v>11012</v>
          </cell>
          <cell r="B445">
            <v>30</v>
          </cell>
          <cell r="C445">
            <v>-22402.26</v>
          </cell>
        </row>
        <row r="446">
          <cell r="A446">
            <v>11013</v>
          </cell>
          <cell r="B446">
            <v>30</v>
          </cell>
          <cell r="C446">
            <v>-56352.02</v>
          </cell>
        </row>
        <row r="447">
          <cell r="A447">
            <v>11014</v>
          </cell>
          <cell r="B447">
            <v>30</v>
          </cell>
          <cell r="C447">
            <v>223890.55899999995</v>
          </cell>
        </row>
        <row r="448">
          <cell r="A448">
            <v>11015</v>
          </cell>
          <cell r="B448">
            <v>30</v>
          </cell>
          <cell r="C448">
            <v>-181807.25099999999</v>
          </cell>
        </row>
        <row r="449">
          <cell r="A449">
            <v>11016</v>
          </cell>
          <cell r="B449">
            <v>30</v>
          </cell>
          <cell r="C449">
            <v>99365.258000000002</v>
          </cell>
        </row>
        <row r="450">
          <cell r="A450">
            <v>12001</v>
          </cell>
          <cell r="B450">
            <v>30</v>
          </cell>
          <cell r="C450">
            <v>-57376.99</v>
          </cell>
        </row>
        <row r="451">
          <cell r="A451">
            <v>12002</v>
          </cell>
          <cell r="B451">
            <v>30</v>
          </cell>
          <cell r="C451">
            <v>-5534.2700000000077</v>
          </cell>
        </row>
        <row r="452">
          <cell r="A452">
            <v>12003</v>
          </cell>
          <cell r="B452">
            <v>30</v>
          </cell>
          <cell r="C452">
            <v>-28126.19</v>
          </cell>
        </row>
        <row r="453">
          <cell r="A453">
            <v>12004</v>
          </cell>
          <cell r="B453">
            <v>30</v>
          </cell>
          <cell r="C453">
            <v>4110.66</v>
          </cell>
        </row>
        <row r="454">
          <cell r="A454">
            <v>12005</v>
          </cell>
          <cell r="B454">
            <v>30</v>
          </cell>
          <cell r="C454">
            <v>-4640.29</v>
          </cell>
        </row>
        <row r="455">
          <cell r="A455">
            <v>12006</v>
          </cell>
          <cell r="B455">
            <v>30</v>
          </cell>
          <cell r="C455">
            <v>24268.33</v>
          </cell>
        </row>
        <row r="456">
          <cell r="A456">
            <v>19001</v>
          </cell>
          <cell r="B456">
            <v>30</v>
          </cell>
        </row>
        <row r="457">
          <cell r="A457">
            <v>19002</v>
          </cell>
          <cell r="B457">
            <v>30</v>
          </cell>
        </row>
        <row r="458">
          <cell r="A458">
            <v>19003</v>
          </cell>
          <cell r="B458">
            <v>30</v>
          </cell>
        </row>
        <row r="459">
          <cell r="A459">
            <v>19004</v>
          </cell>
          <cell r="B459">
            <v>30</v>
          </cell>
        </row>
        <row r="460">
          <cell r="A460">
            <v>19005</v>
          </cell>
          <cell r="B460">
            <v>30</v>
          </cell>
        </row>
        <row r="461">
          <cell r="A461">
            <v>11001</v>
          </cell>
          <cell r="B461">
            <v>40</v>
          </cell>
          <cell r="C461">
            <v>246063.2</v>
          </cell>
        </row>
        <row r="462">
          <cell r="A462">
            <v>11002</v>
          </cell>
          <cell r="B462">
            <v>40</v>
          </cell>
          <cell r="C462">
            <v>-103956.51</v>
          </cell>
        </row>
        <row r="463">
          <cell r="A463">
            <v>11003</v>
          </cell>
          <cell r="B463">
            <v>40</v>
          </cell>
          <cell r="C463">
            <v>252206.29</v>
          </cell>
        </row>
        <row r="464">
          <cell r="A464">
            <v>11004</v>
          </cell>
          <cell r="B464">
            <v>40</v>
          </cell>
          <cell r="C464">
            <v>501806.62</v>
          </cell>
        </row>
        <row r="465">
          <cell r="A465">
            <v>11005</v>
          </cell>
          <cell r="B465">
            <v>40</v>
          </cell>
          <cell r="C465">
            <v>593034.69400000002</v>
          </cell>
        </row>
        <row r="466">
          <cell r="A466">
            <v>11006</v>
          </cell>
          <cell r="B466">
            <v>40</v>
          </cell>
          <cell r="C466">
            <v>179306.23999999999</v>
          </cell>
        </row>
        <row r="467">
          <cell r="A467">
            <v>11007</v>
          </cell>
          <cell r="B467">
            <v>40</v>
          </cell>
          <cell r="C467">
            <v>86962.930000000051</v>
          </cell>
        </row>
        <row r="468">
          <cell r="A468">
            <v>11008</v>
          </cell>
          <cell r="B468">
            <v>40</v>
          </cell>
          <cell r="C468">
            <v>172939</v>
          </cell>
        </row>
        <row r="469">
          <cell r="A469">
            <v>11009</v>
          </cell>
          <cell r="B469">
            <v>40</v>
          </cell>
          <cell r="C469">
            <v>222836.43</v>
          </cell>
        </row>
        <row r="470">
          <cell r="A470">
            <v>11010</v>
          </cell>
          <cell r="B470">
            <v>40</v>
          </cell>
          <cell r="C470">
            <v>156795.96</v>
          </cell>
        </row>
        <row r="471">
          <cell r="A471">
            <v>11011</v>
          </cell>
          <cell r="B471">
            <v>40</v>
          </cell>
          <cell r="C471">
            <v>190641.55</v>
          </cell>
        </row>
        <row r="472">
          <cell r="A472">
            <v>11012</v>
          </cell>
          <cell r="B472">
            <v>40</v>
          </cell>
          <cell r="C472">
            <v>172085.08</v>
          </cell>
        </row>
        <row r="473">
          <cell r="A473">
            <v>11013</v>
          </cell>
          <cell r="B473">
            <v>40</v>
          </cell>
          <cell r="C473">
            <v>277256.3</v>
          </cell>
        </row>
        <row r="474">
          <cell r="A474">
            <v>11014</v>
          </cell>
          <cell r="B474">
            <v>40</v>
          </cell>
          <cell r="C474">
            <v>613705.07499999984</v>
          </cell>
        </row>
        <row r="475">
          <cell r="A475">
            <v>11015</v>
          </cell>
          <cell r="B475">
            <v>40</v>
          </cell>
          <cell r="C475">
            <v>-79665.36</v>
          </cell>
        </row>
        <row r="476">
          <cell r="A476">
            <v>11016</v>
          </cell>
          <cell r="B476">
            <v>40</v>
          </cell>
          <cell r="C476">
            <v>405577.11099999998</v>
          </cell>
        </row>
        <row r="477">
          <cell r="A477">
            <v>12001</v>
          </cell>
          <cell r="B477">
            <v>40</v>
          </cell>
          <cell r="C477">
            <v>284707.87</v>
          </cell>
        </row>
        <row r="478">
          <cell r="A478">
            <v>12002</v>
          </cell>
          <cell r="B478">
            <v>40</v>
          </cell>
          <cell r="C478">
            <v>234760.37</v>
          </cell>
        </row>
        <row r="479">
          <cell r="A479">
            <v>12003</v>
          </cell>
          <cell r="B479">
            <v>40</v>
          </cell>
          <cell r="C479">
            <v>82956.850000000006</v>
          </cell>
        </row>
        <row r="480">
          <cell r="A480">
            <v>12004</v>
          </cell>
          <cell r="B480">
            <v>40</v>
          </cell>
          <cell r="C480">
            <v>136385.94</v>
          </cell>
        </row>
        <row r="481">
          <cell r="A481">
            <v>12005</v>
          </cell>
          <cell r="B481">
            <v>40</v>
          </cell>
          <cell r="C481">
            <v>192696.76</v>
          </cell>
        </row>
        <row r="482">
          <cell r="A482">
            <v>12006</v>
          </cell>
          <cell r="B482">
            <v>40</v>
          </cell>
          <cell r="C482">
            <v>388624.65</v>
          </cell>
        </row>
        <row r="483">
          <cell r="A483">
            <v>19001</v>
          </cell>
          <cell r="B483">
            <v>40</v>
          </cell>
        </row>
        <row r="484">
          <cell r="A484">
            <v>19002</v>
          </cell>
          <cell r="B484">
            <v>40</v>
          </cell>
        </row>
        <row r="485">
          <cell r="A485">
            <v>19003</v>
          </cell>
          <cell r="B485">
            <v>40</v>
          </cell>
        </row>
        <row r="486">
          <cell r="A486">
            <v>19004</v>
          </cell>
          <cell r="B486">
            <v>40</v>
          </cell>
        </row>
        <row r="487">
          <cell r="A487">
            <v>19005</v>
          </cell>
          <cell r="B487">
            <v>40</v>
          </cell>
        </row>
        <row r="488">
          <cell r="A488">
            <v>11001</v>
          </cell>
          <cell r="B488">
            <v>50</v>
          </cell>
          <cell r="C488">
            <v>308802.03000000003</v>
          </cell>
        </row>
        <row r="489">
          <cell r="A489">
            <v>11002</v>
          </cell>
          <cell r="B489">
            <v>50</v>
          </cell>
          <cell r="C489">
            <v>650831.32999999996</v>
          </cell>
        </row>
        <row r="490">
          <cell r="A490">
            <v>11003</v>
          </cell>
          <cell r="B490">
            <v>50</v>
          </cell>
          <cell r="C490">
            <v>369732.73</v>
          </cell>
        </row>
        <row r="491">
          <cell r="A491">
            <v>11004</v>
          </cell>
          <cell r="B491">
            <v>50</v>
          </cell>
          <cell r="C491">
            <v>753226.53</v>
          </cell>
        </row>
        <row r="492">
          <cell r="A492">
            <v>11005</v>
          </cell>
          <cell r="B492">
            <v>50</v>
          </cell>
          <cell r="C492">
            <v>531635.62</v>
          </cell>
        </row>
        <row r="493">
          <cell r="A493">
            <v>11006</v>
          </cell>
          <cell r="B493">
            <v>50</v>
          </cell>
          <cell r="C493">
            <v>277743.64</v>
          </cell>
        </row>
        <row r="494">
          <cell r="A494">
            <v>11007</v>
          </cell>
          <cell r="B494">
            <v>50</v>
          </cell>
          <cell r="C494">
            <v>296246.28000000003</v>
          </cell>
        </row>
        <row r="495">
          <cell r="A495">
            <v>11008</v>
          </cell>
          <cell r="B495">
            <v>50</v>
          </cell>
          <cell r="C495">
            <v>276762.92</v>
          </cell>
        </row>
        <row r="496">
          <cell r="A496">
            <v>11009</v>
          </cell>
          <cell r="B496">
            <v>50</v>
          </cell>
          <cell r="C496">
            <v>272271.03999999998</v>
          </cell>
        </row>
        <row r="497">
          <cell r="A497">
            <v>11010</v>
          </cell>
          <cell r="B497">
            <v>50</v>
          </cell>
          <cell r="C497">
            <v>232431.77</v>
          </cell>
        </row>
        <row r="498">
          <cell r="A498">
            <v>11011</v>
          </cell>
          <cell r="B498">
            <v>50</v>
          </cell>
          <cell r="C498">
            <v>185532.55</v>
          </cell>
        </row>
        <row r="499">
          <cell r="A499">
            <v>11012</v>
          </cell>
          <cell r="B499">
            <v>50</v>
          </cell>
          <cell r="C499">
            <v>401480.51</v>
          </cell>
        </row>
        <row r="500">
          <cell r="A500">
            <v>11013</v>
          </cell>
          <cell r="B500">
            <v>50</v>
          </cell>
          <cell r="C500">
            <v>649852.46</v>
          </cell>
        </row>
        <row r="501">
          <cell r="A501">
            <v>11014</v>
          </cell>
          <cell r="B501">
            <v>50</v>
          </cell>
          <cell r="C501">
            <v>986008.05</v>
          </cell>
        </row>
        <row r="502">
          <cell r="A502">
            <v>11015</v>
          </cell>
          <cell r="B502">
            <v>50</v>
          </cell>
          <cell r="C502">
            <v>238350.14</v>
          </cell>
        </row>
        <row r="503">
          <cell r="A503">
            <v>11016</v>
          </cell>
          <cell r="B503">
            <v>50</v>
          </cell>
          <cell r="C503">
            <v>344886.36</v>
          </cell>
        </row>
        <row r="504">
          <cell r="A504">
            <v>12001</v>
          </cell>
          <cell r="B504">
            <v>50</v>
          </cell>
          <cell r="C504">
            <v>74565.600000000006</v>
          </cell>
        </row>
        <row r="505">
          <cell r="A505">
            <v>12002</v>
          </cell>
          <cell r="B505">
            <v>50</v>
          </cell>
          <cell r="C505">
            <v>375060.29</v>
          </cell>
        </row>
        <row r="506">
          <cell r="A506">
            <v>12003</v>
          </cell>
          <cell r="B506">
            <v>50</v>
          </cell>
          <cell r="C506">
            <v>-77200.72</v>
          </cell>
        </row>
        <row r="507">
          <cell r="A507">
            <v>12004</v>
          </cell>
          <cell r="B507">
            <v>50</v>
          </cell>
          <cell r="C507">
            <v>140870.26</v>
          </cell>
        </row>
        <row r="508">
          <cell r="A508">
            <v>12005</v>
          </cell>
          <cell r="B508">
            <v>50</v>
          </cell>
          <cell r="C508">
            <v>187750.81</v>
          </cell>
        </row>
        <row r="509">
          <cell r="A509">
            <v>12006</v>
          </cell>
          <cell r="B509">
            <v>50</v>
          </cell>
          <cell r="C509">
            <v>325356.93</v>
          </cell>
        </row>
        <row r="510">
          <cell r="A510">
            <v>19001</v>
          </cell>
          <cell r="B510">
            <v>50</v>
          </cell>
        </row>
        <row r="511">
          <cell r="A511">
            <v>19002</v>
          </cell>
          <cell r="B511">
            <v>50</v>
          </cell>
        </row>
        <row r="512">
          <cell r="A512">
            <v>19003</v>
          </cell>
          <cell r="B512">
            <v>50</v>
          </cell>
          <cell r="C512">
            <v>-587448.76</v>
          </cell>
        </row>
        <row r="513">
          <cell r="A513">
            <v>19004</v>
          </cell>
          <cell r="B513">
            <v>50</v>
          </cell>
        </row>
        <row r="514">
          <cell r="A514">
            <v>19005</v>
          </cell>
          <cell r="B514">
            <v>50</v>
          </cell>
        </row>
        <row r="515">
          <cell r="A515">
            <v>11001</v>
          </cell>
          <cell r="B515">
            <v>60</v>
          </cell>
          <cell r="C515">
            <v>498.84</v>
          </cell>
        </row>
        <row r="516">
          <cell r="A516">
            <v>11002</v>
          </cell>
          <cell r="B516">
            <v>60</v>
          </cell>
          <cell r="C516">
            <v>1569.61</v>
          </cell>
        </row>
        <row r="517">
          <cell r="A517">
            <v>11003</v>
          </cell>
          <cell r="B517">
            <v>60</v>
          </cell>
          <cell r="C517">
            <v>-0.02</v>
          </cell>
        </row>
        <row r="518">
          <cell r="A518">
            <v>11004</v>
          </cell>
          <cell r="B518">
            <v>60</v>
          </cell>
          <cell r="C518">
            <v>1234.42</v>
          </cell>
        </row>
        <row r="519">
          <cell r="A519">
            <v>11005</v>
          </cell>
          <cell r="B519">
            <v>60</v>
          </cell>
          <cell r="C519">
            <v>4832.2299999999996</v>
          </cell>
        </row>
        <row r="520">
          <cell r="A520">
            <v>11006</v>
          </cell>
          <cell r="B520">
            <v>60</v>
          </cell>
          <cell r="C520">
            <v>2197.8000000000002</v>
          </cell>
        </row>
        <row r="521">
          <cell r="A521">
            <v>11007</v>
          </cell>
          <cell r="B521">
            <v>60</v>
          </cell>
          <cell r="C521">
            <v>-1094.5899999999999</v>
          </cell>
        </row>
        <row r="522">
          <cell r="A522">
            <v>11008</v>
          </cell>
          <cell r="B522">
            <v>60</v>
          </cell>
          <cell r="C522">
            <v>-860.15</v>
          </cell>
        </row>
        <row r="523">
          <cell r="A523">
            <v>11009</v>
          </cell>
          <cell r="B523">
            <v>60</v>
          </cell>
          <cell r="C523">
            <v>1678.43</v>
          </cell>
        </row>
        <row r="524">
          <cell r="A524">
            <v>11010</v>
          </cell>
          <cell r="B524">
            <v>60</v>
          </cell>
          <cell r="C524">
            <v>4561.79</v>
          </cell>
        </row>
        <row r="525">
          <cell r="A525">
            <v>11011</v>
          </cell>
          <cell r="B525">
            <v>60</v>
          </cell>
          <cell r="C525">
            <v>2638.46</v>
          </cell>
        </row>
        <row r="526">
          <cell r="A526">
            <v>11012</v>
          </cell>
          <cell r="B526">
            <v>60</v>
          </cell>
          <cell r="C526">
            <v>857.56</v>
          </cell>
        </row>
        <row r="527">
          <cell r="A527">
            <v>11013</v>
          </cell>
          <cell r="B527">
            <v>60</v>
          </cell>
          <cell r="C527">
            <v>4174.97</v>
          </cell>
        </row>
        <row r="528">
          <cell r="A528">
            <v>11014</v>
          </cell>
          <cell r="B528">
            <v>60</v>
          </cell>
          <cell r="C528">
            <v>6868.11</v>
          </cell>
        </row>
        <row r="529">
          <cell r="A529">
            <v>11015</v>
          </cell>
          <cell r="B529">
            <v>60</v>
          </cell>
          <cell r="C529">
            <v>8286.74</v>
          </cell>
        </row>
        <row r="530">
          <cell r="A530">
            <v>11016</v>
          </cell>
          <cell r="B530">
            <v>60</v>
          </cell>
          <cell r="C530">
            <v>2877.3</v>
          </cell>
        </row>
        <row r="531">
          <cell r="A531">
            <v>12001</v>
          </cell>
          <cell r="B531">
            <v>60</v>
          </cell>
          <cell r="C531">
            <v>6237.86</v>
          </cell>
        </row>
        <row r="532">
          <cell r="A532">
            <v>12002</v>
          </cell>
          <cell r="B532">
            <v>60</v>
          </cell>
        </row>
        <row r="533">
          <cell r="A533">
            <v>12003</v>
          </cell>
          <cell r="B533">
            <v>60</v>
          </cell>
        </row>
        <row r="534">
          <cell r="A534">
            <v>12004</v>
          </cell>
          <cell r="B534">
            <v>60</v>
          </cell>
        </row>
        <row r="535">
          <cell r="A535">
            <v>12005</v>
          </cell>
          <cell r="B535">
            <v>60</v>
          </cell>
        </row>
        <row r="536">
          <cell r="A536">
            <v>12006</v>
          </cell>
          <cell r="B536">
            <v>60</v>
          </cell>
          <cell r="C536">
            <v>6272.88</v>
          </cell>
        </row>
        <row r="537">
          <cell r="A537">
            <v>19001</v>
          </cell>
          <cell r="B537">
            <v>60</v>
          </cell>
        </row>
        <row r="538">
          <cell r="A538">
            <v>19002</v>
          </cell>
          <cell r="B538">
            <v>60</v>
          </cell>
        </row>
        <row r="539">
          <cell r="A539">
            <v>19003</v>
          </cell>
          <cell r="B539">
            <v>60</v>
          </cell>
          <cell r="C539">
            <v>-20954.89</v>
          </cell>
        </row>
        <row r="540">
          <cell r="A540">
            <v>19004</v>
          </cell>
          <cell r="B540">
            <v>60</v>
          </cell>
        </row>
        <row r="541">
          <cell r="A541">
            <v>19005</v>
          </cell>
          <cell r="B541">
            <v>60</v>
          </cell>
        </row>
        <row r="542">
          <cell r="A542">
            <v>11001</v>
          </cell>
          <cell r="B542">
            <v>70</v>
          </cell>
          <cell r="C542">
            <v>1379451.92</v>
          </cell>
        </row>
        <row r="543">
          <cell r="A543">
            <v>11002</v>
          </cell>
          <cell r="B543">
            <v>70</v>
          </cell>
          <cell r="C543">
            <v>1657619.45</v>
          </cell>
        </row>
        <row r="544">
          <cell r="A544">
            <v>11003</v>
          </cell>
          <cell r="B544">
            <v>70</v>
          </cell>
          <cell r="C544">
            <v>1169269.46</v>
          </cell>
        </row>
        <row r="545">
          <cell r="A545">
            <v>11004</v>
          </cell>
          <cell r="B545">
            <v>70</v>
          </cell>
          <cell r="C545">
            <v>2227828.4700000002</v>
          </cell>
        </row>
        <row r="546">
          <cell r="A546">
            <v>11005</v>
          </cell>
          <cell r="B546">
            <v>70</v>
          </cell>
          <cell r="C546">
            <v>1410833.41</v>
          </cell>
        </row>
        <row r="547">
          <cell r="A547">
            <v>11006</v>
          </cell>
          <cell r="B547">
            <v>70</v>
          </cell>
          <cell r="C547">
            <v>897342.67</v>
          </cell>
        </row>
        <row r="548">
          <cell r="A548">
            <v>11007</v>
          </cell>
          <cell r="B548">
            <v>70</v>
          </cell>
          <cell r="C548">
            <v>1208837.99</v>
          </cell>
        </row>
        <row r="549">
          <cell r="A549">
            <v>11008</v>
          </cell>
          <cell r="B549">
            <v>70</v>
          </cell>
          <cell r="C549">
            <v>1140327.32</v>
          </cell>
        </row>
        <row r="550">
          <cell r="A550">
            <v>11009</v>
          </cell>
          <cell r="B550">
            <v>70</v>
          </cell>
          <cell r="C550">
            <v>705634.64</v>
          </cell>
        </row>
        <row r="551">
          <cell r="A551">
            <v>11010</v>
          </cell>
          <cell r="B551">
            <v>70</v>
          </cell>
          <cell r="C551">
            <v>1033210.16</v>
          </cell>
        </row>
        <row r="552">
          <cell r="A552">
            <v>11011</v>
          </cell>
          <cell r="B552">
            <v>70</v>
          </cell>
          <cell r="C552">
            <v>1281540.8799999999</v>
          </cell>
        </row>
        <row r="553">
          <cell r="A553">
            <v>11012</v>
          </cell>
          <cell r="B553">
            <v>70</v>
          </cell>
          <cell r="C553">
            <v>1416783.74</v>
          </cell>
        </row>
        <row r="554">
          <cell r="A554">
            <v>11013</v>
          </cell>
          <cell r="B554">
            <v>70</v>
          </cell>
          <cell r="C554">
            <v>1274022.02</v>
          </cell>
        </row>
        <row r="555">
          <cell r="A555">
            <v>11014</v>
          </cell>
          <cell r="B555">
            <v>70</v>
          </cell>
          <cell r="C555">
            <v>1651424.28</v>
          </cell>
        </row>
        <row r="556">
          <cell r="A556">
            <v>11015</v>
          </cell>
          <cell r="B556">
            <v>70</v>
          </cell>
          <cell r="C556">
            <v>953548.74</v>
          </cell>
        </row>
        <row r="557">
          <cell r="A557">
            <v>11016</v>
          </cell>
          <cell r="B557">
            <v>70</v>
          </cell>
          <cell r="C557">
            <v>1570425.26</v>
          </cell>
        </row>
        <row r="558">
          <cell r="A558">
            <v>12001</v>
          </cell>
          <cell r="B558">
            <v>70</v>
          </cell>
          <cell r="C558">
            <v>1119396.6100000001</v>
          </cell>
        </row>
        <row r="559">
          <cell r="A559">
            <v>12002</v>
          </cell>
          <cell r="B559">
            <v>70</v>
          </cell>
          <cell r="C559">
            <v>1064119.22</v>
          </cell>
        </row>
        <row r="560">
          <cell r="A560">
            <v>12003</v>
          </cell>
          <cell r="B560">
            <v>70</v>
          </cell>
          <cell r="C560">
            <v>709075.23</v>
          </cell>
        </row>
        <row r="561">
          <cell r="A561">
            <v>12004</v>
          </cell>
          <cell r="B561">
            <v>70</v>
          </cell>
          <cell r="C561">
            <v>1036311.7</v>
          </cell>
        </row>
        <row r="562">
          <cell r="A562">
            <v>12005</v>
          </cell>
          <cell r="B562">
            <v>70</v>
          </cell>
          <cell r="C562">
            <v>456752.13</v>
          </cell>
        </row>
        <row r="563">
          <cell r="A563">
            <v>12006</v>
          </cell>
          <cell r="B563">
            <v>70</v>
          </cell>
          <cell r="C563">
            <v>583937.75</v>
          </cell>
        </row>
        <row r="564">
          <cell r="A564">
            <v>19001</v>
          </cell>
          <cell r="B564">
            <v>70</v>
          </cell>
        </row>
        <row r="565">
          <cell r="A565">
            <v>19002</v>
          </cell>
          <cell r="B565">
            <v>70</v>
          </cell>
        </row>
        <row r="566">
          <cell r="A566">
            <v>19003</v>
          </cell>
          <cell r="B566">
            <v>70</v>
          </cell>
        </row>
        <row r="567">
          <cell r="A567">
            <v>19004</v>
          </cell>
          <cell r="B567">
            <v>70</v>
          </cell>
          <cell r="C567">
            <v>32535611.900000013</v>
          </cell>
        </row>
        <row r="568">
          <cell r="A568">
            <v>19005</v>
          </cell>
          <cell r="B568">
            <v>70</v>
          </cell>
          <cell r="C568">
            <v>2681045.7000000002</v>
          </cell>
        </row>
        <row r="569">
          <cell r="A569">
            <v>11001</v>
          </cell>
          <cell r="B569">
            <v>80</v>
          </cell>
          <cell r="C569">
            <v>1022974.93</v>
          </cell>
        </row>
        <row r="570">
          <cell r="A570">
            <v>11002</v>
          </cell>
          <cell r="B570">
            <v>80</v>
          </cell>
          <cell r="C570">
            <v>1418737.46</v>
          </cell>
        </row>
        <row r="571">
          <cell r="A571">
            <v>11003</v>
          </cell>
          <cell r="B571">
            <v>80</v>
          </cell>
          <cell r="C571">
            <v>774081.38</v>
          </cell>
        </row>
        <row r="572">
          <cell r="A572">
            <v>11004</v>
          </cell>
          <cell r="B572">
            <v>80</v>
          </cell>
          <cell r="C572">
            <v>2139804.21</v>
          </cell>
        </row>
        <row r="573">
          <cell r="A573">
            <v>11005</v>
          </cell>
          <cell r="B573">
            <v>80</v>
          </cell>
          <cell r="C573">
            <v>1057263.23</v>
          </cell>
        </row>
        <row r="574">
          <cell r="A574">
            <v>11006</v>
          </cell>
          <cell r="B574">
            <v>80</v>
          </cell>
          <cell r="C574">
            <v>459501.92</v>
          </cell>
        </row>
        <row r="575">
          <cell r="A575">
            <v>11007</v>
          </cell>
          <cell r="B575">
            <v>80</v>
          </cell>
          <cell r="C575">
            <v>691339.27</v>
          </cell>
        </row>
        <row r="576">
          <cell r="A576">
            <v>11008</v>
          </cell>
          <cell r="B576">
            <v>80</v>
          </cell>
          <cell r="C576">
            <v>500388.67</v>
          </cell>
        </row>
        <row r="577">
          <cell r="A577">
            <v>11009</v>
          </cell>
          <cell r="B577">
            <v>80</v>
          </cell>
          <cell r="C577">
            <v>440284</v>
          </cell>
        </row>
        <row r="578">
          <cell r="A578">
            <v>11010</v>
          </cell>
          <cell r="B578">
            <v>80</v>
          </cell>
          <cell r="C578">
            <v>1220147.6499999999</v>
          </cell>
        </row>
        <row r="579">
          <cell r="A579">
            <v>11011</v>
          </cell>
          <cell r="B579">
            <v>80</v>
          </cell>
          <cell r="C579">
            <v>1263407.3999999999</v>
          </cell>
        </row>
        <row r="580">
          <cell r="A580">
            <v>11012</v>
          </cell>
          <cell r="B580">
            <v>80</v>
          </cell>
          <cell r="C580">
            <v>682604.06</v>
          </cell>
        </row>
        <row r="581">
          <cell r="A581">
            <v>11013</v>
          </cell>
          <cell r="B581">
            <v>80</v>
          </cell>
          <cell r="C581">
            <v>1194588.3600000001</v>
          </cell>
        </row>
        <row r="582">
          <cell r="A582">
            <v>11014</v>
          </cell>
          <cell r="B582">
            <v>80</v>
          </cell>
          <cell r="C582">
            <v>1149678.83</v>
          </cell>
        </row>
        <row r="583">
          <cell r="A583">
            <v>11015</v>
          </cell>
          <cell r="B583">
            <v>80</v>
          </cell>
          <cell r="C583">
            <v>572769.91</v>
          </cell>
        </row>
        <row r="584">
          <cell r="A584">
            <v>11016</v>
          </cell>
          <cell r="B584">
            <v>80</v>
          </cell>
          <cell r="C584">
            <v>541085.41</v>
          </cell>
        </row>
        <row r="585">
          <cell r="A585">
            <v>12001</v>
          </cell>
          <cell r="B585">
            <v>80</v>
          </cell>
          <cell r="C585">
            <v>1832112.8</v>
          </cell>
        </row>
        <row r="586">
          <cell r="A586">
            <v>12002</v>
          </cell>
          <cell r="B586">
            <v>80</v>
          </cell>
          <cell r="C586">
            <v>1100128.1100000001</v>
          </cell>
        </row>
        <row r="587">
          <cell r="A587">
            <v>12003</v>
          </cell>
          <cell r="B587">
            <v>80</v>
          </cell>
          <cell r="C587">
            <v>543349.71</v>
          </cell>
        </row>
        <row r="588">
          <cell r="A588">
            <v>12004</v>
          </cell>
          <cell r="B588">
            <v>80</v>
          </cell>
          <cell r="C588">
            <v>479633.57</v>
          </cell>
        </row>
        <row r="589">
          <cell r="A589">
            <v>12005</v>
          </cell>
          <cell r="B589">
            <v>80</v>
          </cell>
          <cell r="C589">
            <v>311624.53000000003</v>
          </cell>
        </row>
        <row r="590">
          <cell r="A590">
            <v>12006</v>
          </cell>
          <cell r="B590">
            <v>80</v>
          </cell>
          <cell r="C590">
            <v>769714.17</v>
          </cell>
        </row>
        <row r="591">
          <cell r="A591">
            <v>19001</v>
          </cell>
          <cell r="B591">
            <v>80</v>
          </cell>
        </row>
        <row r="592">
          <cell r="A592">
            <v>19002</v>
          </cell>
          <cell r="B592">
            <v>80</v>
          </cell>
        </row>
        <row r="593">
          <cell r="A593">
            <v>19003</v>
          </cell>
          <cell r="B593">
            <v>80</v>
          </cell>
        </row>
        <row r="594">
          <cell r="A594">
            <v>19004</v>
          </cell>
          <cell r="B594">
            <v>80</v>
          </cell>
        </row>
        <row r="595">
          <cell r="A595">
            <v>19005</v>
          </cell>
          <cell r="B595">
            <v>80</v>
          </cell>
        </row>
        <row r="596">
          <cell r="A596">
            <v>11001</v>
          </cell>
          <cell r="B596">
            <v>90</v>
          </cell>
          <cell r="C596">
            <v>9695320.269999994</v>
          </cell>
        </row>
        <row r="597">
          <cell r="A597">
            <v>11002</v>
          </cell>
          <cell r="B597">
            <v>90</v>
          </cell>
          <cell r="C597">
            <v>14168046.800000003</v>
          </cell>
        </row>
        <row r="598">
          <cell r="A598">
            <v>11003</v>
          </cell>
          <cell r="B598">
            <v>90</v>
          </cell>
          <cell r="C598">
            <v>9520010.5000000019</v>
          </cell>
        </row>
        <row r="599">
          <cell r="A599">
            <v>11004</v>
          </cell>
          <cell r="B599">
            <v>90</v>
          </cell>
          <cell r="C599">
            <v>20374999.379999984</v>
          </cell>
        </row>
        <row r="600">
          <cell r="A600">
            <v>11005</v>
          </cell>
          <cell r="B600">
            <v>90</v>
          </cell>
          <cell r="C600">
            <v>11973879.099000001</v>
          </cell>
        </row>
        <row r="601">
          <cell r="A601">
            <v>11006</v>
          </cell>
          <cell r="B601">
            <v>90</v>
          </cell>
          <cell r="C601">
            <v>7727014.4100000001</v>
          </cell>
        </row>
        <row r="602">
          <cell r="A602">
            <v>11007</v>
          </cell>
          <cell r="B602">
            <v>90</v>
          </cell>
          <cell r="C602">
            <v>8862485.5399999991</v>
          </cell>
        </row>
        <row r="603">
          <cell r="A603">
            <v>11008</v>
          </cell>
          <cell r="B603">
            <v>90</v>
          </cell>
          <cell r="C603">
            <v>9586699.8999999966</v>
          </cell>
        </row>
        <row r="604">
          <cell r="A604">
            <v>11009</v>
          </cell>
          <cell r="B604">
            <v>90</v>
          </cell>
          <cell r="C604">
            <v>8763486.3699999992</v>
          </cell>
        </row>
        <row r="605">
          <cell r="A605">
            <v>11010</v>
          </cell>
          <cell r="B605">
            <v>90</v>
          </cell>
          <cell r="C605">
            <v>8083263.8400000026</v>
          </cell>
        </row>
        <row r="606">
          <cell r="A606">
            <v>11011</v>
          </cell>
          <cell r="B606">
            <v>90</v>
          </cell>
          <cell r="C606">
            <v>7302368.6399999997</v>
          </cell>
        </row>
        <row r="607">
          <cell r="A607">
            <v>11012</v>
          </cell>
          <cell r="B607">
            <v>90</v>
          </cell>
          <cell r="C607">
            <v>7714735.3000000026</v>
          </cell>
        </row>
        <row r="608">
          <cell r="A608">
            <v>11013</v>
          </cell>
          <cell r="B608">
            <v>90</v>
          </cell>
          <cell r="C608">
            <v>8163632.0800000038</v>
          </cell>
        </row>
        <row r="609">
          <cell r="A609">
            <v>11014</v>
          </cell>
          <cell r="B609">
            <v>90</v>
          </cell>
          <cell r="C609">
            <v>14317803.020999996</v>
          </cell>
        </row>
        <row r="610">
          <cell r="A610">
            <v>11015</v>
          </cell>
          <cell r="B610">
            <v>90</v>
          </cell>
          <cell r="C610">
            <v>8924457.8809999973</v>
          </cell>
        </row>
        <row r="611">
          <cell r="A611">
            <v>11016</v>
          </cell>
          <cell r="B611">
            <v>90</v>
          </cell>
          <cell r="C611">
            <v>10264753.747</v>
          </cell>
        </row>
        <row r="612">
          <cell r="A612">
            <v>12001</v>
          </cell>
          <cell r="B612">
            <v>90</v>
          </cell>
          <cell r="C612">
            <v>8769005.2999999989</v>
          </cell>
        </row>
        <row r="613">
          <cell r="A613">
            <v>12002</v>
          </cell>
          <cell r="B613">
            <v>90</v>
          </cell>
          <cell r="C613">
            <v>7641317.1000000052</v>
          </cell>
        </row>
        <row r="614">
          <cell r="A614">
            <v>12003</v>
          </cell>
          <cell r="B614">
            <v>90</v>
          </cell>
          <cell r="C614">
            <v>7027792.0699999984</v>
          </cell>
        </row>
        <row r="615">
          <cell r="A615">
            <v>12004</v>
          </cell>
          <cell r="B615">
            <v>90</v>
          </cell>
          <cell r="C615">
            <v>3839043.55</v>
          </cell>
        </row>
        <row r="616">
          <cell r="A616">
            <v>12005</v>
          </cell>
          <cell r="B616">
            <v>90</v>
          </cell>
          <cell r="C616">
            <v>4892612.12</v>
          </cell>
        </row>
        <row r="617">
          <cell r="A617">
            <v>12006</v>
          </cell>
          <cell r="B617">
            <v>90</v>
          </cell>
          <cell r="C617">
            <v>4754479.4400000004</v>
          </cell>
        </row>
        <row r="618">
          <cell r="A618">
            <v>19001</v>
          </cell>
          <cell r="B618">
            <v>90</v>
          </cell>
          <cell r="C618">
            <v>375908.81</v>
          </cell>
        </row>
        <row r="619">
          <cell r="A619">
            <v>19002</v>
          </cell>
          <cell r="B619">
            <v>90</v>
          </cell>
        </row>
        <row r="620">
          <cell r="A620">
            <v>19003</v>
          </cell>
          <cell r="B620">
            <v>90</v>
          </cell>
        </row>
        <row r="621">
          <cell r="A621">
            <v>19004</v>
          </cell>
          <cell r="B621">
            <v>90</v>
          </cell>
          <cell r="C621">
            <v>878307.69</v>
          </cell>
        </row>
        <row r="622">
          <cell r="A622">
            <v>19005</v>
          </cell>
          <cell r="B622">
            <v>90</v>
          </cell>
          <cell r="C622">
            <v>83792308.330000013</v>
          </cell>
        </row>
      </sheetData>
      <sheetData sheetId="3" refreshError="1">
        <row r="1">
          <cell r="A1" t="str">
            <v>Store</v>
          </cell>
          <cell r="B1" t="str">
            <v>dep</v>
          </cell>
          <cell r="C1" t="str">
            <v>SumOfcoststock</v>
          </cell>
        </row>
        <row r="2">
          <cell r="A2">
            <v>21001</v>
          </cell>
          <cell r="B2">
            <v>100</v>
          </cell>
          <cell r="C2">
            <v>758526.64</v>
          </cell>
        </row>
        <row r="3">
          <cell r="A3">
            <v>21002</v>
          </cell>
          <cell r="B3">
            <v>100</v>
          </cell>
          <cell r="C3">
            <v>543767.79</v>
          </cell>
        </row>
        <row r="4">
          <cell r="A4">
            <v>21003</v>
          </cell>
          <cell r="B4">
            <v>100</v>
          </cell>
          <cell r="C4">
            <v>599103.56000000006</v>
          </cell>
        </row>
        <row r="5">
          <cell r="A5">
            <v>21004</v>
          </cell>
          <cell r="B5">
            <v>100</v>
          </cell>
          <cell r="C5">
            <v>1284111.21</v>
          </cell>
        </row>
        <row r="6">
          <cell r="A6">
            <v>21005</v>
          </cell>
          <cell r="B6">
            <v>100</v>
          </cell>
          <cell r="C6">
            <v>1129671.3</v>
          </cell>
        </row>
        <row r="7">
          <cell r="A7">
            <v>21006</v>
          </cell>
          <cell r="B7">
            <v>100</v>
          </cell>
          <cell r="C7">
            <v>689226.37</v>
          </cell>
        </row>
        <row r="8">
          <cell r="A8">
            <v>21007</v>
          </cell>
          <cell r="B8">
            <v>100</v>
          </cell>
          <cell r="C8">
            <v>448907.53</v>
          </cell>
        </row>
        <row r="9">
          <cell r="A9">
            <v>21008</v>
          </cell>
          <cell r="B9">
            <v>100</v>
          </cell>
          <cell r="C9">
            <v>937067.73</v>
          </cell>
        </row>
        <row r="10">
          <cell r="A10">
            <v>21009</v>
          </cell>
          <cell r="B10">
            <v>100</v>
          </cell>
          <cell r="C10">
            <v>687567.48</v>
          </cell>
        </row>
        <row r="11">
          <cell r="A11">
            <v>21010</v>
          </cell>
          <cell r="B11">
            <v>100</v>
          </cell>
          <cell r="C11">
            <v>727851.85</v>
          </cell>
        </row>
        <row r="12">
          <cell r="A12">
            <v>21011</v>
          </cell>
          <cell r="B12">
            <v>100</v>
          </cell>
          <cell r="C12">
            <v>842455.39</v>
          </cell>
        </row>
        <row r="13">
          <cell r="A13">
            <v>21012</v>
          </cell>
          <cell r="B13">
            <v>100</v>
          </cell>
          <cell r="C13">
            <v>620639.04</v>
          </cell>
        </row>
        <row r="14">
          <cell r="A14">
            <v>21013</v>
          </cell>
          <cell r="B14">
            <v>100</v>
          </cell>
          <cell r="C14">
            <v>636746.93999999994</v>
          </cell>
        </row>
        <row r="15">
          <cell r="A15">
            <v>21014</v>
          </cell>
          <cell r="B15">
            <v>100</v>
          </cell>
          <cell r="C15">
            <v>901702.4</v>
          </cell>
        </row>
        <row r="16">
          <cell r="A16">
            <v>21015</v>
          </cell>
          <cell r="B16">
            <v>100</v>
          </cell>
          <cell r="C16">
            <v>334690.01</v>
          </cell>
        </row>
        <row r="17">
          <cell r="A17">
            <v>21016</v>
          </cell>
          <cell r="B17">
            <v>100</v>
          </cell>
          <cell r="C17">
            <v>704725.96</v>
          </cell>
        </row>
        <row r="18">
          <cell r="A18">
            <v>21017</v>
          </cell>
          <cell r="B18">
            <v>100</v>
          </cell>
          <cell r="C18">
            <v>520482.38</v>
          </cell>
        </row>
        <row r="19">
          <cell r="A19">
            <v>21018</v>
          </cell>
          <cell r="B19">
            <v>100</v>
          </cell>
          <cell r="C19">
            <v>167912.61</v>
          </cell>
        </row>
        <row r="20">
          <cell r="A20">
            <v>22001</v>
          </cell>
          <cell r="B20">
            <v>100</v>
          </cell>
          <cell r="C20">
            <v>824004.42</v>
          </cell>
        </row>
        <row r="21">
          <cell r="A21">
            <v>22003</v>
          </cell>
          <cell r="B21">
            <v>100</v>
          </cell>
          <cell r="C21">
            <v>257529.55</v>
          </cell>
        </row>
        <row r="22">
          <cell r="A22">
            <v>22004</v>
          </cell>
          <cell r="B22">
            <v>100</v>
          </cell>
          <cell r="C22">
            <v>268906.07</v>
          </cell>
        </row>
        <row r="23">
          <cell r="A23">
            <v>22005</v>
          </cell>
          <cell r="B23">
            <v>100</v>
          </cell>
          <cell r="C23">
            <v>460208.85</v>
          </cell>
        </row>
        <row r="24">
          <cell r="A24">
            <v>22006</v>
          </cell>
          <cell r="B24">
            <v>100</v>
          </cell>
          <cell r="C24">
            <v>245785.16</v>
          </cell>
        </row>
        <row r="25">
          <cell r="A25">
            <v>29001</v>
          </cell>
          <cell r="B25">
            <v>100</v>
          </cell>
        </row>
        <row r="26">
          <cell r="A26">
            <v>29002</v>
          </cell>
          <cell r="B26">
            <v>100</v>
          </cell>
        </row>
        <row r="27">
          <cell r="A27">
            <v>21001</v>
          </cell>
          <cell r="B27">
            <v>10</v>
          </cell>
        </row>
        <row r="28">
          <cell r="A28">
            <v>21002</v>
          </cell>
          <cell r="B28">
            <v>10</v>
          </cell>
          <cell r="C28">
            <v>48002.46</v>
          </cell>
        </row>
        <row r="29">
          <cell r="A29">
            <v>21003</v>
          </cell>
          <cell r="B29">
            <v>10</v>
          </cell>
        </row>
        <row r="30">
          <cell r="A30">
            <v>21004</v>
          </cell>
          <cell r="B30">
            <v>10</v>
          </cell>
          <cell r="C30">
            <v>24101.33</v>
          </cell>
        </row>
        <row r="31">
          <cell r="A31">
            <v>21005</v>
          </cell>
          <cell r="B31">
            <v>10</v>
          </cell>
          <cell r="C31">
            <v>23573.21</v>
          </cell>
        </row>
        <row r="32">
          <cell r="A32">
            <v>21006</v>
          </cell>
          <cell r="B32">
            <v>10</v>
          </cell>
          <cell r="C32">
            <v>-32548.25</v>
          </cell>
        </row>
        <row r="33">
          <cell r="A33">
            <v>21007</v>
          </cell>
          <cell r="B33">
            <v>10</v>
          </cell>
          <cell r="C33">
            <v>-56296.85</v>
          </cell>
        </row>
        <row r="34">
          <cell r="A34">
            <v>21008</v>
          </cell>
          <cell r="B34">
            <v>10</v>
          </cell>
          <cell r="C34">
            <v>-21732.18</v>
          </cell>
        </row>
        <row r="35">
          <cell r="A35">
            <v>21009</v>
          </cell>
          <cell r="B35">
            <v>10</v>
          </cell>
          <cell r="C35">
            <v>99.9</v>
          </cell>
        </row>
        <row r="36">
          <cell r="A36">
            <v>21010</v>
          </cell>
          <cell r="B36">
            <v>10</v>
          </cell>
          <cell r="C36">
            <v>38875.49</v>
          </cell>
        </row>
        <row r="37">
          <cell r="A37">
            <v>21011</v>
          </cell>
          <cell r="B37">
            <v>10</v>
          </cell>
          <cell r="C37">
            <v>-10554.71</v>
          </cell>
        </row>
        <row r="38">
          <cell r="A38">
            <v>21012</v>
          </cell>
          <cell r="B38">
            <v>10</v>
          </cell>
          <cell r="C38">
            <v>23369.58</v>
          </cell>
        </row>
        <row r="39">
          <cell r="A39">
            <v>21013</v>
          </cell>
          <cell r="B39">
            <v>10</v>
          </cell>
          <cell r="C39">
            <v>14663.8</v>
          </cell>
        </row>
        <row r="40">
          <cell r="A40">
            <v>21014</v>
          </cell>
          <cell r="B40">
            <v>10</v>
          </cell>
          <cell r="C40">
            <v>3995.6</v>
          </cell>
        </row>
        <row r="41">
          <cell r="A41">
            <v>21015</v>
          </cell>
          <cell r="B41">
            <v>10</v>
          </cell>
          <cell r="C41">
            <v>44814.239999999998</v>
          </cell>
        </row>
        <row r="42">
          <cell r="A42">
            <v>21016</v>
          </cell>
          <cell r="B42">
            <v>10</v>
          </cell>
          <cell r="C42">
            <v>32183.64</v>
          </cell>
        </row>
        <row r="43">
          <cell r="A43">
            <v>21017</v>
          </cell>
          <cell r="B43">
            <v>10</v>
          </cell>
        </row>
        <row r="44">
          <cell r="A44">
            <v>21018</v>
          </cell>
          <cell r="B44">
            <v>10</v>
          </cell>
        </row>
        <row r="45">
          <cell r="A45">
            <v>22001</v>
          </cell>
          <cell r="B45">
            <v>10</v>
          </cell>
          <cell r="C45">
            <v>42955.65</v>
          </cell>
        </row>
        <row r="46">
          <cell r="A46">
            <v>22003</v>
          </cell>
          <cell r="B46">
            <v>10</v>
          </cell>
        </row>
        <row r="47">
          <cell r="A47">
            <v>22004</v>
          </cell>
          <cell r="B47">
            <v>10</v>
          </cell>
        </row>
        <row r="48">
          <cell r="A48">
            <v>22005</v>
          </cell>
          <cell r="B48">
            <v>10</v>
          </cell>
          <cell r="C48">
            <v>9996.9</v>
          </cell>
        </row>
        <row r="49">
          <cell r="A49">
            <v>22006</v>
          </cell>
          <cell r="B49">
            <v>10</v>
          </cell>
          <cell r="C49">
            <v>-13.59</v>
          </cell>
        </row>
        <row r="50">
          <cell r="A50">
            <v>29001</v>
          </cell>
          <cell r="B50">
            <v>10</v>
          </cell>
        </row>
        <row r="51">
          <cell r="A51">
            <v>29002</v>
          </cell>
          <cell r="B51">
            <v>10</v>
          </cell>
        </row>
        <row r="52">
          <cell r="A52">
            <v>21001</v>
          </cell>
          <cell r="B52">
            <v>110</v>
          </cell>
          <cell r="C52">
            <v>2948741.16</v>
          </cell>
        </row>
        <row r="53">
          <cell r="A53">
            <v>21002</v>
          </cell>
          <cell r="B53">
            <v>110</v>
          </cell>
          <cell r="C53">
            <v>2988635.87</v>
          </cell>
        </row>
        <row r="54">
          <cell r="A54">
            <v>21003</v>
          </cell>
          <cell r="B54">
            <v>110</v>
          </cell>
          <cell r="C54">
            <v>3027060.49</v>
          </cell>
        </row>
        <row r="55">
          <cell r="A55">
            <v>21004</v>
          </cell>
          <cell r="B55">
            <v>110</v>
          </cell>
          <cell r="C55">
            <v>7054793.7799999993</v>
          </cell>
        </row>
        <row r="56">
          <cell r="A56">
            <v>21005</v>
          </cell>
          <cell r="B56">
            <v>110</v>
          </cell>
          <cell r="C56">
            <v>2561960.0299999998</v>
          </cell>
        </row>
        <row r="57">
          <cell r="A57">
            <v>21006</v>
          </cell>
          <cell r="B57">
            <v>110</v>
          </cell>
          <cell r="C57">
            <v>3519893.13</v>
          </cell>
        </row>
        <row r="58">
          <cell r="A58">
            <v>21007</v>
          </cell>
          <cell r="B58">
            <v>110</v>
          </cell>
          <cell r="C58">
            <v>3140054.26</v>
          </cell>
        </row>
        <row r="59">
          <cell r="A59">
            <v>21008</v>
          </cell>
          <cell r="B59">
            <v>110</v>
          </cell>
          <cell r="C59">
            <v>3771709.65</v>
          </cell>
        </row>
        <row r="60">
          <cell r="A60">
            <v>21009</v>
          </cell>
          <cell r="B60">
            <v>110</v>
          </cell>
          <cell r="C60">
            <v>2338220.66</v>
          </cell>
        </row>
        <row r="61">
          <cell r="A61">
            <v>21010</v>
          </cell>
          <cell r="B61">
            <v>110</v>
          </cell>
          <cell r="C61">
            <v>1946078.62</v>
          </cell>
        </row>
        <row r="62">
          <cell r="A62">
            <v>21011</v>
          </cell>
          <cell r="B62">
            <v>110</v>
          </cell>
          <cell r="C62">
            <v>2652147.71</v>
          </cell>
        </row>
        <row r="63">
          <cell r="A63">
            <v>21012</v>
          </cell>
          <cell r="B63">
            <v>110</v>
          </cell>
          <cell r="C63">
            <v>2284372.75</v>
          </cell>
        </row>
        <row r="64">
          <cell r="A64">
            <v>21013</v>
          </cell>
          <cell r="B64">
            <v>110</v>
          </cell>
          <cell r="C64">
            <v>1752062.29</v>
          </cell>
        </row>
        <row r="65">
          <cell r="A65">
            <v>21014</v>
          </cell>
          <cell r="B65">
            <v>110</v>
          </cell>
          <cell r="C65">
            <v>3151790.02</v>
          </cell>
        </row>
        <row r="66">
          <cell r="A66">
            <v>21015</v>
          </cell>
          <cell r="B66">
            <v>110</v>
          </cell>
          <cell r="C66">
            <v>993757.95</v>
          </cell>
        </row>
        <row r="67">
          <cell r="A67">
            <v>21016</v>
          </cell>
          <cell r="B67">
            <v>110</v>
          </cell>
          <cell r="C67">
            <v>1350869.87</v>
          </cell>
        </row>
        <row r="68">
          <cell r="A68">
            <v>21017</v>
          </cell>
          <cell r="B68">
            <v>110</v>
          </cell>
          <cell r="C68">
            <v>1051653.67</v>
          </cell>
        </row>
        <row r="69">
          <cell r="A69">
            <v>21018</v>
          </cell>
          <cell r="B69">
            <v>110</v>
          </cell>
          <cell r="C69">
            <v>435857.07</v>
          </cell>
        </row>
        <row r="70">
          <cell r="A70">
            <v>22001</v>
          </cell>
          <cell r="B70">
            <v>110</v>
          </cell>
          <cell r="C70">
            <v>3441949.38</v>
          </cell>
        </row>
        <row r="71">
          <cell r="A71">
            <v>22003</v>
          </cell>
          <cell r="B71">
            <v>110</v>
          </cell>
          <cell r="C71">
            <v>795622.40000000002</v>
          </cell>
        </row>
        <row r="72">
          <cell r="A72">
            <v>22004</v>
          </cell>
          <cell r="B72">
            <v>110</v>
          </cell>
          <cell r="C72">
            <v>1158409.93</v>
          </cell>
        </row>
        <row r="73">
          <cell r="A73">
            <v>22005</v>
          </cell>
          <cell r="B73">
            <v>110</v>
          </cell>
          <cell r="C73">
            <v>1178295.46</v>
          </cell>
        </row>
        <row r="74">
          <cell r="A74">
            <v>22006</v>
          </cell>
          <cell r="B74">
            <v>110</v>
          </cell>
          <cell r="C74">
            <v>638989.86</v>
          </cell>
        </row>
        <row r="75">
          <cell r="A75">
            <v>29001</v>
          </cell>
          <cell r="B75">
            <v>110</v>
          </cell>
          <cell r="C75">
            <v>2599603.2999999998</v>
          </cell>
        </row>
        <row r="76">
          <cell r="A76">
            <v>29002</v>
          </cell>
          <cell r="B76">
            <v>110</v>
          </cell>
        </row>
        <row r="77">
          <cell r="A77">
            <v>21001</v>
          </cell>
          <cell r="B77">
            <v>120</v>
          </cell>
          <cell r="C77">
            <v>2488482.13</v>
          </cell>
        </row>
        <row r="78">
          <cell r="A78">
            <v>21002</v>
          </cell>
          <cell r="B78">
            <v>120</v>
          </cell>
          <cell r="C78">
            <v>2527526.1</v>
          </cell>
        </row>
        <row r="79">
          <cell r="A79">
            <v>21003</v>
          </cell>
          <cell r="B79">
            <v>120</v>
          </cell>
          <cell r="C79">
            <v>3213670.3999999999</v>
          </cell>
        </row>
        <row r="80">
          <cell r="A80">
            <v>21004</v>
          </cell>
          <cell r="B80">
            <v>120</v>
          </cell>
          <cell r="C80">
            <v>6772709.1799999997</v>
          </cell>
        </row>
        <row r="81">
          <cell r="A81">
            <v>21005</v>
          </cell>
          <cell r="B81">
            <v>120</v>
          </cell>
          <cell r="C81">
            <v>3294590.29</v>
          </cell>
        </row>
        <row r="82">
          <cell r="A82">
            <v>21006</v>
          </cell>
          <cell r="B82">
            <v>120</v>
          </cell>
          <cell r="C82">
            <v>2611825.6</v>
          </cell>
        </row>
        <row r="83">
          <cell r="A83">
            <v>21007</v>
          </cell>
          <cell r="B83">
            <v>120</v>
          </cell>
          <cell r="C83">
            <v>3447876.35</v>
          </cell>
        </row>
        <row r="84">
          <cell r="A84">
            <v>21008</v>
          </cell>
          <cell r="B84">
            <v>120</v>
          </cell>
          <cell r="C84">
            <v>3073823.45</v>
          </cell>
        </row>
        <row r="85">
          <cell r="A85">
            <v>21009</v>
          </cell>
          <cell r="B85">
            <v>120</v>
          </cell>
          <cell r="C85">
            <v>2434678.06</v>
          </cell>
        </row>
        <row r="86">
          <cell r="A86">
            <v>21010</v>
          </cell>
          <cell r="B86">
            <v>120</v>
          </cell>
          <cell r="C86">
            <v>1971717.02</v>
          </cell>
        </row>
        <row r="87">
          <cell r="A87">
            <v>21011</v>
          </cell>
          <cell r="B87">
            <v>120</v>
          </cell>
          <cell r="C87">
            <v>2540884.9300000002</v>
          </cell>
        </row>
        <row r="88">
          <cell r="A88">
            <v>21012</v>
          </cell>
          <cell r="B88">
            <v>120</v>
          </cell>
          <cell r="C88">
            <v>3439703.8</v>
          </cell>
        </row>
        <row r="89">
          <cell r="A89">
            <v>21013</v>
          </cell>
          <cell r="B89">
            <v>120</v>
          </cell>
          <cell r="C89">
            <v>1363915.47</v>
          </cell>
        </row>
        <row r="90">
          <cell r="A90">
            <v>21014</v>
          </cell>
          <cell r="B90">
            <v>120</v>
          </cell>
          <cell r="C90">
            <v>4124589.91</v>
          </cell>
        </row>
        <row r="91">
          <cell r="A91">
            <v>21015</v>
          </cell>
          <cell r="B91">
            <v>120</v>
          </cell>
          <cell r="C91">
            <v>1042958.37</v>
          </cell>
        </row>
        <row r="92">
          <cell r="A92">
            <v>21016</v>
          </cell>
          <cell r="B92">
            <v>120</v>
          </cell>
          <cell r="C92">
            <v>1643774.21</v>
          </cell>
        </row>
        <row r="93">
          <cell r="A93">
            <v>21017</v>
          </cell>
          <cell r="B93">
            <v>120</v>
          </cell>
          <cell r="C93">
            <v>1021957.96</v>
          </cell>
        </row>
        <row r="94">
          <cell r="A94">
            <v>21018</v>
          </cell>
          <cell r="B94">
            <v>120</v>
          </cell>
          <cell r="C94">
            <v>527168.68000000005</v>
          </cell>
        </row>
        <row r="95">
          <cell r="A95">
            <v>22001</v>
          </cell>
          <cell r="B95">
            <v>120</v>
          </cell>
          <cell r="C95">
            <v>4317394.1900000004</v>
          </cell>
        </row>
        <row r="96">
          <cell r="A96">
            <v>22003</v>
          </cell>
          <cell r="B96">
            <v>120</v>
          </cell>
          <cell r="C96">
            <v>1629399.09</v>
          </cell>
        </row>
        <row r="97">
          <cell r="A97">
            <v>22004</v>
          </cell>
          <cell r="B97">
            <v>120</v>
          </cell>
          <cell r="C97">
            <v>1205219.1499999999</v>
          </cell>
        </row>
        <row r="98">
          <cell r="A98">
            <v>22005</v>
          </cell>
          <cell r="B98">
            <v>120</v>
          </cell>
          <cell r="C98">
            <v>1989749.98</v>
          </cell>
        </row>
        <row r="99">
          <cell r="A99">
            <v>22006</v>
          </cell>
          <cell r="B99">
            <v>120</v>
          </cell>
          <cell r="C99">
            <v>980777.97</v>
          </cell>
        </row>
        <row r="100">
          <cell r="A100">
            <v>29001</v>
          </cell>
          <cell r="B100">
            <v>120</v>
          </cell>
          <cell r="C100">
            <v>6552215.9299999997</v>
          </cell>
        </row>
        <row r="101">
          <cell r="A101">
            <v>29002</v>
          </cell>
          <cell r="B101">
            <v>120</v>
          </cell>
        </row>
        <row r="102">
          <cell r="A102">
            <v>21001</v>
          </cell>
          <cell r="B102">
            <v>130</v>
          </cell>
          <cell r="C102">
            <v>2980702.79</v>
          </cell>
        </row>
        <row r="103">
          <cell r="A103">
            <v>21002</v>
          </cell>
          <cell r="B103">
            <v>130</v>
          </cell>
          <cell r="C103">
            <v>3312066.09</v>
          </cell>
        </row>
        <row r="104">
          <cell r="A104">
            <v>21003</v>
          </cell>
          <cell r="B104">
            <v>130</v>
          </cell>
          <cell r="C104">
            <v>3788439.9</v>
          </cell>
        </row>
        <row r="105">
          <cell r="A105">
            <v>21004</v>
          </cell>
          <cell r="B105">
            <v>130</v>
          </cell>
          <cell r="C105">
            <v>3968266.04</v>
          </cell>
        </row>
        <row r="106">
          <cell r="A106">
            <v>21005</v>
          </cell>
          <cell r="B106">
            <v>130</v>
          </cell>
          <cell r="C106">
            <v>3194336.14</v>
          </cell>
        </row>
        <row r="107">
          <cell r="A107">
            <v>21006</v>
          </cell>
          <cell r="B107">
            <v>130</v>
          </cell>
          <cell r="C107">
            <v>2532768.7999999998</v>
          </cell>
        </row>
        <row r="108">
          <cell r="A108">
            <v>21007</v>
          </cell>
          <cell r="B108">
            <v>130</v>
          </cell>
          <cell r="C108">
            <v>2544432.09</v>
          </cell>
        </row>
        <row r="109">
          <cell r="A109">
            <v>21008</v>
          </cell>
          <cell r="B109">
            <v>130</v>
          </cell>
          <cell r="C109">
            <v>2737450.92</v>
          </cell>
        </row>
        <row r="110">
          <cell r="A110">
            <v>21009</v>
          </cell>
          <cell r="B110">
            <v>130</v>
          </cell>
          <cell r="C110">
            <v>2534365.65</v>
          </cell>
        </row>
        <row r="111">
          <cell r="A111">
            <v>21010</v>
          </cell>
          <cell r="B111">
            <v>130</v>
          </cell>
          <cell r="C111">
            <v>2456025.1800000002</v>
          </cell>
        </row>
        <row r="112">
          <cell r="A112">
            <v>21011</v>
          </cell>
          <cell r="B112">
            <v>130</v>
          </cell>
          <cell r="C112">
            <v>3131970.08</v>
          </cell>
        </row>
        <row r="113">
          <cell r="A113">
            <v>21012</v>
          </cell>
          <cell r="B113">
            <v>130</v>
          </cell>
          <cell r="C113">
            <v>3741932.45</v>
          </cell>
        </row>
        <row r="114">
          <cell r="A114">
            <v>21013</v>
          </cell>
          <cell r="B114">
            <v>130</v>
          </cell>
          <cell r="C114">
            <v>2990798.6</v>
          </cell>
        </row>
        <row r="115">
          <cell r="A115">
            <v>21014</v>
          </cell>
          <cell r="B115">
            <v>130</v>
          </cell>
          <cell r="C115">
            <v>6692751.3599999994</v>
          </cell>
        </row>
        <row r="116">
          <cell r="A116">
            <v>21015</v>
          </cell>
          <cell r="B116">
            <v>130</v>
          </cell>
          <cell r="C116">
            <v>2298444.9</v>
          </cell>
        </row>
        <row r="117">
          <cell r="A117">
            <v>21016</v>
          </cell>
          <cell r="B117">
            <v>130</v>
          </cell>
          <cell r="C117">
            <v>2787572.84</v>
          </cell>
        </row>
        <row r="118">
          <cell r="A118">
            <v>21017</v>
          </cell>
          <cell r="B118">
            <v>130</v>
          </cell>
          <cell r="C118">
            <v>1766364.67</v>
          </cell>
        </row>
        <row r="119">
          <cell r="A119">
            <v>21018</v>
          </cell>
          <cell r="B119">
            <v>130</v>
          </cell>
          <cell r="C119">
            <v>1555475.04</v>
          </cell>
        </row>
        <row r="120">
          <cell r="A120">
            <v>22001</v>
          </cell>
          <cell r="B120">
            <v>130</v>
          </cell>
          <cell r="C120">
            <v>2496946.75</v>
          </cell>
        </row>
        <row r="121">
          <cell r="A121">
            <v>22003</v>
          </cell>
          <cell r="B121">
            <v>130</v>
          </cell>
          <cell r="C121">
            <v>988872.73</v>
          </cell>
        </row>
        <row r="122">
          <cell r="A122">
            <v>22004</v>
          </cell>
          <cell r="B122">
            <v>130</v>
          </cell>
          <cell r="C122">
            <v>1215495.1299999999</v>
          </cell>
        </row>
        <row r="123">
          <cell r="A123">
            <v>22005</v>
          </cell>
          <cell r="B123">
            <v>130</v>
          </cell>
          <cell r="C123">
            <v>990588.99</v>
          </cell>
        </row>
        <row r="124">
          <cell r="A124">
            <v>22006</v>
          </cell>
          <cell r="B124">
            <v>130</v>
          </cell>
          <cell r="C124">
            <v>1037249.42</v>
          </cell>
        </row>
        <row r="125">
          <cell r="A125">
            <v>29001</v>
          </cell>
          <cell r="B125">
            <v>130</v>
          </cell>
          <cell r="C125">
            <v>26014874.59</v>
          </cell>
        </row>
        <row r="126">
          <cell r="A126">
            <v>29002</v>
          </cell>
          <cell r="B126">
            <v>130</v>
          </cell>
        </row>
        <row r="127">
          <cell r="A127">
            <v>21001</v>
          </cell>
          <cell r="B127">
            <v>140</v>
          </cell>
          <cell r="C127">
            <v>6690000.8800000018</v>
          </cell>
        </row>
        <row r="128">
          <cell r="A128">
            <v>21002</v>
          </cell>
          <cell r="B128">
            <v>140</v>
          </cell>
          <cell r="C128">
            <v>6820092.0199999986</v>
          </cell>
        </row>
        <row r="129">
          <cell r="A129">
            <v>21003</v>
          </cell>
          <cell r="B129">
            <v>140</v>
          </cell>
          <cell r="C129">
            <v>7257892.5299999965</v>
          </cell>
        </row>
        <row r="130">
          <cell r="A130">
            <v>21004</v>
          </cell>
          <cell r="B130">
            <v>140</v>
          </cell>
          <cell r="C130">
            <v>14804124.410000002</v>
          </cell>
        </row>
        <row r="131">
          <cell r="A131">
            <v>21005</v>
          </cell>
          <cell r="B131">
            <v>140</v>
          </cell>
          <cell r="C131">
            <v>6575196.8600000013</v>
          </cell>
        </row>
        <row r="132">
          <cell r="A132">
            <v>21006</v>
          </cell>
          <cell r="B132">
            <v>140</v>
          </cell>
          <cell r="C132">
            <v>5773904.0200000005</v>
          </cell>
        </row>
        <row r="133">
          <cell r="A133">
            <v>21007</v>
          </cell>
          <cell r="B133">
            <v>140</v>
          </cell>
          <cell r="C133">
            <v>6369549.5700000003</v>
          </cell>
        </row>
        <row r="134">
          <cell r="A134">
            <v>21008</v>
          </cell>
          <cell r="B134">
            <v>140</v>
          </cell>
          <cell r="C134">
            <v>5875725.1699999999</v>
          </cell>
        </row>
        <row r="135">
          <cell r="A135">
            <v>21009</v>
          </cell>
          <cell r="B135">
            <v>140</v>
          </cell>
          <cell r="C135">
            <v>6218087.3200000003</v>
          </cell>
        </row>
        <row r="136">
          <cell r="A136">
            <v>21010</v>
          </cell>
          <cell r="B136">
            <v>140</v>
          </cell>
          <cell r="C136">
            <v>6120510.6500000004</v>
          </cell>
        </row>
        <row r="137">
          <cell r="A137">
            <v>21011</v>
          </cell>
          <cell r="B137">
            <v>140</v>
          </cell>
          <cell r="C137">
            <v>7514985.160000002</v>
          </cell>
        </row>
        <row r="138">
          <cell r="A138">
            <v>21012</v>
          </cell>
          <cell r="B138">
            <v>140</v>
          </cell>
          <cell r="C138">
            <v>7908765.3499999987</v>
          </cell>
        </row>
        <row r="139">
          <cell r="A139">
            <v>21013</v>
          </cell>
          <cell r="B139">
            <v>140</v>
          </cell>
          <cell r="C139">
            <v>6946625.6599999992</v>
          </cell>
        </row>
        <row r="140">
          <cell r="A140">
            <v>21014</v>
          </cell>
          <cell r="B140">
            <v>140</v>
          </cell>
          <cell r="C140">
            <v>9715038.5500000007</v>
          </cell>
        </row>
        <row r="141">
          <cell r="A141">
            <v>21015</v>
          </cell>
          <cell r="B141">
            <v>140</v>
          </cell>
          <cell r="C141">
            <v>4806157.5599999996</v>
          </cell>
        </row>
        <row r="142">
          <cell r="A142">
            <v>21016</v>
          </cell>
          <cell r="B142">
            <v>140</v>
          </cell>
          <cell r="C142">
            <v>6473887.0599999996</v>
          </cell>
        </row>
        <row r="143">
          <cell r="A143">
            <v>21017</v>
          </cell>
          <cell r="B143">
            <v>140</v>
          </cell>
          <cell r="C143">
            <v>3727753.82</v>
          </cell>
        </row>
        <row r="144">
          <cell r="A144">
            <v>21018</v>
          </cell>
          <cell r="B144">
            <v>140</v>
          </cell>
          <cell r="C144">
            <v>3215076.13</v>
          </cell>
        </row>
        <row r="145">
          <cell r="A145">
            <v>22001</v>
          </cell>
          <cell r="B145">
            <v>140</v>
          </cell>
          <cell r="C145">
            <v>8696551.1000000015</v>
          </cell>
        </row>
        <row r="146">
          <cell r="A146">
            <v>22003</v>
          </cell>
          <cell r="B146">
            <v>140</v>
          </cell>
          <cell r="C146">
            <v>3871331.72</v>
          </cell>
        </row>
        <row r="147">
          <cell r="A147">
            <v>22004</v>
          </cell>
          <cell r="B147">
            <v>140</v>
          </cell>
          <cell r="C147">
            <v>4334338.46</v>
          </cell>
        </row>
        <row r="148">
          <cell r="A148">
            <v>22005</v>
          </cell>
          <cell r="B148">
            <v>140</v>
          </cell>
          <cell r="C148">
            <v>5411184.209999999</v>
          </cell>
        </row>
        <row r="149">
          <cell r="A149">
            <v>22006</v>
          </cell>
          <cell r="B149">
            <v>140</v>
          </cell>
          <cell r="C149">
            <v>4561563.29</v>
          </cell>
        </row>
        <row r="150">
          <cell r="A150">
            <v>29001</v>
          </cell>
          <cell r="B150">
            <v>140</v>
          </cell>
          <cell r="C150">
            <v>22612678.029999997</v>
          </cell>
        </row>
        <row r="151">
          <cell r="A151">
            <v>29002</v>
          </cell>
          <cell r="B151">
            <v>140</v>
          </cell>
        </row>
        <row r="152">
          <cell r="A152">
            <v>21001</v>
          </cell>
          <cell r="B152">
            <v>150</v>
          </cell>
          <cell r="C152">
            <v>541182.59</v>
          </cell>
        </row>
        <row r="153">
          <cell r="A153">
            <v>21002</v>
          </cell>
          <cell r="B153">
            <v>150</v>
          </cell>
          <cell r="C153">
            <v>857999.45</v>
          </cell>
        </row>
        <row r="154">
          <cell r="A154">
            <v>21003</v>
          </cell>
          <cell r="B154">
            <v>150</v>
          </cell>
          <cell r="C154">
            <v>407244.57</v>
          </cell>
        </row>
        <row r="155">
          <cell r="A155">
            <v>21004</v>
          </cell>
          <cell r="B155">
            <v>150</v>
          </cell>
          <cell r="C155">
            <v>975568.82</v>
          </cell>
        </row>
        <row r="156">
          <cell r="A156">
            <v>21005</v>
          </cell>
          <cell r="B156">
            <v>150</v>
          </cell>
          <cell r="C156">
            <v>611143.39</v>
          </cell>
        </row>
        <row r="157">
          <cell r="A157">
            <v>21006</v>
          </cell>
          <cell r="B157">
            <v>150</v>
          </cell>
          <cell r="C157">
            <v>560108.46</v>
          </cell>
        </row>
        <row r="158">
          <cell r="A158">
            <v>21007</v>
          </cell>
          <cell r="B158">
            <v>150</v>
          </cell>
          <cell r="C158">
            <v>624384.06999999995</v>
          </cell>
        </row>
        <row r="159">
          <cell r="A159">
            <v>21008</v>
          </cell>
          <cell r="B159">
            <v>150</v>
          </cell>
          <cell r="C159">
            <v>542259.35</v>
          </cell>
        </row>
        <row r="160">
          <cell r="A160">
            <v>21009</v>
          </cell>
          <cell r="B160">
            <v>150</v>
          </cell>
          <cell r="C160">
            <v>590047.22</v>
          </cell>
        </row>
        <row r="161">
          <cell r="A161">
            <v>21010</v>
          </cell>
          <cell r="B161">
            <v>150</v>
          </cell>
          <cell r="C161">
            <v>495725.3</v>
          </cell>
        </row>
        <row r="162">
          <cell r="A162">
            <v>21011</v>
          </cell>
          <cell r="B162">
            <v>150</v>
          </cell>
          <cell r="C162">
            <v>909131.93</v>
          </cell>
        </row>
        <row r="163">
          <cell r="A163">
            <v>21012</v>
          </cell>
          <cell r="B163">
            <v>150</v>
          </cell>
          <cell r="C163">
            <v>471974.53</v>
          </cell>
        </row>
        <row r="164">
          <cell r="A164">
            <v>21013</v>
          </cell>
          <cell r="B164">
            <v>150</v>
          </cell>
          <cell r="C164">
            <v>595404.11</v>
          </cell>
        </row>
        <row r="165">
          <cell r="A165">
            <v>21014</v>
          </cell>
          <cell r="B165">
            <v>150</v>
          </cell>
          <cell r="C165">
            <v>1838558.83</v>
          </cell>
        </row>
        <row r="166">
          <cell r="A166">
            <v>21015</v>
          </cell>
          <cell r="B166">
            <v>150</v>
          </cell>
          <cell r="C166">
            <v>490182.96</v>
          </cell>
        </row>
        <row r="167">
          <cell r="A167">
            <v>21016</v>
          </cell>
          <cell r="B167">
            <v>150</v>
          </cell>
          <cell r="C167">
            <v>555413.06999999995</v>
          </cell>
        </row>
        <row r="168">
          <cell r="A168">
            <v>21017</v>
          </cell>
          <cell r="B168">
            <v>150</v>
          </cell>
          <cell r="C168">
            <v>309741.28000000003</v>
          </cell>
        </row>
        <row r="169">
          <cell r="A169">
            <v>21018</v>
          </cell>
          <cell r="B169">
            <v>150</v>
          </cell>
          <cell r="C169">
            <v>184997.09</v>
          </cell>
        </row>
        <row r="170">
          <cell r="A170">
            <v>22001</v>
          </cell>
          <cell r="B170">
            <v>150</v>
          </cell>
          <cell r="C170">
            <v>380447.7</v>
          </cell>
        </row>
        <row r="171">
          <cell r="A171">
            <v>22003</v>
          </cell>
          <cell r="B171">
            <v>150</v>
          </cell>
          <cell r="C171">
            <v>113852.51</v>
          </cell>
        </row>
        <row r="172">
          <cell r="A172">
            <v>22004</v>
          </cell>
          <cell r="B172">
            <v>150</v>
          </cell>
          <cell r="C172">
            <v>157063.78</v>
          </cell>
        </row>
        <row r="173">
          <cell r="A173">
            <v>22005</v>
          </cell>
          <cell r="B173">
            <v>150</v>
          </cell>
          <cell r="C173">
            <v>173226.01</v>
          </cell>
        </row>
        <row r="174">
          <cell r="A174">
            <v>22006</v>
          </cell>
          <cell r="B174">
            <v>150</v>
          </cell>
          <cell r="C174">
            <v>68135.75</v>
          </cell>
        </row>
        <row r="175">
          <cell r="A175">
            <v>29001</v>
          </cell>
          <cell r="B175">
            <v>150</v>
          </cell>
          <cell r="C175">
            <v>1237206.3500000001</v>
          </cell>
        </row>
        <row r="176">
          <cell r="A176">
            <v>29002</v>
          </cell>
          <cell r="B176">
            <v>150</v>
          </cell>
        </row>
        <row r="177">
          <cell r="A177">
            <v>21001</v>
          </cell>
          <cell r="B177">
            <v>160</v>
          </cell>
          <cell r="C177">
            <v>707309.38</v>
          </cell>
        </row>
        <row r="178">
          <cell r="A178">
            <v>21002</v>
          </cell>
          <cell r="B178">
            <v>160</v>
          </cell>
          <cell r="C178">
            <v>1234749.82</v>
          </cell>
        </row>
        <row r="179">
          <cell r="A179">
            <v>21003</v>
          </cell>
          <cell r="B179">
            <v>160</v>
          </cell>
          <cell r="C179">
            <v>756778.57</v>
          </cell>
        </row>
        <row r="180">
          <cell r="A180">
            <v>21004</v>
          </cell>
          <cell r="B180">
            <v>160</v>
          </cell>
          <cell r="C180">
            <v>1946600.94</v>
          </cell>
        </row>
        <row r="181">
          <cell r="A181">
            <v>21005</v>
          </cell>
          <cell r="B181">
            <v>160</v>
          </cell>
          <cell r="C181">
            <v>511815.55</v>
          </cell>
        </row>
        <row r="182">
          <cell r="A182">
            <v>21006</v>
          </cell>
          <cell r="B182">
            <v>160</v>
          </cell>
          <cell r="C182">
            <v>973315.45</v>
          </cell>
        </row>
        <row r="183">
          <cell r="A183">
            <v>21007</v>
          </cell>
          <cell r="B183">
            <v>160</v>
          </cell>
          <cell r="C183">
            <v>934587.29</v>
          </cell>
        </row>
        <row r="184">
          <cell r="A184">
            <v>21008</v>
          </cell>
          <cell r="B184">
            <v>160</v>
          </cell>
          <cell r="C184">
            <v>988719.84</v>
          </cell>
        </row>
        <row r="185">
          <cell r="A185">
            <v>21009</v>
          </cell>
          <cell r="B185">
            <v>160</v>
          </cell>
          <cell r="C185">
            <v>841035.05</v>
          </cell>
        </row>
        <row r="186">
          <cell r="A186">
            <v>21010</v>
          </cell>
          <cell r="B186">
            <v>160</v>
          </cell>
          <cell r="C186">
            <v>761854.7</v>
          </cell>
        </row>
        <row r="187">
          <cell r="A187">
            <v>21011</v>
          </cell>
          <cell r="B187">
            <v>160</v>
          </cell>
          <cell r="C187">
            <v>1166943.06</v>
          </cell>
        </row>
        <row r="188">
          <cell r="A188">
            <v>21012</v>
          </cell>
          <cell r="B188">
            <v>160</v>
          </cell>
          <cell r="C188">
            <v>1133768</v>
          </cell>
        </row>
        <row r="189">
          <cell r="A189">
            <v>21013</v>
          </cell>
          <cell r="B189">
            <v>160</v>
          </cell>
          <cell r="C189">
            <v>758900.75</v>
          </cell>
        </row>
        <row r="190">
          <cell r="A190">
            <v>21014</v>
          </cell>
          <cell r="B190">
            <v>160</v>
          </cell>
          <cell r="C190">
            <v>1954716.53</v>
          </cell>
        </row>
        <row r="191">
          <cell r="A191">
            <v>21015</v>
          </cell>
          <cell r="B191">
            <v>160</v>
          </cell>
          <cell r="C191">
            <v>932480.04</v>
          </cell>
        </row>
        <row r="192">
          <cell r="A192">
            <v>21016</v>
          </cell>
          <cell r="B192">
            <v>160</v>
          </cell>
          <cell r="C192">
            <v>754089.19</v>
          </cell>
        </row>
        <row r="193">
          <cell r="A193">
            <v>21017</v>
          </cell>
          <cell r="B193">
            <v>160</v>
          </cell>
          <cell r="C193">
            <v>1655813.33</v>
          </cell>
        </row>
        <row r="194">
          <cell r="A194">
            <v>21018</v>
          </cell>
          <cell r="B194">
            <v>160</v>
          </cell>
          <cell r="C194">
            <v>381879.97</v>
          </cell>
        </row>
        <row r="195">
          <cell r="A195">
            <v>22001</v>
          </cell>
          <cell r="B195">
            <v>160</v>
          </cell>
          <cell r="C195">
            <v>1304878.6100000001</v>
          </cell>
        </row>
        <row r="196">
          <cell r="A196">
            <v>22003</v>
          </cell>
          <cell r="B196">
            <v>160</v>
          </cell>
          <cell r="C196">
            <v>553487.85</v>
          </cell>
        </row>
        <row r="197">
          <cell r="A197">
            <v>22004</v>
          </cell>
          <cell r="B197">
            <v>160</v>
          </cell>
          <cell r="C197">
            <v>332496.03999999998</v>
          </cell>
        </row>
        <row r="198">
          <cell r="A198">
            <v>22005</v>
          </cell>
          <cell r="B198">
            <v>160</v>
          </cell>
          <cell r="C198">
            <v>841374.87</v>
          </cell>
        </row>
        <row r="199">
          <cell r="A199">
            <v>22006</v>
          </cell>
          <cell r="B199">
            <v>160</v>
          </cell>
          <cell r="C199">
            <v>429387.65</v>
          </cell>
        </row>
        <row r="200">
          <cell r="A200">
            <v>29001</v>
          </cell>
          <cell r="B200">
            <v>160</v>
          </cell>
        </row>
        <row r="201">
          <cell r="A201">
            <v>29002</v>
          </cell>
          <cell r="B201">
            <v>160</v>
          </cell>
        </row>
        <row r="202">
          <cell r="A202">
            <v>21001</v>
          </cell>
          <cell r="B202">
            <v>170</v>
          </cell>
          <cell r="C202">
            <v>11861446.359999998</v>
          </cell>
        </row>
        <row r="203">
          <cell r="A203">
            <v>21002</v>
          </cell>
          <cell r="B203">
            <v>170</v>
          </cell>
          <cell r="C203">
            <v>13693536.199999997</v>
          </cell>
        </row>
        <row r="204">
          <cell r="A204">
            <v>21003</v>
          </cell>
          <cell r="B204">
            <v>170</v>
          </cell>
          <cell r="C204">
            <v>13706849.92</v>
          </cell>
        </row>
        <row r="205">
          <cell r="A205">
            <v>21004</v>
          </cell>
          <cell r="B205">
            <v>170</v>
          </cell>
          <cell r="C205">
            <v>18216589.73</v>
          </cell>
        </row>
        <row r="206">
          <cell r="A206">
            <v>21005</v>
          </cell>
          <cell r="B206">
            <v>170</v>
          </cell>
          <cell r="C206">
            <v>13957382.460000001</v>
          </cell>
        </row>
        <row r="207">
          <cell r="A207">
            <v>21006</v>
          </cell>
          <cell r="B207">
            <v>170</v>
          </cell>
          <cell r="C207">
            <v>13693007.630000005</v>
          </cell>
        </row>
        <row r="208">
          <cell r="A208">
            <v>21007</v>
          </cell>
          <cell r="B208">
            <v>170</v>
          </cell>
          <cell r="C208">
            <v>11950078.1</v>
          </cell>
        </row>
        <row r="209">
          <cell r="A209">
            <v>21008</v>
          </cell>
          <cell r="B209">
            <v>170</v>
          </cell>
          <cell r="C209">
            <v>13923082.839999998</v>
          </cell>
        </row>
        <row r="210">
          <cell r="A210">
            <v>21009</v>
          </cell>
          <cell r="B210">
            <v>170</v>
          </cell>
          <cell r="C210">
            <v>12317276.420000002</v>
          </cell>
        </row>
        <row r="211">
          <cell r="A211">
            <v>21010</v>
          </cell>
          <cell r="B211">
            <v>170</v>
          </cell>
          <cell r="C211">
            <v>12819343.539999995</v>
          </cell>
        </row>
        <row r="212">
          <cell r="A212">
            <v>21011</v>
          </cell>
          <cell r="B212">
            <v>170</v>
          </cell>
          <cell r="C212">
            <v>10743572.240000004</v>
          </cell>
        </row>
        <row r="213">
          <cell r="A213">
            <v>21012</v>
          </cell>
          <cell r="B213">
            <v>170</v>
          </cell>
          <cell r="C213">
            <v>13651001.789999999</v>
          </cell>
        </row>
        <row r="214">
          <cell r="A214">
            <v>21013</v>
          </cell>
          <cell r="B214">
            <v>170</v>
          </cell>
          <cell r="C214">
            <v>12051755.590000004</v>
          </cell>
        </row>
        <row r="215">
          <cell r="A215">
            <v>21014</v>
          </cell>
          <cell r="B215">
            <v>170</v>
          </cell>
          <cell r="C215">
            <v>16720435.190000003</v>
          </cell>
        </row>
        <row r="216">
          <cell r="A216">
            <v>21015</v>
          </cell>
          <cell r="B216">
            <v>170</v>
          </cell>
          <cell r="C216">
            <v>11220504.659999996</v>
          </cell>
        </row>
        <row r="217">
          <cell r="A217">
            <v>21016</v>
          </cell>
          <cell r="B217">
            <v>170</v>
          </cell>
          <cell r="C217">
            <v>11263561.150000002</v>
          </cell>
        </row>
        <row r="218">
          <cell r="A218">
            <v>21017</v>
          </cell>
          <cell r="B218">
            <v>170</v>
          </cell>
          <cell r="C218">
            <v>2654840.02</v>
          </cell>
        </row>
        <row r="219">
          <cell r="A219">
            <v>21018</v>
          </cell>
          <cell r="B219">
            <v>170</v>
          </cell>
          <cell r="C219">
            <v>2639528.89</v>
          </cell>
        </row>
        <row r="220">
          <cell r="A220">
            <v>22001</v>
          </cell>
          <cell r="B220">
            <v>170</v>
          </cell>
          <cell r="C220">
            <v>20261631.379999995</v>
          </cell>
        </row>
        <row r="221">
          <cell r="A221">
            <v>22003</v>
          </cell>
          <cell r="B221">
            <v>170</v>
          </cell>
          <cell r="C221">
            <v>5964626.5500000026</v>
          </cell>
        </row>
        <row r="222">
          <cell r="A222">
            <v>22004</v>
          </cell>
          <cell r="B222">
            <v>170</v>
          </cell>
          <cell r="C222">
            <v>7496618.4199999981</v>
          </cell>
        </row>
        <row r="223">
          <cell r="A223">
            <v>22005</v>
          </cell>
          <cell r="B223">
            <v>170</v>
          </cell>
          <cell r="C223">
            <v>8797781.0600000042</v>
          </cell>
        </row>
        <row r="224">
          <cell r="A224">
            <v>22006</v>
          </cell>
          <cell r="B224">
            <v>170</v>
          </cell>
          <cell r="C224">
            <v>6138144.1399999997</v>
          </cell>
        </row>
        <row r="225">
          <cell r="A225">
            <v>29001</v>
          </cell>
          <cell r="B225">
            <v>170</v>
          </cell>
          <cell r="C225">
            <v>1011221.16</v>
          </cell>
        </row>
        <row r="226">
          <cell r="A226">
            <v>29002</v>
          </cell>
          <cell r="B226">
            <v>170</v>
          </cell>
        </row>
        <row r="227">
          <cell r="A227">
            <v>21001</v>
          </cell>
          <cell r="B227">
            <v>180</v>
          </cell>
          <cell r="C227">
            <v>6048288.9000000004</v>
          </cell>
        </row>
        <row r="228">
          <cell r="A228">
            <v>21002</v>
          </cell>
          <cell r="B228">
            <v>180</v>
          </cell>
          <cell r="C228">
            <v>9133847.6000000015</v>
          </cell>
        </row>
        <row r="229">
          <cell r="A229">
            <v>21003</v>
          </cell>
          <cell r="B229">
            <v>180</v>
          </cell>
          <cell r="C229">
            <v>7933455.2699999996</v>
          </cell>
        </row>
        <row r="230">
          <cell r="A230">
            <v>21004</v>
          </cell>
          <cell r="B230">
            <v>180</v>
          </cell>
          <cell r="C230">
            <v>11903789.920000006</v>
          </cell>
        </row>
        <row r="231">
          <cell r="A231">
            <v>21005</v>
          </cell>
          <cell r="B231">
            <v>180</v>
          </cell>
          <cell r="C231">
            <v>9128060.8100000005</v>
          </cell>
        </row>
        <row r="232">
          <cell r="A232">
            <v>21006</v>
          </cell>
          <cell r="B232">
            <v>180</v>
          </cell>
          <cell r="C232">
            <v>6159542.9200000027</v>
          </cell>
        </row>
        <row r="233">
          <cell r="A233">
            <v>21007</v>
          </cell>
          <cell r="B233">
            <v>180</v>
          </cell>
          <cell r="C233">
            <v>6718342.0599999987</v>
          </cell>
        </row>
        <row r="234">
          <cell r="A234">
            <v>21008</v>
          </cell>
          <cell r="B234">
            <v>180</v>
          </cell>
          <cell r="C234">
            <v>5187627.03</v>
          </cell>
        </row>
        <row r="235">
          <cell r="A235">
            <v>21009</v>
          </cell>
          <cell r="B235">
            <v>180</v>
          </cell>
          <cell r="C235">
            <v>7147207.2599999998</v>
          </cell>
        </row>
        <row r="236">
          <cell r="A236">
            <v>21010</v>
          </cell>
          <cell r="B236">
            <v>180</v>
          </cell>
          <cell r="C236">
            <v>6263883.6499999994</v>
          </cell>
        </row>
        <row r="237">
          <cell r="A237">
            <v>21011</v>
          </cell>
          <cell r="B237">
            <v>180</v>
          </cell>
          <cell r="C237">
            <v>6594997.6200000001</v>
          </cell>
        </row>
        <row r="238">
          <cell r="A238">
            <v>21012</v>
          </cell>
          <cell r="B238">
            <v>180</v>
          </cell>
          <cell r="C238">
            <v>10062701.450000001</v>
          </cell>
        </row>
        <row r="239">
          <cell r="A239">
            <v>21013</v>
          </cell>
          <cell r="B239">
            <v>180</v>
          </cell>
          <cell r="C239">
            <v>6520147.3999999985</v>
          </cell>
        </row>
        <row r="240">
          <cell r="A240">
            <v>21014</v>
          </cell>
          <cell r="B240">
            <v>180</v>
          </cell>
          <cell r="C240">
            <v>9159778.8499999996</v>
          </cell>
        </row>
        <row r="241">
          <cell r="A241">
            <v>21015</v>
          </cell>
          <cell r="B241">
            <v>180</v>
          </cell>
          <cell r="C241">
            <v>5015700.9800000004</v>
          </cell>
        </row>
        <row r="242">
          <cell r="A242">
            <v>21016</v>
          </cell>
          <cell r="B242">
            <v>180</v>
          </cell>
          <cell r="C242">
            <v>4219297.5</v>
          </cell>
        </row>
        <row r="243">
          <cell r="A243">
            <v>21017</v>
          </cell>
          <cell r="B243">
            <v>180</v>
          </cell>
          <cell r="C243">
            <v>2935053.48</v>
          </cell>
        </row>
        <row r="244">
          <cell r="A244">
            <v>21018</v>
          </cell>
          <cell r="B244">
            <v>180</v>
          </cell>
          <cell r="C244">
            <v>1656916.92</v>
          </cell>
        </row>
        <row r="245">
          <cell r="A245">
            <v>22001</v>
          </cell>
          <cell r="B245">
            <v>180</v>
          </cell>
          <cell r="C245">
            <v>5950391.3200000003</v>
          </cell>
        </row>
        <row r="246">
          <cell r="A246">
            <v>22003</v>
          </cell>
          <cell r="B246">
            <v>180</v>
          </cell>
          <cell r="C246">
            <v>3022955.62</v>
          </cell>
        </row>
        <row r="247">
          <cell r="A247">
            <v>22004</v>
          </cell>
          <cell r="B247">
            <v>180</v>
          </cell>
          <cell r="C247">
            <v>3795186.73</v>
          </cell>
        </row>
        <row r="248">
          <cell r="A248">
            <v>22005</v>
          </cell>
          <cell r="B248">
            <v>180</v>
          </cell>
          <cell r="C248">
            <v>4361870.67</v>
          </cell>
        </row>
        <row r="249">
          <cell r="A249">
            <v>22006</v>
          </cell>
          <cell r="B249">
            <v>180</v>
          </cell>
          <cell r="C249">
            <v>3932704.89</v>
          </cell>
        </row>
        <row r="250">
          <cell r="A250">
            <v>29001</v>
          </cell>
          <cell r="B250">
            <v>180</v>
          </cell>
          <cell r="C250">
            <v>6484505.5</v>
          </cell>
        </row>
        <row r="251">
          <cell r="A251">
            <v>29002</v>
          </cell>
          <cell r="B251">
            <v>180</v>
          </cell>
        </row>
        <row r="252">
          <cell r="A252">
            <v>21001</v>
          </cell>
          <cell r="B252">
            <v>190</v>
          </cell>
          <cell r="C252">
            <v>11026882.970000004</v>
          </cell>
        </row>
        <row r="253">
          <cell r="A253">
            <v>21002</v>
          </cell>
          <cell r="B253">
            <v>190</v>
          </cell>
          <cell r="C253">
            <v>13307568.780000005</v>
          </cell>
        </row>
        <row r="254">
          <cell r="A254">
            <v>21003</v>
          </cell>
          <cell r="B254">
            <v>190</v>
          </cell>
          <cell r="C254">
            <v>14796593.600000003</v>
          </cell>
        </row>
        <row r="255">
          <cell r="A255">
            <v>21004</v>
          </cell>
          <cell r="B255">
            <v>190</v>
          </cell>
          <cell r="C255">
            <v>15084933.110000001</v>
          </cell>
        </row>
        <row r="256">
          <cell r="A256">
            <v>21005</v>
          </cell>
          <cell r="B256">
            <v>190</v>
          </cell>
          <cell r="C256">
            <v>11868771.380000003</v>
          </cell>
        </row>
        <row r="257">
          <cell r="A257">
            <v>21006</v>
          </cell>
          <cell r="B257">
            <v>190</v>
          </cell>
          <cell r="C257">
            <v>14700990.909999996</v>
          </cell>
        </row>
        <row r="258">
          <cell r="A258">
            <v>21007</v>
          </cell>
          <cell r="B258">
            <v>190</v>
          </cell>
          <cell r="C258">
            <v>10669139.980000002</v>
          </cell>
        </row>
        <row r="259">
          <cell r="A259">
            <v>21008</v>
          </cell>
          <cell r="B259">
            <v>190</v>
          </cell>
          <cell r="C259">
            <v>11361308.210000003</v>
          </cell>
        </row>
        <row r="260">
          <cell r="A260">
            <v>21009</v>
          </cell>
          <cell r="B260">
            <v>190</v>
          </cell>
          <cell r="C260">
            <v>12891167.58</v>
          </cell>
        </row>
        <row r="261">
          <cell r="A261">
            <v>21010</v>
          </cell>
          <cell r="B261">
            <v>190</v>
          </cell>
          <cell r="C261">
            <v>13154561.399999993</v>
          </cell>
        </row>
        <row r="262">
          <cell r="A262">
            <v>21011</v>
          </cell>
          <cell r="B262">
            <v>190</v>
          </cell>
          <cell r="C262">
            <v>10375989.540000001</v>
          </cell>
        </row>
        <row r="263">
          <cell r="A263">
            <v>21012</v>
          </cell>
          <cell r="B263">
            <v>190</v>
          </cell>
          <cell r="C263">
            <v>15538155.249999996</v>
          </cell>
        </row>
        <row r="264">
          <cell r="A264">
            <v>21013</v>
          </cell>
          <cell r="B264">
            <v>190</v>
          </cell>
          <cell r="C264">
            <v>7019001.8099999968</v>
          </cell>
        </row>
        <row r="265">
          <cell r="A265">
            <v>21014</v>
          </cell>
          <cell r="B265">
            <v>190</v>
          </cell>
          <cell r="C265">
            <v>15069249.739999998</v>
          </cell>
        </row>
        <row r="266">
          <cell r="A266">
            <v>21015</v>
          </cell>
          <cell r="B266">
            <v>190</v>
          </cell>
          <cell r="C266">
            <v>5236070.34</v>
          </cell>
        </row>
        <row r="267">
          <cell r="A267">
            <v>21016</v>
          </cell>
          <cell r="B267">
            <v>190</v>
          </cell>
          <cell r="C267">
            <v>8202005.6600000011</v>
          </cell>
        </row>
        <row r="268">
          <cell r="A268">
            <v>21017</v>
          </cell>
          <cell r="B268">
            <v>190</v>
          </cell>
          <cell r="C268">
            <v>2530723.7400000002</v>
          </cell>
        </row>
        <row r="269">
          <cell r="A269">
            <v>21018</v>
          </cell>
          <cell r="B269">
            <v>190</v>
          </cell>
          <cell r="C269">
            <v>2346288.4700000002</v>
          </cell>
        </row>
        <row r="270">
          <cell r="A270">
            <v>22001</v>
          </cell>
          <cell r="B270">
            <v>190</v>
          </cell>
          <cell r="C270">
            <v>15125016.219999995</v>
          </cell>
        </row>
        <row r="271">
          <cell r="A271">
            <v>22003</v>
          </cell>
          <cell r="B271">
            <v>190</v>
          </cell>
          <cell r="C271">
            <v>4406417.3600000003</v>
          </cell>
        </row>
        <row r="272">
          <cell r="A272">
            <v>22004</v>
          </cell>
          <cell r="B272">
            <v>190</v>
          </cell>
          <cell r="C272">
            <v>5800055.5399999982</v>
          </cell>
        </row>
        <row r="273">
          <cell r="A273">
            <v>22005</v>
          </cell>
          <cell r="B273">
            <v>190</v>
          </cell>
          <cell r="C273">
            <v>9767565.1099999975</v>
          </cell>
        </row>
        <row r="274">
          <cell r="A274">
            <v>22006</v>
          </cell>
          <cell r="B274">
            <v>190</v>
          </cell>
          <cell r="C274">
            <v>4913363.2300000004</v>
          </cell>
        </row>
        <row r="275">
          <cell r="A275">
            <v>29001</v>
          </cell>
          <cell r="B275">
            <v>190</v>
          </cell>
          <cell r="C275">
            <v>7374759.5500000017</v>
          </cell>
        </row>
        <row r="276">
          <cell r="A276">
            <v>29002</v>
          </cell>
          <cell r="B276">
            <v>190</v>
          </cell>
        </row>
        <row r="277">
          <cell r="A277">
            <v>21001</v>
          </cell>
          <cell r="B277">
            <v>200</v>
          </cell>
          <cell r="C277">
            <v>10099769.240000006</v>
          </cell>
        </row>
        <row r="278">
          <cell r="A278">
            <v>21002</v>
          </cell>
          <cell r="B278">
            <v>200</v>
          </cell>
          <cell r="C278">
            <v>16616258.190000003</v>
          </cell>
        </row>
        <row r="279">
          <cell r="A279">
            <v>21003</v>
          </cell>
          <cell r="B279">
            <v>200</v>
          </cell>
          <cell r="C279">
            <v>12309558.999999998</v>
          </cell>
        </row>
        <row r="280">
          <cell r="A280">
            <v>21004</v>
          </cell>
          <cell r="B280">
            <v>200</v>
          </cell>
          <cell r="C280">
            <v>14058572.440000007</v>
          </cell>
        </row>
        <row r="281">
          <cell r="A281">
            <v>21005</v>
          </cell>
          <cell r="B281">
            <v>200</v>
          </cell>
          <cell r="C281">
            <v>10025112.799999999</v>
          </cell>
        </row>
        <row r="282">
          <cell r="A282">
            <v>21006</v>
          </cell>
          <cell r="B282">
            <v>200</v>
          </cell>
          <cell r="C282">
            <v>9769611.0600000005</v>
          </cell>
        </row>
        <row r="283">
          <cell r="A283">
            <v>21007</v>
          </cell>
          <cell r="B283">
            <v>200</v>
          </cell>
          <cell r="C283">
            <v>9354563.9700000025</v>
          </cell>
        </row>
        <row r="284">
          <cell r="A284">
            <v>21008</v>
          </cell>
          <cell r="B284">
            <v>200</v>
          </cell>
          <cell r="C284">
            <v>9989906.8200000059</v>
          </cell>
        </row>
        <row r="285">
          <cell r="A285">
            <v>21009</v>
          </cell>
          <cell r="B285">
            <v>200</v>
          </cell>
          <cell r="C285">
            <v>10452248.829999998</v>
          </cell>
        </row>
        <row r="286">
          <cell r="A286">
            <v>21010</v>
          </cell>
          <cell r="B286">
            <v>200</v>
          </cell>
          <cell r="C286">
            <v>10774798.919999998</v>
          </cell>
        </row>
        <row r="287">
          <cell r="A287">
            <v>21011</v>
          </cell>
          <cell r="B287">
            <v>200</v>
          </cell>
          <cell r="C287">
            <v>9767715.5099999979</v>
          </cell>
        </row>
        <row r="288">
          <cell r="A288">
            <v>21012</v>
          </cell>
          <cell r="B288">
            <v>200</v>
          </cell>
          <cell r="C288">
            <v>13752507.989999996</v>
          </cell>
        </row>
        <row r="289">
          <cell r="A289">
            <v>21013</v>
          </cell>
          <cell r="B289">
            <v>200</v>
          </cell>
          <cell r="C289">
            <v>6042505.1000000015</v>
          </cell>
        </row>
        <row r="290">
          <cell r="A290">
            <v>21014</v>
          </cell>
          <cell r="B290">
            <v>200</v>
          </cell>
          <cell r="C290">
            <v>10027808.520000003</v>
          </cell>
        </row>
        <row r="291">
          <cell r="A291">
            <v>21015</v>
          </cell>
          <cell r="B291">
            <v>200</v>
          </cell>
          <cell r="C291">
            <v>3846792.23</v>
          </cell>
        </row>
        <row r="292">
          <cell r="A292">
            <v>21016</v>
          </cell>
          <cell r="B292">
            <v>200</v>
          </cell>
          <cell r="C292">
            <v>5031186.88</v>
          </cell>
        </row>
        <row r="293">
          <cell r="A293">
            <v>21017</v>
          </cell>
          <cell r="B293">
            <v>200</v>
          </cell>
          <cell r="C293">
            <v>1098312.45</v>
          </cell>
        </row>
        <row r="294">
          <cell r="A294">
            <v>21018</v>
          </cell>
          <cell r="B294">
            <v>200</v>
          </cell>
          <cell r="C294">
            <v>1036414.28</v>
          </cell>
        </row>
        <row r="295">
          <cell r="A295">
            <v>22001</v>
          </cell>
          <cell r="B295">
            <v>200</v>
          </cell>
          <cell r="C295">
            <v>13217174.140000001</v>
          </cell>
        </row>
        <row r="296">
          <cell r="A296">
            <v>22003</v>
          </cell>
          <cell r="B296">
            <v>200</v>
          </cell>
          <cell r="C296">
            <v>6103337.8000000017</v>
          </cell>
        </row>
        <row r="297">
          <cell r="A297">
            <v>22004</v>
          </cell>
          <cell r="B297">
            <v>200</v>
          </cell>
          <cell r="C297">
            <v>6411311.3600000003</v>
          </cell>
        </row>
        <row r="298">
          <cell r="A298">
            <v>22005</v>
          </cell>
          <cell r="B298">
            <v>200</v>
          </cell>
          <cell r="C298">
            <v>8414842.4700000025</v>
          </cell>
        </row>
        <row r="299">
          <cell r="A299">
            <v>22006</v>
          </cell>
          <cell r="B299">
            <v>200</v>
          </cell>
          <cell r="C299">
            <v>10319242.57</v>
          </cell>
        </row>
        <row r="300">
          <cell r="A300">
            <v>29001</v>
          </cell>
          <cell r="B300">
            <v>200</v>
          </cell>
          <cell r="C300">
            <v>11169197.839999998</v>
          </cell>
        </row>
        <row r="301">
          <cell r="A301">
            <v>29002</v>
          </cell>
          <cell r="B301">
            <v>200</v>
          </cell>
        </row>
        <row r="302">
          <cell r="A302">
            <v>21001</v>
          </cell>
          <cell r="B302">
            <v>20</v>
          </cell>
          <cell r="C302">
            <v>536902.5</v>
          </cell>
        </row>
        <row r="303">
          <cell r="A303">
            <v>21002</v>
          </cell>
          <cell r="B303">
            <v>20</v>
          </cell>
          <cell r="C303">
            <v>239044.65</v>
          </cell>
        </row>
        <row r="304">
          <cell r="A304">
            <v>21003</v>
          </cell>
          <cell r="B304">
            <v>20</v>
          </cell>
          <cell r="C304">
            <v>168091.59</v>
          </cell>
        </row>
        <row r="305">
          <cell r="A305">
            <v>21004</v>
          </cell>
          <cell r="B305">
            <v>20</v>
          </cell>
          <cell r="C305">
            <v>89433.47</v>
          </cell>
        </row>
        <row r="306">
          <cell r="A306">
            <v>21005</v>
          </cell>
          <cell r="B306">
            <v>20</v>
          </cell>
          <cell r="C306">
            <v>268073.11</v>
          </cell>
        </row>
        <row r="307">
          <cell r="A307">
            <v>21006</v>
          </cell>
          <cell r="B307">
            <v>20</v>
          </cell>
          <cell r="C307">
            <v>288131.49</v>
          </cell>
        </row>
        <row r="308">
          <cell r="A308">
            <v>21007</v>
          </cell>
          <cell r="B308">
            <v>20</v>
          </cell>
          <cell r="C308">
            <v>67495.399999999994</v>
          </cell>
        </row>
        <row r="309">
          <cell r="A309">
            <v>21008</v>
          </cell>
          <cell r="B309">
            <v>20</v>
          </cell>
          <cell r="C309">
            <v>26882.09</v>
          </cell>
        </row>
        <row r="310">
          <cell r="A310">
            <v>21009</v>
          </cell>
          <cell r="B310">
            <v>20</v>
          </cell>
          <cell r="C310">
            <v>268841.61</v>
          </cell>
        </row>
        <row r="311">
          <cell r="A311">
            <v>21010</v>
          </cell>
          <cell r="B311">
            <v>20</v>
          </cell>
          <cell r="C311">
            <v>153618.26999999999</v>
          </cell>
        </row>
        <row r="312">
          <cell r="A312">
            <v>21011</v>
          </cell>
          <cell r="B312">
            <v>20</v>
          </cell>
          <cell r="C312">
            <v>195994.73</v>
          </cell>
        </row>
        <row r="313">
          <cell r="A313">
            <v>21012</v>
          </cell>
          <cell r="B313">
            <v>20</v>
          </cell>
          <cell r="C313">
            <v>282904.64</v>
          </cell>
        </row>
        <row r="314">
          <cell r="A314">
            <v>21013</v>
          </cell>
          <cell r="B314">
            <v>20</v>
          </cell>
          <cell r="C314">
            <v>191866.37</v>
          </cell>
        </row>
        <row r="315">
          <cell r="A315">
            <v>21014</v>
          </cell>
          <cell r="B315">
            <v>20</v>
          </cell>
          <cell r="C315">
            <v>292587.38</v>
          </cell>
        </row>
        <row r="316">
          <cell r="A316">
            <v>21015</v>
          </cell>
          <cell r="B316">
            <v>20</v>
          </cell>
          <cell r="C316">
            <v>97788.04</v>
          </cell>
        </row>
        <row r="317">
          <cell r="A317">
            <v>21016</v>
          </cell>
          <cell r="B317">
            <v>20</v>
          </cell>
          <cell r="C317">
            <v>128013.14</v>
          </cell>
        </row>
        <row r="318">
          <cell r="A318">
            <v>21017</v>
          </cell>
          <cell r="B318">
            <v>20</v>
          </cell>
          <cell r="C318">
            <v>163546.92000000001</v>
          </cell>
        </row>
        <row r="319">
          <cell r="A319">
            <v>21018</v>
          </cell>
          <cell r="B319">
            <v>20</v>
          </cell>
          <cell r="C319">
            <v>69551.759999999995</v>
          </cell>
        </row>
        <row r="320">
          <cell r="A320">
            <v>22001</v>
          </cell>
          <cell r="B320">
            <v>20</v>
          </cell>
          <cell r="C320">
            <v>282067.96999999997</v>
          </cell>
        </row>
        <row r="321">
          <cell r="A321">
            <v>22003</v>
          </cell>
          <cell r="B321">
            <v>20</v>
          </cell>
          <cell r="C321">
            <v>74037.350000000006</v>
          </cell>
        </row>
        <row r="322">
          <cell r="A322">
            <v>22004</v>
          </cell>
          <cell r="B322">
            <v>20</v>
          </cell>
          <cell r="C322">
            <v>172361.69</v>
          </cell>
        </row>
        <row r="323">
          <cell r="A323">
            <v>22005</v>
          </cell>
          <cell r="B323">
            <v>20</v>
          </cell>
          <cell r="C323">
            <v>225909.98</v>
          </cell>
        </row>
        <row r="324">
          <cell r="A324">
            <v>22006</v>
          </cell>
          <cell r="B324">
            <v>20</v>
          </cell>
          <cell r="C324">
            <v>80567.199999999997</v>
          </cell>
        </row>
        <row r="325">
          <cell r="A325">
            <v>29001</v>
          </cell>
          <cell r="B325">
            <v>20</v>
          </cell>
        </row>
        <row r="326">
          <cell r="A326">
            <v>29002</v>
          </cell>
          <cell r="B326">
            <v>20</v>
          </cell>
        </row>
        <row r="327">
          <cell r="A327">
            <v>21001</v>
          </cell>
          <cell r="B327">
            <v>210</v>
          </cell>
          <cell r="C327">
            <v>9238046.8900000025</v>
          </cell>
        </row>
        <row r="328">
          <cell r="A328">
            <v>21002</v>
          </cell>
          <cell r="B328">
            <v>210</v>
          </cell>
          <cell r="C328">
            <v>11755626.690000005</v>
          </cell>
        </row>
        <row r="329">
          <cell r="A329">
            <v>21003</v>
          </cell>
          <cell r="B329">
            <v>210</v>
          </cell>
          <cell r="C329">
            <v>11471388.970000001</v>
          </cell>
        </row>
        <row r="330">
          <cell r="A330">
            <v>21004</v>
          </cell>
          <cell r="B330">
            <v>210</v>
          </cell>
          <cell r="C330">
            <v>16063677.880000006</v>
          </cell>
        </row>
        <row r="331">
          <cell r="A331">
            <v>21005</v>
          </cell>
          <cell r="B331">
            <v>210</v>
          </cell>
          <cell r="C331">
            <v>8794575.6799999997</v>
          </cell>
        </row>
        <row r="332">
          <cell r="A332">
            <v>21006</v>
          </cell>
          <cell r="B332">
            <v>210</v>
          </cell>
          <cell r="C332">
            <v>9000863.6599999946</v>
          </cell>
        </row>
        <row r="333">
          <cell r="A333">
            <v>21007</v>
          </cell>
          <cell r="B333">
            <v>210</v>
          </cell>
          <cell r="C333">
            <v>10692198.660000002</v>
          </cell>
        </row>
        <row r="334">
          <cell r="A334">
            <v>21008</v>
          </cell>
          <cell r="B334">
            <v>210</v>
          </cell>
          <cell r="C334">
            <v>6349026.0299999984</v>
          </cell>
        </row>
        <row r="335">
          <cell r="A335">
            <v>21009</v>
          </cell>
          <cell r="B335">
            <v>210</v>
          </cell>
          <cell r="C335">
            <v>10850369.959999999</v>
          </cell>
        </row>
        <row r="336">
          <cell r="A336">
            <v>21010</v>
          </cell>
          <cell r="B336">
            <v>210</v>
          </cell>
          <cell r="C336">
            <v>8835648.0600000005</v>
          </cell>
        </row>
        <row r="337">
          <cell r="A337">
            <v>21011</v>
          </cell>
          <cell r="B337">
            <v>210</v>
          </cell>
          <cell r="C337">
            <v>8490359.8100000042</v>
          </cell>
        </row>
        <row r="338">
          <cell r="A338">
            <v>21012</v>
          </cell>
          <cell r="B338">
            <v>210</v>
          </cell>
          <cell r="C338">
            <v>7502144.4700000007</v>
          </cell>
        </row>
        <row r="339">
          <cell r="A339">
            <v>21013</v>
          </cell>
          <cell r="B339">
            <v>210</v>
          </cell>
          <cell r="C339">
            <v>3830671.67</v>
          </cell>
        </row>
        <row r="340">
          <cell r="A340">
            <v>21014</v>
          </cell>
          <cell r="B340">
            <v>210</v>
          </cell>
          <cell r="C340">
            <v>8660823.879999999</v>
          </cell>
        </row>
        <row r="341">
          <cell r="A341">
            <v>21015</v>
          </cell>
          <cell r="B341">
            <v>210</v>
          </cell>
          <cell r="C341">
            <v>3495553.63</v>
          </cell>
        </row>
        <row r="342">
          <cell r="A342">
            <v>21016</v>
          </cell>
          <cell r="B342">
            <v>210</v>
          </cell>
          <cell r="C342">
            <v>3770973.54</v>
          </cell>
        </row>
        <row r="343">
          <cell r="A343">
            <v>21017</v>
          </cell>
          <cell r="B343">
            <v>210</v>
          </cell>
          <cell r="C343">
            <v>915506.85</v>
          </cell>
        </row>
        <row r="344">
          <cell r="A344">
            <v>21018</v>
          </cell>
          <cell r="B344">
            <v>210</v>
          </cell>
          <cell r="C344">
            <v>1128033.82</v>
          </cell>
        </row>
        <row r="345">
          <cell r="A345">
            <v>22001</v>
          </cell>
          <cell r="B345">
            <v>210</v>
          </cell>
          <cell r="C345">
            <v>52507710.979999982</v>
          </cell>
        </row>
        <row r="346">
          <cell r="A346">
            <v>22003</v>
          </cell>
          <cell r="B346">
            <v>210</v>
          </cell>
          <cell r="C346">
            <v>16632740.93</v>
          </cell>
        </row>
        <row r="347">
          <cell r="A347">
            <v>22004</v>
          </cell>
          <cell r="B347">
            <v>210</v>
          </cell>
          <cell r="C347">
            <v>13413930.520000007</v>
          </cell>
        </row>
        <row r="348">
          <cell r="A348">
            <v>22005</v>
          </cell>
          <cell r="B348">
            <v>210</v>
          </cell>
          <cell r="C348">
            <v>25640570.800000008</v>
          </cell>
        </row>
        <row r="349">
          <cell r="A349">
            <v>22006</v>
          </cell>
          <cell r="B349">
            <v>210</v>
          </cell>
          <cell r="C349">
            <v>17429138.109999999</v>
          </cell>
        </row>
        <row r="350">
          <cell r="A350">
            <v>29001</v>
          </cell>
          <cell r="B350">
            <v>210</v>
          </cell>
          <cell r="C350">
            <v>25758426.710000005</v>
          </cell>
        </row>
        <row r="351">
          <cell r="A351">
            <v>29002</v>
          </cell>
          <cell r="B351">
            <v>210</v>
          </cell>
        </row>
        <row r="352">
          <cell r="A352">
            <v>21001</v>
          </cell>
          <cell r="B352">
            <v>220</v>
          </cell>
          <cell r="C352">
            <v>1829554.94</v>
          </cell>
        </row>
        <row r="353">
          <cell r="A353">
            <v>21002</v>
          </cell>
          <cell r="B353">
            <v>220</v>
          </cell>
          <cell r="C353">
            <v>1841088.98</v>
          </cell>
        </row>
        <row r="354">
          <cell r="A354">
            <v>21003</v>
          </cell>
          <cell r="B354">
            <v>220</v>
          </cell>
          <cell r="C354">
            <v>1563138.35</v>
          </cell>
        </row>
        <row r="355">
          <cell r="A355">
            <v>21004</v>
          </cell>
          <cell r="B355">
            <v>220</v>
          </cell>
          <cell r="C355">
            <v>1965815.77</v>
          </cell>
        </row>
        <row r="356">
          <cell r="A356">
            <v>21005</v>
          </cell>
          <cell r="B356">
            <v>220</v>
          </cell>
          <cell r="C356">
            <v>1397412.05</v>
          </cell>
        </row>
        <row r="357">
          <cell r="A357">
            <v>21006</v>
          </cell>
          <cell r="B357">
            <v>220</v>
          </cell>
          <cell r="C357">
            <v>1462623.14</v>
          </cell>
        </row>
        <row r="358">
          <cell r="A358">
            <v>21007</v>
          </cell>
          <cell r="B358">
            <v>220</v>
          </cell>
          <cell r="C358">
            <v>1077582.98</v>
          </cell>
        </row>
        <row r="359">
          <cell r="A359">
            <v>21008</v>
          </cell>
          <cell r="B359">
            <v>220</v>
          </cell>
          <cell r="C359">
            <v>1553158.72</v>
          </cell>
        </row>
        <row r="360">
          <cell r="A360">
            <v>21009</v>
          </cell>
          <cell r="B360">
            <v>220</v>
          </cell>
          <cell r="C360">
            <v>1042788.5</v>
          </cell>
        </row>
        <row r="361">
          <cell r="A361">
            <v>21010</v>
          </cell>
          <cell r="B361">
            <v>220</v>
          </cell>
          <cell r="C361">
            <v>1365225.67</v>
          </cell>
        </row>
        <row r="362">
          <cell r="A362">
            <v>21011</v>
          </cell>
          <cell r="B362">
            <v>220</v>
          </cell>
          <cell r="C362">
            <v>1365066.74</v>
          </cell>
        </row>
        <row r="363">
          <cell r="A363">
            <v>21012</v>
          </cell>
          <cell r="B363">
            <v>220</v>
          </cell>
          <cell r="C363">
            <v>1745631.71</v>
          </cell>
        </row>
        <row r="364">
          <cell r="A364">
            <v>21013</v>
          </cell>
          <cell r="B364">
            <v>220</v>
          </cell>
          <cell r="C364">
            <v>885854.58</v>
          </cell>
        </row>
        <row r="365">
          <cell r="A365">
            <v>21014</v>
          </cell>
          <cell r="B365">
            <v>220</v>
          </cell>
          <cell r="C365">
            <v>2219459.39</v>
          </cell>
        </row>
        <row r="366">
          <cell r="A366">
            <v>21015</v>
          </cell>
          <cell r="B366">
            <v>220</v>
          </cell>
          <cell r="C366">
            <v>782931.16</v>
          </cell>
        </row>
        <row r="367">
          <cell r="A367">
            <v>21016</v>
          </cell>
          <cell r="B367">
            <v>220</v>
          </cell>
          <cell r="C367">
            <v>1367880.94</v>
          </cell>
        </row>
        <row r="368">
          <cell r="A368">
            <v>21017</v>
          </cell>
          <cell r="B368">
            <v>220</v>
          </cell>
          <cell r="C368">
            <v>340913.89</v>
          </cell>
        </row>
        <row r="369">
          <cell r="A369">
            <v>21018</v>
          </cell>
          <cell r="B369">
            <v>220</v>
          </cell>
          <cell r="C369">
            <v>246969.58</v>
          </cell>
        </row>
        <row r="370">
          <cell r="A370">
            <v>22001</v>
          </cell>
          <cell r="B370">
            <v>220</v>
          </cell>
          <cell r="C370">
            <v>6250385.9500000002</v>
          </cell>
        </row>
        <row r="371">
          <cell r="A371">
            <v>22003</v>
          </cell>
          <cell r="B371">
            <v>220</v>
          </cell>
          <cell r="C371">
            <v>2051507.15</v>
          </cell>
        </row>
        <row r="372">
          <cell r="A372">
            <v>22004</v>
          </cell>
          <cell r="B372">
            <v>220</v>
          </cell>
          <cell r="C372">
            <v>2197251.29</v>
          </cell>
        </row>
        <row r="373">
          <cell r="A373">
            <v>22005</v>
          </cell>
          <cell r="B373">
            <v>220</v>
          </cell>
          <cell r="C373">
            <v>3529310.9</v>
          </cell>
        </row>
        <row r="374">
          <cell r="A374">
            <v>22006</v>
          </cell>
          <cell r="B374">
            <v>220</v>
          </cell>
          <cell r="C374">
            <v>2237491.9</v>
          </cell>
        </row>
        <row r="375">
          <cell r="A375">
            <v>29001</v>
          </cell>
          <cell r="B375">
            <v>220</v>
          </cell>
          <cell r="C375">
            <v>446075.17</v>
          </cell>
        </row>
        <row r="376">
          <cell r="A376">
            <v>29002</v>
          </cell>
          <cell r="B376">
            <v>220</v>
          </cell>
        </row>
        <row r="377">
          <cell r="A377">
            <v>21001</v>
          </cell>
          <cell r="B377">
            <v>230</v>
          </cell>
          <cell r="C377">
            <v>0</v>
          </cell>
        </row>
        <row r="378">
          <cell r="A378">
            <v>21002</v>
          </cell>
          <cell r="B378">
            <v>230</v>
          </cell>
          <cell r="C378">
            <v>0</v>
          </cell>
        </row>
        <row r="379">
          <cell r="A379">
            <v>21003</v>
          </cell>
          <cell r="B379">
            <v>230</v>
          </cell>
          <cell r="C379">
            <v>0</v>
          </cell>
        </row>
        <row r="380">
          <cell r="A380">
            <v>21004</v>
          </cell>
          <cell r="B380">
            <v>230</v>
          </cell>
          <cell r="C380">
            <v>0</v>
          </cell>
        </row>
        <row r="381">
          <cell r="A381">
            <v>21005</v>
          </cell>
          <cell r="B381">
            <v>230</v>
          </cell>
          <cell r="C381">
            <v>0</v>
          </cell>
        </row>
        <row r="382">
          <cell r="A382">
            <v>21006</v>
          </cell>
          <cell r="B382">
            <v>230</v>
          </cell>
          <cell r="C382">
            <v>0</v>
          </cell>
        </row>
        <row r="383">
          <cell r="A383">
            <v>21007</v>
          </cell>
          <cell r="B383">
            <v>230</v>
          </cell>
          <cell r="C383">
            <v>0</v>
          </cell>
        </row>
        <row r="384">
          <cell r="A384">
            <v>21008</v>
          </cell>
          <cell r="B384">
            <v>230</v>
          </cell>
          <cell r="C384">
            <v>0</v>
          </cell>
        </row>
        <row r="385">
          <cell r="A385">
            <v>21009</v>
          </cell>
          <cell r="B385">
            <v>230</v>
          </cell>
          <cell r="C385">
            <v>0</v>
          </cell>
        </row>
        <row r="386">
          <cell r="A386">
            <v>21010</v>
          </cell>
          <cell r="B386">
            <v>230</v>
          </cell>
          <cell r="C386">
            <v>0</v>
          </cell>
        </row>
        <row r="387">
          <cell r="A387">
            <v>21011</v>
          </cell>
          <cell r="B387">
            <v>230</v>
          </cell>
          <cell r="C387">
            <v>0</v>
          </cell>
        </row>
        <row r="388">
          <cell r="A388">
            <v>21012</v>
          </cell>
          <cell r="B388">
            <v>230</v>
          </cell>
          <cell r="C388">
            <v>0</v>
          </cell>
        </row>
        <row r="389">
          <cell r="A389">
            <v>21013</v>
          </cell>
          <cell r="B389">
            <v>230</v>
          </cell>
          <cell r="C389">
            <v>0</v>
          </cell>
        </row>
        <row r="390">
          <cell r="A390">
            <v>21014</v>
          </cell>
          <cell r="B390">
            <v>230</v>
          </cell>
          <cell r="C390">
            <v>0</v>
          </cell>
        </row>
        <row r="391">
          <cell r="A391">
            <v>21015</v>
          </cell>
          <cell r="B391">
            <v>230</v>
          </cell>
          <cell r="C391">
            <v>0</v>
          </cell>
        </row>
        <row r="392">
          <cell r="A392">
            <v>21016</v>
          </cell>
          <cell r="B392">
            <v>230</v>
          </cell>
          <cell r="C392">
            <v>0</v>
          </cell>
        </row>
        <row r="393">
          <cell r="A393">
            <v>21017</v>
          </cell>
          <cell r="B393">
            <v>230</v>
          </cell>
          <cell r="C393">
            <v>0</v>
          </cell>
        </row>
        <row r="394">
          <cell r="A394">
            <v>21018</v>
          </cell>
          <cell r="B394">
            <v>230</v>
          </cell>
          <cell r="C394">
            <v>0</v>
          </cell>
        </row>
        <row r="395">
          <cell r="A395">
            <v>22001</v>
          </cell>
          <cell r="B395">
            <v>230</v>
          </cell>
          <cell r="C395">
            <v>0</v>
          </cell>
        </row>
        <row r="396">
          <cell r="A396">
            <v>22003</v>
          </cell>
          <cell r="B396">
            <v>230</v>
          </cell>
          <cell r="C396">
            <v>0</v>
          </cell>
        </row>
        <row r="397">
          <cell r="A397">
            <v>22004</v>
          </cell>
          <cell r="B397">
            <v>230</v>
          </cell>
          <cell r="C397">
            <v>0</v>
          </cell>
        </row>
        <row r="398">
          <cell r="A398">
            <v>22005</v>
          </cell>
          <cell r="B398">
            <v>230</v>
          </cell>
          <cell r="C398">
            <v>0</v>
          </cell>
        </row>
        <row r="399">
          <cell r="A399">
            <v>22006</v>
          </cell>
          <cell r="B399">
            <v>230</v>
          </cell>
          <cell r="C399">
            <v>0</v>
          </cell>
        </row>
        <row r="400">
          <cell r="A400">
            <v>29001</v>
          </cell>
          <cell r="B400">
            <v>230</v>
          </cell>
          <cell r="C400">
            <v>0</v>
          </cell>
        </row>
        <row r="401">
          <cell r="A401">
            <v>29002</v>
          </cell>
          <cell r="B401">
            <v>230</v>
          </cell>
          <cell r="C401">
            <v>0</v>
          </cell>
        </row>
        <row r="402">
          <cell r="A402">
            <v>21001</v>
          </cell>
          <cell r="B402">
            <v>30</v>
          </cell>
          <cell r="C402">
            <v>-59870.47</v>
          </cell>
        </row>
        <row r="403">
          <cell r="A403">
            <v>21002</v>
          </cell>
          <cell r="B403">
            <v>30</v>
          </cell>
          <cell r="C403">
            <v>-46329.9</v>
          </cell>
        </row>
        <row r="404">
          <cell r="A404">
            <v>21003</v>
          </cell>
          <cell r="B404">
            <v>30</v>
          </cell>
          <cell r="C404">
            <v>-17376.48</v>
          </cell>
        </row>
        <row r="405">
          <cell r="A405">
            <v>21004</v>
          </cell>
          <cell r="B405">
            <v>30</v>
          </cell>
          <cell r="C405">
            <v>22969.7</v>
          </cell>
        </row>
        <row r="406">
          <cell r="A406">
            <v>21005</v>
          </cell>
          <cell r="B406">
            <v>30</v>
          </cell>
          <cell r="C406">
            <v>7830.96</v>
          </cell>
        </row>
        <row r="407">
          <cell r="A407">
            <v>21006</v>
          </cell>
          <cell r="B407">
            <v>30</v>
          </cell>
          <cell r="C407">
            <v>108380.16</v>
          </cell>
        </row>
        <row r="408">
          <cell r="A408">
            <v>21007</v>
          </cell>
          <cell r="B408">
            <v>30</v>
          </cell>
          <cell r="C408">
            <v>-182200.33</v>
          </cell>
        </row>
        <row r="409">
          <cell r="A409">
            <v>21008</v>
          </cell>
          <cell r="B409">
            <v>30</v>
          </cell>
          <cell r="C409">
            <v>-15380.76</v>
          </cell>
        </row>
        <row r="410">
          <cell r="A410">
            <v>21009</v>
          </cell>
          <cell r="B410">
            <v>30</v>
          </cell>
          <cell r="C410">
            <v>-146253.19</v>
          </cell>
        </row>
        <row r="411">
          <cell r="A411">
            <v>21010</v>
          </cell>
          <cell r="B411">
            <v>30</v>
          </cell>
          <cell r="C411">
            <v>12446.65</v>
          </cell>
        </row>
        <row r="412">
          <cell r="A412">
            <v>21011</v>
          </cell>
          <cell r="B412">
            <v>30</v>
          </cell>
          <cell r="C412">
            <v>-55556.4</v>
          </cell>
        </row>
        <row r="413">
          <cell r="A413">
            <v>21012</v>
          </cell>
          <cell r="B413">
            <v>30</v>
          </cell>
          <cell r="C413">
            <v>-6407.0500000000102</v>
          </cell>
        </row>
        <row r="414">
          <cell r="A414">
            <v>21013</v>
          </cell>
          <cell r="B414">
            <v>30</v>
          </cell>
          <cell r="C414">
            <v>-22170.16</v>
          </cell>
        </row>
        <row r="415">
          <cell r="A415">
            <v>21014</v>
          </cell>
          <cell r="B415">
            <v>30</v>
          </cell>
          <cell r="C415">
            <v>123858.79</v>
          </cell>
        </row>
        <row r="416">
          <cell r="A416">
            <v>21015</v>
          </cell>
          <cell r="B416">
            <v>30</v>
          </cell>
          <cell r="C416">
            <v>-77904.95</v>
          </cell>
        </row>
        <row r="417">
          <cell r="A417">
            <v>21016</v>
          </cell>
          <cell r="B417">
            <v>30</v>
          </cell>
          <cell r="C417">
            <v>-4075.64</v>
          </cell>
        </row>
        <row r="418">
          <cell r="A418">
            <v>21017</v>
          </cell>
          <cell r="B418">
            <v>30</v>
          </cell>
          <cell r="C418">
            <v>-119536.41</v>
          </cell>
        </row>
        <row r="419">
          <cell r="A419">
            <v>21018</v>
          </cell>
          <cell r="B419">
            <v>30</v>
          </cell>
          <cell r="C419">
            <v>78546.89</v>
          </cell>
        </row>
        <row r="420">
          <cell r="A420">
            <v>22001</v>
          </cell>
          <cell r="B420">
            <v>30</v>
          </cell>
          <cell r="C420">
            <v>-122896.42</v>
          </cell>
        </row>
        <row r="421">
          <cell r="A421">
            <v>22003</v>
          </cell>
          <cell r="B421">
            <v>30</v>
          </cell>
          <cell r="C421">
            <v>-15738.66</v>
          </cell>
        </row>
        <row r="422">
          <cell r="A422">
            <v>22004</v>
          </cell>
          <cell r="B422">
            <v>30</v>
          </cell>
          <cell r="C422">
            <v>14590.03</v>
          </cell>
        </row>
        <row r="423">
          <cell r="A423">
            <v>22005</v>
          </cell>
          <cell r="B423">
            <v>30</v>
          </cell>
          <cell r="C423">
            <v>-291.86999999998875</v>
          </cell>
        </row>
        <row r="424">
          <cell r="A424">
            <v>22006</v>
          </cell>
          <cell r="B424">
            <v>30</v>
          </cell>
          <cell r="C424">
            <v>-21466.41</v>
          </cell>
        </row>
        <row r="425">
          <cell r="A425">
            <v>29001</v>
          </cell>
          <cell r="B425">
            <v>30</v>
          </cell>
        </row>
        <row r="426">
          <cell r="A426">
            <v>29002</v>
          </cell>
          <cell r="B426">
            <v>30</v>
          </cell>
        </row>
        <row r="427">
          <cell r="A427">
            <v>21001</v>
          </cell>
          <cell r="B427">
            <v>40</v>
          </cell>
          <cell r="C427">
            <v>324822.36</v>
          </cell>
        </row>
        <row r="428">
          <cell r="A428">
            <v>21002</v>
          </cell>
          <cell r="B428">
            <v>40</v>
          </cell>
          <cell r="C428">
            <v>350822.6</v>
          </cell>
        </row>
        <row r="429">
          <cell r="A429">
            <v>21003</v>
          </cell>
          <cell r="B429">
            <v>40</v>
          </cell>
          <cell r="C429">
            <v>703116.33</v>
          </cell>
        </row>
        <row r="430">
          <cell r="A430">
            <v>21004</v>
          </cell>
          <cell r="B430">
            <v>40</v>
          </cell>
          <cell r="C430">
            <v>453147.16</v>
          </cell>
        </row>
        <row r="431">
          <cell r="A431">
            <v>21005</v>
          </cell>
          <cell r="B431">
            <v>40</v>
          </cell>
          <cell r="C431">
            <v>381134.79</v>
          </cell>
        </row>
        <row r="432">
          <cell r="A432">
            <v>21006</v>
          </cell>
          <cell r="B432">
            <v>40</v>
          </cell>
          <cell r="C432">
            <v>431807.2</v>
          </cell>
        </row>
        <row r="433">
          <cell r="A433">
            <v>21007</v>
          </cell>
          <cell r="B433">
            <v>40</v>
          </cell>
          <cell r="C433">
            <v>153228.12</v>
          </cell>
        </row>
        <row r="434">
          <cell r="A434">
            <v>21008</v>
          </cell>
          <cell r="B434">
            <v>40</v>
          </cell>
          <cell r="C434">
            <v>452718.91</v>
          </cell>
        </row>
        <row r="435">
          <cell r="A435">
            <v>21009</v>
          </cell>
          <cell r="B435">
            <v>40</v>
          </cell>
          <cell r="C435">
            <v>345212.21</v>
          </cell>
        </row>
        <row r="436">
          <cell r="A436">
            <v>21010</v>
          </cell>
          <cell r="B436">
            <v>40</v>
          </cell>
          <cell r="C436">
            <v>490716.47</v>
          </cell>
        </row>
        <row r="437">
          <cell r="A437">
            <v>21011</v>
          </cell>
          <cell r="B437">
            <v>40</v>
          </cell>
          <cell r="C437">
            <v>512322.47</v>
          </cell>
        </row>
        <row r="438">
          <cell r="A438">
            <v>21012</v>
          </cell>
          <cell r="B438">
            <v>40</v>
          </cell>
          <cell r="C438">
            <v>323399.94</v>
          </cell>
        </row>
        <row r="439">
          <cell r="A439">
            <v>21013</v>
          </cell>
          <cell r="B439">
            <v>40</v>
          </cell>
          <cell r="C439">
            <v>256621.56</v>
          </cell>
        </row>
        <row r="440">
          <cell r="A440">
            <v>21014</v>
          </cell>
          <cell r="B440">
            <v>40</v>
          </cell>
          <cell r="C440">
            <v>449757.51</v>
          </cell>
        </row>
        <row r="441">
          <cell r="A441">
            <v>21015</v>
          </cell>
          <cell r="B441">
            <v>40</v>
          </cell>
          <cell r="C441">
            <v>288859.11</v>
          </cell>
        </row>
        <row r="442">
          <cell r="A442">
            <v>21016</v>
          </cell>
          <cell r="B442">
            <v>40</v>
          </cell>
          <cell r="C442">
            <v>336501.58</v>
          </cell>
        </row>
        <row r="443">
          <cell r="A443">
            <v>21017</v>
          </cell>
          <cell r="B443">
            <v>40</v>
          </cell>
          <cell r="C443">
            <v>426860.47</v>
          </cell>
        </row>
        <row r="444">
          <cell r="A444">
            <v>21018</v>
          </cell>
          <cell r="B444">
            <v>40</v>
          </cell>
          <cell r="C444">
            <v>161203.21</v>
          </cell>
        </row>
        <row r="445">
          <cell r="A445">
            <v>22001</v>
          </cell>
          <cell r="B445">
            <v>40</v>
          </cell>
          <cell r="C445">
            <v>335692.81</v>
          </cell>
        </row>
        <row r="446">
          <cell r="A446">
            <v>22003</v>
          </cell>
          <cell r="B446">
            <v>40</v>
          </cell>
          <cell r="C446">
            <v>121913.85</v>
          </cell>
        </row>
        <row r="447">
          <cell r="A447">
            <v>22004</v>
          </cell>
          <cell r="B447">
            <v>40</v>
          </cell>
          <cell r="C447">
            <v>119873.01</v>
          </cell>
        </row>
        <row r="448">
          <cell r="A448">
            <v>22005</v>
          </cell>
          <cell r="B448">
            <v>40</v>
          </cell>
          <cell r="C448">
            <v>130946.16</v>
          </cell>
        </row>
        <row r="449">
          <cell r="A449">
            <v>22006</v>
          </cell>
          <cell r="B449">
            <v>40</v>
          </cell>
          <cell r="C449">
            <v>121662.61</v>
          </cell>
        </row>
        <row r="450">
          <cell r="A450">
            <v>29001</v>
          </cell>
          <cell r="B450">
            <v>40</v>
          </cell>
        </row>
        <row r="451">
          <cell r="A451">
            <v>29002</v>
          </cell>
          <cell r="B451">
            <v>40</v>
          </cell>
        </row>
        <row r="452">
          <cell r="A452">
            <v>21001</v>
          </cell>
          <cell r="B452">
            <v>50</v>
          </cell>
          <cell r="C452">
            <v>427294.45</v>
          </cell>
        </row>
        <row r="453">
          <cell r="A453">
            <v>21002</v>
          </cell>
          <cell r="B453">
            <v>50</v>
          </cell>
          <cell r="C453">
            <v>748150.69</v>
          </cell>
        </row>
        <row r="454">
          <cell r="A454">
            <v>21003</v>
          </cell>
          <cell r="B454">
            <v>50</v>
          </cell>
          <cell r="C454">
            <v>616820.98</v>
          </cell>
        </row>
        <row r="455">
          <cell r="A455">
            <v>21004</v>
          </cell>
          <cell r="B455">
            <v>50</v>
          </cell>
          <cell r="C455">
            <v>553015.91</v>
          </cell>
        </row>
        <row r="456">
          <cell r="A456">
            <v>21005</v>
          </cell>
          <cell r="B456">
            <v>50</v>
          </cell>
          <cell r="C456">
            <v>587917.94999999995</v>
          </cell>
        </row>
        <row r="457">
          <cell r="A457">
            <v>21006</v>
          </cell>
          <cell r="B457">
            <v>50</v>
          </cell>
          <cell r="C457">
            <v>688801.14</v>
          </cell>
        </row>
        <row r="458">
          <cell r="A458">
            <v>21007</v>
          </cell>
          <cell r="B458">
            <v>50</v>
          </cell>
          <cell r="C458">
            <v>464896.58</v>
          </cell>
        </row>
        <row r="459">
          <cell r="A459">
            <v>21008</v>
          </cell>
          <cell r="B459">
            <v>50</v>
          </cell>
          <cell r="C459">
            <v>589773.86</v>
          </cell>
        </row>
        <row r="460">
          <cell r="A460">
            <v>21009</v>
          </cell>
          <cell r="B460">
            <v>50</v>
          </cell>
          <cell r="C460">
            <v>416608.12</v>
          </cell>
        </row>
        <row r="461">
          <cell r="A461">
            <v>21010</v>
          </cell>
          <cell r="B461">
            <v>50</v>
          </cell>
          <cell r="C461">
            <v>808063.64</v>
          </cell>
        </row>
        <row r="462">
          <cell r="A462">
            <v>21011</v>
          </cell>
          <cell r="B462">
            <v>50</v>
          </cell>
          <cell r="C462">
            <v>545869.72</v>
          </cell>
        </row>
        <row r="463">
          <cell r="A463">
            <v>21012</v>
          </cell>
          <cell r="B463">
            <v>50</v>
          </cell>
          <cell r="C463">
            <v>1301193.19</v>
          </cell>
        </row>
        <row r="464">
          <cell r="A464">
            <v>21013</v>
          </cell>
          <cell r="B464">
            <v>50</v>
          </cell>
          <cell r="C464">
            <v>314920.57</v>
          </cell>
        </row>
        <row r="465">
          <cell r="A465">
            <v>21014</v>
          </cell>
          <cell r="B465">
            <v>50</v>
          </cell>
          <cell r="C465">
            <v>932786.24</v>
          </cell>
        </row>
        <row r="466">
          <cell r="A466">
            <v>21015</v>
          </cell>
          <cell r="B466">
            <v>50</v>
          </cell>
          <cell r="C466">
            <v>431951.17</v>
          </cell>
        </row>
        <row r="467">
          <cell r="A467">
            <v>21016</v>
          </cell>
          <cell r="B467">
            <v>50</v>
          </cell>
          <cell r="C467">
            <v>333825.65999999997</v>
          </cell>
        </row>
        <row r="468">
          <cell r="A468">
            <v>21017</v>
          </cell>
          <cell r="B468">
            <v>50</v>
          </cell>
          <cell r="C468">
            <v>166220.72</v>
          </cell>
        </row>
        <row r="469">
          <cell r="A469">
            <v>21018</v>
          </cell>
          <cell r="B469">
            <v>50</v>
          </cell>
          <cell r="C469">
            <v>145948.62</v>
          </cell>
        </row>
        <row r="470">
          <cell r="A470">
            <v>22001</v>
          </cell>
          <cell r="B470">
            <v>50</v>
          </cell>
          <cell r="C470">
            <v>841062.29</v>
          </cell>
        </row>
        <row r="471">
          <cell r="A471">
            <v>22003</v>
          </cell>
          <cell r="B471">
            <v>50</v>
          </cell>
          <cell r="C471">
            <v>135755.41</v>
          </cell>
        </row>
        <row r="472">
          <cell r="A472">
            <v>22004</v>
          </cell>
          <cell r="B472">
            <v>50</v>
          </cell>
          <cell r="C472">
            <v>100616.24</v>
          </cell>
        </row>
        <row r="473">
          <cell r="A473">
            <v>22005</v>
          </cell>
          <cell r="B473">
            <v>50</v>
          </cell>
          <cell r="C473">
            <v>299187.59999999998</v>
          </cell>
        </row>
        <row r="474">
          <cell r="A474">
            <v>22006</v>
          </cell>
          <cell r="B474">
            <v>50</v>
          </cell>
          <cell r="C474">
            <v>193248.64000000001</v>
          </cell>
        </row>
        <row r="475">
          <cell r="A475">
            <v>29001</v>
          </cell>
          <cell r="B475">
            <v>50</v>
          </cell>
        </row>
        <row r="476">
          <cell r="A476">
            <v>29002</v>
          </cell>
          <cell r="B476">
            <v>50</v>
          </cell>
          <cell r="C476">
            <v>-352986.1</v>
          </cell>
        </row>
        <row r="477">
          <cell r="A477">
            <v>21001</v>
          </cell>
          <cell r="B477">
            <v>60</v>
          </cell>
          <cell r="C477">
            <v>-0.2</v>
          </cell>
        </row>
        <row r="478">
          <cell r="A478">
            <v>21002</v>
          </cell>
          <cell r="B478">
            <v>60</v>
          </cell>
          <cell r="C478">
            <v>-2.2999999999999998</v>
          </cell>
        </row>
        <row r="479">
          <cell r="A479">
            <v>21003</v>
          </cell>
          <cell r="B479">
            <v>60</v>
          </cell>
        </row>
        <row r="480">
          <cell r="A480">
            <v>21004</v>
          </cell>
          <cell r="B480">
            <v>60</v>
          </cell>
        </row>
        <row r="481">
          <cell r="A481">
            <v>21005</v>
          </cell>
          <cell r="B481">
            <v>60</v>
          </cell>
        </row>
        <row r="482">
          <cell r="A482">
            <v>21006</v>
          </cell>
          <cell r="B482">
            <v>60</v>
          </cell>
        </row>
        <row r="483">
          <cell r="A483">
            <v>21007</v>
          </cell>
          <cell r="B483">
            <v>60</v>
          </cell>
          <cell r="C483">
            <v>0.1</v>
          </cell>
        </row>
        <row r="484">
          <cell r="A484">
            <v>21008</v>
          </cell>
          <cell r="B484">
            <v>60</v>
          </cell>
        </row>
        <row r="485">
          <cell r="A485">
            <v>21009</v>
          </cell>
          <cell r="B485">
            <v>60</v>
          </cell>
          <cell r="C485">
            <v>0</v>
          </cell>
        </row>
        <row r="486">
          <cell r="A486">
            <v>21010</v>
          </cell>
          <cell r="B486">
            <v>60</v>
          </cell>
        </row>
        <row r="487">
          <cell r="A487">
            <v>21011</v>
          </cell>
          <cell r="B487">
            <v>60</v>
          </cell>
          <cell r="C487">
            <v>-0.3</v>
          </cell>
        </row>
        <row r="488">
          <cell r="A488">
            <v>21012</v>
          </cell>
          <cell r="B488">
            <v>60</v>
          </cell>
        </row>
        <row r="489">
          <cell r="A489">
            <v>21013</v>
          </cell>
          <cell r="B489">
            <v>60</v>
          </cell>
        </row>
        <row r="490">
          <cell r="A490">
            <v>21014</v>
          </cell>
          <cell r="B490">
            <v>60</v>
          </cell>
          <cell r="C490">
            <v>-2.7</v>
          </cell>
        </row>
        <row r="491">
          <cell r="A491">
            <v>21015</v>
          </cell>
          <cell r="B491">
            <v>60</v>
          </cell>
          <cell r="C491">
            <v>-0.1</v>
          </cell>
        </row>
        <row r="492">
          <cell r="A492">
            <v>21016</v>
          </cell>
          <cell r="B492">
            <v>60</v>
          </cell>
        </row>
        <row r="493">
          <cell r="A493">
            <v>21017</v>
          </cell>
          <cell r="B493">
            <v>60</v>
          </cell>
        </row>
        <row r="494">
          <cell r="A494">
            <v>21018</v>
          </cell>
          <cell r="B494">
            <v>60</v>
          </cell>
        </row>
        <row r="495">
          <cell r="A495">
            <v>22001</v>
          </cell>
          <cell r="B495">
            <v>60</v>
          </cell>
          <cell r="C495">
            <v>0</v>
          </cell>
        </row>
        <row r="496">
          <cell r="A496">
            <v>22003</v>
          </cell>
          <cell r="B496">
            <v>60</v>
          </cell>
        </row>
        <row r="497">
          <cell r="A497">
            <v>22004</v>
          </cell>
          <cell r="B497">
            <v>60</v>
          </cell>
        </row>
        <row r="498">
          <cell r="A498">
            <v>22005</v>
          </cell>
          <cell r="B498">
            <v>60</v>
          </cell>
          <cell r="C498">
            <v>-0.4</v>
          </cell>
        </row>
        <row r="499">
          <cell r="A499">
            <v>22006</v>
          </cell>
          <cell r="B499">
            <v>60</v>
          </cell>
        </row>
        <row r="500">
          <cell r="A500">
            <v>29001</v>
          </cell>
          <cell r="B500">
            <v>60</v>
          </cell>
        </row>
        <row r="501">
          <cell r="A501">
            <v>29002</v>
          </cell>
          <cell r="B501">
            <v>60</v>
          </cell>
        </row>
        <row r="502">
          <cell r="A502">
            <v>21001</v>
          </cell>
          <cell r="B502">
            <v>70</v>
          </cell>
          <cell r="C502">
            <v>2094438.58</v>
          </cell>
        </row>
        <row r="503">
          <cell r="A503">
            <v>21002</v>
          </cell>
          <cell r="B503">
            <v>70</v>
          </cell>
          <cell r="C503">
            <v>1212774.75</v>
          </cell>
        </row>
        <row r="504">
          <cell r="A504">
            <v>21003</v>
          </cell>
          <cell r="B504">
            <v>70</v>
          </cell>
          <cell r="C504">
            <v>1783616.54</v>
          </cell>
        </row>
        <row r="505">
          <cell r="A505">
            <v>21004</v>
          </cell>
          <cell r="B505">
            <v>70</v>
          </cell>
          <cell r="C505">
            <v>3072878.38</v>
          </cell>
        </row>
        <row r="506">
          <cell r="A506">
            <v>21005</v>
          </cell>
          <cell r="B506">
            <v>70</v>
          </cell>
          <cell r="C506">
            <v>2393217.77</v>
          </cell>
        </row>
        <row r="507">
          <cell r="A507">
            <v>21006</v>
          </cell>
          <cell r="B507">
            <v>70</v>
          </cell>
          <cell r="C507">
            <v>2169031.34</v>
          </cell>
        </row>
        <row r="508">
          <cell r="A508">
            <v>21007</v>
          </cell>
          <cell r="B508">
            <v>70</v>
          </cell>
          <cell r="C508">
            <v>1714089.38</v>
          </cell>
        </row>
        <row r="509">
          <cell r="A509">
            <v>21008</v>
          </cell>
          <cell r="B509">
            <v>70</v>
          </cell>
          <cell r="C509">
            <v>1846425.06</v>
          </cell>
        </row>
        <row r="510">
          <cell r="A510">
            <v>21009</v>
          </cell>
          <cell r="B510">
            <v>70</v>
          </cell>
          <cell r="C510">
            <v>1953220.54</v>
          </cell>
        </row>
        <row r="511">
          <cell r="A511">
            <v>21010</v>
          </cell>
          <cell r="B511">
            <v>70</v>
          </cell>
          <cell r="C511">
            <v>1504148.74</v>
          </cell>
        </row>
        <row r="512">
          <cell r="A512">
            <v>21011</v>
          </cell>
          <cell r="B512">
            <v>70</v>
          </cell>
          <cell r="C512">
            <v>2057476.7</v>
          </cell>
        </row>
        <row r="513">
          <cell r="A513">
            <v>21012</v>
          </cell>
          <cell r="B513">
            <v>70</v>
          </cell>
          <cell r="C513">
            <v>1978794.79</v>
          </cell>
        </row>
        <row r="514">
          <cell r="A514">
            <v>21013</v>
          </cell>
          <cell r="B514">
            <v>70</v>
          </cell>
          <cell r="C514">
            <v>921825.35</v>
          </cell>
        </row>
        <row r="515">
          <cell r="A515">
            <v>21014</v>
          </cell>
          <cell r="B515">
            <v>70</v>
          </cell>
          <cell r="C515">
            <v>2454746.5699999998</v>
          </cell>
        </row>
        <row r="516">
          <cell r="A516">
            <v>21015</v>
          </cell>
          <cell r="B516">
            <v>70</v>
          </cell>
          <cell r="C516">
            <v>1054766.29</v>
          </cell>
        </row>
        <row r="517">
          <cell r="A517">
            <v>21016</v>
          </cell>
          <cell r="B517">
            <v>70</v>
          </cell>
          <cell r="C517">
            <v>1230801.79</v>
          </cell>
        </row>
        <row r="518">
          <cell r="A518">
            <v>21017</v>
          </cell>
          <cell r="B518">
            <v>70</v>
          </cell>
          <cell r="C518">
            <v>1008197.84</v>
          </cell>
        </row>
        <row r="519">
          <cell r="A519">
            <v>21018</v>
          </cell>
          <cell r="B519">
            <v>70</v>
          </cell>
          <cell r="C519">
            <v>686831.02</v>
          </cell>
        </row>
        <row r="520">
          <cell r="A520">
            <v>22001</v>
          </cell>
          <cell r="B520">
            <v>70</v>
          </cell>
          <cell r="C520">
            <v>1632672.4</v>
          </cell>
        </row>
        <row r="521">
          <cell r="A521">
            <v>22003</v>
          </cell>
          <cell r="B521">
            <v>70</v>
          </cell>
          <cell r="C521">
            <v>891782.72</v>
          </cell>
        </row>
        <row r="522">
          <cell r="A522">
            <v>22004</v>
          </cell>
          <cell r="B522">
            <v>70</v>
          </cell>
          <cell r="C522">
            <v>427616.4</v>
          </cell>
        </row>
        <row r="523">
          <cell r="A523">
            <v>22005</v>
          </cell>
          <cell r="B523">
            <v>70</v>
          </cell>
          <cell r="C523">
            <v>783025.73</v>
          </cell>
        </row>
        <row r="524">
          <cell r="A524">
            <v>22006</v>
          </cell>
          <cell r="B524">
            <v>70</v>
          </cell>
          <cell r="C524">
            <v>619588.52</v>
          </cell>
        </row>
        <row r="525">
          <cell r="A525">
            <v>29001</v>
          </cell>
          <cell r="B525">
            <v>70</v>
          </cell>
        </row>
        <row r="526">
          <cell r="A526">
            <v>29002</v>
          </cell>
          <cell r="B526">
            <v>70</v>
          </cell>
        </row>
        <row r="527">
          <cell r="A527">
            <v>21001</v>
          </cell>
          <cell r="B527">
            <v>80</v>
          </cell>
          <cell r="C527">
            <v>1167293.31</v>
          </cell>
        </row>
        <row r="528">
          <cell r="A528">
            <v>21002</v>
          </cell>
          <cell r="B528">
            <v>80</v>
          </cell>
          <cell r="C528">
            <v>778031.09</v>
          </cell>
        </row>
        <row r="529">
          <cell r="A529">
            <v>21003</v>
          </cell>
          <cell r="B529">
            <v>80</v>
          </cell>
          <cell r="C529">
            <v>676083.52</v>
          </cell>
        </row>
        <row r="530">
          <cell r="A530">
            <v>21004</v>
          </cell>
          <cell r="B530">
            <v>80</v>
          </cell>
          <cell r="C530">
            <v>522665.89</v>
          </cell>
        </row>
        <row r="531">
          <cell r="A531">
            <v>21005</v>
          </cell>
          <cell r="B531">
            <v>80</v>
          </cell>
          <cell r="C531">
            <v>919047.32</v>
          </cell>
        </row>
        <row r="532">
          <cell r="A532">
            <v>21006</v>
          </cell>
          <cell r="B532">
            <v>80</v>
          </cell>
          <cell r="C532">
            <v>790333.15</v>
          </cell>
        </row>
        <row r="533">
          <cell r="A533">
            <v>21007</v>
          </cell>
          <cell r="B533">
            <v>80</v>
          </cell>
          <cell r="C533">
            <v>496240.33</v>
          </cell>
        </row>
        <row r="534">
          <cell r="A534">
            <v>21008</v>
          </cell>
          <cell r="B534">
            <v>80</v>
          </cell>
          <cell r="C534">
            <v>742428.87</v>
          </cell>
        </row>
        <row r="535">
          <cell r="A535">
            <v>21009</v>
          </cell>
          <cell r="B535">
            <v>80</v>
          </cell>
          <cell r="C535">
            <v>460429.69</v>
          </cell>
        </row>
        <row r="536">
          <cell r="A536">
            <v>21010</v>
          </cell>
          <cell r="B536">
            <v>80</v>
          </cell>
          <cell r="C536">
            <v>634801.65</v>
          </cell>
        </row>
        <row r="537">
          <cell r="A537">
            <v>21011</v>
          </cell>
          <cell r="B537">
            <v>80</v>
          </cell>
          <cell r="C537">
            <v>600339.06999999995</v>
          </cell>
        </row>
        <row r="538">
          <cell r="A538">
            <v>21012</v>
          </cell>
          <cell r="B538">
            <v>80</v>
          </cell>
          <cell r="C538">
            <v>901068.95</v>
          </cell>
        </row>
        <row r="539">
          <cell r="A539">
            <v>21013</v>
          </cell>
          <cell r="B539">
            <v>80</v>
          </cell>
          <cell r="C539">
            <v>336197.34</v>
          </cell>
        </row>
        <row r="540">
          <cell r="A540">
            <v>21014</v>
          </cell>
          <cell r="B540">
            <v>80</v>
          </cell>
          <cell r="C540">
            <v>718488.77</v>
          </cell>
        </row>
        <row r="541">
          <cell r="A541">
            <v>21015</v>
          </cell>
          <cell r="B541">
            <v>80</v>
          </cell>
          <cell r="C541">
            <v>419092.07</v>
          </cell>
        </row>
        <row r="542">
          <cell r="A542">
            <v>21016</v>
          </cell>
          <cell r="B542">
            <v>80</v>
          </cell>
          <cell r="C542">
            <v>360539.7</v>
          </cell>
        </row>
        <row r="543">
          <cell r="A543">
            <v>21017</v>
          </cell>
          <cell r="B543">
            <v>80</v>
          </cell>
          <cell r="C543">
            <v>379059.82</v>
          </cell>
        </row>
        <row r="544">
          <cell r="A544">
            <v>21018</v>
          </cell>
          <cell r="B544">
            <v>80</v>
          </cell>
          <cell r="C544">
            <v>401597</v>
          </cell>
        </row>
        <row r="545">
          <cell r="A545">
            <v>22001</v>
          </cell>
          <cell r="B545">
            <v>80</v>
          </cell>
          <cell r="C545">
            <v>1008578.52</v>
          </cell>
        </row>
        <row r="546">
          <cell r="A546">
            <v>22003</v>
          </cell>
          <cell r="B546">
            <v>80</v>
          </cell>
          <cell r="C546">
            <v>579191.31000000006</v>
          </cell>
        </row>
        <row r="547">
          <cell r="A547">
            <v>22004</v>
          </cell>
          <cell r="B547">
            <v>80</v>
          </cell>
          <cell r="C547">
            <v>229156.62</v>
          </cell>
        </row>
        <row r="548">
          <cell r="A548">
            <v>22005</v>
          </cell>
          <cell r="B548">
            <v>80</v>
          </cell>
          <cell r="C548">
            <v>652306.03</v>
          </cell>
        </row>
        <row r="549">
          <cell r="A549">
            <v>22006</v>
          </cell>
          <cell r="B549">
            <v>80</v>
          </cell>
          <cell r="C549">
            <v>409859.83</v>
          </cell>
        </row>
        <row r="550">
          <cell r="A550">
            <v>29001</v>
          </cell>
          <cell r="B550">
            <v>80</v>
          </cell>
        </row>
        <row r="551">
          <cell r="A551">
            <v>29002</v>
          </cell>
          <cell r="B551">
            <v>80</v>
          </cell>
        </row>
        <row r="552">
          <cell r="A552">
            <v>21001</v>
          </cell>
          <cell r="B552">
            <v>90</v>
          </cell>
          <cell r="C552">
            <v>13837789.459999992</v>
          </cell>
        </row>
        <row r="553">
          <cell r="A553">
            <v>21002</v>
          </cell>
          <cell r="B553">
            <v>90</v>
          </cell>
          <cell r="C553">
            <v>17190077.400000002</v>
          </cell>
        </row>
        <row r="554">
          <cell r="A554">
            <v>21003</v>
          </cell>
          <cell r="B554">
            <v>90</v>
          </cell>
          <cell r="C554">
            <v>15614535.040000005</v>
          </cell>
        </row>
        <row r="555">
          <cell r="A555">
            <v>21004</v>
          </cell>
          <cell r="B555">
            <v>90</v>
          </cell>
          <cell r="C555">
            <v>18235036.030000001</v>
          </cell>
        </row>
        <row r="556">
          <cell r="A556">
            <v>21005</v>
          </cell>
          <cell r="B556">
            <v>90</v>
          </cell>
          <cell r="C556">
            <v>15102926.840000002</v>
          </cell>
        </row>
        <row r="557">
          <cell r="A557">
            <v>21006</v>
          </cell>
          <cell r="B557">
            <v>90</v>
          </cell>
          <cell r="C557">
            <v>11676979.840000004</v>
          </cell>
        </row>
        <row r="558">
          <cell r="A558">
            <v>21007</v>
          </cell>
          <cell r="B558">
            <v>90</v>
          </cell>
          <cell r="C558">
            <v>11398174.930000003</v>
          </cell>
        </row>
        <row r="559">
          <cell r="A559">
            <v>21008</v>
          </cell>
          <cell r="B559">
            <v>90</v>
          </cell>
          <cell r="C559">
            <v>9993901.4699999969</v>
          </cell>
        </row>
        <row r="560">
          <cell r="A560">
            <v>21009</v>
          </cell>
          <cell r="B560">
            <v>90</v>
          </cell>
          <cell r="C560">
            <v>11646035.550000001</v>
          </cell>
        </row>
        <row r="561">
          <cell r="A561">
            <v>21010</v>
          </cell>
          <cell r="B561">
            <v>90</v>
          </cell>
          <cell r="C561">
            <v>9276326.7700000051</v>
          </cell>
        </row>
        <row r="562">
          <cell r="A562">
            <v>21011</v>
          </cell>
          <cell r="B562">
            <v>90</v>
          </cell>
          <cell r="C562">
            <v>10720359.359999996</v>
          </cell>
        </row>
        <row r="563">
          <cell r="A563">
            <v>21012</v>
          </cell>
          <cell r="B563">
            <v>90</v>
          </cell>
          <cell r="C563">
            <v>11029566.870000001</v>
          </cell>
        </row>
        <row r="564">
          <cell r="A564">
            <v>21013</v>
          </cell>
          <cell r="B564">
            <v>90</v>
          </cell>
          <cell r="C564">
            <v>8664732.620000001</v>
          </cell>
        </row>
        <row r="565">
          <cell r="A565">
            <v>21014</v>
          </cell>
          <cell r="B565">
            <v>90</v>
          </cell>
          <cell r="C565">
            <v>21936074.079999994</v>
          </cell>
        </row>
        <row r="566">
          <cell r="A566">
            <v>21015</v>
          </cell>
          <cell r="B566">
            <v>90</v>
          </cell>
          <cell r="C566">
            <v>7282385.9099999983</v>
          </cell>
        </row>
        <row r="567">
          <cell r="A567">
            <v>21016</v>
          </cell>
          <cell r="B567">
            <v>90</v>
          </cell>
          <cell r="C567">
            <v>9062769.2200000044</v>
          </cell>
        </row>
        <row r="568">
          <cell r="A568">
            <v>21017</v>
          </cell>
          <cell r="B568">
            <v>90</v>
          </cell>
          <cell r="C568">
            <v>7639331.7400000002</v>
          </cell>
        </row>
        <row r="569">
          <cell r="A569">
            <v>21018</v>
          </cell>
          <cell r="B569">
            <v>90</v>
          </cell>
          <cell r="C569">
            <v>6254461.8900000015</v>
          </cell>
        </row>
        <row r="570">
          <cell r="A570">
            <v>22001</v>
          </cell>
          <cell r="B570">
            <v>90</v>
          </cell>
          <cell r="C570">
            <v>12313638.639999999</v>
          </cell>
        </row>
        <row r="571">
          <cell r="A571">
            <v>22003</v>
          </cell>
          <cell r="B571">
            <v>90</v>
          </cell>
          <cell r="C571">
            <v>6254643.9299999988</v>
          </cell>
        </row>
        <row r="572">
          <cell r="A572">
            <v>22004</v>
          </cell>
          <cell r="B572">
            <v>90</v>
          </cell>
          <cell r="C572">
            <v>6020888.5199999996</v>
          </cell>
        </row>
        <row r="573">
          <cell r="A573">
            <v>22005</v>
          </cell>
          <cell r="B573">
            <v>90</v>
          </cell>
          <cell r="C573">
            <v>6588774.4899999993</v>
          </cell>
        </row>
        <row r="574">
          <cell r="A574">
            <v>22006</v>
          </cell>
          <cell r="B574">
            <v>90</v>
          </cell>
          <cell r="C574">
            <v>4368287.8</v>
          </cell>
        </row>
        <row r="575">
          <cell r="A575">
            <v>29001</v>
          </cell>
          <cell r="B575">
            <v>90</v>
          </cell>
          <cell r="C575">
            <v>11562798.879999999</v>
          </cell>
        </row>
        <row r="576">
          <cell r="A576">
            <v>29002</v>
          </cell>
          <cell r="B576">
            <v>90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"/>
      <sheetName val="cr2"/>
      <sheetName val="sr"/>
      <sheetName val="sr2"/>
      <sheetName val="d_tomas_cr"/>
      <sheetName val="d_tomas_sr"/>
      <sheetName val="INPUT"/>
      <sheetName val="CF Real (Total Scheme)"/>
      <sheetName val="CIA STANDARDS"/>
      <sheetName val="Parameters"/>
      <sheetName val="目录"/>
      <sheetName val="d_stockholding_cr"/>
      <sheetName val="d_stockholding_s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dep</v>
          </cell>
          <cell r="B1" t="str">
            <v>Store</v>
          </cell>
          <cell r="C1" t="str">
            <v>SumOfcoststock</v>
          </cell>
        </row>
        <row r="2">
          <cell r="A2">
            <v>10</v>
          </cell>
          <cell r="B2">
            <v>11001</v>
          </cell>
          <cell r="C2">
            <v>88076.065670000011</v>
          </cell>
        </row>
        <row r="3">
          <cell r="A3">
            <v>10</v>
          </cell>
          <cell r="B3">
            <v>11002</v>
          </cell>
          <cell r="C3">
            <v>196870.77951999998</v>
          </cell>
        </row>
        <row r="4">
          <cell r="A4">
            <v>10</v>
          </cell>
          <cell r="B4">
            <v>11003</v>
          </cell>
          <cell r="C4">
            <v>358032.47359999997</v>
          </cell>
        </row>
        <row r="5">
          <cell r="A5">
            <v>10</v>
          </cell>
          <cell r="B5">
            <v>11004</v>
          </cell>
          <cell r="C5">
            <v>224367.26645999998</v>
          </cell>
        </row>
        <row r="6">
          <cell r="A6">
            <v>10</v>
          </cell>
          <cell r="B6">
            <v>11005</v>
          </cell>
          <cell r="C6">
            <v>156387.10398999997</v>
          </cell>
        </row>
        <row r="7">
          <cell r="A7">
            <v>10</v>
          </cell>
          <cell r="B7">
            <v>11006</v>
          </cell>
          <cell r="C7">
            <v>153510.81267000004</v>
          </cell>
        </row>
        <row r="8">
          <cell r="A8">
            <v>10</v>
          </cell>
          <cell r="B8">
            <v>11007</v>
          </cell>
          <cell r="C8">
            <v>56711.286650000002</v>
          </cell>
        </row>
        <row r="9">
          <cell r="A9">
            <v>10</v>
          </cell>
          <cell r="B9">
            <v>11008</v>
          </cell>
          <cell r="C9">
            <v>40635.421750000001</v>
          </cell>
        </row>
        <row r="10">
          <cell r="A10">
            <v>10</v>
          </cell>
          <cell r="B10">
            <v>11009</v>
          </cell>
          <cell r="C10">
            <v>115474.88211999998</v>
          </cell>
        </row>
        <row r="11">
          <cell r="A11">
            <v>10</v>
          </cell>
          <cell r="B11">
            <v>11010</v>
          </cell>
          <cell r="C11">
            <v>144002.48741999996</v>
          </cell>
        </row>
        <row r="12">
          <cell r="A12">
            <v>10</v>
          </cell>
          <cell r="B12">
            <v>11011</v>
          </cell>
          <cell r="C12">
            <v>316449.29428000009</v>
          </cell>
        </row>
        <row r="13">
          <cell r="A13">
            <v>10</v>
          </cell>
          <cell r="B13">
            <v>11012</v>
          </cell>
          <cell r="C13">
            <v>120803.25064999997</v>
          </cell>
        </row>
        <row r="14">
          <cell r="A14">
            <v>10</v>
          </cell>
          <cell r="B14">
            <v>11013</v>
          </cell>
          <cell r="C14">
            <v>187536.16798999993</v>
          </cell>
        </row>
        <row r="15">
          <cell r="A15">
            <v>10</v>
          </cell>
          <cell r="B15">
            <v>11014</v>
          </cell>
          <cell r="C15">
            <v>123750.32978000001</v>
          </cell>
        </row>
        <row r="16">
          <cell r="A16">
            <v>10</v>
          </cell>
          <cell r="B16">
            <v>11015</v>
          </cell>
          <cell r="C16">
            <v>106526.42251999996</v>
          </cell>
        </row>
        <row r="17">
          <cell r="A17">
            <v>10</v>
          </cell>
          <cell r="B17">
            <v>11016</v>
          </cell>
          <cell r="C17">
            <v>143279.37467999998</v>
          </cell>
        </row>
        <row r="18">
          <cell r="A18">
            <v>10</v>
          </cell>
          <cell r="B18">
            <v>11017</v>
          </cell>
          <cell r="C18">
            <v>101762.76973999999</v>
          </cell>
        </row>
        <row r="19">
          <cell r="A19">
            <v>10</v>
          </cell>
          <cell r="B19">
            <v>11018</v>
          </cell>
          <cell r="C19">
            <v>185867.06857</v>
          </cell>
        </row>
        <row r="20">
          <cell r="A20">
            <v>10</v>
          </cell>
          <cell r="B20">
            <v>11019</v>
          </cell>
          <cell r="C20">
            <v>38004.730000000003</v>
          </cell>
        </row>
        <row r="21">
          <cell r="A21">
            <v>10</v>
          </cell>
          <cell r="B21">
            <v>11021</v>
          </cell>
          <cell r="C21">
            <v>153605.51404000004</v>
          </cell>
        </row>
        <row r="22">
          <cell r="A22">
            <v>10</v>
          </cell>
          <cell r="B22">
            <v>11022</v>
          </cell>
          <cell r="C22">
            <v>164937.99539999999</v>
          </cell>
        </row>
        <row r="23">
          <cell r="A23">
            <v>10</v>
          </cell>
          <cell r="B23">
            <v>11023</v>
          </cell>
          <cell r="C23">
            <v>23278.15</v>
          </cell>
        </row>
        <row r="24">
          <cell r="A24">
            <v>10</v>
          </cell>
          <cell r="B24">
            <v>11024</v>
          </cell>
          <cell r="C24">
            <v>36226.11</v>
          </cell>
        </row>
        <row r="25">
          <cell r="A25">
            <v>10</v>
          </cell>
          <cell r="B25">
            <v>11025</v>
          </cell>
          <cell r="C25">
            <v>177756.48431999999</v>
          </cell>
        </row>
        <row r="26">
          <cell r="A26">
            <v>10</v>
          </cell>
          <cell r="B26">
            <v>11026</v>
          </cell>
          <cell r="C26">
            <v>164934.38618000003</v>
          </cell>
        </row>
        <row r="27">
          <cell r="A27">
            <v>10</v>
          </cell>
          <cell r="B27">
            <v>11028</v>
          </cell>
          <cell r="C27">
            <v>25515.945079999998</v>
          </cell>
        </row>
        <row r="28">
          <cell r="A28">
            <v>10</v>
          </cell>
          <cell r="B28">
            <v>11029</v>
          </cell>
          <cell r="C28">
            <v>308066.73354999995</v>
          </cell>
        </row>
        <row r="29">
          <cell r="A29">
            <v>10</v>
          </cell>
          <cell r="B29">
            <v>11031</v>
          </cell>
          <cell r="C29">
            <v>37556.07</v>
          </cell>
        </row>
        <row r="30">
          <cell r="A30">
            <v>10</v>
          </cell>
          <cell r="B30">
            <v>12001</v>
          </cell>
          <cell r="C30">
            <v>39343.32</v>
          </cell>
        </row>
        <row r="31">
          <cell r="A31">
            <v>10</v>
          </cell>
          <cell r="B31">
            <v>12002</v>
          </cell>
          <cell r="C31">
            <v>40968.82</v>
          </cell>
        </row>
        <row r="32">
          <cell r="A32">
            <v>10</v>
          </cell>
          <cell r="B32">
            <v>12003</v>
          </cell>
          <cell r="C32">
            <v>27183.46</v>
          </cell>
        </row>
        <row r="33">
          <cell r="A33">
            <v>10</v>
          </cell>
          <cell r="B33">
            <v>12004</v>
          </cell>
          <cell r="C33">
            <v>30137.64</v>
          </cell>
        </row>
        <row r="34">
          <cell r="A34">
            <v>10</v>
          </cell>
          <cell r="B34">
            <v>12005</v>
          </cell>
          <cell r="C34">
            <v>20826.61</v>
          </cell>
        </row>
        <row r="35">
          <cell r="A35">
            <v>10</v>
          </cell>
          <cell r="B35">
            <v>12006</v>
          </cell>
          <cell r="C35">
            <v>15305.49</v>
          </cell>
        </row>
        <row r="36">
          <cell r="A36">
            <v>10</v>
          </cell>
          <cell r="B36">
            <v>19004</v>
          </cell>
          <cell r="C36">
            <v>897768.68</v>
          </cell>
        </row>
        <row r="37">
          <cell r="A37">
            <v>20</v>
          </cell>
          <cell r="B37">
            <v>11001</v>
          </cell>
          <cell r="C37">
            <v>99048.481800000009</v>
          </cell>
        </row>
        <row r="38">
          <cell r="A38">
            <v>20</v>
          </cell>
          <cell r="B38">
            <v>11002</v>
          </cell>
          <cell r="C38">
            <v>122587.83559999999</v>
          </cell>
        </row>
        <row r="39">
          <cell r="A39">
            <v>20</v>
          </cell>
          <cell r="B39">
            <v>11003</v>
          </cell>
          <cell r="C39">
            <v>170777.49299999999</v>
          </cell>
        </row>
        <row r="40">
          <cell r="A40">
            <v>20</v>
          </cell>
          <cell r="B40">
            <v>11004</v>
          </cell>
          <cell r="C40">
            <v>129399.47100000002</v>
          </cell>
        </row>
        <row r="41">
          <cell r="A41">
            <v>20</v>
          </cell>
          <cell r="B41">
            <v>11005</v>
          </cell>
          <cell r="C41">
            <v>-95889.088000000003</v>
          </cell>
        </row>
        <row r="42">
          <cell r="A42">
            <v>20</v>
          </cell>
          <cell r="B42">
            <v>11006</v>
          </cell>
          <cell r="C42">
            <v>18276.481930000009</v>
          </cell>
        </row>
        <row r="43">
          <cell r="A43">
            <v>20</v>
          </cell>
          <cell r="B43">
            <v>11007</v>
          </cell>
          <cell r="C43">
            <v>59433.967799999991</v>
          </cell>
        </row>
        <row r="44">
          <cell r="A44">
            <v>20</v>
          </cell>
          <cell r="B44">
            <v>11008</v>
          </cell>
          <cell r="C44">
            <v>86445.933400000009</v>
          </cell>
        </row>
        <row r="45">
          <cell r="A45">
            <v>20</v>
          </cell>
          <cell r="B45">
            <v>11009</v>
          </cell>
          <cell r="C45">
            <v>35204.114000000001</v>
          </cell>
        </row>
        <row r="46">
          <cell r="A46">
            <v>20</v>
          </cell>
          <cell r="B46">
            <v>11010</v>
          </cell>
          <cell r="C46">
            <v>18700.597000000005</v>
          </cell>
        </row>
        <row r="47">
          <cell r="A47">
            <v>20</v>
          </cell>
          <cell r="B47">
            <v>11011</v>
          </cell>
          <cell r="C47">
            <v>83194.144199999981</v>
          </cell>
        </row>
        <row r="48">
          <cell r="A48">
            <v>20</v>
          </cell>
          <cell r="B48">
            <v>11012</v>
          </cell>
          <cell r="C48">
            <v>123084.35</v>
          </cell>
        </row>
        <row r="49">
          <cell r="A49">
            <v>20</v>
          </cell>
          <cell r="B49">
            <v>11013</v>
          </cell>
          <cell r="C49">
            <v>54359.286800000009</v>
          </cell>
        </row>
        <row r="50">
          <cell r="A50">
            <v>20</v>
          </cell>
          <cell r="B50">
            <v>11014</v>
          </cell>
          <cell r="C50">
            <v>110080.6</v>
          </cell>
        </row>
        <row r="51">
          <cell r="A51">
            <v>20</v>
          </cell>
          <cell r="B51">
            <v>11015</v>
          </cell>
          <cell r="C51">
            <v>72929.970200000011</v>
          </cell>
        </row>
        <row r="52">
          <cell r="A52">
            <v>20</v>
          </cell>
          <cell r="B52">
            <v>11016</v>
          </cell>
          <cell r="C52">
            <v>60821.351200000005</v>
          </cell>
        </row>
        <row r="53">
          <cell r="A53">
            <v>20</v>
          </cell>
          <cell r="B53">
            <v>11017</v>
          </cell>
          <cell r="C53">
            <v>60948.719799999992</v>
          </cell>
        </row>
        <row r="54">
          <cell r="A54">
            <v>20</v>
          </cell>
          <cell r="B54">
            <v>11018</v>
          </cell>
          <cell r="C54">
            <v>93579.32</v>
          </cell>
        </row>
        <row r="55">
          <cell r="A55">
            <v>20</v>
          </cell>
          <cell r="B55">
            <v>11019</v>
          </cell>
          <cell r="C55">
            <v>34952.93</v>
          </cell>
        </row>
        <row r="56">
          <cell r="A56">
            <v>20</v>
          </cell>
          <cell r="B56">
            <v>11021</v>
          </cell>
          <cell r="C56">
            <v>86327.37920000001</v>
          </cell>
        </row>
        <row r="57">
          <cell r="A57">
            <v>20</v>
          </cell>
          <cell r="B57">
            <v>11022</v>
          </cell>
          <cell r="C57">
            <v>120692.2922</v>
          </cell>
        </row>
        <row r="58">
          <cell r="A58">
            <v>20</v>
          </cell>
          <cell r="B58">
            <v>11023</v>
          </cell>
          <cell r="C58">
            <v>65826.62</v>
          </cell>
        </row>
        <row r="59">
          <cell r="A59">
            <v>20</v>
          </cell>
          <cell r="B59">
            <v>11024</v>
          </cell>
          <cell r="C59">
            <v>32864.51</v>
          </cell>
        </row>
        <row r="60">
          <cell r="A60">
            <v>20</v>
          </cell>
          <cell r="B60">
            <v>11025</v>
          </cell>
          <cell r="C60">
            <v>80775.89880000001</v>
          </cell>
        </row>
        <row r="61">
          <cell r="A61">
            <v>20</v>
          </cell>
          <cell r="B61">
            <v>11026</v>
          </cell>
          <cell r="C61">
            <v>14276.18763</v>
          </cell>
        </row>
        <row r="62">
          <cell r="A62">
            <v>20</v>
          </cell>
          <cell r="B62">
            <v>11028</v>
          </cell>
          <cell r="C62">
            <v>55620.005040000004</v>
          </cell>
        </row>
        <row r="63">
          <cell r="A63">
            <v>20</v>
          </cell>
          <cell r="B63">
            <v>11029</v>
          </cell>
          <cell r="C63">
            <v>128965.45079999998</v>
          </cell>
        </row>
        <row r="64">
          <cell r="A64">
            <v>20</v>
          </cell>
          <cell r="B64">
            <v>11031</v>
          </cell>
          <cell r="C64">
            <v>56336.480000000003</v>
          </cell>
        </row>
        <row r="65">
          <cell r="A65">
            <v>20</v>
          </cell>
          <cell r="B65">
            <v>12001</v>
          </cell>
          <cell r="C65">
            <v>77291.679999999993</v>
          </cell>
        </row>
        <row r="66">
          <cell r="A66">
            <v>20</v>
          </cell>
          <cell r="B66">
            <v>12002</v>
          </cell>
          <cell r="C66">
            <v>-2110.41</v>
          </cell>
        </row>
        <row r="67">
          <cell r="A67">
            <v>20</v>
          </cell>
          <cell r="B67">
            <v>12003</v>
          </cell>
          <cell r="C67">
            <v>50182.98</v>
          </cell>
        </row>
        <row r="68">
          <cell r="A68">
            <v>20</v>
          </cell>
          <cell r="B68">
            <v>12004</v>
          </cell>
          <cell r="C68">
            <v>188287.92</v>
          </cell>
        </row>
        <row r="69">
          <cell r="A69">
            <v>20</v>
          </cell>
          <cell r="B69">
            <v>12005</v>
          </cell>
          <cell r="C69">
            <v>14153.26</v>
          </cell>
        </row>
        <row r="70">
          <cell r="A70">
            <v>20</v>
          </cell>
          <cell r="B70">
            <v>12006</v>
          </cell>
          <cell r="C70">
            <v>-12413.96</v>
          </cell>
        </row>
        <row r="71">
          <cell r="A71">
            <v>20</v>
          </cell>
          <cell r="B71">
            <v>14001</v>
          </cell>
          <cell r="C71">
            <v>4822.37</v>
          </cell>
        </row>
        <row r="72">
          <cell r="A72">
            <v>20</v>
          </cell>
          <cell r="B72">
            <v>17001</v>
          </cell>
          <cell r="C72">
            <v>561.24</v>
          </cell>
        </row>
        <row r="73">
          <cell r="A73">
            <v>20</v>
          </cell>
          <cell r="B73">
            <v>17002</v>
          </cell>
          <cell r="C73">
            <v>940.65</v>
          </cell>
        </row>
        <row r="74">
          <cell r="A74">
            <v>20</v>
          </cell>
          <cell r="B74">
            <v>17003</v>
          </cell>
          <cell r="C74">
            <v>376.49</v>
          </cell>
        </row>
        <row r="75">
          <cell r="A75">
            <v>20</v>
          </cell>
          <cell r="B75">
            <v>17004</v>
          </cell>
          <cell r="C75">
            <v>-103.19</v>
          </cell>
        </row>
        <row r="76">
          <cell r="A76">
            <v>20</v>
          </cell>
          <cell r="B76">
            <v>17005</v>
          </cell>
          <cell r="C76">
            <v>771.58</v>
          </cell>
        </row>
        <row r="77">
          <cell r="A77">
            <v>30</v>
          </cell>
          <cell r="B77">
            <v>11001</v>
          </cell>
          <cell r="C77">
            <v>94503.781729999988</v>
          </cell>
        </row>
        <row r="78">
          <cell r="A78">
            <v>30</v>
          </cell>
          <cell r="B78">
            <v>11002</v>
          </cell>
          <cell r="C78">
            <v>271011.05071000004</v>
          </cell>
        </row>
        <row r="79">
          <cell r="A79">
            <v>30</v>
          </cell>
          <cell r="B79">
            <v>11003</v>
          </cell>
          <cell r="C79">
            <v>172829.92103000003</v>
          </cell>
        </row>
        <row r="80">
          <cell r="A80">
            <v>30</v>
          </cell>
          <cell r="B80">
            <v>11004</v>
          </cell>
          <cell r="C80">
            <v>234289.08287000004</v>
          </cell>
        </row>
        <row r="81">
          <cell r="A81">
            <v>30</v>
          </cell>
          <cell r="B81">
            <v>11005</v>
          </cell>
          <cell r="C81">
            <v>228235.37384000001</v>
          </cell>
        </row>
        <row r="82">
          <cell r="A82">
            <v>30</v>
          </cell>
          <cell r="B82">
            <v>11006</v>
          </cell>
          <cell r="C82">
            <v>115893.50082999999</v>
          </cell>
        </row>
        <row r="83">
          <cell r="A83">
            <v>30</v>
          </cell>
          <cell r="B83">
            <v>11007</v>
          </cell>
          <cell r="C83">
            <v>129021.16544000001</v>
          </cell>
        </row>
        <row r="84">
          <cell r="A84">
            <v>30</v>
          </cell>
          <cell r="B84">
            <v>11008</v>
          </cell>
          <cell r="C84">
            <v>186585.16660999999</v>
          </cell>
        </row>
        <row r="85">
          <cell r="A85">
            <v>30</v>
          </cell>
          <cell r="B85">
            <v>11009</v>
          </cell>
          <cell r="C85">
            <v>98101.27598999998</v>
          </cell>
        </row>
        <row r="86">
          <cell r="A86">
            <v>30</v>
          </cell>
          <cell r="B86">
            <v>11010</v>
          </cell>
          <cell r="C86">
            <v>94419.511969999963</v>
          </cell>
        </row>
        <row r="87">
          <cell r="A87">
            <v>30</v>
          </cell>
          <cell r="B87">
            <v>11011</v>
          </cell>
          <cell r="C87">
            <v>130330.44603000001</v>
          </cell>
        </row>
        <row r="88">
          <cell r="A88">
            <v>30</v>
          </cell>
          <cell r="B88">
            <v>11012</v>
          </cell>
          <cell r="C88">
            <v>95548.373390000008</v>
          </cell>
        </row>
        <row r="89">
          <cell r="A89">
            <v>30</v>
          </cell>
          <cell r="B89">
            <v>11013</v>
          </cell>
          <cell r="C89">
            <v>135766.53841000001</v>
          </cell>
        </row>
        <row r="90">
          <cell r="A90">
            <v>30</v>
          </cell>
          <cell r="B90">
            <v>11014</v>
          </cell>
          <cell r="C90">
            <v>31090.113100000002</v>
          </cell>
        </row>
        <row r="91">
          <cell r="A91">
            <v>30</v>
          </cell>
          <cell r="B91">
            <v>11015</v>
          </cell>
          <cell r="C91">
            <v>39203.229140000003</v>
          </cell>
        </row>
        <row r="92">
          <cell r="A92">
            <v>30</v>
          </cell>
          <cell r="B92">
            <v>11016</v>
          </cell>
          <cell r="C92">
            <v>156966.26848999993</v>
          </cell>
        </row>
        <row r="93">
          <cell r="A93">
            <v>30</v>
          </cell>
          <cell r="B93">
            <v>11017</v>
          </cell>
          <cell r="C93">
            <v>132035.30333</v>
          </cell>
        </row>
        <row r="94">
          <cell r="A94">
            <v>30</v>
          </cell>
          <cell r="B94">
            <v>11018</v>
          </cell>
          <cell r="C94">
            <v>105403.87615</v>
          </cell>
        </row>
        <row r="95">
          <cell r="A95">
            <v>30</v>
          </cell>
          <cell r="B95">
            <v>11019</v>
          </cell>
          <cell r="C95">
            <v>48719.260199999997</v>
          </cell>
        </row>
        <row r="96">
          <cell r="A96">
            <v>30</v>
          </cell>
          <cell r="B96">
            <v>11021</v>
          </cell>
          <cell r="C96">
            <v>50279.099950000003</v>
          </cell>
        </row>
        <row r="97">
          <cell r="A97">
            <v>30</v>
          </cell>
          <cell r="B97">
            <v>11022</v>
          </cell>
          <cell r="C97">
            <v>120977.36933999999</v>
          </cell>
        </row>
        <row r="98">
          <cell r="A98">
            <v>30</v>
          </cell>
          <cell r="B98">
            <v>11023</v>
          </cell>
          <cell r="C98">
            <v>42451.96</v>
          </cell>
        </row>
        <row r="99">
          <cell r="A99">
            <v>30</v>
          </cell>
          <cell r="B99">
            <v>11024</v>
          </cell>
          <cell r="C99">
            <v>8526.09</v>
          </cell>
        </row>
        <row r="100">
          <cell r="A100">
            <v>30</v>
          </cell>
          <cell r="B100">
            <v>11025</v>
          </cell>
          <cell r="C100">
            <v>151255.26646999997</v>
          </cell>
        </row>
        <row r="101">
          <cell r="A101">
            <v>30</v>
          </cell>
          <cell r="B101">
            <v>11026</v>
          </cell>
          <cell r="C101">
            <v>21255.349909999997</v>
          </cell>
        </row>
        <row r="102">
          <cell r="A102">
            <v>30</v>
          </cell>
          <cell r="B102">
            <v>11028</v>
          </cell>
          <cell r="C102">
            <v>73794.573020000011</v>
          </cell>
        </row>
        <row r="103">
          <cell r="A103">
            <v>30</v>
          </cell>
          <cell r="B103">
            <v>11029</v>
          </cell>
          <cell r="C103">
            <v>229736.04716999998</v>
          </cell>
        </row>
        <row r="104">
          <cell r="A104">
            <v>30</v>
          </cell>
          <cell r="B104">
            <v>11031</v>
          </cell>
          <cell r="C104">
            <v>54873.09</v>
          </cell>
        </row>
        <row r="105">
          <cell r="A105">
            <v>30</v>
          </cell>
          <cell r="B105">
            <v>12001</v>
          </cell>
          <cell r="C105">
            <v>211078.18647999997</v>
          </cell>
        </row>
        <row r="106">
          <cell r="A106">
            <v>30</v>
          </cell>
          <cell r="B106">
            <v>12002</v>
          </cell>
          <cell r="C106">
            <v>290015.34012000001</v>
          </cell>
        </row>
        <row r="107">
          <cell r="A107">
            <v>30</v>
          </cell>
          <cell r="B107">
            <v>12003</v>
          </cell>
          <cell r="C107">
            <v>356479.69863</v>
          </cell>
        </row>
        <row r="108">
          <cell r="A108">
            <v>30</v>
          </cell>
          <cell r="B108">
            <v>12004</v>
          </cell>
          <cell r="C108">
            <v>144512.02464000002</v>
          </cell>
        </row>
        <row r="109">
          <cell r="A109">
            <v>30</v>
          </cell>
          <cell r="B109">
            <v>12005</v>
          </cell>
          <cell r="C109">
            <v>112869.67718000003</v>
          </cell>
        </row>
        <row r="110">
          <cell r="A110">
            <v>30</v>
          </cell>
          <cell r="B110">
            <v>12006</v>
          </cell>
          <cell r="C110">
            <v>136869.38199999998</v>
          </cell>
        </row>
        <row r="111">
          <cell r="A111">
            <v>30</v>
          </cell>
          <cell r="B111">
            <v>14001</v>
          </cell>
          <cell r="C111">
            <v>24285.496600000002</v>
          </cell>
        </row>
        <row r="112">
          <cell r="A112">
            <v>30</v>
          </cell>
          <cell r="B112">
            <v>19003</v>
          </cell>
          <cell r="C112">
            <v>201159.98</v>
          </cell>
        </row>
        <row r="113">
          <cell r="A113">
            <v>40</v>
          </cell>
          <cell r="B113">
            <v>11001</v>
          </cell>
          <cell r="C113">
            <v>152814.7352</v>
          </cell>
        </row>
        <row r="114">
          <cell r="A114">
            <v>40</v>
          </cell>
          <cell r="B114">
            <v>11002</v>
          </cell>
          <cell r="C114">
            <v>263100.61900000001</v>
          </cell>
        </row>
        <row r="115">
          <cell r="A115">
            <v>40</v>
          </cell>
          <cell r="B115">
            <v>11003</v>
          </cell>
          <cell r="C115">
            <v>277899.57405000005</v>
          </cell>
        </row>
        <row r="116">
          <cell r="A116">
            <v>40</v>
          </cell>
          <cell r="B116">
            <v>11004</v>
          </cell>
          <cell r="C116">
            <v>377700.96529999998</v>
          </cell>
        </row>
        <row r="117">
          <cell r="A117">
            <v>40</v>
          </cell>
          <cell r="B117">
            <v>11005</v>
          </cell>
          <cell r="C117">
            <v>315504.78000000003</v>
          </cell>
        </row>
        <row r="118">
          <cell r="A118">
            <v>40</v>
          </cell>
          <cell r="B118">
            <v>11006</v>
          </cell>
          <cell r="C118">
            <v>140665.91353000002</v>
          </cell>
        </row>
        <row r="119">
          <cell r="A119">
            <v>40</v>
          </cell>
          <cell r="B119">
            <v>11007</v>
          </cell>
          <cell r="C119">
            <v>220955.89849999998</v>
          </cell>
        </row>
        <row r="120">
          <cell r="A120">
            <v>40</v>
          </cell>
          <cell r="B120">
            <v>11008</v>
          </cell>
          <cell r="C120">
            <v>135967.4</v>
          </cell>
        </row>
        <row r="121">
          <cell r="A121">
            <v>40</v>
          </cell>
          <cell r="B121">
            <v>11009</v>
          </cell>
          <cell r="C121">
            <v>159181.55069999999</v>
          </cell>
        </row>
        <row r="122">
          <cell r="A122">
            <v>40</v>
          </cell>
          <cell r="B122">
            <v>11010</v>
          </cell>
          <cell r="C122">
            <v>81678.23</v>
          </cell>
        </row>
        <row r="123">
          <cell r="A123">
            <v>40</v>
          </cell>
          <cell r="B123">
            <v>11011</v>
          </cell>
          <cell r="C123">
            <v>182625.39019999999</v>
          </cell>
        </row>
        <row r="124">
          <cell r="A124">
            <v>40</v>
          </cell>
          <cell r="B124">
            <v>11012</v>
          </cell>
          <cell r="C124">
            <v>137892.3174</v>
          </cell>
        </row>
        <row r="125">
          <cell r="A125">
            <v>40</v>
          </cell>
          <cell r="B125">
            <v>11013</v>
          </cell>
          <cell r="C125">
            <v>265732.46867000003</v>
          </cell>
        </row>
        <row r="126">
          <cell r="A126">
            <v>40</v>
          </cell>
          <cell r="B126">
            <v>11014</v>
          </cell>
          <cell r="C126">
            <v>202147.23091999997</v>
          </cell>
        </row>
        <row r="127">
          <cell r="A127">
            <v>40</v>
          </cell>
          <cell r="B127">
            <v>11015</v>
          </cell>
          <cell r="C127">
            <v>134587.89000000001</v>
          </cell>
        </row>
        <row r="128">
          <cell r="A128">
            <v>40</v>
          </cell>
          <cell r="B128">
            <v>11016</v>
          </cell>
          <cell r="C128">
            <v>132939.63774999999</v>
          </cell>
        </row>
        <row r="129">
          <cell r="A129">
            <v>40</v>
          </cell>
          <cell r="B129">
            <v>11017</v>
          </cell>
          <cell r="C129">
            <v>95511.695980000004</v>
          </cell>
        </row>
        <row r="130">
          <cell r="A130">
            <v>40</v>
          </cell>
          <cell r="B130">
            <v>11018</v>
          </cell>
          <cell r="C130">
            <v>153698.07079999999</v>
          </cell>
        </row>
        <row r="131">
          <cell r="A131">
            <v>40</v>
          </cell>
          <cell r="B131">
            <v>11019</v>
          </cell>
          <cell r="C131">
            <v>108326.59</v>
          </cell>
        </row>
        <row r="132">
          <cell r="A132">
            <v>40</v>
          </cell>
          <cell r="B132">
            <v>11021</v>
          </cell>
          <cell r="C132">
            <v>158316.23000000001</v>
          </cell>
        </row>
        <row r="133">
          <cell r="A133">
            <v>40</v>
          </cell>
          <cell r="B133">
            <v>11022</v>
          </cell>
          <cell r="C133">
            <v>132612</v>
          </cell>
        </row>
        <row r="134">
          <cell r="A134">
            <v>40</v>
          </cell>
          <cell r="B134">
            <v>11023</v>
          </cell>
          <cell r="C134">
            <v>90095.45</v>
          </cell>
        </row>
        <row r="135">
          <cell r="A135">
            <v>40</v>
          </cell>
          <cell r="B135">
            <v>11024</v>
          </cell>
          <cell r="C135">
            <v>59145.02</v>
          </cell>
        </row>
        <row r="136">
          <cell r="A136">
            <v>40</v>
          </cell>
          <cell r="B136">
            <v>11025</v>
          </cell>
          <cell r="C136">
            <v>111054.841</v>
          </cell>
        </row>
        <row r="137">
          <cell r="A137">
            <v>40</v>
          </cell>
          <cell r="B137">
            <v>11026</v>
          </cell>
          <cell r="C137">
            <v>89680.640369999994</v>
          </cell>
        </row>
        <row r="138">
          <cell r="A138">
            <v>40</v>
          </cell>
          <cell r="B138">
            <v>11028</v>
          </cell>
          <cell r="C138">
            <v>62669.122329999998</v>
          </cell>
        </row>
        <row r="139">
          <cell r="A139">
            <v>40</v>
          </cell>
          <cell r="B139">
            <v>11029</v>
          </cell>
          <cell r="C139">
            <v>337706.17</v>
          </cell>
        </row>
        <row r="140">
          <cell r="A140">
            <v>40</v>
          </cell>
          <cell r="B140">
            <v>11031</v>
          </cell>
          <cell r="C140">
            <v>33777.81</v>
          </cell>
        </row>
        <row r="141">
          <cell r="A141">
            <v>40</v>
          </cell>
          <cell r="B141">
            <v>12001</v>
          </cell>
          <cell r="C141">
            <v>231903.48</v>
          </cell>
        </row>
        <row r="142">
          <cell r="A142">
            <v>40</v>
          </cell>
          <cell r="B142">
            <v>12002</v>
          </cell>
          <cell r="C142">
            <v>299328.49</v>
          </cell>
        </row>
        <row r="143">
          <cell r="A143">
            <v>40</v>
          </cell>
          <cell r="B143">
            <v>12003</v>
          </cell>
          <cell r="C143">
            <v>233952.28600000005</v>
          </cell>
        </row>
        <row r="144">
          <cell r="A144">
            <v>40</v>
          </cell>
          <cell r="B144">
            <v>12004</v>
          </cell>
          <cell r="C144">
            <v>427289.97</v>
          </cell>
        </row>
        <row r="145">
          <cell r="A145">
            <v>40</v>
          </cell>
          <cell r="B145">
            <v>12005</v>
          </cell>
          <cell r="C145">
            <v>105300.11</v>
          </cell>
        </row>
        <row r="146">
          <cell r="A146">
            <v>40</v>
          </cell>
          <cell r="B146">
            <v>12006</v>
          </cell>
          <cell r="C146">
            <v>188081.4</v>
          </cell>
        </row>
        <row r="147">
          <cell r="A147">
            <v>40</v>
          </cell>
          <cell r="B147">
            <v>14001</v>
          </cell>
          <cell r="C147">
            <v>3511.5664999999995</v>
          </cell>
        </row>
        <row r="148">
          <cell r="A148">
            <v>40</v>
          </cell>
          <cell r="B148">
            <v>19003</v>
          </cell>
          <cell r="C148">
            <v>-418498.96</v>
          </cell>
        </row>
        <row r="149">
          <cell r="A149">
            <v>50</v>
          </cell>
          <cell r="B149">
            <v>11001</v>
          </cell>
          <cell r="C149">
            <v>278507.56</v>
          </cell>
        </row>
        <row r="150">
          <cell r="A150">
            <v>50</v>
          </cell>
          <cell r="B150">
            <v>11002</v>
          </cell>
          <cell r="C150">
            <v>495435.77</v>
          </cell>
        </row>
        <row r="151">
          <cell r="A151">
            <v>50</v>
          </cell>
          <cell r="B151">
            <v>11003</v>
          </cell>
          <cell r="C151">
            <v>636924.18999999994</v>
          </cell>
        </row>
        <row r="152">
          <cell r="A152">
            <v>50</v>
          </cell>
          <cell r="B152">
            <v>11004</v>
          </cell>
          <cell r="C152">
            <v>875318</v>
          </cell>
        </row>
        <row r="153">
          <cell r="A153">
            <v>50</v>
          </cell>
          <cell r="B153">
            <v>11005</v>
          </cell>
          <cell r="C153">
            <v>517391.8</v>
          </cell>
        </row>
        <row r="154">
          <cell r="A154">
            <v>50</v>
          </cell>
          <cell r="B154">
            <v>11006</v>
          </cell>
          <cell r="C154">
            <v>297002.94657999999</v>
          </cell>
        </row>
        <row r="155">
          <cell r="A155">
            <v>50</v>
          </cell>
          <cell r="B155">
            <v>11007</v>
          </cell>
          <cell r="C155">
            <v>351445.94</v>
          </cell>
        </row>
        <row r="156">
          <cell r="A156">
            <v>50</v>
          </cell>
          <cell r="B156">
            <v>11008</v>
          </cell>
          <cell r="C156">
            <v>241949.94</v>
          </cell>
        </row>
        <row r="157">
          <cell r="A157">
            <v>50</v>
          </cell>
          <cell r="B157">
            <v>11009</v>
          </cell>
          <cell r="C157">
            <v>399207.84</v>
          </cell>
        </row>
        <row r="158">
          <cell r="A158">
            <v>50</v>
          </cell>
          <cell r="B158">
            <v>11010</v>
          </cell>
          <cell r="C158">
            <v>309194.77</v>
          </cell>
        </row>
        <row r="159">
          <cell r="A159">
            <v>50</v>
          </cell>
          <cell r="B159">
            <v>11011</v>
          </cell>
          <cell r="C159">
            <v>464270.54</v>
          </cell>
        </row>
        <row r="160">
          <cell r="A160">
            <v>50</v>
          </cell>
          <cell r="B160">
            <v>11012</v>
          </cell>
          <cell r="C160">
            <v>204206.54</v>
          </cell>
        </row>
        <row r="161">
          <cell r="A161">
            <v>50</v>
          </cell>
          <cell r="B161">
            <v>11013</v>
          </cell>
          <cell r="C161">
            <v>276982.40000000002</v>
          </cell>
        </row>
        <row r="162">
          <cell r="A162">
            <v>50</v>
          </cell>
          <cell r="B162">
            <v>11014</v>
          </cell>
          <cell r="C162">
            <v>369149.41</v>
          </cell>
        </row>
        <row r="163">
          <cell r="A163">
            <v>50</v>
          </cell>
          <cell r="B163">
            <v>11015</v>
          </cell>
          <cell r="C163">
            <v>284218.01</v>
          </cell>
        </row>
        <row r="164">
          <cell r="A164">
            <v>50</v>
          </cell>
          <cell r="B164">
            <v>11016</v>
          </cell>
          <cell r="C164">
            <v>497146.73465</v>
          </cell>
        </row>
        <row r="165">
          <cell r="A165">
            <v>50</v>
          </cell>
          <cell r="B165">
            <v>11017</v>
          </cell>
          <cell r="C165">
            <v>166756.13</v>
          </cell>
        </row>
        <row r="166">
          <cell r="A166">
            <v>50</v>
          </cell>
          <cell r="B166">
            <v>11018</v>
          </cell>
          <cell r="C166">
            <v>265345.63</v>
          </cell>
        </row>
        <row r="167">
          <cell r="A167">
            <v>50</v>
          </cell>
          <cell r="B167">
            <v>11019</v>
          </cell>
          <cell r="C167">
            <v>57741.2</v>
          </cell>
        </row>
        <row r="168">
          <cell r="A168">
            <v>50</v>
          </cell>
          <cell r="B168">
            <v>11021</v>
          </cell>
          <cell r="C168">
            <v>459212.04</v>
          </cell>
        </row>
        <row r="169">
          <cell r="A169">
            <v>50</v>
          </cell>
          <cell r="B169">
            <v>11022</v>
          </cell>
          <cell r="C169">
            <v>261423.38</v>
          </cell>
        </row>
        <row r="170">
          <cell r="A170">
            <v>50</v>
          </cell>
          <cell r="B170">
            <v>11023</v>
          </cell>
          <cell r="C170">
            <v>218390.07</v>
          </cell>
        </row>
        <row r="171">
          <cell r="A171">
            <v>50</v>
          </cell>
          <cell r="B171">
            <v>11024</v>
          </cell>
          <cell r="C171">
            <v>39260.68</v>
          </cell>
        </row>
        <row r="172">
          <cell r="A172">
            <v>50</v>
          </cell>
          <cell r="B172">
            <v>11025</v>
          </cell>
          <cell r="C172">
            <v>353881</v>
          </cell>
        </row>
        <row r="173">
          <cell r="A173">
            <v>50</v>
          </cell>
          <cell r="B173">
            <v>11026</v>
          </cell>
          <cell r="C173">
            <v>246287.21919999996</v>
          </cell>
        </row>
        <row r="174">
          <cell r="A174">
            <v>50</v>
          </cell>
          <cell r="B174">
            <v>11028</v>
          </cell>
          <cell r="C174">
            <v>254239.51678999994</v>
          </cell>
        </row>
        <row r="175">
          <cell r="A175">
            <v>50</v>
          </cell>
          <cell r="B175">
            <v>11029</v>
          </cell>
          <cell r="C175">
            <v>497205.47</v>
          </cell>
        </row>
        <row r="176">
          <cell r="A176">
            <v>50</v>
          </cell>
          <cell r="B176">
            <v>11031</v>
          </cell>
          <cell r="C176">
            <v>166267.85</v>
          </cell>
        </row>
        <row r="177">
          <cell r="A177">
            <v>50</v>
          </cell>
          <cell r="B177">
            <v>12001</v>
          </cell>
          <cell r="C177">
            <v>502169.28</v>
          </cell>
        </row>
        <row r="178">
          <cell r="A178">
            <v>50</v>
          </cell>
          <cell r="B178">
            <v>12002</v>
          </cell>
          <cell r="C178">
            <v>590297.12</v>
          </cell>
        </row>
        <row r="179">
          <cell r="A179">
            <v>50</v>
          </cell>
          <cell r="B179">
            <v>12003</v>
          </cell>
          <cell r="C179">
            <v>370418.48</v>
          </cell>
        </row>
        <row r="180">
          <cell r="A180">
            <v>50</v>
          </cell>
          <cell r="B180">
            <v>12004</v>
          </cell>
          <cell r="C180">
            <v>407167.91</v>
          </cell>
        </row>
        <row r="181">
          <cell r="A181">
            <v>50</v>
          </cell>
          <cell r="B181">
            <v>12005</v>
          </cell>
          <cell r="C181">
            <v>308480.01</v>
          </cell>
        </row>
        <row r="182">
          <cell r="A182">
            <v>50</v>
          </cell>
          <cell r="B182">
            <v>12006</v>
          </cell>
          <cell r="C182">
            <v>331714.28999999998</v>
          </cell>
        </row>
        <row r="183">
          <cell r="A183">
            <v>50</v>
          </cell>
          <cell r="B183">
            <v>14001</v>
          </cell>
          <cell r="C183">
            <v>130852.71284999998</v>
          </cell>
        </row>
        <row r="184">
          <cell r="A184">
            <v>50</v>
          </cell>
          <cell r="B184">
            <v>19003</v>
          </cell>
          <cell r="C184">
            <v>-243355.4</v>
          </cell>
        </row>
        <row r="185">
          <cell r="A185">
            <v>60</v>
          </cell>
          <cell r="B185">
            <v>11001</v>
          </cell>
          <cell r="C185">
            <v>12876.97</v>
          </cell>
        </row>
        <row r="186">
          <cell r="A186">
            <v>60</v>
          </cell>
          <cell r="B186">
            <v>11002</v>
          </cell>
          <cell r="C186">
            <v>609.4</v>
          </cell>
        </row>
        <row r="187">
          <cell r="A187">
            <v>60</v>
          </cell>
          <cell r="B187">
            <v>11003</v>
          </cell>
          <cell r="C187">
            <v>13057.21</v>
          </cell>
        </row>
        <row r="188">
          <cell r="A188">
            <v>60</v>
          </cell>
          <cell r="B188">
            <v>11004</v>
          </cell>
          <cell r="C188">
            <v>22220.53</v>
          </cell>
        </row>
        <row r="189">
          <cell r="A189">
            <v>60</v>
          </cell>
          <cell r="B189">
            <v>11005</v>
          </cell>
          <cell r="C189">
            <v>11396.56</v>
          </cell>
        </row>
        <row r="190">
          <cell r="A190">
            <v>60</v>
          </cell>
          <cell r="B190">
            <v>11006</v>
          </cell>
          <cell r="C190">
            <v>16385.851999999999</v>
          </cell>
        </row>
        <row r="191">
          <cell r="A191">
            <v>60</v>
          </cell>
          <cell r="B191">
            <v>11007</v>
          </cell>
          <cell r="C191">
            <v>5936.29</v>
          </cell>
        </row>
        <row r="192">
          <cell r="A192">
            <v>60</v>
          </cell>
          <cell r="B192">
            <v>11008</v>
          </cell>
          <cell r="C192">
            <v>1266.8599999999999</v>
          </cell>
        </row>
        <row r="193">
          <cell r="A193">
            <v>60</v>
          </cell>
          <cell r="B193">
            <v>11009</v>
          </cell>
          <cell r="C193">
            <v>39168.31</v>
          </cell>
        </row>
        <row r="194">
          <cell r="A194">
            <v>60</v>
          </cell>
          <cell r="B194">
            <v>11010</v>
          </cell>
          <cell r="C194">
            <v>55627.66</v>
          </cell>
        </row>
        <row r="195">
          <cell r="A195">
            <v>60</v>
          </cell>
          <cell r="B195">
            <v>11011</v>
          </cell>
          <cell r="C195">
            <v>27778.81</v>
          </cell>
        </row>
        <row r="196">
          <cell r="A196">
            <v>60</v>
          </cell>
          <cell r="B196">
            <v>11012</v>
          </cell>
          <cell r="C196">
            <v>10900.92</v>
          </cell>
        </row>
        <row r="197">
          <cell r="A197">
            <v>60</v>
          </cell>
          <cell r="B197">
            <v>11013</v>
          </cell>
          <cell r="C197">
            <v>16966.55</v>
          </cell>
        </row>
        <row r="198">
          <cell r="A198">
            <v>60</v>
          </cell>
          <cell r="B198">
            <v>11014</v>
          </cell>
          <cell r="C198">
            <v>21782.52</v>
          </cell>
        </row>
        <row r="199">
          <cell r="A199">
            <v>60</v>
          </cell>
          <cell r="B199">
            <v>11015</v>
          </cell>
          <cell r="C199">
            <v>16571.060000000001</v>
          </cell>
        </row>
        <row r="200">
          <cell r="A200">
            <v>60</v>
          </cell>
          <cell r="B200">
            <v>11016</v>
          </cell>
          <cell r="C200">
            <v>10295.765000000001</v>
          </cell>
        </row>
        <row r="201">
          <cell r="A201">
            <v>60</v>
          </cell>
          <cell r="B201">
            <v>11017</v>
          </cell>
          <cell r="C201">
            <v>7410.46</v>
          </cell>
        </row>
        <row r="202">
          <cell r="A202">
            <v>60</v>
          </cell>
          <cell r="B202">
            <v>11018</v>
          </cell>
          <cell r="C202">
            <v>7003.57</v>
          </cell>
        </row>
        <row r="203">
          <cell r="A203">
            <v>60</v>
          </cell>
          <cell r="B203">
            <v>11019</v>
          </cell>
          <cell r="C203">
            <v>730.43</v>
          </cell>
        </row>
        <row r="204">
          <cell r="A204">
            <v>60</v>
          </cell>
          <cell r="B204">
            <v>11021</v>
          </cell>
          <cell r="C204">
            <v>25488.43</v>
          </cell>
        </row>
        <row r="205">
          <cell r="A205">
            <v>60</v>
          </cell>
          <cell r="B205">
            <v>11022</v>
          </cell>
          <cell r="C205">
            <v>16682.63</v>
          </cell>
        </row>
        <row r="206">
          <cell r="A206">
            <v>60</v>
          </cell>
          <cell r="B206">
            <v>11023</v>
          </cell>
          <cell r="C206">
            <v>2412.39</v>
          </cell>
        </row>
        <row r="207">
          <cell r="A207">
            <v>60</v>
          </cell>
          <cell r="B207">
            <v>11024</v>
          </cell>
          <cell r="C207">
            <v>481.31</v>
          </cell>
        </row>
        <row r="208">
          <cell r="A208">
            <v>60</v>
          </cell>
          <cell r="B208">
            <v>11025</v>
          </cell>
          <cell r="C208">
            <v>4182.01</v>
          </cell>
        </row>
        <row r="209">
          <cell r="A209">
            <v>60</v>
          </cell>
          <cell r="B209">
            <v>11026</v>
          </cell>
          <cell r="C209">
            <v>6807.03</v>
          </cell>
        </row>
        <row r="210">
          <cell r="A210">
            <v>60</v>
          </cell>
          <cell r="B210">
            <v>11028</v>
          </cell>
          <cell r="C210">
            <v>170.155</v>
          </cell>
        </row>
        <row r="211">
          <cell r="A211">
            <v>60</v>
          </cell>
          <cell r="B211">
            <v>11029</v>
          </cell>
          <cell r="C211">
            <v>27591.919999999998</v>
          </cell>
        </row>
        <row r="212">
          <cell r="A212">
            <v>60</v>
          </cell>
          <cell r="B212">
            <v>11031</v>
          </cell>
          <cell r="C212">
            <v>11052.04</v>
          </cell>
        </row>
        <row r="213">
          <cell r="A213">
            <v>60</v>
          </cell>
          <cell r="B213">
            <v>12001</v>
          </cell>
          <cell r="C213">
            <v>592.03</v>
          </cell>
        </row>
        <row r="214">
          <cell r="A214">
            <v>60</v>
          </cell>
          <cell r="B214">
            <v>12002</v>
          </cell>
          <cell r="C214">
            <v>1851.91</v>
          </cell>
        </row>
        <row r="215">
          <cell r="A215">
            <v>60</v>
          </cell>
          <cell r="B215">
            <v>12003</v>
          </cell>
          <cell r="C215">
            <v>1090.81</v>
          </cell>
        </row>
        <row r="216">
          <cell r="A216">
            <v>60</v>
          </cell>
          <cell r="B216">
            <v>12004</v>
          </cell>
          <cell r="C216">
            <v>3076.62</v>
          </cell>
        </row>
        <row r="217">
          <cell r="A217">
            <v>60</v>
          </cell>
          <cell r="B217">
            <v>12005</v>
          </cell>
          <cell r="C217">
            <v>2905</v>
          </cell>
        </row>
        <row r="218">
          <cell r="A218">
            <v>60</v>
          </cell>
          <cell r="B218">
            <v>12006</v>
          </cell>
          <cell r="C218">
            <v>1824.26</v>
          </cell>
        </row>
        <row r="219">
          <cell r="A219">
            <v>60</v>
          </cell>
          <cell r="B219">
            <v>14001</v>
          </cell>
          <cell r="C219">
            <v>0</v>
          </cell>
        </row>
        <row r="220">
          <cell r="A220">
            <v>60</v>
          </cell>
          <cell r="B220">
            <v>19003</v>
          </cell>
          <cell r="C220">
            <v>73569.179999999993</v>
          </cell>
        </row>
        <row r="221">
          <cell r="A221">
            <v>70</v>
          </cell>
          <cell r="B221">
            <v>11001</v>
          </cell>
          <cell r="C221">
            <v>1509009.3566000005</v>
          </cell>
        </row>
        <row r="222">
          <cell r="A222">
            <v>70</v>
          </cell>
          <cell r="B222">
            <v>11002</v>
          </cell>
          <cell r="C222">
            <v>1462137.0941999995</v>
          </cell>
        </row>
        <row r="223">
          <cell r="A223">
            <v>70</v>
          </cell>
          <cell r="B223">
            <v>11003</v>
          </cell>
          <cell r="C223">
            <v>1354962.1140000012</v>
          </cell>
        </row>
        <row r="224">
          <cell r="A224">
            <v>70</v>
          </cell>
          <cell r="B224">
            <v>11004</v>
          </cell>
          <cell r="C224">
            <v>1828949.7730000003</v>
          </cell>
        </row>
        <row r="225">
          <cell r="A225">
            <v>70</v>
          </cell>
          <cell r="B225">
            <v>11005</v>
          </cell>
          <cell r="C225">
            <v>1384702.9471</v>
          </cell>
        </row>
        <row r="226">
          <cell r="A226">
            <v>70</v>
          </cell>
          <cell r="B226">
            <v>11006</v>
          </cell>
          <cell r="C226">
            <v>985694.0820300004</v>
          </cell>
        </row>
        <row r="227">
          <cell r="A227">
            <v>70</v>
          </cell>
          <cell r="B227">
            <v>11007</v>
          </cell>
          <cell r="C227">
            <v>1201078.9078000004</v>
          </cell>
        </row>
        <row r="228">
          <cell r="A228">
            <v>70</v>
          </cell>
          <cell r="B228">
            <v>11008</v>
          </cell>
          <cell r="C228">
            <v>905366.14</v>
          </cell>
        </row>
        <row r="229">
          <cell r="A229">
            <v>70</v>
          </cell>
          <cell r="B229">
            <v>11009</v>
          </cell>
          <cell r="C229">
            <v>855641.8859100003</v>
          </cell>
        </row>
        <row r="230">
          <cell r="A230">
            <v>70</v>
          </cell>
          <cell r="B230">
            <v>11010</v>
          </cell>
          <cell r="C230">
            <v>1196965.1442000002</v>
          </cell>
        </row>
        <row r="231">
          <cell r="A231">
            <v>70</v>
          </cell>
          <cell r="B231">
            <v>11011</v>
          </cell>
          <cell r="C231">
            <v>918378.83949999989</v>
          </cell>
        </row>
        <row r="232">
          <cell r="A232">
            <v>70</v>
          </cell>
          <cell r="B232">
            <v>11012</v>
          </cell>
          <cell r="C232">
            <v>1031682.3513999999</v>
          </cell>
        </row>
        <row r="233">
          <cell r="A233">
            <v>70</v>
          </cell>
          <cell r="B233">
            <v>11013</v>
          </cell>
          <cell r="C233">
            <v>1082677.4111199996</v>
          </cell>
        </row>
        <row r="234">
          <cell r="A234">
            <v>70</v>
          </cell>
          <cell r="B234">
            <v>11014</v>
          </cell>
          <cell r="C234">
            <v>1212838.3299799999</v>
          </cell>
        </row>
        <row r="235">
          <cell r="A235">
            <v>70</v>
          </cell>
          <cell r="B235">
            <v>11015</v>
          </cell>
          <cell r="C235">
            <v>867153.08229999978</v>
          </cell>
        </row>
        <row r="236">
          <cell r="A236">
            <v>70</v>
          </cell>
          <cell r="B236">
            <v>11016</v>
          </cell>
          <cell r="C236">
            <v>1324273.0421699996</v>
          </cell>
        </row>
        <row r="237">
          <cell r="A237">
            <v>70</v>
          </cell>
          <cell r="B237">
            <v>11017</v>
          </cell>
          <cell r="C237">
            <v>621301.55857000058</v>
          </cell>
        </row>
        <row r="238">
          <cell r="A238">
            <v>70</v>
          </cell>
          <cell r="B238">
            <v>11018</v>
          </cell>
          <cell r="C238">
            <v>741163.50929999992</v>
          </cell>
        </row>
        <row r="239">
          <cell r="A239">
            <v>70</v>
          </cell>
          <cell r="B239">
            <v>11019</v>
          </cell>
          <cell r="C239">
            <v>577295.18999999994</v>
          </cell>
        </row>
        <row r="240">
          <cell r="A240">
            <v>70</v>
          </cell>
          <cell r="B240">
            <v>11021</v>
          </cell>
          <cell r="C240">
            <v>759860.32300000056</v>
          </cell>
        </row>
        <row r="241">
          <cell r="A241">
            <v>70</v>
          </cell>
          <cell r="B241">
            <v>11022</v>
          </cell>
          <cell r="C241">
            <v>965032.40373999998</v>
          </cell>
        </row>
        <row r="242">
          <cell r="A242">
            <v>70</v>
          </cell>
          <cell r="B242">
            <v>11023</v>
          </cell>
          <cell r="C242">
            <v>509745.91999999998</v>
          </cell>
        </row>
        <row r="243">
          <cell r="A243">
            <v>70</v>
          </cell>
          <cell r="B243">
            <v>11024</v>
          </cell>
          <cell r="C243">
            <v>463657.47</v>
          </cell>
        </row>
        <row r="244">
          <cell r="A244">
            <v>70</v>
          </cell>
          <cell r="B244">
            <v>11025</v>
          </cell>
          <cell r="C244">
            <v>476557.08807</v>
          </cell>
        </row>
        <row r="245">
          <cell r="A245">
            <v>70</v>
          </cell>
          <cell r="B245">
            <v>11026</v>
          </cell>
          <cell r="C245">
            <v>500248.51933999988</v>
          </cell>
        </row>
        <row r="246">
          <cell r="A246">
            <v>70</v>
          </cell>
          <cell r="B246">
            <v>11028</v>
          </cell>
          <cell r="C246">
            <v>430507.93381000008</v>
          </cell>
        </row>
        <row r="247">
          <cell r="A247">
            <v>70</v>
          </cell>
          <cell r="B247">
            <v>11029</v>
          </cell>
          <cell r="C247">
            <v>1123901.8326000003</v>
          </cell>
        </row>
        <row r="248">
          <cell r="A248">
            <v>70</v>
          </cell>
          <cell r="B248">
            <v>11031</v>
          </cell>
          <cell r="C248">
            <v>455536.04</v>
          </cell>
        </row>
        <row r="249">
          <cell r="A249">
            <v>70</v>
          </cell>
          <cell r="B249">
            <v>12001</v>
          </cell>
          <cell r="C249">
            <v>1254723.47</v>
          </cell>
        </row>
        <row r="250">
          <cell r="A250">
            <v>70</v>
          </cell>
          <cell r="B250">
            <v>12002</v>
          </cell>
          <cell r="C250">
            <v>1441419.73</v>
          </cell>
        </row>
        <row r="251">
          <cell r="A251">
            <v>70</v>
          </cell>
          <cell r="B251">
            <v>12003</v>
          </cell>
          <cell r="C251">
            <v>1143080.82</v>
          </cell>
        </row>
        <row r="252">
          <cell r="A252">
            <v>70</v>
          </cell>
          <cell r="B252">
            <v>12004</v>
          </cell>
          <cell r="C252">
            <v>1070620.48</v>
          </cell>
        </row>
        <row r="253">
          <cell r="A253">
            <v>70</v>
          </cell>
          <cell r="B253">
            <v>12005</v>
          </cell>
          <cell r="C253">
            <v>484185.91</v>
          </cell>
        </row>
        <row r="254">
          <cell r="A254">
            <v>70</v>
          </cell>
          <cell r="B254">
            <v>12006</v>
          </cell>
          <cell r="C254">
            <v>669330.91</v>
          </cell>
        </row>
        <row r="255">
          <cell r="A255">
            <v>70</v>
          </cell>
          <cell r="B255">
            <v>14001</v>
          </cell>
          <cell r="C255">
            <v>221663.65944999992</v>
          </cell>
        </row>
        <row r="256">
          <cell r="A256">
            <v>70</v>
          </cell>
          <cell r="B256">
            <v>17001</v>
          </cell>
          <cell r="C256">
            <v>1772.65</v>
          </cell>
        </row>
        <row r="257">
          <cell r="A257">
            <v>70</v>
          </cell>
          <cell r="B257">
            <v>17002</v>
          </cell>
          <cell r="C257">
            <v>3048.82</v>
          </cell>
        </row>
        <row r="258">
          <cell r="A258">
            <v>70</v>
          </cell>
          <cell r="B258">
            <v>17003</v>
          </cell>
          <cell r="C258">
            <v>1478.86</v>
          </cell>
        </row>
        <row r="259">
          <cell r="A259">
            <v>70</v>
          </cell>
          <cell r="B259">
            <v>17004</v>
          </cell>
          <cell r="C259">
            <v>923.99</v>
          </cell>
        </row>
        <row r="260">
          <cell r="A260">
            <v>70</v>
          </cell>
          <cell r="B260">
            <v>17005</v>
          </cell>
          <cell r="C260">
            <v>1654.01</v>
          </cell>
        </row>
        <row r="261">
          <cell r="A261">
            <v>70</v>
          </cell>
          <cell r="B261">
            <v>19003</v>
          </cell>
          <cell r="C261">
            <v>424.2</v>
          </cell>
        </row>
        <row r="262">
          <cell r="A262">
            <v>70</v>
          </cell>
          <cell r="B262">
            <v>19004</v>
          </cell>
          <cell r="C262">
            <v>30855951.170000002</v>
          </cell>
        </row>
        <row r="263">
          <cell r="A263">
            <v>80</v>
          </cell>
          <cell r="B263">
            <v>11001</v>
          </cell>
          <cell r="C263">
            <v>686800.24980000011</v>
          </cell>
        </row>
        <row r="264">
          <cell r="A264">
            <v>80</v>
          </cell>
          <cell r="B264">
            <v>11002</v>
          </cell>
          <cell r="C264">
            <v>750074.07227</v>
          </cell>
        </row>
        <row r="265">
          <cell r="A265">
            <v>80</v>
          </cell>
          <cell r="B265">
            <v>11003</v>
          </cell>
          <cell r="C265">
            <v>805699.01685999997</v>
          </cell>
        </row>
        <row r="266">
          <cell r="A266">
            <v>80</v>
          </cell>
          <cell r="B266">
            <v>11004</v>
          </cell>
          <cell r="C266">
            <v>1021450.20266</v>
          </cell>
        </row>
        <row r="267">
          <cell r="A267">
            <v>80</v>
          </cell>
          <cell r="B267">
            <v>11005</v>
          </cell>
          <cell r="C267">
            <v>761795.92808999983</v>
          </cell>
        </row>
        <row r="268">
          <cell r="A268">
            <v>80</v>
          </cell>
          <cell r="B268">
            <v>11006</v>
          </cell>
          <cell r="C268">
            <v>447762.05981000006</v>
          </cell>
        </row>
        <row r="269">
          <cell r="A269">
            <v>80</v>
          </cell>
          <cell r="B269">
            <v>11007</v>
          </cell>
          <cell r="C269">
            <v>560057.85360000015</v>
          </cell>
        </row>
        <row r="270">
          <cell r="A270">
            <v>80</v>
          </cell>
          <cell r="B270">
            <v>11008</v>
          </cell>
          <cell r="C270">
            <v>505099.66119000013</v>
          </cell>
        </row>
        <row r="271">
          <cell r="A271">
            <v>80</v>
          </cell>
          <cell r="B271">
            <v>11009</v>
          </cell>
          <cell r="C271">
            <v>524021.47551000002</v>
          </cell>
        </row>
        <row r="272">
          <cell r="A272">
            <v>80</v>
          </cell>
          <cell r="B272">
            <v>11010</v>
          </cell>
          <cell r="C272">
            <v>618399.59305999975</v>
          </cell>
        </row>
        <row r="273">
          <cell r="A273">
            <v>80</v>
          </cell>
          <cell r="B273">
            <v>11011</v>
          </cell>
          <cell r="C273">
            <v>713648.0595300002</v>
          </cell>
        </row>
        <row r="274">
          <cell r="A274">
            <v>80</v>
          </cell>
          <cell r="B274">
            <v>11012</v>
          </cell>
          <cell r="C274">
            <v>459495.53531999991</v>
          </cell>
        </row>
        <row r="275">
          <cell r="A275">
            <v>80</v>
          </cell>
          <cell r="B275">
            <v>11013</v>
          </cell>
          <cell r="C275">
            <v>788768.01430000004</v>
          </cell>
        </row>
        <row r="276">
          <cell r="A276">
            <v>80</v>
          </cell>
          <cell r="B276">
            <v>11014</v>
          </cell>
          <cell r="C276">
            <v>425887.49012000003</v>
          </cell>
        </row>
        <row r="277">
          <cell r="A277">
            <v>80</v>
          </cell>
          <cell r="B277">
            <v>11015</v>
          </cell>
          <cell r="C277">
            <v>530315.96427999996</v>
          </cell>
        </row>
        <row r="278">
          <cell r="A278">
            <v>80</v>
          </cell>
          <cell r="B278">
            <v>11016</v>
          </cell>
          <cell r="C278">
            <v>636294.81829999981</v>
          </cell>
        </row>
        <row r="279">
          <cell r="A279">
            <v>80</v>
          </cell>
          <cell r="B279">
            <v>11017</v>
          </cell>
          <cell r="C279">
            <v>327248.61739999999</v>
          </cell>
        </row>
        <row r="280">
          <cell r="A280">
            <v>80</v>
          </cell>
          <cell r="B280">
            <v>11018</v>
          </cell>
          <cell r="C280">
            <v>356698.06253000005</v>
          </cell>
        </row>
        <row r="281">
          <cell r="A281">
            <v>80</v>
          </cell>
          <cell r="B281">
            <v>11019</v>
          </cell>
          <cell r="C281">
            <v>278446.38809999998</v>
          </cell>
        </row>
        <row r="282">
          <cell r="A282">
            <v>80</v>
          </cell>
          <cell r="B282">
            <v>11021</v>
          </cell>
          <cell r="C282">
            <v>377937.37849999988</v>
          </cell>
        </row>
        <row r="283">
          <cell r="A283">
            <v>80</v>
          </cell>
          <cell r="B283">
            <v>11022</v>
          </cell>
          <cell r="C283">
            <v>397294.52869999997</v>
          </cell>
        </row>
        <row r="284">
          <cell r="A284">
            <v>80</v>
          </cell>
          <cell r="B284">
            <v>11023</v>
          </cell>
          <cell r="C284">
            <v>255563.54</v>
          </cell>
        </row>
        <row r="285">
          <cell r="A285">
            <v>80</v>
          </cell>
          <cell r="B285">
            <v>11024</v>
          </cell>
          <cell r="C285">
            <v>106023.51</v>
          </cell>
        </row>
        <row r="286">
          <cell r="A286">
            <v>80</v>
          </cell>
          <cell r="B286">
            <v>11025</v>
          </cell>
          <cell r="C286">
            <v>510014.1985</v>
          </cell>
        </row>
        <row r="287">
          <cell r="A287">
            <v>80</v>
          </cell>
          <cell r="B287">
            <v>11026</v>
          </cell>
          <cell r="C287">
            <v>227266.90893999999</v>
          </cell>
        </row>
        <row r="288">
          <cell r="A288">
            <v>80</v>
          </cell>
          <cell r="B288">
            <v>11028</v>
          </cell>
          <cell r="C288">
            <v>260653.12793000008</v>
          </cell>
        </row>
        <row r="289">
          <cell r="A289">
            <v>80</v>
          </cell>
          <cell r="B289">
            <v>11029</v>
          </cell>
          <cell r="C289">
            <v>1040382.16341</v>
          </cell>
        </row>
        <row r="290">
          <cell r="A290">
            <v>80</v>
          </cell>
          <cell r="B290">
            <v>11031</v>
          </cell>
          <cell r="C290">
            <v>212288.05</v>
          </cell>
        </row>
        <row r="291">
          <cell r="A291">
            <v>80</v>
          </cell>
          <cell r="B291">
            <v>12001</v>
          </cell>
          <cell r="C291">
            <v>848029.34323</v>
          </cell>
        </row>
        <row r="292">
          <cell r="A292">
            <v>80</v>
          </cell>
          <cell r="B292">
            <v>12002</v>
          </cell>
          <cell r="C292">
            <v>840313.46609999996</v>
          </cell>
        </row>
        <row r="293">
          <cell r="A293">
            <v>80</v>
          </cell>
          <cell r="B293">
            <v>12003</v>
          </cell>
          <cell r="C293">
            <v>714016.42839999998</v>
          </cell>
        </row>
        <row r="294">
          <cell r="A294">
            <v>80</v>
          </cell>
          <cell r="B294">
            <v>12004</v>
          </cell>
          <cell r="C294">
            <v>685944.91333000036</v>
          </cell>
        </row>
        <row r="295">
          <cell r="A295">
            <v>80</v>
          </cell>
          <cell r="B295">
            <v>12005</v>
          </cell>
          <cell r="C295">
            <v>378039.47998000006</v>
          </cell>
        </row>
        <row r="296">
          <cell r="A296">
            <v>80</v>
          </cell>
          <cell r="B296">
            <v>12006</v>
          </cell>
          <cell r="C296">
            <v>421372.87410000002</v>
          </cell>
        </row>
        <row r="297">
          <cell r="A297">
            <v>80</v>
          </cell>
          <cell r="B297">
            <v>14001</v>
          </cell>
          <cell r="C297">
            <v>76157.264259999982</v>
          </cell>
        </row>
        <row r="298">
          <cell r="A298">
            <v>80</v>
          </cell>
          <cell r="B298">
            <v>17001</v>
          </cell>
          <cell r="C298">
            <v>-60.1</v>
          </cell>
        </row>
        <row r="299">
          <cell r="A299">
            <v>80</v>
          </cell>
          <cell r="B299">
            <v>17002</v>
          </cell>
          <cell r="C299">
            <v>3630</v>
          </cell>
        </row>
        <row r="300">
          <cell r="A300">
            <v>80</v>
          </cell>
          <cell r="B300">
            <v>17003</v>
          </cell>
          <cell r="C300">
            <v>-133</v>
          </cell>
        </row>
        <row r="301">
          <cell r="A301">
            <v>80</v>
          </cell>
          <cell r="B301">
            <v>17004</v>
          </cell>
          <cell r="C301">
            <v>279.3</v>
          </cell>
        </row>
        <row r="302">
          <cell r="A302">
            <v>80</v>
          </cell>
          <cell r="B302">
            <v>17005</v>
          </cell>
          <cell r="C302">
            <v>240.7</v>
          </cell>
        </row>
        <row r="303">
          <cell r="A303">
            <v>80</v>
          </cell>
          <cell r="B303">
            <v>19003</v>
          </cell>
          <cell r="C303">
            <v>45493.97</v>
          </cell>
        </row>
        <row r="304">
          <cell r="A304">
            <v>90</v>
          </cell>
          <cell r="B304">
            <v>11001</v>
          </cell>
          <cell r="C304">
            <v>7422919.6152600003</v>
          </cell>
        </row>
        <row r="305">
          <cell r="A305">
            <v>90</v>
          </cell>
          <cell r="B305">
            <v>11002</v>
          </cell>
          <cell r="C305">
            <v>12192153.183099998</v>
          </cell>
        </row>
        <row r="306">
          <cell r="A306">
            <v>90</v>
          </cell>
          <cell r="B306">
            <v>11003</v>
          </cell>
          <cell r="C306">
            <v>7825278.3084999975</v>
          </cell>
        </row>
        <row r="307">
          <cell r="A307">
            <v>90</v>
          </cell>
          <cell r="B307">
            <v>11004</v>
          </cell>
          <cell r="C307">
            <v>13488241.636429997</v>
          </cell>
        </row>
        <row r="308">
          <cell r="A308">
            <v>90</v>
          </cell>
          <cell r="B308">
            <v>11005</v>
          </cell>
          <cell r="C308">
            <v>8678959.3878999967</v>
          </cell>
        </row>
        <row r="309">
          <cell r="A309">
            <v>90</v>
          </cell>
          <cell r="B309">
            <v>11006</v>
          </cell>
          <cell r="C309">
            <v>5887667.1486999979</v>
          </cell>
        </row>
        <row r="310">
          <cell r="A310">
            <v>90</v>
          </cell>
          <cell r="B310">
            <v>11007</v>
          </cell>
          <cell r="C310">
            <v>6287657.978210004</v>
          </cell>
        </row>
        <row r="311">
          <cell r="A311">
            <v>90</v>
          </cell>
          <cell r="B311">
            <v>11008</v>
          </cell>
          <cell r="C311">
            <v>6787915.7791999998</v>
          </cell>
        </row>
        <row r="312">
          <cell r="A312">
            <v>90</v>
          </cell>
          <cell r="B312">
            <v>11009</v>
          </cell>
          <cell r="C312">
            <v>5950666.730729999</v>
          </cell>
        </row>
        <row r="313">
          <cell r="A313">
            <v>90</v>
          </cell>
          <cell r="B313">
            <v>11010</v>
          </cell>
          <cell r="C313">
            <v>6211066.0055999998</v>
          </cell>
        </row>
        <row r="314">
          <cell r="A314">
            <v>90</v>
          </cell>
          <cell r="B314">
            <v>11011</v>
          </cell>
          <cell r="C314">
            <v>5222914.223050002</v>
          </cell>
        </row>
        <row r="315">
          <cell r="A315">
            <v>90</v>
          </cell>
          <cell r="B315">
            <v>11012</v>
          </cell>
          <cell r="C315">
            <v>5058425.859000003</v>
          </cell>
        </row>
        <row r="316">
          <cell r="A316">
            <v>90</v>
          </cell>
          <cell r="B316">
            <v>11013</v>
          </cell>
          <cell r="C316">
            <v>7448567.4962900002</v>
          </cell>
        </row>
        <row r="317">
          <cell r="A317">
            <v>90</v>
          </cell>
          <cell r="B317">
            <v>11014</v>
          </cell>
          <cell r="C317">
            <v>7789799.4177699983</v>
          </cell>
        </row>
        <row r="318">
          <cell r="A318">
            <v>90</v>
          </cell>
          <cell r="B318">
            <v>11015</v>
          </cell>
          <cell r="C318">
            <v>5803823.2978799995</v>
          </cell>
        </row>
        <row r="319">
          <cell r="A319">
            <v>90</v>
          </cell>
          <cell r="B319">
            <v>11016</v>
          </cell>
          <cell r="C319">
            <v>6394560.0088</v>
          </cell>
        </row>
        <row r="320">
          <cell r="A320">
            <v>90</v>
          </cell>
          <cell r="B320">
            <v>11017</v>
          </cell>
          <cell r="C320">
            <v>5804725.6810500026</v>
          </cell>
        </row>
        <row r="321">
          <cell r="A321">
            <v>90</v>
          </cell>
          <cell r="B321">
            <v>11018</v>
          </cell>
          <cell r="C321">
            <v>6324960.0947999991</v>
          </cell>
        </row>
        <row r="322">
          <cell r="A322">
            <v>90</v>
          </cell>
          <cell r="B322">
            <v>11019</v>
          </cell>
          <cell r="C322">
            <v>3283924.42</v>
          </cell>
        </row>
        <row r="323">
          <cell r="A323">
            <v>90</v>
          </cell>
          <cell r="B323">
            <v>11021</v>
          </cell>
          <cell r="C323">
            <v>5586960.6421699971</v>
          </cell>
        </row>
        <row r="324">
          <cell r="A324">
            <v>90</v>
          </cell>
          <cell r="B324">
            <v>11022</v>
          </cell>
          <cell r="C324">
            <v>6229978.7349399962</v>
          </cell>
        </row>
        <row r="325">
          <cell r="A325">
            <v>90</v>
          </cell>
          <cell r="B325">
            <v>11023</v>
          </cell>
          <cell r="C325">
            <v>3490141.57</v>
          </cell>
        </row>
        <row r="326">
          <cell r="A326">
            <v>90</v>
          </cell>
          <cell r="B326">
            <v>11024</v>
          </cell>
          <cell r="C326">
            <v>3223955.67</v>
          </cell>
        </row>
        <row r="327">
          <cell r="A327">
            <v>90</v>
          </cell>
          <cell r="B327">
            <v>11025</v>
          </cell>
          <cell r="C327">
            <v>5741934.8696500007</v>
          </cell>
        </row>
        <row r="328">
          <cell r="A328">
            <v>90</v>
          </cell>
          <cell r="B328">
            <v>11026</v>
          </cell>
          <cell r="C328">
            <v>5649983.3710000012</v>
          </cell>
        </row>
        <row r="329">
          <cell r="A329">
            <v>90</v>
          </cell>
          <cell r="B329">
            <v>11028</v>
          </cell>
          <cell r="C329">
            <v>2693234.442999999</v>
          </cell>
        </row>
        <row r="330">
          <cell r="A330">
            <v>90</v>
          </cell>
          <cell r="B330">
            <v>11029</v>
          </cell>
          <cell r="C330">
            <v>8847357.78101</v>
          </cell>
        </row>
        <row r="331">
          <cell r="A331">
            <v>90</v>
          </cell>
          <cell r="B331">
            <v>11031</v>
          </cell>
          <cell r="C331">
            <v>2760578.57</v>
          </cell>
        </row>
        <row r="332">
          <cell r="A332">
            <v>90</v>
          </cell>
          <cell r="B332">
            <v>12001</v>
          </cell>
          <cell r="C332">
            <v>7143255.9183999989</v>
          </cell>
        </row>
        <row r="333">
          <cell r="A333">
            <v>90</v>
          </cell>
          <cell r="B333">
            <v>12002</v>
          </cell>
          <cell r="C333">
            <v>6239187.8799999999</v>
          </cell>
        </row>
        <row r="334">
          <cell r="A334">
            <v>90</v>
          </cell>
          <cell r="B334">
            <v>12003</v>
          </cell>
          <cell r="C334">
            <v>4862124.53</v>
          </cell>
        </row>
        <row r="335">
          <cell r="A335">
            <v>90</v>
          </cell>
          <cell r="B335">
            <v>12004</v>
          </cell>
          <cell r="C335">
            <v>3524033.06</v>
          </cell>
        </row>
        <row r="336">
          <cell r="A336">
            <v>90</v>
          </cell>
          <cell r="B336">
            <v>12005</v>
          </cell>
          <cell r="C336">
            <v>2903749.9119600006</v>
          </cell>
        </row>
        <row r="337">
          <cell r="A337">
            <v>90</v>
          </cell>
          <cell r="B337">
            <v>12006</v>
          </cell>
          <cell r="C337">
            <v>3285959.3454999984</v>
          </cell>
        </row>
        <row r="338">
          <cell r="A338">
            <v>90</v>
          </cell>
          <cell r="B338">
            <v>14001</v>
          </cell>
          <cell r="C338">
            <v>1149438.9919999992</v>
          </cell>
        </row>
        <row r="339">
          <cell r="A339">
            <v>90</v>
          </cell>
          <cell r="B339">
            <v>17001</v>
          </cell>
          <cell r="C339">
            <v>52295.72</v>
          </cell>
        </row>
        <row r="340">
          <cell r="A340">
            <v>90</v>
          </cell>
          <cell r="B340">
            <v>17002</v>
          </cell>
          <cell r="C340">
            <v>49474.27</v>
          </cell>
        </row>
        <row r="341">
          <cell r="A341">
            <v>90</v>
          </cell>
          <cell r="B341">
            <v>17003</v>
          </cell>
          <cell r="C341">
            <v>46511.15</v>
          </cell>
        </row>
        <row r="342">
          <cell r="A342">
            <v>90</v>
          </cell>
          <cell r="B342">
            <v>17004</v>
          </cell>
          <cell r="C342">
            <v>52280.41</v>
          </cell>
        </row>
        <row r="343">
          <cell r="A343">
            <v>90</v>
          </cell>
          <cell r="B343">
            <v>17005</v>
          </cell>
          <cell r="C343">
            <v>38235.15</v>
          </cell>
        </row>
        <row r="344">
          <cell r="A344">
            <v>90</v>
          </cell>
          <cell r="B344">
            <v>19001</v>
          </cell>
          <cell r="C344">
            <v>453297.19</v>
          </cell>
        </row>
        <row r="345">
          <cell r="A345">
            <v>90</v>
          </cell>
          <cell r="B345">
            <v>19004</v>
          </cell>
          <cell r="C345">
            <v>904651.15</v>
          </cell>
        </row>
        <row r="346">
          <cell r="A346">
            <v>90</v>
          </cell>
          <cell r="B346">
            <v>19005</v>
          </cell>
          <cell r="C346">
            <v>90580596.820000038</v>
          </cell>
        </row>
        <row r="347">
          <cell r="A347">
            <v>100</v>
          </cell>
          <cell r="B347">
            <v>11001</v>
          </cell>
          <cell r="C347">
            <v>414772.87080000003</v>
          </cell>
        </row>
        <row r="348">
          <cell r="A348">
            <v>100</v>
          </cell>
          <cell r="B348">
            <v>11002</v>
          </cell>
          <cell r="C348">
            <v>518452.95280000009</v>
          </cell>
        </row>
        <row r="349">
          <cell r="A349">
            <v>100</v>
          </cell>
          <cell r="B349">
            <v>11003</v>
          </cell>
          <cell r="C349">
            <v>454393.70450000005</v>
          </cell>
        </row>
        <row r="350">
          <cell r="A350">
            <v>100</v>
          </cell>
          <cell r="B350">
            <v>11004</v>
          </cell>
          <cell r="C350">
            <v>618522.38</v>
          </cell>
        </row>
        <row r="351">
          <cell r="A351">
            <v>100</v>
          </cell>
          <cell r="B351">
            <v>11005</v>
          </cell>
          <cell r="C351">
            <v>755076.5392</v>
          </cell>
        </row>
        <row r="352">
          <cell r="A352">
            <v>100</v>
          </cell>
          <cell r="B352">
            <v>11006</v>
          </cell>
          <cell r="C352">
            <v>285406.31770000001</v>
          </cell>
        </row>
        <row r="353">
          <cell r="A353">
            <v>100</v>
          </cell>
          <cell r="B353">
            <v>11007</v>
          </cell>
          <cell r="C353">
            <v>336770.84</v>
          </cell>
        </row>
        <row r="354">
          <cell r="A354">
            <v>100</v>
          </cell>
          <cell r="B354">
            <v>11008</v>
          </cell>
          <cell r="C354">
            <v>278040.67</v>
          </cell>
        </row>
        <row r="355">
          <cell r="A355">
            <v>100</v>
          </cell>
          <cell r="B355">
            <v>11009</v>
          </cell>
          <cell r="C355">
            <v>311936.71000000002</v>
          </cell>
        </row>
        <row r="356">
          <cell r="A356">
            <v>100</v>
          </cell>
          <cell r="B356">
            <v>11010</v>
          </cell>
          <cell r="C356">
            <v>476870.63</v>
          </cell>
        </row>
        <row r="357">
          <cell r="A357">
            <v>100</v>
          </cell>
          <cell r="B357">
            <v>11011</v>
          </cell>
          <cell r="C357">
            <v>293281.10190000001</v>
          </cell>
        </row>
        <row r="358">
          <cell r="A358">
            <v>100</v>
          </cell>
          <cell r="B358">
            <v>11012</v>
          </cell>
          <cell r="C358">
            <v>328515.02720000001</v>
          </cell>
        </row>
        <row r="359">
          <cell r="A359">
            <v>100</v>
          </cell>
          <cell r="B359">
            <v>11013</v>
          </cell>
          <cell r="C359">
            <v>371636.47369999997</v>
          </cell>
        </row>
        <row r="360">
          <cell r="A360">
            <v>100</v>
          </cell>
          <cell r="B360">
            <v>11014</v>
          </cell>
          <cell r="C360">
            <v>409306.68</v>
          </cell>
        </row>
        <row r="361">
          <cell r="A361">
            <v>100</v>
          </cell>
          <cell r="B361">
            <v>11015</v>
          </cell>
          <cell r="C361">
            <v>320149.14449999999</v>
          </cell>
        </row>
        <row r="362">
          <cell r="A362">
            <v>100</v>
          </cell>
          <cell r="B362">
            <v>11016</v>
          </cell>
          <cell r="C362">
            <v>342877.38740000001</v>
          </cell>
        </row>
        <row r="363">
          <cell r="A363">
            <v>100</v>
          </cell>
          <cell r="B363">
            <v>11017</v>
          </cell>
          <cell r="C363">
            <v>183845.5203</v>
          </cell>
        </row>
        <row r="364">
          <cell r="A364">
            <v>100</v>
          </cell>
          <cell r="B364">
            <v>11018</v>
          </cell>
          <cell r="C364">
            <v>174012.04583999998</v>
          </cell>
        </row>
        <row r="365">
          <cell r="A365">
            <v>100</v>
          </cell>
          <cell r="B365">
            <v>11019</v>
          </cell>
          <cell r="C365">
            <v>181768.37</v>
          </cell>
        </row>
        <row r="366">
          <cell r="A366">
            <v>100</v>
          </cell>
          <cell r="B366">
            <v>11021</v>
          </cell>
          <cell r="C366">
            <v>282667.88819999999</v>
          </cell>
        </row>
        <row r="367">
          <cell r="A367">
            <v>100</v>
          </cell>
          <cell r="B367">
            <v>11022</v>
          </cell>
          <cell r="C367">
            <v>273206.51</v>
          </cell>
        </row>
        <row r="368">
          <cell r="A368">
            <v>100</v>
          </cell>
          <cell r="B368">
            <v>11023</v>
          </cell>
          <cell r="C368">
            <v>139884.23000000001</v>
          </cell>
        </row>
        <row r="369">
          <cell r="A369">
            <v>100</v>
          </cell>
          <cell r="B369">
            <v>11024</v>
          </cell>
          <cell r="C369">
            <v>122195.5</v>
          </cell>
        </row>
        <row r="370">
          <cell r="A370">
            <v>100</v>
          </cell>
          <cell r="B370">
            <v>11025</v>
          </cell>
          <cell r="C370">
            <v>200962.77820000006</v>
          </cell>
        </row>
        <row r="371">
          <cell r="A371">
            <v>100</v>
          </cell>
          <cell r="B371">
            <v>11026</v>
          </cell>
          <cell r="C371">
            <v>226853.99380000005</v>
          </cell>
        </row>
        <row r="372">
          <cell r="A372">
            <v>100</v>
          </cell>
          <cell r="B372">
            <v>11028</v>
          </cell>
          <cell r="C372">
            <v>99602.054949999991</v>
          </cell>
        </row>
        <row r="373">
          <cell r="A373">
            <v>100</v>
          </cell>
          <cell r="B373">
            <v>11029</v>
          </cell>
          <cell r="C373">
            <v>451094.16940000001</v>
          </cell>
        </row>
        <row r="374">
          <cell r="A374">
            <v>100</v>
          </cell>
          <cell r="B374">
            <v>11031</v>
          </cell>
          <cell r="C374">
            <v>129551.23</v>
          </cell>
        </row>
        <row r="375">
          <cell r="A375">
            <v>100</v>
          </cell>
          <cell r="B375">
            <v>12001</v>
          </cell>
          <cell r="C375">
            <v>398541.91</v>
          </cell>
        </row>
        <row r="376">
          <cell r="A376">
            <v>100</v>
          </cell>
          <cell r="B376">
            <v>12002</v>
          </cell>
          <cell r="C376">
            <v>384034.97</v>
          </cell>
        </row>
        <row r="377">
          <cell r="A377">
            <v>100</v>
          </cell>
          <cell r="B377">
            <v>12003</v>
          </cell>
          <cell r="C377">
            <v>217554.82</v>
          </cell>
        </row>
        <row r="378">
          <cell r="A378">
            <v>100</v>
          </cell>
          <cell r="B378">
            <v>12004</v>
          </cell>
          <cell r="C378">
            <v>136852.47</v>
          </cell>
        </row>
        <row r="379">
          <cell r="A379">
            <v>100</v>
          </cell>
          <cell r="B379">
            <v>12005</v>
          </cell>
          <cell r="C379">
            <v>143325.47</v>
          </cell>
        </row>
        <row r="380">
          <cell r="A380">
            <v>100</v>
          </cell>
          <cell r="B380">
            <v>12006</v>
          </cell>
          <cell r="C380">
            <v>190751.48</v>
          </cell>
        </row>
        <row r="381">
          <cell r="A381">
            <v>100</v>
          </cell>
          <cell r="B381">
            <v>14001</v>
          </cell>
          <cell r="C381">
            <v>26323.695999999996</v>
          </cell>
        </row>
        <row r="382">
          <cell r="A382">
            <v>100</v>
          </cell>
          <cell r="B382">
            <v>17001</v>
          </cell>
          <cell r="C382">
            <v>2669.24</v>
          </cell>
        </row>
        <row r="383">
          <cell r="A383">
            <v>100</v>
          </cell>
          <cell r="B383">
            <v>17002</v>
          </cell>
          <cell r="C383">
            <v>2432.46</v>
          </cell>
        </row>
        <row r="384">
          <cell r="A384">
            <v>100</v>
          </cell>
          <cell r="B384">
            <v>17003</v>
          </cell>
          <cell r="C384">
            <v>2431.87</v>
          </cell>
        </row>
        <row r="385">
          <cell r="A385">
            <v>100</v>
          </cell>
          <cell r="B385">
            <v>17004</v>
          </cell>
          <cell r="C385">
            <v>1861.39</v>
          </cell>
        </row>
        <row r="386">
          <cell r="A386">
            <v>100</v>
          </cell>
          <cell r="B386">
            <v>17005</v>
          </cell>
          <cell r="C386">
            <v>7978.38</v>
          </cell>
        </row>
        <row r="387">
          <cell r="A387">
            <v>100</v>
          </cell>
          <cell r="B387">
            <v>19004</v>
          </cell>
          <cell r="C387">
            <v>7152912</v>
          </cell>
        </row>
        <row r="388">
          <cell r="A388">
            <v>110</v>
          </cell>
          <cell r="B388">
            <v>11001</v>
          </cell>
          <cell r="C388">
            <v>1634439.53</v>
          </cell>
        </row>
        <row r="389">
          <cell r="A389">
            <v>110</v>
          </cell>
          <cell r="B389">
            <v>11002</v>
          </cell>
          <cell r="C389">
            <v>2556582.63</v>
          </cell>
        </row>
        <row r="390">
          <cell r="A390">
            <v>110</v>
          </cell>
          <cell r="B390">
            <v>11003</v>
          </cell>
          <cell r="C390">
            <v>1733353.42</v>
          </cell>
        </row>
        <row r="391">
          <cell r="A391">
            <v>110</v>
          </cell>
          <cell r="B391">
            <v>11004</v>
          </cell>
          <cell r="C391">
            <v>2188233.59</v>
          </cell>
        </row>
        <row r="392">
          <cell r="A392">
            <v>110</v>
          </cell>
          <cell r="B392">
            <v>11005</v>
          </cell>
          <cell r="C392">
            <v>2323980.0699999998</v>
          </cell>
        </row>
        <row r="393">
          <cell r="A393">
            <v>110</v>
          </cell>
          <cell r="B393">
            <v>11006</v>
          </cell>
          <cell r="C393">
            <v>1121082.4607599999</v>
          </cell>
        </row>
        <row r="394">
          <cell r="A394">
            <v>110</v>
          </cell>
          <cell r="B394">
            <v>11007</v>
          </cell>
          <cell r="C394">
            <v>1383812.31</v>
          </cell>
        </row>
        <row r="395">
          <cell r="A395">
            <v>110</v>
          </cell>
          <cell r="B395">
            <v>11008</v>
          </cell>
          <cell r="C395">
            <v>1152413.79</v>
          </cell>
        </row>
        <row r="396">
          <cell r="A396">
            <v>110</v>
          </cell>
          <cell r="B396">
            <v>11009</v>
          </cell>
          <cell r="C396">
            <v>1327063.76</v>
          </cell>
        </row>
        <row r="397">
          <cell r="A397">
            <v>110</v>
          </cell>
          <cell r="B397">
            <v>11010</v>
          </cell>
          <cell r="C397">
            <v>1334707.71</v>
          </cell>
        </row>
        <row r="398">
          <cell r="A398">
            <v>110</v>
          </cell>
          <cell r="B398">
            <v>11011</v>
          </cell>
          <cell r="C398">
            <v>1246674.94</v>
          </cell>
        </row>
        <row r="399">
          <cell r="A399">
            <v>110</v>
          </cell>
          <cell r="B399">
            <v>11012</v>
          </cell>
          <cell r="C399">
            <v>1118873.3700000001</v>
          </cell>
        </row>
        <row r="400">
          <cell r="A400">
            <v>110</v>
          </cell>
          <cell r="B400">
            <v>11013</v>
          </cell>
          <cell r="C400">
            <v>1913474.16</v>
          </cell>
        </row>
        <row r="401">
          <cell r="A401">
            <v>110</v>
          </cell>
          <cell r="B401">
            <v>11014</v>
          </cell>
          <cell r="C401">
            <v>1203245.6100000001</v>
          </cell>
        </row>
        <row r="402">
          <cell r="A402">
            <v>110</v>
          </cell>
          <cell r="B402">
            <v>11015</v>
          </cell>
          <cell r="C402">
            <v>895125.84</v>
          </cell>
        </row>
        <row r="403">
          <cell r="A403">
            <v>110</v>
          </cell>
          <cell r="B403">
            <v>11016</v>
          </cell>
          <cell r="C403">
            <v>1227591.5888</v>
          </cell>
        </row>
        <row r="404">
          <cell r="A404">
            <v>110</v>
          </cell>
          <cell r="B404">
            <v>11017</v>
          </cell>
          <cell r="C404">
            <v>1112195.23</v>
          </cell>
        </row>
        <row r="405">
          <cell r="A405">
            <v>110</v>
          </cell>
          <cell r="B405">
            <v>11018</v>
          </cell>
          <cell r="C405">
            <v>1240487.42</v>
          </cell>
        </row>
        <row r="406">
          <cell r="A406">
            <v>110</v>
          </cell>
          <cell r="B406">
            <v>11019</v>
          </cell>
          <cell r="C406">
            <v>381582.36</v>
          </cell>
        </row>
        <row r="407">
          <cell r="A407">
            <v>110</v>
          </cell>
          <cell r="B407">
            <v>11021</v>
          </cell>
          <cell r="C407">
            <v>586975.4</v>
          </cell>
        </row>
        <row r="408">
          <cell r="A408">
            <v>110</v>
          </cell>
          <cell r="B408">
            <v>11022</v>
          </cell>
          <cell r="C408">
            <v>1429307.45</v>
          </cell>
        </row>
        <row r="409">
          <cell r="A409">
            <v>110</v>
          </cell>
          <cell r="B409">
            <v>11023</v>
          </cell>
          <cell r="C409">
            <v>494439.03</v>
          </cell>
        </row>
        <row r="410">
          <cell r="A410">
            <v>110</v>
          </cell>
          <cell r="B410">
            <v>11024</v>
          </cell>
          <cell r="C410">
            <v>338125.17</v>
          </cell>
        </row>
        <row r="411">
          <cell r="A411">
            <v>110</v>
          </cell>
          <cell r="B411">
            <v>11025</v>
          </cell>
          <cell r="C411">
            <v>1182670.53</v>
          </cell>
        </row>
        <row r="412">
          <cell r="A412">
            <v>110</v>
          </cell>
          <cell r="B412">
            <v>11026</v>
          </cell>
          <cell r="C412">
            <v>1121918.4683999999</v>
          </cell>
        </row>
        <row r="413">
          <cell r="A413">
            <v>110</v>
          </cell>
          <cell r="B413">
            <v>11028</v>
          </cell>
          <cell r="C413">
            <v>342287.16700000002</v>
          </cell>
        </row>
        <row r="414">
          <cell r="A414">
            <v>110</v>
          </cell>
          <cell r="B414">
            <v>11029</v>
          </cell>
          <cell r="C414">
            <v>1536018.09</v>
          </cell>
        </row>
        <row r="415">
          <cell r="A415">
            <v>110</v>
          </cell>
          <cell r="B415">
            <v>11031</v>
          </cell>
          <cell r="C415">
            <v>337160.35</v>
          </cell>
        </row>
        <row r="416">
          <cell r="A416">
            <v>110</v>
          </cell>
          <cell r="B416">
            <v>12001</v>
          </cell>
          <cell r="C416">
            <v>1567665.27</v>
          </cell>
        </row>
        <row r="417">
          <cell r="A417">
            <v>110</v>
          </cell>
          <cell r="B417">
            <v>12002</v>
          </cell>
          <cell r="C417">
            <v>819152.92</v>
          </cell>
        </row>
        <row r="418">
          <cell r="A418">
            <v>110</v>
          </cell>
          <cell r="B418">
            <v>12003</v>
          </cell>
          <cell r="C418">
            <v>709833.64</v>
          </cell>
        </row>
        <row r="419">
          <cell r="A419">
            <v>110</v>
          </cell>
          <cell r="B419">
            <v>12004</v>
          </cell>
          <cell r="C419">
            <v>467165.5</v>
          </cell>
        </row>
        <row r="420">
          <cell r="A420">
            <v>110</v>
          </cell>
          <cell r="B420">
            <v>12005</v>
          </cell>
          <cell r="C420">
            <v>424398.98</v>
          </cell>
        </row>
        <row r="421">
          <cell r="A421">
            <v>110</v>
          </cell>
          <cell r="B421">
            <v>12006</v>
          </cell>
          <cell r="C421">
            <v>500568.75</v>
          </cell>
        </row>
        <row r="422">
          <cell r="A422">
            <v>110</v>
          </cell>
          <cell r="B422">
            <v>14001</v>
          </cell>
          <cell r="C422">
            <v>139894.42499999999</v>
          </cell>
        </row>
        <row r="423">
          <cell r="A423">
            <v>110</v>
          </cell>
          <cell r="B423">
            <v>17001</v>
          </cell>
          <cell r="C423">
            <v>16308.4</v>
          </cell>
        </row>
        <row r="424">
          <cell r="A424">
            <v>110</v>
          </cell>
          <cell r="B424">
            <v>17002</v>
          </cell>
          <cell r="C424">
            <v>12456.45</v>
          </cell>
        </row>
        <row r="425">
          <cell r="A425">
            <v>110</v>
          </cell>
          <cell r="B425">
            <v>17003</v>
          </cell>
          <cell r="C425">
            <v>21644.44</v>
          </cell>
        </row>
        <row r="426">
          <cell r="A426">
            <v>110</v>
          </cell>
          <cell r="B426">
            <v>17004</v>
          </cell>
          <cell r="C426">
            <v>20440.09</v>
          </cell>
        </row>
        <row r="427">
          <cell r="A427">
            <v>110</v>
          </cell>
          <cell r="B427">
            <v>17005</v>
          </cell>
          <cell r="C427">
            <v>11389.35</v>
          </cell>
        </row>
        <row r="428">
          <cell r="A428">
            <v>110</v>
          </cell>
          <cell r="B428">
            <v>19005</v>
          </cell>
          <cell r="C428">
            <v>8099845.8399999999</v>
          </cell>
        </row>
        <row r="429">
          <cell r="A429">
            <v>120</v>
          </cell>
          <cell r="B429">
            <v>11001</v>
          </cell>
          <cell r="C429">
            <v>1818184.78</v>
          </cell>
        </row>
        <row r="430">
          <cell r="A430">
            <v>120</v>
          </cell>
          <cell r="B430">
            <v>11002</v>
          </cell>
          <cell r="C430">
            <v>2035518.13</v>
          </cell>
        </row>
        <row r="431">
          <cell r="A431">
            <v>120</v>
          </cell>
          <cell r="B431">
            <v>11003</v>
          </cell>
          <cell r="C431">
            <v>1712253.27</v>
          </cell>
        </row>
        <row r="432">
          <cell r="A432">
            <v>120</v>
          </cell>
          <cell r="B432">
            <v>11004</v>
          </cell>
          <cell r="C432">
            <v>2245551.81</v>
          </cell>
        </row>
        <row r="433">
          <cell r="A433">
            <v>120</v>
          </cell>
          <cell r="B433">
            <v>11005</v>
          </cell>
          <cell r="C433">
            <v>2143684.12</v>
          </cell>
        </row>
        <row r="434">
          <cell r="A434">
            <v>120</v>
          </cell>
          <cell r="B434">
            <v>11006</v>
          </cell>
          <cell r="C434">
            <v>1115466.8329999999</v>
          </cell>
        </row>
        <row r="435">
          <cell r="A435">
            <v>120</v>
          </cell>
          <cell r="B435">
            <v>11007</v>
          </cell>
          <cell r="C435">
            <v>1721463.36</v>
          </cell>
        </row>
        <row r="436">
          <cell r="A436">
            <v>120</v>
          </cell>
          <cell r="B436">
            <v>11008</v>
          </cell>
          <cell r="C436">
            <v>1299555.58</v>
          </cell>
        </row>
        <row r="437">
          <cell r="A437">
            <v>120</v>
          </cell>
          <cell r="B437">
            <v>11009</v>
          </cell>
          <cell r="C437">
            <v>1581177.48</v>
          </cell>
        </row>
        <row r="438">
          <cell r="A438">
            <v>120</v>
          </cell>
          <cell r="B438">
            <v>11010</v>
          </cell>
          <cell r="C438">
            <v>1390438.14</v>
          </cell>
        </row>
        <row r="439">
          <cell r="A439">
            <v>120</v>
          </cell>
          <cell r="B439">
            <v>11011</v>
          </cell>
          <cell r="C439">
            <v>1327401.5900000001</v>
          </cell>
        </row>
        <row r="440">
          <cell r="A440">
            <v>120</v>
          </cell>
          <cell r="B440">
            <v>11012</v>
          </cell>
          <cell r="C440">
            <v>1282665.8700000001</v>
          </cell>
        </row>
        <row r="441">
          <cell r="A441">
            <v>120</v>
          </cell>
          <cell r="B441">
            <v>11013</v>
          </cell>
          <cell r="C441">
            <v>1410534.11</v>
          </cell>
        </row>
        <row r="442">
          <cell r="A442">
            <v>120</v>
          </cell>
          <cell r="B442">
            <v>11014</v>
          </cell>
          <cell r="C442">
            <v>1501895.59</v>
          </cell>
        </row>
        <row r="443">
          <cell r="A443">
            <v>120</v>
          </cell>
          <cell r="B443">
            <v>11015</v>
          </cell>
          <cell r="C443">
            <v>1485564.9</v>
          </cell>
        </row>
        <row r="444">
          <cell r="A444">
            <v>120</v>
          </cell>
          <cell r="B444">
            <v>11016</v>
          </cell>
          <cell r="C444">
            <v>1371443.01</v>
          </cell>
        </row>
        <row r="445">
          <cell r="A445">
            <v>120</v>
          </cell>
          <cell r="B445">
            <v>11017</v>
          </cell>
          <cell r="C445">
            <v>1371824.15</v>
          </cell>
        </row>
        <row r="446">
          <cell r="A446">
            <v>120</v>
          </cell>
          <cell r="B446">
            <v>11018</v>
          </cell>
          <cell r="C446">
            <v>1445348.77</v>
          </cell>
        </row>
        <row r="447">
          <cell r="A447">
            <v>120</v>
          </cell>
          <cell r="B447">
            <v>11019</v>
          </cell>
          <cell r="C447">
            <v>654608.06999999995</v>
          </cell>
        </row>
        <row r="448">
          <cell r="A448">
            <v>120</v>
          </cell>
          <cell r="B448">
            <v>11021</v>
          </cell>
          <cell r="C448">
            <v>1292889.78</v>
          </cell>
        </row>
        <row r="449">
          <cell r="A449">
            <v>120</v>
          </cell>
          <cell r="B449">
            <v>11022</v>
          </cell>
          <cell r="C449">
            <v>1549310.07</v>
          </cell>
        </row>
        <row r="450">
          <cell r="A450">
            <v>120</v>
          </cell>
          <cell r="B450">
            <v>11023</v>
          </cell>
          <cell r="C450">
            <v>759527.39</v>
          </cell>
        </row>
        <row r="451">
          <cell r="A451">
            <v>120</v>
          </cell>
          <cell r="B451">
            <v>11024</v>
          </cell>
          <cell r="C451">
            <v>802752.72</v>
          </cell>
        </row>
        <row r="452">
          <cell r="A452">
            <v>120</v>
          </cell>
          <cell r="B452">
            <v>11025</v>
          </cell>
          <cell r="C452">
            <v>1252361.1200000001</v>
          </cell>
        </row>
        <row r="453">
          <cell r="A453">
            <v>120</v>
          </cell>
          <cell r="B453">
            <v>11026</v>
          </cell>
          <cell r="C453">
            <v>1537792.6510000001</v>
          </cell>
        </row>
        <row r="454">
          <cell r="A454">
            <v>120</v>
          </cell>
          <cell r="B454">
            <v>11028</v>
          </cell>
          <cell r="C454">
            <v>623458.06300000008</v>
          </cell>
        </row>
        <row r="455">
          <cell r="A455">
            <v>120</v>
          </cell>
          <cell r="B455">
            <v>11029</v>
          </cell>
          <cell r="C455">
            <v>2290086.7400000002</v>
          </cell>
        </row>
        <row r="456">
          <cell r="A456">
            <v>120</v>
          </cell>
          <cell r="B456">
            <v>11031</v>
          </cell>
          <cell r="C456">
            <v>745066.41</v>
          </cell>
        </row>
        <row r="457">
          <cell r="A457">
            <v>120</v>
          </cell>
          <cell r="B457">
            <v>12001</v>
          </cell>
          <cell r="C457">
            <v>1636454.64</v>
          </cell>
        </row>
        <row r="458">
          <cell r="A458">
            <v>120</v>
          </cell>
          <cell r="B458">
            <v>12002</v>
          </cell>
          <cell r="C458">
            <v>1101361.1399999999</v>
          </cell>
        </row>
        <row r="459">
          <cell r="A459">
            <v>120</v>
          </cell>
          <cell r="B459">
            <v>12003</v>
          </cell>
          <cell r="C459">
            <v>1158060.47</v>
          </cell>
        </row>
        <row r="460">
          <cell r="A460">
            <v>120</v>
          </cell>
          <cell r="B460">
            <v>12004</v>
          </cell>
          <cell r="C460">
            <v>546369.88</v>
          </cell>
        </row>
        <row r="461">
          <cell r="A461">
            <v>120</v>
          </cell>
          <cell r="B461">
            <v>12005</v>
          </cell>
          <cell r="C461">
            <v>614418.64</v>
          </cell>
        </row>
        <row r="462">
          <cell r="A462">
            <v>120</v>
          </cell>
          <cell r="B462">
            <v>12006</v>
          </cell>
          <cell r="C462">
            <v>674553.36</v>
          </cell>
        </row>
        <row r="463">
          <cell r="A463">
            <v>120</v>
          </cell>
          <cell r="B463">
            <v>14001</v>
          </cell>
          <cell r="C463">
            <v>207749.59399999998</v>
          </cell>
        </row>
        <row r="464">
          <cell r="A464">
            <v>120</v>
          </cell>
          <cell r="B464">
            <v>17001</v>
          </cell>
          <cell r="C464">
            <v>12998.4</v>
          </cell>
        </row>
        <row r="465">
          <cell r="A465">
            <v>120</v>
          </cell>
          <cell r="B465">
            <v>17002</v>
          </cell>
          <cell r="C465">
            <v>16754.11</v>
          </cell>
        </row>
        <row r="466">
          <cell r="A466">
            <v>120</v>
          </cell>
          <cell r="B466">
            <v>17003</v>
          </cell>
          <cell r="C466">
            <v>16156.35</v>
          </cell>
        </row>
        <row r="467">
          <cell r="A467">
            <v>120</v>
          </cell>
          <cell r="B467">
            <v>17004</v>
          </cell>
          <cell r="C467">
            <v>12237.71</v>
          </cell>
        </row>
        <row r="468">
          <cell r="A468">
            <v>120</v>
          </cell>
          <cell r="B468">
            <v>17005</v>
          </cell>
          <cell r="C468">
            <v>23822.97</v>
          </cell>
        </row>
        <row r="469">
          <cell r="A469">
            <v>120</v>
          </cell>
          <cell r="B469">
            <v>19005</v>
          </cell>
          <cell r="C469">
            <v>15821093.76</v>
          </cell>
        </row>
        <row r="470">
          <cell r="A470">
            <v>130</v>
          </cell>
          <cell r="B470">
            <v>11001</v>
          </cell>
          <cell r="C470">
            <v>1649933.7</v>
          </cell>
        </row>
        <row r="471">
          <cell r="A471">
            <v>130</v>
          </cell>
          <cell r="B471">
            <v>11002</v>
          </cell>
          <cell r="C471">
            <v>1811578.96</v>
          </cell>
        </row>
        <row r="472">
          <cell r="A472">
            <v>130</v>
          </cell>
          <cell r="B472">
            <v>11003</v>
          </cell>
          <cell r="C472">
            <v>1747659.4</v>
          </cell>
        </row>
        <row r="473">
          <cell r="A473">
            <v>130</v>
          </cell>
          <cell r="B473">
            <v>11004</v>
          </cell>
          <cell r="C473">
            <v>3087940.43</v>
          </cell>
        </row>
        <row r="474">
          <cell r="A474">
            <v>130</v>
          </cell>
          <cell r="B474">
            <v>11005</v>
          </cell>
          <cell r="C474">
            <v>2150608.4700000002</v>
          </cell>
        </row>
        <row r="475">
          <cell r="A475">
            <v>130</v>
          </cell>
          <cell r="B475">
            <v>11006</v>
          </cell>
          <cell r="C475">
            <v>1116038.3470000001</v>
          </cell>
        </row>
        <row r="476">
          <cell r="A476">
            <v>130</v>
          </cell>
          <cell r="B476">
            <v>11007</v>
          </cell>
          <cell r="C476">
            <v>1216558.96</v>
          </cell>
        </row>
        <row r="477">
          <cell r="A477">
            <v>130</v>
          </cell>
          <cell r="B477">
            <v>11008</v>
          </cell>
          <cell r="C477">
            <v>1049012.6599999999</v>
          </cell>
        </row>
        <row r="478">
          <cell r="A478">
            <v>130</v>
          </cell>
          <cell r="B478">
            <v>11009</v>
          </cell>
          <cell r="C478">
            <v>1167283.52</v>
          </cell>
        </row>
        <row r="479">
          <cell r="A479">
            <v>130</v>
          </cell>
          <cell r="B479">
            <v>11010</v>
          </cell>
          <cell r="C479">
            <v>1245809.92</v>
          </cell>
        </row>
        <row r="480">
          <cell r="A480">
            <v>130</v>
          </cell>
          <cell r="B480">
            <v>11011</v>
          </cell>
          <cell r="C480">
            <v>1171263.22</v>
          </cell>
        </row>
        <row r="481">
          <cell r="A481">
            <v>130</v>
          </cell>
          <cell r="B481">
            <v>11012</v>
          </cell>
          <cell r="C481">
            <v>1527927.67</v>
          </cell>
        </row>
        <row r="482">
          <cell r="A482">
            <v>130</v>
          </cell>
          <cell r="B482">
            <v>11013</v>
          </cell>
          <cell r="C482">
            <v>1299302.3500000001</v>
          </cell>
        </row>
        <row r="483">
          <cell r="A483">
            <v>130</v>
          </cell>
          <cell r="B483">
            <v>11014</v>
          </cell>
          <cell r="C483">
            <v>1533770.79</v>
          </cell>
        </row>
        <row r="484">
          <cell r="A484">
            <v>130</v>
          </cell>
          <cell r="B484">
            <v>11015</v>
          </cell>
          <cell r="C484">
            <v>1220153.72</v>
          </cell>
        </row>
        <row r="485">
          <cell r="A485">
            <v>130</v>
          </cell>
          <cell r="B485">
            <v>11016</v>
          </cell>
          <cell r="C485">
            <v>1292811.6299999999</v>
          </cell>
        </row>
        <row r="486">
          <cell r="A486">
            <v>130</v>
          </cell>
          <cell r="B486">
            <v>11017</v>
          </cell>
          <cell r="C486">
            <v>1376644.25</v>
          </cell>
        </row>
        <row r="487">
          <cell r="A487">
            <v>130</v>
          </cell>
          <cell r="B487">
            <v>11018</v>
          </cell>
          <cell r="C487">
            <v>1220165.53</v>
          </cell>
        </row>
        <row r="488">
          <cell r="A488">
            <v>130</v>
          </cell>
          <cell r="B488">
            <v>11019</v>
          </cell>
          <cell r="C488">
            <v>900659.05</v>
          </cell>
        </row>
        <row r="489">
          <cell r="A489">
            <v>130</v>
          </cell>
          <cell r="B489">
            <v>11021</v>
          </cell>
          <cell r="C489">
            <v>976283.74</v>
          </cell>
        </row>
        <row r="490">
          <cell r="A490">
            <v>130</v>
          </cell>
          <cell r="B490">
            <v>11022</v>
          </cell>
          <cell r="C490">
            <v>1177695.53</v>
          </cell>
        </row>
        <row r="491">
          <cell r="A491">
            <v>130</v>
          </cell>
          <cell r="B491">
            <v>11023</v>
          </cell>
          <cell r="C491">
            <v>811596.3</v>
          </cell>
        </row>
        <row r="492">
          <cell r="A492">
            <v>130</v>
          </cell>
          <cell r="B492">
            <v>11024</v>
          </cell>
          <cell r="C492">
            <v>707049.97</v>
          </cell>
        </row>
        <row r="493">
          <cell r="A493">
            <v>130</v>
          </cell>
          <cell r="B493">
            <v>11025</v>
          </cell>
          <cell r="C493">
            <v>1215351.6499999999</v>
          </cell>
        </row>
        <row r="494">
          <cell r="A494">
            <v>130</v>
          </cell>
          <cell r="B494">
            <v>11026</v>
          </cell>
          <cell r="C494">
            <v>1241671.73</v>
          </cell>
        </row>
        <row r="495">
          <cell r="A495">
            <v>130</v>
          </cell>
          <cell r="B495">
            <v>11028</v>
          </cell>
          <cell r="C495">
            <v>706129.26</v>
          </cell>
        </row>
        <row r="496">
          <cell r="A496">
            <v>130</v>
          </cell>
          <cell r="B496">
            <v>11029</v>
          </cell>
          <cell r="C496">
            <v>1357758.08</v>
          </cell>
        </row>
        <row r="497">
          <cell r="A497">
            <v>130</v>
          </cell>
          <cell r="B497">
            <v>11031</v>
          </cell>
          <cell r="C497">
            <v>627106.72</v>
          </cell>
        </row>
        <row r="498">
          <cell r="A498">
            <v>130</v>
          </cell>
          <cell r="B498">
            <v>12001</v>
          </cell>
          <cell r="C498">
            <v>1456549.21</v>
          </cell>
        </row>
        <row r="499">
          <cell r="A499">
            <v>130</v>
          </cell>
          <cell r="B499">
            <v>12002</v>
          </cell>
          <cell r="C499">
            <v>1420633.37</v>
          </cell>
        </row>
        <row r="500">
          <cell r="A500">
            <v>130</v>
          </cell>
          <cell r="B500">
            <v>12003</v>
          </cell>
          <cell r="C500">
            <v>918176.4</v>
          </cell>
        </row>
        <row r="501">
          <cell r="A501">
            <v>130</v>
          </cell>
          <cell r="B501">
            <v>12004</v>
          </cell>
          <cell r="C501">
            <v>737994.96</v>
          </cell>
        </row>
        <row r="502">
          <cell r="A502">
            <v>130</v>
          </cell>
          <cell r="B502">
            <v>12005</v>
          </cell>
          <cell r="C502">
            <v>737482.91</v>
          </cell>
        </row>
        <row r="503">
          <cell r="A503">
            <v>130</v>
          </cell>
          <cell r="B503">
            <v>12006</v>
          </cell>
          <cell r="C503">
            <v>643365.91</v>
          </cell>
        </row>
        <row r="504">
          <cell r="A504">
            <v>130</v>
          </cell>
          <cell r="B504">
            <v>14001</v>
          </cell>
          <cell r="C504">
            <v>159807.35999999999</v>
          </cell>
        </row>
        <row r="505">
          <cell r="A505">
            <v>130</v>
          </cell>
          <cell r="B505">
            <v>17001</v>
          </cell>
          <cell r="C505">
            <v>2536.89</v>
          </cell>
        </row>
        <row r="506">
          <cell r="A506">
            <v>130</v>
          </cell>
          <cell r="B506">
            <v>17002</v>
          </cell>
          <cell r="C506">
            <v>1619.08</v>
          </cell>
        </row>
        <row r="507">
          <cell r="A507">
            <v>130</v>
          </cell>
          <cell r="B507">
            <v>17003</v>
          </cell>
          <cell r="C507">
            <v>1977.26</v>
          </cell>
        </row>
        <row r="508">
          <cell r="A508">
            <v>130</v>
          </cell>
          <cell r="B508">
            <v>17004</v>
          </cell>
          <cell r="C508">
            <v>1569.65</v>
          </cell>
        </row>
        <row r="509">
          <cell r="A509">
            <v>130</v>
          </cell>
          <cell r="B509">
            <v>17005</v>
          </cell>
          <cell r="C509">
            <v>3887.37</v>
          </cell>
        </row>
        <row r="510">
          <cell r="A510">
            <v>130</v>
          </cell>
          <cell r="B510">
            <v>19005</v>
          </cell>
          <cell r="C510">
            <v>29951182.269999996</v>
          </cell>
        </row>
        <row r="511">
          <cell r="A511">
            <v>140</v>
          </cell>
          <cell r="B511">
            <v>11001</v>
          </cell>
          <cell r="C511">
            <v>6005314.3499999987</v>
          </cell>
        </row>
        <row r="512">
          <cell r="A512">
            <v>140</v>
          </cell>
          <cell r="B512">
            <v>11002</v>
          </cell>
          <cell r="C512">
            <v>7935350.4200000009</v>
          </cell>
        </row>
        <row r="513">
          <cell r="A513">
            <v>140</v>
          </cell>
          <cell r="B513">
            <v>11003</v>
          </cell>
          <cell r="C513">
            <v>5573391.6699999999</v>
          </cell>
        </row>
        <row r="514">
          <cell r="A514">
            <v>140</v>
          </cell>
          <cell r="B514">
            <v>11004</v>
          </cell>
          <cell r="C514">
            <v>8747151.5400000028</v>
          </cell>
        </row>
        <row r="515">
          <cell r="A515">
            <v>140</v>
          </cell>
          <cell r="B515">
            <v>11005</v>
          </cell>
          <cell r="C515">
            <v>7696563.2500000009</v>
          </cell>
        </row>
        <row r="516">
          <cell r="A516">
            <v>140</v>
          </cell>
          <cell r="B516">
            <v>11006</v>
          </cell>
          <cell r="C516">
            <v>3373907.0539999995</v>
          </cell>
        </row>
        <row r="517">
          <cell r="A517">
            <v>140</v>
          </cell>
          <cell r="B517">
            <v>11007</v>
          </cell>
          <cell r="C517">
            <v>4302675.6500000004</v>
          </cell>
        </row>
        <row r="518">
          <cell r="A518">
            <v>140</v>
          </cell>
          <cell r="B518">
            <v>11008</v>
          </cell>
          <cell r="C518">
            <v>3881306.06</v>
          </cell>
        </row>
        <row r="519">
          <cell r="A519">
            <v>140</v>
          </cell>
          <cell r="B519">
            <v>11009</v>
          </cell>
          <cell r="C519">
            <v>4557184.7300000004</v>
          </cell>
        </row>
        <row r="520">
          <cell r="A520">
            <v>140</v>
          </cell>
          <cell r="B520">
            <v>11010</v>
          </cell>
          <cell r="C520">
            <v>4735570.78</v>
          </cell>
        </row>
        <row r="521">
          <cell r="A521">
            <v>140</v>
          </cell>
          <cell r="B521">
            <v>11011</v>
          </cell>
          <cell r="C521">
            <v>4094449.78</v>
          </cell>
        </row>
        <row r="522">
          <cell r="A522">
            <v>140</v>
          </cell>
          <cell r="B522">
            <v>11012</v>
          </cell>
          <cell r="C522">
            <v>5022794.9800000004</v>
          </cell>
        </row>
        <row r="523">
          <cell r="A523">
            <v>140</v>
          </cell>
          <cell r="B523">
            <v>11013</v>
          </cell>
          <cell r="C523">
            <v>5219122.8600000003</v>
          </cell>
        </row>
        <row r="524">
          <cell r="A524">
            <v>140</v>
          </cell>
          <cell r="B524">
            <v>11014</v>
          </cell>
          <cell r="C524">
            <v>5353325.5199999996</v>
          </cell>
        </row>
        <row r="525">
          <cell r="A525">
            <v>140</v>
          </cell>
          <cell r="B525">
            <v>11015</v>
          </cell>
          <cell r="C525">
            <v>4208807.1100000003</v>
          </cell>
        </row>
        <row r="526">
          <cell r="A526">
            <v>140</v>
          </cell>
          <cell r="B526">
            <v>11016</v>
          </cell>
          <cell r="C526">
            <v>4559570.45</v>
          </cell>
        </row>
        <row r="527">
          <cell r="A527">
            <v>140</v>
          </cell>
          <cell r="B527">
            <v>11017</v>
          </cell>
          <cell r="C527">
            <v>4821939.79</v>
          </cell>
        </row>
        <row r="528">
          <cell r="A528">
            <v>140</v>
          </cell>
          <cell r="B528">
            <v>11018</v>
          </cell>
          <cell r="C528">
            <v>4108667.03</v>
          </cell>
        </row>
        <row r="529">
          <cell r="A529">
            <v>140</v>
          </cell>
          <cell r="B529">
            <v>11019</v>
          </cell>
          <cell r="C529">
            <v>2955956.91</v>
          </cell>
        </row>
        <row r="530">
          <cell r="A530">
            <v>140</v>
          </cell>
          <cell r="B530">
            <v>11021</v>
          </cell>
          <cell r="C530">
            <v>3187218.42</v>
          </cell>
        </row>
        <row r="531">
          <cell r="A531">
            <v>140</v>
          </cell>
          <cell r="B531">
            <v>11022</v>
          </cell>
          <cell r="C531">
            <v>4096522.23</v>
          </cell>
        </row>
        <row r="532">
          <cell r="A532">
            <v>140</v>
          </cell>
          <cell r="B532">
            <v>11023</v>
          </cell>
          <cell r="C532">
            <v>2578834.85</v>
          </cell>
        </row>
        <row r="533">
          <cell r="A533">
            <v>140</v>
          </cell>
          <cell r="B533">
            <v>11024</v>
          </cell>
          <cell r="C533">
            <v>2911559.07</v>
          </cell>
        </row>
        <row r="534">
          <cell r="A534">
            <v>140</v>
          </cell>
          <cell r="B534">
            <v>11025</v>
          </cell>
          <cell r="C534">
            <v>4788213.59</v>
          </cell>
        </row>
        <row r="535">
          <cell r="A535">
            <v>140</v>
          </cell>
          <cell r="B535">
            <v>11026</v>
          </cell>
          <cell r="C535">
            <v>4556576.716</v>
          </cell>
        </row>
        <row r="536">
          <cell r="A536">
            <v>140</v>
          </cell>
          <cell r="B536">
            <v>11028</v>
          </cell>
          <cell r="C536">
            <v>2010818.8389999995</v>
          </cell>
        </row>
        <row r="537">
          <cell r="A537">
            <v>140</v>
          </cell>
          <cell r="B537">
            <v>11029</v>
          </cell>
          <cell r="C537">
            <v>5520216.4200000009</v>
          </cell>
        </row>
        <row r="538">
          <cell r="A538">
            <v>140</v>
          </cell>
          <cell r="B538">
            <v>11031</v>
          </cell>
          <cell r="C538">
            <v>2306098.56</v>
          </cell>
        </row>
        <row r="539">
          <cell r="A539">
            <v>140</v>
          </cell>
          <cell r="B539">
            <v>12001</v>
          </cell>
          <cell r="C539">
            <v>15090846.030000003</v>
          </cell>
        </row>
        <row r="540">
          <cell r="A540">
            <v>140</v>
          </cell>
          <cell r="B540">
            <v>12002</v>
          </cell>
          <cell r="C540">
            <v>6929821.5700000003</v>
          </cell>
        </row>
        <row r="541">
          <cell r="A541">
            <v>140</v>
          </cell>
          <cell r="B541">
            <v>12003</v>
          </cell>
          <cell r="C541">
            <v>5546688.9500000002</v>
          </cell>
        </row>
        <row r="542">
          <cell r="A542">
            <v>140</v>
          </cell>
          <cell r="B542">
            <v>12004</v>
          </cell>
          <cell r="C542">
            <v>4369806.9400000004</v>
          </cell>
        </row>
        <row r="543">
          <cell r="A543">
            <v>140</v>
          </cell>
          <cell r="B543">
            <v>12005</v>
          </cell>
          <cell r="C543">
            <v>3882567.98</v>
          </cell>
        </row>
        <row r="544">
          <cell r="A544">
            <v>140</v>
          </cell>
          <cell r="B544">
            <v>12006</v>
          </cell>
          <cell r="C544">
            <v>3580593.64</v>
          </cell>
        </row>
        <row r="545">
          <cell r="A545">
            <v>140</v>
          </cell>
          <cell r="B545">
            <v>14001</v>
          </cell>
          <cell r="C545">
            <v>487280.24</v>
          </cell>
        </row>
        <row r="546">
          <cell r="A546">
            <v>140</v>
          </cell>
          <cell r="B546">
            <v>17001</v>
          </cell>
          <cell r="C546">
            <v>13296.52</v>
          </cell>
        </row>
        <row r="547">
          <cell r="A547">
            <v>140</v>
          </cell>
          <cell r="B547">
            <v>17002</v>
          </cell>
          <cell r="C547">
            <v>12624.64</v>
          </cell>
        </row>
        <row r="548">
          <cell r="A548">
            <v>140</v>
          </cell>
          <cell r="B548">
            <v>17003</v>
          </cell>
          <cell r="C548">
            <v>13691.78</v>
          </cell>
        </row>
        <row r="549">
          <cell r="A549">
            <v>140</v>
          </cell>
          <cell r="B549">
            <v>17004</v>
          </cell>
          <cell r="C549">
            <v>15004.78</v>
          </cell>
        </row>
        <row r="550">
          <cell r="A550">
            <v>140</v>
          </cell>
          <cell r="B550">
            <v>17005</v>
          </cell>
          <cell r="C550">
            <v>17710.2</v>
          </cell>
        </row>
        <row r="551">
          <cell r="A551">
            <v>140</v>
          </cell>
          <cell r="B551">
            <v>19001</v>
          </cell>
          <cell r="C551">
            <v>0</v>
          </cell>
        </row>
        <row r="552">
          <cell r="A552">
            <v>140</v>
          </cell>
          <cell r="B552">
            <v>19005</v>
          </cell>
          <cell r="C552">
            <v>15093124.51</v>
          </cell>
        </row>
        <row r="553">
          <cell r="A553">
            <v>150</v>
          </cell>
          <cell r="B553">
            <v>11001</v>
          </cell>
          <cell r="C553">
            <v>395906.34</v>
          </cell>
        </row>
        <row r="554">
          <cell r="A554">
            <v>150</v>
          </cell>
          <cell r="B554">
            <v>11002</v>
          </cell>
          <cell r="C554">
            <v>515453.76</v>
          </cell>
        </row>
        <row r="555">
          <cell r="A555">
            <v>150</v>
          </cell>
          <cell r="B555">
            <v>11003</v>
          </cell>
          <cell r="C555">
            <v>418889.89</v>
          </cell>
        </row>
        <row r="556">
          <cell r="A556">
            <v>150</v>
          </cell>
          <cell r="B556">
            <v>11004</v>
          </cell>
          <cell r="C556">
            <v>533964.13</v>
          </cell>
        </row>
        <row r="557">
          <cell r="A557">
            <v>150</v>
          </cell>
          <cell r="B557">
            <v>11005</v>
          </cell>
          <cell r="C557">
            <v>467726.02</v>
          </cell>
        </row>
        <row r="558">
          <cell r="A558">
            <v>150</v>
          </cell>
          <cell r="B558">
            <v>11006</v>
          </cell>
          <cell r="C558">
            <v>443871.72300000006</v>
          </cell>
        </row>
        <row r="559">
          <cell r="A559">
            <v>150</v>
          </cell>
          <cell r="B559">
            <v>11007</v>
          </cell>
          <cell r="C559">
            <v>374911.4</v>
          </cell>
        </row>
        <row r="560">
          <cell r="A560">
            <v>150</v>
          </cell>
          <cell r="B560">
            <v>11008</v>
          </cell>
          <cell r="C560">
            <v>426929.94</v>
          </cell>
        </row>
        <row r="561">
          <cell r="A561">
            <v>150</v>
          </cell>
          <cell r="B561">
            <v>11009</v>
          </cell>
          <cell r="C561">
            <v>394918.16</v>
          </cell>
        </row>
        <row r="562">
          <cell r="A562">
            <v>150</v>
          </cell>
          <cell r="B562">
            <v>11010</v>
          </cell>
          <cell r="C562">
            <v>371224.53</v>
          </cell>
        </row>
        <row r="563">
          <cell r="A563">
            <v>150</v>
          </cell>
          <cell r="B563">
            <v>11011</v>
          </cell>
          <cell r="C563">
            <v>415977.05</v>
          </cell>
        </row>
        <row r="564">
          <cell r="A564">
            <v>150</v>
          </cell>
          <cell r="B564">
            <v>11012</v>
          </cell>
          <cell r="C564">
            <v>407769.45</v>
          </cell>
        </row>
        <row r="565">
          <cell r="A565">
            <v>150</v>
          </cell>
          <cell r="B565">
            <v>11013</v>
          </cell>
          <cell r="C565">
            <v>454240.44</v>
          </cell>
        </row>
        <row r="566">
          <cell r="A566">
            <v>150</v>
          </cell>
          <cell r="B566">
            <v>11014</v>
          </cell>
          <cell r="C566">
            <v>449770.41</v>
          </cell>
        </row>
        <row r="567">
          <cell r="A567">
            <v>150</v>
          </cell>
          <cell r="B567">
            <v>11015</v>
          </cell>
          <cell r="C567">
            <v>331856.89</v>
          </cell>
        </row>
        <row r="568">
          <cell r="A568">
            <v>150</v>
          </cell>
          <cell r="B568">
            <v>11016</v>
          </cell>
          <cell r="C568">
            <v>433957.19199999998</v>
          </cell>
        </row>
        <row r="569">
          <cell r="A569">
            <v>150</v>
          </cell>
          <cell r="B569">
            <v>11017</v>
          </cell>
          <cell r="C569">
            <v>359640.17</v>
          </cell>
        </row>
        <row r="570">
          <cell r="A570">
            <v>150</v>
          </cell>
          <cell r="B570">
            <v>11018</v>
          </cell>
          <cell r="C570">
            <v>412240.63</v>
          </cell>
        </row>
        <row r="571">
          <cell r="A571">
            <v>150</v>
          </cell>
          <cell r="B571">
            <v>11019</v>
          </cell>
          <cell r="C571">
            <v>94628.19</v>
          </cell>
        </row>
        <row r="572">
          <cell r="A572">
            <v>150</v>
          </cell>
          <cell r="B572">
            <v>11021</v>
          </cell>
          <cell r="C572">
            <v>137398.25</v>
          </cell>
        </row>
        <row r="573">
          <cell r="A573">
            <v>150</v>
          </cell>
          <cell r="B573">
            <v>11022</v>
          </cell>
          <cell r="C573">
            <v>314943.21999999997</v>
          </cell>
        </row>
        <row r="574">
          <cell r="A574">
            <v>150</v>
          </cell>
          <cell r="B574">
            <v>11023</v>
          </cell>
          <cell r="C574">
            <v>142952.09</v>
          </cell>
        </row>
        <row r="575">
          <cell r="A575">
            <v>150</v>
          </cell>
          <cell r="B575">
            <v>11024</v>
          </cell>
          <cell r="C575">
            <v>100864.18</v>
          </cell>
        </row>
        <row r="576">
          <cell r="A576">
            <v>150</v>
          </cell>
          <cell r="B576">
            <v>11025</v>
          </cell>
          <cell r="C576">
            <v>364252.36</v>
          </cell>
        </row>
        <row r="577">
          <cell r="A577">
            <v>150</v>
          </cell>
          <cell r="B577">
            <v>11026</v>
          </cell>
          <cell r="C577">
            <v>426931.44</v>
          </cell>
        </row>
        <row r="578">
          <cell r="A578">
            <v>150</v>
          </cell>
          <cell r="B578">
            <v>11028</v>
          </cell>
          <cell r="C578">
            <v>113035.08</v>
          </cell>
        </row>
        <row r="579">
          <cell r="A579">
            <v>150</v>
          </cell>
          <cell r="B579">
            <v>11029</v>
          </cell>
          <cell r="C579">
            <v>415489.74</v>
          </cell>
        </row>
        <row r="580">
          <cell r="A580">
            <v>150</v>
          </cell>
          <cell r="B580">
            <v>11031</v>
          </cell>
          <cell r="C580">
            <v>85498.67</v>
          </cell>
        </row>
        <row r="581">
          <cell r="A581">
            <v>150</v>
          </cell>
          <cell r="B581">
            <v>12001</v>
          </cell>
          <cell r="C581">
            <v>286015.28999999998</v>
          </cell>
        </row>
        <row r="582">
          <cell r="A582">
            <v>150</v>
          </cell>
          <cell r="B582">
            <v>12002</v>
          </cell>
          <cell r="C582">
            <v>332194.31</v>
          </cell>
        </row>
        <row r="583">
          <cell r="A583">
            <v>150</v>
          </cell>
          <cell r="B583">
            <v>12003</v>
          </cell>
          <cell r="C583">
            <v>173769.60000000001</v>
          </cell>
        </row>
        <row r="584">
          <cell r="A584">
            <v>150</v>
          </cell>
          <cell r="B584">
            <v>12004</v>
          </cell>
          <cell r="C584">
            <v>252148.2</v>
          </cell>
        </row>
        <row r="585">
          <cell r="A585">
            <v>150</v>
          </cell>
          <cell r="B585">
            <v>12005</v>
          </cell>
          <cell r="C585">
            <v>134173.82999999999</v>
          </cell>
        </row>
        <row r="586">
          <cell r="A586">
            <v>150</v>
          </cell>
          <cell r="B586">
            <v>12006</v>
          </cell>
          <cell r="C586">
            <v>115115.05</v>
          </cell>
        </row>
        <row r="587">
          <cell r="A587">
            <v>150</v>
          </cell>
          <cell r="B587">
            <v>14001</v>
          </cell>
          <cell r="C587">
            <v>32525.37</v>
          </cell>
        </row>
        <row r="588">
          <cell r="A588">
            <v>150</v>
          </cell>
          <cell r="B588">
            <v>17001</v>
          </cell>
          <cell r="C588">
            <v>399.44</v>
          </cell>
        </row>
        <row r="589">
          <cell r="A589">
            <v>150</v>
          </cell>
          <cell r="B589">
            <v>17002</v>
          </cell>
          <cell r="C589">
            <v>458.86</v>
          </cell>
        </row>
        <row r="590">
          <cell r="A590">
            <v>150</v>
          </cell>
          <cell r="B590">
            <v>17003</v>
          </cell>
          <cell r="C590">
            <v>1264.4000000000001</v>
          </cell>
        </row>
        <row r="591">
          <cell r="A591">
            <v>150</v>
          </cell>
          <cell r="B591">
            <v>17004</v>
          </cell>
          <cell r="C591">
            <v>400.69</v>
          </cell>
        </row>
        <row r="592">
          <cell r="A592">
            <v>150</v>
          </cell>
          <cell r="B592">
            <v>17005</v>
          </cell>
          <cell r="C592">
            <v>1151.43</v>
          </cell>
        </row>
        <row r="593">
          <cell r="A593">
            <v>150</v>
          </cell>
          <cell r="B593">
            <v>19005</v>
          </cell>
          <cell r="C593">
            <v>5213434.5</v>
          </cell>
        </row>
        <row r="594">
          <cell r="A594">
            <v>160</v>
          </cell>
          <cell r="B594">
            <v>11001</v>
          </cell>
          <cell r="C594">
            <v>640293.14</v>
          </cell>
        </row>
        <row r="595">
          <cell r="A595">
            <v>160</v>
          </cell>
          <cell r="B595">
            <v>11002</v>
          </cell>
          <cell r="C595">
            <v>1169447.47</v>
          </cell>
        </row>
        <row r="596">
          <cell r="A596">
            <v>160</v>
          </cell>
          <cell r="B596">
            <v>11003</v>
          </cell>
          <cell r="C596">
            <v>803308.99</v>
          </cell>
        </row>
        <row r="597">
          <cell r="A597">
            <v>160</v>
          </cell>
          <cell r="B597">
            <v>11004</v>
          </cell>
          <cell r="C597">
            <v>835203.36</v>
          </cell>
        </row>
        <row r="598">
          <cell r="A598">
            <v>160</v>
          </cell>
          <cell r="B598">
            <v>11005</v>
          </cell>
          <cell r="C598">
            <v>1253785.1599999999</v>
          </cell>
        </row>
        <row r="599">
          <cell r="A599">
            <v>160</v>
          </cell>
          <cell r="B599">
            <v>11006</v>
          </cell>
          <cell r="C599">
            <v>193141.48</v>
          </cell>
        </row>
        <row r="600">
          <cell r="A600">
            <v>160</v>
          </cell>
          <cell r="B600">
            <v>11007</v>
          </cell>
          <cell r="C600">
            <v>493367.06</v>
          </cell>
        </row>
        <row r="601">
          <cell r="A601">
            <v>160</v>
          </cell>
          <cell r="B601">
            <v>11008</v>
          </cell>
          <cell r="C601">
            <v>395508.45</v>
          </cell>
        </row>
        <row r="602">
          <cell r="A602">
            <v>160</v>
          </cell>
          <cell r="B602">
            <v>11009</v>
          </cell>
          <cell r="C602">
            <v>488608.17</v>
          </cell>
        </row>
        <row r="603">
          <cell r="A603">
            <v>160</v>
          </cell>
          <cell r="B603">
            <v>11010</v>
          </cell>
          <cell r="C603">
            <v>518008.9</v>
          </cell>
        </row>
        <row r="604">
          <cell r="A604">
            <v>160</v>
          </cell>
          <cell r="B604">
            <v>11011</v>
          </cell>
          <cell r="C604">
            <v>592134.32999999996</v>
          </cell>
        </row>
        <row r="605">
          <cell r="A605">
            <v>160</v>
          </cell>
          <cell r="B605">
            <v>11012</v>
          </cell>
          <cell r="C605">
            <v>592357.19999999995</v>
          </cell>
        </row>
        <row r="606">
          <cell r="A606">
            <v>160</v>
          </cell>
          <cell r="B606">
            <v>11013</v>
          </cell>
          <cell r="C606">
            <v>720999.59</v>
          </cell>
        </row>
        <row r="607">
          <cell r="A607">
            <v>160</v>
          </cell>
          <cell r="B607">
            <v>11014</v>
          </cell>
          <cell r="C607">
            <v>638532.93000000005</v>
          </cell>
        </row>
        <row r="608">
          <cell r="A608">
            <v>160</v>
          </cell>
          <cell r="B608">
            <v>11015</v>
          </cell>
          <cell r="C608">
            <v>279162.58</v>
          </cell>
        </row>
        <row r="609">
          <cell r="A609">
            <v>160</v>
          </cell>
          <cell r="B609">
            <v>11016</v>
          </cell>
          <cell r="C609">
            <v>571459.00899999996</v>
          </cell>
        </row>
        <row r="610">
          <cell r="A610">
            <v>160</v>
          </cell>
          <cell r="B610">
            <v>11017</v>
          </cell>
          <cell r="C610">
            <v>275388.37</v>
          </cell>
        </row>
        <row r="611">
          <cell r="A611">
            <v>160</v>
          </cell>
          <cell r="B611">
            <v>11018</v>
          </cell>
          <cell r="C611">
            <v>402442.74</v>
          </cell>
        </row>
        <row r="612">
          <cell r="A612">
            <v>160</v>
          </cell>
          <cell r="B612">
            <v>11019</v>
          </cell>
          <cell r="C612">
            <v>321386.86</v>
          </cell>
        </row>
        <row r="613">
          <cell r="A613">
            <v>160</v>
          </cell>
          <cell r="B613">
            <v>11021</v>
          </cell>
          <cell r="C613">
            <v>171609.36</v>
          </cell>
        </row>
        <row r="614">
          <cell r="A614">
            <v>160</v>
          </cell>
          <cell r="B614">
            <v>11022</v>
          </cell>
          <cell r="C614">
            <v>532317.55000000005</v>
          </cell>
        </row>
        <row r="615">
          <cell r="A615">
            <v>160</v>
          </cell>
          <cell r="B615">
            <v>11023</v>
          </cell>
          <cell r="C615">
            <v>166077.6</v>
          </cell>
        </row>
        <row r="616">
          <cell r="A616">
            <v>160</v>
          </cell>
          <cell r="B616">
            <v>11024</v>
          </cell>
          <cell r="C616">
            <v>356892.63</v>
          </cell>
        </row>
        <row r="617">
          <cell r="A617">
            <v>160</v>
          </cell>
          <cell r="B617">
            <v>11025</v>
          </cell>
          <cell r="C617">
            <v>307596.12</v>
          </cell>
        </row>
        <row r="618">
          <cell r="A618">
            <v>160</v>
          </cell>
          <cell r="B618">
            <v>11026</v>
          </cell>
          <cell r="C618">
            <v>289966.91499999998</v>
          </cell>
        </row>
        <row r="619">
          <cell r="A619">
            <v>160</v>
          </cell>
          <cell r="B619">
            <v>11028</v>
          </cell>
          <cell r="C619">
            <v>106882.23</v>
          </cell>
        </row>
        <row r="620">
          <cell r="A620">
            <v>160</v>
          </cell>
          <cell r="B620">
            <v>11029</v>
          </cell>
          <cell r="C620">
            <v>751161.25</v>
          </cell>
        </row>
        <row r="621">
          <cell r="A621">
            <v>160</v>
          </cell>
          <cell r="B621">
            <v>11031</v>
          </cell>
          <cell r="C621">
            <v>126163.82</v>
          </cell>
        </row>
        <row r="622">
          <cell r="A622">
            <v>160</v>
          </cell>
          <cell r="B622">
            <v>12001</v>
          </cell>
          <cell r="C622">
            <v>1422674.59</v>
          </cell>
        </row>
        <row r="623">
          <cell r="A623">
            <v>160</v>
          </cell>
          <cell r="B623">
            <v>12002</v>
          </cell>
          <cell r="C623">
            <v>922814.9</v>
          </cell>
        </row>
        <row r="624">
          <cell r="A624">
            <v>160</v>
          </cell>
          <cell r="B624">
            <v>12003</v>
          </cell>
          <cell r="C624">
            <v>308362.45</v>
          </cell>
        </row>
        <row r="625">
          <cell r="A625">
            <v>160</v>
          </cell>
          <cell r="B625">
            <v>12004</v>
          </cell>
          <cell r="C625">
            <v>25680.51</v>
          </cell>
        </row>
        <row r="626">
          <cell r="A626">
            <v>160</v>
          </cell>
          <cell r="B626">
            <v>12005</v>
          </cell>
          <cell r="C626">
            <v>315386.03000000003</v>
          </cell>
        </row>
        <row r="627">
          <cell r="A627">
            <v>160</v>
          </cell>
          <cell r="B627">
            <v>12006</v>
          </cell>
          <cell r="C627">
            <v>515738.91</v>
          </cell>
        </row>
        <row r="628">
          <cell r="A628">
            <v>160</v>
          </cell>
          <cell r="B628">
            <v>14001</v>
          </cell>
          <cell r="C628">
            <v>44239.414000000004</v>
          </cell>
        </row>
        <row r="629">
          <cell r="A629">
            <v>160</v>
          </cell>
          <cell r="B629">
            <v>17001</v>
          </cell>
          <cell r="C629">
            <v>160811.34</v>
          </cell>
        </row>
        <row r="630">
          <cell r="A630">
            <v>160</v>
          </cell>
          <cell r="B630">
            <v>17002</v>
          </cell>
          <cell r="C630">
            <v>127004.06</v>
          </cell>
        </row>
        <row r="631">
          <cell r="A631">
            <v>160</v>
          </cell>
          <cell r="B631">
            <v>17003</v>
          </cell>
          <cell r="C631">
            <v>109554.63</v>
          </cell>
        </row>
        <row r="632">
          <cell r="A632">
            <v>160</v>
          </cell>
          <cell r="B632">
            <v>17004</v>
          </cell>
          <cell r="C632">
            <v>169127.47</v>
          </cell>
        </row>
        <row r="633">
          <cell r="A633">
            <v>160</v>
          </cell>
          <cell r="B633">
            <v>17005</v>
          </cell>
          <cell r="C633">
            <v>70546.45</v>
          </cell>
        </row>
        <row r="634">
          <cell r="A634">
            <v>170</v>
          </cell>
          <cell r="B634">
            <v>11001</v>
          </cell>
          <cell r="C634">
            <v>11918469.979999999</v>
          </cell>
        </row>
        <row r="635">
          <cell r="A635">
            <v>170</v>
          </cell>
          <cell r="B635">
            <v>11002</v>
          </cell>
          <cell r="C635">
            <v>13250565.380000006</v>
          </cell>
        </row>
        <row r="636">
          <cell r="A636">
            <v>170</v>
          </cell>
          <cell r="B636">
            <v>11003</v>
          </cell>
          <cell r="C636">
            <v>11493388.420000006</v>
          </cell>
        </row>
        <row r="637">
          <cell r="A637">
            <v>170</v>
          </cell>
          <cell r="B637">
            <v>11004</v>
          </cell>
          <cell r="C637">
            <v>15653071.610000009</v>
          </cell>
        </row>
        <row r="638">
          <cell r="A638">
            <v>170</v>
          </cell>
          <cell r="B638">
            <v>11005</v>
          </cell>
          <cell r="C638">
            <v>13705665.440000009</v>
          </cell>
        </row>
        <row r="639">
          <cell r="A639">
            <v>170</v>
          </cell>
          <cell r="B639">
            <v>11006</v>
          </cell>
          <cell r="C639">
            <v>11809569.768999998</v>
          </cell>
        </row>
        <row r="640">
          <cell r="A640">
            <v>170</v>
          </cell>
          <cell r="B640">
            <v>11007</v>
          </cell>
          <cell r="C640">
            <v>10164260.350000003</v>
          </cell>
        </row>
        <row r="641">
          <cell r="A641">
            <v>170</v>
          </cell>
          <cell r="B641">
            <v>11008</v>
          </cell>
          <cell r="C641">
            <v>10601035.609999999</v>
          </cell>
        </row>
        <row r="642">
          <cell r="A642">
            <v>170</v>
          </cell>
          <cell r="B642">
            <v>11009</v>
          </cell>
          <cell r="C642">
            <v>12570002.970000001</v>
          </cell>
        </row>
        <row r="643">
          <cell r="A643">
            <v>170</v>
          </cell>
          <cell r="B643">
            <v>11010</v>
          </cell>
          <cell r="C643">
            <v>10505377.330000004</v>
          </cell>
        </row>
        <row r="644">
          <cell r="A644">
            <v>170</v>
          </cell>
          <cell r="B644">
            <v>11011</v>
          </cell>
          <cell r="C644">
            <v>12030091.499999998</v>
          </cell>
        </row>
        <row r="645">
          <cell r="A645">
            <v>170</v>
          </cell>
          <cell r="B645">
            <v>11012</v>
          </cell>
          <cell r="C645">
            <v>9910385.9900000002</v>
          </cell>
        </row>
        <row r="646">
          <cell r="A646">
            <v>170</v>
          </cell>
          <cell r="B646">
            <v>11013</v>
          </cell>
          <cell r="C646">
            <v>10659400.660000006</v>
          </cell>
        </row>
        <row r="647">
          <cell r="A647">
            <v>170</v>
          </cell>
          <cell r="B647">
            <v>11014</v>
          </cell>
          <cell r="C647">
            <v>12227796.269999996</v>
          </cell>
        </row>
        <row r="648">
          <cell r="A648">
            <v>170</v>
          </cell>
          <cell r="B648">
            <v>11015</v>
          </cell>
          <cell r="C648">
            <v>11191585.849999996</v>
          </cell>
        </row>
        <row r="649">
          <cell r="A649">
            <v>170</v>
          </cell>
          <cell r="B649">
            <v>11016</v>
          </cell>
          <cell r="C649">
            <v>10541190.555999992</v>
          </cell>
        </row>
        <row r="650">
          <cell r="A650">
            <v>170</v>
          </cell>
          <cell r="B650">
            <v>11017</v>
          </cell>
          <cell r="C650">
            <v>7826632.3500000015</v>
          </cell>
        </row>
        <row r="651">
          <cell r="A651">
            <v>170</v>
          </cell>
          <cell r="B651">
            <v>11018</v>
          </cell>
          <cell r="C651">
            <v>7636604.8599999985</v>
          </cell>
        </row>
        <row r="652">
          <cell r="A652">
            <v>170</v>
          </cell>
          <cell r="B652">
            <v>11019</v>
          </cell>
          <cell r="C652">
            <v>4324083.5999999996</v>
          </cell>
        </row>
        <row r="653">
          <cell r="A653">
            <v>170</v>
          </cell>
          <cell r="B653">
            <v>11021</v>
          </cell>
          <cell r="C653">
            <v>5523475.9399999958</v>
          </cell>
        </row>
        <row r="654">
          <cell r="A654">
            <v>170</v>
          </cell>
          <cell r="B654">
            <v>11022</v>
          </cell>
          <cell r="C654">
            <v>7981169.4100000029</v>
          </cell>
        </row>
        <row r="655">
          <cell r="A655">
            <v>170</v>
          </cell>
          <cell r="B655">
            <v>11023</v>
          </cell>
          <cell r="C655">
            <v>3978323.2</v>
          </cell>
        </row>
        <row r="656">
          <cell r="A656">
            <v>170</v>
          </cell>
          <cell r="B656">
            <v>11024</v>
          </cell>
          <cell r="C656">
            <v>3915015.02</v>
          </cell>
        </row>
        <row r="657">
          <cell r="A657">
            <v>170</v>
          </cell>
          <cell r="B657">
            <v>11025</v>
          </cell>
          <cell r="C657">
            <v>6396894.379999999</v>
          </cell>
        </row>
        <row r="658">
          <cell r="A658">
            <v>170</v>
          </cell>
          <cell r="B658">
            <v>11026</v>
          </cell>
          <cell r="C658">
            <v>7930867.3910000008</v>
          </cell>
        </row>
        <row r="659">
          <cell r="A659">
            <v>170</v>
          </cell>
          <cell r="B659">
            <v>11028</v>
          </cell>
          <cell r="C659">
            <v>2717159.9040899989</v>
          </cell>
        </row>
        <row r="660">
          <cell r="A660">
            <v>170</v>
          </cell>
          <cell r="B660">
            <v>11029</v>
          </cell>
          <cell r="C660">
            <v>10925145.209999999</v>
          </cell>
        </row>
        <row r="661">
          <cell r="A661">
            <v>170</v>
          </cell>
          <cell r="B661">
            <v>11031</v>
          </cell>
          <cell r="C661">
            <v>2892951.18</v>
          </cell>
        </row>
        <row r="662">
          <cell r="A662">
            <v>170</v>
          </cell>
          <cell r="B662">
            <v>12001</v>
          </cell>
          <cell r="C662">
            <v>15429973.599999994</v>
          </cell>
        </row>
        <row r="663">
          <cell r="A663">
            <v>170</v>
          </cell>
          <cell r="B663">
            <v>12002</v>
          </cell>
          <cell r="C663">
            <v>10314977.399999999</v>
          </cell>
        </row>
        <row r="664">
          <cell r="A664">
            <v>170</v>
          </cell>
          <cell r="B664">
            <v>12003</v>
          </cell>
          <cell r="C664">
            <v>5647433.3299999991</v>
          </cell>
        </row>
        <row r="665">
          <cell r="A665">
            <v>170</v>
          </cell>
          <cell r="B665">
            <v>12004</v>
          </cell>
          <cell r="C665">
            <v>7440328.5999999978</v>
          </cell>
        </row>
        <row r="666">
          <cell r="A666">
            <v>170</v>
          </cell>
          <cell r="B666">
            <v>12005</v>
          </cell>
          <cell r="C666">
            <v>6502598.8000000035</v>
          </cell>
        </row>
        <row r="667">
          <cell r="A667">
            <v>170</v>
          </cell>
          <cell r="B667">
            <v>12006</v>
          </cell>
          <cell r="C667">
            <v>7354062.7699999996</v>
          </cell>
        </row>
        <row r="668">
          <cell r="A668">
            <v>170</v>
          </cell>
          <cell r="B668">
            <v>14001</v>
          </cell>
          <cell r="C668">
            <v>166938.74600000001</v>
          </cell>
        </row>
        <row r="669">
          <cell r="A669">
            <v>170</v>
          </cell>
          <cell r="B669">
            <v>17001</v>
          </cell>
          <cell r="C669">
            <v>13708.77</v>
          </cell>
        </row>
        <row r="670">
          <cell r="A670">
            <v>170</v>
          </cell>
          <cell r="B670">
            <v>17002</v>
          </cell>
          <cell r="C670">
            <v>13630.59</v>
          </cell>
        </row>
        <row r="671">
          <cell r="A671">
            <v>170</v>
          </cell>
          <cell r="B671">
            <v>17003</v>
          </cell>
          <cell r="C671">
            <v>45695.37</v>
          </cell>
        </row>
        <row r="672">
          <cell r="A672">
            <v>170</v>
          </cell>
          <cell r="B672">
            <v>17004</v>
          </cell>
          <cell r="C672">
            <v>12399.65</v>
          </cell>
        </row>
        <row r="673">
          <cell r="A673">
            <v>170</v>
          </cell>
          <cell r="B673">
            <v>17005</v>
          </cell>
          <cell r="C673">
            <v>24550.92</v>
          </cell>
        </row>
        <row r="674">
          <cell r="A674">
            <v>170</v>
          </cell>
          <cell r="B674">
            <v>19001</v>
          </cell>
          <cell r="C674">
            <v>588655</v>
          </cell>
        </row>
        <row r="675">
          <cell r="A675">
            <v>170</v>
          </cell>
          <cell r="B675">
            <v>19005</v>
          </cell>
          <cell r="C675">
            <v>8883912.4800000004</v>
          </cell>
        </row>
        <row r="676">
          <cell r="A676">
            <v>180</v>
          </cell>
          <cell r="B676">
            <v>11001</v>
          </cell>
          <cell r="C676">
            <v>6311079.620000002</v>
          </cell>
        </row>
        <row r="677">
          <cell r="A677">
            <v>180</v>
          </cell>
          <cell r="B677">
            <v>11002</v>
          </cell>
          <cell r="C677">
            <v>8329556.7900000038</v>
          </cell>
        </row>
        <row r="678">
          <cell r="A678">
            <v>180</v>
          </cell>
          <cell r="B678">
            <v>11003</v>
          </cell>
          <cell r="C678">
            <v>6043962.7999999989</v>
          </cell>
        </row>
        <row r="679">
          <cell r="A679">
            <v>180</v>
          </cell>
          <cell r="B679">
            <v>11004</v>
          </cell>
          <cell r="C679">
            <v>8750549.0700000003</v>
          </cell>
        </row>
        <row r="680">
          <cell r="A680">
            <v>180</v>
          </cell>
          <cell r="B680">
            <v>11005</v>
          </cell>
          <cell r="C680">
            <v>6821747.9000000004</v>
          </cell>
        </row>
        <row r="681">
          <cell r="A681">
            <v>180</v>
          </cell>
          <cell r="B681">
            <v>11006</v>
          </cell>
          <cell r="C681">
            <v>5370549.1300000008</v>
          </cell>
        </row>
        <row r="682">
          <cell r="A682">
            <v>180</v>
          </cell>
          <cell r="B682">
            <v>11007</v>
          </cell>
          <cell r="C682">
            <v>5726659.7300000004</v>
          </cell>
        </row>
        <row r="683">
          <cell r="A683">
            <v>180</v>
          </cell>
          <cell r="B683">
            <v>11008</v>
          </cell>
          <cell r="C683">
            <v>6219828.7200000016</v>
          </cell>
        </row>
        <row r="684">
          <cell r="A684">
            <v>180</v>
          </cell>
          <cell r="B684">
            <v>11009</v>
          </cell>
          <cell r="C684">
            <v>7141652.5200000014</v>
          </cell>
        </row>
        <row r="685">
          <cell r="A685">
            <v>180</v>
          </cell>
          <cell r="B685">
            <v>11010</v>
          </cell>
          <cell r="C685">
            <v>5263102.93</v>
          </cell>
        </row>
        <row r="686">
          <cell r="A686">
            <v>180</v>
          </cell>
          <cell r="B686">
            <v>11011</v>
          </cell>
          <cell r="C686">
            <v>5371017.4800000014</v>
          </cell>
        </row>
        <row r="687">
          <cell r="A687">
            <v>180</v>
          </cell>
          <cell r="B687">
            <v>11012</v>
          </cell>
          <cell r="C687">
            <v>5067229.78</v>
          </cell>
        </row>
        <row r="688">
          <cell r="A688">
            <v>180</v>
          </cell>
          <cell r="B688">
            <v>11013</v>
          </cell>
          <cell r="C688">
            <v>6579674.3800000018</v>
          </cell>
        </row>
        <row r="689">
          <cell r="A689">
            <v>180</v>
          </cell>
          <cell r="B689">
            <v>11014</v>
          </cell>
          <cell r="C689">
            <v>6688265.4200000009</v>
          </cell>
        </row>
        <row r="690">
          <cell r="A690">
            <v>180</v>
          </cell>
          <cell r="B690">
            <v>11015</v>
          </cell>
          <cell r="C690">
            <v>6009729.0100000007</v>
          </cell>
        </row>
        <row r="691">
          <cell r="A691">
            <v>180</v>
          </cell>
          <cell r="B691">
            <v>11016</v>
          </cell>
          <cell r="C691">
            <v>5372114.3280000025</v>
          </cell>
        </row>
        <row r="692">
          <cell r="A692">
            <v>180</v>
          </cell>
          <cell r="B692">
            <v>11017</v>
          </cell>
          <cell r="C692">
            <v>4773252.8</v>
          </cell>
        </row>
        <row r="693">
          <cell r="A693">
            <v>180</v>
          </cell>
          <cell r="B693">
            <v>11018</v>
          </cell>
          <cell r="C693">
            <v>4110526.91</v>
          </cell>
        </row>
        <row r="694">
          <cell r="A694">
            <v>180</v>
          </cell>
          <cell r="B694">
            <v>11019</v>
          </cell>
          <cell r="C694">
            <v>2199246.91</v>
          </cell>
        </row>
        <row r="695">
          <cell r="A695">
            <v>180</v>
          </cell>
          <cell r="B695">
            <v>11021</v>
          </cell>
          <cell r="C695">
            <v>2682544.02</v>
          </cell>
        </row>
      </sheetData>
      <sheetData sheetId="5" refreshError="1">
        <row r="1">
          <cell r="A1" t="str">
            <v>dep</v>
          </cell>
          <cell r="B1" t="str">
            <v>Store</v>
          </cell>
          <cell r="C1" t="str">
            <v>SumOfcoststock</v>
          </cell>
        </row>
        <row r="2">
          <cell r="A2">
            <v>10</v>
          </cell>
          <cell r="B2">
            <v>21001</v>
          </cell>
          <cell r="C2">
            <v>41105.479709999992</v>
          </cell>
        </row>
        <row r="3">
          <cell r="A3">
            <v>10</v>
          </cell>
          <cell r="B3">
            <v>21002</v>
          </cell>
          <cell r="C3">
            <v>28931.512989999999</v>
          </cell>
        </row>
        <row r="4">
          <cell r="A4">
            <v>10</v>
          </cell>
          <cell r="B4">
            <v>21003</v>
          </cell>
          <cell r="C4">
            <v>59997.70055999999</v>
          </cell>
        </row>
        <row r="5">
          <cell r="A5">
            <v>10</v>
          </cell>
          <cell r="B5">
            <v>21004</v>
          </cell>
          <cell r="C5">
            <v>44839.540460000011</v>
          </cell>
        </row>
        <row r="6">
          <cell r="A6">
            <v>10</v>
          </cell>
          <cell r="B6">
            <v>21005</v>
          </cell>
          <cell r="C6">
            <v>24693.138870000002</v>
          </cell>
        </row>
        <row r="7">
          <cell r="A7">
            <v>10</v>
          </cell>
          <cell r="B7">
            <v>21006</v>
          </cell>
          <cell r="C7">
            <v>30292.003429999997</v>
          </cell>
        </row>
        <row r="8">
          <cell r="A8">
            <v>10</v>
          </cell>
          <cell r="B8">
            <v>21007</v>
          </cell>
          <cell r="C8">
            <v>25750.03124</v>
          </cell>
        </row>
        <row r="9">
          <cell r="A9">
            <v>10</v>
          </cell>
          <cell r="B9">
            <v>21008</v>
          </cell>
          <cell r="C9">
            <v>48757.349750000001</v>
          </cell>
        </row>
        <row r="10">
          <cell r="A10">
            <v>10</v>
          </cell>
          <cell r="B10">
            <v>21010</v>
          </cell>
          <cell r="C10">
            <v>24598.292159999997</v>
          </cell>
        </row>
        <row r="11">
          <cell r="A11">
            <v>10</v>
          </cell>
          <cell r="B11">
            <v>21011</v>
          </cell>
          <cell r="C11">
            <v>29415.57762</v>
          </cell>
        </row>
        <row r="12">
          <cell r="A12">
            <v>10</v>
          </cell>
          <cell r="B12">
            <v>21012</v>
          </cell>
          <cell r="C12">
            <v>40760.117590000002</v>
          </cell>
        </row>
        <row r="13">
          <cell r="A13">
            <v>10</v>
          </cell>
          <cell r="B13">
            <v>21013</v>
          </cell>
          <cell r="C13">
            <v>33945.349409999995</v>
          </cell>
        </row>
        <row r="14">
          <cell r="A14">
            <v>10</v>
          </cell>
          <cell r="B14">
            <v>21014</v>
          </cell>
          <cell r="C14">
            <v>75938.204690000013</v>
          </cell>
        </row>
        <row r="15">
          <cell r="A15">
            <v>10</v>
          </cell>
          <cell r="B15">
            <v>21015</v>
          </cell>
          <cell r="C15">
            <v>47648.485540000009</v>
          </cell>
        </row>
        <row r="16">
          <cell r="A16">
            <v>10</v>
          </cell>
          <cell r="B16">
            <v>21016</v>
          </cell>
          <cell r="C16">
            <v>22039.810069999996</v>
          </cell>
        </row>
        <row r="17">
          <cell r="A17">
            <v>10</v>
          </cell>
          <cell r="B17">
            <v>21017</v>
          </cell>
          <cell r="C17">
            <v>-109.17</v>
          </cell>
        </row>
        <row r="18">
          <cell r="A18">
            <v>10</v>
          </cell>
          <cell r="B18">
            <v>21018</v>
          </cell>
          <cell r="C18">
            <v>-5.19848</v>
          </cell>
        </row>
        <row r="19">
          <cell r="A19">
            <v>10</v>
          </cell>
          <cell r="B19">
            <v>21019</v>
          </cell>
          <cell r="C19">
            <v>25404.52635</v>
          </cell>
        </row>
        <row r="20">
          <cell r="A20">
            <v>10</v>
          </cell>
          <cell r="B20">
            <v>21021</v>
          </cell>
          <cell r="C20">
            <v>864.49</v>
          </cell>
        </row>
        <row r="21">
          <cell r="A21">
            <v>10</v>
          </cell>
          <cell r="B21">
            <v>21022</v>
          </cell>
          <cell r="C21">
            <v>24038.381110000006</v>
          </cell>
        </row>
        <row r="22">
          <cell r="A22">
            <v>10</v>
          </cell>
          <cell r="B22">
            <v>21023</v>
          </cell>
          <cell r="C22">
            <v>-201.99168</v>
          </cell>
        </row>
        <row r="23">
          <cell r="A23">
            <v>10</v>
          </cell>
          <cell r="B23">
            <v>21024</v>
          </cell>
          <cell r="C23">
            <v>4.7600000000000003E-3</v>
          </cell>
        </row>
        <row r="24">
          <cell r="A24">
            <v>10</v>
          </cell>
          <cell r="B24">
            <v>21025</v>
          </cell>
          <cell r="C24">
            <v>-36.2104</v>
          </cell>
        </row>
        <row r="25">
          <cell r="A25">
            <v>10</v>
          </cell>
          <cell r="B25">
            <v>21026</v>
          </cell>
          <cell r="C25">
            <v>-35.689140000000002</v>
          </cell>
        </row>
        <row r="26">
          <cell r="A26">
            <v>10</v>
          </cell>
          <cell r="B26">
            <v>21027</v>
          </cell>
          <cell r="C26">
            <v>-26.528620000000004</v>
          </cell>
        </row>
        <row r="27">
          <cell r="A27">
            <v>10</v>
          </cell>
          <cell r="B27">
            <v>21028</v>
          </cell>
          <cell r="C27">
            <v>-0.66888000000000003</v>
          </cell>
        </row>
        <row r="28">
          <cell r="A28">
            <v>10</v>
          </cell>
          <cell r="B28">
            <v>21029</v>
          </cell>
          <cell r="C28">
            <v>-0.19471999999999998</v>
          </cell>
        </row>
        <row r="29">
          <cell r="A29">
            <v>10</v>
          </cell>
          <cell r="B29">
            <v>21030</v>
          </cell>
          <cell r="C29">
            <v>-270.91000000000003</v>
          </cell>
        </row>
        <row r="30">
          <cell r="A30">
            <v>10</v>
          </cell>
          <cell r="B30">
            <v>21031</v>
          </cell>
          <cell r="C30">
            <v>-250.25840000000002</v>
          </cell>
        </row>
        <row r="31">
          <cell r="A31">
            <v>10</v>
          </cell>
          <cell r="B31">
            <v>21032</v>
          </cell>
          <cell r="C31">
            <v>-10.8803</v>
          </cell>
        </row>
        <row r="32">
          <cell r="A32">
            <v>10</v>
          </cell>
          <cell r="B32">
            <v>22001</v>
          </cell>
          <cell r="C32">
            <v>-26.188600000000001</v>
          </cell>
        </row>
        <row r="33">
          <cell r="A33">
            <v>10</v>
          </cell>
          <cell r="B33">
            <v>22003</v>
          </cell>
          <cell r="C33">
            <v>51.79</v>
          </cell>
        </row>
        <row r="34">
          <cell r="A34">
            <v>10</v>
          </cell>
          <cell r="B34">
            <v>22004</v>
          </cell>
          <cell r="C34">
            <v>-2.77</v>
          </cell>
        </row>
        <row r="35">
          <cell r="A35">
            <v>10</v>
          </cell>
          <cell r="B35">
            <v>22005</v>
          </cell>
          <cell r="C35">
            <v>5.7999999999999996E-3</v>
          </cell>
        </row>
        <row r="36">
          <cell r="A36">
            <v>10</v>
          </cell>
          <cell r="B36">
            <v>29004</v>
          </cell>
          <cell r="C36">
            <v>-20165.2</v>
          </cell>
        </row>
        <row r="37">
          <cell r="A37">
            <v>20</v>
          </cell>
          <cell r="B37">
            <v>21001</v>
          </cell>
          <cell r="C37">
            <v>228069.82</v>
          </cell>
        </row>
        <row r="38">
          <cell r="A38">
            <v>20</v>
          </cell>
          <cell r="B38">
            <v>21002</v>
          </cell>
          <cell r="C38">
            <v>132148.64165000001</v>
          </cell>
        </row>
        <row r="39">
          <cell r="A39">
            <v>20</v>
          </cell>
          <cell r="B39">
            <v>21003</v>
          </cell>
          <cell r="C39">
            <v>272074.08</v>
          </cell>
        </row>
        <row r="40">
          <cell r="A40">
            <v>20</v>
          </cell>
          <cell r="B40">
            <v>21004</v>
          </cell>
          <cell r="C40">
            <v>288100.37</v>
          </cell>
        </row>
        <row r="41">
          <cell r="A41">
            <v>20</v>
          </cell>
          <cell r="B41">
            <v>21005</v>
          </cell>
          <cell r="C41">
            <v>175148.47</v>
          </cell>
        </row>
        <row r="42">
          <cell r="A42">
            <v>20</v>
          </cell>
          <cell r="B42">
            <v>21006</v>
          </cell>
          <cell r="C42">
            <v>308202.5</v>
          </cell>
        </row>
        <row r="43">
          <cell r="A43">
            <v>20</v>
          </cell>
          <cell r="B43">
            <v>21007</v>
          </cell>
          <cell r="C43">
            <v>178170.4</v>
          </cell>
        </row>
        <row r="44">
          <cell r="A44">
            <v>20</v>
          </cell>
          <cell r="B44">
            <v>21008</v>
          </cell>
          <cell r="C44">
            <v>181546.91</v>
          </cell>
        </row>
        <row r="45">
          <cell r="A45">
            <v>20</v>
          </cell>
          <cell r="B45">
            <v>21009</v>
          </cell>
          <cell r="C45">
            <v>136650.07999999999</v>
          </cell>
        </row>
        <row r="46">
          <cell r="A46">
            <v>20</v>
          </cell>
          <cell r="B46">
            <v>21010</v>
          </cell>
          <cell r="C46">
            <v>84108.24</v>
          </cell>
        </row>
        <row r="47">
          <cell r="A47">
            <v>20</v>
          </cell>
          <cell r="B47">
            <v>21011</v>
          </cell>
          <cell r="C47">
            <v>136637.73000000001</v>
          </cell>
        </row>
        <row r="48">
          <cell r="A48">
            <v>20</v>
          </cell>
          <cell r="B48">
            <v>21012</v>
          </cell>
          <cell r="C48">
            <v>157271.34</v>
          </cell>
        </row>
        <row r="49">
          <cell r="A49">
            <v>20</v>
          </cell>
          <cell r="B49">
            <v>21013</v>
          </cell>
          <cell r="C49">
            <v>102954.02</v>
          </cell>
        </row>
        <row r="50">
          <cell r="A50">
            <v>20</v>
          </cell>
          <cell r="B50">
            <v>21014</v>
          </cell>
          <cell r="C50">
            <v>247250.03</v>
          </cell>
        </row>
        <row r="51">
          <cell r="A51">
            <v>20</v>
          </cell>
          <cell r="B51">
            <v>21015</v>
          </cell>
          <cell r="C51">
            <v>167374.78</v>
          </cell>
        </row>
        <row r="52">
          <cell r="A52">
            <v>20</v>
          </cell>
          <cell r="B52">
            <v>21016</v>
          </cell>
          <cell r="C52">
            <v>186114.12</v>
          </cell>
        </row>
        <row r="53">
          <cell r="A53">
            <v>20</v>
          </cell>
          <cell r="B53">
            <v>21017</v>
          </cell>
          <cell r="C53">
            <v>78828.66</v>
          </cell>
        </row>
        <row r="54">
          <cell r="A54">
            <v>20</v>
          </cell>
          <cell r="B54">
            <v>21018</v>
          </cell>
          <cell r="C54">
            <v>86444.76</v>
          </cell>
        </row>
        <row r="55">
          <cell r="A55">
            <v>20</v>
          </cell>
          <cell r="B55">
            <v>21019</v>
          </cell>
          <cell r="C55">
            <v>149718.57999999999</v>
          </cell>
        </row>
        <row r="56">
          <cell r="A56">
            <v>20</v>
          </cell>
          <cell r="B56">
            <v>21020</v>
          </cell>
          <cell r="C56">
            <v>105654.89</v>
          </cell>
        </row>
        <row r="57">
          <cell r="A57">
            <v>20</v>
          </cell>
          <cell r="B57">
            <v>21021</v>
          </cell>
          <cell r="C57">
            <v>101227.19</v>
          </cell>
        </row>
        <row r="58">
          <cell r="A58">
            <v>20</v>
          </cell>
          <cell r="B58">
            <v>21022</v>
          </cell>
          <cell r="C58">
            <v>87293.8</v>
          </cell>
        </row>
        <row r="59">
          <cell r="A59">
            <v>20</v>
          </cell>
          <cell r="B59">
            <v>21023</v>
          </cell>
          <cell r="C59">
            <v>34155.96</v>
          </cell>
        </row>
        <row r="60">
          <cell r="A60">
            <v>20</v>
          </cell>
          <cell r="B60">
            <v>21024</v>
          </cell>
          <cell r="C60">
            <v>70396.69</v>
          </cell>
        </row>
        <row r="61">
          <cell r="A61">
            <v>20</v>
          </cell>
          <cell r="B61">
            <v>21025</v>
          </cell>
          <cell r="C61">
            <v>77008.55</v>
          </cell>
        </row>
        <row r="62">
          <cell r="A62">
            <v>20</v>
          </cell>
          <cell r="B62">
            <v>21026</v>
          </cell>
          <cell r="C62">
            <v>79525.984309999985</v>
          </cell>
        </row>
        <row r="63">
          <cell r="A63">
            <v>20</v>
          </cell>
          <cell r="B63">
            <v>21027</v>
          </cell>
          <cell r="C63">
            <v>96986.63</v>
          </cell>
        </row>
        <row r="64">
          <cell r="A64">
            <v>20</v>
          </cell>
          <cell r="B64">
            <v>21028</v>
          </cell>
          <cell r="C64">
            <v>90185.7</v>
          </cell>
        </row>
        <row r="65">
          <cell r="A65">
            <v>20</v>
          </cell>
          <cell r="B65">
            <v>21029</v>
          </cell>
          <cell r="C65">
            <v>88337.945050000009</v>
          </cell>
        </row>
        <row r="66">
          <cell r="A66">
            <v>20</v>
          </cell>
          <cell r="B66">
            <v>21030</v>
          </cell>
          <cell r="C66">
            <v>122501.75</v>
          </cell>
        </row>
        <row r="67">
          <cell r="A67">
            <v>20</v>
          </cell>
          <cell r="B67">
            <v>21031</v>
          </cell>
          <cell r="C67">
            <v>46236.53</v>
          </cell>
        </row>
        <row r="68">
          <cell r="A68">
            <v>20</v>
          </cell>
          <cell r="B68">
            <v>21032</v>
          </cell>
          <cell r="C68">
            <v>92457.542920000007</v>
          </cell>
        </row>
        <row r="69">
          <cell r="A69">
            <v>20</v>
          </cell>
          <cell r="B69">
            <v>22001</v>
          </cell>
          <cell r="C69">
            <v>286586.58165000007</v>
          </cell>
        </row>
        <row r="70">
          <cell r="A70">
            <v>20</v>
          </cell>
          <cell r="B70">
            <v>22003</v>
          </cell>
          <cell r="C70">
            <v>94222.080000000002</v>
          </cell>
        </row>
        <row r="71">
          <cell r="A71">
            <v>20</v>
          </cell>
          <cell r="B71">
            <v>22004</v>
          </cell>
          <cell r="C71">
            <v>75810.55</v>
          </cell>
        </row>
        <row r="72">
          <cell r="A72">
            <v>20</v>
          </cell>
          <cell r="B72">
            <v>22005</v>
          </cell>
          <cell r="C72">
            <v>88149.37450000002</v>
          </cell>
        </row>
        <row r="73">
          <cell r="A73">
            <v>20</v>
          </cell>
          <cell r="B73">
            <v>22006</v>
          </cell>
          <cell r="C73">
            <v>48964.62</v>
          </cell>
        </row>
        <row r="74">
          <cell r="A74">
            <v>20</v>
          </cell>
          <cell r="B74">
            <v>27001</v>
          </cell>
          <cell r="C74">
            <v>468.81</v>
          </cell>
        </row>
        <row r="75">
          <cell r="A75">
            <v>20</v>
          </cell>
          <cell r="B75">
            <v>27002</v>
          </cell>
          <cell r="C75">
            <v>916.12</v>
          </cell>
        </row>
        <row r="76">
          <cell r="A76">
            <v>20</v>
          </cell>
          <cell r="B76">
            <v>27003</v>
          </cell>
          <cell r="C76">
            <v>-41.94</v>
          </cell>
        </row>
        <row r="77">
          <cell r="A77">
            <v>20</v>
          </cell>
          <cell r="B77">
            <v>29003</v>
          </cell>
          <cell r="C77">
            <v>4405.24</v>
          </cell>
        </row>
        <row r="78">
          <cell r="A78">
            <v>30</v>
          </cell>
          <cell r="B78">
            <v>21001</v>
          </cell>
          <cell r="C78">
            <v>319775.47245999996</v>
          </cell>
        </row>
        <row r="79">
          <cell r="A79">
            <v>30</v>
          </cell>
          <cell r="B79">
            <v>21002</v>
          </cell>
          <cell r="C79">
            <v>308301.00909000001</v>
          </cell>
        </row>
        <row r="80">
          <cell r="A80">
            <v>30</v>
          </cell>
          <cell r="B80">
            <v>21003</v>
          </cell>
          <cell r="C80">
            <v>446662.92893000005</v>
          </cell>
        </row>
        <row r="81">
          <cell r="A81">
            <v>30</v>
          </cell>
          <cell r="B81">
            <v>21004</v>
          </cell>
          <cell r="C81">
            <v>294930.16729999997</v>
          </cell>
        </row>
        <row r="82">
          <cell r="A82">
            <v>30</v>
          </cell>
          <cell r="B82">
            <v>21005</v>
          </cell>
          <cell r="C82">
            <v>236304.47499999998</v>
          </cell>
        </row>
        <row r="83">
          <cell r="A83">
            <v>30</v>
          </cell>
          <cell r="B83">
            <v>21006</v>
          </cell>
          <cell r="C83">
            <v>225453.69060999999</v>
          </cell>
        </row>
        <row r="84">
          <cell r="A84">
            <v>30</v>
          </cell>
          <cell r="B84">
            <v>21007</v>
          </cell>
          <cell r="C84">
            <v>77429.84779</v>
          </cell>
        </row>
        <row r="85">
          <cell r="A85">
            <v>30</v>
          </cell>
          <cell r="B85">
            <v>21008</v>
          </cell>
          <cell r="C85">
            <v>165238.81589000003</v>
          </cell>
        </row>
        <row r="86">
          <cell r="A86">
            <v>30</v>
          </cell>
          <cell r="B86">
            <v>21009</v>
          </cell>
          <cell r="C86">
            <v>210533.48464999997</v>
          </cell>
        </row>
        <row r="87">
          <cell r="A87">
            <v>30</v>
          </cell>
          <cell r="B87">
            <v>21010</v>
          </cell>
          <cell r="C87">
            <v>251636.59127000006</v>
          </cell>
        </row>
        <row r="88">
          <cell r="A88">
            <v>30</v>
          </cell>
          <cell r="B88">
            <v>21011</v>
          </cell>
          <cell r="C88">
            <v>86097.880799999999</v>
          </cell>
        </row>
        <row r="89">
          <cell r="A89">
            <v>30</v>
          </cell>
          <cell r="B89">
            <v>21012</v>
          </cell>
          <cell r="C89">
            <v>269177.63178000005</v>
          </cell>
        </row>
        <row r="90">
          <cell r="A90">
            <v>30</v>
          </cell>
          <cell r="B90">
            <v>21013</v>
          </cell>
          <cell r="C90">
            <v>85180.391360000009</v>
          </cell>
        </row>
        <row r="91">
          <cell r="A91">
            <v>30</v>
          </cell>
          <cell r="B91">
            <v>21014</v>
          </cell>
          <cell r="C91">
            <v>241278.47354999994</v>
          </cell>
        </row>
        <row r="92">
          <cell r="A92">
            <v>30</v>
          </cell>
          <cell r="B92">
            <v>21015</v>
          </cell>
          <cell r="C92">
            <v>89560.577480000007</v>
          </cell>
        </row>
        <row r="93">
          <cell r="A93">
            <v>30</v>
          </cell>
          <cell r="B93">
            <v>21016</v>
          </cell>
          <cell r="C93">
            <v>272017.83012000006</v>
          </cell>
        </row>
        <row r="94">
          <cell r="A94">
            <v>30</v>
          </cell>
          <cell r="B94">
            <v>21017</v>
          </cell>
          <cell r="C94">
            <v>110408.65482</v>
          </cell>
        </row>
        <row r="95">
          <cell r="A95">
            <v>30</v>
          </cell>
          <cell r="B95">
            <v>21018</v>
          </cell>
          <cell r="C95">
            <v>88635.18</v>
          </cell>
        </row>
        <row r="96">
          <cell r="A96">
            <v>30</v>
          </cell>
          <cell r="B96">
            <v>21019</v>
          </cell>
          <cell r="C96">
            <v>127300.26792</v>
          </cell>
        </row>
        <row r="97">
          <cell r="A97">
            <v>30</v>
          </cell>
          <cell r="B97">
            <v>21020</v>
          </cell>
          <cell r="C97">
            <v>32746.63</v>
          </cell>
        </row>
        <row r="98">
          <cell r="A98">
            <v>30</v>
          </cell>
          <cell r="B98">
            <v>21021</v>
          </cell>
          <cell r="C98">
            <v>110342.00706</v>
          </cell>
        </row>
        <row r="99">
          <cell r="A99">
            <v>30</v>
          </cell>
          <cell r="B99">
            <v>21022</v>
          </cell>
          <cell r="C99">
            <v>167896.62561000002</v>
          </cell>
        </row>
        <row r="100">
          <cell r="A100">
            <v>30</v>
          </cell>
          <cell r="B100">
            <v>21023</v>
          </cell>
          <cell r="C100">
            <v>89913.274989999991</v>
          </cell>
        </row>
        <row r="101">
          <cell r="A101">
            <v>30</v>
          </cell>
          <cell r="B101">
            <v>21024</v>
          </cell>
          <cell r="C101">
            <v>27976.416229999995</v>
          </cell>
        </row>
        <row r="102">
          <cell r="A102">
            <v>30</v>
          </cell>
          <cell r="B102">
            <v>21025</v>
          </cell>
          <cell r="C102">
            <v>45684.72</v>
          </cell>
        </row>
        <row r="103">
          <cell r="A103">
            <v>30</v>
          </cell>
          <cell r="B103">
            <v>21026</v>
          </cell>
          <cell r="C103">
            <v>68288.804180000006</v>
          </cell>
        </row>
        <row r="104">
          <cell r="A104">
            <v>30</v>
          </cell>
          <cell r="B104">
            <v>21027</v>
          </cell>
          <cell r="C104">
            <v>102033.24</v>
          </cell>
        </row>
        <row r="105">
          <cell r="A105">
            <v>30</v>
          </cell>
          <cell r="B105">
            <v>21028</v>
          </cell>
          <cell r="C105">
            <v>38749</v>
          </cell>
        </row>
        <row r="106">
          <cell r="A106">
            <v>30</v>
          </cell>
          <cell r="B106">
            <v>21029</v>
          </cell>
          <cell r="C106">
            <v>113726.27868000002</v>
          </cell>
        </row>
        <row r="107">
          <cell r="A107">
            <v>30</v>
          </cell>
          <cell r="B107">
            <v>21030</v>
          </cell>
          <cell r="C107">
            <v>67919.039999999994</v>
          </cell>
        </row>
        <row r="108">
          <cell r="A108">
            <v>30</v>
          </cell>
          <cell r="B108">
            <v>21031</v>
          </cell>
          <cell r="C108">
            <v>62118.79</v>
          </cell>
        </row>
        <row r="109">
          <cell r="A109">
            <v>30</v>
          </cell>
          <cell r="B109">
            <v>21032</v>
          </cell>
          <cell r="C109">
            <v>43929.37965000001</v>
          </cell>
        </row>
        <row r="110">
          <cell r="A110">
            <v>30</v>
          </cell>
          <cell r="B110">
            <v>22001</v>
          </cell>
          <cell r="C110">
            <v>85554.784690000015</v>
          </cell>
        </row>
        <row r="111">
          <cell r="A111">
            <v>30</v>
          </cell>
          <cell r="B111">
            <v>22003</v>
          </cell>
          <cell r="C111">
            <v>34227.050000000003</v>
          </cell>
        </row>
        <row r="112">
          <cell r="A112">
            <v>30</v>
          </cell>
          <cell r="B112">
            <v>22004</v>
          </cell>
          <cell r="C112">
            <v>91914.580040000001</v>
          </cell>
        </row>
        <row r="113">
          <cell r="A113">
            <v>30</v>
          </cell>
          <cell r="B113">
            <v>22005</v>
          </cell>
          <cell r="C113">
            <v>147663.36119</v>
          </cell>
        </row>
        <row r="114">
          <cell r="A114">
            <v>30</v>
          </cell>
          <cell r="B114">
            <v>22006</v>
          </cell>
          <cell r="C114">
            <v>94645.81998</v>
          </cell>
        </row>
        <row r="115">
          <cell r="A115">
            <v>30</v>
          </cell>
          <cell r="B115">
            <v>29004</v>
          </cell>
          <cell r="C115">
            <v>1408298.41</v>
          </cell>
        </row>
        <row r="116">
          <cell r="A116">
            <v>40</v>
          </cell>
          <cell r="B116">
            <v>21001</v>
          </cell>
          <cell r="C116">
            <v>331895.42244000005</v>
          </cell>
        </row>
        <row r="117">
          <cell r="A117">
            <v>40</v>
          </cell>
          <cell r="B117">
            <v>21002</v>
          </cell>
          <cell r="C117">
            <v>266156.61404999997</v>
          </cell>
        </row>
        <row r="118">
          <cell r="A118">
            <v>40</v>
          </cell>
          <cell r="B118">
            <v>21003</v>
          </cell>
          <cell r="C118">
            <v>350383.85427000001</v>
          </cell>
        </row>
        <row r="119">
          <cell r="A119">
            <v>40</v>
          </cell>
          <cell r="B119">
            <v>21004</v>
          </cell>
          <cell r="C119">
            <v>264075.48729999998</v>
          </cell>
        </row>
        <row r="120">
          <cell r="A120">
            <v>40</v>
          </cell>
          <cell r="B120">
            <v>21005</v>
          </cell>
          <cell r="C120">
            <v>287595.90465000004</v>
          </cell>
        </row>
        <row r="121">
          <cell r="A121">
            <v>40</v>
          </cell>
          <cell r="B121">
            <v>21006</v>
          </cell>
          <cell r="C121">
            <v>221272.93985999995</v>
          </cell>
        </row>
        <row r="122">
          <cell r="A122">
            <v>40</v>
          </cell>
          <cell r="B122">
            <v>21007</v>
          </cell>
          <cell r="C122">
            <v>226037.04869</v>
          </cell>
        </row>
        <row r="123">
          <cell r="A123">
            <v>40</v>
          </cell>
          <cell r="B123">
            <v>21008</v>
          </cell>
          <cell r="C123">
            <v>208204.26973</v>
          </cell>
        </row>
        <row r="124">
          <cell r="A124">
            <v>40</v>
          </cell>
          <cell r="B124">
            <v>21009</v>
          </cell>
          <cell r="C124">
            <v>161891.74521999995</v>
          </cell>
        </row>
        <row r="125">
          <cell r="A125">
            <v>40</v>
          </cell>
          <cell r="B125">
            <v>21010</v>
          </cell>
          <cell r="C125">
            <v>201177.49540000001</v>
          </cell>
        </row>
        <row r="126">
          <cell r="A126">
            <v>40</v>
          </cell>
          <cell r="B126">
            <v>21011</v>
          </cell>
          <cell r="C126">
            <v>158303.88024999999</v>
          </cell>
        </row>
        <row r="127">
          <cell r="A127">
            <v>40</v>
          </cell>
          <cell r="B127">
            <v>21012</v>
          </cell>
          <cell r="C127">
            <v>287525.04029999994</v>
          </cell>
        </row>
        <row r="128">
          <cell r="A128">
            <v>40</v>
          </cell>
          <cell r="B128">
            <v>21013</v>
          </cell>
          <cell r="C128">
            <v>56972.566090000008</v>
          </cell>
        </row>
        <row r="129">
          <cell r="A129">
            <v>40</v>
          </cell>
          <cell r="B129">
            <v>21014</v>
          </cell>
          <cell r="C129">
            <v>321172.41346000001</v>
          </cell>
        </row>
        <row r="130">
          <cell r="A130">
            <v>40</v>
          </cell>
          <cell r="B130">
            <v>21015</v>
          </cell>
          <cell r="C130">
            <v>189932.08431999999</v>
          </cell>
        </row>
        <row r="131">
          <cell r="A131">
            <v>40</v>
          </cell>
          <cell r="B131">
            <v>21016</v>
          </cell>
          <cell r="C131">
            <v>201628.88481000002</v>
          </cell>
        </row>
        <row r="132">
          <cell r="A132">
            <v>40</v>
          </cell>
          <cell r="B132">
            <v>21017</v>
          </cell>
          <cell r="C132">
            <v>97655.583329999994</v>
          </cell>
        </row>
        <row r="133">
          <cell r="A133">
            <v>40</v>
          </cell>
          <cell r="B133">
            <v>21018</v>
          </cell>
          <cell r="C133">
            <v>144514.5</v>
          </cell>
        </row>
        <row r="134">
          <cell r="A134">
            <v>40</v>
          </cell>
          <cell r="B134">
            <v>21019</v>
          </cell>
          <cell r="C134">
            <v>397286.22291000013</v>
          </cell>
        </row>
        <row r="135">
          <cell r="A135">
            <v>40</v>
          </cell>
          <cell r="B135">
            <v>21020</v>
          </cell>
          <cell r="C135">
            <v>141161.26679999998</v>
          </cell>
        </row>
        <row r="136">
          <cell r="A136">
            <v>40</v>
          </cell>
          <cell r="B136">
            <v>21021</v>
          </cell>
          <cell r="C136">
            <v>167595.50589</v>
          </cell>
        </row>
        <row r="137">
          <cell r="A137">
            <v>40</v>
          </cell>
          <cell r="B137">
            <v>21022</v>
          </cell>
          <cell r="C137">
            <v>112267.09719000003</v>
          </cell>
        </row>
        <row r="138">
          <cell r="A138">
            <v>40</v>
          </cell>
          <cell r="B138">
            <v>21023</v>
          </cell>
          <cell r="C138">
            <v>29805.070059999998</v>
          </cell>
        </row>
        <row r="139">
          <cell r="A139">
            <v>40</v>
          </cell>
          <cell r="B139">
            <v>21024</v>
          </cell>
          <cell r="C139">
            <v>33725.765800000001</v>
          </cell>
        </row>
        <row r="140">
          <cell r="A140">
            <v>40</v>
          </cell>
          <cell r="B140">
            <v>21025</v>
          </cell>
          <cell r="C140">
            <v>107618.36440000002</v>
          </cell>
        </row>
        <row r="141">
          <cell r="A141">
            <v>40</v>
          </cell>
          <cell r="B141">
            <v>21026</v>
          </cell>
          <cell r="C141">
            <v>87849.839000000007</v>
          </cell>
        </row>
        <row r="142">
          <cell r="A142">
            <v>40</v>
          </cell>
          <cell r="B142">
            <v>21027</v>
          </cell>
          <cell r="C142">
            <v>33416.75</v>
          </cell>
        </row>
        <row r="143">
          <cell r="A143">
            <v>40</v>
          </cell>
          <cell r="B143">
            <v>21028</v>
          </cell>
          <cell r="C143">
            <v>111479.774</v>
          </cell>
        </row>
        <row r="144">
          <cell r="A144">
            <v>40</v>
          </cell>
          <cell r="B144">
            <v>21029</v>
          </cell>
          <cell r="C144">
            <v>139351.40512000001</v>
          </cell>
        </row>
        <row r="145">
          <cell r="A145">
            <v>40</v>
          </cell>
          <cell r="B145">
            <v>21030</v>
          </cell>
          <cell r="C145">
            <v>147684.68479999999</v>
          </cell>
        </row>
        <row r="146">
          <cell r="A146">
            <v>40</v>
          </cell>
          <cell r="B146">
            <v>21031</v>
          </cell>
          <cell r="C146">
            <v>97170.184000000008</v>
          </cell>
        </row>
        <row r="147">
          <cell r="A147">
            <v>40</v>
          </cell>
          <cell r="B147">
            <v>21032</v>
          </cell>
          <cell r="C147">
            <v>94508.750800000009</v>
          </cell>
        </row>
        <row r="148">
          <cell r="A148">
            <v>40</v>
          </cell>
          <cell r="B148">
            <v>22001</v>
          </cell>
          <cell r="C148">
            <v>211467.75523000001</v>
          </cell>
        </row>
        <row r="149">
          <cell r="A149">
            <v>40</v>
          </cell>
          <cell r="B149">
            <v>22003</v>
          </cell>
          <cell r="C149">
            <v>108809.02</v>
          </cell>
        </row>
        <row r="150">
          <cell r="A150">
            <v>40</v>
          </cell>
          <cell r="B150">
            <v>22004</v>
          </cell>
          <cell r="C150">
            <v>105219.46</v>
          </cell>
        </row>
        <row r="151">
          <cell r="A151">
            <v>40</v>
          </cell>
          <cell r="B151">
            <v>22005</v>
          </cell>
          <cell r="C151">
            <v>169915.73011999999</v>
          </cell>
        </row>
        <row r="152">
          <cell r="A152">
            <v>40</v>
          </cell>
          <cell r="B152">
            <v>22006</v>
          </cell>
          <cell r="C152">
            <v>32434.792450000001</v>
          </cell>
        </row>
        <row r="153">
          <cell r="A153">
            <v>50</v>
          </cell>
          <cell r="B153">
            <v>21001</v>
          </cell>
          <cell r="C153">
            <v>539016.76</v>
          </cell>
        </row>
        <row r="154">
          <cell r="A154">
            <v>50</v>
          </cell>
          <cell r="B154">
            <v>21002</v>
          </cell>
          <cell r="C154">
            <v>607213.74349999998</v>
          </cell>
        </row>
        <row r="155">
          <cell r="A155">
            <v>50</v>
          </cell>
          <cell r="B155">
            <v>21003</v>
          </cell>
          <cell r="C155">
            <v>1314460.54</v>
          </cell>
        </row>
        <row r="156">
          <cell r="A156">
            <v>50</v>
          </cell>
          <cell r="B156">
            <v>21004</v>
          </cell>
          <cell r="C156">
            <v>645543.18983000005</v>
          </cell>
        </row>
        <row r="157">
          <cell r="A157">
            <v>50</v>
          </cell>
          <cell r="B157">
            <v>21005</v>
          </cell>
          <cell r="C157">
            <v>455452.40629000013</v>
          </cell>
        </row>
        <row r="158">
          <cell r="A158">
            <v>50</v>
          </cell>
          <cell r="B158">
            <v>21006</v>
          </cell>
          <cell r="C158">
            <v>523000.52945000003</v>
          </cell>
        </row>
        <row r="159">
          <cell r="A159">
            <v>50</v>
          </cell>
          <cell r="B159">
            <v>21007</v>
          </cell>
          <cell r="C159">
            <v>360836.43</v>
          </cell>
        </row>
        <row r="160">
          <cell r="A160">
            <v>50</v>
          </cell>
          <cell r="B160">
            <v>21008</v>
          </cell>
          <cell r="C160">
            <v>394578.1</v>
          </cell>
        </row>
        <row r="161">
          <cell r="A161">
            <v>50</v>
          </cell>
          <cell r="B161">
            <v>21009</v>
          </cell>
          <cell r="C161">
            <v>520578.96840000013</v>
          </cell>
        </row>
        <row r="162">
          <cell r="A162">
            <v>50</v>
          </cell>
          <cell r="B162">
            <v>21010</v>
          </cell>
          <cell r="C162">
            <v>355898.12698</v>
          </cell>
        </row>
        <row r="163">
          <cell r="A163">
            <v>50</v>
          </cell>
          <cell r="B163">
            <v>21011</v>
          </cell>
          <cell r="C163">
            <v>343467</v>
          </cell>
        </row>
        <row r="164">
          <cell r="A164">
            <v>50</v>
          </cell>
          <cell r="B164">
            <v>21012</v>
          </cell>
          <cell r="C164">
            <v>559678.93223000015</v>
          </cell>
        </row>
        <row r="165">
          <cell r="A165">
            <v>50</v>
          </cell>
          <cell r="B165">
            <v>21013</v>
          </cell>
          <cell r="C165">
            <v>339342.28115</v>
          </cell>
        </row>
        <row r="166">
          <cell r="A166">
            <v>50</v>
          </cell>
          <cell r="B166">
            <v>21014</v>
          </cell>
          <cell r="C166">
            <v>952836.44306999992</v>
          </cell>
        </row>
        <row r="167">
          <cell r="A167">
            <v>50</v>
          </cell>
          <cell r="B167">
            <v>21015</v>
          </cell>
          <cell r="C167">
            <v>231151.52</v>
          </cell>
        </row>
        <row r="168">
          <cell r="A168">
            <v>50</v>
          </cell>
          <cell r="B168">
            <v>21016</v>
          </cell>
          <cell r="C168">
            <v>345643.05499999999</v>
          </cell>
        </row>
        <row r="169">
          <cell r="A169">
            <v>50</v>
          </cell>
          <cell r="B169">
            <v>21017</v>
          </cell>
          <cell r="C169">
            <v>248246.14</v>
          </cell>
        </row>
        <row r="170">
          <cell r="A170">
            <v>50</v>
          </cell>
          <cell r="B170">
            <v>21018</v>
          </cell>
          <cell r="C170">
            <v>160634.79</v>
          </cell>
        </row>
        <row r="171">
          <cell r="A171">
            <v>50</v>
          </cell>
          <cell r="B171">
            <v>21019</v>
          </cell>
          <cell r="C171">
            <v>232006.80023999998</v>
          </cell>
        </row>
        <row r="172">
          <cell r="A172">
            <v>50</v>
          </cell>
          <cell r="B172">
            <v>21020</v>
          </cell>
          <cell r="C172">
            <v>174044.87</v>
          </cell>
        </row>
        <row r="173">
          <cell r="A173">
            <v>50</v>
          </cell>
          <cell r="B173">
            <v>21021</v>
          </cell>
          <cell r="C173">
            <v>208495.07</v>
          </cell>
        </row>
        <row r="174">
          <cell r="A174">
            <v>50</v>
          </cell>
          <cell r="B174">
            <v>21022</v>
          </cell>
          <cell r="C174">
            <v>354631.94361000002</v>
          </cell>
        </row>
        <row r="175">
          <cell r="A175">
            <v>50</v>
          </cell>
          <cell r="B175">
            <v>21023</v>
          </cell>
          <cell r="C175">
            <v>412162.57</v>
          </cell>
        </row>
        <row r="176">
          <cell r="A176">
            <v>50</v>
          </cell>
          <cell r="B176">
            <v>21024</v>
          </cell>
          <cell r="C176">
            <v>166569.66</v>
          </cell>
        </row>
        <row r="177">
          <cell r="A177">
            <v>50</v>
          </cell>
          <cell r="B177">
            <v>21025</v>
          </cell>
          <cell r="C177">
            <v>184328.57</v>
          </cell>
        </row>
        <row r="178">
          <cell r="A178">
            <v>50</v>
          </cell>
          <cell r="B178">
            <v>21026</v>
          </cell>
          <cell r="C178">
            <v>211774.50263999999</v>
          </cell>
        </row>
        <row r="179">
          <cell r="A179">
            <v>50</v>
          </cell>
          <cell r="B179">
            <v>21027</v>
          </cell>
          <cell r="C179">
            <v>398191.84</v>
          </cell>
        </row>
        <row r="180">
          <cell r="A180">
            <v>50</v>
          </cell>
          <cell r="B180">
            <v>21028</v>
          </cell>
          <cell r="C180">
            <v>279732.45</v>
          </cell>
        </row>
        <row r="181">
          <cell r="A181">
            <v>50</v>
          </cell>
          <cell r="B181">
            <v>21029</v>
          </cell>
          <cell r="C181">
            <v>366452.85533000011</v>
          </cell>
        </row>
        <row r="182">
          <cell r="A182">
            <v>50</v>
          </cell>
          <cell r="B182">
            <v>21030</v>
          </cell>
          <cell r="C182">
            <v>193887.22</v>
          </cell>
        </row>
        <row r="183">
          <cell r="A183">
            <v>50</v>
          </cell>
          <cell r="B183">
            <v>21031</v>
          </cell>
          <cell r="C183">
            <v>258069.74</v>
          </cell>
        </row>
        <row r="184">
          <cell r="A184">
            <v>50</v>
          </cell>
          <cell r="B184">
            <v>21032</v>
          </cell>
          <cell r="C184">
            <v>360786.16083000001</v>
          </cell>
        </row>
        <row r="185">
          <cell r="A185">
            <v>50</v>
          </cell>
          <cell r="B185">
            <v>22001</v>
          </cell>
          <cell r="C185">
            <v>446488.21269999997</v>
          </cell>
        </row>
        <row r="186">
          <cell r="A186">
            <v>50</v>
          </cell>
          <cell r="B186">
            <v>22003</v>
          </cell>
          <cell r="C186">
            <v>223162.41</v>
          </cell>
        </row>
        <row r="187">
          <cell r="A187">
            <v>50</v>
          </cell>
          <cell r="B187">
            <v>22004</v>
          </cell>
          <cell r="C187">
            <v>457561.7</v>
          </cell>
        </row>
        <row r="188">
          <cell r="A188">
            <v>50</v>
          </cell>
          <cell r="B188">
            <v>22005</v>
          </cell>
          <cell r="C188">
            <v>337670.64979999996</v>
          </cell>
        </row>
        <row r="189">
          <cell r="A189">
            <v>50</v>
          </cell>
          <cell r="B189">
            <v>22006</v>
          </cell>
          <cell r="C189">
            <v>244078.01</v>
          </cell>
        </row>
        <row r="190">
          <cell r="A190">
            <v>50</v>
          </cell>
          <cell r="B190">
            <v>29002</v>
          </cell>
          <cell r="C190">
            <v>256577.05</v>
          </cell>
        </row>
        <row r="191">
          <cell r="A191">
            <v>50</v>
          </cell>
          <cell r="B191">
            <v>29004</v>
          </cell>
          <cell r="C191">
            <v>3057565.28</v>
          </cell>
        </row>
        <row r="192">
          <cell r="A192">
            <v>60</v>
          </cell>
          <cell r="B192">
            <v>21001</v>
          </cell>
          <cell r="C192">
            <v>17564.2</v>
          </cell>
        </row>
        <row r="193">
          <cell r="A193">
            <v>60</v>
          </cell>
          <cell r="B193">
            <v>21002</v>
          </cell>
          <cell r="C193">
            <v>22985.690999999999</v>
          </cell>
        </row>
        <row r="194">
          <cell r="A194">
            <v>60</v>
          </cell>
          <cell r="B194">
            <v>21003</v>
          </cell>
          <cell r="C194">
            <v>41915.79</v>
          </cell>
        </row>
        <row r="195">
          <cell r="A195">
            <v>60</v>
          </cell>
          <cell r="B195">
            <v>21004</v>
          </cell>
          <cell r="C195">
            <v>8465.26</v>
          </cell>
        </row>
        <row r="196">
          <cell r="A196">
            <v>60</v>
          </cell>
          <cell r="B196">
            <v>21005</v>
          </cell>
          <cell r="C196">
            <v>12364.75</v>
          </cell>
        </row>
        <row r="197">
          <cell r="A197">
            <v>60</v>
          </cell>
          <cell r="B197">
            <v>21006</v>
          </cell>
          <cell r="C197">
            <v>1843.75</v>
          </cell>
        </row>
        <row r="198">
          <cell r="A198">
            <v>60</v>
          </cell>
          <cell r="B198">
            <v>21007</v>
          </cell>
          <cell r="C198">
            <v>14255.21</v>
          </cell>
        </row>
        <row r="199">
          <cell r="A199">
            <v>60</v>
          </cell>
          <cell r="B199">
            <v>21008</v>
          </cell>
          <cell r="C199">
            <v>8084.23</v>
          </cell>
        </row>
        <row r="200">
          <cell r="A200">
            <v>60</v>
          </cell>
          <cell r="B200">
            <v>21009</v>
          </cell>
          <cell r="C200">
            <v>2484.39</v>
          </cell>
        </row>
        <row r="201">
          <cell r="A201">
            <v>60</v>
          </cell>
          <cell r="B201">
            <v>21010</v>
          </cell>
          <cell r="C201">
            <v>1778.4</v>
          </cell>
        </row>
        <row r="202">
          <cell r="A202">
            <v>60</v>
          </cell>
          <cell r="B202">
            <v>21011</v>
          </cell>
          <cell r="C202">
            <v>4087.9</v>
          </cell>
        </row>
        <row r="203">
          <cell r="A203">
            <v>60</v>
          </cell>
          <cell r="B203">
            <v>21012</v>
          </cell>
          <cell r="C203">
            <v>20858.27</v>
          </cell>
        </row>
        <row r="204">
          <cell r="A204">
            <v>60</v>
          </cell>
          <cell r="B204">
            <v>21013</v>
          </cell>
          <cell r="C204">
            <v>17843.439999999999</v>
          </cell>
        </row>
        <row r="205">
          <cell r="A205">
            <v>60</v>
          </cell>
          <cell r="B205">
            <v>21014</v>
          </cell>
          <cell r="C205">
            <v>21897.69</v>
          </cell>
        </row>
        <row r="206">
          <cell r="A206">
            <v>60</v>
          </cell>
          <cell r="B206">
            <v>21015</v>
          </cell>
          <cell r="C206">
            <v>805.58</v>
          </cell>
        </row>
        <row r="207">
          <cell r="A207">
            <v>60</v>
          </cell>
          <cell r="B207">
            <v>21016</v>
          </cell>
          <cell r="C207">
            <v>-698.75</v>
          </cell>
        </row>
        <row r="208">
          <cell r="A208">
            <v>60</v>
          </cell>
          <cell r="B208">
            <v>21017</v>
          </cell>
          <cell r="C208">
            <v>5568.36</v>
          </cell>
        </row>
        <row r="209">
          <cell r="A209">
            <v>60</v>
          </cell>
          <cell r="B209">
            <v>21018</v>
          </cell>
          <cell r="C209">
            <v>10663.07</v>
          </cell>
        </row>
        <row r="210">
          <cell r="A210">
            <v>60</v>
          </cell>
          <cell r="B210">
            <v>21019</v>
          </cell>
          <cell r="C210">
            <v>45527.58</v>
          </cell>
        </row>
        <row r="211">
          <cell r="A211">
            <v>60</v>
          </cell>
          <cell r="B211">
            <v>21020</v>
          </cell>
          <cell r="C211">
            <v>9187.57</v>
          </cell>
        </row>
        <row r="212">
          <cell r="A212">
            <v>60</v>
          </cell>
          <cell r="B212">
            <v>21021</v>
          </cell>
          <cell r="C212">
            <v>4679.62</v>
          </cell>
        </row>
        <row r="213">
          <cell r="A213">
            <v>60</v>
          </cell>
          <cell r="B213">
            <v>21022</v>
          </cell>
          <cell r="C213">
            <v>12660.24</v>
          </cell>
        </row>
        <row r="214">
          <cell r="A214">
            <v>60</v>
          </cell>
          <cell r="B214">
            <v>21023</v>
          </cell>
          <cell r="C214">
            <v>25727.759999999998</v>
          </cell>
        </row>
        <row r="215">
          <cell r="A215">
            <v>60</v>
          </cell>
          <cell r="B215">
            <v>21024</v>
          </cell>
          <cell r="C215">
            <v>1093.78</v>
          </cell>
        </row>
        <row r="216">
          <cell r="A216">
            <v>60</v>
          </cell>
          <cell r="B216">
            <v>21025</v>
          </cell>
          <cell r="C216">
            <v>12419</v>
          </cell>
        </row>
        <row r="217">
          <cell r="A217">
            <v>60</v>
          </cell>
          <cell r="B217">
            <v>21026</v>
          </cell>
          <cell r="C217">
            <v>1761.2619999999999</v>
          </cell>
        </row>
        <row r="218">
          <cell r="A218">
            <v>60</v>
          </cell>
          <cell r="B218">
            <v>21027</v>
          </cell>
          <cell r="C218">
            <v>17255.5</v>
          </cell>
        </row>
        <row r="219">
          <cell r="A219">
            <v>60</v>
          </cell>
          <cell r="B219">
            <v>21028</v>
          </cell>
          <cell r="C219">
            <v>3832.46</v>
          </cell>
        </row>
        <row r="220">
          <cell r="A220">
            <v>60</v>
          </cell>
          <cell r="B220">
            <v>21029</v>
          </cell>
          <cell r="C220">
            <v>6534.12</v>
          </cell>
        </row>
        <row r="221">
          <cell r="A221">
            <v>60</v>
          </cell>
          <cell r="B221">
            <v>21030</v>
          </cell>
          <cell r="C221">
            <v>13314.97</v>
          </cell>
        </row>
        <row r="222">
          <cell r="A222">
            <v>60</v>
          </cell>
          <cell r="B222">
            <v>21031</v>
          </cell>
          <cell r="C222">
            <v>5039.5600000000004</v>
          </cell>
        </row>
        <row r="223">
          <cell r="A223">
            <v>60</v>
          </cell>
          <cell r="B223">
            <v>21032</v>
          </cell>
          <cell r="C223">
            <v>11843.127</v>
          </cell>
        </row>
        <row r="224">
          <cell r="A224">
            <v>60</v>
          </cell>
          <cell r="B224">
            <v>22001</v>
          </cell>
          <cell r="C224">
            <v>31197.37</v>
          </cell>
        </row>
        <row r="225">
          <cell r="A225">
            <v>60</v>
          </cell>
          <cell r="B225">
            <v>22003</v>
          </cell>
          <cell r="C225">
            <v>10274.36</v>
          </cell>
        </row>
        <row r="226">
          <cell r="A226">
            <v>60</v>
          </cell>
          <cell r="B226">
            <v>22005</v>
          </cell>
          <cell r="C226">
            <v>3213.7560000000003</v>
          </cell>
        </row>
        <row r="227">
          <cell r="A227">
            <v>60</v>
          </cell>
          <cell r="B227">
            <v>22006</v>
          </cell>
          <cell r="C227">
            <v>209.2</v>
          </cell>
        </row>
        <row r="228">
          <cell r="A228">
            <v>60</v>
          </cell>
          <cell r="B228">
            <v>29004</v>
          </cell>
          <cell r="C228">
            <v>1188.04</v>
          </cell>
        </row>
        <row r="229">
          <cell r="A229">
            <v>70</v>
          </cell>
          <cell r="B229">
            <v>21001</v>
          </cell>
          <cell r="C229">
            <v>1700837.89</v>
          </cell>
        </row>
        <row r="230">
          <cell r="A230">
            <v>70</v>
          </cell>
          <cell r="B230">
            <v>21002</v>
          </cell>
          <cell r="C230">
            <v>1630999.7451300004</v>
          </cell>
        </row>
        <row r="231">
          <cell r="A231">
            <v>70</v>
          </cell>
          <cell r="B231">
            <v>21003</v>
          </cell>
          <cell r="C231">
            <v>1932692.5600699999</v>
          </cell>
        </row>
        <row r="232">
          <cell r="A232">
            <v>70</v>
          </cell>
          <cell r="B232">
            <v>21004</v>
          </cell>
          <cell r="C232">
            <v>2580971.0004199999</v>
          </cell>
        </row>
        <row r="233">
          <cell r="A233">
            <v>70</v>
          </cell>
          <cell r="B233">
            <v>21005</v>
          </cell>
          <cell r="C233">
            <v>2187968.2946599997</v>
          </cell>
        </row>
        <row r="234">
          <cell r="A234">
            <v>70</v>
          </cell>
          <cell r="B234">
            <v>21006</v>
          </cell>
          <cell r="C234">
            <v>1631076.7399899999</v>
          </cell>
        </row>
        <row r="235">
          <cell r="A235">
            <v>70</v>
          </cell>
          <cell r="B235">
            <v>21007</v>
          </cell>
          <cell r="C235">
            <v>1195349.23997</v>
          </cell>
        </row>
        <row r="236">
          <cell r="A236">
            <v>70</v>
          </cell>
          <cell r="B236">
            <v>21008</v>
          </cell>
          <cell r="C236">
            <v>1317508.9700099998</v>
          </cell>
        </row>
        <row r="237">
          <cell r="A237">
            <v>70</v>
          </cell>
          <cell r="B237">
            <v>21009</v>
          </cell>
          <cell r="C237">
            <v>1418478.4998000003</v>
          </cell>
        </row>
        <row r="238">
          <cell r="A238">
            <v>70</v>
          </cell>
          <cell r="B238">
            <v>21010</v>
          </cell>
          <cell r="C238">
            <v>1551762.4781599995</v>
          </cell>
        </row>
        <row r="239">
          <cell r="A239">
            <v>70</v>
          </cell>
          <cell r="B239">
            <v>21011</v>
          </cell>
          <cell r="C239">
            <v>1418627.7599799992</v>
          </cell>
        </row>
        <row r="240">
          <cell r="A240">
            <v>70</v>
          </cell>
          <cell r="B240">
            <v>21012</v>
          </cell>
          <cell r="C240">
            <v>1436465.7698499996</v>
          </cell>
        </row>
        <row r="241">
          <cell r="A241">
            <v>70</v>
          </cell>
          <cell r="B241">
            <v>21013</v>
          </cell>
          <cell r="C241">
            <v>926021.07003000029</v>
          </cell>
        </row>
        <row r="242">
          <cell r="A242">
            <v>70</v>
          </cell>
          <cell r="B242">
            <v>21014</v>
          </cell>
          <cell r="C242">
            <v>2122684.8901999993</v>
          </cell>
        </row>
        <row r="243">
          <cell r="A243">
            <v>70</v>
          </cell>
          <cell r="B243">
            <v>21015</v>
          </cell>
          <cell r="C243">
            <v>497986.95003999991</v>
          </cell>
        </row>
        <row r="244">
          <cell r="A244">
            <v>70</v>
          </cell>
          <cell r="B244">
            <v>21016</v>
          </cell>
          <cell r="C244">
            <v>1063660.2799099996</v>
          </cell>
        </row>
        <row r="245">
          <cell r="A245">
            <v>70</v>
          </cell>
          <cell r="B245">
            <v>21017</v>
          </cell>
          <cell r="C245">
            <v>719085.33998000051</v>
          </cell>
        </row>
        <row r="246">
          <cell r="A246">
            <v>70</v>
          </cell>
          <cell r="B246">
            <v>21018</v>
          </cell>
          <cell r="C246">
            <v>940299.51001000009</v>
          </cell>
        </row>
        <row r="247">
          <cell r="A247">
            <v>70</v>
          </cell>
          <cell r="B247">
            <v>21019</v>
          </cell>
          <cell r="C247">
            <v>2147311.4098599995</v>
          </cell>
        </row>
        <row r="248">
          <cell r="A248">
            <v>70</v>
          </cell>
          <cell r="B248">
            <v>21020</v>
          </cell>
          <cell r="C248">
            <v>652317.42005000019</v>
          </cell>
        </row>
        <row r="249">
          <cell r="A249">
            <v>70</v>
          </cell>
          <cell r="B249">
            <v>21021</v>
          </cell>
          <cell r="C249">
            <v>1047717.5898800002</v>
          </cell>
        </row>
        <row r="250">
          <cell r="A250">
            <v>70</v>
          </cell>
          <cell r="B250">
            <v>21022</v>
          </cell>
          <cell r="C250">
            <v>927069.68599999999</v>
          </cell>
        </row>
        <row r="251">
          <cell r="A251">
            <v>70</v>
          </cell>
          <cell r="B251">
            <v>21023</v>
          </cell>
          <cell r="C251">
            <v>1004126.3943500001</v>
          </cell>
        </row>
        <row r="252">
          <cell r="A252">
            <v>70</v>
          </cell>
          <cell r="B252">
            <v>21024</v>
          </cell>
          <cell r="C252">
            <v>593304.16008000006</v>
          </cell>
        </row>
        <row r="253">
          <cell r="A253">
            <v>70</v>
          </cell>
          <cell r="B253">
            <v>21025</v>
          </cell>
          <cell r="C253">
            <v>527416.07001000014</v>
          </cell>
        </row>
        <row r="254">
          <cell r="A254">
            <v>70</v>
          </cell>
          <cell r="B254">
            <v>21026</v>
          </cell>
          <cell r="C254">
            <v>709443.66134999937</v>
          </cell>
        </row>
        <row r="255">
          <cell r="A255">
            <v>70</v>
          </cell>
          <cell r="B255">
            <v>21027</v>
          </cell>
          <cell r="C255">
            <v>663426.74001000018</v>
          </cell>
        </row>
        <row r="256">
          <cell r="A256">
            <v>70</v>
          </cell>
          <cell r="B256">
            <v>21028</v>
          </cell>
          <cell r="C256">
            <v>794020.15002999979</v>
          </cell>
        </row>
        <row r="257">
          <cell r="A257">
            <v>70</v>
          </cell>
          <cell r="B257">
            <v>21029</v>
          </cell>
          <cell r="C257">
            <v>637212.75222000014</v>
          </cell>
        </row>
        <row r="258">
          <cell r="A258">
            <v>70</v>
          </cell>
          <cell r="B258">
            <v>21030</v>
          </cell>
          <cell r="C258">
            <v>715213.69</v>
          </cell>
        </row>
        <row r="259">
          <cell r="A259">
            <v>70</v>
          </cell>
          <cell r="B259">
            <v>21031</v>
          </cell>
          <cell r="C259">
            <v>835193.36996999977</v>
          </cell>
        </row>
        <row r="260">
          <cell r="A260">
            <v>70</v>
          </cell>
          <cell r="B260">
            <v>21032</v>
          </cell>
          <cell r="C260">
            <v>643284.73753000028</v>
          </cell>
        </row>
        <row r="261">
          <cell r="A261">
            <v>70</v>
          </cell>
          <cell r="B261">
            <v>22001</v>
          </cell>
          <cell r="C261">
            <v>1735395.56222</v>
          </cell>
        </row>
        <row r="262">
          <cell r="A262">
            <v>70</v>
          </cell>
          <cell r="B262">
            <v>22003</v>
          </cell>
          <cell r="C262">
            <v>1028883.4200400005</v>
          </cell>
        </row>
        <row r="263">
          <cell r="A263">
            <v>70</v>
          </cell>
          <cell r="B263">
            <v>22004</v>
          </cell>
          <cell r="C263">
            <v>695384.76000999997</v>
          </cell>
        </row>
        <row r="264">
          <cell r="A264">
            <v>70</v>
          </cell>
          <cell r="B264">
            <v>22005</v>
          </cell>
          <cell r="C264">
            <v>932740.49812000012</v>
          </cell>
        </row>
        <row r="265">
          <cell r="A265">
            <v>70</v>
          </cell>
          <cell r="B265">
            <v>22006</v>
          </cell>
          <cell r="C265">
            <v>711649.9896600002</v>
          </cell>
        </row>
        <row r="266">
          <cell r="A266">
            <v>70</v>
          </cell>
          <cell r="B266">
            <v>27001</v>
          </cell>
          <cell r="C266">
            <v>-102.44</v>
          </cell>
        </row>
        <row r="267">
          <cell r="A267">
            <v>70</v>
          </cell>
          <cell r="B267">
            <v>27002</v>
          </cell>
          <cell r="C267">
            <v>668</v>
          </cell>
        </row>
        <row r="268">
          <cell r="A268">
            <v>70</v>
          </cell>
          <cell r="B268">
            <v>27003</v>
          </cell>
          <cell r="C268">
            <v>1126.96</v>
          </cell>
        </row>
        <row r="269">
          <cell r="A269">
            <v>70</v>
          </cell>
          <cell r="B269">
            <v>29004</v>
          </cell>
          <cell r="C269">
            <v>1135603.5</v>
          </cell>
        </row>
        <row r="270">
          <cell r="A270">
            <v>80</v>
          </cell>
          <cell r="B270">
            <v>21001</v>
          </cell>
          <cell r="C270">
            <v>501177.59909999999</v>
          </cell>
        </row>
        <row r="271">
          <cell r="A271">
            <v>80</v>
          </cell>
          <cell r="B271">
            <v>21002</v>
          </cell>
          <cell r="C271">
            <v>585849.14622999995</v>
          </cell>
        </row>
        <row r="272">
          <cell r="A272">
            <v>80</v>
          </cell>
          <cell r="B272">
            <v>21003</v>
          </cell>
          <cell r="C272">
            <v>574083.90149999992</v>
          </cell>
        </row>
        <row r="273">
          <cell r="A273">
            <v>80</v>
          </cell>
          <cell r="B273">
            <v>21004</v>
          </cell>
          <cell r="C273">
            <v>873451.65057000029</v>
          </cell>
        </row>
        <row r="274">
          <cell r="A274">
            <v>80</v>
          </cell>
          <cell r="B274">
            <v>21005</v>
          </cell>
          <cell r="C274">
            <v>635048.90045999992</v>
          </cell>
        </row>
        <row r="275">
          <cell r="A275">
            <v>80</v>
          </cell>
          <cell r="B275">
            <v>21006</v>
          </cell>
          <cell r="C275">
            <v>576984.2583499999</v>
          </cell>
        </row>
        <row r="276">
          <cell r="A276">
            <v>80</v>
          </cell>
          <cell r="B276">
            <v>21007</v>
          </cell>
          <cell r="C276">
            <v>457854.27598999999</v>
          </cell>
        </row>
        <row r="277">
          <cell r="A277">
            <v>80</v>
          </cell>
          <cell r="B277">
            <v>21008</v>
          </cell>
          <cell r="C277">
            <v>394360.57927999995</v>
          </cell>
        </row>
        <row r="278">
          <cell r="A278">
            <v>80</v>
          </cell>
          <cell r="B278">
            <v>21009</v>
          </cell>
          <cell r="C278">
            <v>488366.98050999962</v>
          </cell>
        </row>
        <row r="279">
          <cell r="A279">
            <v>80</v>
          </cell>
          <cell r="B279">
            <v>21010</v>
          </cell>
          <cell r="C279">
            <v>750856.3593400002</v>
          </cell>
        </row>
        <row r="280">
          <cell r="A280">
            <v>80</v>
          </cell>
          <cell r="B280">
            <v>21011</v>
          </cell>
          <cell r="C280">
            <v>445470.37887000002</v>
          </cell>
        </row>
        <row r="281">
          <cell r="A281">
            <v>80</v>
          </cell>
          <cell r="B281">
            <v>21012</v>
          </cell>
          <cell r="C281">
            <v>607179.10621000035</v>
          </cell>
        </row>
        <row r="282">
          <cell r="A282">
            <v>80</v>
          </cell>
          <cell r="B282">
            <v>21013</v>
          </cell>
          <cell r="C282">
            <v>306417.93725000013</v>
          </cell>
        </row>
        <row r="283">
          <cell r="A283">
            <v>80</v>
          </cell>
          <cell r="B283">
            <v>21014</v>
          </cell>
          <cell r="C283">
            <v>877957.4338199998</v>
          </cell>
        </row>
        <row r="284">
          <cell r="A284">
            <v>80</v>
          </cell>
          <cell r="B284">
            <v>21015</v>
          </cell>
          <cell r="C284">
            <v>228174.98595000009</v>
          </cell>
        </row>
        <row r="285">
          <cell r="A285">
            <v>80</v>
          </cell>
          <cell r="B285">
            <v>21016</v>
          </cell>
          <cell r="C285">
            <v>543063.19571</v>
          </cell>
        </row>
        <row r="286">
          <cell r="A286">
            <v>80</v>
          </cell>
          <cell r="B286">
            <v>21017</v>
          </cell>
          <cell r="C286">
            <v>252256.21264000004</v>
          </cell>
        </row>
        <row r="287">
          <cell r="A287">
            <v>80</v>
          </cell>
          <cell r="B287">
            <v>21018</v>
          </cell>
          <cell r="C287">
            <v>308533.93953999993</v>
          </cell>
        </row>
        <row r="288">
          <cell r="A288">
            <v>80</v>
          </cell>
          <cell r="B288">
            <v>21019</v>
          </cell>
          <cell r="C288">
            <v>804277.49854000018</v>
          </cell>
        </row>
        <row r="289">
          <cell r="A289">
            <v>80</v>
          </cell>
          <cell r="B289">
            <v>21020</v>
          </cell>
          <cell r="C289">
            <v>261367.72337000002</v>
          </cell>
        </row>
        <row r="290">
          <cell r="A290">
            <v>80</v>
          </cell>
          <cell r="B290">
            <v>21021</v>
          </cell>
          <cell r="C290">
            <v>457552.83970000007</v>
          </cell>
        </row>
        <row r="291">
          <cell r="A291">
            <v>80</v>
          </cell>
          <cell r="B291">
            <v>21022</v>
          </cell>
          <cell r="C291">
            <v>218950.10315999997</v>
          </cell>
        </row>
        <row r="292">
          <cell r="A292">
            <v>80</v>
          </cell>
          <cell r="B292">
            <v>21023</v>
          </cell>
          <cell r="C292">
            <v>295733.96720999997</v>
          </cell>
        </row>
        <row r="293">
          <cell r="A293">
            <v>80</v>
          </cell>
          <cell r="B293">
            <v>21024</v>
          </cell>
          <cell r="C293">
            <v>258193.15011999998</v>
          </cell>
        </row>
        <row r="294">
          <cell r="A294">
            <v>80</v>
          </cell>
          <cell r="B294">
            <v>21025</v>
          </cell>
          <cell r="C294">
            <v>195242.38254000005</v>
          </cell>
        </row>
        <row r="295">
          <cell r="A295">
            <v>80</v>
          </cell>
          <cell r="B295">
            <v>21026</v>
          </cell>
          <cell r="C295">
            <v>272398.51762000012</v>
          </cell>
        </row>
        <row r="296">
          <cell r="A296">
            <v>80</v>
          </cell>
          <cell r="B296">
            <v>21027</v>
          </cell>
          <cell r="C296">
            <v>244874.75932999994</v>
          </cell>
        </row>
        <row r="297">
          <cell r="A297">
            <v>80</v>
          </cell>
          <cell r="B297">
            <v>21028</v>
          </cell>
          <cell r="C297">
            <v>277538.28981000016</v>
          </cell>
        </row>
        <row r="298">
          <cell r="A298">
            <v>80</v>
          </cell>
          <cell r="B298">
            <v>21029</v>
          </cell>
          <cell r="C298">
            <v>240264.62350999995</v>
          </cell>
        </row>
        <row r="299">
          <cell r="A299">
            <v>80</v>
          </cell>
          <cell r="B299">
            <v>21030</v>
          </cell>
          <cell r="C299">
            <v>212729.33830000012</v>
          </cell>
        </row>
        <row r="300">
          <cell r="A300">
            <v>80</v>
          </cell>
          <cell r="B300">
            <v>21031</v>
          </cell>
          <cell r="C300">
            <v>292194.61825000012</v>
          </cell>
        </row>
        <row r="301">
          <cell r="A301">
            <v>80</v>
          </cell>
          <cell r="B301">
            <v>21032</v>
          </cell>
          <cell r="C301">
            <v>195547.98487000004</v>
          </cell>
        </row>
        <row r="302">
          <cell r="A302">
            <v>80</v>
          </cell>
          <cell r="B302">
            <v>22001</v>
          </cell>
          <cell r="C302">
            <v>749985.08007999975</v>
          </cell>
        </row>
        <row r="303">
          <cell r="A303">
            <v>80</v>
          </cell>
          <cell r="B303">
            <v>22003</v>
          </cell>
          <cell r="C303">
            <v>625245.2559100003</v>
          </cell>
        </row>
        <row r="304">
          <cell r="A304">
            <v>80</v>
          </cell>
          <cell r="B304">
            <v>22004</v>
          </cell>
          <cell r="C304">
            <v>234997.72003000003</v>
          </cell>
        </row>
        <row r="305">
          <cell r="A305">
            <v>80</v>
          </cell>
          <cell r="B305">
            <v>22005</v>
          </cell>
          <cell r="C305">
            <v>378960.06288999994</v>
          </cell>
        </row>
        <row r="306">
          <cell r="A306">
            <v>80</v>
          </cell>
          <cell r="B306">
            <v>22006</v>
          </cell>
          <cell r="C306">
            <v>254628.02327000001</v>
          </cell>
        </row>
        <row r="307">
          <cell r="A307">
            <v>80</v>
          </cell>
          <cell r="B307">
            <v>27001</v>
          </cell>
          <cell r="C307">
            <v>314.02999999999997</v>
          </cell>
        </row>
        <row r="308">
          <cell r="A308">
            <v>80</v>
          </cell>
          <cell r="B308">
            <v>27002</v>
          </cell>
          <cell r="C308">
            <v>-61.13</v>
          </cell>
        </row>
        <row r="309">
          <cell r="A309">
            <v>80</v>
          </cell>
          <cell r="B309">
            <v>27003</v>
          </cell>
          <cell r="C309">
            <v>127.52</v>
          </cell>
        </row>
        <row r="310">
          <cell r="A310">
            <v>80</v>
          </cell>
          <cell r="B310">
            <v>29004</v>
          </cell>
          <cell r="C310">
            <v>1171.4599999999812</v>
          </cell>
        </row>
        <row r="311">
          <cell r="A311">
            <v>90</v>
          </cell>
          <cell r="B311">
            <v>21001</v>
          </cell>
          <cell r="C311">
            <v>11484924.238050003</v>
          </cell>
        </row>
        <row r="312">
          <cell r="A312">
            <v>90</v>
          </cell>
          <cell r="B312">
            <v>21002</v>
          </cell>
          <cell r="C312">
            <v>10602252.26739</v>
          </cell>
        </row>
        <row r="313">
          <cell r="A313">
            <v>90</v>
          </cell>
          <cell r="B313">
            <v>21003</v>
          </cell>
          <cell r="C313">
            <v>10062639.171900002</v>
          </cell>
        </row>
        <row r="314">
          <cell r="A314">
            <v>90</v>
          </cell>
          <cell r="B314">
            <v>21004</v>
          </cell>
          <cell r="C314">
            <v>11744055.245770007</v>
          </cell>
        </row>
        <row r="315">
          <cell r="A315">
            <v>90</v>
          </cell>
          <cell r="B315">
            <v>21005</v>
          </cell>
          <cell r="C315">
            <v>11443219.717120001</v>
          </cell>
        </row>
        <row r="316">
          <cell r="A316">
            <v>90</v>
          </cell>
          <cell r="B316">
            <v>21006</v>
          </cell>
          <cell r="C316">
            <v>7925471.1886999998</v>
          </cell>
        </row>
        <row r="317">
          <cell r="A317">
            <v>90</v>
          </cell>
          <cell r="B317">
            <v>21007</v>
          </cell>
          <cell r="C317">
            <v>7680420.4259799998</v>
          </cell>
        </row>
        <row r="318">
          <cell r="A318">
            <v>90</v>
          </cell>
          <cell r="B318">
            <v>21008</v>
          </cell>
          <cell r="C318">
            <v>7614511.8219999969</v>
          </cell>
        </row>
        <row r="319">
          <cell r="A319">
            <v>90</v>
          </cell>
          <cell r="B319">
            <v>21009</v>
          </cell>
          <cell r="C319">
            <v>9002012.0787900053</v>
          </cell>
        </row>
        <row r="320">
          <cell r="A320">
            <v>90</v>
          </cell>
          <cell r="B320">
            <v>21010</v>
          </cell>
          <cell r="C320">
            <v>8779302.2692500018</v>
          </cell>
        </row>
        <row r="321">
          <cell r="A321">
            <v>90</v>
          </cell>
          <cell r="B321">
            <v>21011</v>
          </cell>
          <cell r="C321">
            <v>7691208.3939499985</v>
          </cell>
        </row>
        <row r="322">
          <cell r="A322">
            <v>90</v>
          </cell>
          <cell r="B322">
            <v>21012</v>
          </cell>
          <cell r="C322">
            <v>7081437.7687000018</v>
          </cell>
        </row>
        <row r="323">
          <cell r="A323">
            <v>90</v>
          </cell>
          <cell r="B323">
            <v>21013</v>
          </cell>
          <cell r="C323">
            <v>6807078.3149099983</v>
          </cell>
        </row>
        <row r="324">
          <cell r="A324">
            <v>90</v>
          </cell>
          <cell r="B324">
            <v>21014</v>
          </cell>
          <cell r="C324">
            <v>11856529.069480002</v>
          </cell>
        </row>
        <row r="325">
          <cell r="A325">
            <v>90</v>
          </cell>
          <cell r="B325">
            <v>21015</v>
          </cell>
          <cell r="C325">
            <v>4975936.2240599981</v>
          </cell>
        </row>
        <row r="326">
          <cell r="A326">
            <v>90</v>
          </cell>
          <cell r="B326">
            <v>21016</v>
          </cell>
          <cell r="C326">
            <v>5338632.4134800015</v>
          </cell>
        </row>
        <row r="327">
          <cell r="A327">
            <v>90</v>
          </cell>
          <cell r="B327">
            <v>21017</v>
          </cell>
          <cell r="C327">
            <v>5368625.8866499998</v>
          </cell>
        </row>
        <row r="328">
          <cell r="A328">
            <v>90</v>
          </cell>
          <cell r="B328">
            <v>21018</v>
          </cell>
          <cell r="C328">
            <v>4138916.85</v>
          </cell>
        </row>
        <row r="329">
          <cell r="A329">
            <v>90</v>
          </cell>
          <cell r="B329">
            <v>21019</v>
          </cell>
          <cell r="C329">
            <v>12184386.849199995</v>
          </cell>
        </row>
        <row r="330">
          <cell r="A330">
            <v>90</v>
          </cell>
          <cell r="B330">
            <v>21020</v>
          </cell>
          <cell r="C330">
            <v>4585338.59</v>
          </cell>
        </row>
        <row r="331">
          <cell r="A331">
            <v>90</v>
          </cell>
          <cell r="B331">
            <v>21021</v>
          </cell>
          <cell r="C331">
            <v>3412683.1574400002</v>
          </cell>
        </row>
        <row r="332">
          <cell r="A332">
            <v>90</v>
          </cell>
          <cell r="B332">
            <v>21022</v>
          </cell>
          <cell r="C332">
            <v>5892950.0128300004</v>
          </cell>
        </row>
        <row r="333">
          <cell r="A333">
            <v>90</v>
          </cell>
          <cell r="B333">
            <v>21023</v>
          </cell>
          <cell r="C333">
            <v>4524263.2894499963</v>
          </cell>
        </row>
        <row r="334">
          <cell r="A334">
            <v>90</v>
          </cell>
          <cell r="B334">
            <v>21024</v>
          </cell>
          <cell r="C334">
            <v>3610454.1975400001</v>
          </cell>
        </row>
        <row r="335">
          <cell r="A335">
            <v>90</v>
          </cell>
          <cell r="B335">
            <v>21025</v>
          </cell>
          <cell r="C335">
            <v>4448235</v>
          </cell>
        </row>
        <row r="336">
          <cell r="A336">
            <v>90</v>
          </cell>
          <cell r="B336">
            <v>21026</v>
          </cell>
          <cell r="C336">
            <v>4089804.9044399993</v>
          </cell>
        </row>
        <row r="337">
          <cell r="A337">
            <v>90</v>
          </cell>
          <cell r="B337">
            <v>21027</v>
          </cell>
          <cell r="C337">
            <v>5026394.63</v>
          </cell>
        </row>
        <row r="338">
          <cell r="A338">
            <v>90</v>
          </cell>
          <cell r="B338">
            <v>21028</v>
          </cell>
          <cell r="C338">
            <v>5341988.9400000004</v>
          </cell>
        </row>
        <row r="339">
          <cell r="A339">
            <v>90</v>
          </cell>
          <cell r="B339">
            <v>21029</v>
          </cell>
          <cell r="C339">
            <v>4047841.1052100006</v>
          </cell>
        </row>
        <row r="340">
          <cell r="A340">
            <v>90</v>
          </cell>
          <cell r="B340">
            <v>21030</v>
          </cell>
          <cell r="C340">
            <v>4647729.42</v>
          </cell>
        </row>
        <row r="341">
          <cell r="A341">
            <v>90</v>
          </cell>
          <cell r="B341">
            <v>21031</v>
          </cell>
          <cell r="C341">
            <v>3933424.37</v>
          </cell>
        </row>
        <row r="342">
          <cell r="A342">
            <v>90</v>
          </cell>
          <cell r="B342">
            <v>21032</v>
          </cell>
          <cell r="C342">
            <v>3919589.0011299998</v>
          </cell>
        </row>
        <row r="343">
          <cell r="A343">
            <v>90</v>
          </cell>
          <cell r="B343">
            <v>22001</v>
          </cell>
          <cell r="C343">
            <v>9416928.8961199969</v>
          </cell>
        </row>
        <row r="344">
          <cell r="A344">
            <v>90</v>
          </cell>
          <cell r="B344">
            <v>22003</v>
          </cell>
          <cell r="C344">
            <v>6916613.4499999983</v>
          </cell>
        </row>
        <row r="345">
          <cell r="A345">
            <v>90</v>
          </cell>
          <cell r="B345">
            <v>22004</v>
          </cell>
          <cell r="C345">
            <v>4536454.8600000003</v>
          </cell>
        </row>
        <row r="346">
          <cell r="A346">
            <v>90</v>
          </cell>
          <cell r="B346">
            <v>22005</v>
          </cell>
          <cell r="C346">
            <v>4228161.3807599992</v>
          </cell>
        </row>
        <row r="347">
          <cell r="A347">
            <v>90</v>
          </cell>
          <cell r="B347">
            <v>22006</v>
          </cell>
          <cell r="C347">
            <v>3744656.87</v>
          </cell>
        </row>
        <row r="348">
          <cell r="A348">
            <v>90</v>
          </cell>
          <cell r="B348">
            <v>27001</v>
          </cell>
          <cell r="C348">
            <v>35211.08</v>
          </cell>
        </row>
        <row r="349">
          <cell r="A349">
            <v>90</v>
          </cell>
          <cell r="B349">
            <v>27002</v>
          </cell>
          <cell r="C349">
            <v>57357.77</v>
          </cell>
        </row>
        <row r="350">
          <cell r="A350">
            <v>90</v>
          </cell>
          <cell r="B350">
            <v>27003</v>
          </cell>
          <cell r="C350">
            <v>22733.9</v>
          </cell>
        </row>
        <row r="351">
          <cell r="A351">
            <v>90</v>
          </cell>
          <cell r="B351">
            <v>29003</v>
          </cell>
          <cell r="C351">
            <v>120511016.63999997</v>
          </cell>
        </row>
        <row r="352">
          <cell r="A352">
            <v>90</v>
          </cell>
          <cell r="B352">
            <v>29004</v>
          </cell>
          <cell r="C352">
            <v>7872.48</v>
          </cell>
        </row>
        <row r="353">
          <cell r="A353">
            <v>100</v>
          </cell>
          <cell r="B353">
            <v>21001</v>
          </cell>
          <cell r="C353">
            <v>533895.46</v>
          </cell>
        </row>
        <row r="354">
          <cell r="A354">
            <v>100</v>
          </cell>
          <cell r="B354">
            <v>21002</v>
          </cell>
          <cell r="C354">
            <v>293440.91689999995</v>
          </cell>
        </row>
        <row r="355">
          <cell r="A355">
            <v>100</v>
          </cell>
          <cell r="B355">
            <v>21003</v>
          </cell>
          <cell r="C355">
            <v>557317.31420000014</v>
          </cell>
        </row>
        <row r="356">
          <cell r="A356">
            <v>100</v>
          </cell>
          <cell r="B356">
            <v>21004</v>
          </cell>
          <cell r="C356">
            <v>845052.20740000007</v>
          </cell>
        </row>
        <row r="357">
          <cell r="A357">
            <v>100</v>
          </cell>
          <cell r="B357">
            <v>21005</v>
          </cell>
          <cell r="C357">
            <v>622586.59</v>
          </cell>
        </row>
        <row r="358">
          <cell r="A358">
            <v>100</v>
          </cell>
          <cell r="B358">
            <v>21006</v>
          </cell>
          <cell r="C358">
            <v>462152.19920000003</v>
          </cell>
        </row>
        <row r="359">
          <cell r="A359">
            <v>100</v>
          </cell>
          <cell r="B359">
            <v>21007</v>
          </cell>
          <cell r="C359">
            <v>575722.15720000013</v>
          </cell>
        </row>
        <row r="360">
          <cell r="A360">
            <v>100</v>
          </cell>
          <cell r="B360">
            <v>21008</v>
          </cell>
          <cell r="C360">
            <v>668615.8162</v>
          </cell>
        </row>
        <row r="361">
          <cell r="A361">
            <v>100</v>
          </cell>
          <cell r="B361">
            <v>21009</v>
          </cell>
          <cell r="C361">
            <v>525414.37029999995</v>
          </cell>
        </row>
        <row r="362">
          <cell r="A362">
            <v>100</v>
          </cell>
          <cell r="B362">
            <v>21010</v>
          </cell>
          <cell r="C362">
            <v>427648.62</v>
          </cell>
        </row>
        <row r="363">
          <cell r="A363">
            <v>100</v>
          </cell>
          <cell r="B363">
            <v>21011</v>
          </cell>
          <cell r="C363">
            <v>494359.86950000009</v>
          </cell>
        </row>
        <row r="364">
          <cell r="A364">
            <v>100</v>
          </cell>
          <cell r="B364">
            <v>21012</v>
          </cell>
          <cell r="C364">
            <v>545520.19949999999</v>
          </cell>
        </row>
        <row r="365">
          <cell r="A365">
            <v>100</v>
          </cell>
          <cell r="B365">
            <v>21013</v>
          </cell>
          <cell r="C365">
            <v>172983.82</v>
          </cell>
        </row>
        <row r="366">
          <cell r="A366">
            <v>100</v>
          </cell>
          <cell r="B366">
            <v>21014</v>
          </cell>
          <cell r="C366">
            <v>755233.48</v>
          </cell>
        </row>
        <row r="367">
          <cell r="A367">
            <v>100</v>
          </cell>
          <cell r="B367">
            <v>21015</v>
          </cell>
          <cell r="C367">
            <v>176775.93</v>
          </cell>
        </row>
        <row r="368">
          <cell r="A368">
            <v>100</v>
          </cell>
          <cell r="B368">
            <v>21016</v>
          </cell>
          <cell r="C368">
            <v>266934.56</v>
          </cell>
        </row>
        <row r="369">
          <cell r="A369">
            <v>100</v>
          </cell>
          <cell r="B369">
            <v>21017</v>
          </cell>
          <cell r="C369">
            <v>225172.77</v>
          </cell>
        </row>
        <row r="370">
          <cell r="A370">
            <v>100</v>
          </cell>
          <cell r="B370">
            <v>21018</v>
          </cell>
          <cell r="C370">
            <v>233000.45</v>
          </cell>
        </row>
        <row r="371">
          <cell r="A371">
            <v>100</v>
          </cell>
          <cell r="B371">
            <v>21019</v>
          </cell>
          <cell r="C371">
            <v>658909.56000000006</v>
          </cell>
        </row>
        <row r="372">
          <cell r="A372">
            <v>100</v>
          </cell>
          <cell r="B372">
            <v>21020</v>
          </cell>
          <cell r="C372">
            <v>179887.98</v>
          </cell>
        </row>
        <row r="373">
          <cell r="A373">
            <v>100</v>
          </cell>
          <cell r="B373">
            <v>21021</v>
          </cell>
          <cell r="C373">
            <v>194610.45</v>
          </cell>
        </row>
        <row r="374">
          <cell r="A374">
            <v>100</v>
          </cell>
          <cell r="B374">
            <v>21022</v>
          </cell>
          <cell r="C374">
            <v>238791</v>
          </cell>
        </row>
        <row r="375">
          <cell r="A375">
            <v>100</v>
          </cell>
          <cell r="B375">
            <v>21023</v>
          </cell>
          <cell r="C375">
            <v>248707.41</v>
          </cell>
        </row>
        <row r="376">
          <cell r="A376">
            <v>100</v>
          </cell>
          <cell r="B376">
            <v>21024</v>
          </cell>
          <cell r="C376">
            <v>109318.99</v>
          </cell>
        </row>
        <row r="377">
          <cell r="A377">
            <v>100</v>
          </cell>
          <cell r="B377">
            <v>21025</v>
          </cell>
          <cell r="C377">
            <v>172981.53</v>
          </cell>
        </row>
        <row r="378">
          <cell r="A378">
            <v>100</v>
          </cell>
          <cell r="B378">
            <v>21026</v>
          </cell>
          <cell r="C378">
            <v>165853.32400000002</v>
          </cell>
        </row>
        <row r="379">
          <cell r="A379">
            <v>100</v>
          </cell>
          <cell r="B379">
            <v>21027</v>
          </cell>
          <cell r="C379">
            <v>241956.57</v>
          </cell>
        </row>
        <row r="380">
          <cell r="A380">
            <v>100</v>
          </cell>
          <cell r="B380">
            <v>21028</v>
          </cell>
          <cell r="C380">
            <v>216334.33</v>
          </cell>
        </row>
        <row r="381">
          <cell r="A381">
            <v>100</v>
          </cell>
          <cell r="B381">
            <v>21029</v>
          </cell>
          <cell r="C381">
            <v>124943.17711999999</v>
          </cell>
        </row>
        <row r="382">
          <cell r="A382">
            <v>100</v>
          </cell>
          <cell r="B382">
            <v>21030</v>
          </cell>
          <cell r="C382">
            <v>211373.76</v>
          </cell>
        </row>
        <row r="383">
          <cell r="A383">
            <v>100</v>
          </cell>
          <cell r="B383">
            <v>21031</v>
          </cell>
          <cell r="C383">
            <v>166159.19</v>
          </cell>
        </row>
        <row r="384">
          <cell r="A384">
            <v>100</v>
          </cell>
          <cell r="B384">
            <v>21032</v>
          </cell>
          <cell r="C384">
            <v>190891.66010000001</v>
          </cell>
        </row>
        <row r="385">
          <cell r="A385">
            <v>100</v>
          </cell>
          <cell r="B385">
            <v>22001</v>
          </cell>
          <cell r="C385">
            <v>303148.65960000001</v>
          </cell>
        </row>
        <row r="386">
          <cell r="A386">
            <v>100</v>
          </cell>
          <cell r="B386">
            <v>22003</v>
          </cell>
          <cell r="C386">
            <v>183562.32</v>
          </cell>
        </row>
        <row r="387">
          <cell r="A387">
            <v>100</v>
          </cell>
          <cell r="B387">
            <v>22004</v>
          </cell>
          <cell r="C387">
            <v>125662.39999999999</v>
          </cell>
        </row>
        <row r="388">
          <cell r="A388">
            <v>100</v>
          </cell>
          <cell r="B388">
            <v>22005</v>
          </cell>
          <cell r="C388">
            <v>262954.25</v>
          </cell>
        </row>
        <row r="389">
          <cell r="A389">
            <v>100</v>
          </cell>
          <cell r="B389">
            <v>22006</v>
          </cell>
          <cell r="C389">
            <v>186147.99</v>
          </cell>
        </row>
        <row r="390">
          <cell r="A390">
            <v>100</v>
          </cell>
          <cell r="B390">
            <v>27001</v>
          </cell>
          <cell r="C390">
            <v>3132.32</v>
          </cell>
        </row>
        <row r="391">
          <cell r="A391">
            <v>100</v>
          </cell>
          <cell r="B391">
            <v>27002</v>
          </cell>
          <cell r="C391">
            <v>5201.2299999999996</v>
          </cell>
        </row>
        <row r="392">
          <cell r="A392">
            <v>100</v>
          </cell>
          <cell r="B392">
            <v>27003</v>
          </cell>
          <cell r="C392">
            <v>5755.33</v>
          </cell>
        </row>
        <row r="393">
          <cell r="A393">
            <v>110</v>
          </cell>
          <cell r="B393">
            <v>21001</v>
          </cell>
          <cell r="C393">
            <v>1769965.19</v>
          </cell>
        </row>
        <row r="394">
          <cell r="A394">
            <v>110</v>
          </cell>
          <cell r="B394">
            <v>21002</v>
          </cell>
          <cell r="C394">
            <v>2003738.93</v>
          </cell>
        </row>
        <row r="395">
          <cell r="A395">
            <v>110</v>
          </cell>
          <cell r="B395">
            <v>21003</v>
          </cell>
          <cell r="C395">
            <v>1960067.97</v>
          </cell>
        </row>
        <row r="396">
          <cell r="A396">
            <v>110</v>
          </cell>
          <cell r="B396">
            <v>21004</v>
          </cell>
          <cell r="C396">
            <v>2744530.74</v>
          </cell>
        </row>
        <row r="397">
          <cell r="A397">
            <v>110</v>
          </cell>
          <cell r="B397">
            <v>21005</v>
          </cell>
          <cell r="C397">
            <v>2201182.6800000002</v>
          </cell>
        </row>
        <row r="398">
          <cell r="A398">
            <v>110</v>
          </cell>
          <cell r="B398">
            <v>21006</v>
          </cell>
          <cell r="C398">
            <v>2062353.9</v>
          </cell>
        </row>
        <row r="399">
          <cell r="A399">
            <v>110</v>
          </cell>
          <cell r="B399">
            <v>21007</v>
          </cell>
          <cell r="C399">
            <v>1658214.6</v>
          </cell>
        </row>
        <row r="400">
          <cell r="A400">
            <v>110</v>
          </cell>
          <cell r="B400">
            <v>21008</v>
          </cell>
          <cell r="C400">
            <v>2330611.54</v>
          </cell>
        </row>
        <row r="401">
          <cell r="A401">
            <v>110</v>
          </cell>
          <cell r="B401">
            <v>21009</v>
          </cell>
          <cell r="C401">
            <v>1942042.12</v>
          </cell>
        </row>
        <row r="402">
          <cell r="A402">
            <v>110</v>
          </cell>
          <cell r="B402">
            <v>21010</v>
          </cell>
          <cell r="C402">
            <v>1737406.3</v>
          </cell>
        </row>
        <row r="403">
          <cell r="A403">
            <v>110</v>
          </cell>
          <cell r="B403">
            <v>21011</v>
          </cell>
          <cell r="C403">
            <v>1572954.19</v>
          </cell>
        </row>
        <row r="404">
          <cell r="A404">
            <v>110</v>
          </cell>
          <cell r="B404">
            <v>21012</v>
          </cell>
          <cell r="C404">
            <v>1846519.5</v>
          </cell>
        </row>
        <row r="405">
          <cell r="A405">
            <v>110</v>
          </cell>
          <cell r="B405">
            <v>21013</v>
          </cell>
          <cell r="C405">
            <v>1233217.26</v>
          </cell>
        </row>
        <row r="406">
          <cell r="A406">
            <v>110</v>
          </cell>
          <cell r="B406">
            <v>21014</v>
          </cell>
          <cell r="C406">
            <v>2366815.61</v>
          </cell>
        </row>
        <row r="407">
          <cell r="A407">
            <v>110</v>
          </cell>
          <cell r="B407">
            <v>21015</v>
          </cell>
          <cell r="C407">
            <v>1000821.16</v>
          </cell>
        </row>
        <row r="408">
          <cell r="A408">
            <v>110</v>
          </cell>
          <cell r="B408">
            <v>21016</v>
          </cell>
          <cell r="C408">
            <v>907940.16</v>
          </cell>
        </row>
        <row r="409">
          <cell r="A409">
            <v>110</v>
          </cell>
          <cell r="B409">
            <v>21017</v>
          </cell>
          <cell r="C409">
            <v>803805</v>
          </cell>
        </row>
        <row r="410">
          <cell r="A410">
            <v>110</v>
          </cell>
          <cell r="B410">
            <v>21018</v>
          </cell>
          <cell r="C410">
            <v>767037.51</v>
          </cell>
        </row>
        <row r="411">
          <cell r="A411">
            <v>110</v>
          </cell>
          <cell r="B411">
            <v>21019</v>
          </cell>
          <cell r="C411">
            <v>2404344.94</v>
          </cell>
        </row>
        <row r="412">
          <cell r="A412">
            <v>110</v>
          </cell>
          <cell r="B412">
            <v>21020</v>
          </cell>
          <cell r="C412">
            <v>476754.12</v>
          </cell>
        </row>
        <row r="413">
          <cell r="A413">
            <v>110</v>
          </cell>
          <cell r="B413">
            <v>21021</v>
          </cell>
          <cell r="C413">
            <v>474369.07</v>
          </cell>
        </row>
        <row r="414">
          <cell r="A414">
            <v>110</v>
          </cell>
          <cell r="B414">
            <v>21022</v>
          </cell>
          <cell r="C414">
            <v>970656.56</v>
          </cell>
        </row>
        <row r="415">
          <cell r="A415">
            <v>110</v>
          </cell>
          <cell r="B415">
            <v>21023</v>
          </cell>
          <cell r="C415">
            <v>617536.68999999994</v>
          </cell>
        </row>
        <row r="416">
          <cell r="A416">
            <v>110</v>
          </cell>
          <cell r="B416">
            <v>21024</v>
          </cell>
          <cell r="C416">
            <v>458403.89</v>
          </cell>
        </row>
        <row r="417">
          <cell r="A417">
            <v>110</v>
          </cell>
          <cell r="B417">
            <v>21025</v>
          </cell>
          <cell r="C417">
            <v>665034.48</v>
          </cell>
        </row>
        <row r="418">
          <cell r="A418">
            <v>110</v>
          </cell>
          <cell r="B418">
            <v>21026</v>
          </cell>
          <cell r="C418">
            <v>570601.68999999994</v>
          </cell>
        </row>
        <row r="419">
          <cell r="A419">
            <v>110</v>
          </cell>
          <cell r="B419">
            <v>21027</v>
          </cell>
          <cell r="C419">
            <v>764097.68</v>
          </cell>
        </row>
        <row r="420">
          <cell r="A420">
            <v>110</v>
          </cell>
          <cell r="B420">
            <v>21028</v>
          </cell>
          <cell r="C420">
            <v>567105.67000000004</v>
          </cell>
        </row>
        <row r="421">
          <cell r="A421">
            <v>110</v>
          </cell>
          <cell r="B421">
            <v>21029</v>
          </cell>
          <cell r="C421">
            <v>475593.88</v>
          </cell>
        </row>
        <row r="422">
          <cell r="A422">
            <v>110</v>
          </cell>
          <cell r="B422">
            <v>21030</v>
          </cell>
          <cell r="C422">
            <v>574852.03</v>
          </cell>
        </row>
        <row r="423">
          <cell r="A423">
            <v>110</v>
          </cell>
          <cell r="B423">
            <v>21031</v>
          </cell>
          <cell r="C423">
            <v>428085.9</v>
          </cell>
        </row>
        <row r="424">
          <cell r="A424">
            <v>110</v>
          </cell>
          <cell r="B424">
            <v>21032</v>
          </cell>
          <cell r="C424">
            <v>523561.66100000002</v>
          </cell>
        </row>
        <row r="425">
          <cell r="A425">
            <v>110</v>
          </cell>
          <cell r="B425">
            <v>22001</v>
          </cell>
          <cell r="C425">
            <v>2084507.2420999997</v>
          </cell>
        </row>
        <row r="426">
          <cell r="A426">
            <v>110</v>
          </cell>
          <cell r="B426">
            <v>22003</v>
          </cell>
          <cell r="C426">
            <v>889783.66</v>
          </cell>
        </row>
        <row r="427">
          <cell r="A427">
            <v>110</v>
          </cell>
          <cell r="B427">
            <v>22004</v>
          </cell>
          <cell r="C427">
            <v>652289.18999999994</v>
          </cell>
        </row>
        <row r="428">
          <cell r="A428">
            <v>110</v>
          </cell>
          <cell r="B428">
            <v>22005</v>
          </cell>
          <cell r="C428">
            <v>542615.87</v>
          </cell>
        </row>
        <row r="429">
          <cell r="A429">
            <v>110</v>
          </cell>
          <cell r="B429">
            <v>22006</v>
          </cell>
          <cell r="C429">
            <v>334092.03999999998</v>
          </cell>
        </row>
        <row r="430">
          <cell r="A430">
            <v>110</v>
          </cell>
          <cell r="B430">
            <v>27001</v>
          </cell>
          <cell r="C430">
            <v>9578.91</v>
          </cell>
        </row>
        <row r="431">
          <cell r="A431">
            <v>110</v>
          </cell>
          <cell r="B431">
            <v>27002</v>
          </cell>
          <cell r="C431">
            <v>15250.12</v>
          </cell>
        </row>
        <row r="432">
          <cell r="A432">
            <v>110</v>
          </cell>
          <cell r="B432">
            <v>27003</v>
          </cell>
          <cell r="C432">
            <v>2854.56</v>
          </cell>
        </row>
        <row r="433">
          <cell r="A433">
            <v>110</v>
          </cell>
          <cell r="B433">
            <v>29003</v>
          </cell>
          <cell r="C433">
            <v>31770529.760000002</v>
          </cell>
        </row>
        <row r="434">
          <cell r="A434">
            <v>120</v>
          </cell>
          <cell r="B434">
            <v>21001</v>
          </cell>
          <cell r="C434">
            <v>1999148.21</v>
          </cell>
        </row>
        <row r="435">
          <cell r="A435">
            <v>120</v>
          </cell>
          <cell r="B435">
            <v>21002</v>
          </cell>
          <cell r="C435">
            <v>1480061.68</v>
          </cell>
        </row>
        <row r="436">
          <cell r="A436">
            <v>120</v>
          </cell>
          <cell r="B436">
            <v>21003</v>
          </cell>
          <cell r="C436">
            <v>2235927.9500000002</v>
          </cell>
        </row>
        <row r="437">
          <cell r="A437">
            <v>120</v>
          </cell>
          <cell r="B437">
            <v>21004</v>
          </cell>
          <cell r="C437">
            <v>2409748.2000000002</v>
          </cell>
        </row>
        <row r="438">
          <cell r="A438">
            <v>120</v>
          </cell>
          <cell r="B438">
            <v>21005</v>
          </cell>
          <cell r="C438">
            <v>2405808.16</v>
          </cell>
        </row>
        <row r="439">
          <cell r="A439">
            <v>120</v>
          </cell>
          <cell r="B439">
            <v>21006</v>
          </cell>
          <cell r="C439">
            <v>1866558.3</v>
          </cell>
        </row>
        <row r="440">
          <cell r="A440">
            <v>120</v>
          </cell>
          <cell r="B440">
            <v>21007</v>
          </cell>
          <cell r="C440">
            <v>1936951.87</v>
          </cell>
        </row>
        <row r="441">
          <cell r="A441">
            <v>120</v>
          </cell>
          <cell r="B441">
            <v>21008</v>
          </cell>
          <cell r="C441">
            <v>2556294.17</v>
          </cell>
        </row>
        <row r="442">
          <cell r="A442">
            <v>120</v>
          </cell>
          <cell r="B442">
            <v>21009</v>
          </cell>
          <cell r="C442">
            <v>2417096.08</v>
          </cell>
        </row>
        <row r="443">
          <cell r="A443">
            <v>120</v>
          </cell>
          <cell r="B443">
            <v>21010</v>
          </cell>
          <cell r="C443">
            <v>1470368.18</v>
          </cell>
        </row>
        <row r="444">
          <cell r="A444">
            <v>120</v>
          </cell>
          <cell r="B444">
            <v>21011</v>
          </cell>
          <cell r="C444">
            <v>1930543.08</v>
          </cell>
        </row>
        <row r="445">
          <cell r="A445">
            <v>120</v>
          </cell>
          <cell r="B445">
            <v>21012</v>
          </cell>
          <cell r="C445">
            <v>2294164.52</v>
          </cell>
        </row>
        <row r="446">
          <cell r="A446">
            <v>120</v>
          </cell>
          <cell r="B446">
            <v>21013</v>
          </cell>
          <cell r="C446">
            <v>1225761.82</v>
          </cell>
        </row>
        <row r="447">
          <cell r="A447">
            <v>120</v>
          </cell>
          <cell r="B447">
            <v>21014</v>
          </cell>
          <cell r="C447">
            <v>2629468.5699999998</v>
          </cell>
        </row>
        <row r="448">
          <cell r="A448">
            <v>120</v>
          </cell>
          <cell r="B448">
            <v>21015</v>
          </cell>
          <cell r="C448">
            <v>1024093.82</v>
          </cell>
        </row>
        <row r="449">
          <cell r="A449">
            <v>120</v>
          </cell>
          <cell r="B449">
            <v>21016</v>
          </cell>
          <cell r="C449">
            <v>1050095.73</v>
          </cell>
        </row>
        <row r="450">
          <cell r="A450">
            <v>120</v>
          </cell>
          <cell r="B450">
            <v>21017</v>
          </cell>
          <cell r="C450">
            <v>1240869.46</v>
          </cell>
        </row>
        <row r="451">
          <cell r="A451">
            <v>120</v>
          </cell>
          <cell r="B451">
            <v>21018</v>
          </cell>
          <cell r="C451">
            <v>736005.65</v>
          </cell>
        </row>
        <row r="452">
          <cell r="A452">
            <v>120</v>
          </cell>
          <cell r="B452">
            <v>21019</v>
          </cell>
          <cell r="C452">
            <v>2254808.21</v>
          </cell>
        </row>
        <row r="453">
          <cell r="A453">
            <v>120</v>
          </cell>
          <cell r="B453">
            <v>21020</v>
          </cell>
          <cell r="C453">
            <v>743947.4</v>
          </cell>
        </row>
        <row r="454">
          <cell r="A454">
            <v>120</v>
          </cell>
          <cell r="B454">
            <v>21021</v>
          </cell>
          <cell r="C454">
            <v>628762.09</v>
          </cell>
        </row>
        <row r="455">
          <cell r="A455">
            <v>120</v>
          </cell>
          <cell r="B455">
            <v>21022</v>
          </cell>
          <cell r="C455">
            <v>1227681.46</v>
          </cell>
        </row>
        <row r="456">
          <cell r="A456">
            <v>120</v>
          </cell>
          <cell r="B456">
            <v>21023</v>
          </cell>
          <cell r="C456">
            <v>972870.41</v>
          </cell>
        </row>
        <row r="457">
          <cell r="A457">
            <v>120</v>
          </cell>
          <cell r="B457">
            <v>21024</v>
          </cell>
          <cell r="C457">
            <v>617549.63</v>
          </cell>
        </row>
        <row r="458">
          <cell r="A458">
            <v>120</v>
          </cell>
          <cell r="B458">
            <v>21025</v>
          </cell>
          <cell r="C458">
            <v>819152.25</v>
          </cell>
        </row>
        <row r="459">
          <cell r="A459">
            <v>120</v>
          </cell>
          <cell r="B459">
            <v>21026</v>
          </cell>
          <cell r="C459">
            <v>884539.53200000001</v>
          </cell>
        </row>
        <row r="460">
          <cell r="A460">
            <v>120</v>
          </cell>
          <cell r="B460">
            <v>21027</v>
          </cell>
          <cell r="C460">
            <v>1209058.57</v>
          </cell>
        </row>
        <row r="461">
          <cell r="A461">
            <v>120</v>
          </cell>
          <cell r="B461">
            <v>21028</v>
          </cell>
          <cell r="C461">
            <v>1078682.58</v>
          </cell>
        </row>
        <row r="462">
          <cell r="A462">
            <v>120</v>
          </cell>
          <cell r="B462">
            <v>21029</v>
          </cell>
          <cell r="C462">
            <v>553291.52000000002</v>
          </cell>
        </row>
        <row r="463">
          <cell r="A463">
            <v>120</v>
          </cell>
          <cell r="B463">
            <v>21030</v>
          </cell>
          <cell r="C463">
            <v>1159234.58</v>
          </cell>
        </row>
        <row r="464">
          <cell r="A464">
            <v>120</v>
          </cell>
          <cell r="B464">
            <v>21031</v>
          </cell>
          <cell r="C464">
            <v>777626.08</v>
          </cell>
        </row>
        <row r="465">
          <cell r="A465">
            <v>120</v>
          </cell>
          <cell r="B465">
            <v>21032</v>
          </cell>
          <cell r="C465">
            <v>547833.16</v>
          </cell>
        </row>
        <row r="466">
          <cell r="A466">
            <v>120</v>
          </cell>
          <cell r="B466">
            <v>22001</v>
          </cell>
          <cell r="C466">
            <v>2678285.898</v>
          </cell>
        </row>
        <row r="467">
          <cell r="A467">
            <v>120</v>
          </cell>
          <cell r="B467">
            <v>22003</v>
          </cell>
          <cell r="C467">
            <v>1496416.85</v>
          </cell>
        </row>
        <row r="468">
          <cell r="A468">
            <v>120</v>
          </cell>
          <cell r="B468">
            <v>22004</v>
          </cell>
          <cell r="C468">
            <v>796226.97</v>
          </cell>
        </row>
        <row r="469">
          <cell r="A469">
            <v>120</v>
          </cell>
          <cell r="B469">
            <v>22005</v>
          </cell>
          <cell r="C469">
            <v>831139.21</v>
          </cell>
        </row>
        <row r="470">
          <cell r="A470">
            <v>120</v>
          </cell>
          <cell r="B470">
            <v>22006</v>
          </cell>
          <cell r="C470">
            <v>470537.93</v>
          </cell>
        </row>
        <row r="471">
          <cell r="A471">
            <v>120</v>
          </cell>
          <cell r="B471">
            <v>27001</v>
          </cell>
          <cell r="C471">
            <v>17764.47</v>
          </cell>
        </row>
        <row r="472">
          <cell r="A472">
            <v>120</v>
          </cell>
          <cell r="B472">
            <v>27002</v>
          </cell>
          <cell r="C472">
            <v>20440.490000000002</v>
          </cell>
        </row>
        <row r="473">
          <cell r="A473">
            <v>120</v>
          </cell>
          <cell r="B473">
            <v>27003</v>
          </cell>
          <cell r="C473">
            <v>12010.42</v>
          </cell>
        </row>
        <row r="474">
          <cell r="A474">
            <v>120</v>
          </cell>
          <cell r="B474">
            <v>29003</v>
          </cell>
          <cell r="C474">
            <v>56852452.720000014</v>
          </cell>
        </row>
        <row r="475">
          <cell r="A475">
            <v>130</v>
          </cell>
          <cell r="B475">
            <v>21001</v>
          </cell>
          <cell r="C475">
            <v>2240131.2999999998</v>
          </cell>
        </row>
        <row r="476">
          <cell r="A476">
            <v>130</v>
          </cell>
          <cell r="B476">
            <v>21002</v>
          </cell>
          <cell r="C476">
            <v>2061086.57</v>
          </cell>
        </row>
        <row r="477">
          <cell r="A477">
            <v>130</v>
          </cell>
          <cell r="B477">
            <v>21003</v>
          </cell>
          <cell r="C477">
            <v>2612560.15</v>
          </cell>
        </row>
        <row r="478">
          <cell r="A478">
            <v>130</v>
          </cell>
          <cell r="B478">
            <v>21004</v>
          </cell>
          <cell r="C478">
            <v>3185912.35</v>
          </cell>
        </row>
        <row r="479">
          <cell r="A479">
            <v>130</v>
          </cell>
          <cell r="B479">
            <v>21005</v>
          </cell>
          <cell r="C479">
            <v>3289492.84</v>
          </cell>
        </row>
        <row r="480">
          <cell r="A480">
            <v>130</v>
          </cell>
          <cell r="B480">
            <v>21006</v>
          </cell>
          <cell r="C480">
            <v>1710325.25</v>
          </cell>
        </row>
        <row r="481">
          <cell r="A481">
            <v>130</v>
          </cell>
          <cell r="B481">
            <v>21007</v>
          </cell>
          <cell r="C481">
            <v>1994424.37</v>
          </cell>
        </row>
        <row r="482">
          <cell r="A482">
            <v>130</v>
          </cell>
          <cell r="B482">
            <v>21008</v>
          </cell>
          <cell r="C482">
            <v>1677879.08</v>
          </cell>
        </row>
        <row r="483">
          <cell r="A483">
            <v>130</v>
          </cell>
          <cell r="B483">
            <v>21009</v>
          </cell>
          <cell r="C483">
            <v>1945806.67</v>
          </cell>
        </row>
        <row r="484">
          <cell r="A484">
            <v>130</v>
          </cell>
          <cell r="B484">
            <v>21010</v>
          </cell>
          <cell r="C484">
            <v>2230807.9500000002</v>
          </cell>
        </row>
        <row r="485">
          <cell r="A485">
            <v>130</v>
          </cell>
          <cell r="B485">
            <v>21011</v>
          </cell>
          <cell r="C485">
            <v>2146606.98</v>
          </cell>
        </row>
        <row r="486">
          <cell r="A486">
            <v>130</v>
          </cell>
          <cell r="B486">
            <v>21012</v>
          </cell>
          <cell r="C486">
            <v>1986995.47</v>
          </cell>
        </row>
        <row r="487">
          <cell r="A487">
            <v>130</v>
          </cell>
          <cell r="B487">
            <v>21013</v>
          </cell>
          <cell r="C487">
            <v>1809435.35</v>
          </cell>
        </row>
        <row r="488">
          <cell r="A488">
            <v>130</v>
          </cell>
          <cell r="B488">
            <v>21014</v>
          </cell>
          <cell r="C488">
            <v>3382560.99</v>
          </cell>
        </row>
        <row r="489">
          <cell r="A489">
            <v>130</v>
          </cell>
          <cell r="B489">
            <v>21015</v>
          </cell>
          <cell r="C489">
            <v>1497781.17</v>
          </cell>
        </row>
        <row r="490">
          <cell r="A490">
            <v>130</v>
          </cell>
          <cell r="B490">
            <v>21016</v>
          </cell>
          <cell r="C490">
            <v>1453984.45</v>
          </cell>
        </row>
        <row r="491">
          <cell r="A491">
            <v>130</v>
          </cell>
          <cell r="B491">
            <v>21017</v>
          </cell>
          <cell r="C491">
            <v>1297113.93</v>
          </cell>
        </row>
        <row r="492">
          <cell r="A492">
            <v>130</v>
          </cell>
          <cell r="B492">
            <v>21018</v>
          </cell>
          <cell r="C492">
            <v>1128143.33</v>
          </cell>
        </row>
        <row r="493">
          <cell r="A493">
            <v>130</v>
          </cell>
          <cell r="B493">
            <v>21019</v>
          </cell>
          <cell r="C493">
            <v>2678585.81</v>
          </cell>
        </row>
        <row r="494">
          <cell r="A494">
            <v>130</v>
          </cell>
          <cell r="B494">
            <v>21020</v>
          </cell>
          <cell r="C494">
            <v>1009231.57</v>
          </cell>
        </row>
        <row r="495">
          <cell r="A495">
            <v>130</v>
          </cell>
          <cell r="B495">
            <v>21021</v>
          </cell>
          <cell r="C495">
            <v>905565.36</v>
          </cell>
        </row>
        <row r="496">
          <cell r="A496">
            <v>130</v>
          </cell>
          <cell r="B496">
            <v>21022</v>
          </cell>
          <cell r="C496">
            <v>1645896.53</v>
          </cell>
        </row>
        <row r="497">
          <cell r="A497">
            <v>130</v>
          </cell>
          <cell r="B497">
            <v>21023</v>
          </cell>
          <cell r="C497">
            <v>1440300.31</v>
          </cell>
        </row>
        <row r="498">
          <cell r="A498">
            <v>130</v>
          </cell>
          <cell r="B498">
            <v>21024</v>
          </cell>
          <cell r="C498">
            <v>1140848.29</v>
          </cell>
        </row>
        <row r="499">
          <cell r="A499">
            <v>130</v>
          </cell>
          <cell r="B499">
            <v>21025</v>
          </cell>
          <cell r="C499">
            <v>1035139.91</v>
          </cell>
        </row>
        <row r="500">
          <cell r="A500">
            <v>130</v>
          </cell>
          <cell r="B500">
            <v>21026</v>
          </cell>
          <cell r="C500">
            <v>1326480.2059999998</v>
          </cell>
        </row>
        <row r="501">
          <cell r="A501">
            <v>130</v>
          </cell>
          <cell r="B501">
            <v>21027</v>
          </cell>
          <cell r="C501">
            <v>1214469.1200000001</v>
          </cell>
        </row>
        <row r="502">
          <cell r="A502">
            <v>130</v>
          </cell>
          <cell r="B502">
            <v>21028</v>
          </cell>
          <cell r="C502">
            <v>1133107.08</v>
          </cell>
        </row>
        <row r="503">
          <cell r="A503">
            <v>130</v>
          </cell>
          <cell r="B503">
            <v>21029</v>
          </cell>
          <cell r="C503">
            <v>842027.66199999989</v>
          </cell>
        </row>
        <row r="504">
          <cell r="A504">
            <v>130</v>
          </cell>
          <cell r="B504">
            <v>21030</v>
          </cell>
          <cell r="C504">
            <v>1007754.01</v>
          </cell>
        </row>
        <row r="505">
          <cell r="A505">
            <v>130</v>
          </cell>
          <cell r="B505">
            <v>21031</v>
          </cell>
          <cell r="C505">
            <v>1014434.98</v>
          </cell>
        </row>
        <row r="506">
          <cell r="A506">
            <v>130</v>
          </cell>
          <cell r="B506">
            <v>21032</v>
          </cell>
          <cell r="C506">
            <v>896935.40800000029</v>
          </cell>
        </row>
        <row r="507">
          <cell r="A507">
            <v>130</v>
          </cell>
          <cell r="B507">
            <v>22001</v>
          </cell>
          <cell r="C507">
            <v>2194383.9180000005</v>
          </cell>
        </row>
        <row r="508">
          <cell r="A508">
            <v>130</v>
          </cell>
          <cell r="B508">
            <v>22003</v>
          </cell>
          <cell r="C508">
            <v>963661.32</v>
          </cell>
        </row>
        <row r="509">
          <cell r="A509">
            <v>130</v>
          </cell>
          <cell r="B509">
            <v>22004</v>
          </cell>
          <cell r="C509">
            <v>1027027.3</v>
          </cell>
        </row>
        <row r="510">
          <cell r="A510">
            <v>130</v>
          </cell>
          <cell r="B510">
            <v>22005</v>
          </cell>
          <cell r="C510">
            <v>1040052.981</v>
          </cell>
        </row>
        <row r="511">
          <cell r="A511">
            <v>130</v>
          </cell>
          <cell r="B511">
            <v>22006</v>
          </cell>
          <cell r="C511">
            <v>904653.78</v>
          </cell>
        </row>
        <row r="512">
          <cell r="A512">
            <v>130</v>
          </cell>
          <cell r="B512">
            <v>27001</v>
          </cell>
          <cell r="C512">
            <v>4363.58</v>
          </cell>
        </row>
        <row r="513">
          <cell r="A513">
            <v>130</v>
          </cell>
          <cell r="B513">
            <v>27002</v>
          </cell>
          <cell r="C513">
            <v>3578.02</v>
          </cell>
        </row>
        <row r="514">
          <cell r="A514">
            <v>130</v>
          </cell>
          <cell r="B514">
            <v>27003</v>
          </cell>
          <cell r="C514">
            <v>99.38</v>
          </cell>
        </row>
        <row r="515">
          <cell r="A515">
            <v>130</v>
          </cell>
          <cell r="B515">
            <v>29003</v>
          </cell>
          <cell r="C515">
            <v>37056366.480000004</v>
          </cell>
        </row>
        <row r="516">
          <cell r="A516">
            <v>140</v>
          </cell>
          <cell r="B516">
            <v>21001</v>
          </cell>
          <cell r="C516">
            <v>6525252.620000001</v>
          </cell>
        </row>
        <row r="517">
          <cell r="A517">
            <v>140</v>
          </cell>
          <cell r="B517">
            <v>21002</v>
          </cell>
          <cell r="C517">
            <v>6071768.8259999976</v>
          </cell>
        </row>
        <row r="518">
          <cell r="A518">
            <v>140</v>
          </cell>
          <cell r="B518">
            <v>21003</v>
          </cell>
          <cell r="C518">
            <v>8267776.4100000001</v>
          </cell>
        </row>
        <row r="519">
          <cell r="A519">
            <v>140</v>
          </cell>
          <cell r="B519">
            <v>21004</v>
          </cell>
          <cell r="C519">
            <v>10207599.239999998</v>
          </cell>
        </row>
        <row r="520">
          <cell r="A520">
            <v>140</v>
          </cell>
          <cell r="B520">
            <v>21005</v>
          </cell>
          <cell r="C520">
            <v>7087634.5300000003</v>
          </cell>
        </row>
        <row r="521">
          <cell r="A521">
            <v>140</v>
          </cell>
          <cell r="B521">
            <v>21006</v>
          </cell>
          <cell r="C521">
            <v>5562739.5899999999</v>
          </cell>
        </row>
        <row r="522">
          <cell r="A522">
            <v>140</v>
          </cell>
          <cell r="B522">
            <v>21007</v>
          </cell>
          <cell r="C522">
            <v>5833958.8699999992</v>
          </cell>
        </row>
        <row r="523">
          <cell r="A523">
            <v>140</v>
          </cell>
          <cell r="B523">
            <v>21008</v>
          </cell>
          <cell r="C523">
            <v>5230813.3</v>
          </cell>
        </row>
        <row r="524">
          <cell r="A524">
            <v>140</v>
          </cell>
          <cell r="B524">
            <v>21009</v>
          </cell>
          <cell r="C524">
            <v>5643388.04</v>
          </cell>
        </row>
        <row r="525">
          <cell r="A525">
            <v>140</v>
          </cell>
          <cell r="B525">
            <v>21010</v>
          </cell>
          <cell r="C525">
            <v>6962304.129999999</v>
          </cell>
        </row>
        <row r="526">
          <cell r="A526">
            <v>140</v>
          </cell>
          <cell r="B526">
            <v>21011</v>
          </cell>
          <cell r="C526">
            <v>6688136.139999995</v>
          </cell>
        </row>
        <row r="527">
          <cell r="A527">
            <v>140</v>
          </cell>
          <cell r="B527">
            <v>21012</v>
          </cell>
          <cell r="C527">
            <v>6347055.8999999985</v>
          </cell>
        </row>
        <row r="528">
          <cell r="A528">
            <v>140</v>
          </cell>
          <cell r="B528">
            <v>21013</v>
          </cell>
          <cell r="C528">
            <v>4869030.92</v>
          </cell>
        </row>
        <row r="529">
          <cell r="A529">
            <v>140</v>
          </cell>
          <cell r="B529">
            <v>21014</v>
          </cell>
          <cell r="C529">
            <v>8932093.9199999999</v>
          </cell>
        </row>
        <row r="530">
          <cell r="A530">
            <v>140</v>
          </cell>
          <cell r="B530">
            <v>21015</v>
          </cell>
          <cell r="C530">
            <v>3493952.88</v>
          </cell>
        </row>
        <row r="531">
          <cell r="A531">
            <v>140</v>
          </cell>
          <cell r="B531">
            <v>21016</v>
          </cell>
          <cell r="C531">
            <v>3687789.01</v>
          </cell>
        </row>
        <row r="532">
          <cell r="A532">
            <v>140</v>
          </cell>
          <cell r="B532">
            <v>21017</v>
          </cell>
          <cell r="C532">
            <v>3502131.45</v>
          </cell>
        </row>
        <row r="533">
          <cell r="A533">
            <v>140</v>
          </cell>
          <cell r="B533">
            <v>21018</v>
          </cell>
          <cell r="C533">
            <v>3590158.82</v>
          </cell>
        </row>
        <row r="534">
          <cell r="A534">
            <v>140</v>
          </cell>
          <cell r="B534">
            <v>21019</v>
          </cell>
          <cell r="C534">
            <v>7425397.2900000019</v>
          </cell>
        </row>
        <row r="535">
          <cell r="A535">
            <v>140</v>
          </cell>
          <cell r="B535">
            <v>21020</v>
          </cell>
          <cell r="C535">
            <v>3018718.8</v>
          </cell>
        </row>
        <row r="536">
          <cell r="A536">
            <v>140</v>
          </cell>
          <cell r="B536">
            <v>21021</v>
          </cell>
          <cell r="C536">
            <v>2913923.77</v>
          </cell>
        </row>
        <row r="537">
          <cell r="A537">
            <v>140</v>
          </cell>
          <cell r="B537">
            <v>21022</v>
          </cell>
          <cell r="C537">
            <v>4256459.91</v>
          </cell>
        </row>
        <row r="538">
          <cell r="A538">
            <v>140</v>
          </cell>
          <cell r="B538">
            <v>21023</v>
          </cell>
          <cell r="C538">
            <v>3252094.52</v>
          </cell>
        </row>
        <row r="539">
          <cell r="A539">
            <v>140</v>
          </cell>
          <cell r="B539">
            <v>21024</v>
          </cell>
          <cell r="C539">
            <v>3040045.09</v>
          </cell>
        </row>
        <row r="540">
          <cell r="A540">
            <v>140</v>
          </cell>
          <cell r="B540">
            <v>21025</v>
          </cell>
          <cell r="C540">
            <v>2642423.33</v>
          </cell>
        </row>
        <row r="541">
          <cell r="A541">
            <v>140</v>
          </cell>
          <cell r="B541">
            <v>21026</v>
          </cell>
          <cell r="C541">
            <v>3644129.4139999985</v>
          </cell>
        </row>
        <row r="542">
          <cell r="A542">
            <v>140</v>
          </cell>
          <cell r="B542">
            <v>21027</v>
          </cell>
          <cell r="C542">
            <v>3397486.58</v>
          </cell>
        </row>
        <row r="543">
          <cell r="A543">
            <v>140</v>
          </cell>
          <cell r="B543">
            <v>21028</v>
          </cell>
          <cell r="C543">
            <v>3343808.97</v>
          </cell>
        </row>
        <row r="544">
          <cell r="A544">
            <v>140</v>
          </cell>
          <cell r="B544">
            <v>21029</v>
          </cell>
          <cell r="C544">
            <v>2789919.4989999994</v>
          </cell>
        </row>
        <row r="545">
          <cell r="A545">
            <v>140</v>
          </cell>
          <cell r="B545">
            <v>21030</v>
          </cell>
          <cell r="C545">
            <v>3500572.02</v>
          </cell>
        </row>
        <row r="546">
          <cell r="A546">
            <v>140</v>
          </cell>
          <cell r="B546">
            <v>21031</v>
          </cell>
          <cell r="C546">
            <v>3138890.42</v>
          </cell>
        </row>
        <row r="547">
          <cell r="A547">
            <v>140</v>
          </cell>
          <cell r="B547">
            <v>21032</v>
          </cell>
          <cell r="C547">
            <v>2795527.5419999994</v>
          </cell>
        </row>
        <row r="548">
          <cell r="A548">
            <v>140</v>
          </cell>
          <cell r="B548">
            <v>22001</v>
          </cell>
          <cell r="C548">
            <v>7156857.1620000023</v>
          </cell>
        </row>
        <row r="549">
          <cell r="A549">
            <v>140</v>
          </cell>
          <cell r="B549">
            <v>22003</v>
          </cell>
          <cell r="C549">
            <v>4082379.9</v>
          </cell>
        </row>
        <row r="550">
          <cell r="A550">
            <v>140</v>
          </cell>
          <cell r="B550">
            <v>22004</v>
          </cell>
          <cell r="C550">
            <v>4154256.79</v>
          </cell>
        </row>
        <row r="551">
          <cell r="A551">
            <v>140</v>
          </cell>
          <cell r="B551">
            <v>22005</v>
          </cell>
          <cell r="C551">
            <v>4446709.99</v>
          </cell>
        </row>
        <row r="552">
          <cell r="A552">
            <v>140</v>
          </cell>
          <cell r="B552">
            <v>22006</v>
          </cell>
          <cell r="C552">
            <v>3715363.96</v>
          </cell>
        </row>
        <row r="553">
          <cell r="A553">
            <v>140</v>
          </cell>
          <cell r="B553">
            <v>27001</v>
          </cell>
          <cell r="C553">
            <v>15341.78</v>
          </cell>
        </row>
        <row r="554">
          <cell r="A554">
            <v>140</v>
          </cell>
          <cell r="B554">
            <v>27002</v>
          </cell>
          <cell r="C554">
            <v>18950.490000000002</v>
          </cell>
        </row>
        <row r="555">
          <cell r="A555">
            <v>140</v>
          </cell>
          <cell r="B555">
            <v>27003</v>
          </cell>
          <cell r="C555">
            <v>8858.3700000000008</v>
          </cell>
        </row>
        <row r="556">
          <cell r="A556">
            <v>140</v>
          </cell>
          <cell r="B556">
            <v>29003</v>
          </cell>
          <cell r="C556">
            <v>31194896.479999993</v>
          </cell>
        </row>
        <row r="557">
          <cell r="A557">
            <v>150</v>
          </cell>
          <cell r="B557">
            <v>21001</v>
          </cell>
          <cell r="C557">
            <v>445713.91999999998</v>
          </cell>
        </row>
        <row r="558">
          <cell r="A558">
            <v>150</v>
          </cell>
          <cell r="B558">
            <v>21002</v>
          </cell>
          <cell r="C558">
            <v>514191.93200000003</v>
          </cell>
        </row>
        <row r="559">
          <cell r="A559">
            <v>150</v>
          </cell>
          <cell r="B559">
            <v>21003</v>
          </cell>
          <cell r="C559">
            <v>520953.7</v>
          </cell>
        </row>
        <row r="560">
          <cell r="A560">
            <v>150</v>
          </cell>
          <cell r="B560">
            <v>21004</v>
          </cell>
          <cell r="C560">
            <v>500412.63</v>
          </cell>
        </row>
        <row r="561">
          <cell r="A561">
            <v>150</v>
          </cell>
          <cell r="B561">
            <v>21005</v>
          </cell>
          <cell r="C561">
            <v>485558.76</v>
          </cell>
        </row>
        <row r="562">
          <cell r="A562">
            <v>150</v>
          </cell>
          <cell r="B562">
            <v>21006</v>
          </cell>
          <cell r="C562">
            <v>406254.83</v>
          </cell>
        </row>
        <row r="563">
          <cell r="A563">
            <v>150</v>
          </cell>
          <cell r="B563">
            <v>21007</v>
          </cell>
          <cell r="C563">
            <v>374245.53</v>
          </cell>
        </row>
        <row r="564">
          <cell r="A564">
            <v>150</v>
          </cell>
          <cell r="B564">
            <v>21008</v>
          </cell>
          <cell r="C564">
            <v>508909.26</v>
          </cell>
        </row>
        <row r="565">
          <cell r="A565">
            <v>150</v>
          </cell>
          <cell r="B565">
            <v>21009</v>
          </cell>
          <cell r="C565">
            <v>569991.23</v>
          </cell>
        </row>
        <row r="566">
          <cell r="A566">
            <v>150</v>
          </cell>
          <cell r="B566">
            <v>21010</v>
          </cell>
          <cell r="C566">
            <v>404339.16</v>
          </cell>
        </row>
        <row r="567">
          <cell r="A567">
            <v>150</v>
          </cell>
          <cell r="B567">
            <v>21011</v>
          </cell>
          <cell r="C567">
            <v>418908.83</v>
          </cell>
        </row>
        <row r="568">
          <cell r="A568">
            <v>150</v>
          </cell>
          <cell r="B568">
            <v>21012</v>
          </cell>
          <cell r="C568">
            <v>280648.78000000003</v>
          </cell>
        </row>
        <row r="569">
          <cell r="A569">
            <v>150</v>
          </cell>
          <cell r="B569">
            <v>21013</v>
          </cell>
          <cell r="C569">
            <v>355677.27</v>
          </cell>
        </row>
        <row r="570">
          <cell r="A570">
            <v>150</v>
          </cell>
          <cell r="B570">
            <v>21014</v>
          </cell>
          <cell r="C570">
            <v>611576.35</v>
          </cell>
        </row>
        <row r="571">
          <cell r="A571">
            <v>150</v>
          </cell>
          <cell r="B571">
            <v>21015</v>
          </cell>
          <cell r="C571">
            <v>273427.34000000003</v>
          </cell>
        </row>
        <row r="572">
          <cell r="A572">
            <v>150</v>
          </cell>
          <cell r="B572">
            <v>21016</v>
          </cell>
          <cell r="C572">
            <v>292795.99</v>
          </cell>
        </row>
        <row r="573">
          <cell r="A573">
            <v>150</v>
          </cell>
          <cell r="B573">
            <v>21017</v>
          </cell>
          <cell r="C573">
            <v>190311.71</v>
          </cell>
        </row>
        <row r="574">
          <cell r="A574">
            <v>150</v>
          </cell>
          <cell r="B574">
            <v>21018</v>
          </cell>
          <cell r="C574">
            <v>166783.82999999999</v>
          </cell>
        </row>
        <row r="575">
          <cell r="A575">
            <v>150</v>
          </cell>
          <cell r="B575">
            <v>21019</v>
          </cell>
          <cell r="C575">
            <v>634010.68000000005</v>
          </cell>
        </row>
        <row r="576">
          <cell r="A576">
            <v>150</v>
          </cell>
          <cell r="B576">
            <v>21020</v>
          </cell>
          <cell r="C576">
            <v>148238.17000000001</v>
          </cell>
        </row>
        <row r="577">
          <cell r="A577">
            <v>150</v>
          </cell>
          <cell r="B577">
            <v>21021</v>
          </cell>
          <cell r="C577">
            <v>150553.70000000001</v>
          </cell>
        </row>
        <row r="578">
          <cell r="A578">
            <v>150</v>
          </cell>
          <cell r="B578">
            <v>21022</v>
          </cell>
          <cell r="C578">
            <v>242113.81</v>
          </cell>
        </row>
        <row r="579">
          <cell r="A579">
            <v>150</v>
          </cell>
          <cell r="B579">
            <v>21023</v>
          </cell>
          <cell r="C579">
            <v>131192.95999999999</v>
          </cell>
        </row>
        <row r="580">
          <cell r="A580">
            <v>150</v>
          </cell>
          <cell r="B580">
            <v>21024</v>
          </cell>
          <cell r="C580">
            <v>137265.68</v>
          </cell>
        </row>
        <row r="581">
          <cell r="A581">
            <v>150</v>
          </cell>
          <cell r="B581">
            <v>21025</v>
          </cell>
          <cell r="C581">
            <v>105325.08</v>
          </cell>
        </row>
        <row r="582">
          <cell r="A582">
            <v>150</v>
          </cell>
          <cell r="B582">
            <v>21026</v>
          </cell>
          <cell r="C582">
            <v>181328.872</v>
          </cell>
        </row>
        <row r="583">
          <cell r="A583">
            <v>150</v>
          </cell>
          <cell r="B583">
            <v>21027</v>
          </cell>
          <cell r="C583">
            <v>141604.24</v>
          </cell>
        </row>
        <row r="584">
          <cell r="A584">
            <v>150</v>
          </cell>
          <cell r="B584">
            <v>21028</v>
          </cell>
          <cell r="C584">
            <v>145223.45000000001</v>
          </cell>
        </row>
        <row r="585">
          <cell r="A585">
            <v>150</v>
          </cell>
          <cell r="B585">
            <v>21029</v>
          </cell>
          <cell r="C585">
            <v>131090.12400000001</v>
          </cell>
        </row>
        <row r="586">
          <cell r="A586">
            <v>150</v>
          </cell>
          <cell r="B586">
            <v>21030</v>
          </cell>
          <cell r="C586">
            <v>133675.25</v>
          </cell>
        </row>
        <row r="587">
          <cell r="A587">
            <v>150</v>
          </cell>
          <cell r="B587">
            <v>21031</v>
          </cell>
          <cell r="C587">
            <v>152322.31</v>
          </cell>
        </row>
        <row r="588">
          <cell r="A588">
            <v>150</v>
          </cell>
          <cell r="B588">
            <v>21032</v>
          </cell>
          <cell r="C588">
            <v>143160.57999999999</v>
          </cell>
        </row>
        <row r="589">
          <cell r="A589">
            <v>150</v>
          </cell>
          <cell r="B589">
            <v>22001</v>
          </cell>
          <cell r="C589">
            <v>357824.57600000006</v>
          </cell>
        </row>
        <row r="590">
          <cell r="A590">
            <v>150</v>
          </cell>
          <cell r="B590">
            <v>22003</v>
          </cell>
          <cell r="C590">
            <v>134985.06</v>
          </cell>
        </row>
        <row r="591">
          <cell r="A591">
            <v>150</v>
          </cell>
          <cell r="B591">
            <v>22004</v>
          </cell>
          <cell r="C591">
            <v>172879.86</v>
          </cell>
        </row>
        <row r="592">
          <cell r="A592">
            <v>150</v>
          </cell>
          <cell r="B592">
            <v>22005</v>
          </cell>
          <cell r="C592">
            <v>131443.79399999999</v>
          </cell>
        </row>
        <row r="593">
          <cell r="A593">
            <v>150</v>
          </cell>
          <cell r="B593">
            <v>22006</v>
          </cell>
          <cell r="C593">
            <v>94394.77</v>
          </cell>
        </row>
        <row r="594">
          <cell r="A594">
            <v>150</v>
          </cell>
          <cell r="B594">
            <v>27001</v>
          </cell>
          <cell r="C594">
            <v>1296.97</v>
          </cell>
        </row>
        <row r="595">
          <cell r="A595">
            <v>150</v>
          </cell>
          <cell r="B595">
            <v>27002</v>
          </cell>
          <cell r="C595">
            <v>799.26</v>
          </cell>
        </row>
        <row r="596">
          <cell r="A596">
            <v>150</v>
          </cell>
          <cell r="B596">
            <v>27003</v>
          </cell>
          <cell r="C596">
            <v>228.42</v>
          </cell>
        </row>
        <row r="597">
          <cell r="A597">
            <v>150</v>
          </cell>
          <cell r="B597">
            <v>29003</v>
          </cell>
          <cell r="C597">
            <v>5167212.33</v>
          </cell>
        </row>
        <row r="598">
          <cell r="A598">
            <v>160</v>
          </cell>
          <cell r="B598">
            <v>21001</v>
          </cell>
          <cell r="C598">
            <v>768551.39</v>
          </cell>
        </row>
        <row r="599">
          <cell r="A599">
            <v>160</v>
          </cell>
          <cell r="B599">
            <v>21002</v>
          </cell>
          <cell r="C599">
            <v>531976.78899999999</v>
          </cell>
        </row>
        <row r="600">
          <cell r="A600">
            <v>160</v>
          </cell>
          <cell r="B600">
            <v>21003</v>
          </cell>
          <cell r="C600">
            <v>403048.34</v>
          </cell>
        </row>
        <row r="601">
          <cell r="A601">
            <v>160</v>
          </cell>
          <cell r="B601">
            <v>21004</v>
          </cell>
          <cell r="C601">
            <v>866201.07</v>
          </cell>
        </row>
        <row r="602">
          <cell r="A602">
            <v>160</v>
          </cell>
          <cell r="B602">
            <v>21005</v>
          </cell>
          <cell r="C602">
            <v>622427.42000000004</v>
          </cell>
        </row>
        <row r="603">
          <cell r="A603">
            <v>160</v>
          </cell>
          <cell r="B603">
            <v>21006</v>
          </cell>
          <cell r="C603">
            <v>673003.81</v>
          </cell>
        </row>
        <row r="604">
          <cell r="A604">
            <v>160</v>
          </cell>
          <cell r="B604">
            <v>21007</v>
          </cell>
          <cell r="C604">
            <v>459888.73</v>
          </cell>
        </row>
        <row r="605">
          <cell r="A605">
            <v>160</v>
          </cell>
          <cell r="B605">
            <v>21008</v>
          </cell>
          <cell r="C605">
            <v>766099.24</v>
          </cell>
        </row>
        <row r="606">
          <cell r="A606">
            <v>160</v>
          </cell>
          <cell r="B606">
            <v>21009</v>
          </cell>
          <cell r="C606">
            <v>525760.67000000004</v>
          </cell>
        </row>
        <row r="607">
          <cell r="A607">
            <v>160</v>
          </cell>
          <cell r="B607">
            <v>21010</v>
          </cell>
          <cell r="C607">
            <v>436666.43</v>
          </cell>
        </row>
        <row r="608">
          <cell r="A608">
            <v>160</v>
          </cell>
          <cell r="B608">
            <v>21011</v>
          </cell>
          <cell r="C608">
            <v>479375.73</v>
          </cell>
        </row>
        <row r="609">
          <cell r="A609">
            <v>160</v>
          </cell>
          <cell r="B609">
            <v>21012</v>
          </cell>
          <cell r="C609">
            <v>512603.29</v>
          </cell>
        </row>
        <row r="610">
          <cell r="A610">
            <v>160</v>
          </cell>
          <cell r="B610">
            <v>21013</v>
          </cell>
          <cell r="C610">
            <v>242268.19</v>
          </cell>
        </row>
        <row r="611">
          <cell r="A611">
            <v>160</v>
          </cell>
          <cell r="B611">
            <v>21014</v>
          </cell>
          <cell r="C611">
            <v>1067116.98</v>
          </cell>
        </row>
        <row r="612">
          <cell r="A612">
            <v>160</v>
          </cell>
          <cell r="B612">
            <v>21015</v>
          </cell>
          <cell r="C612">
            <v>302994.95</v>
          </cell>
        </row>
        <row r="613">
          <cell r="A613">
            <v>160</v>
          </cell>
          <cell r="B613">
            <v>21016</v>
          </cell>
          <cell r="C613">
            <v>348419.59</v>
          </cell>
        </row>
        <row r="614">
          <cell r="A614">
            <v>160</v>
          </cell>
          <cell r="B614">
            <v>21017</v>
          </cell>
          <cell r="C614">
            <v>392150.48</v>
          </cell>
        </row>
        <row r="615">
          <cell r="A615">
            <v>160</v>
          </cell>
          <cell r="B615">
            <v>21018</v>
          </cell>
          <cell r="C615">
            <v>478508.37</v>
          </cell>
        </row>
        <row r="616">
          <cell r="A616">
            <v>160</v>
          </cell>
          <cell r="B616">
            <v>21019</v>
          </cell>
          <cell r="C616">
            <v>435416.99</v>
          </cell>
        </row>
        <row r="617">
          <cell r="A617">
            <v>160</v>
          </cell>
          <cell r="B617">
            <v>21020</v>
          </cell>
          <cell r="C617">
            <v>270456.06</v>
          </cell>
        </row>
        <row r="618">
          <cell r="A618">
            <v>160</v>
          </cell>
          <cell r="B618">
            <v>21021</v>
          </cell>
          <cell r="C618">
            <v>387766.85</v>
          </cell>
        </row>
        <row r="619">
          <cell r="A619">
            <v>160</v>
          </cell>
          <cell r="B619">
            <v>21022</v>
          </cell>
          <cell r="C619">
            <v>330346.90999999997</v>
          </cell>
        </row>
        <row r="620">
          <cell r="A620">
            <v>160</v>
          </cell>
          <cell r="B620">
            <v>21023</v>
          </cell>
          <cell r="C620">
            <v>242925.16</v>
          </cell>
        </row>
        <row r="621">
          <cell r="A621">
            <v>160</v>
          </cell>
          <cell r="B621">
            <v>21024</v>
          </cell>
          <cell r="C621">
            <v>163075.43</v>
          </cell>
        </row>
        <row r="622">
          <cell r="A622">
            <v>160</v>
          </cell>
          <cell r="B622">
            <v>21025</v>
          </cell>
          <cell r="C622">
            <v>191277.69</v>
          </cell>
        </row>
        <row r="623">
          <cell r="A623">
            <v>160</v>
          </cell>
          <cell r="B623">
            <v>21026</v>
          </cell>
          <cell r="C623">
            <v>299669.01</v>
          </cell>
        </row>
        <row r="624">
          <cell r="A624">
            <v>160</v>
          </cell>
          <cell r="B624">
            <v>21027</v>
          </cell>
          <cell r="C624">
            <v>249777.1</v>
          </cell>
        </row>
        <row r="625">
          <cell r="A625">
            <v>160</v>
          </cell>
          <cell r="B625">
            <v>21028</v>
          </cell>
          <cell r="C625">
            <v>354828.84</v>
          </cell>
        </row>
        <row r="626">
          <cell r="A626">
            <v>160</v>
          </cell>
          <cell r="B626">
            <v>21029</v>
          </cell>
          <cell r="C626">
            <v>261922.28</v>
          </cell>
        </row>
        <row r="627">
          <cell r="A627">
            <v>160</v>
          </cell>
          <cell r="B627">
            <v>21030</v>
          </cell>
          <cell r="C627">
            <v>359788.48</v>
          </cell>
        </row>
        <row r="628">
          <cell r="A628">
            <v>160</v>
          </cell>
          <cell r="B628">
            <v>21031</v>
          </cell>
          <cell r="C628">
            <v>312065.11</v>
          </cell>
        </row>
        <row r="629">
          <cell r="A629">
            <v>160</v>
          </cell>
          <cell r="B629">
            <v>21032</v>
          </cell>
          <cell r="C629">
            <v>303454.99</v>
          </cell>
        </row>
        <row r="630">
          <cell r="A630">
            <v>160</v>
          </cell>
          <cell r="B630">
            <v>22001</v>
          </cell>
          <cell r="C630">
            <v>788185.42100000009</v>
          </cell>
        </row>
        <row r="631">
          <cell r="A631">
            <v>160</v>
          </cell>
          <cell r="B631">
            <v>22003</v>
          </cell>
          <cell r="C631">
            <v>270468.76</v>
          </cell>
        </row>
        <row r="632">
          <cell r="A632">
            <v>160</v>
          </cell>
          <cell r="B632">
            <v>22004</v>
          </cell>
          <cell r="C632">
            <v>274668.74</v>
          </cell>
        </row>
        <row r="633">
          <cell r="A633">
            <v>160</v>
          </cell>
          <cell r="B633">
            <v>22005</v>
          </cell>
          <cell r="C633">
            <v>439064.36100000003</v>
          </cell>
        </row>
        <row r="634">
          <cell r="A634">
            <v>160</v>
          </cell>
          <cell r="B634">
            <v>22006</v>
          </cell>
          <cell r="C634">
            <v>202612.74</v>
          </cell>
        </row>
        <row r="635">
          <cell r="A635">
            <v>160</v>
          </cell>
          <cell r="B635">
            <v>27001</v>
          </cell>
          <cell r="C635">
            <v>34050.379999999997</v>
          </cell>
        </row>
        <row r="636">
          <cell r="A636">
            <v>160</v>
          </cell>
          <cell r="B636">
            <v>27002</v>
          </cell>
          <cell r="C636">
            <v>74664.87</v>
          </cell>
        </row>
        <row r="637">
          <cell r="A637">
            <v>160</v>
          </cell>
          <cell r="B637">
            <v>27003</v>
          </cell>
          <cell r="C637">
            <v>46511.17</v>
          </cell>
        </row>
        <row r="638">
          <cell r="A638">
            <v>170</v>
          </cell>
          <cell r="B638">
            <v>21001</v>
          </cell>
          <cell r="C638">
            <v>11607120.550000001</v>
          </cell>
        </row>
        <row r="639">
          <cell r="A639">
            <v>170</v>
          </cell>
          <cell r="B639">
            <v>21002</v>
          </cell>
          <cell r="C639">
            <v>12846331.066449996</v>
          </cell>
        </row>
        <row r="640">
          <cell r="A640">
            <v>170</v>
          </cell>
          <cell r="B640">
            <v>21003</v>
          </cell>
          <cell r="C640">
            <v>13425685.510000007</v>
          </cell>
        </row>
        <row r="641">
          <cell r="A641">
            <v>170</v>
          </cell>
          <cell r="B641">
            <v>21004</v>
          </cell>
          <cell r="C641">
            <v>16277661.219999999</v>
          </cell>
        </row>
        <row r="642">
          <cell r="A642">
            <v>170</v>
          </cell>
          <cell r="B642">
            <v>21005</v>
          </cell>
          <cell r="C642">
            <v>10133598.180000003</v>
          </cell>
        </row>
        <row r="643">
          <cell r="A643">
            <v>170</v>
          </cell>
          <cell r="B643">
            <v>21006</v>
          </cell>
          <cell r="C643">
            <v>11791135.640000001</v>
          </cell>
        </row>
        <row r="644">
          <cell r="A644">
            <v>170</v>
          </cell>
          <cell r="B644">
            <v>21007</v>
          </cell>
          <cell r="C644">
            <v>11159556.339999998</v>
          </cell>
        </row>
        <row r="645">
          <cell r="A645">
            <v>170</v>
          </cell>
          <cell r="B645">
            <v>21008</v>
          </cell>
          <cell r="C645">
            <v>13504915.349999998</v>
          </cell>
        </row>
        <row r="646">
          <cell r="A646">
            <v>170</v>
          </cell>
          <cell r="B646">
            <v>21009</v>
          </cell>
          <cell r="C646">
            <v>9861980.370000001</v>
          </cell>
        </row>
        <row r="647">
          <cell r="A647">
            <v>170</v>
          </cell>
          <cell r="B647">
            <v>21010</v>
          </cell>
          <cell r="C647">
            <v>10983556.739999998</v>
          </cell>
        </row>
        <row r="648">
          <cell r="A648">
            <v>170</v>
          </cell>
          <cell r="B648">
            <v>21011</v>
          </cell>
          <cell r="C648">
            <v>11380607.200000001</v>
          </cell>
        </row>
        <row r="649">
          <cell r="A649">
            <v>170</v>
          </cell>
          <cell r="B649">
            <v>21012</v>
          </cell>
          <cell r="C649">
            <v>10844616.510000002</v>
          </cell>
        </row>
        <row r="650">
          <cell r="A650">
            <v>170</v>
          </cell>
          <cell r="B650">
            <v>21013</v>
          </cell>
          <cell r="C650">
            <v>10442824.929999998</v>
          </cell>
        </row>
        <row r="651">
          <cell r="A651">
            <v>170</v>
          </cell>
          <cell r="B651">
            <v>21014</v>
          </cell>
          <cell r="C651">
            <v>13208764.469999999</v>
          </cell>
        </row>
        <row r="652">
          <cell r="A652">
            <v>170</v>
          </cell>
          <cell r="B652">
            <v>21015</v>
          </cell>
          <cell r="C652">
            <v>9792226.790000001</v>
          </cell>
        </row>
        <row r="653">
          <cell r="A653">
            <v>170</v>
          </cell>
          <cell r="B653">
            <v>21016</v>
          </cell>
          <cell r="C653">
            <v>11268111.590000002</v>
          </cell>
        </row>
        <row r="654">
          <cell r="A654">
            <v>170</v>
          </cell>
          <cell r="B654">
            <v>21017</v>
          </cell>
          <cell r="C654">
            <v>4514049.46</v>
          </cell>
        </row>
        <row r="655">
          <cell r="A655">
            <v>170</v>
          </cell>
          <cell r="B655">
            <v>21018</v>
          </cell>
          <cell r="C655">
            <v>5108359.0599999996</v>
          </cell>
        </row>
        <row r="656">
          <cell r="A656">
            <v>170</v>
          </cell>
          <cell r="B656">
            <v>21019</v>
          </cell>
          <cell r="C656">
            <v>15799214.329999996</v>
          </cell>
        </row>
        <row r="657">
          <cell r="A657">
            <v>170</v>
          </cell>
          <cell r="B657">
            <v>21020</v>
          </cell>
          <cell r="C657">
            <v>4557323.71</v>
          </cell>
        </row>
        <row r="658">
          <cell r="A658">
            <v>170</v>
          </cell>
          <cell r="B658">
            <v>21021</v>
          </cell>
          <cell r="C658">
            <v>4232199.0199999996</v>
          </cell>
        </row>
        <row r="659">
          <cell r="A659">
            <v>170</v>
          </cell>
          <cell r="B659">
            <v>21022</v>
          </cell>
          <cell r="C659">
            <v>12982968.699999994</v>
          </cell>
        </row>
        <row r="660">
          <cell r="A660">
            <v>170</v>
          </cell>
          <cell r="B660">
            <v>21023</v>
          </cell>
          <cell r="C660">
            <v>4269896.63</v>
          </cell>
        </row>
        <row r="661">
          <cell r="A661">
            <v>170</v>
          </cell>
          <cell r="B661">
            <v>21024</v>
          </cell>
          <cell r="C661">
            <v>5749494.0000000009</v>
          </cell>
        </row>
        <row r="662">
          <cell r="A662">
            <v>170</v>
          </cell>
          <cell r="B662">
            <v>21025</v>
          </cell>
          <cell r="C662">
            <v>4066572.05</v>
          </cell>
        </row>
        <row r="663">
          <cell r="A663">
            <v>170</v>
          </cell>
          <cell r="B663">
            <v>21026</v>
          </cell>
          <cell r="C663">
            <v>3963684.0995999994</v>
          </cell>
        </row>
        <row r="664">
          <cell r="A664">
            <v>170</v>
          </cell>
          <cell r="B664">
            <v>21027</v>
          </cell>
          <cell r="C664">
            <v>3483059.52</v>
          </cell>
        </row>
        <row r="665">
          <cell r="A665">
            <v>170</v>
          </cell>
          <cell r="B665">
            <v>21028</v>
          </cell>
          <cell r="C665">
            <v>4397509.6399999997</v>
          </cell>
        </row>
        <row r="666">
          <cell r="A666">
            <v>170</v>
          </cell>
          <cell r="B666">
            <v>21029</v>
          </cell>
          <cell r="C666">
            <v>4162963.4723400008</v>
          </cell>
        </row>
        <row r="667">
          <cell r="A667">
            <v>170</v>
          </cell>
          <cell r="B667">
            <v>21030</v>
          </cell>
          <cell r="C667">
            <v>4202162.0199999996</v>
          </cell>
        </row>
        <row r="668">
          <cell r="A668">
            <v>170</v>
          </cell>
          <cell r="B668">
            <v>21031</v>
          </cell>
          <cell r="C668">
            <v>2899528.65</v>
          </cell>
        </row>
        <row r="669">
          <cell r="A669">
            <v>170</v>
          </cell>
          <cell r="B669">
            <v>21032</v>
          </cell>
          <cell r="C669">
            <v>3509665.0320600001</v>
          </cell>
        </row>
        <row r="670">
          <cell r="A670">
            <v>170</v>
          </cell>
          <cell r="B670">
            <v>22001</v>
          </cell>
          <cell r="C670">
            <v>14745561.59097</v>
          </cell>
        </row>
        <row r="671">
          <cell r="A671">
            <v>170</v>
          </cell>
          <cell r="B671">
            <v>22003</v>
          </cell>
          <cell r="C671">
            <v>5432658.9899999984</v>
          </cell>
        </row>
        <row r="672">
          <cell r="A672">
            <v>170</v>
          </cell>
          <cell r="B672">
            <v>22004</v>
          </cell>
          <cell r="C672">
            <v>6884286.2100000009</v>
          </cell>
        </row>
        <row r="673">
          <cell r="A673">
            <v>170</v>
          </cell>
          <cell r="B673">
            <v>22005</v>
          </cell>
          <cell r="C673">
            <v>5975232.5977199981</v>
          </cell>
        </row>
        <row r="674">
          <cell r="A674">
            <v>170</v>
          </cell>
          <cell r="B674">
            <v>22006</v>
          </cell>
          <cell r="C674">
            <v>4390830.9800000004</v>
          </cell>
        </row>
        <row r="675">
          <cell r="A675">
            <v>170</v>
          </cell>
          <cell r="B675">
            <v>27001</v>
          </cell>
          <cell r="C675">
            <v>6145.47</v>
          </cell>
        </row>
        <row r="676">
          <cell r="A676">
            <v>170</v>
          </cell>
          <cell r="B676">
            <v>27002</v>
          </cell>
          <cell r="C676">
            <v>13743.66</v>
          </cell>
        </row>
        <row r="677">
          <cell r="A677">
            <v>170</v>
          </cell>
          <cell r="B677">
            <v>27003</v>
          </cell>
          <cell r="C677">
            <v>16186.18</v>
          </cell>
        </row>
        <row r="678">
          <cell r="A678">
            <v>170</v>
          </cell>
          <cell r="B678">
            <v>29003</v>
          </cell>
          <cell r="C678">
            <v>13892247.760000002</v>
          </cell>
        </row>
        <row r="679">
          <cell r="A679">
            <v>180</v>
          </cell>
          <cell r="B679">
            <v>21001</v>
          </cell>
          <cell r="C679">
            <v>8015588.2299999995</v>
          </cell>
        </row>
        <row r="680">
          <cell r="A680">
            <v>180</v>
          </cell>
          <cell r="B680">
            <v>21002</v>
          </cell>
          <cell r="C680">
            <v>11569921.183000002</v>
          </cell>
        </row>
        <row r="681">
          <cell r="A681">
            <v>180</v>
          </cell>
          <cell r="B681">
            <v>21003</v>
          </cell>
          <cell r="C681">
            <v>8037137.6099999985</v>
          </cell>
        </row>
        <row r="682">
          <cell r="A682">
            <v>180</v>
          </cell>
          <cell r="B682">
            <v>21004</v>
          </cell>
          <cell r="C682">
            <v>9733938.6000000034</v>
          </cell>
        </row>
        <row r="683">
          <cell r="A683">
            <v>180</v>
          </cell>
          <cell r="B683">
            <v>21005</v>
          </cell>
          <cell r="C683">
            <v>6887182.9200000009</v>
          </cell>
        </row>
        <row r="684">
          <cell r="A684">
            <v>180</v>
          </cell>
          <cell r="B684">
            <v>21006</v>
          </cell>
          <cell r="C684">
            <v>8588543.6700000037</v>
          </cell>
        </row>
        <row r="685">
          <cell r="A685">
            <v>180</v>
          </cell>
          <cell r="B685">
            <v>21007</v>
          </cell>
          <cell r="C685">
            <v>8076784.0699999994</v>
          </cell>
        </row>
        <row r="686">
          <cell r="A686">
            <v>180</v>
          </cell>
          <cell r="B686">
            <v>21008</v>
          </cell>
          <cell r="C686">
            <v>8265165.8200000022</v>
          </cell>
        </row>
        <row r="687">
          <cell r="A687">
            <v>180</v>
          </cell>
          <cell r="B687">
            <v>21009</v>
          </cell>
          <cell r="C687">
            <v>6666537.669999999</v>
          </cell>
        </row>
        <row r="688">
          <cell r="A688">
            <v>180</v>
          </cell>
          <cell r="B688">
            <v>21010</v>
          </cell>
          <cell r="C688">
            <v>7972270.2400000012</v>
          </cell>
        </row>
        <row r="689">
          <cell r="A689">
            <v>180</v>
          </cell>
          <cell r="B689">
            <v>21011</v>
          </cell>
          <cell r="C689">
            <v>6611131.3799999999</v>
          </cell>
        </row>
        <row r="690">
          <cell r="A690">
            <v>180</v>
          </cell>
          <cell r="B690">
            <v>21012</v>
          </cell>
          <cell r="C690">
            <v>7619511.3900000025</v>
          </cell>
        </row>
        <row r="691">
          <cell r="A691">
            <v>180</v>
          </cell>
          <cell r="B691">
            <v>21013</v>
          </cell>
          <cell r="C691">
            <v>6847589.9899999993</v>
          </cell>
        </row>
        <row r="692">
          <cell r="A692">
            <v>180</v>
          </cell>
          <cell r="B692">
            <v>21014</v>
          </cell>
          <cell r="C692">
            <v>8811849.8800000008</v>
          </cell>
        </row>
        <row r="693">
          <cell r="A693">
            <v>180</v>
          </cell>
          <cell r="B693">
            <v>21015</v>
          </cell>
          <cell r="C693">
            <v>4986639.43</v>
          </cell>
        </row>
        <row r="694">
          <cell r="A694">
            <v>180</v>
          </cell>
          <cell r="B694">
            <v>21016</v>
          </cell>
          <cell r="C694">
            <v>6625220.2899999982</v>
          </cell>
        </row>
        <row r="695">
          <cell r="A695">
            <v>180</v>
          </cell>
          <cell r="B695">
            <v>21017</v>
          </cell>
          <cell r="C695">
            <v>1923777.25</v>
          </cell>
        </row>
        <row r="696">
          <cell r="A696">
            <v>180</v>
          </cell>
          <cell r="B696">
            <v>21018</v>
          </cell>
          <cell r="C696">
            <v>2721296.78</v>
          </cell>
        </row>
        <row r="697">
          <cell r="A697">
            <v>180</v>
          </cell>
          <cell r="B697">
            <v>21019</v>
          </cell>
          <cell r="C697">
            <v>9036583.1899999995</v>
          </cell>
        </row>
        <row r="698">
          <cell r="A698">
            <v>180</v>
          </cell>
          <cell r="B698">
            <v>21020</v>
          </cell>
          <cell r="C698">
            <v>2383248.6800000002</v>
          </cell>
        </row>
        <row r="699">
          <cell r="A699">
            <v>180</v>
          </cell>
          <cell r="B699">
            <v>21021</v>
          </cell>
          <cell r="C699">
            <v>3294590.88</v>
          </cell>
        </row>
        <row r="700">
          <cell r="A700">
            <v>180</v>
          </cell>
          <cell r="B700">
            <v>21022</v>
          </cell>
          <cell r="C700">
            <v>7227572.9099999983</v>
          </cell>
        </row>
        <row r="701">
          <cell r="A701">
            <v>180</v>
          </cell>
          <cell r="B701">
            <v>21023</v>
          </cell>
          <cell r="C701">
            <v>2417850.7400000002</v>
          </cell>
        </row>
        <row r="702">
          <cell r="A702">
            <v>180</v>
          </cell>
          <cell r="B702">
            <v>21024</v>
          </cell>
          <cell r="C702">
            <v>2793703.65</v>
          </cell>
        </row>
        <row r="703">
          <cell r="A703">
            <v>180</v>
          </cell>
          <cell r="B703">
            <v>21025</v>
          </cell>
          <cell r="C703">
            <v>2173092.9300000002</v>
          </cell>
        </row>
        <row r="704">
          <cell r="A704">
            <v>180</v>
          </cell>
          <cell r="B704">
            <v>21026</v>
          </cell>
          <cell r="C704">
            <v>2235570.9649999999</v>
          </cell>
        </row>
        <row r="705">
          <cell r="A705">
            <v>180</v>
          </cell>
          <cell r="B705">
            <v>21027</v>
          </cell>
          <cell r="C705">
            <v>2093125.27</v>
          </cell>
        </row>
        <row r="706">
          <cell r="A706">
            <v>180</v>
          </cell>
          <cell r="B706">
            <v>21028</v>
          </cell>
          <cell r="C706">
            <v>3835924.87</v>
          </cell>
        </row>
        <row r="707">
          <cell r="A707">
            <v>180</v>
          </cell>
          <cell r="B707">
            <v>21029</v>
          </cell>
          <cell r="C707">
            <v>2565582.1809999994</v>
          </cell>
        </row>
        <row r="708">
          <cell r="A708">
            <v>180</v>
          </cell>
          <cell r="B708">
            <v>21030</v>
          </cell>
          <cell r="C708">
            <v>2754834.72</v>
          </cell>
        </row>
        <row r="709">
          <cell r="A709">
            <v>180</v>
          </cell>
          <cell r="B709">
            <v>21031</v>
          </cell>
          <cell r="C709">
            <v>2038669.85</v>
          </cell>
        </row>
        <row r="710">
          <cell r="A710">
            <v>180</v>
          </cell>
          <cell r="B710">
            <v>21032</v>
          </cell>
          <cell r="C710">
            <v>2742059.6130000004</v>
          </cell>
        </row>
        <row r="711">
          <cell r="A711">
            <v>180</v>
          </cell>
          <cell r="B711">
            <v>22001</v>
          </cell>
          <cell r="C711">
            <v>10073138.387000002</v>
          </cell>
        </row>
        <row r="712">
          <cell r="A712">
            <v>180</v>
          </cell>
          <cell r="B712">
            <v>22003</v>
          </cell>
          <cell r="C712">
            <v>4537134.09</v>
          </cell>
        </row>
        <row r="713">
          <cell r="A713">
            <v>180</v>
          </cell>
          <cell r="B713">
            <v>22004</v>
          </cell>
          <cell r="C713">
            <v>5327671.63</v>
          </cell>
        </row>
        <row r="714">
          <cell r="A714">
            <v>180</v>
          </cell>
          <cell r="B714">
            <v>22005</v>
          </cell>
          <cell r="C714">
            <v>4788440.7259999998</v>
          </cell>
        </row>
        <row r="715">
          <cell r="A715">
            <v>180</v>
          </cell>
          <cell r="B715">
            <v>22006</v>
          </cell>
          <cell r="C715">
            <v>4473670.79</v>
          </cell>
        </row>
        <row r="716">
          <cell r="A716">
            <v>180</v>
          </cell>
          <cell r="B716">
            <v>27001</v>
          </cell>
          <cell r="C716">
            <v>66743</v>
          </cell>
        </row>
        <row r="717">
          <cell r="A717">
            <v>180</v>
          </cell>
          <cell r="B717">
            <v>27002</v>
          </cell>
          <cell r="C717">
            <v>16945</v>
          </cell>
        </row>
        <row r="718">
          <cell r="A718">
            <v>180</v>
          </cell>
          <cell r="B718">
            <v>27003</v>
          </cell>
          <cell r="C718">
            <v>5317</v>
          </cell>
        </row>
        <row r="719">
          <cell r="A719">
            <v>180</v>
          </cell>
          <cell r="B719">
            <v>29003</v>
          </cell>
          <cell r="C719">
            <v>14886404.159999998</v>
          </cell>
        </row>
        <row r="720">
          <cell r="A720">
            <v>190</v>
          </cell>
          <cell r="B720">
            <v>21001</v>
          </cell>
          <cell r="C720">
            <v>12004005.590000002</v>
          </cell>
        </row>
        <row r="721">
          <cell r="A721">
            <v>190</v>
          </cell>
          <cell r="B721">
            <v>21002</v>
          </cell>
          <cell r="C721">
            <v>12891705.060999999</v>
          </cell>
        </row>
        <row r="722">
          <cell r="A722">
            <v>190</v>
          </cell>
          <cell r="B722">
            <v>21003</v>
          </cell>
          <cell r="C722">
            <v>14630498.409999996</v>
          </cell>
        </row>
        <row r="723">
          <cell r="A723">
            <v>190</v>
          </cell>
          <cell r="B723">
            <v>21004</v>
          </cell>
          <cell r="C723">
            <v>16088849.639999999</v>
          </cell>
        </row>
        <row r="724">
          <cell r="A724">
            <v>190</v>
          </cell>
          <cell r="B724">
            <v>21005</v>
          </cell>
          <cell r="C724">
            <v>14092906.999999994</v>
          </cell>
        </row>
        <row r="725">
          <cell r="A725">
            <v>190</v>
          </cell>
          <cell r="B725">
            <v>21006</v>
          </cell>
          <cell r="C725">
            <v>13024551.270000003</v>
          </cell>
        </row>
        <row r="726">
          <cell r="A726">
            <v>190</v>
          </cell>
          <cell r="B726">
            <v>21007</v>
          </cell>
          <cell r="C726">
            <v>10603212.23</v>
          </cell>
        </row>
        <row r="727">
          <cell r="A727">
            <v>190</v>
          </cell>
          <cell r="B727">
            <v>21008</v>
          </cell>
          <cell r="C727">
            <v>12425981.950000003</v>
          </cell>
        </row>
        <row r="728">
          <cell r="A728">
            <v>190</v>
          </cell>
          <cell r="B728">
            <v>21009</v>
          </cell>
          <cell r="C728">
            <v>10788554.490000002</v>
          </cell>
        </row>
        <row r="729">
          <cell r="A729">
            <v>190</v>
          </cell>
          <cell r="B729">
            <v>21010</v>
          </cell>
          <cell r="C729">
            <v>12140406.219999997</v>
          </cell>
        </row>
        <row r="730">
          <cell r="A730">
            <v>190</v>
          </cell>
          <cell r="B730">
            <v>21011</v>
          </cell>
          <cell r="C730">
            <v>11585388.749999998</v>
          </cell>
        </row>
        <row r="731">
          <cell r="A731">
            <v>190</v>
          </cell>
          <cell r="B731">
            <v>21012</v>
          </cell>
          <cell r="C731">
            <v>13997180.109999996</v>
          </cell>
        </row>
        <row r="732">
          <cell r="A732">
            <v>190</v>
          </cell>
          <cell r="B732">
            <v>21013</v>
          </cell>
          <cell r="C732">
            <v>7367385.3100000015</v>
          </cell>
        </row>
        <row r="733">
          <cell r="A733">
            <v>190</v>
          </cell>
          <cell r="B733">
            <v>21014</v>
          </cell>
          <cell r="C733">
            <v>13868316.940000007</v>
          </cell>
        </row>
        <row r="734">
          <cell r="A734">
            <v>190</v>
          </cell>
          <cell r="B734">
            <v>21015</v>
          </cell>
          <cell r="C734">
            <v>7004015.0399999982</v>
          </cell>
        </row>
        <row r="735">
          <cell r="A735">
            <v>190</v>
          </cell>
          <cell r="B735">
            <v>21016</v>
          </cell>
          <cell r="C735">
            <v>8637125.089999998</v>
          </cell>
        </row>
        <row r="736">
          <cell r="A736">
            <v>190</v>
          </cell>
          <cell r="B736">
            <v>21017</v>
          </cell>
          <cell r="C736">
            <v>4154662.35</v>
          </cell>
        </row>
        <row r="737">
          <cell r="A737">
            <v>190</v>
          </cell>
          <cell r="B737">
            <v>21018</v>
          </cell>
          <cell r="C737">
            <v>5554663.4399999985</v>
          </cell>
        </row>
        <row r="738">
          <cell r="A738">
            <v>190</v>
          </cell>
          <cell r="B738">
            <v>21019</v>
          </cell>
          <cell r="C738">
            <v>16235881.309999999</v>
          </cell>
        </row>
        <row r="739">
          <cell r="A739">
            <v>190</v>
          </cell>
          <cell r="B739">
            <v>21020</v>
          </cell>
          <cell r="C739">
            <v>5147123.9000000004</v>
          </cell>
        </row>
        <row r="740">
          <cell r="A740">
            <v>190</v>
          </cell>
          <cell r="B740">
            <v>21021</v>
          </cell>
          <cell r="C740">
            <v>5145428.9800000004</v>
          </cell>
        </row>
        <row r="741">
          <cell r="A741">
            <v>190</v>
          </cell>
          <cell r="B741">
            <v>21022</v>
          </cell>
          <cell r="C741">
            <v>8233902.1899999985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"/>
      <sheetName val="cr2"/>
      <sheetName val="sr"/>
      <sheetName val="sr2"/>
      <sheetName val="d_tomas_cr"/>
      <sheetName val="d_tomas_sr"/>
      <sheetName val="INPUT"/>
      <sheetName val="CF Real (Total Scheme)"/>
      <sheetName val="CIA STANDARDS"/>
      <sheetName val="Parameters"/>
      <sheetName val="目录"/>
      <sheetName val="d_stockholding_cr"/>
      <sheetName val="d_stockholding_s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dep</v>
          </cell>
          <cell r="B1" t="str">
            <v>Store</v>
          </cell>
          <cell r="C1" t="str">
            <v>SumOfcoststock</v>
          </cell>
        </row>
        <row r="2">
          <cell r="A2">
            <v>10</v>
          </cell>
          <cell r="B2">
            <v>11001</v>
          </cell>
          <cell r="C2">
            <v>88076.065670000011</v>
          </cell>
        </row>
        <row r="3">
          <cell r="A3">
            <v>10</v>
          </cell>
          <cell r="B3">
            <v>11002</v>
          </cell>
          <cell r="C3">
            <v>196870.77951999998</v>
          </cell>
        </row>
        <row r="4">
          <cell r="A4">
            <v>10</v>
          </cell>
          <cell r="B4">
            <v>11003</v>
          </cell>
          <cell r="C4">
            <v>358032.47359999997</v>
          </cell>
        </row>
        <row r="5">
          <cell r="A5">
            <v>10</v>
          </cell>
          <cell r="B5">
            <v>11004</v>
          </cell>
          <cell r="C5">
            <v>224367.26645999998</v>
          </cell>
        </row>
        <row r="6">
          <cell r="A6">
            <v>10</v>
          </cell>
          <cell r="B6">
            <v>11005</v>
          </cell>
          <cell r="C6">
            <v>156387.10398999997</v>
          </cell>
        </row>
        <row r="7">
          <cell r="A7">
            <v>10</v>
          </cell>
          <cell r="B7">
            <v>11006</v>
          </cell>
          <cell r="C7">
            <v>153510.81267000004</v>
          </cell>
        </row>
        <row r="8">
          <cell r="A8">
            <v>10</v>
          </cell>
          <cell r="B8">
            <v>11007</v>
          </cell>
          <cell r="C8">
            <v>56711.286650000002</v>
          </cell>
        </row>
        <row r="9">
          <cell r="A9">
            <v>10</v>
          </cell>
          <cell r="B9">
            <v>11008</v>
          </cell>
          <cell r="C9">
            <v>40635.421750000001</v>
          </cell>
        </row>
        <row r="10">
          <cell r="A10">
            <v>10</v>
          </cell>
          <cell r="B10">
            <v>11009</v>
          </cell>
          <cell r="C10">
            <v>115474.88211999998</v>
          </cell>
        </row>
        <row r="11">
          <cell r="A11">
            <v>10</v>
          </cell>
          <cell r="B11">
            <v>11010</v>
          </cell>
          <cell r="C11">
            <v>144002.48741999996</v>
          </cell>
        </row>
        <row r="12">
          <cell r="A12">
            <v>10</v>
          </cell>
          <cell r="B12">
            <v>11011</v>
          </cell>
          <cell r="C12">
            <v>316449.29428000009</v>
          </cell>
        </row>
        <row r="13">
          <cell r="A13">
            <v>10</v>
          </cell>
          <cell r="B13">
            <v>11012</v>
          </cell>
          <cell r="C13">
            <v>120803.25064999997</v>
          </cell>
        </row>
        <row r="14">
          <cell r="A14">
            <v>10</v>
          </cell>
          <cell r="B14">
            <v>11013</v>
          </cell>
          <cell r="C14">
            <v>187536.16798999993</v>
          </cell>
        </row>
        <row r="15">
          <cell r="A15">
            <v>10</v>
          </cell>
          <cell r="B15">
            <v>11014</v>
          </cell>
          <cell r="C15">
            <v>123750.32978000001</v>
          </cell>
        </row>
        <row r="16">
          <cell r="A16">
            <v>10</v>
          </cell>
          <cell r="B16">
            <v>11015</v>
          </cell>
          <cell r="C16">
            <v>106526.42251999996</v>
          </cell>
        </row>
        <row r="17">
          <cell r="A17">
            <v>10</v>
          </cell>
          <cell r="B17">
            <v>11016</v>
          </cell>
          <cell r="C17">
            <v>143279.37467999998</v>
          </cell>
        </row>
        <row r="18">
          <cell r="A18">
            <v>10</v>
          </cell>
          <cell r="B18">
            <v>11017</v>
          </cell>
          <cell r="C18">
            <v>101762.76973999999</v>
          </cell>
        </row>
        <row r="19">
          <cell r="A19">
            <v>10</v>
          </cell>
          <cell r="B19">
            <v>11018</v>
          </cell>
          <cell r="C19">
            <v>185867.06857</v>
          </cell>
        </row>
        <row r="20">
          <cell r="A20">
            <v>10</v>
          </cell>
          <cell r="B20">
            <v>11019</v>
          </cell>
          <cell r="C20">
            <v>38004.730000000003</v>
          </cell>
        </row>
        <row r="21">
          <cell r="A21">
            <v>10</v>
          </cell>
          <cell r="B21">
            <v>11021</v>
          </cell>
          <cell r="C21">
            <v>153605.51404000004</v>
          </cell>
        </row>
        <row r="22">
          <cell r="A22">
            <v>10</v>
          </cell>
          <cell r="B22">
            <v>11022</v>
          </cell>
          <cell r="C22">
            <v>164937.99539999999</v>
          </cell>
        </row>
        <row r="23">
          <cell r="A23">
            <v>10</v>
          </cell>
          <cell r="B23">
            <v>11023</v>
          </cell>
          <cell r="C23">
            <v>23278.15</v>
          </cell>
        </row>
        <row r="24">
          <cell r="A24">
            <v>10</v>
          </cell>
          <cell r="B24">
            <v>11024</v>
          </cell>
          <cell r="C24">
            <v>36226.11</v>
          </cell>
        </row>
        <row r="25">
          <cell r="A25">
            <v>10</v>
          </cell>
          <cell r="B25">
            <v>11025</v>
          </cell>
          <cell r="C25">
            <v>177756.48431999999</v>
          </cell>
        </row>
        <row r="26">
          <cell r="A26">
            <v>10</v>
          </cell>
          <cell r="B26">
            <v>11026</v>
          </cell>
          <cell r="C26">
            <v>164934.38618000003</v>
          </cell>
        </row>
        <row r="27">
          <cell r="A27">
            <v>10</v>
          </cell>
          <cell r="B27">
            <v>11028</v>
          </cell>
          <cell r="C27">
            <v>25515.945079999998</v>
          </cell>
        </row>
        <row r="28">
          <cell r="A28">
            <v>10</v>
          </cell>
          <cell r="B28">
            <v>11029</v>
          </cell>
          <cell r="C28">
            <v>308066.73354999995</v>
          </cell>
        </row>
        <row r="29">
          <cell r="A29">
            <v>10</v>
          </cell>
          <cell r="B29">
            <v>11031</v>
          </cell>
          <cell r="C29">
            <v>37556.07</v>
          </cell>
        </row>
        <row r="30">
          <cell r="A30">
            <v>10</v>
          </cell>
          <cell r="B30">
            <v>12001</v>
          </cell>
          <cell r="C30">
            <v>39343.32</v>
          </cell>
        </row>
        <row r="31">
          <cell r="A31">
            <v>10</v>
          </cell>
          <cell r="B31">
            <v>12002</v>
          </cell>
          <cell r="C31">
            <v>40968.82</v>
          </cell>
        </row>
        <row r="32">
          <cell r="A32">
            <v>10</v>
          </cell>
          <cell r="B32">
            <v>12003</v>
          </cell>
          <cell r="C32">
            <v>27183.46</v>
          </cell>
        </row>
        <row r="33">
          <cell r="A33">
            <v>10</v>
          </cell>
          <cell r="B33">
            <v>12004</v>
          </cell>
          <cell r="C33">
            <v>30137.64</v>
          </cell>
        </row>
        <row r="34">
          <cell r="A34">
            <v>10</v>
          </cell>
          <cell r="B34">
            <v>12005</v>
          </cell>
          <cell r="C34">
            <v>20826.61</v>
          </cell>
        </row>
        <row r="35">
          <cell r="A35">
            <v>10</v>
          </cell>
          <cell r="B35">
            <v>12006</v>
          </cell>
          <cell r="C35">
            <v>15305.49</v>
          </cell>
        </row>
        <row r="36">
          <cell r="A36">
            <v>10</v>
          </cell>
          <cell r="B36">
            <v>19004</v>
          </cell>
          <cell r="C36">
            <v>897768.68</v>
          </cell>
        </row>
        <row r="37">
          <cell r="A37">
            <v>20</v>
          </cell>
          <cell r="B37">
            <v>11001</v>
          </cell>
          <cell r="C37">
            <v>99048.481800000009</v>
          </cell>
        </row>
        <row r="38">
          <cell r="A38">
            <v>20</v>
          </cell>
          <cell r="B38">
            <v>11002</v>
          </cell>
          <cell r="C38">
            <v>122587.83559999999</v>
          </cell>
        </row>
        <row r="39">
          <cell r="A39">
            <v>20</v>
          </cell>
          <cell r="B39">
            <v>11003</v>
          </cell>
          <cell r="C39">
            <v>170777.49299999999</v>
          </cell>
        </row>
        <row r="40">
          <cell r="A40">
            <v>20</v>
          </cell>
          <cell r="B40">
            <v>11004</v>
          </cell>
          <cell r="C40">
            <v>129399.47100000002</v>
          </cell>
        </row>
        <row r="41">
          <cell r="A41">
            <v>20</v>
          </cell>
          <cell r="B41">
            <v>11005</v>
          </cell>
          <cell r="C41">
            <v>-95889.088000000003</v>
          </cell>
        </row>
        <row r="42">
          <cell r="A42">
            <v>20</v>
          </cell>
          <cell r="B42">
            <v>11006</v>
          </cell>
          <cell r="C42">
            <v>18276.481930000009</v>
          </cell>
        </row>
        <row r="43">
          <cell r="A43">
            <v>20</v>
          </cell>
          <cell r="B43">
            <v>11007</v>
          </cell>
          <cell r="C43">
            <v>59433.967799999991</v>
          </cell>
        </row>
        <row r="44">
          <cell r="A44">
            <v>20</v>
          </cell>
          <cell r="B44">
            <v>11008</v>
          </cell>
          <cell r="C44">
            <v>86445.933400000009</v>
          </cell>
        </row>
        <row r="45">
          <cell r="A45">
            <v>20</v>
          </cell>
          <cell r="B45">
            <v>11009</v>
          </cell>
          <cell r="C45">
            <v>35204.114000000001</v>
          </cell>
        </row>
        <row r="46">
          <cell r="A46">
            <v>20</v>
          </cell>
          <cell r="B46">
            <v>11010</v>
          </cell>
          <cell r="C46">
            <v>18700.597000000005</v>
          </cell>
        </row>
        <row r="47">
          <cell r="A47">
            <v>20</v>
          </cell>
          <cell r="B47">
            <v>11011</v>
          </cell>
          <cell r="C47">
            <v>83194.144199999981</v>
          </cell>
        </row>
        <row r="48">
          <cell r="A48">
            <v>20</v>
          </cell>
          <cell r="B48">
            <v>11012</v>
          </cell>
          <cell r="C48">
            <v>123084.35</v>
          </cell>
        </row>
        <row r="49">
          <cell r="A49">
            <v>20</v>
          </cell>
          <cell r="B49">
            <v>11013</v>
          </cell>
          <cell r="C49">
            <v>54359.286800000009</v>
          </cell>
        </row>
        <row r="50">
          <cell r="A50">
            <v>20</v>
          </cell>
          <cell r="B50">
            <v>11014</v>
          </cell>
          <cell r="C50">
            <v>110080.6</v>
          </cell>
        </row>
        <row r="51">
          <cell r="A51">
            <v>20</v>
          </cell>
          <cell r="B51">
            <v>11015</v>
          </cell>
          <cell r="C51">
            <v>72929.970200000011</v>
          </cell>
        </row>
        <row r="52">
          <cell r="A52">
            <v>20</v>
          </cell>
          <cell r="B52">
            <v>11016</v>
          </cell>
          <cell r="C52">
            <v>60821.351200000005</v>
          </cell>
        </row>
        <row r="53">
          <cell r="A53">
            <v>20</v>
          </cell>
          <cell r="B53">
            <v>11017</v>
          </cell>
          <cell r="C53">
            <v>60948.719799999992</v>
          </cell>
        </row>
        <row r="54">
          <cell r="A54">
            <v>20</v>
          </cell>
          <cell r="B54">
            <v>11018</v>
          </cell>
          <cell r="C54">
            <v>93579.32</v>
          </cell>
        </row>
        <row r="55">
          <cell r="A55">
            <v>20</v>
          </cell>
          <cell r="B55">
            <v>11019</v>
          </cell>
          <cell r="C55">
            <v>34952.93</v>
          </cell>
        </row>
        <row r="56">
          <cell r="A56">
            <v>20</v>
          </cell>
          <cell r="B56">
            <v>11021</v>
          </cell>
          <cell r="C56">
            <v>86327.37920000001</v>
          </cell>
        </row>
        <row r="57">
          <cell r="A57">
            <v>20</v>
          </cell>
          <cell r="B57">
            <v>11022</v>
          </cell>
          <cell r="C57">
            <v>120692.2922</v>
          </cell>
        </row>
        <row r="58">
          <cell r="A58">
            <v>20</v>
          </cell>
          <cell r="B58">
            <v>11023</v>
          </cell>
          <cell r="C58">
            <v>65826.62</v>
          </cell>
        </row>
        <row r="59">
          <cell r="A59">
            <v>20</v>
          </cell>
          <cell r="B59">
            <v>11024</v>
          </cell>
          <cell r="C59">
            <v>32864.51</v>
          </cell>
        </row>
        <row r="60">
          <cell r="A60">
            <v>20</v>
          </cell>
          <cell r="B60">
            <v>11025</v>
          </cell>
          <cell r="C60">
            <v>80775.89880000001</v>
          </cell>
        </row>
        <row r="61">
          <cell r="A61">
            <v>20</v>
          </cell>
          <cell r="B61">
            <v>11026</v>
          </cell>
          <cell r="C61">
            <v>14276.18763</v>
          </cell>
        </row>
        <row r="62">
          <cell r="A62">
            <v>20</v>
          </cell>
          <cell r="B62">
            <v>11028</v>
          </cell>
          <cell r="C62">
            <v>55620.005040000004</v>
          </cell>
        </row>
        <row r="63">
          <cell r="A63">
            <v>20</v>
          </cell>
          <cell r="B63">
            <v>11029</v>
          </cell>
          <cell r="C63">
            <v>128965.45079999998</v>
          </cell>
        </row>
        <row r="64">
          <cell r="A64">
            <v>20</v>
          </cell>
          <cell r="B64">
            <v>11031</v>
          </cell>
          <cell r="C64">
            <v>56336.480000000003</v>
          </cell>
        </row>
        <row r="65">
          <cell r="A65">
            <v>20</v>
          </cell>
          <cell r="B65">
            <v>12001</v>
          </cell>
          <cell r="C65">
            <v>77291.679999999993</v>
          </cell>
        </row>
        <row r="66">
          <cell r="A66">
            <v>20</v>
          </cell>
          <cell r="B66">
            <v>12002</v>
          </cell>
          <cell r="C66">
            <v>-2110.41</v>
          </cell>
        </row>
        <row r="67">
          <cell r="A67">
            <v>20</v>
          </cell>
          <cell r="B67">
            <v>12003</v>
          </cell>
          <cell r="C67">
            <v>50182.98</v>
          </cell>
        </row>
        <row r="68">
          <cell r="A68">
            <v>20</v>
          </cell>
          <cell r="B68">
            <v>12004</v>
          </cell>
          <cell r="C68">
            <v>188287.92</v>
          </cell>
        </row>
        <row r="69">
          <cell r="A69">
            <v>20</v>
          </cell>
          <cell r="B69">
            <v>12005</v>
          </cell>
          <cell r="C69">
            <v>14153.26</v>
          </cell>
        </row>
        <row r="70">
          <cell r="A70">
            <v>20</v>
          </cell>
          <cell r="B70">
            <v>12006</v>
          </cell>
          <cell r="C70">
            <v>-12413.96</v>
          </cell>
        </row>
        <row r="71">
          <cell r="A71">
            <v>20</v>
          </cell>
          <cell r="B71">
            <v>14001</v>
          </cell>
          <cell r="C71">
            <v>4822.37</v>
          </cell>
        </row>
        <row r="72">
          <cell r="A72">
            <v>20</v>
          </cell>
          <cell r="B72">
            <v>17001</v>
          </cell>
          <cell r="C72">
            <v>561.24</v>
          </cell>
        </row>
        <row r="73">
          <cell r="A73">
            <v>20</v>
          </cell>
          <cell r="B73">
            <v>17002</v>
          </cell>
          <cell r="C73">
            <v>940.65</v>
          </cell>
        </row>
        <row r="74">
          <cell r="A74">
            <v>20</v>
          </cell>
          <cell r="B74">
            <v>17003</v>
          </cell>
          <cell r="C74">
            <v>376.49</v>
          </cell>
        </row>
        <row r="75">
          <cell r="A75">
            <v>20</v>
          </cell>
          <cell r="B75">
            <v>17004</v>
          </cell>
          <cell r="C75">
            <v>-103.19</v>
          </cell>
        </row>
        <row r="76">
          <cell r="A76">
            <v>20</v>
          </cell>
          <cell r="B76">
            <v>17005</v>
          </cell>
          <cell r="C76">
            <v>771.58</v>
          </cell>
        </row>
        <row r="77">
          <cell r="A77">
            <v>30</v>
          </cell>
          <cell r="B77">
            <v>11001</v>
          </cell>
          <cell r="C77">
            <v>94503.781729999988</v>
          </cell>
        </row>
        <row r="78">
          <cell r="A78">
            <v>30</v>
          </cell>
          <cell r="B78">
            <v>11002</v>
          </cell>
          <cell r="C78">
            <v>271011.05071000004</v>
          </cell>
        </row>
        <row r="79">
          <cell r="A79">
            <v>30</v>
          </cell>
          <cell r="B79">
            <v>11003</v>
          </cell>
          <cell r="C79">
            <v>172829.92103000003</v>
          </cell>
        </row>
        <row r="80">
          <cell r="A80">
            <v>30</v>
          </cell>
          <cell r="B80">
            <v>11004</v>
          </cell>
          <cell r="C80">
            <v>234289.08287000004</v>
          </cell>
        </row>
        <row r="81">
          <cell r="A81">
            <v>30</v>
          </cell>
          <cell r="B81">
            <v>11005</v>
          </cell>
          <cell r="C81">
            <v>228235.37384000001</v>
          </cell>
        </row>
        <row r="82">
          <cell r="A82">
            <v>30</v>
          </cell>
          <cell r="B82">
            <v>11006</v>
          </cell>
          <cell r="C82">
            <v>115893.50082999999</v>
          </cell>
        </row>
        <row r="83">
          <cell r="A83">
            <v>30</v>
          </cell>
          <cell r="B83">
            <v>11007</v>
          </cell>
          <cell r="C83">
            <v>129021.16544000001</v>
          </cell>
        </row>
        <row r="84">
          <cell r="A84">
            <v>30</v>
          </cell>
          <cell r="B84">
            <v>11008</v>
          </cell>
          <cell r="C84">
            <v>186585.16660999999</v>
          </cell>
        </row>
        <row r="85">
          <cell r="A85">
            <v>30</v>
          </cell>
          <cell r="B85">
            <v>11009</v>
          </cell>
          <cell r="C85">
            <v>98101.27598999998</v>
          </cell>
        </row>
        <row r="86">
          <cell r="A86">
            <v>30</v>
          </cell>
          <cell r="B86">
            <v>11010</v>
          </cell>
          <cell r="C86">
            <v>94419.511969999963</v>
          </cell>
        </row>
        <row r="87">
          <cell r="A87">
            <v>30</v>
          </cell>
          <cell r="B87">
            <v>11011</v>
          </cell>
          <cell r="C87">
            <v>130330.44603000001</v>
          </cell>
        </row>
        <row r="88">
          <cell r="A88">
            <v>30</v>
          </cell>
          <cell r="B88">
            <v>11012</v>
          </cell>
          <cell r="C88">
            <v>95548.373390000008</v>
          </cell>
        </row>
        <row r="89">
          <cell r="A89">
            <v>30</v>
          </cell>
          <cell r="B89">
            <v>11013</v>
          </cell>
          <cell r="C89">
            <v>135766.53841000001</v>
          </cell>
        </row>
        <row r="90">
          <cell r="A90">
            <v>30</v>
          </cell>
          <cell r="B90">
            <v>11014</v>
          </cell>
          <cell r="C90">
            <v>31090.113100000002</v>
          </cell>
        </row>
        <row r="91">
          <cell r="A91">
            <v>30</v>
          </cell>
          <cell r="B91">
            <v>11015</v>
          </cell>
          <cell r="C91">
            <v>39203.229140000003</v>
          </cell>
        </row>
        <row r="92">
          <cell r="A92">
            <v>30</v>
          </cell>
          <cell r="B92">
            <v>11016</v>
          </cell>
          <cell r="C92">
            <v>156966.26848999993</v>
          </cell>
        </row>
        <row r="93">
          <cell r="A93">
            <v>30</v>
          </cell>
          <cell r="B93">
            <v>11017</v>
          </cell>
          <cell r="C93">
            <v>132035.30333</v>
          </cell>
        </row>
        <row r="94">
          <cell r="A94">
            <v>30</v>
          </cell>
          <cell r="B94">
            <v>11018</v>
          </cell>
          <cell r="C94">
            <v>105403.87615</v>
          </cell>
        </row>
        <row r="95">
          <cell r="A95">
            <v>30</v>
          </cell>
          <cell r="B95">
            <v>11019</v>
          </cell>
          <cell r="C95">
            <v>48719.260199999997</v>
          </cell>
        </row>
        <row r="96">
          <cell r="A96">
            <v>30</v>
          </cell>
          <cell r="B96">
            <v>11021</v>
          </cell>
          <cell r="C96">
            <v>50279.099950000003</v>
          </cell>
        </row>
        <row r="97">
          <cell r="A97">
            <v>30</v>
          </cell>
          <cell r="B97">
            <v>11022</v>
          </cell>
          <cell r="C97">
            <v>120977.36933999999</v>
          </cell>
        </row>
        <row r="98">
          <cell r="A98">
            <v>30</v>
          </cell>
          <cell r="B98">
            <v>11023</v>
          </cell>
          <cell r="C98">
            <v>42451.96</v>
          </cell>
        </row>
        <row r="99">
          <cell r="A99">
            <v>30</v>
          </cell>
          <cell r="B99">
            <v>11024</v>
          </cell>
          <cell r="C99">
            <v>8526.09</v>
          </cell>
        </row>
        <row r="100">
          <cell r="A100">
            <v>30</v>
          </cell>
          <cell r="B100">
            <v>11025</v>
          </cell>
          <cell r="C100">
            <v>151255.26646999997</v>
          </cell>
        </row>
        <row r="101">
          <cell r="A101">
            <v>30</v>
          </cell>
          <cell r="B101">
            <v>11026</v>
          </cell>
          <cell r="C101">
            <v>21255.349909999997</v>
          </cell>
        </row>
        <row r="102">
          <cell r="A102">
            <v>30</v>
          </cell>
          <cell r="B102">
            <v>11028</v>
          </cell>
          <cell r="C102">
            <v>73794.573020000011</v>
          </cell>
        </row>
        <row r="103">
          <cell r="A103">
            <v>30</v>
          </cell>
          <cell r="B103">
            <v>11029</v>
          </cell>
          <cell r="C103">
            <v>229736.04716999998</v>
          </cell>
        </row>
        <row r="104">
          <cell r="A104">
            <v>30</v>
          </cell>
          <cell r="B104">
            <v>11031</v>
          </cell>
          <cell r="C104">
            <v>54873.09</v>
          </cell>
        </row>
        <row r="105">
          <cell r="A105">
            <v>30</v>
          </cell>
          <cell r="B105">
            <v>12001</v>
          </cell>
          <cell r="C105">
            <v>211078.18647999997</v>
          </cell>
        </row>
        <row r="106">
          <cell r="A106">
            <v>30</v>
          </cell>
          <cell r="B106">
            <v>12002</v>
          </cell>
          <cell r="C106">
            <v>290015.34012000001</v>
          </cell>
        </row>
        <row r="107">
          <cell r="A107">
            <v>30</v>
          </cell>
          <cell r="B107">
            <v>12003</v>
          </cell>
          <cell r="C107">
            <v>356479.69863</v>
          </cell>
        </row>
        <row r="108">
          <cell r="A108">
            <v>30</v>
          </cell>
          <cell r="B108">
            <v>12004</v>
          </cell>
          <cell r="C108">
            <v>144512.02464000002</v>
          </cell>
        </row>
        <row r="109">
          <cell r="A109">
            <v>30</v>
          </cell>
          <cell r="B109">
            <v>12005</v>
          </cell>
          <cell r="C109">
            <v>112869.67718000003</v>
          </cell>
        </row>
        <row r="110">
          <cell r="A110">
            <v>30</v>
          </cell>
          <cell r="B110">
            <v>12006</v>
          </cell>
          <cell r="C110">
            <v>136869.38199999998</v>
          </cell>
        </row>
        <row r="111">
          <cell r="A111">
            <v>30</v>
          </cell>
          <cell r="B111">
            <v>14001</v>
          </cell>
          <cell r="C111">
            <v>24285.496600000002</v>
          </cell>
        </row>
        <row r="112">
          <cell r="A112">
            <v>30</v>
          </cell>
          <cell r="B112">
            <v>19003</v>
          </cell>
          <cell r="C112">
            <v>201159.98</v>
          </cell>
        </row>
        <row r="113">
          <cell r="A113">
            <v>40</v>
          </cell>
          <cell r="B113">
            <v>11001</v>
          </cell>
          <cell r="C113">
            <v>152814.7352</v>
          </cell>
        </row>
        <row r="114">
          <cell r="A114">
            <v>40</v>
          </cell>
          <cell r="B114">
            <v>11002</v>
          </cell>
          <cell r="C114">
            <v>263100.61900000001</v>
          </cell>
        </row>
        <row r="115">
          <cell r="A115">
            <v>40</v>
          </cell>
          <cell r="B115">
            <v>11003</v>
          </cell>
          <cell r="C115">
            <v>277899.57405000005</v>
          </cell>
        </row>
        <row r="116">
          <cell r="A116">
            <v>40</v>
          </cell>
          <cell r="B116">
            <v>11004</v>
          </cell>
          <cell r="C116">
            <v>377700.96529999998</v>
          </cell>
        </row>
        <row r="117">
          <cell r="A117">
            <v>40</v>
          </cell>
          <cell r="B117">
            <v>11005</v>
          </cell>
          <cell r="C117">
            <v>315504.78000000003</v>
          </cell>
        </row>
        <row r="118">
          <cell r="A118">
            <v>40</v>
          </cell>
          <cell r="B118">
            <v>11006</v>
          </cell>
          <cell r="C118">
            <v>140665.91353000002</v>
          </cell>
        </row>
        <row r="119">
          <cell r="A119">
            <v>40</v>
          </cell>
          <cell r="B119">
            <v>11007</v>
          </cell>
          <cell r="C119">
            <v>220955.89849999998</v>
          </cell>
        </row>
        <row r="120">
          <cell r="A120">
            <v>40</v>
          </cell>
          <cell r="B120">
            <v>11008</v>
          </cell>
          <cell r="C120">
            <v>135967.4</v>
          </cell>
        </row>
        <row r="121">
          <cell r="A121">
            <v>40</v>
          </cell>
          <cell r="B121">
            <v>11009</v>
          </cell>
          <cell r="C121">
            <v>159181.55069999999</v>
          </cell>
        </row>
        <row r="122">
          <cell r="A122">
            <v>40</v>
          </cell>
          <cell r="B122">
            <v>11010</v>
          </cell>
          <cell r="C122">
            <v>81678.23</v>
          </cell>
        </row>
        <row r="123">
          <cell r="A123">
            <v>40</v>
          </cell>
          <cell r="B123">
            <v>11011</v>
          </cell>
          <cell r="C123">
            <v>182625.39019999999</v>
          </cell>
        </row>
        <row r="124">
          <cell r="A124">
            <v>40</v>
          </cell>
          <cell r="B124">
            <v>11012</v>
          </cell>
          <cell r="C124">
            <v>137892.3174</v>
          </cell>
        </row>
        <row r="125">
          <cell r="A125">
            <v>40</v>
          </cell>
          <cell r="B125">
            <v>11013</v>
          </cell>
          <cell r="C125">
            <v>265732.46867000003</v>
          </cell>
        </row>
        <row r="126">
          <cell r="A126">
            <v>40</v>
          </cell>
          <cell r="B126">
            <v>11014</v>
          </cell>
          <cell r="C126">
            <v>202147.23091999997</v>
          </cell>
        </row>
        <row r="127">
          <cell r="A127">
            <v>40</v>
          </cell>
          <cell r="B127">
            <v>11015</v>
          </cell>
          <cell r="C127">
            <v>134587.89000000001</v>
          </cell>
        </row>
        <row r="128">
          <cell r="A128">
            <v>40</v>
          </cell>
          <cell r="B128">
            <v>11016</v>
          </cell>
          <cell r="C128">
            <v>132939.63774999999</v>
          </cell>
        </row>
        <row r="129">
          <cell r="A129">
            <v>40</v>
          </cell>
          <cell r="B129">
            <v>11017</v>
          </cell>
          <cell r="C129">
            <v>95511.695980000004</v>
          </cell>
        </row>
        <row r="130">
          <cell r="A130">
            <v>40</v>
          </cell>
          <cell r="B130">
            <v>11018</v>
          </cell>
          <cell r="C130">
            <v>153698.07079999999</v>
          </cell>
        </row>
        <row r="131">
          <cell r="A131">
            <v>40</v>
          </cell>
          <cell r="B131">
            <v>11019</v>
          </cell>
          <cell r="C131">
            <v>108326.59</v>
          </cell>
        </row>
        <row r="132">
          <cell r="A132">
            <v>40</v>
          </cell>
          <cell r="B132">
            <v>11021</v>
          </cell>
          <cell r="C132">
            <v>158316.23000000001</v>
          </cell>
        </row>
        <row r="133">
          <cell r="A133">
            <v>40</v>
          </cell>
          <cell r="B133">
            <v>11022</v>
          </cell>
          <cell r="C133">
            <v>132612</v>
          </cell>
        </row>
        <row r="134">
          <cell r="A134">
            <v>40</v>
          </cell>
          <cell r="B134">
            <v>11023</v>
          </cell>
          <cell r="C134">
            <v>90095.45</v>
          </cell>
        </row>
        <row r="135">
          <cell r="A135">
            <v>40</v>
          </cell>
          <cell r="B135">
            <v>11024</v>
          </cell>
          <cell r="C135">
            <v>59145.02</v>
          </cell>
        </row>
        <row r="136">
          <cell r="A136">
            <v>40</v>
          </cell>
          <cell r="B136">
            <v>11025</v>
          </cell>
          <cell r="C136">
            <v>111054.841</v>
          </cell>
        </row>
        <row r="137">
          <cell r="A137">
            <v>40</v>
          </cell>
          <cell r="B137">
            <v>11026</v>
          </cell>
          <cell r="C137">
            <v>89680.640369999994</v>
          </cell>
        </row>
        <row r="138">
          <cell r="A138">
            <v>40</v>
          </cell>
          <cell r="B138">
            <v>11028</v>
          </cell>
          <cell r="C138">
            <v>62669.122329999998</v>
          </cell>
        </row>
        <row r="139">
          <cell r="A139">
            <v>40</v>
          </cell>
          <cell r="B139">
            <v>11029</v>
          </cell>
          <cell r="C139">
            <v>337706.17</v>
          </cell>
        </row>
        <row r="140">
          <cell r="A140">
            <v>40</v>
          </cell>
          <cell r="B140">
            <v>11031</v>
          </cell>
          <cell r="C140">
            <v>33777.81</v>
          </cell>
        </row>
        <row r="141">
          <cell r="A141">
            <v>40</v>
          </cell>
          <cell r="B141">
            <v>12001</v>
          </cell>
          <cell r="C141">
            <v>231903.48</v>
          </cell>
        </row>
        <row r="142">
          <cell r="A142">
            <v>40</v>
          </cell>
          <cell r="B142">
            <v>12002</v>
          </cell>
          <cell r="C142">
            <v>299328.49</v>
          </cell>
        </row>
        <row r="143">
          <cell r="A143">
            <v>40</v>
          </cell>
          <cell r="B143">
            <v>12003</v>
          </cell>
          <cell r="C143">
            <v>233952.28600000005</v>
          </cell>
        </row>
        <row r="144">
          <cell r="A144">
            <v>40</v>
          </cell>
          <cell r="B144">
            <v>12004</v>
          </cell>
          <cell r="C144">
            <v>427289.97</v>
          </cell>
        </row>
        <row r="145">
          <cell r="A145">
            <v>40</v>
          </cell>
          <cell r="B145">
            <v>12005</v>
          </cell>
          <cell r="C145">
            <v>105300.11</v>
          </cell>
        </row>
        <row r="146">
          <cell r="A146">
            <v>40</v>
          </cell>
          <cell r="B146">
            <v>12006</v>
          </cell>
          <cell r="C146">
            <v>188081.4</v>
          </cell>
        </row>
        <row r="147">
          <cell r="A147">
            <v>40</v>
          </cell>
          <cell r="B147">
            <v>14001</v>
          </cell>
          <cell r="C147">
            <v>3511.5664999999995</v>
          </cell>
        </row>
        <row r="148">
          <cell r="A148">
            <v>40</v>
          </cell>
          <cell r="B148">
            <v>19003</v>
          </cell>
          <cell r="C148">
            <v>-418498.96</v>
          </cell>
        </row>
        <row r="149">
          <cell r="A149">
            <v>50</v>
          </cell>
          <cell r="B149">
            <v>11001</v>
          </cell>
          <cell r="C149">
            <v>278507.56</v>
          </cell>
        </row>
        <row r="150">
          <cell r="A150">
            <v>50</v>
          </cell>
          <cell r="B150">
            <v>11002</v>
          </cell>
          <cell r="C150">
            <v>495435.77</v>
          </cell>
        </row>
        <row r="151">
          <cell r="A151">
            <v>50</v>
          </cell>
          <cell r="B151">
            <v>11003</v>
          </cell>
          <cell r="C151">
            <v>636924.18999999994</v>
          </cell>
        </row>
        <row r="152">
          <cell r="A152">
            <v>50</v>
          </cell>
          <cell r="B152">
            <v>11004</v>
          </cell>
          <cell r="C152">
            <v>875318</v>
          </cell>
        </row>
        <row r="153">
          <cell r="A153">
            <v>50</v>
          </cell>
          <cell r="B153">
            <v>11005</v>
          </cell>
          <cell r="C153">
            <v>517391.8</v>
          </cell>
        </row>
        <row r="154">
          <cell r="A154">
            <v>50</v>
          </cell>
          <cell r="B154">
            <v>11006</v>
          </cell>
          <cell r="C154">
            <v>297002.94657999999</v>
          </cell>
        </row>
        <row r="155">
          <cell r="A155">
            <v>50</v>
          </cell>
          <cell r="B155">
            <v>11007</v>
          </cell>
          <cell r="C155">
            <v>351445.94</v>
          </cell>
        </row>
        <row r="156">
          <cell r="A156">
            <v>50</v>
          </cell>
          <cell r="B156">
            <v>11008</v>
          </cell>
          <cell r="C156">
            <v>241949.94</v>
          </cell>
        </row>
        <row r="157">
          <cell r="A157">
            <v>50</v>
          </cell>
          <cell r="B157">
            <v>11009</v>
          </cell>
          <cell r="C157">
            <v>399207.84</v>
          </cell>
        </row>
        <row r="158">
          <cell r="A158">
            <v>50</v>
          </cell>
          <cell r="B158">
            <v>11010</v>
          </cell>
          <cell r="C158">
            <v>309194.77</v>
          </cell>
        </row>
        <row r="159">
          <cell r="A159">
            <v>50</v>
          </cell>
          <cell r="B159">
            <v>11011</v>
          </cell>
          <cell r="C159">
            <v>464270.54</v>
          </cell>
        </row>
        <row r="160">
          <cell r="A160">
            <v>50</v>
          </cell>
          <cell r="B160">
            <v>11012</v>
          </cell>
          <cell r="C160">
            <v>204206.54</v>
          </cell>
        </row>
        <row r="161">
          <cell r="A161">
            <v>50</v>
          </cell>
          <cell r="B161">
            <v>11013</v>
          </cell>
          <cell r="C161">
            <v>276982.40000000002</v>
          </cell>
        </row>
        <row r="162">
          <cell r="A162">
            <v>50</v>
          </cell>
          <cell r="B162">
            <v>11014</v>
          </cell>
          <cell r="C162">
            <v>369149.41</v>
          </cell>
        </row>
        <row r="163">
          <cell r="A163">
            <v>50</v>
          </cell>
          <cell r="B163">
            <v>11015</v>
          </cell>
          <cell r="C163">
            <v>284218.01</v>
          </cell>
        </row>
        <row r="164">
          <cell r="A164">
            <v>50</v>
          </cell>
          <cell r="B164">
            <v>11016</v>
          </cell>
          <cell r="C164">
            <v>497146.73465</v>
          </cell>
        </row>
        <row r="165">
          <cell r="A165">
            <v>50</v>
          </cell>
          <cell r="B165">
            <v>11017</v>
          </cell>
          <cell r="C165">
            <v>166756.13</v>
          </cell>
        </row>
        <row r="166">
          <cell r="A166">
            <v>50</v>
          </cell>
          <cell r="B166">
            <v>11018</v>
          </cell>
          <cell r="C166">
            <v>265345.63</v>
          </cell>
        </row>
        <row r="167">
          <cell r="A167">
            <v>50</v>
          </cell>
          <cell r="B167">
            <v>11019</v>
          </cell>
          <cell r="C167">
            <v>57741.2</v>
          </cell>
        </row>
        <row r="168">
          <cell r="A168">
            <v>50</v>
          </cell>
          <cell r="B168">
            <v>11021</v>
          </cell>
          <cell r="C168">
            <v>459212.04</v>
          </cell>
        </row>
        <row r="169">
          <cell r="A169">
            <v>50</v>
          </cell>
          <cell r="B169">
            <v>11022</v>
          </cell>
          <cell r="C169">
            <v>261423.38</v>
          </cell>
        </row>
        <row r="170">
          <cell r="A170">
            <v>50</v>
          </cell>
          <cell r="B170">
            <v>11023</v>
          </cell>
          <cell r="C170">
            <v>218390.07</v>
          </cell>
        </row>
        <row r="171">
          <cell r="A171">
            <v>50</v>
          </cell>
          <cell r="B171">
            <v>11024</v>
          </cell>
          <cell r="C171">
            <v>39260.68</v>
          </cell>
        </row>
        <row r="172">
          <cell r="A172">
            <v>50</v>
          </cell>
          <cell r="B172">
            <v>11025</v>
          </cell>
          <cell r="C172">
            <v>353881</v>
          </cell>
        </row>
        <row r="173">
          <cell r="A173">
            <v>50</v>
          </cell>
          <cell r="B173">
            <v>11026</v>
          </cell>
          <cell r="C173">
            <v>246287.21919999996</v>
          </cell>
        </row>
        <row r="174">
          <cell r="A174">
            <v>50</v>
          </cell>
          <cell r="B174">
            <v>11028</v>
          </cell>
          <cell r="C174">
            <v>254239.51678999994</v>
          </cell>
        </row>
        <row r="175">
          <cell r="A175">
            <v>50</v>
          </cell>
          <cell r="B175">
            <v>11029</v>
          </cell>
          <cell r="C175">
            <v>497205.47</v>
          </cell>
        </row>
        <row r="176">
          <cell r="A176">
            <v>50</v>
          </cell>
          <cell r="B176">
            <v>11031</v>
          </cell>
          <cell r="C176">
            <v>166267.85</v>
          </cell>
        </row>
        <row r="177">
          <cell r="A177">
            <v>50</v>
          </cell>
          <cell r="B177">
            <v>12001</v>
          </cell>
          <cell r="C177">
            <v>502169.28</v>
          </cell>
        </row>
        <row r="178">
          <cell r="A178">
            <v>50</v>
          </cell>
          <cell r="B178">
            <v>12002</v>
          </cell>
          <cell r="C178">
            <v>590297.12</v>
          </cell>
        </row>
        <row r="179">
          <cell r="A179">
            <v>50</v>
          </cell>
          <cell r="B179">
            <v>12003</v>
          </cell>
          <cell r="C179">
            <v>370418.48</v>
          </cell>
        </row>
        <row r="180">
          <cell r="A180">
            <v>50</v>
          </cell>
          <cell r="B180">
            <v>12004</v>
          </cell>
          <cell r="C180">
            <v>407167.91</v>
          </cell>
        </row>
        <row r="181">
          <cell r="A181">
            <v>50</v>
          </cell>
          <cell r="B181">
            <v>12005</v>
          </cell>
          <cell r="C181">
            <v>308480.01</v>
          </cell>
        </row>
        <row r="182">
          <cell r="A182">
            <v>50</v>
          </cell>
          <cell r="B182">
            <v>12006</v>
          </cell>
          <cell r="C182">
            <v>331714.28999999998</v>
          </cell>
        </row>
        <row r="183">
          <cell r="A183">
            <v>50</v>
          </cell>
          <cell r="B183">
            <v>14001</v>
          </cell>
          <cell r="C183">
            <v>130852.71284999998</v>
          </cell>
        </row>
        <row r="184">
          <cell r="A184">
            <v>50</v>
          </cell>
          <cell r="B184">
            <v>19003</v>
          </cell>
          <cell r="C184">
            <v>-243355.4</v>
          </cell>
        </row>
        <row r="185">
          <cell r="A185">
            <v>60</v>
          </cell>
          <cell r="B185">
            <v>11001</v>
          </cell>
          <cell r="C185">
            <v>12876.97</v>
          </cell>
        </row>
        <row r="186">
          <cell r="A186">
            <v>60</v>
          </cell>
          <cell r="B186">
            <v>11002</v>
          </cell>
          <cell r="C186">
            <v>609.4</v>
          </cell>
        </row>
        <row r="187">
          <cell r="A187">
            <v>60</v>
          </cell>
          <cell r="B187">
            <v>11003</v>
          </cell>
          <cell r="C187">
            <v>13057.21</v>
          </cell>
        </row>
        <row r="188">
          <cell r="A188">
            <v>60</v>
          </cell>
          <cell r="B188">
            <v>11004</v>
          </cell>
          <cell r="C188">
            <v>22220.53</v>
          </cell>
        </row>
        <row r="189">
          <cell r="A189">
            <v>60</v>
          </cell>
          <cell r="B189">
            <v>11005</v>
          </cell>
          <cell r="C189">
            <v>11396.56</v>
          </cell>
        </row>
        <row r="190">
          <cell r="A190">
            <v>60</v>
          </cell>
          <cell r="B190">
            <v>11006</v>
          </cell>
          <cell r="C190">
            <v>16385.851999999999</v>
          </cell>
        </row>
        <row r="191">
          <cell r="A191">
            <v>60</v>
          </cell>
          <cell r="B191">
            <v>11007</v>
          </cell>
          <cell r="C191">
            <v>5936.29</v>
          </cell>
        </row>
        <row r="192">
          <cell r="A192">
            <v>60</v>
          </cell>
          <cell r="B192">
            <v>11008</v>
          </cell>
          <cell r="C192">
            <v>1266.8599999999999</v>
          </cell>
        </row>
        <row r="193">
          <cell r="A193">
            <v>60</v>
          </cell>
          <cell r="B193">
            <v>11009</v>
          </cell>
          <cell r="C193">
            <v>39168.31</v>
          </cell>
        </row>
        <row r="194">
          <cell r="A194">
            <v>60</v>
          </cell>
          <cell r="B194">
            <v>11010</v>
          </cell>
          <cell r="C194">
            <v>55627.66</v>
          </cell>
        </row>
        <row r="195">
          <cell r="A195">
            <v>60</v>
          </cell>
          <cell r="B195">
            <v>11011</v>
          </cell>
          <cell r="C195">
            <v>27778.81</v>
          </cell>
        </row>
        <row r="196">
          <cell r="A196">
            <v>60</v>
          </cell>
          <cell r="B196">
            <v>11012</v>
          </cell>
          <cell r="C196">
            <v>10900.92</v>
          </cell>
        </row>
        <row r="197">
          <cell r="A197">
            <v>60</v>
          </cell>
          <cell r="B197">
            <v>11013</v>
          </cell>
          <cell r="C197">
            <v>16966.55</v>
          </cell>
        </row>
        <row r="198">
          <cell r="A198">
            <v>60</v>
          </cell>
          <cell r="B198">
            <v>11014</v>
          </cell>
          <cell r="C198">
            <v>21782.52</v>
          </cell>
        </row>
        <row r="199">
          <cell r="A199">
            <v>60</v>
          </cell>
          <cell r="B199">
            <v>11015</v>
          </cell>
          <cell r="C199">
            <v>16571.060000000001</v>
          </cell>
        </row>
        <row r="200">
          <cell r="A200">
            <v>60</v>
          </cell>
          <cell r="B200">
            <v>11016</v>
          </cell>
          <cell r="C200">
            <v>10295.765000000001</v>
          </cell>
        </row>
        <row r="201">
          <cell r="A201">
            <v>60</v>
          </cell>
          <cell r="B201">
            <v>11017</v>
          </cell>
          <cell r="C201">
            <v>7410.46</v>
          </cell>
        </row>
        <row r="202">
          <cell r="A202">
            <v>60</v>
          </cell>
          <cell r="B202">
            <v>11018</v>
          </cell>
          <cell r="C202">
            <v>7003.57</v>
          </cell>
        </row>
        <row r="203">
          <cell r="A203">
            <v>60</v>
          </cell>
          <cell r="B203">
            <v>11019</v>
          </cell>
          <cell r="C203">
            <v>730.43</v>
          </cell>
        </row>
        <row r="204">
          <cell r="A204">
            <v>60</v>
          </cell>
          <cell r="B204">
            <v>11021</v>
          </cell>
          <cell r="C204">
            <v>25488.43</v>
          </cell>
        </row>
        <row r="205">
          <cell r="A205">
            <v>60</v>
          </cell>
          <cell r="B205">
            <v>11022</v>
          </cell>
          <cell r="C205">
            <v>16682.63</v>
          </cell>
        </row>
        <row r="206">
          <cell r="A206">
            <v>60</v>
          </cell>
          <cell r="B206">
            <v>11023</v>
          </cell>
          <cell r="C206">
            <v>2412.39</v>
          </cell>
        </row>
        <row r="207">
          <cell r="A207">
            <v>60</v>
          </cell>
          <cell r="B207">
            <v>11024</v>
          </cell>
          <cell r="C207">
            <v>481.31</v>
          </cell>
        </row>
        <row r="208">
          <cell r="A208">
            <v>60</v>
          </cell>
          <cell r="B208">
            <v>11025</v>
          </cell>
          <cell r="C208">
            <v>4182.01</v>
          </cell>
        </row>
        <row r="209">
          <cell r="A209">
            <v>60</v>
          </cell>
          <cell r="B209">
            <v>11026</v>
          </cell>
          <cell r="C209">
            <v>6807.03</v>
          </cell>
        </row>
        <row r="210">
          <cell r="A210">
            <v>60</v>
          </cell>
          <cell r="B210">
            <v>11028</v>
          </cell>
          <cell r="C210">
            <v>170.155</v>
          </cell>
        </row>
        <row r="211">
          <cell r="A211">
            <v>60</v>
          </cell>
          <cell r="B211">
            <v>11029</v>
          </cell>
          <cell r="C211">
            <v>27591.919999999998</v>
          </cell>
        </row>
        <row r="212">
          <cell r="A212">
            <v>60</v>
          </cell>
          <cell r="B212">
            <v>11031</v>
          </cell>
          <cell r="C212">
            <v>11052.04</v>
          </cell>
        </row>
        <row r="213">
          <cell r="A213">
            <v>60</v>
          </cell>
          <cell r="B213">
            <v>12001</v>
          </cell>
          <cell r="C213">
            <v>592.03</v>
          </cell>
        </row>
        <row r="214">
          <cell r="A214">
            <v>60</v>
          </cell>
          <cell r="B214">
            <v>12002</v>
          </cell>
          <cell r="C214">
            <v>1851.91</v>
          </cell>
        </row>
        <row r="215">
          <cell r="A215">
            <v>60</v>
          </cell>
          <cell r="B215">
            <v>12003</v>
          </cell>
          <cell r="C215">
            <v>1090.81</v>
          </cell>
        </row>
        <row r="216">
          <cell r="A216">
            <v>60</v>
          </cell>
          <cell r="B216">
            <v>12004</v>
          </cell>
          <cell r="C216">
            <v>3076.62</v>
          </cell>
        </row>
        <row r="217">
          <cell r="A217">
            <v>60</v>
          </cell>
          <cell r="B217">
            <v>12005</v>
          </cell>
          <cell r="C217">
            <v>2905</v>
          </cell>
        </row>
        <row r="218">
          <cell r="A218">
            <v>60</v>
          </cell>
          <cell r="B218">
            <v>12006</v>
          </cell>
          <cell r="C218">
            <v>1824.26</v>
          </cell>
        </row>
        <row r="219">
          <cell r="A219">
            <v>60</v>
          </cell>
          <cell r="B219">
            <v>14001</v>
          </cell>
          <cell r="C219">
            <v>0</v>
          </cell>
        </row>
        <row r="220">
          <cell r="A220">
            <v>60</v>
          </cell>
          <cell r="B220">
            <v>19003</v>
          </cell>
          <cell r="C220">
            <v>73569.179999999993</v>
          </cell>
        </row>
        <row r="221">
          <cell r="A221">
            <v>70</v>
          </cell>
          <cell r="B221">
            <v>11001</v>
          </cell>
          <cell r="C221">
            <v>1509009.3566000005</v>
          </cell>
        </row>
        <row r="222">
          <cell r="A222">
            <v>70</v>
          </cell>
          <cell r="B222">
            <v>11002</v>
          </cell>
          <cell r="C222">
            <v>1462137.0941999995</v>
          </cell>
        </row>
        <row r="223">
          <cell r="A223">
            <v>70</v>
          </cell>
          <cell r="B223">
            <v>11003</v>
          </cell>
          <cell r="C223">
            <v>1354962.1140000012</v>
          </cell>
        </row>
        <row r="224">
          <cell r="A224">
            <v>70</v>
          </cell>
          <cell r="B224">
            <v>11004</v>
          </cell>
          <cell r="C224">
            <v>1828949.7730000003</v>
          </cell>
        </row>
        <row r="225">
          <cell r="A225">
            <v>70</v>
          </cell>
          <cell r="B225">
            <v>11005</v>
          </cell>
          <cell r="C225">
            <v>1384702.9471</v>
          </cell>
        </row>
        <row r="226">
          <cell r="A226">
            <v>70</v>
          </cell>
          <cell r="B226">
            <v>11006</v>
          </cell>
          <cell r="C226">
            <v>985694.0820300004</v>
          </cell>
        </row>
        <row r="227">
          <cell r="A227">
            <v>70</v>
          </cell>
          <cell r="B227">
            <v>11007</v>
          </cell>
          <cell r="C227">
            <v>1201078.9078000004</v>
          </cell>
        </row>
        <row r="228">
          <cell r="A228">
            <v>70</v>
          </cell>
          <cell r="B228">
            <v>11008</v>
          </cell>
          <cell r="C228">
            <v>905366.14</v>
          </cell>
        </row>
        <row r="229">
          <cell r="A229">
            <v>70</v>
          </cell>
          <cell r="B229">
            <v>11009</v>
          </cell>
          <cell r="C229">
            <v>855641.8859100003</v>
          </cell>
        </row>
        <row r="230">
          <cell r="A230">
            <v>70</v>
          </cell>
          <cell r="B230">
            <v>11010</v>
          </cell>
          <cell r="C230">
            <v>1196965.1442000002</v>
          </cell>
        </row>
        <row r="231">
          <cell r="A231">
            <v>70</v>
          </cell>
          <cell r="B231">
            <v>11011</v>
          </cell>
          <cell r="C231">
            <v>918378.83949999989</v>
          </cell>
        </row>
        <row r="232">
          <cell r="A232">
            <v>70</v>
          </cell>
          <cell r="B232">
            <v>11012</v>
          </cell>
          <cell r="C232">
            <v>1031682.3513999999</v>
          </cell>
        </row>
        <row r="233">
          <cell r="A233">
            <v>70</v>
          </cell>
          <cell r="B233">
            <v>11013</v>
          </cell>
          <cell r="C233">
            <v>1082677.4111199996</v>
          </cell>
        </row>
        <row r="234">
          <cell r="A234">
            <v>70</v>
          </cell>
          <cell r="B234">
            <v>11014</v>
          </cell>
          <cell r="C234">
            <v>1212838.3299799999</v>
          </cell>
        </row>
        <row r="235">
          <cell r="A235">
            <v>70</v>
          </cell>
          <cell r="B235">
            <v>11015</v>
          </cell>
          <cell r="C235">
            <v>867153.08229999978</v>
          </cell>
        </row>
        <row r="236">
          <cell r="A236">
            <v>70</v>
          </cell>
          <cell r="B236">
            <v>11016</v>
          </cell>
          <cell r="C236">
            <v>1324273.0421699996</v>
          </cell>
        </row>
        <row r="237">
          <cell r="A237">
            <v>70</v>
          </cell>
          <cell r="B237">
            <v>11017</v>
          </cell>
          <cell r="C237">
            <v>621301.55857000058</v>
          </cell>
        </row>
        <row r="238">
          <cell r="A238">
            <v>70</v>
          </cell>
          <cell r="B238">
            <v>11018</v>
          </cell>
          <cell r="C238">
            <v>741163.50929999992</v>
          </cell>
        </row>
        <row r="239">
          <cell r="A239">
            <v>70</v>
          </cell>
          <cell r="B239">
            <v>11019</v>
          </cell>
          <cell r="C239">
            <v>577295.18999999994</v>
          </cell>
        </row>
        <row r="240">
          <cell r="A240">
            <v>70</v>
          </cell>
          <cell r="B240">
            <v>11021</v>
          </cell>
          <cell r="C240">
            <v>759860.32300000056</v>
          </cell>
        </row>
        <row r="241">
          <cell r="A241">
            <v>70</v>
          </cell>
          <cell r="B241">
            <v>11022</v>
          </cell>
          <cell r="C241">
            <v>965032.40373999998</v>
          </cell>
        </row>
        <row r="242">
          <cell r="A242">
            <v>70</v>
          </cell>
          <cell r="B242">
            <v>11023</v>
          </cell>
          <cell r="C242">
            <v>509745.91999999998</v>
          </cell>
        </row>
        <row r="243">
          <cell r="A243">
            <v>70</v>
          </cell>
          <cell r="B243">
            <v>11024</v>
          </cell>
          <cell r="C243">
            <v>463657.47</v>
          </cell>
        </row>
        <row r="244">
          <cell r="A244">
            <v>70</v>
          </cell>
          <cell r="B244">
            <v>11025</v>
          </cell>
          <cell r="C244">
            <v>476557.08807</v>
          </cell>
        </row>
        <row r="245">
          <cell r="A245">
            <v>70</v>
          </cell>
          <cell r="B245">
            <v>11026</v>
          </cell>
          <cell r="C245">
            <v>500248.51933999988</v>
          </cell>
        </row>
        <row r="246">
          <cell r="A246">
            <v>70</v>
          </cell>
          <cell r="B246">
            <v>11028</v>
          </cell>
          <cell r="C246">
            <v>430507.93381000008</v>
          </cell>
        </row>
        <row r="247">
          <cell r="A247">
            <v>70</v>
          </cell>
          <cell r="B247">
            <v>11029</v>
          </cell>
          <cell r="C247">
            <v>1123901.8326000003</v>
          </cell>
        </row>
        <row r="248">
          <cell r="A248">
            <v>70</v>
          </cell>
          <cell r="B248">
            <v>11031</v>
          </cell>
          <cell r="C248">
            <v>455536.04</v>
          </cell>
        </row>
        <row r="249">
          <cell r="A249">
            <v>70</v>
          </cell>
          <cell r="B249">
            <v>12001</v>
          </cell>
          <cell r="C249">
            <v>1254723.47</v>
          </cell>
        </row>
        <row r="250">
          <cell r="A250">
            <v>70</v>
          </cell>
          <cell r="B250">
            <v>12002</v>
          </cell>
          <cell r="C250">
            <v>1441419.73</v>
          </cell>
        </row>
        <row r="251">
          <cell r="A251">
            <v>70</v>
          </cell>
          <cell r="B251">
            <v>12003</v>
          </cell>
          <cell r="C251">
            <v>1143080.82</v>
          </cell>
        </row>
        <row r="252">
          <cell r="A252">
            <v>70</v>
          </cell>
          <cell r="B252">
            <v>12004</v>
          </cell>
          <cell r="C252">
            <v>1070620.48</v>
          </cell>
        </row>
        <row r="253">
          <cell r="A253">
            <v>70</v>
          </cell>
          <cell r="B253">
            <v>12005</v>
          </cell>
          <cell r="C253">
            <v>484185.91</v>
          </cell>
        </row>
        <row r="254">
          <cell r="A254">
            <v>70</v>
          </cell>
          <cell r="B254">
            <v>12006</v>
          </cell>
          <cell r="C254">
            <v>669330.91</v>
          </cell>
        </row>
        <row r="255">
          <cell r="A255">
            <v>70</v>
          </cell>
          <cell r="B255">
            <v>14001</v>
          </cell>
          <cell r="C255">
            <v>221663.65944999992</v>
          </cell>
        </row>
        <row r="256">
          <cell r="A256">
            <v>70</v>
          </cell>
          <cell r="B256">
            <v>17001</v>
          </cell>
          <cell r="C256">
            <v>1772.65</v>
          </cell>
        </row>
        <row r="257">
          <cell r="A257">
            <v>70</v>
          </cell>
          <cell r="B257">
            <v>17002</v>
          </cell>
          <cell r="C257">
            <v>3048.82</v>
          </cell>
        </row>
        <row r="258">
          <cell r="A258">
            <v>70</v>
          </cell>
          <cell r="B258">
            <v>17003</v>
          </cell>
          <cell r="C258">
            <v>1478.86</v>
          </cell>
        </row>
        <row r="259">
          <cell r="A259">
            <v>70</v>
          </cell>
          <cell r="B259">
            <v>17004</v>
          </cell>
          <cell r="C259">
            <v>923.99</v>
          </cell>
        </row>
        <row r="260">
          <cell r="A260">
            <v>70</v>
          </cell>
          <cell r="B260">
            <v>17005</v>
          </cell>
          <cell r="C260">
            <v>1654.01</v>
          </cell>
        </row>
        <row r="261">
          <cell r="A261">
            <v>70</v>
          </cell>
          <cell r="B261">
            <v>19003</v>
          </cell>
          <cell r="C261">
            <v>424.2</v>
          </cell>
        </row>
        <row r="262">
          <cell r="A262">
            <v>70</v>
          </cell>
          <cell r="B262">
            <v>19004</v>
          </cell>
          <cell r="C262">
            <v>30855951.170000002</v>
          </cell>
        </row>
        <row r="263">
          <cell r="A263">
            <v>80</v>
          </cell>
          <cell r="B263">
            <v>11001</v>
          </cell>
          <cell r="C263">
            <v>686800.24980000011</v>
          </cell>
        </row>
        <row r="264">
          <cell r="A264">
            <v>80</v>
          </cell>
          <cell r="B264">
            <v>11002</v>
          </cell>
          <cell r="C264">
            <v>750074.07227</v>
          </cell>
        </row>
        <row r="265">
          <cell r="A265">
            <v>80</v>
          </cell>
          <cell r="B265">
            <v>11003</v>
          </cell>
          <cell r="C265">
            <v>805699.01685999997</v>
          </cell>
        </row>
        <row r="266">
          <cell r="A266">
            <v>80</v>
          </cell>
          <cell r="B266">
            <v>11004</v>
          </cell>
          <cell r="C266">
            <v>1021450.20266</v>
          </cell>
        </row>
        <row r="267">
          <cell r="A267">
            <v>80</v>
          </cell>
          <cell r="B267">
            <v>11005</v>
          </cell>
          <cell r="C267">
            <v>761795.92808999983</v>
          </cell>
        </row>
        <row r="268">
          <cell r="A268">
            <v>80</v>
          </cell>
          <cell r="B268">
            <v>11006</v>
          </cell>
          <cell r="C268">
            <v>447762.05981000006</v>
          </cell>
        </row>
        <row r="269">
          <cell r="A269">
            <v>80</v>
          </cell>
          <cell r="B269">
            <v>11007</v>
          </cell>
          <cell r="C269">
            <v>560057.85360000015</v>
          </cell>
        </row>
        <row r="270">
          <cell r="A270">
            <v>80</v>
          </cell>
          <cell r="B270">
            <v>11008</v>
          </cell>
          <cell r="C270">
            <v>505099.66119000013</v>
          </cell>
        </row>
        <row r="271">
          <cell r="A271">
            <v>80</v>
          </cell>
          <cell r="B271">
            <v>11009</v>
          </cell>
          <cell r="C271">
            <v>524021.47551000002</v>
          </cell>
        </row>
        <row r="272">
          <cell r="A272">
            <v>80</v>
          </cell>
          <cell r="B272">
            <v>11010</v>
          </cell>
          <cell r="C272">
            <v>618399.59305999975</v>
          </cell>
        </row>
        <row r="273">
          <cell r="A273">
            <v>80</v>
          </cell>
          <cell r="B273">
            <v>11011</v>
          </cell>
          <cell r="C273">
            <v>713648.0595300002</v>
          </cell>
        </row>
        <row r="274">
          <cell r="A274">
            <v>80</v>
          </cell>
          <cell r="B274">
            <v>11012</v>
          </cell>
          <cell r="C274">
            <v>459495.53531999991</v>
          </cell>
        </row>
        <row r="275">
          <cell r="A275">
            <v>80</v>
          </cell>
          <cell r="B275">
            <v>11013</v>
          </cell>
          <cell r="C275">
            <v>788768.01430000004</v>
          </cell>
        </row>
        <row r="276">
          <cell r="A276">
            <v>80</v>
          </cell>
          <cell r="B276">
            <v>11014</v>
          </cell>
          <cell r="C276">
            <v>425887.49012000003</v>
          </cell>
        </row>
        <row r="277">
          <cell r="A277">
            <v>80</v>
          </cell>
          <cell r="B277">
            <v>11015</v>
          </cell>
          <cell r="C277">
            <v>530315.96427999996</v>
          </cell>
        </row>
        <row r="278">
          <cell r="A278">
            <v>80</v>
          </cell>
          <cell r="B278">
            <v>11016</v>
          </cell>
          <cell r="C278">
            <v>636294.81829999981</v>
          </cell>
        </row>
        <row r="279">
          <cell r="A279">
            <v>80</v>
          </cell>
          <cell r="B279">
            <v>11017</v>
          </cell>
          <cell r="C279">
            <v>327248.61739999999</v>
          </cell>
        </row>
        <row r="280">
          <cell r="A280">
            <v>80</v>
          </cell>
          <cell r="B280">
            <v>11018</v>
          </cell>
          <cell r="C280">
            <v>356698.06253000005</v>
          </cell>
        </row>
        <row r="281">
          <cell r="A281">
            <v>80</v>
          </cell>
          <cell r="B281">
            <v>11019</v>
          </cell>
          <cell r="C281">
            <v>278446.38809999998</v>
          </cell>
        </row>
        <row r="282">
          <cell r="A282">
            <v>80</v>
          </cell>
          <cell r="B282">
            <v>11021</v>
          </cell>
          <cell r="C282">
            <v>377937.37849999988</v>
          </cell>
        </row>
        <row r="283">
          <cell r="A283">
            <v>80</v>
          </cell>
          <cell r="B283">
            <v>11022</v>
          </cell>
          <cell r="C283">
            <v>397294.52869999997</v>
          </cell>
        </row>
        <row r="284">
          <cell r="A284">
            <v>80</v>
          </cell>
          <cell r="B284">
            <v>11023</v>
          </cell>
          <cell r="C284">
            <v>255563.54</v>
          </cell>
        </row>
        <row r="285">
          <cell r="A285">
            <v>80</v>
          </cell>
          <cell r="B285">
            <v>11024</v>
          </cell>
          <cell r="C285">
            <v>106023.51</v>
          </cell>
        </row>
        <row r="286">
          <cell r="A286">
            <v>80</v>
          </cell>
          <cell r="B286">
            <v>11025</v>
          </cell>
          <cell r="C286">
            <v>510014.1985</v>
          </cell>
        </row>
        <row r="287">
          <cell r="A287">
            <v>80</v>
          </cell>
          <cell r="B287">
            <v>11026</v>
          </cell>
          <cell r="C287">
            <v>227266.90893999999</v>
          </cell>
        </row>
        <row r="288">
          <cell r="A288">
            <v>80</v>
          </cell>
          <cell r="B288">
            <v>11028</v>
          </cell>
          <cell r="C288">
            <v>260653.12793000008</v>
          </cell>
        </row>
        <row r="289">
          <cell r="A289">
            <v>80</v>
          </cell>
          <cell r="B289">
            <v>11029</v>
          </cell>
          <cell r="C289">
            <v>1040382.16341</v>
          </cell>
        </row>
        <row r="290">
          <cell r="A290">
            <v>80</v>
          </cell>
          <cell r="B290">
            <v>11031</v>
          </cell>
          <cell r="C290">
            <v>212288.05</v>
          </cell>
        </row>
        <row r="291">
          <cell r="A291">
            <v>80</v>
          </cell>
          <cell r="B291">
            <v>12001</v>
          </cell>
          <cell r="C291">
            <v>848029.34323</v>
          </cell>
        </row>
        <row r="292">
          <cell r="A292">
            <v>80</v>
          </cell>
          <cell r="B292">
            <v>12002</v>
          </cell>
          <cell r="C292">
            <v>840313.46609999996</v>
          </cell>
        </row>
        <row r="293">
          <cell r="A293">
            <v>80</v>
          </cell>
          <cell r="B293">
            <v>12003</v>
          </cell>
          <cell r="C293">
            <v>714016.42839999998</v>
          </cell>
        </row>
        <row r="294">
          <cell r="A294">
            <v>80</v>
          </cell>
          <cell r="B294">
            <v>12004</v>
          </cell>
          <cell r="C294">
            <v>685944.91333000036</v>
          </cell>
        </row>
        <row r="295">
          <cell r="A295">
            <v>80</v>
          </cell>
          <cell r="B295">
            <v>12005</v>
          </cell>
          <cell r="C295">
            <v>378039.47998000006</v>
          </cell>
        </row>
        <row r="296">
          <cell r="A296">
            <v>80</v>
          </cell>
          <cell r="B296">
            <v>12006</v>
          </cell>
          <cell r="C296">
            <v>421372.87410000002</v>
          </cell>
        </row>
        <row r="297">
          <cell r="A297">
            <v>80</v>
          </cell>
          <cell r="B297">
            <v>14001</v>
          </cell>
          <cell r="C297">
            <v>76157.264259999982</v>
          </cell>
        </row>
        <row r="298">
          <cell r="A298">
            <v>80</v>
          </cell>
          <cell r="B298">
            <v>17001</v>
          </cell>
          <cell r="C298">
            <v>-60.1</v>
          </cell>
        </row>
        <row r="299">
          <cell r="A299">
            <v>80</v>
          </cell>
          <cell r="B299">
            <v>17002</v>
          </cell>
          <cell r="C299">
            <v>3630</v>
          </cell>
        </row>
        <row r="300">
          <cell r="A300">
            <v>80</v>
          </cell>
          <cell r="B300">
            <v>17003</v>
          </cell>
          <cell r="C300">
            <v>-133</v>
          </cell>
        </row>
        <row r="301">
          <cell r="A301">
            <v>80</v>
          </cell>
          <cell r="B301">
            <v>17004</v>
          </cell>
          <cell r="C301">
            <v>279.3</v>
          </cell>
        </row>
        <row r="302">
          <cell r="A302">
            <v>80</v>
          </cell>
          <cell r="B302">
            <v>17005</v>
          </cell>
          <cell r="C302">
            <v>240.7</v>
          </cell>
        </row>
        <row r="303">
          <cell r="A303">
            <v>80</v>
          </cell>
          <cell r="B303">
            <v>19003</v>
          </cell>
          <cell r="C303">
            <v>45493.97</v>
          </cell>
        </row>
        <row r="304">
          <cell r="A304">
            <v>90</v>
          </cell>
          <cell r="B304">
            <v>11001</v>
          </cell>
          <cell r="C304">
            <v>7422919.6152600003</v>
          </cell>
        </row>
        <row r="305">
          <cell r="A305">
            <v>90</v>
          </cell>
          <cell r="B305">
            <v>11002</v>
          </cell>
          <cell r="C305">
            <v>12192153.183099998</v>
          </cell>
        </row>
        <row r="306">
          <cell r="A306">
            <v>90</v>
          </cell>
          <cell r="B306">
            <v>11003</v>
          </cell>
          <cell r="C306">
            <v>7825278.3084999975</v>
          </cell>
        </row>
        <row r="307">
          <cell r="A307">
            <v>90</v>
          </cell>
          <cell r="B307">
            <v>11004</v>
          </cell>
          <cell r="C307">
            <v>13488241.636429997</v>
          </cell>
        </row>
        <row r="308">
          <cell r="A308">
            <v>90</v>
          </cell>
          <cell r="B308">
            <v>11005</v>
          </cell>
          <cell r="C308">
            <v>8678959.3878999967</v>
          </cell>
        </row>
        <row r="309">
          <cell r="A309">
            <v>90</v>
          </cell>
          <cell r="B309">
            <v>11006</v>
          </cell>
          <cell r="C309">
            <v>5887667.1486999979</v>
          </cell>
        </row>
        <row r="310">
          <cell r="A310">
            <v>90</v>
          </cell>
          <cell r="B310">
            <v>11007</v>
          </cell>
          <cell r="C310">
            <v>6287657.978210004</v>
          </cell>
        </row>
        <row r="311">
          <cell r="A311">
            <v>90</v>
          </cell>
          <cell r="B311">
            <v>11008</v>
          </cell>
          <cell r="C311">
            <v>6787915.7791999998</v>
          </cell>
        </row>
        <row r="312">
          <cell r="A312">
            <v>90</v>
          </cell>
          <cell r="B312">
            <v>11009</v>
          </cell>
          <cell r="C312">
            <v>5950666.730729999</v>
          </cell>
        </row>
        <row r="313">
          <cell r="A313">
            <v>90</v>
          </cell>
          <cell r="B313">
            <v>11010</v>
          </cell>
          <cell r="C313">
            <v>6211066.0055999998</v>
          </cell>
        </row>
        <row r="314">
          <cell r="A314">
            <v>90</v>
          </cell>
          <cell r="B314">
            <v>11011</v>
          </cell>
          <cell r="C314">
            <v>5222914.223050002</v>
          </cell>
        </row>
        <row r="315">
          <cell r="A315">
            <v>90</v>
          </cell>
          <cell r="B315">
            <v>11012</v>
          </cell>
          <cell r="C315">
            <v>5058425.859000003</v>
          </cell>
        </row>
        <row r="316">
          <cell r="A316">
            <v>90</v>
          </cell>
          <cell r="B316">
            <v>11013</v>
          </cell>
          <cell r="C316">
            <v>7448567.4962900002</v>
          </cell>
        </row>
        <row r="317">
          <cell r="A317">
            <v>90</v>
          </cell>
          <cell r="B317">
            <v>11014</v>
          </cell>
          <cell r="C317">
            <v>7789799.4177699983</v>
          </cell>
        </row>
        <row r="318">
          <cell r="A318">
            <v>90</v>
          </cell>
          <cell r="B318">
            <v>11015</v>
          </cell>
          <cell r="C318">
            <v>5803823.2978799995</v>
          </cell>
        </row>
        <row r="319">
          <cell r="A319">
            <v>90</v>
          </cell>
          <cell r="B319">
            <v>11016</v>
          </cell>
          <cell r="C319">
            <v>6394560.0088</v>
          </cell>
        </row>
        <row r="320">
          <cell r="A320">
            <v>90</v>
          </cell>
          <cell r="B320">
            <v>11017</v>
          </cell>
          <cell r="C320">
            <v>5804725.6810500026</v>
          </cell>
        </row>
        <row r="321">
          <cell r="A321">
            <v>90</v>
          </cell>
          <cell r="B321">
            <v>11018</v>
          </cell>
          <cell r="C321">
            <v>6324960.0947999991</v>
          </cell>
        </row>
        <row r="322">
          <cell r="A322">
            <v>90</v>
          </cell>
          <cell r="B322">
            <v>11019</v>
          </cell>
          <cell r="C322">
            <v>3283924.42</v>
          </cell>
        </row>
        <row r="323">
          <cell r="A323">
            <v>90</v>
          </cell>
          <cell r="B323">
            <v>11021</v>
          </cell>
          <cell r="C323">
            <v>5586960.6421699971</v>
          </cell>
        </row>
        <row r="324">
          <cell r="A324">
            <v>90</v>
          </cell>
          <cell r="B324">
            <v>11022</v>
          </cell>
          <cell r="C324">
            <v>6229978.7349399962</v>
          </cell>
        </row>
        <row r="325">
          <cell r="A325">
            <v>90</v>
          </cell>
          <cell r="B325">
            <v>11023</v>
          </cell>
          <cell r="C325">
            <v>3490141.57</v>
          </cell>
        </row>
        <row r="326">
          <cell r="A326">
            <v>90</v>
          </cell>
          <cell r="B326">
            <v>11024</v>
          </cell>
          <cell r="C326">
            <v>3223955.67</v>
          </cell>
        </row>
        <row r="327">
          <cell r="A327">
            <v>90</v>
          </cell>
          <cell r="B327">
            <v>11025</v>
          </cell>
          <cell r="C327">
            <v>5741934.8696500007</v>
          </cell>
        </row>
        <row r="328">
          <cell r="A328">
            <v>90</v>
          </cell>
          <cell r="B328">
            <v>11026</v>
          </cell>
          <cell r="C328">
            <v>5649983.3710000012</v>
          </cell>
        </row>
        <row r="329">
          <cell r="A329">
            <v>90</v>
          </cell>
          <cell r="B329">
            <v>11028</v>
          </cell>
          <cell r="C329">
            <v>2693234.442999999</v>
          </cell>
        </row>
        <row r="330">
          <cell r="A330">
            <v>90</v>
          </cell>
          <cell r="B330">
            <v>11029</v>
          </cell>
          <cell r="C330">
            <v>8847357.78101</v>
          </cell>
        </row>
        <row r="331">
          <cell r="A331">
            <v>90</v>
          </cell>
          <cell r="B331">
            <v>11031</v>
          </cell>
          <cell r="C331">
            <v>2760578.57</v>
          </cell>
        </row>
        <row r="332">
          <cell r="A332">
            <v>90</v>
          </cell>
          <cell r="B332">
            <v>12001</v>
          </cell>
          <cell r="C332">
            <v>7143255.9183999989</v>
          </cell>
        </row>
        <row r="333">
          <cell r="A333">
            <v>90</v>
          </cell>
          <cell r="B333">
            <v>12002</v>
          </cell>
          <cell r="C333">
            <v>6239187.8799999999</v>
          </cell>
        </row>
        <row r="334">
          <cell r="A334">
            <v>90</v>
          </cell>
          <cell r="B334">
            <v>12003</v>
          </cell>
          <cell r="C334">
            <v>4862124.53</v>
          </cell>
        </row>
        <row r="335">
          <cell r="A335">
            <v>90</v>
          </cell>
          <cell r="B335">
            <v>12004</v>
          </cell>
          <cell r="C335">
            <v>3524033.06</v>
          </cell>
        </row>
        <row r="336">
          <cell r="A336">
            <v>90</v>
          </cell>
          <cell r="B336">
            <v>12005</v>
          </cell>
          <cell r="C336">
            <v>2903749.9119600006</v>
          </cell>
        </row>
        <row r="337">
          <cell r="A337">
            <v>90</v>
          </cell>
          <cell r="B337">
            <v>12006</v>
          </cell>
          <cell r="C337">
            <v>3285959.3454999984</v>
          </cell>
        </row>
        <row r="338">
          <cell r="A338">
            <v>90</v>
          </cell>
          <cell r="B338">
            <v>14001</v>
          </cell>
          <cell r="C338">
            <v>1149438.9919999992</v>
          </cell>
        </row>
        <row r="339">
          <cell r="A339">
            <v>90</v>
          </cell>
          <cell r="B339">
            <v>17001</v>
          </cell>
          <cell r="C339">
            <v>52295.72</v>
          </cell>
        </row>
        <row r="340">
          <cell r="A340">
            <v>90</v>
          </cell>
          <cell r="B340">
            <v>17002</v>
          </cell>
          <cell r="C340">
            <v>49474.27</v>
          </cell>
        </row>
        <row r="341">
          <cell r="A341">
            <v>90</v>
          </cell>
          <cell r="B341">
            <v>17003</v>
          </cell>
          <cell r="C341">
            <v>46511.15</v>
          </cell>
        </row>
        <row r="342">
          <cell r="A342">
            <v>90</v>
          </cell>
          <cell r="B342">
            <v>17004</v>
          </cell>
          <cell r="C342">
            <v>52280.41</v>
          </cell>
        </row>
        <row r="343">
          <cell r="A343">
            <v>90</v>
          </cell>
          <cell r="B343">
            <v>17005</v>
          </cell>
          <cell r="C343">
            <v>38235.15</v>
          </cell>
        </row>
        <row r="344">
          <cell r="A344">
            <v>90</v>
          </cell>
          <cell r="B344">
            <v>19001</v>
          </cell>
          <cell r="C344">
            <v>453297.19</v>
          </cell>
        </row>
        <row r="345">
          <cell r="A345">
            <v>90</v>
          </cell>
          <cell r="B345">
            <v>19004</v>
          </cell>
          <cell r="C345">
            <v>904651.15</v>
          </cell>
        </row>
        <row r="346">
          <cell r="A346">
            <v>90</v>
          </cell>
          <cell r="B346">
            <v>19005</v>
          </cell>
          <cell r="C346">
            <v>90580596.820000038</v>
          </cell>
        </row>
        <row r="347">
          <cell r="A347">
            <v>100</v>
          </cell>
          <cell r="B347">
            <v>11001</v>
          </cell>
          <cell r="C347">
            <v>414772.87080000003</v>
          </cell>
        </row>
        <row r="348">
          <cell r="A348">
            <v>100</v>
          </cell>
          <cell r="B348">
            <v>11002</v>
          </cell>
          <cell r="C348">
            <v>518452.95280000009</v>
          </cell>
        </row>
        <row r="349">
          <cell r="A349">
            <v>100</v>
          </cell>
          <cell r="B349">
            <v>11003</v>
          </cell>
          <cell r="C349">
            <v>454393.70450000005</v>
          </cell>
        </row>
        <row r="350">
          <cell r="A350">
            <v>100</v>
          </cell>
          <cell r="B350">
            <v>11004</v>
          </cell>
          <cell r="C350">
            <v>618522.38</v>
          </cell>
        </row>
        <row r="351">
          <cell r="A351">
            <v>100</v>
          </cell>
          <cell r="B351">
            <v>11005</v>
          </cell>
          <cell r="C351">
            <v>755076.5392</v>
          </cell>
        </row>
        <row r="352">
          <cell r="A352">
            <v>100</v>
          </cell>
          <cell r="B352">
            <v>11006</v>
          </cell>
          <cell r="C352">
            <v>285406.31770000001</v>
          </cell>
        </row>
        <row r="353">
          <cell r="A353">
            <v>100</v>
          </cell>
          <cell r="B353">
            <v>11007</v>
          </cell>
          <cell r="C353">
            <v>336770.84</v>
          </cell>
        </row>
        <row r="354">
          <cell r="A354">
            <v>100</v>
          </cell>
          <cell r="B354">
            <v>11008</v>
          </cell>
          <cell r="C354">
            <v>278040.67</v>
          </cell>
        </row>
        <row r="355">
          <cell r="A355">
            <v>100</v>
          </cell>
          <cell r="B355">
            <v>11009</v>
          </cell>
          <cell r="C355">
            <v>311936.71000000002</v>
          </cell>
        </row>
        <row r="356">
          <cell r="A356">
            <v>100</v>
          </cell>
          <cell r="B356">
            <v>11010</v>
          </cell>
          <cell r="C356">
            <v>476870.63</v>
          </cell>
        </row>
        <row r="357">
          <cell r="A357">
            <v>100</v>
          </cell>
          <cell r="B357">
            <v>11011</v>
          </cell>
          <cell r="C357">
            <v>293281.10190000001</v>
          </cell>
        </row>
        <row r="358">
          <cell r="A358">
            <v>100</v>
          </cell>
          <cell r="B358">
            <v>11012</v>
          </cell>
          <cell r="C358">
            <v>328515.02720000001</v>
          </cell>
        </row>
        <row r="359">
          <cell r="A359">
            <v>100</v>
          </cell>
          <cell r="B359">
            <v>11013</v>
          </cell>
          <cell r="C359">
            <v>371636.47369999997</v>
          </cell>
        </row>
        <row r="360">
          <cell r="A360">
            <v>100</v>
          </cell>
          <cell r="B360">
            <v>11014</v>
          </cell>
          <cell r="C360">
            <v>409306.68</v>
          </cell>
        </row>
        <row r="361">
          <cell r="A361">
            <v>100</v>
          </cell>
          <cell r="B361">
            <v>11015</v>
          </cell>
          <cell r="C361">
            <v>320149.14449999999</v>
          </cell>
        </row>
        <row r="362">
          <cell r="A362">
            <v>100</v>
          </cell>
          <cell r="B362">
            <v>11016</v>
          </cell>
          <cell r="C362">
            <v>342877.38740000001</v>
          </cell>
        </row>
        <row r="363">
          <cell r="A363">
            <v>100</v>
          </cell>
          <cell r="B363">
            <v>11017</v>
          </cell>
          <cell r="C363">
            <v>183845.5203</v>
          </cell>
        </row>
        <row r="364">
          <cell r="A364">
            <v>100</v>
          </cell>
          <cell r="B364">
            <v>11018</v>
          </cell>
          <cell r="C364">
            <v>174012.04583999998</v>
          </cell>
        </row>
        <row r="365">
          <cell r="A365">
            <v>100</v>
          </cell>
          <cell r="B365">
            <v>11019</v>
          </cell>
          <cell r="C365">
            <v>181768.37</v>
          </cell>
        </row>
        <row r="366">
          <cell r="A366">
            <v>100</v>
          </cell>
          <cell r="B366">
            <v>11021</v>
          </cell>
          <cell r="C366">
            <v>282667.88819999999</v>
          </cell>
        </row>
        <row r="367">
          <cell r="A367">
            <v>100</v>
          </cell>
          <cell r="B367">
            <v>11022</v>
          </cell>
          <cell r="C367">
            <v>273206.51</v>
          </cell>
        </row>
        <row r="368">
          <cell r="A368">
            <v>100</v>
          </cell>
          <cell r="B368">
            <v>11023</v>
          </cell>
          <cell r="C368">
            <v>139884.23000000001</v>
          </cell>
        </row>
        <row r="369">
          <cell r="A369">
            <v>100</v>
          </cell>
          <cell r="B369">
            <v>11024</v>
          </cell>
          <cell r="C369">
            <v>122195.5</v>
          </cell>
        </row>
        <row r="370">
          <cell r="A370">
            <v>100</v>
          </cell>
          <cell r="B370">
            <v>11025</v>
          </cell>
          <cell r="C370">
            <v>200962.77820000006</v>
          </cell>
        </row>
        <row r="371">
          <cell r="A371">
            <v>100</v>
          </cell>
          <cell r="B371">
            <v>11026</v>
          </cell>
          <cell r="C371">
            <v>226853.99380000005</v>
          </cell>
        </row>
        <row r="372">
          <cell r="A372">
            <v>100</v>
          </cell>
          <cell r="B372">
            <v>11028</v>
          </cell>
          <cell r="C372">
            <v>99602.054949999991</v>
          </cell>
        </row>
        <row r="373">
          <cell r="A373">
            <v>100</v>
          </cell>
          <cell r="B373">
            <v>11029</v>
          </cell>
          <cell r="C373">
            <v>451094.16940000001</v>
          </cell>
        </row>
        <row r="374">
          <cell r="A374">
            <v>100</v>
          </cell>
          <cell r="B374">
            <v>11031</v>
          </cell>
          <cell r="C374">
            <v>129551.23</v>
          </cell>
        </row>
        <row r="375">
          <cell r="A375">
            <v>100</v>
          </cell>
          <cell r="B375">
            <v>12001</v>
          </cell>
          <cell r="C375">
            <v>398541.91</v>
          </cell>
        </row>
        <row r="376">
          <cell r="A376">
            <v>100</v>
          </cell>
          <cell r="B376">
            <v>12002</v>
          </cell>
          <cell r="C376">
            <v>384034.97</v>
          </cell>
        </row>
        <row r="377">
          <cell r="A377">
            <v>100</v>
          </cell>
          <cell r="B377">
            <v>12003</v>
          </cell>
          <cell r="C377">
            <v>217554.82</v>
          </cell>
        </row>
        <row r="378">
          <cell r="A378">
            <v>100</v>
          </cell>
          <cell r="B378">
            <v>12004</v>
          </cell>
          <cell r="C378">
            <v>136852.47</v>
          </cell>
        </row>
        <row r="379">
          <cell r="A379">
            <v>100</v>
          </cell>
          <cell r="B379">
            <v>12005</v>
          </cell>
          <cell r="C379">
            <v>143325.47</v>
          </cell>
        </row>
        <row r="380">
          <cell r="A380">
            <v>100</v>
          </cell>
          <cell r="B380">
            <v>12006</v>
          </cell>
          <cell r="C380">
            <v>190751.48</v>
          </cell>
        </row>
        <row r="381">
          <cell r="A381">
            <v>100</v>
          </cell>
          <cell r="B381">
            <v>14001</v>
          </cell>
          <cell r="C381">
            <v>26323.695999999996</v>
          </cell>
        </row>
        <row r="382">
          <cell r="A382">
            <v>100</v>
          </cell>
          <cell r="B382">
            <v>17001</v>
          </cell>
          <cell r="C382">
            <v>2669.24</v>
          </cell>
        </row>
        <row r="383">
          <cell r="A383">
            <v>100</v>
          </cell>
          <cell r="B383">
            <v>17002</v>
          </cell>
          <cell r="C383">
            <v>2432.46</v>
          </cell>
        </row>
        <row r="384">
          <cell r="A384">
            <v>100</v>
          </cell>
          <cell r="B384">
            <v>17003</v>
          </cell>
          <cell r="C384">
            <v>2431.87</v>
          </cell>
        </row>
        <row r="385">
          <cell r="A385">
            <v>100</v>
          </cell>
          <cell r="B385">
            <v>17004</v>
          </cell>
          <cell r="C385">
            <v>1861.39</v>
          </cell>
        </row>
        <row r="386">
          <cell r="A386">
            <v>100</v>
          </cell>
          <cell r="B386">
            <v>17005</v>
          </cell>
          <cell r="C386">
            <v>7978.38</v>
          </cell>
        </row>
        <row r="387">
          <cell r="A387">
            <v>100</v>
          </cell>
          <cell r="B387">
            <v>19004</v>
          </cell>
          <cell r="C387">
            <v>7152912</v>
          </cell>
        </row>
        <row r="388">
          <cell r="A388">
            <v>110</v>
          </cell>
          <cell r="B388">
            <v>11001</v>
          </cell>
          <cell r="C388">
            <v>1634439.53</v>
          </cell>
        </row>
        <row r="389">
          <cell r="A389">
            <v>110</v>
          </cell>
          <cell r="B389">
            <v>11002</v>
          </cell>
          <cell r="C389">
            <v>2556582.63</v>
          </cell>
        </row>
        <row r="390">
          <cell r="A390">
            <v>110</v>
          </cell>
          <cell r="B390">
            <v>11003</v>
          </cell>
          <cell r="C390">
            <v>1733353.42</v>
          </cell>
        </row>
        <row r="391">
          <cell r="A391">
            <v>110</v>
          </cell>
          <cell r="B391">
            <v>11004</v>
          </cell>
          <cell r="C391">
            <v>2188233.59</v>
          </cell>
        </row>
        <row r="392">
          <cell r="A392">
            <v>110</v>
          </cell>
          <cell r="B392">
            <v>11005</v>
          </cell>
          <cell r="C392">
            <v>2323980.0699999998</v>
          </cell>
        </row>
        <row r="393">
          <cell r="A393">
            <v>110</v>
          </cell>
          <cell r="B393">
            <v>11006</v>
          </cell>
          <cell r="C393">
            <v>1121082.4607599999</v>
          </cell>
        </row>
        <row r="394">
          <cell r="A394">
            <v>110</v>
          </cell>
          <cell r="B394">
            <v>11007</v>
          </cell>
          <cell r="C394">
            <v>1383812.31</v>
          </cell>
        </row>
        <row r="395">
          <cell r="A395">
            <v>110</v>
          </cell>
          <cell r="B395">
            <v>11008</v>
          </cell>
          <cell r="C395">
            <v>1152413.79</v>
          </cell>
        </row>
        <row r="396">
          <cell r="A396">
            <v>110</v>
          </cell>
          <cell r="B396">
            <v>11009</v>
          </cell>
          <cell r="C396">
            <v>1327063.76</v>
          </cell>
        </row>
        <row r="397">
          <cell r="A397">
            <v>110</v>
          </cell>
          <cell r="B397">
            <v>11010</v>
          </cell>
          <cell r="C397">
            <v>1334707.71</v>
          </cell>
        </row>
        <row r="398">
          <cell r="A398">
            <v>110</v>
          </cell>
          <cell r="B398">
            <v>11011</v>
          </cell>
          <cell r="C398">
            <v>1246674.94</v>
          </cell>
        </row>
        <row r="399">
          <cell r="A399">
            <v>110</v>
          </cell>
          <cell r="B399">
            <v>11012</v>
          </cell>
          <cell r="C399">
            <v>1118873.3700000001</v>
          </cell>
        </row>
        <row r="400">
          <cell r="A400">
            <v>110</v>
          </cell>
          <cell r="B400">
            <v>11013</v>
          </cell>
          <cell r="C400">
            <v>1913474.16</v>
          </cell>
        </row>
        <row r="401">
          <cell r="A401">
            <v>110</v>
          </cell>
          <cell r="B401">
            <v>11014</v>
          </cell>
          <cell r="C401">
            <v>1203245.6100000001</v>
          </cell>
        </row>
        <row r="402">
          <cell r="A402">
            <v>110</v>
          </cell>
          <cell r="B402">
            <v>11015</v>
          </cell>
          <cell r="C402">
            <v>895125.84</v>
          </cell>
        </row>
        <row r="403">
          <cell r="A403">
            <v>110</v>
          </cell>
          <cell r="B403">
            <v>11016</v>
          </cell>
          <cell r="C403">
            <v>1227591.5888</v>
          </cell>
        </row>
        <row r="404">
          <cell r="A404">
            <v>110</v>
          </cell>
          <cell r="B404">
            <v>11017</v>
          </cell>
          <cell r="C404">
            <v>1112195.23</v>
          </cell>
        </row>
        <row r="405">
          <cell r="A405">
            <v>110</v>
          </cell>
          <cell r="B405">
            <v>11018</v>
          </cell>
          <cell r="C405">
            <v>1240487.42</v>
          </cell>
        </row>
        <row r="406">
          <cell r="A406">
            <v>110</v>
          </cell>
          <cell r="B406">
            <v>11019</v>
          </cell>
          <cell r="C406">
            <v>381582.36</v>
          </cell>
        </row>
        <row r="407">
          <cell r="A407">
            <v>110</v>
          </cell>
          <cell r="B407">
            <v>11021</v>
          </cell>
          <cell r="C407">
            <v>586975.4</v>
          </cell>
        </row>
        <row r="408">
          <cell r="A408">
            <v>110</v>
          </cell>
          <cell r="B408">
            <v>11022</v>
          </cell>
          <cell r="C408">
            <v>1429307.45</v>
          </cell>
        </row>
        <row r="409">
          <cell r="A409">
            <v>110</v>
          </cell>
          <cell r="B409">
            <v>11023</v>
          </cell>
          <cell r="C409">
            <v>494439.03</v>
          </cell>
        </row>
        <row r="410">
          <cell r="A410">
            <v>110</v>
          </cell>
          <cell r="B410">
            <v>11024</v>
          </cell>
          <cell r="C410">
            <v>338125.17</v>
          </cell>
        </row>
        <row r="411">
          <cell r="A411">
            <v>110</v>
          </cell>
          <cell r="B411">
            <v>11025</v>
          </cell>
          <cell r="C411">
            <v>1182670.53</v>
          </cell>
        </row>
        <row r="412">
          <cell r="A412">
            <v>110</v>
          </cell>
          <cell r="B412">
            <v>11026</v>
          </cell>
          <cell r="C412">
            <v>1121918.4683999999</v>
          </cell>
        </row>
        <row r="413">
          <cell r="A413">
            <v>110</v>
          </cell>
          <cell r="B413">
            <v>11028</v>
          </cell>
          <cell r="C413">
            <v>342287.16700000002</v>
          </cell>
        </row>
        <row r="414">
          <cell r="A414">
            <v>110</v>
          </cell>
          <cell r="B414">
            <v>11029</v>
          </cell>
          <cell r="C414">
            <v>1536018.09</v>
          </cell>
        </row>
        <row r="415">
          <cell r="A415">
            <v>110</v>
          </cell>
          <cell r="B415">
            <v>11031</v>
          </cell>
          <cell r="C415">
            <v>337160.35</v>
          </cell>
        </row>
        <row r="416">
          <cell r="A416">
            <v>110</v>
          </cell>
          <cell r="B416">
            <v>12001</v>
          </cell>
          <cell r="C416">
            <v>1567665.27</v>
          </cell>
        </row>
        <row r="417">
          <cell r="A417">
            <v>110</v>
          </cell>
          <cell r="B417">
            <v>12002</v>
          </cell>
          <cell r="C417">
            <v>819152.92</v>
          </cell>
        </row>
        <row r="418">
          <cell r="A418">
            <v>110</v>
          </cell>
          <cell r="B418">
            <v>12003</v>
          </cell>
          <cell r="C418">
            <v>709833.64</v>
          </cell>
        </row>
        <row r="419">
          <cell r="A419">
            <v>110</v>
          </cell>
          <cell r="B419">
            <v>12004</v>
          </cell>
          <cell r="C419">
            <v>467165.5</v>
          </cell>
        </row>
        <row r="420">
          <cell r="A420">
            <v>110</v>
          </cell>
          <cell r="B420">
            <v>12005</v>
          </cell>
          <cell r="C420">
            <v>424398.98</v>
          </cell>
        </row>
        <row r="421">
          <cell r="A421">
            <v>110</v>
          </cell>
          <cell r="B421">
            <v>12006</v>
          </cell>
          <cell r="C421">
            <v>500568.75</v>
          </cell>
        </row>
        <row r="422">
          <cell r="A422">
            <v>110</v>
          </cell>
          <cell r="B422">
            <v>14001</v>
          </cell>
          <cell r="C422">
            <v>139894.42499999999</v>
          </cell>
        </row>
        <row r="423">
          <cell r="A423">
            <v>110</v>
          </cell>
          <cell r="B423">
            <v>17001</v>
          </cell>
          <cell r="C423">
            <v>16308.4</v>
          </cell>
        </row>
        <row r="424">
          <cell r="A424">
            <v>110</v>
          </cell>
          <cell r="B424">
            <v>17002</v>
          </cell>
          <cell r="C424">
            <v>12456.45</v>
          </cell>
        </row>
        <row r="425">
          <cell r="A425">
            <v>110</v>
          </cell>
          <cell r="B425">
            <v>17003</v>
          </cell>
          <cell r="C425">
            <v>21644.44</v>
          </cell>
        </row>
        <row r="426">
          <cell r="A426">
            <v>110</v>
          </cell>
          <cell r="B426">
            <v>17004</v>
          </cell>
          <cell r="C426">
            <v>20440.09</v>
          </cell>
        </row>
        <row r="427">
          <cell r="A427">
            <v>110</v>
          </cell>
          <cell r="B427">
            <v>17005</v>
          </cell>
          <cell r="C427">
            <v>11389.35</v>
          </cell>
        </row>
        <row r="428">
          <cell r="A428">
            <v>110</v>
          </cell>
          <cell r="B428">
            <v>19005</v>
          </cell>
          <cell r="C428">
            <v>8099845.8399999999</v>
          </cell>
        </row>
        <row r="429">
          <cell r="A429">
            <v>120</v>
          </cell>
          <cell r="B429">
            <v>11001</v>
          </cell>
          <cell r="C429">
            <v>1818184.78</v>
          </cell>
        </row>
        <row r="430">
          <cell r="A430">
            <v>120</v>
          </cell>
          <cell r="B430">
            <v>11002</v>
          </cell>
          <cell r="C430">
            <v>2035518.13</v>
          </cell>
        </row>
        <row r="431">
          <cell r="A431">
            <v>120</v>
          </cell>
          <cell r="B431">
            <v>11003</v>
          </cell>
          <cell r="C431">
            <v>1712253.27</v>
          </cell>
        </row>
        <row r="432">
          <cell r="A432">
            <v>120</v>
          </cell>
          <cell r="B432">
            <v>11004</v>
          </cell>
          <cell r="C432">
            <v>2245551.81</v>
          </cell>
        </row>
        <row r="433">
          <cell r="A433">
            <v>120</v>
          </cell>
          <cell r="B433">
            <v>11005</v>
          </cell>
          <cell r="C433">
            <v>2143684.12</v>
          </cell>
        </row>
        <row r="434">
          <cell r="A434">
            <v>120</v>
          </cell>
          <cell r="B434">
            <v>11006</v>
          </cell>
          <cell r="C434">
            <v>1115466.8329999999</v>
          </cell>
        </row>
        <row r="435">
          <cell r="A435">
            <v>120</v>
          </cell>
          <cell r="B435">
            <v>11007</v>
          </cell>
          <cell r="C435">
            <v>1721463.36</v>
          </cell>
        </row>
        <row r="436">
          <cell r="A436">
            <v>120</v>
          </cell>
          <cell r="B436">
            <v>11008</v>
          </cell>
          <cell r="C436">
            <v>1299555.58</v>
          </cell>
        </row>
        <row r="437">
          <cell r="A437">
            <v>120</v>
          </cell>
          <cell r="B437">
            <v>11009</v>
          </cell>
          <cell r="C437">
            <v>1581177.48</v>
          </cell>
        </row>
        <row r="438">
          <cell r="A438">
            <v>120</v>
          </cell>
          <cell r="B438">
            <v>11010</v>
          </cell>
          <cell r="C438">
            <v>1390438.14</v>
          </cell>
        </row>
        <row r="439">
          <cell r="A439">
            <v>120</v>
          </cell>
          <cell r="B439">
            <v>11011</v>
          </cell>
          <cell r="C439">
            <v>1327401.5900000001</v>
          </cell>
        </row>
        <row r="440">
          <cell r="A440">
            <v>120</v>
          </cell>
          <cell r="B440">
            <v>11012</v>
          </cell>
          <cell r="C440">
            <v>1282665.8700000001</v>
          </cell>
        </row>
        <row r="441">
          <cell r="A441">
            <v>120</v>
          </cell>
          <cell r="B441">
            <v>11013</v>
          </cell>
          <cell r="C441">
            <v>1410534.11</v>
          </cell>
        </row>
        <row r="442">
          <cell r="A442">
            <v>120</v>
          </cell>
          <cell r="B442">
            <v>11014</v>
          </cell>
          <cell r="C442">
            <v>1501895.59</v>
          </cell>
        </row>
        <row r="443">
          <cell r="A443">
            <v>120</v>
          </cell>
          <cell r="B443">
            <v>11015</v>
          </cell>
          <cell r="C443">
            <v>1485564.9</v>
          </cell>
        </row>
        <row r="444">
          <cell r="A444">
            <v>120</v>
          </cell>
          <cell r="B444">
            <v>11016</v>
          </cell>
          <cell r="C444">
            <v>1371443.01</v>
          </cell>
        </row>
        <row r="445">
          <cell r="A445">
            <v>120</v>
          </cell>
          <cell r="B445">
            <v>11017</v>
          </cell>
          <cell r="C445">
            <v>1371824.15</v>
          </cell>
        </row>
        <row r="446">
          <cell r="A446">
            <v>120</v>
          </cell>
          <cell r="B446">
            <v>11018</v>
          </cell>
          <cell r="C446">
            <v>1445348.77</v>
          </cell>
        </row>
        <row r="447">
          <cell r="A447">
            <v>120</v>
          </cell>
          <cell r="B447">
            <v>11019</v>
          </cell>
          <cell r="C447">
            <v>654608.06999999995</v>
          </cell>
        </row>
        <row r="448">
          <cell r="A448">
            <v>120</v>
          </cell>
          <cell r="B448">
            <v>11021</v>
          </cell>
          <cell r="C448">
            <v>1292889.78</v>
          </cell>
        </row>
        <row r="449">
          <cell r="A449">
            <v>120</v>
          </cell>
          <cell r="B449">
            <v>11022</v>
          </cell>
          <cell r="C449">
            <v>1549310.07</v>
          </cell>
        </row>
        <row r="450">
          <cell r="A450">
            <v>120</v>
          </cell>
          <cell r="B450">
            <v>11023</v>
          </cell>
          <cell r="C450">
            <v>759527.39</v>
          </cell>
        </row>
        <row r="451">
          <cell r="A451">
            <v>120</v>
          </cell>
          <cell r="B451">
            <v>11024</v>
          </cell>
          <cell r="C451">
            <v>802752.72</v>
          </cell>
        </row>
        <row r="452">
          <cell r="A452">
            <v>120</v>
          </cell>
          <cell r="B452">
            <v>11025</v>
          </cell>
          <cell r="C452">
            <v>1252361.1200000001</v>
          </cell>
        </row>
        <row r="453">
          <cell r="A453">
            <v>120</v>
          </cell>
          <cell r="B453">
            <v>11026</v>
          </cell>
          <cell r="C453">
            <v>1537792.6510000001</v>
          </cell>
        </row>
        <row r="454">
          <cell r="A454">
            <v>120</v>
          </cell>
          <cell r="B454">
            <v>11028</v>
          </cell>
          <cell r="C454">
            <v>623458.06300000008</v>
          </cell>
        </row>
        <row r="455">
          <cell r="A455">
            <v>120</v>
          </cell>
          <cell r="B455">
            <v>11029</v>
          </cell>
          <cell r="C455">
            <v>2290086.7400000002</v>
          </cell>
        </row>
        <row r="456">
          <cell r="A456">
            <v>120</v>
          </cell>
          <cell r="B456">
            <v>11031</v>
          </cell>
          <cell r="C456">
            <v>745066.41</v>
          </cell>
        </row>
        <row r="457">
          <cell r="A457">
            <v>120</v>
          </cell>
          <cell r="B457">
            <v>12001</v>
          </cell>
          <cell r="C457">
            <v>1636454.64</v>
          </cell>
        </row>
        <row r="458">
          <cell r="A458">
            <v>120</v>
          </cell>
          <cell r="B458">
            <v>12002</v>
          </cell>
          <cell r="C458">
            <v>1101361.1399999999</v>
          </cell>
        </row>
        <row r="459">
          <cell r="A459">
            <v>120</v>
          </cell>
          <cell r="B459">
            <v>12003</v>
          </cell>
          <cell r="C459">
            <v>1158060.47</v>
          </cell>
        </row>
        <row r="460">
          <cell r="A460">
            <v>120</v>
          </cell>
          <cell r="B460">
            <v>12004</v>
          </cell>
          <cell r="C460">
            <v>546369.88</v>
          </cell>
        </row>
        <row r="461">
          <cell r="A461">
            <v>120</v>
          </cell>
          <cell r="B461">
            <v>12005</v>
          </cell>
          <cell r="C461">
            <v>614418.64</v>
          </cell>
        </row>
        <row r="462">
          <cell r="A462">
            <v>120</v>
          </cell>
          <cell r="B462">
            <v>12006</v>
          </cell>
          <cell r="C462">
            <v>674553.36</v>
          </cell>
        </row>
        <row r="463">
          <cell r="A463">
            <v>120</v>
          </cell>
          <cell r="B463">
            <v>14001</v>
          </cell>
          <cell r="C463">
            <v>207749.59399999998</v>
          </cell>
        </row>
        <row r="464">
          <cell r="A464">
            <v>120</v>
          </cell>
          <cell r="B464">
            <v>17001</v>
          </cell>
          <cell r="C464">
            <v>12998.4</v>
          </cell>
        </row>
        <row r="465">
          <cell r="A465">
            <v>120</v>
          </cell>
          <cell r="B465">
            <v>17002</v>
          </cell>
          <cell r="C465">
            <v>16754.11</v>
          </cell>
        </row>
        <row r="466">
          <cell r="A466">
            <v>120</v>
          </cell>
          <cell r="B466">
            <v>17003</v>
          </cell>
          <cell r="C466">
            <v>16156.35</v>
          </cell>
        </row>
        <row r="467">
          <cell r="A467">
            <v>120</v>
          </cell>
          <cell r="B467">
            <v>17004</v>
          </cell>
          <cell r="C467">
            <v>12237.71</v>
          </cell>
        </row>
        <row r="468">
          <cell r="A468">
            <v>120</v>
          </cell>
          <cell r="B468">
            <v>17005</v>
          </cell>
          <cell r="C468">
            <v>23822.97</v>
          </cell>
        </row>
        <row r="469">
          <cell r="A469">
            <v>120</v>
          </cell>
          <cell r="B469">
            <v>19005</v>
          </cell>
          <cell r="C469">
            <v>15821093.76</v>
          </cell>
        </row>
        <row r="470">
          <cell r="A470">
            <v>130</v>
          </cell>
          <cell r="B470">
            <v>11001</v>
          </cell>
          <cell r="C470">
            <v>1649933.7</v>
          </cell>
        </row>
        <row r="471">
          <cell r="A471">
            <v>130</v>
          </cell>
          <cell r="B471">
            <v>11002</v>
          </cell>
          <cell r="C471">
            <v>1811578.96</v>
          </cell>
        </row>
        <row r="472">
          <cell r="A472">
            <v>130</v>
          </cell>
          <cell r="B472">
            <v>11003</v>
          </cell>
          <cell r="C472">
            <v>1747659.4</v>
          </cell>
        </row>
        <row r="473">
          <cell r="A473">
            <v>130</v>
          </cell>
          <cell r="B473">
            <v>11004</v>
          </cell>
          <cell r="C473">
            <v>3087940.43</v>
          </cell>
        </row>
        <row r="474">
          <cell r="A474">
            <v>130</v>
          </cell>
          <cell r="B474">
            <v>11005</v>
          </cell>
          <cell r="C474">
            <v>2150608.4700000002</v>
          </cell>
        </row>
        <row r="475">
          <cell r="A475">
            <v>130</v>
          </cell>
          <cell r="B475">
            <v>11006</v>
          </cell>
          <cell r="C475">
            <v>1116038.3470000001</v>
          </cell>
        </row>
        <row r="476">
          <cell r="A476">
            <v>130</v>
          </cell>
          <cell r="B476">
            <v>11007</v>
          </cell>
          <cell r="C476">
            <v>1216558.96</v>
          </cell>
        </row>
        <row r="477">
          <cell r="A477">
            <v>130</v>
          </cell>
          <cell r="B477">
            <v>11008</v>
          </cell>
          <cell r="C477">
            <v>1049012.6599999999</v>
          </cell>
        </row>
        <row r="478">
          <cell r="A478">
            <v>130</v>
          </cell>
          <cell r="B478">
            <v>11009</v>
          </cell>
          <cell r="C478">
            <v>1167283.52</v>
          </cell>
        </row>
        <row r="479">
          <cell r="A479">
            <v>130</v>
          </cell>
          <cell r="B479">
            <v>11010</v>
          </cell>
          <cell r="C479">
            <v>1245809.92</v>
          </cell>
        </row>
        <row r="480">
          <cell r="A480">
            <v>130</v>
          </cell>
          <cell r="B480">
            <v>11011</v>
          </cell>
          <cell r="C480">
            <v>1171263.22</v>
          </cell>
        </row>
        <row r="481">
          <cell r="A481">
            <v>130</v>
          </cell>
          <cell r="B481">
            <v>11012</v>
          </cell>
          <cell r="C481">
            <v>1527927.67</v>
          </cell>
        </row>
        <row r="482">
          <cell r="A482">
            <v>130</v>
          </cell>
          <cell r="B482">
            <v>11013</v>
          </cell>
          <cell r="C482">
            <v>1299302.3500000001</v>
          </cell>
        </row>
        <row r="483">
          <cell r="A483">
            <v>130</v>
          </cell>
          <cell r="B483">
            <v>11014</v>
          </cell>
          <cell r="C483">
            <v>1533770.79</v>
          </cell>
        </row>
        <row r="484">
          <cell r="A484">
            <v>130</v>
          </cell>
          <cell r="B484">
            <v>11015</v>
          </cell>
          <cell r="C484">
            <v>1220153.72</v>
          </cell>
        </row>
        <row r="485">
          <cell r="A485">
            <v>130</v>
          </cell>
          <cell r="B485">
            <v>11016</v>
          </cell>
          <cell r="C485">
            <v>1292811.6299999999</v>
          </cell>
        </row>
        <row r="486">
          <cell r="A486">
            <v>130</v>
          </cell>
          <cell r="B486">
            <v>11017</v>
          </cell>
          <cell r="C486">
            <v>1376644.25</v>
          </cell>
        </row>
        <row r="487">
          <cell r="A487">
            <v>130</v>
          </cell>
          <cell r="B487">
            <v>11018</v>
          </cell>
          <cell r="C487">
            <v>1220165.53</v>
          </cell>
        </row>
        <row r="488">
          <cell r="A488">
            <v>130</v>
          </cell>
          <cell r="B488">
            <v>11019</v>
          </cell>
          <cell r="C488">
            <v>900659.05</v>
          </cell>
        </row>
        <row r="489">
          <cell r="A489">
            <v>130</v>
          </cell>
          <cell r="B489">
            <v>11021</v>
          </cell>
          <cell r="C489">
            <v>976283.74</v>
          </cell>
        </row>
        <row r="490">
          <cell r="A490">
            <v>130</v>
          </cell>
          <cell r="B490">
            <v>11022</v>
          </cell>
          <cell r="C490">
            <v>1177695.53</v>
          </cell>
        </row>
        <row r="491">
          <cell r="A491">
            <v>130</v>
          </cell>
          <cell r="B491">
            <v>11023</v>
          </cell>
          <cell r="C491">
            <v>811596.3</v>
          </cell>
        </row>
        <row r="492">
          <cell r="A492">
            <v>130</v>
          </cell>
          <cell r="B492">
            <v>11024</v>
          </cell>
          <cell r="C492">
            <v>707049.97</v>
          </cell>
        </row>
        <row r="493">
          <cell r="A493">
            <v>130</v>
          </cell>
          <cell r="B493">
            <v>11025</v>
          </cell>
          <cell r="C493">
            <v>1215351.6499999999</v>
          </cell>
        </row>
        <row r="494">
          <cell r="A494">
            <v>130</v>
          </cell>
          <cell r="B494">
            <v>11026</v>
          </cell>
          <cell r="C494">
            <v>1241671.73</v>
          </cell>
        </row>
        <row r="495">
          <cell r="A495">
            <v>130</v>
          </cell>
          <cell r="B495">
            <v>11028</v>
          </cell>
          <cell r="C495">
            <v>706129.26</v>
          </cell>
        </row>
        <row r="496">
          <cell r="A496">
            <v>130</v>
          </cell>
          <cell r="B496">
            <v>11029</v>
          </cell>
          <cell r="C496">
            <v>1357758.08</v>
          </cell>
        </row>
        <row r="497">
          <cell r="A497">
            <v>130</v>
          </cell>
          <cell r="B497">
            <v>11031</v>
          </cell>
          <cell r="C497">
            <v>627106.72</v>
          </cell>
        </row>
        <row r="498">
          <cell r="A498">
            <v>130</v>
          </cell>
          <cell r="B498">
            <v>12001</v>
          </cell>
          <cell r="C498">
            <v>1456549.21</v>
          </cell>
        </row>
        <row r="499">
          <cell r="A499">
            <v>130</v>
          </cell>
          <cell r="B499">
            <v>12002</v>
          </cell>
          <cell r="C499">
            <v>1420633.37</v>
          </cell>
        </row>
        <row r="500">
          <cell r="A500">
            <v>130</v>
          </cell>
          <cell r="B500">
            <v>12003</v>
          </cell>
          <cell r="C500">
            <v>918176.4</v>
          </cell>
        </row>
        <row r="501">
          <cell r="A501">
            <v>130</v>
          </cell>
          <cell r="B501">
            <v>12004</v>
          </cell>
          <cell r="C501">
            <v>737994.96</v>
          </cell>
        </row>
        <row r="502">
          <cell r="A502">
            <v>130</v>
          </cell>
          <cell r="B502">
            <v>12005</v>
          </cell>
          <cell r="C502">
            <v>737482.91</v>
          </cell>
        </row>
        <row r="503">
          <cell r="A503">
            <v>130</v>
          </cell>
          <cell r="B503">
            <v>12006</v>
          </cell>
          <cell r="C503">
            <v>643365.91</v>
          </cell>
        </row>
        <row r="504">
          <cell r="A504">
            <v>130</v>
          </cell>
          <cell r="B504">
            <v>14001</v>
          </cell>
          <cell r="C504">
            <v>159807.35999999999</v>
          </cell>
        </row>
        <row r="505">
          <cell r="A505">
            <v>130</v>
          </cell>
          <cell r="B505">
            <v>17001</v>
          </cell>
          <cell r="C505">
            <v>2536.89</v>
          </cell>
        </row>
        <row r="506">
          <cell r="A506">
            <v>130</v>
          </cell>
          <cell r="B506">
            <v>17002</v>
          </cell>
          <cell r="C506">
            <v>1619.08</v>
          </cell>
        </row>
        <row r="507">
          <cell r="A507">
            <v>130</v>
          </cell>
          <cell r="B507">
            <v>17003</v>
          </cell>
          <cell r="C507">
            <v>1977.26</v>
          </cell>
        </row>
        <row r="508">
          <cell r="A508">
            <v>130</v>
          </cell>
          <cell r="B508">
            <v>17004</v>
          </cell>
          <cell r="C508">
            <v>1569.65</v>
          </cell>
        </row>
        <row r="509">
          <cell r="A509">
            <v>130</v>
          </cell>
          <cell r="B509">
            <v>17005</v>
          </cell>
          <cell r="C509">
            <v>3887.37</v>
          </cell>
        </row>
        <row r="510">
          <cell r="A510">
            <v>130</v>
          </cell>
          <cell r="B510">
            <v>19005</v>
          </cell>
          <cell r="C510">
            <v>29951182.269999996</v>
          </cell>
        </row>
        <row r="511">
          <cell r="A511">
            <v>140</v>
          </cell>
          <cell r="B511">
            <v>11001</v>
          </cell>
          <cell r="C511">
            <v>6005314.3499999987</v>
          </cell>
        </row>
        <row r="512">
          <cell r="A512">
            <v>140</v>
          </cell>
          <cell r="B512">
            <v>11002</v>
          </cell>
          <cell r="C512">
            <v>7935350.4200000009</v>
          </cell>
        </row>
        <row r="513">
          <cell r="A513">
            <v>140</v>
          </cell>
          <cell r="B513">
            <v>11003</v>
          </cell>
          <cell r="C513">
            <v>5573391.6699999999</v>
          </cell>
        </row>
        <row r="514">
          <cell r="A514">
            <v>140</v>
          </cell>
          <cell r="B514">
            <v>11004</v>
          </cell>
          <cell r="C514">
            <v>8747151.5400000028</v>
          </cell>
        </row>
        <row r="515">
          <cell r="A515">
            <v>140</v>
          </cell>
          <cell r="B515">
            <v>11005</v>
          </cell>
          <cell r="C515">
            <v>7696563.2500000009</v>
          </cell>
        </row>
        <row r="516">
          <cell r="A516">
            <v>140</v>
          </cell>
          <cell r="B516">
            <v>11006</v>
          </cell>
          <cell r="C516">
            <v>3373907.0539999995</v>
          </cell>
        </row>
        <row r="517">
          <cell r="A517">
            <v>140</v>
          </cell>
          <cell r="B517">
            <v>11007</v>
          </cell>
          <cell r="C517">
            <v>4302675.6500000004</v>
          </cell>
        </row>
        <row r="518">
          <cell r="A518">
            <v>140</v>
          </cell>
          <cell r="B518">
            <v>11008</v>
          </cell>
          <cell r="C518">
            <v>3881306.06</v>
          </cell>
        </row>
        <row r="519">
          <cell r="A519">
            <v>140</v>
          </cell>
          <cell r="B519">
            <v>11009</v>
          </cell>
          <cell r="C519">
            <v>4557184.7300000004</v>
          </cell>
        </row>
        <row r="520">
          <cell r="A520">
            <v>140</v>
          </cell>
          <cell r="B520">
            <v>11010</v>
          </cell>
          <cell r="C520">
            <v>4735570.78</v>
          </cell>
        </row>
        <row r="521">
          <cell r="A521">
            <v>140</v>
          </cell>
          <cell r="B521">
            <v>11011</v>
          </cell>
          <cell r="C521">
            <v>4094449.78</v>
          </cell>
        </row>
        <row r="522">
          <cell r="A522">
            <v>140</v>
          </cell>
          <cell r="B522">
            <v>11012</v>
          </cell>
          <cell r="C522">
            <v>5022794.9800000004</v>
          </cell>
        </row>
        <row r="523">
          <cell r="A523">
            <v>140</v>
          </cell>
          <cell r="B523">
            <v>11013</v>
          </cell>
          <cell r="C523">
            <v>5219122.8600000003</v>
          </cell>
        </row>
        <row r="524">
          <cell r="A524">
            <v>140</v>
          </cell>
          <cell r="B524">
            <v>11014</v>
          </cell>
          <cell r="C524">
            <v>5353325.5199999996</v>
          </cell>
        </row>
        <row r="525">
          <cell r="A525">
            <v>140</v>
          </cell>
          <cell r="B525">
            <v>11015</v>
          </cell>
          <cell r="C525">
            <v>4208807.1100000003</v>
          </cell>
        </row>
        <row r="526">
          <cell r="A526">
            <v>140</v>
          </cell>
          <cell r="B526">
            <v>11016</v>
          </cell>
          <cell r="C526">
            <v>4559570.45</v>
          </cell>
        </row>
        <row r="527">
          <cell r="A527">
            <v>140</v>
          </cell>
          <cell r="B527">
            <v>11017</v>
          </cell>
          <cell r="C527">
            <v>4821939.79</v>
          </cell>
        </row>
        <row r="528">
          <cell r="A528">
            <v>140</v>
          </cell>
          <cell r="B528">
            <v>11018</v>
          </cell>
          <cell r="C528">
            <v>4108667.03</v>
          </cell>
        </row>
        <row r="529">
          <cell r="A529">
            <v>140</v>
          </cell>
          <cell r="B529">
            <v>11019</v>
          </cell>
          <cell r="C529">
            <v>2955956.91</v>
          </cell>
        </row>
        <row r="530">
          <cell r="A530">
            <v>140</v>
          </cell>
          <cell r="B530">
            <v>11021</v>
          </cell>
          <cell r="C530">
            <v>3187218.42</v>
          </cell>
        </row>
        <row r="531">
          <cell r="A531">
            <v>140</v>
          </cell>
          <cell r="B531">
            <v>11022</v>
          </cell>
          <cell r="C531">
            <v>4096522.23</v>
          </cell>
        </row>
        <row r="532">
          <cell r="A532">
            <v>140</v>
          </cell>
          <cell r="B532">
            <v>11023</v>
          </cell>
          <cell r="C532">
            <v>2578834.85</v>
          </cell>
        </row>
        <row r="533">
          <cell r="A533">
            <v>140</v>
          </cell>
          <cell r="B533">
            <v>11024</v>
          </cell>
          <cell r="C533">
            <v>2911559.07</v>
          </cell>
        </row>
        <row r="534">
          <cell r="A534">
            <v>140</v>
          </cell>
          <cell r="B534">
            <v>11025</v>
          </cell>
          <cell r="C534">
            <v>4788213.59</v>
          </cell>
        </row>
        <row r="535">
          <cell r="A535">
            <v>140</v>
          </cell>
          <cell r="B535">
            <v>11026</v>
          </cell>
          <cell r="C535">
            <v>4556576.716</v>
          </cell>
        </row>
        <row r="536">
          <cell r="A536">
            <v>140</v>
          </cell>
          <cell r="B536">
            <v>11028</v>
          </cell>
          <cell r="C536">
            <v>2010818.8389999995</v>
          </cell>
        </row>
        <row r="537">
          <cell r="A537">
            <v>140</v>
          </cell>
          <cell r="B537">
            <v>11029</v>
          </cell>
          <cell r="C537">
            <v>5520216.4200000009</v>
          </cell>
        </row>
        <row r="538">
          <cell r="A538">
            <v>140</v>
          </cell>
          <cell r="B538">
            <v>11031</v>
          </cell>
          <cell r="C538">
            <v>2306098.56</v>
          </cell>
        </row>
        <row r="539">
          <cell r="A539">
            <v>140</v>
          </cell>
          <cell r="B539">
            <v>12001</v>
          </cell>
          <cell r="C539">
            <v>15090846.030000003</v>
          </cell>
        </row>
        <row r="540">
          <cell r="A540">
            <v>140</v>
          </cell>
          <cell r="B540">
            <v>12002</v>
          </cell>
          <cell r="C540">
            <v>6929821.5700000003</v>
          </cell>
        </row>
        <row r="541">
          <cell r="A541">
            <v>140</v>
          </cell>
          <cell r="B541">
            <v>12003</v>
          </cell>
          <cell r="C541">
            <v>5546688.9500000002</v>
          </cell>
        </row>
        <row r="542">
          <cell r="A542">
            <v>140</v>
          </cell>
          <cell r="B542">
            <v>12004</v>
          </cell>
          <cell r="C542">
            <v>4369806.9400000004</v>
          </cell>
        </row>
        <row r="543">
          <cell r="A543">
            <v>140</v>
          </cell>
          <cell r="B543">
            <v>12005</v>
          </cell>
          <cell r="C543">
            <v>3882567.98</v>
          </cell>
        </row>
        <row r="544">
          <cell r="A544">
            <v>140</v>
          </cell>
          <cell r="B544">
            <v>12006</v>
          </cell>
          <cell r="C544">
            <v>3580593.64</v>
          </cell>
        </row>
        <row r="545">
          <cell r="A545">
            <v>140</v>
          </cell>
          <cell r="B545">
            <v>14001</v>
          </cell>
          <cell r="C545">
            <v>487280.24</v>
          </cell>
        </row>
        <row r="546">
          <cell r="A546">
            <v>140</v>
          </cell>
          <cell r="B546">
            <v>17001</v>
          </cell>
          <cell r="C546">
            <v>13296.52</v>
          </cell>
        </row>
        <row r="547">
          <cell r="A547">
            <v>140</v>
          </cell>
          <cell r="B547">
            <v>17002</v>
          </cell>
          <cell r="C547">
            <v>12624.64</v>
          </cell>
        </row>
        <row r="548">
          <cell r="A548">
            <v>140</v>
          </cell>
          <cell r="B548">
            <v>17003</v>
          </cell>
          <cell r="C548">
            <v>13691.78</v>
          </cell>
        </row>
        <row r="549">
          <cell r="A549">
            <v>140</v>
          </cell>
          <cell r="B549">
            <v>17004</v>
          </cell>
          <cell r="C549">
            <v>15004.78</v>
          </cell>
        </row>
        <row r="550">
          <cell r="A550">
            <v>140</v>
          </cell>
          <cell r="B550">
            <v>17005</v>
          </cell>
          <cell r="C550">
            <v>17710.2</v>
          </cell>
        </row>
        <row r="551">
          <cell r="A551">
            <v>140</v>
          </cell>
          <cell r="B551">
            <v>19001</v>
          </cell>
          <cell r="C551">
            <v>0</v>
          </cell>
        </row>
        <row r="552">
          <cell r="A552">
            <v>140</v>
          </cell>
          <cell r="B552">
            <v>19005</v>
          </cell>
          <cell r="C552">
            <v>15093124.51</v>
          </cell>
        </row>
        <row r="553">
          <cell r="A553">
            <v>150</v>
          </cell>
          <cell r="B553">
            <v>11001</v>
          </cell>
          <cell r="C553">
            <v>395906.34</v>
          </cell>
        </row>
        <row r="554">
          <cell r="A554">
            <v>150</v>
          </cell>
          <cell r="B554">
            <v>11002</v>
          </cell>
          <cell r="C554">
            <v>515453.76</v>
          </cell>
        </row>
        <row r="555">
          <cell r="A555">
            <v>150</v>
          </cell>
          <cell r="B555">
            <v>11003</v>
          </cell>
          <cell r="C555">
            <v>418889.89</v>
          </cell>
        </row>
        <row r="556">
          <cell r="A556">
            <v>150</v>
          </cell>
          <cell r="B556">
            <v>11004</v>
          </cell>
          <cell r="C556">
            <v>533964.13</v>
          </cell>
        </row>
        <row r="557">
          <cell r="A557">
            <v>150</v>
          </cell>
          <cell r="B557">
            <v>11005</v>
          </cell>
          <cell r="C557">
            <v>467726.02</v>
          </cell>
        </row>
        <row r="558">
          <cell r="A558">
            <v>150</v>
          </cell>
          <cell r="B558">
            <v>11006</v>
          </cell>
          <cell r="C558">
            <v>443871.72300000006</v>
          </cell>
        </row>
        <row r="559">
          <cell r="A559">
            <v>150</v>
          </cell>
          <cell r="B559">
            <v>11007</v>
          </cell>
          <cell r="C559">
            <v>374911.4</v>
          </cell>
        </row>
        <row r="560">
          <cell r="A560">
            <v>150</v>
          </cell>
          <cell r="B560">
            <v>11008</v>
          </cell>
          <cell r="C560">
            <v>426929.94</v>
          </cell>
        </row>
        <row r="561">
          <cell r="A561">
            <v>150</v>
          </cell>
          <cell r="B561">
            <v>11009</v>
          </cell>
          <cell r="C561">
            <v>394918.16</v>
          </cell>
        </row>
        <row r="562">
          <cell r="A562">
            <v>150</v>
          </cell>
          <cell r="B562">
            <v>11010</v>
          </cell>
          <cell r="C562">
            <v>371224.53</v>
          </cell>
        </row>
        <row r="563">
          <cell r="A563">
            <v>150</v>
          </cell>
          <cell r="B563">
            <v>11011</v>
          </cell>
          <cell r="C563">
            <v>415977.05</v>
          </cell>
        </row>
        <row r="564">
          <cell r="A564">
            <v>150</v>
          </cell>
          <cell r="B564">
            <v>11012</v>
          </cell>
          <cell r="C564">
            <v>407769.45</v>
          </cell>
        </row>
        <row r="565">
          <cell r="A565">
            <v>150</v>
          </cell>
          <cell r="B565">
            <v>11013</v>
          </cell>
          <cell r="C565">
            <v>454240.44</v>
          </cell>
        </row>
        <row r="566">
          <cell r="A566">
            <v>150</v>
          </cell>
          <cell r="B566">
            <v>11014</v>
          </cell>
          <cell r="C566">
            <v>449770.41</v>
          </cell>
        </row>
        <row r="567">
          <cell r="A567">
            <v>150</v>
          </cell>
          <cell r="B567">
            <v>11015</v>
          </cell>
          <cell r="C567">
            <v>331856.89</v>
          </cell>
        </row>
        <row r="568">
          <cell r="A568">
            <v>150</v>
          </cell>
          <cell r="B568">
            <v>11016</v>
          </cell>
          <cell r="C568">
            <v>433957.19199999998</v>
          </cell>
        </row>
        <row r="569">
          <cell r="A569">
            <v>150</v>
          </cell>
          <cell r="B569">
            <v>11017</v>
          </cell>
          <cell r="C569">
            <v>359640.17</v>
          </cell>
        </row>
        <row r="570">
          <cell r="A570">
            <v>150</v>
          </cell>
          <cell r="B570">
            <v>11018</v>
          </cell>
          <cell r="C570">
            <v>412240.63</v>
          </cell>
        </row>
        <row r="571">
          <cell r="A571">
            <v>150</v>
          </cell>
          <cell r="B571">
            <v>11019</v>
          </cell>
          <cell r="C571">
            <v>94628.19</v>
          </cell>
        </row>
        <row r="572">
          <cell r="A572">
            <v>150</v>
          </cell>
          <cell r="B572">
            <v>11021</v>
          </cell>
          <cell r="C572">
            <v>137398.25</v>
          </cell>
        </row>
        <row r="573">
          <cell r="A573">
            <v>150</v>
          </cell>
          <cell r="B573">
            <v>11022</v>
          </cell>
          <cell r="C573">
            <v>314943.21999999997</v>
          </cell>
        </row>
        <row r="574">
          <cell r="A574">
            <v>150</v>
          </cell>
          <cell r="B574">
            <v>11023</v>
          </cell>
          <cell r="C574">
            <v>142952.09</v>
          </cell>
        </row>
        <row r="575">
          <cell r="A575">
            <v>150</v>
          </cell>
          <cell r="B575">
            <v>11024</v>
          </cell>
          <cell r="C575">
            <v>100864.18</v>
          </cell>
        </row>
        <row r="576">
          <cell r="A576">
            <v>150</v>
          </cell>
          <cell r="B576">
            <v>11025</v>
          </cell>
          <cell r="C576">
            <v>364252.36</v>
          </cell>
        </row>
        <row r="577">
          <cell r="A577">
            <v>150</v>
          </cell>
          <cell r="B577">
            <v>11026</v>
          </cell>
          <cell r="C577">
            <v>426931.44</v>
          </cell>
        </row>
        <row r="578">
          <cell r="A578">
            <v>150</v>
          </cell>
          <cell r="B578">
            <v>11028</v>
          </cell>
          <cell r="C578">
            <v>113035.08</v>
          </cell>
        </row>
        <row r="579">
          <cell r="A579">
            <v>150</v>
          </cell>
          <cell r="B579">
            <v>11029</v>
          </cell>
          <cell r="C579">
            <v>415489.74</v>
          </cell>
        </row>
        <row r="580">
          <cell r="A580">
            <v>150</v>
          </cell>
          <cell r="B580">
            <v>11031</v>
          </cell>
          <cell r="C580">
            <v>85498.67</v>
          </cell>
        </row>
        <row r="581">
          <cell r="A581">
            <v>150</v>
          </cell>
          <cell r="B581">
            <v>12001</v>
          </cell>
          <cell r="C581">
            <v>286015.28999999998</v>
          </cell>
        </row>
        <row r="582">
          <cell r="A582">
            <v>150</v>
          </cell>
          <cell r="B582">
            <v>12002</v>
          </cell>
          <cell r="C582">
            <v>332194.31</v>
          </cell>
        </row>
        <row r="583">
          <cell r="A583">
            <v>150</v>
          </cell>
          <cell r="B583">
            <v>12003</v>
          </cell>
          <cell r="C583">
            <v>173769.60000000001</v>
          </cell>
        </row>
        <row r="584">
          <cell r="A584">
            <v>150</v>
          </cell>
          <cell r="B584">
            <v>12004</v>
          </cell>
          <cell r="C584">
            <v>252148.2</v>
          </cell>
        </row>
        <row r="585">
          <cell r="A585">
            <v>150</v>
          </cell>
          <cell r="B585">
            <v>12005</v>
          </cell>
          <cell r="C585">
            <v>134173.82999999999</v>
          </cell>
        </row>
        <row r="586">
          <cell r="A586">
            <v>150</v>
          </cell>
          <cell r="B586">
            <v>12006</v>
          </cell>
          <cell r="C586">
            <v>115115.05</v>
          </cell>
        </row>
        <row r="587">
          <cell r="A587">
            <v>150</v>
          </cell>
          <cell r="B587">
            <v>14001</v>
          </cell>
          <cell r="C587">
            <v>32525.37</v>
          </cell>
        </row>
        <row r="588">
          <cell r="A588">
            <v>150</v>
          </cell>
          <cell r="B588">
            <v>17001</v>
          </cell>
          <cell r="C588">
            <v>399.44</v>
          </cell>
        </row>
        <row r="589">
          <cell r="A589">
            <v>150</v>
          </cell>
          <cell r="B589">
            <v>17002</v>
          </cell>
          <cell r="C589">
            <v>458.86</v>
          </cell>
        </row>
        <row r="590">
          <cell r="A590">
            <v>150</v>
          </cell>
          <cell r="B590">
            <v>17003</v>
          </cell>
          <cell r="C590">
            <v>1264.4000000000001</v>
          </cell>
        </row>
        <row r="591">
          <cell r="A591">
            <v>150</v>
          </cell>
          <cell r="B591">
            <v>17004</v>
          </cell>
          <cell r="C591">
            <v>400.69</v>
          </cell>
        </row>
        <row r="592">
          <cell r="A592">
            <v>150</v>
          </cell>
          <cell r="B592">
            <v>17005</v>
          </cell>
          <cell r="C592">
            <v>1151.43</v>
          </cell>
        </row>
        <row r="593">
          <cell r="A593">
            <v>150</v>
          </cell>
          <cell r="B593">
            <v>19005</v>
          </cell>
          <cell r="C593">
            <v>5213434.5</v>
          </cell>
        </row>
        <row r="594">
          <cell r="A594">
            <v>160</v>
          </cell>
          <cell r="B594">
            <v>11001</v>
          </cell>
          <cell r="C594">
            <v>640293.14</v>
          </cell>
        </row>
        <row r="595">
          <cell r="A595">
            <v>160</v>
          </cell>
          <cell r="B595">
            <v>11002</v>
          </cell>
          <cell r="C595">
            <v>1169447.47</v>
          </cell>
        </row>
        <row r="596">
          <cell r="A596">
            <v>160</v>
          </cell>
          <cell r="B596">
            <v>11003</v>
          </cell>
          <cell r="C596">
            <v>803308.99</v>
          </cell>
        </row>
        <row r="597">
          <cell r="A597">
            <v>160</v>
          </cell>
          <cell r="B597">
            <v>11004</v>
          </cell>
          <cell r="C597">
            <v>835203.36</v>
          </cell>
        </row>
        <row r="598">
          <cell r="A598">
            <v>160</v>
          </cell>
          <cell r="B598">
            <v>11005</v>
          </cell>
          <cell r="C598">
            <v>1253785.1599999999</v>
          </cell>
        </row>
        <row r="599">
          <cell r="A599">
            <v>160</v>
          </cell>
          <cell r="B599">
            <v>11006</v>
          </cell>
          <cell r="C599">
            <v>193141.48</v>
          </cell>
        </row>
        <row r="600">
          <cell r="A600">
            <v>160</v>
          </cell>
          <cell r="B600">
            <v>11007</v>
          </cell>
          <cell r="C600">
            <v>493367.06</v>
          </cell>
        </row>
        <row r="601">
          <cell r="A601">
            <v>160</v>
          </cell>
          <cell r="B601">
            <v>11008</v>
          </cell>
          <cell r="C601">
            <v>395508.45</v>
          </cell>
        </row>
        <row r="602">
          <cell r="A602">
            <v>160</v>
          </cell>
          <cell r="B602">
            <v>11009</v>
          </cell>
          <cell r="C602">
            <v>488608.17</v>
          </cell>
        </row>
        <row r="603">
          <cell r="A603">
            <v>160</v>
          </cell>
          <cell r="B603">
            <v>11010</v>
          </cell>
          <cell r="C603">
            <v>518008.9</v>
          </cell>
        </row>
        <row r="604">
          <cell r="A604">
            <v>160</v>
          </cell>
          <cell r="B604">
            <v>11011</v>
          </cell>
          <cell r="C604">
            <v>592134.32999999996</v>
          </cell>
        </row>
        <row r="605">
          <cell r="A605">
            <v>160</v>
          </cell>
          <cell r="B605">
            <v>11012</v>
          </cell>
          <cell r="C605">
            <v>592357.19999999995</v>
          </cell>
        </row>
        <row r="606">
          <cell r="A606">
            <v>160</v>
          </cell>
          <cell r="B606">
            <v>11013</v>
          </cell>
          <cell r="C606">
            <v>720999.59</v>
          </cell>
        </row>
        <row r="607">
          <cell r="A607">
            <v>160</v>
          </cell>
          <cell r="B607">
            <v>11014</v>
          </cell>
          <cell r="C607">
            <v>638532.93000000005</v>
          </cell>
        </row>
        <row r="608">
          <cell r="A608">
            <v>160</v>
          </cell>
          <cell r="B608">
            <v>11015</v>
          </cell>
          <cell r="C608">
            <v>279162.58</v>
          </cell>
        </row>
        <row r="609">
          <cell r="A609">
            <v>160</v>
          </cell>
          <cell r="B609">
            <v>11016</v>
          </cell>
          <cell r="C609">
            <v>571459.00899999996</v>
          </cell>
        </row>
        <row r="610">
          <cell r="A610">
            <v>160</v>
          </cell>
          <cell r="B610">
            <v>11017</v>
          </cell>
          <cell r="C610">
            <v>275388.37</v>
          </cell>
        </row>
        <row r="611">
          <cell r="A611">
            <v>160</v>
          </cell>
          <cell r="B611">
            <v>11018</v>
          </cell>
          <cell r="C611">
            <v>402442.74</v>
          </cell>
        </row>
        <row r="612">
          <cell r="A612">
            <v>160</v>
          </cell>
          <cell r="B612">
            <v>11019</v>
          </cell>
          <cell r="C612">
            <v>321386.86</v>
          </cell>
        </row>
        <row r="613">
          <cell r="A613">
            <v>160</v>
          </cell>
          <cell r="B613">
            <v>11021</v>
          </cell>
          <cell r="C613">
            <v>171609.36</v>
          </cell>
        </row>
        <row r="614">
          <cell r="A614">
            <v>160</v>
          </cell>
          <cell r="B614">
            <v>11022</v>
          </cell>
          <cell r="C614">
            <v>532317.55000000005</v>
          </cell>
        </row>
        <row r="615">
          <cell r="A615">
            <v>160</v>
          </cell>
          <cell r="B615">
            <v>11023</v>
          </cell>
          <cell r="C615">
            <v>166077.6</v>
          </cell>
        </row>
        <row r="616">
          <cell r="A616">
            <v>160</v>
          </cell>
          <cell r="B616">
            <v>11024</v>
          </cell>
          <cell r="C616">
            <v>356892.63</v>
          </cell>
        </row>
        <row r="617">
          <cell r="A617">
            <v>160</v>
          </cell>
          <cell r="B617">
            <v>11025</v>
          </cell>
          <cell r="C617">
            <v>307596.12</v>
          </cell>
        </row>
        <row r="618">
          <cell r="A618">
            <v>160</v>
          </cell>
          <cell r="B618">
            <v>11026</v>
          </cell>
          <cell r="C618">
            <v>289966.91499999998</v>
          </cell>
        </row>
        <row r="619">
          <cell r="A619">
            <v>160</v>
          </cell>
          <cell r="B619">
            <v>11028</v>
          </cell>
          <cell r="C619">
            <v>106882.23</v>
          </cell>
        </row>
        <row r="620">
          <cell r="A620">
            <v>160</v>
          </cell>
          <cell r="B620">
            <v>11029</v>
          </cell>
          <cell r="C620">
            <v>751161.25</v>
          </cell>
        </row>
        <row r="621">
          <cell r="A621">
            <v>160</v>
          </cell>
          <cell r="B621">
            <v>11031</v>
          </cell>
          <cell r="C621">
            <v>126163.82</v>
          </cell>
        </row>
        <row r="622">
          <cell r="A622">
            <v>160</v>
          </cell>
          <cell r="B622">
            <v>12001</v>
          </cell>
          <cell r="C622">
            <v>1422674.59</v>
          </cell>
        </row>
        <row r="623">
          <cell r="A623">
            <v>160</v>
          </cell>
          <cell r="B623">
            <v>12002</v>
          </cell>
          <cell r="C623">
            <v>922814.9</v>
          </cell>
        </row>
        <row r="624">
          <cell r="A624">
            <v>160</v>
          </cell>
          <cell r="B624">
            <v>12003</v>
          </cell>
          <cell r="C624">
            <v>308362.45</v>
          </cell>
        </row>
        <row r="625">
          <cell r="A625">
            <v>160</v>
          </cell>
          <cell r="B625">
            <v>12004</v>
          </cell>
          <cell r="C625">
            <v>25680.51</v>
          </cell>
        </row>
        <row r="626">
          <cell r="A626">
            <v>160</v>
          </cell>
          <cell r="B626">
            <v>12005</v>
          </cell>
          <cell r="C626">
            <v>315386.03000000003</v>
          </cell>
        </row>
        <row r="627">
          <cell r="A627">
            <v>160</v>
          </cell>
          <cell r="B627">
            <v>12006</v>
          </cell>
          <cell r="C627">
            <v>515738.91</v>
          </cell>
        </row>
        <row r="628">
          <cell r="A628">
            <v>160</v>
          </cell>
          <cell r="B628">
            <v>14001</v>
          </cell>
          <cell r="C628">
            <v>44239.414000000004</v>
          </cell>
        </row>
        <row r="629">
          <cell r="A629">
            <v>160</v>
          </cell>
          <cell r="B629">
            <v>17001</v>
          </cell>
          <cell r="C629">
            <v>160811.34</v>
          </cell>
        </row>
        <row r="630">
          <cell r="A630">
            <v>160</v>
          </cell>
          <cell r="B630">
            <v>17002</v>
          </cell>
          <cell r="C630">
            <v>127004.06</v>
          </cell>
        </row>
        <row r="631">
          <cell r="A631">
            <v>160</v>
          </cell>
          <cell r="B631">
            <v>17003</v>
          </cell>
          <cell r="C631">
            <v>109554.63</v>
          </cell>
        </row>
        <row r="632">
          <cell r="A632">
            <v>160</v>
          </cell>
          <cell r="B632">
            <v>17004</v>
          </cell>
          <cell r="C632">
            <v>169127.47</v>
          </cell>
        </row>
        <row r="633">
          <cell r="A633">
            <v>160</v>
          </cell>
          <cell r="B633">
            <v>17005</v>
          </cell>
          <cell r="C633">
            <v>70546.45</v>
          </cell>
        </row>
        <row r="634">
          <cell r="A634">
            <v>170</v>
          </cell>
          <cell r="B634">
            <v>11001</v>
          </cell>
          <cell r="C634">
            <v>11918469.979999999</v>
          </cell>
        </row>
        <row r="635">
          <cell r="A635">
            <v>170</v>
          </cell>
          <cell r="B635">
            <v>11002</v>
          </cell>
          <cell r="C635">
            <v>13250565.380000006</v>
          </cell>
        </row>
        <row r="636">
          <cell r="A636">
            <v>170</v>
          </cell>
          <cell r="B636">
            <v>11003</v>
          </cell>
          <cell r="C636">
            <v>11493388.420000006</v>
          </cell>
        </row>
        <row r="637">
          <cell r="A637">
            <v>170</v>
          </cell>
          <cell r="B637">
            <v>11004</v>
          </cell>
          <cell r="C637">
            <v>15653071.610000009</v>
          </cell>
        </row>
        <row r="638">
          <cell r="A638">
            <v>170</v>
          </cell>
          <cell r="B638">
            <v>11005</v>
          </cell>
          <cell r="C638">
            <v>13705665.440000009</v>
          </cell>
        </row>
        <row r="639">
          <cell r="A639">
            <v>170</v>
          </cell>
          <cell r="B639">
            <v>11006</v>
          </cell>
          <cell r="C639">
            <v>11809569.768999998</v>
          </cell>
        </row>
        <row r="640">
          <cell r="A640">
            <v>170</v>
          </cell>
          <cell r="B640">
            <v>11007</v>
          </cell>
          <cell r="C640">
            <v>10164260.350000003</v>
          </cell>
        </row>
        <row r="641">
          <cell r="A641">
            <v>170</v>
          </cell>
          <cell r="B641">
            <v>11008</v>
          </cell>
          <cell r="C641">
            <v>10601035.609999999</v>
          </cell>
        </row>
        <row r="642">
          <cell r="A642">
            <v>170</v>
          </cell>
          <cell r="B642">
            <v>11009</v>
          </cell>
          <cell r="C642">
            <v>12570002.970000001</v>
          </cell>
        </row>
        <row r="643">
          <cell r="A643">
            <v>170</v>
          </cell>
          <cell r="B643">
            <v>11010</v>
          </cell>
          <cell r="C643">
            <v>10505377.330000004</v>
          </cell>
        </row>
        <row r="644">
          <cell r="A644">
            <v>170</v>
          </cell>
          <cell r="B644">
            <v>11011</v>
          </cell>
          <cell r="C644">
            <v>12030091.499999998</v>
          </cell>
        </row>
        <row r="645">
          <cell r="A645">
            <v>170</v>
          </cell>
          <cell r="B645">
            <v>11012</v>
          </cell>
          <cell r="C645">
            <v>9910385.9900000002</v>
          </cell>
        </row>
        <row r="646">
          <cell r="A646">
            <v>170</v>
          </cell>
          <cell r="B646">
            <v>11013</v>
          </cell>
          <cell r="C646">
            <v>10659400.660000006</v>
          </cell>
        </row>
        <row r="647">
          <cell r="A647">
            <v>170</v>
          </cell>
          <cell r="B647">
            <v>11014</v>
          </cell>
          <cell r="C647">
            <v>12227796.269999996</v>
          </cell>
        </row>
        <row r="648">
          <cell r="A648">
            <v>170</v>
          </cell>
          <cell r="B648">
            <v>11015</v>
          </cell>
          <cell r="C648">
            <v>11191585.849999996</v>
          </cell>
        </row>
        <row r="649">
          <cell r="A649">
            <v>170</v>
          </cell>
          <cell r="B649">
            <v>11016</v>
          </cell>
          <cell r="C649">
            <v>10541190.555999992</v>
          </cell>
        </row>
        <row r="650">
          <cell r="A650">
            <v>170</v>
          </cell>
          <cell r="B650">
            <v>11017</v>
          </cell>
          <cell r="C650">
            <v>7826632.3500000015</v>
          </cell>
        </row>
        <row r="651">
          <cell r="A651">
            <v>170</v>
          </cell>
          <cell r="B651">
            <v>11018</v>
          </cell>
          <cell r="C651">
            <v>7636604.8599999985</v>
          </cell>
        </row>
        <row r="652">
          <cell r="A652">
            <v>170</v>
          </cell>
          <cell r="B652">
            <v>11019</v>
          </cell>
          <cell r="C652">
            <v>4324083.5999999996</v>
          </cell>
        </row>
        <row r="653">
          <cell r="A653">
            <v>170</v>
          </cell>
          <cell r="B653">
            <v>11021</v>
          </cell>
          <cell r="C653">
            <v>5523475.9399999958</v>
          </cell>
        </row>
        <row r="654">
          <cell r="A654">
            <v>170</v>
          </cell>
          <cell r="B654">
            <v>11022</v>
          </cell>
          <cell r="C654">
            <v>7981169.4100000029</v>
          </cell>
        </row>
        <row r="655">
          <cell r="A655">
            <v>170</v>
          </cell>
          <cell r="B655">
            <v>11023</v>
          </cell>
          <cell r="C655">
            <v>3978323.2</v>
          </cell>
        </row>
        <row r="656">
          <cell r="A656">
            <v>170</v>
          </cell>
          <cell r="B656">
            <v>11024</v>
          </cell>
          <cell r="C656">
            <v>3915015.02</v>
          </cell>
        </row>
        <row r="657">
          <cell r="A657">
            <v>170</v>
          </cell>
          <cell r="B657">
            <v>11025</v>
          </cell>
          <cell r="C657">
            <v>6396894.379999999</v>
          </cell>
        </row>
        <row r="658">
          <cell r="A658">
            <v>170</v>
          </cell>
          <cell r="B658">
            <v>11026</v>
          </cell>
          <cell r="C658">
            <v>7930867.3910000008</v>
          </cell>
        </row>
        <row r="659">
          <cell r="A659">
            <v>170</v>
          </cell>
          <cell r="B659">
            <v>11028</v>
          </cell>
          <cell r="C659">
            <v>2717159.9040899989</v>
          </cell>
        </row>
        <row r="660">
          <cell r="A660">
            <v>170</v>
          </cell>
          <cell r="B660">
            <v>11029</v>
          </cell>
          <cell r="C660">
            <v>10925145.209999999</v>
          </cell>
        </row>
        <row r="661">
          <cell r="A661">
            <v>170</v>
          </cell>
          <cell r="B661">
            <v>11031</v>
          </cell>
          <cell r="C661">
            <v>2892951.18</v>
          </cell>
        </row>
        <row r="662">
          <cell r="A662">
            <v>170</v>
          </cell>
          <cell r="B662">
            <v>12001</v>
          </cell>
          <cell r="C662">
            <v>15429973.599999994</v>
          </cell>
        </row>
        <row r="663">
          <cell r="A663">
            <v>170</v>
          </cell>
          <cell r="B663">
            <v>12002</v>
          </cell>
          <cell r="C663">
            <v>10314977.399999999</v>
          </cell>
        </row>
        <row r="664">
          <cell r="A664">
            <v>170</v>
          </cell>
          <cell r="B664">
            <v>12003</v>
          </cell>
          <cell r="C664">
            <v>5647433.3299999991</v>
          </cell>
        </row>
        <row r="665">
          <cell r="A665">
            <v>170</v>
          </cell>
          <cell r="B665">
            <v>12004</v>
          </cell>
          <cell r="C665">
            <v>7440328.5999999978</v>
          </cell>
        </row>
        <row r="666">
          <cell r="A666">
            <v>170</v>
          </cell>
          <cell r="B666">
            <v>12005</v>
          </cell>
          <cell r="C666">
            <v>6502598.8000000035</v>
          </cell>
        </row>
        <row r="667">
          <cell r="A667">
            <v>170</v>
          </cell>
          <cell r="B667">
            <v>12006</v>
          </cell>
          <cell r="C667">
            <v>7354062.7699999996</v>
          </cell>
        </row>
        <row r="668">
          <cell r="A668">
            <v>170</v>
          </cell>
          <cell r="B668">
            <v>14001</v>
          </cell>
          <cell r="C668">
            <v>166938.74600000001</v>
          </cell>
        </row>
        <row r="669">
          <cell r="A669">
            <v>170</v>
          </cell>
          <cell r="B669">
            <v>17001</v>
          </cell>
          <cell r="C669">
            <v>13708.77</v>
          </cell>
        </row>
        <row r="670">
          <cell r="A670">
            <v>170</v>
          </cell>
          <cell r="B670">
            <v>17002</v>
          </cell>
          <cell r="C670">
            <v>13630.59</v>
          </cell>
        </row>
        <row r="671">
          <cell r="A671">
            <v>170</v>
          </cell>
          <cell r="B671">
            <v>17003</v>
          </cell>
          <cell r="C671">
            <v>45695.37</v>
          </cell>
        </row>
        <row r="672">
          <cell r="A672">
            <v>170</v>
          </cell>
          <cell r="B672">
            <v>17004</v>
          </cell>
          <cell r="C672">
            <v>12399.65</v>
          </cell>
        </row>
        <row r="673">
          <cell r="A673">
            <v>170</v>
          </cell>
          <cell r="B673">
            <v>17005</v>
          </cell>
          <cell r="C673">
            <v>24550.92</v>
          </cell>
        </row>
        <row r="674">
          <cell r="A674">
            <v>170</v>
          </cell>
          <cell r="B674">
            <v>19001</v>
          </cell>
          <cell r="C674">
            <v>588655</v>
          </cell>
        </row>
        <row r="675">
          <cell r="A675">
            <v>170</v>
          </cell>
          <cell r="B675">
            <v>19005</v>
          </cell>
          <cell r="C675">
            <v>8883912.4800000004</v>
          </cell>
        </row>
        <row r="676">
          <cell r="A676">
            <v>180</v>
          </cell>
          <cell r="B676">
            <v>11001</v>
          </cell>
          <cell r="C676">
            <v>6311079.620000002</v>
          </cell>
        </row>
        <row r="677">
          <cell r="A677">
            <v>180</v>
          </cell>
          <cell r="B677">
            <v>11002</v>
          </cell>
          <cell r="C677">
            <v>8329556.7900000038</v>
          </cell>
        </row>
        <row r="678">
          <cell r="A678">
            <v>180</v>
          </cell>
          <cell r="B678">
            <v>11003</v>
          </cell>
          <cell r="C678">
            <v>6043962.7999999989</v>
          </cell>
        </row>
        <row r="679">
          <cell r="A679">
            <v>180</v>
          </cell>
          <cell r="B679">
            <v>11004</v>
          </cell>
          <cell r="C679">
            <v>8750549.0700000003</v>
          </cell>
        </row>
        <row r="680">
          <cell r="A680">
            <v>180</v>
          </cell>
          <cell r="B680">
            <v>11005</v>
          </cell>
          <cell r="C680">
            <v>6821747.9000000004</v>
          </cell>
        </row>
        <row r="681">
          <cell r="A681">
            <v>180</v>
          </cell>
          <cell r="B681">
            <v>11006</v>
          </cell>
          <cell r="C681">
            <v>5370549.1300000008</v>
          </cell>
        </row>
        <row r="682">
          <cell r="A682">
            <v>180</v>
          </cell>
          <cell r="B682">
            <v>11007</v>
          </cell>
          <cell r="C682">
            <v>5726659.7300000004</v>
          </cell>
        </row>
        <row r="683">
          <cell r="A683">
            <v>180</v>
          </cell>
          <cell r="B683">
            <v>11008</v>
          </cell>
          <cell r="C683">
            <v>6219828.7200000016</v>
          </cell>
        </row>
        <row r="684">
          <cell r="A684">
            <v>180</v>
          </cell>
          <cell r="B684">
            <v>11009</v>
          </cell>
          <cell r="C684">
            <v>7141652.5200000014</v>
          </cell>
        </row>
        <row r="685">
          <cell r="A685">
            <v>180</v>
          </cell>
          <cell r="B685">
            <v>11010</v>
          </cell>
          <cell r="C685">
            <v>5263102.93</v>
          </cell>
        </row>
        <row r="686">
          <cell r="A686">
            <v>180</v>
          </cell>
          <cell r="B686">
            <v>11011</v>
          </cell>
          <cell r="C686">
            <v>5371017.4800000014</v>
          </cell>
        </row>
        <row r="687">
          <cell r="A687">
            <v>180</v>
          </cell>
          <cell r="B687">
            <v>11012</v>
          </cell>
          <cell r="C687">
            <v>5067229.78</v>
          </cell>
        </row>
        <row r="688">
          <cell r="A688">
            <v>180</v>
          </cell>
          <cell r="B688">
            <v>11013</v>
          </cell>
          <cell r="C688">
            <v>6579674.3800000018</v>
          </cell>
        </row>
        <row r="689">
          <cell r="A689">
            <v>180</v>
          </cell>
          <cell r="B689">
            <v>11014</v>
          </cell>
          <cell r="C689">
            <v>6688265.4200000009</v>
          </cell>
        </row>
        <row r="690">
          <cell r="A690">
            <v>180</v>
          </cell>
          <cell r="B690">
            <v>11015</v>
          </cell>
          <cell r="C690">
            <v>6009729.0100000007</v>
          </cell>
        </row>
        <row r="691">
          <cell r="A691">
            <v>180</v>
          </cell>
          <cell r="B691">
            <v>11016</v>
          </cell>
          <cell r="C691">
            <v>5372114.3280000025</v>
          </cell>
        </row>
        <row r="692">
          <cell r="A692">
            <v>180</v>
          </cell>
          <cell r="B692">
            <v>11017</v>
          </cell>
          <cell r="C692">
            <v>4773252.8</v>
          </cell>
        </row>
        <row r="693">
          <cell r="A693">
            <v>180</v>
          </cell>
          <cell r="B693">
            <v>11018</v>
          </cell>
          <cell r="C693">
            <v>4110526.91</v>
          </cell>
        </row>
        <row r="694">
          <cell r="A694">
            <v>180</v>
          </cell>
          <cell r="B694">
            <v>11019</v>
          </cell>
          <cell r="C694">
            <v>2199246.91</v>
          </cell>
        </row>
        <row r="695">
          <cell r="A695">
            <v>180</v>
          </cell>
          <cell r="B695">
            <v>11021</v>
          </cell>
          <cell r="C695">
            <v>2682544.02</v>
          </cell>
        </row>
      </sheetData>
      <sheetData sheetId="5" refreshError="1">
        <row r="1">
          <cell r="A1" t="str">
            <v>dep</v>
          </cell>
          <cell r="B1" t="str">
            <v>Store</v>
          </cell>
          <cell r="C1" t="str">
            <v>SumOfcoststock</v>
          </cell>
        </row>
        <row r="2">
          <cell r="A2">
            <v>10</v>
          </cell>
          <cell r="B2">
            <v>21001</v>
          </cell>
          <cell r="C2">
            <v>41105.479709999992</v>
          </cell>
        </row>
        <row r="3">
          <cell r="A3">
            <v>10</v>
          </cell>
          <cell r="B3">
            <v>21002</v>
          </cell>
          <cell r="C3">
            <v>28931.512989999999</v>
          </cell>
        </row>
        <row r="4">
          <cell r="A4">
            <v>10</v>
          </cell>
          <cell r="B4">
            <v>21003</v>
          </cell>
          <cell r="C4">
            <v>59997.70055999999</v>
          </cell>
        </row>
        <row r="5">
          <cell r="A5">
            <v>10</v>
          </cell>
          <cell r="B5">
            <v>21004</v>
          </cell>
          <cell r="C5">
            <v>44839.540460000011</v>
          </cell>
        </row>
        <row r="6">
          <cell r="A6">
            <v>10</v>
          </cell>
          <cell r="B6">
            <v>21005</v>
          </cell>
          <cell r="C6">
            <v>24693.138870000002</v>
          </cell>
        </row>
        <row r="7">
          <cell r="A7">
            <v>10</v>
          </cell>
          <cell r="B7">
            <v>21006</v>
          </cell>
          <cell r="C7">
            <v>30292.003429999997</v>
          </cell>
        </row>
        <row r="8">
          <cell r="A8">
            <v>10</v>
          </cell>
          <cell r="B8">
            <v>21007</v>
          </cell>
          <cell r="C8">
            <v>25750.03124</v>
          </cell>
        </row>
        <row r="9">
          <cell r="A9">
            <v>10</v>
          </cell>
          <cell r="B9">
            <v>21008</v>
          </cell>
          <cell r="C9">
            <v>48757.349750000001</v>
          </cell>
        </row>
        <row r="10">
          <cell r="A10">
            <v>10</v>
          </cell>
          <cell r="B10">
            <v>21010</v>
          </cell>
          <cell r="C10">
            <v>24598.292159999997</v>
          </cell>
        </row>
        <row r="11">
          <cell r="A11">
            <v>10</v>
          </cell>
          <cell r="B11">
            <v>21011</v>
          </cell>
          <cell r="C11">
            <v>29415.57762</v>
          </cell>
        </row>
        <row r="12">
          <cell r="A12">
            <v>10</v>
          </cell>
          <cell r="B12">
            <v>21012</v>
          </cell>
          <cell r="C12">
            <v>40760.117590000002</v>
          </cell>
        </row>
        <row r="13">
          <cell r="A13">
            <v>10</v>
          </cell>
          <cell r="B13">
            <v>21013</v>
          </cell>
          <cell r="C13">
            <v>33945.349409999995</v>
          </cell>
        </row>
        <row r="14">
          <cell r="A14">
            <v>10</v>
          </cell>
          <cell r="B14">
            <v>21014</v>
          </cell>
          <cell r="C14">
            <v>75938.204690000013</v>
          </cell>
        </row>
        <row r="15">
          <cell r="A15">
            <v>10</v>
          </cell>
          <cell r="B15">
            <v>21015</v>
          </cell>
          <cell r="C15">
            <v>47648.485540000009</v>
          </cell>
        </row>
        <row r="16">
          <cell r="A16">
            <v>10</v>
          </cell>
          <cell r="B16">
            <v>21016</v>
          </cell>
          <cell r="C16">
            <v>22039.810069999996</v>
          </cell>
        </row>
        <row r="17">
          <cell r="A17">
            <v>10</v>
          </cell>
          <cell r="B17">
            <v>21017</v>
          </cell>
          <cell r="C17">
            <v>-109.17</v>
          </cell>
        </row>
        <row r="18">
          <cell r="A18">
            <v>10</v>
          </cell>
          <cell r="B18">
            <v>21018</v>
          </cell>
          <cell r="C18">
            <v>-5.19848</v>
          </cell>
        </row>
        <row r="19">
          <cell r="A19">
            <v>10</v>
          </cell>
          <cell r="B19">
            <v>21019</v>
          </cell>
          <cell r="C19">
            <v>25404.52635</v>
          </cell>
        </row>
        <row r="20">
          <cell r="A20">
            <v>10</v>
          </cell>
          <cell r="B20">
            <v>21021</v>
          </cell>
          <cell r="C20">
            <v>864.49</v>
          </cell>
        </row>
        <row r="21">
          <cell r="A21">
            <v>10</v>
          </cell>
          <cell r="B21">
            <v>21022</v>
          </cell>
          <cell r="C21">
            <v>24038.381110000006</v>
          </cell>
        </row>
        <row r="22">
          <cell r="A22">
            <v>10</v>
          </cell>
          <cell r="B22">
            <v>21023</v>
          </cell>
          <cell r="C22">
            <v>-201.99168</v>
          </cell>
        </row>
        <row r="23">
          <cell r="A23">
            <v>10</v>
          </cell>
          <cell r="B23">
            <v>21024</v>
          </cell>
          <cell r="C23">
            <v>4.7600000000000003E-3</v>
          </cell>
        </row>
        <row r="24">
          <cell r="A24">
            <v>10</v>
          </cell>
          <cell r="B24">
            <v>21025</v>
          </cell>
          <cell r="C24">
            <v>-36.2104</v>
          </cell>
        </row>
        <row r="25">
          <cell r="A25">
            <v>10</v>
          </cell>
          <cell r="B25">
            <v>21026</v>
          </cell>
          <cell r="C25">
            <v>-35.689140000000002</v>
          </cell>
        </row>
        <row r="26">
          <cell r="A26">
            <v>10</v>
          </cell>
          <cell r="B26">
            <v>21027</v>
          </cell>
          <cell r="C26">
            <v>-26.528620000000004</v>
          </cell>
        </row>
        <row r="27">
          <cell r="A27">
            <v>10</v>
          </cell>
          <cell r="B27">
            <v>21028</v>
          </cell>
          <cell r="C27">
            <v>-0.66888000000000003</v>
          </cell>
        </row>
        <row r="28">
          <cell r="A28">
            <v>10</v>
          </cell>
          <cell r="B28">
            <v>21029</v>
          </cell>
          <cell r="C28">
            <v>-0.19471999999999998</v>
          </cell>
        </row>
        <row r="29">
          <cell r="A29">
            <v>10</v>
          </cell>
          <cell r="B29">
            <v>21030</v>
          </cell>
          <cell r="C29">
            <v>-270.91000000000003</v>
          </cell>
        </row>
        <row r="30">
          <cell r="A30">
            <v>10</v>
          </cell>
          <cell r="B30">
            <v>21031</v>
          </cell>
          <cell r="C30">
            <v>-250.25840000000002</v>
          </cell>
        </row>
        <row r="31">
          <cell r="A31">
            <v>10</v>
          </cell>
          <cell r="B31">
            <v>21032</v>
          </cell>
          <cell r="C31">
            <v>-10.8803</v>
          </cell>
        </row>
        <row r="32">
          <cell r="A32">
            <v>10</v>
          </cell>
          <cell r="B32">
            <v>22001</v>
          </cell>
          <cell r="C32">
            <v>-26.188600000000001</v>
          </cell>
        </row>
        <row r="33">
          <cell r="A33">
            <v>10</v>
          </cell>
          <cell r="B33">
            <v>22003</v>
          </cell>
          <cell r="C33">
            <v>51.79</v>
          </cell>
        </row>
        <row r="34">
          <cell r="A34">
            <v>10</v>
          </cell>
          <cell r="B34">
            <v>22004</v>
          </cell>
          <cell r="C34">
            <v>-2.77</v>
          </cell>
        </row>
        <row r="35">
          <cell r="A35">
            <v>10</v>
          </cell>
          <cell r="B35">
            <v>22005</v>
          </cell>
          <cell r="C35">
            <v>5.7999999999999996E-3</v>
          </cell>
        </row>
        <row r="36">
          <cell r="A36">
            <v>10</v>
          </cell>
          <cell r="B36">
            <v>29004</v>
          </cell>
          <cell r="C36">
            <v>-20165.2</v>
          </cell>
        </row>
        <row r="37">
          <cell r="A37">
            <v>20</v>
          </cell>
          <cell r="B37">
            <v>21001</v>
          </cell>
          <cell r="C37">
            <v>228069.82</v>
          </cell>
        </row>
        <row r="38">
          <cell r="A38">
            <v>20</v>
          </cell>
          <cell r="B38">
            <v>21002</v>
          </cell>
          <cell r="C38">
            <v>132148.64165000001</v>
          </cell>
        </row>
        <row r="39">
          <cell r="A39">
            <v>20</v>
          </cell>
          <cell r="B39">
            <v>21003</v>
          </cell>
          <cell r="C39">
            <v>272074.08</v>
          </cell>
        </row>
        <row r="40">
          <cell r="A40">
            <v>20</v>
          </cell>
          <cell r="B40">
            <v>21004</v>
          </cell>
          <cell r="C40">
            <v>288100.37</v>
          </cell>
        </row>
        <row r="41">
          <cell r="A41">
            <v>20</v>
          </cell>
          <cell r="B41">
            <v>21005</v>
          </cell>
          <cell r="C41">
            <v>175148.47</v>
          </cell>
        </row>
        <row r="42">
          <cell r="A42">
            <v>20</v>
          </cell>
          <cell r="B42">
            <v>21006</v>
          </cell>
          <cell r="C42">
            <v>308202.5</v>
          </cell>
        </row>
        <row r="43">
          <cell r="A43">
            <v>20</v>
          </cell>
          <cell r="B43">
            <v>21007</v>
          </cell>
          <cell r="C43">
            <v>178170.4</v>
          </cell>
        </row>
        <row r="44">
          <cell r="A44">
            <v>20</v>
          </cell>
          <cell r="B44">
            <v>21008</v>
          </cell>
          <cell r="C44">
            <v>181546.91</v>
          </cell>
        </row>
        <row r="45">
          <cell r="A45">
            <v>20</v>
          </cell>
          <cell r="B45">
            <v>21009</v>
          </cell>
          <cell r="C45">
            <v>136650.07999999999</v>
          </cell>
        </row>
        <row r="46">
          <cell r="A46">
            <v>20</v>
          </cell>
          <cell r="B46">
            <v>21010</v>
          </cell>
          <cell r="C46">
            <v>84108.24</v>
          </cell>
        </row>
        <row r="47">
          <cell r="A47">
            <v>20</v>
          </cell>
          <cell r="B47">
            <v>21011</v>
          </cell>
          <cell r="C47">
            <v>136637.73000000001</v>
          </cell>
        </row>
        <row r="48">
          <cell r="A48">
            <v>20</v>
          </cell>
          <cell r="B48">
            <v>21012</v>
          </cell>
          <cell r="C48">
            <v>157271.34</v>
          </cell>
        </row>
        <row r="49">
          <cell r="A49">
            <v>20</v>
          </cell>
          <cell r="B49">
            <v>21013</v>
          </cell>
          <cell r="C49">
            <v>102954.02</v>
          </cell>
        </row>
        <row r="50">
          <cell r="A50">
            <v>20</v>
          </cell>
          <cell r="B50">
            <v>21014</v>
          </cell>
          <cell r="C50">
            <v>247250.03</v>
          </cell>
        </row>
        <row r="51">
          <cell r="A51">
            <v>20</v>
          </cell>
          <cell r="B51">
            <v>21015</v>
          </cell>
          <cell r="C51">
            <v>167374.78</v>
          </cell>
        </row>
        <row r="52">
          <cell r="A52">
            <v>20</v>
          </cell>
          <cell r="B52">
            <v>21016</v>
          </cell>
          <cell r="C52">
            <v>186114.12</v>
          </cell>
        </row>
        <row r="53">
          <cell r="A53">
            <v>20</v>
          </cell>
          <cell r="B53">
            <v>21017</v>
          </cell>
          <cell r="C53">
            <v>78828.66</v>
          </cell>
        </row>
        <row r="54">
          <cell r="A54">
            <v>20</v>
          </cell>
          <cell r="B54">
            <v>21018</v>
          </cell>
          <cell r="C54">
            <v>86444.76</v>
          </cell>
        </row>
        <row r="55">
          <cell r="A55">
            <v>20</v>
          </cell>
          <cell r="B55">
            <v>21019</v>
          </cell>
          <cell r="C55">
            <v>149718.57999999999</v>
          </cell>
        </row>
        <row r="56">
          <cell r="A56">
            <v>20</v>
          </cell>
          <cell r="B56">
            <v>21020</v>
          </cell>
          <cell r="C56">
            <v>105654.89</v>
          </cell>
        </row>
        <row r="57">
          <cell r="A57">
            <v>20</v>
          </cell>
          <cell r="B57">
            <v>21021</v>
          </cell>
          <cell r="C57">
            <v>101227.19</v>
          </cell>
        </row>
        <row r="58">
          <cell r="A58">
            <v>20</v>
          </cell>
          <cell r="B58">
            <v>21022</v>
          </cell>
          <cell r="C58">
            <v>87293.8</v>
          </cell>
        </row>
        <row r="59">
          <cell r="A59">
            <v>20</v>
          </cell>
          <cell r="B59">
            <v>21023</v>
          </cell>
          <cell r="C59">
            <v>34155.96</v>
          </cell>
        </row>
        <row r="60">
          <cell r="A60">
            <v>20</v>
          </cell>
          <cell r="B60">
            <v>21024</v>
          </cell>
          <cell r="C60">
            <v>70396.69</v>
          </cell>
        </row>
        <row r="61">
          <cell r="A61">
            <v>20</v>
          </cell>
          <cell r="B61">
            <v>21025</v>
          </cell>
          <cell r="C61">
            <v>77008.55</v>
          </cell>
        </row>
        <row r="62">
          <cell r="A62">
            <v>20</v>
          </cell>
          <cell r="B62">
            <v>21026</v>
          </cell>
          <cell r="C62">
            <v>79525.984309999985</v>
          </cell>
        </row>
        <row r="63">
          <cell r="A63">
            <v>20</v>
          </cell>
          <cell r="B63">
            <v>21027</v>
          </cell>
          <cell r="C63">
            <v>96986.63</v>
          </cell>
        </row>
        <row r="64">
          <cell r="A64">
            <v>20</v>
          </cell>
          <cell r="B64">
            <v>21028</v>
          </cell>
          <cell r="C64">
            <v>90185.7</v>
          </cell>
        </row>
        <row r="65">
          <cell r="A65">
            <v>20</v>
          </cell>
          <cell r="B65">
            <v>21029</v>
          </cell>
          <cell r="C65">
            <v>88337.945050000009</v>
          </cell>
        </row>
        <row r="66">
          <cell r="A66">
            <v>20</v>
          </cell>
          <cell r="B66">
            <v>21030</v>
          </cell>
          <cell r="C66">
            <v>122501.75</v>
          </cell>
        </row>
        <row r="67">
          <cell r="A67">
            <v>20</v>
          </cell>
          <cell r="B67">
            <v>21031</v>
          </cell>
          <cell r="C67">
            <v>46236.53</v>
          </cell>
        </row>
        <row r="68">
          <cell r="A68">
            <v>20</v>
          </cell>
          <cell r="B68">
            <v>21032</v>
          </cell>
          <cell r="C68">
            <v>92457.542920000007</v>
          </cell>
        </row>
        <row r="69">
          <cell r="A69">
            <v>20</v>
          </cell>
          <cell r="B69">
            <v>22001</v>
          </cell>
          <cell r="C69">
            <v>286586.58165000007</v>
          </cell>
        </row>
        <row r="70">
          <cell r="A70">
            <v>20</v>
          </cell>
          <cell r="B70">
            <v>22003</v>
          </cell>
          <cell r="C70">
            <v>94222.080000000002</v>
          </cell>
        </row>
        <row r="71">
          <cell r="A71">
            <v>20</v>
          </cell>
          <cell r="B71">
            <v>22004</v>
          </cell>
          <cell r="C71">
            <v>75810.55</v>
          </cell>
        </row>
        <row r="72">
          <cell r="A72">
            <v>20</v>
          </cell>
          <cell r="B72">
            <v>22005</v>
          </cell>
          <cell r="C72">
            <v>88149.37450000002</v>
          </cell>
        </row>
        <row r="73">
          <cell r="A73">
            <v>20</v>
          </cell>
          <cell r="B73">
            <v>22006</v>
          </cell>
          <cell r="C73">
            <v>48964.62</v>
          </cell>
        </row>
        <row r="74">
          <cell r="A74">
            <v>20</v>
          </cell>
          <cell r="B74">
            <v>27001</v>
          </cell>
          <cell r="C74">
            <v>468.81</v>
          </cell>
        </row>
        <row r="75">
          <cell r="A75">
            <v>20</v>
          </cell>
          <cell r="B75">
            <v>27002</v>
          </cell>
          <cell r="C75">
            <v>916.12</v>
          </cell>
        </row>
        <row r="76">
          <cell r="A76">
            <v>20</v>
          </cell>
          <cell r="B76">
            <v>27003</v>
          </cell>
          <cell r="C76">
            <v>-41.94</v>
          </cell>
        </row>
        <row r="77">
          <cell r="A77">
            <v>20</v>
          </cell>
          <cell r="B77">
            <v>29003</v>
          </cell>
          <cell r="C77">
            <v>4405.24</v>
          </cell>
        </row>
        <row r="78">
          <cell r="A78">
            <v>30</v>
          </cell>
          <cell r="B78">
            <v>21001</v>
          </cell>
          <cell r="C78">
            <v>319775.47245999996</v>
          </cell>
        </row>
        <row r="79">
          <cell r="A79">
            <v>30</v>
          </cell>
          <cell r="B79">
            <v>21002</v>
          </cell>
          <cell r="C79">
            <v>308301.00909000001</v>
          </cell>
        </row>
        <row r="80">
          <cell r="A80">
            <v>30</v>
          </cell>
          <cell r="B80">
            <v>21003</v>
          </cell>
          <cell r="C80">
            <v>446662.92893000005</v>
          </cell>
        </row>
        <row r="81">
          <cell r="A81">
            <v>30</v>
          </cell>
          <cell r="B81">
            <v>21004</v>
          </cell>
          <cell r="C81">
            <v>294930.16729999997</v>
          </cell>
        </row>
        <row r="82">
          <cell r="A82">
            <v>30</v>
          </cell>
          <cell r="B82">
            <v>21005</v>
          </cell>
          <cell r="C82">
            <v>236304.47499999998</v>
          </cell>
        </row>
        <row r="83">
          <cell r="A83">
            <v>30</v>
          </cell>
          <cell r="B83">
            <v>21006</v>
          </cell>
          <cell r="C83">
            <v>225453.69060999999</v>
          </cell>
        </row>
        <row r="84">
          <cell r="A84">
            <v>30</v>
          </cell>
          <cell r="B84">
            <v>21007</v>
          </cell>
          <cell r="C84">
            <v>77429.84779</v>
          </cell>
        </row>
        <row r="85">
          <cell r="A85">
            <v>30</v>
          </cell>
          <cell r="B85">
            <v>21008</v>
          </cell>
          <cell r="C85">
            <v>165238.81589000003</v>
          </cell>
        </row>
        <row r="86">
          <cell r="A86">
            <v>30</v>
          </cell>
          <cell r="B86">
            <v>21009</v>
          </cell>
          <cell r="C86">
            <v>210533.48464999997</v>
          </cell>
        </row>
        <row r="87">
          <cell r="A87">
            <v>30</v>
          </cell>
          <cell r="B87">
            <v>21010</v>
          </cell>
          <cell r="C87">
            <v>251636.59127000006</v>
          </cell>
        </row>
        <row r="88">
          <cell r="A88">
            <v>30</v>
          </cell>
          <cell r="B88">
            <v>21011</v>
          </cell>
          <cell r="C88">
            <v>86097.880799999999</v>
          </cell>
        </row>
        <row r="89">
          <cell r="A89">
            <v>30</v>
          </cell>
          <cell r="B89">
            <v>21012</v>
          </cell>
          <cell r="C89">
            <v>269177.63178000005</v>
          </cell>
        </row>
        <row r="90">
          <cell r="A90">
            <v>30</v>
          </cell>
          <cell r="B90">
            <v>21013</v>
          </cell>
          <cell r="C90">
            <v>85180.391360000009</v>
          </cell>
        </row>
        <row r="91">
          <cell r="A91">
            <v>30</v>
          </cell>
          <cell r="B91">
            <v>21014</v>
          </cell>
          <cell r="C91">
            <v>241278.47354999994</v>
          </cell>
        </row>
        <row r="92">
          <cell r="A92">
            <v>30</v>
          </cell>
          <cell r="B92">
            <v>21015</v>
          </cell>
          <cell r="C92">
            <v>89560.577480000007</v>
          </cell>
        </row>
        <row r="93">
          <cell r="A93">
            <v>30</v>
          </cell>
          <cell r="B93">
            <v>21016</v>
          </cell>
          <cell r="C93">
            <v>272017.83012000006</v>
          </cell>
        </row>
        <row r="94">
          <cell r="A94">
            <v>30</v>
          </cell>
          <cell r="B94">
            <v>21017</v>
          </cell>
          <cell r="C94">
            <v>110408.65482</v>
          </cell>
        </row>
        <row r="95">
          <cell r="A95">
            <v>30</v>
          </cell>
          <cell r="B95">
            <v>21018</v>
          </cell>
          <cell r="C95">
            <v>88635.18</v>
          </cell>
        </row>
        <row r="96">
          <cell r="A96">
            <v>30</v>
          </cell>
          <cell r="B96">
            <v>21019</v>
          </cell>
          <cell r="C96">
            <v>127300.26792</v>
          </cell>
        </row>
        <row r="97">
          <cell r="A97">
            <v>30</v>
          </cell>
          <cell r="B97">
            <v>21020</v>
          </cell>
          <cell r="C97">
            <v>32746.63</v>
          </cell>
        </row>
        <row r="98">
          <cell r="A98">
            <v>30</v>
          </cell>
          <cell r="B98">
            <v>21021</v>
          </cell>
          <cell r="C98">
            <v>110342.00706</v>
          </cell>
        </row>
        <row r="99">
          <cell r="A99">
            <v>30</v>
          </cell>
          <cell r="B99">
            <v>21022</v>
          </cell>
          <cell r="C99">
            <v>167896.62561000002</v>
          </cell>
        </row>
        <row r="100">
          <cell r="A100">
            <v>30</v>
          </cell>
          <cell r="B100">
            <v>21023</v>
          </cell>
          <cell r="C100">
            <v>89913.274989999991</v>
          </cell>
        </row>
        <row r="101">
          <cell r="A101">
            <v>30</v>
          </cell>
          <cell r="B101">
            <v>21024</v>
          </cell>
          <cell r="C101">
            <v>27976.416229999995</v>
          </cell>
        </row>
        <row r="102">
          <cell r="A102">
            <v>30</v>
          </cell>
          <cell r="B102">
            <v>21025</v>
          </cell>
          <cell r="C102">
            <v>45684.72</v>
          </cell>
        </row>
        <row r="103">
          <cell r="A103">
            <v>30</v>
          </cell>
          <cell r="B103">
            <v>21026</v>
          </cell>
          <cell r="C103">
            <v>68288.804180000006</v>
          </cell>
        </row>
        <row r="104">
          <cell r="A104">
            <v>30</v>
          </cell>
          <cell r="B104">
            <v>21027</v>
          </cell>
          <cell r="C104">
            <v>102033.24</v>
          </cell>
        </row>
        <row r="105">
          <cell r="A105">
            <v>30</v>
          </cell>
          <cell r="B105">
            <v>21028</v>
          </cell>
          <cell r="C105">
            <v>38749</v>
          </cell>
        </row>
        <row r="106">
          <cell r="A106">
            <v>30</v>
          </cell>
          <cell r="B106">
            <v>21029</v>
          </cell>
          <cell r="C106">
            <v>113726.27868000002</v>
          </cell>
        </row>
        <row r="107">
          <cell r="A107">
            <v>30</v>
          </cell>
          <cell r="B107">
            <v>21030</v>
          </cell>
          <cell r="C107">
            <v>67919.039999999994</v>
          </cell>
        </row>
        <row r="108">
          <cell r="A108">
            <v>30</v>
          </cell>
          <cell r="B108">
            <v>21031</v>
          </cell>
          <cell r="C108">
            <v>62118.79</v>
          </cell>
        </row>
        <row r="109">
          <cell r="A109">
            <v>30</v>
          </cell>
          <cell r="B109">
            <v>21032</v>
          </cell>
          <cell r="C109">
            <v>43929.37965000001</v>
          </cell>
        </row>
        <row r="110">
          <cell r="A110">
            <v>30</v>
          </cell>
          <cell r="B110">
            <v>22001</v>
          </cell>
          <cell r="C110">
            <v>85554.784690000015</v>
          </cell>
        </row>
        <row r="111">
          <cell r="A111">
            <v>30</v>
          </cell>
          <cell r="B111">
            <v>22003</v>
          </cell>
          <cell r="C111">
            <v>34227.050000000003</v>
          </cell>
        </row>
        <row r="112">
          <cell r="A112">
            <v>30</v>
          </cell>
          <cell r="B112">
            <v>22004</v>
          </cell>
          <cell r="C112">
            <v>91914.580040000001</v>
          </cell>
        </row>
        <row r="113">
          <cell r="A113">
            <v>30</v>
          </cell>
          <cell r="B113">
            <v>22005</v>
          </cell>
          <cell r="C113">
            <v>147663.36119</v>
          </cell>
        </row>
        <row r="114">
          <cell r="A114">
            <v>30</v>
          </cell>
          <cell r="B114">
            <v>22006</v>
          </cell>
          <cell r="C114">
            <v>94645.81998</v>
          </cell>
        </row>
        <row r="115">
          <cell r="A115">
            <v>30</v>
          </cell>
          <cell r="B115">
            <v>29004</v>
          </cell>
          <cell r="C115">
            <v>1408298.41</v>
          </cell>
        </row>
        <row r="116">
          <cell r="A116">
            <v>40</v>
          </cell>
          <cell r="B116">
            <v>21001</v>
          </cell>
          <cell r="C116">
            <v>331895.42244000005</v>
          </cell>
        </row>
        <row r="117">
          <cell r="A117">
            <v>40</v>
          </cell>
          <cell r="B117">
            <v>21002</v>
          </cell>
          <cell r="C117">
            <v>266156.61404999997</v>
          </cell>
        </row>
        <row r="118">
          <cell r="A118">
            <v>40</v>
          </cell>
          <cell r="B118">
            <v>21003</v>
          </cell>
          <cell r="C118">
            <v>350383.85427000001</v>
          </cell>
        </row>
        <row r="119">
          <cell r="A119">
            <v>40</v>
          </cell>
          <cell r="B119">
            <v>21004</v>
          </cell>
          <cell r="C119">
            <v>264075.48729999998</v>
          </cell>
        </row>
        <row r="120">
          <cell r="A120">
            <v>40</v>
          </cell>
          <cell r="B120">
            <v>21005</v>
          </cell>
          <cell r="C120">
            <v>287595.90465000004</v>
          </cell>
        </row>
        <row r="121">
          <cell r="A121">
            <v>40</v>
          </cell>
          <cell r="B121">
            <v>21006</v>
          </cell>
          <cell r="C121">
            <v>221272.93985999995</v>
          </cell>
        </row>
        <row r="122">
          <cell r="A122">
            <v>40</v>
          </cell>
          <cell r="B122">
            <v>21007</v>
          </cell>
          <cell r="C122">
            <v>226037.04869</v>
          </cell>
        </row>
        <row r="123">
          <cell r="A123">
            <v>40</v>
          </cell>
          <cell r="B123">
            <v>21008</v>
          </cell>
          <cell r="C123">
            <v>208204.26973</v>
          </cell>
        </row>
        <row r="124">
          <cell r="A124">
            <v>40</v>
          </cell>
          <cell r="B124">
            <v>21009</v>
          </cell>
          <cell r="C124">
            <v>161891.74521999995</v>
          </cell>
        </row>
        <row r="125">
          <cell r="A125">
            <v>40</v>
          </cell>
          <cell r="B125">
            <v>21010</v>
          </cell>
          <cell r="C125">
            <v>201177.49540000001</v>
          </cell>
        </row>
        <row r="126">
          <cell r="A126">
            <v>40</v>
          </cell>
          <cell r="B126">
            <v>21011</v>
          </cell>
          <cell r="C126">
            <v>158303.88024999999</v>
          </cell>
        </row>
        <row r="127">
          <cell r="A127">
            <v>40</v>
          </cell>
          <cell r="B127">
            <v>21012</v>
          </cell>
          <cell r="C127">
            <v>287525.04029999994</v>
          </cell>
        </row>
        <row r="128">
          <cell r="A128">
            <v>40</v>
          </cell>
          <cell r="B128">
            <v>21013</v>
          </cell>
          <cell r="C128">
            <v>56972.566090000008</v>
          </cell>
        </row>
        <row r="129">
          <cell r="A129">
            <v>40</v>
          </cell>
          <cell r="B129">
            <v>21014</v>
          </cell>
          <cell r="C129">
            <v>321172.41346000001</v>
          </cell>
        </row>
        <row r="130">
          <cell r="A130">
            <v>40</v>
          </cell>
          <cell r="B130">
            <v>21015</v>
          </cell>
          <cell r="C130">
            <v>189932.08431999999</v>
          </cell>
        </row>
        <row r="131">
          <cell r="A131">
            <v>40</v>
          </cell>
          <cell r="B131">
            <v>21016</v>
          </cell>
          <cell r="C131">
            <v>201628.88481000002</v>
          </cell>
        </row>
        <row r="132">
          <cell r="A132">
            <v>40</v>
          </cell>
          <cell r="B132">
            <v>21017</v>
          </cell>
          <cell r="C132">
            <v>97655.583329999994</v>
          </cell>
        </row>
        <row r="133">
          <cell r="A133">
            <v>40</v>
          </cell>
          <cell r="B133">
            <v>21018</v>
          </cell>
          <cell r="C133">
            <v>144514.5</v>
          </cell>
        </row>
        <row r="134">
          <cell r="A134">
            <v>40</v>
          </cell>
          <cell r="B134">
            <v>21019</v>
          </cell>
          <cell r="C134">
            <v>397286.22291000013</v>
          </cell>
        </row>
        <row r="135">
          <cell r="A135">
            <v>40</v>
          </cell>
          <cell r="B135">
            <v>21020</v>
          </cell>
          <cell r="C135">
            <v>141161.26679999998</v>
          </cell>
        </row>
        <row r="136">
          <cell r="A136">
            <v>40</v>
          </cell>
          <cell r="B136">
            <v>21021</v>
          </cell>
          <cell r="C136">
            <v>167595.50589</v>
          </cell>
        </row>
        <row r="137">
          <cell r="A137">
            <v>40</v>
          </cell>
          <cell r="B137">
            <v>21022</v>
          </cell>
          <cell r="C137">
            <v>112267.09719000003</v>
          </cell>
        </row>
        <row r="138">
          <cell r="A138">
            <v>40</v>
          </cell>
          <cell r="B138">
            <v>21023</v>
          </cell>
          <cell r="C138">
            <v>29805.070059999998</v>
          </cell>
        </row>
        <row r="139">
          <cell r="A139">
            <v>40</v>
          </cell>
          <cell r="B139">
            <v>21024</v>
          </cell>
          <cell r="C139">
            <v>33725.765800000001</v>
          </cell>
        </row>
        <row r="140">
          <cell r="A140">
            <v>40</v>
          </cell>
          <cell r="B140">
            <v>21025</v>
          </cell>
          <cell r="C140">
            <v>107618.36440000002</v>
          </cell>
        </row>
        <row r="141">
          <cell r="A141">
            <v>40</v>
          </cell>
          <cell r="B141">
            <v>21026</v>
          </cell>
          <cell r="C141">
            <v>87849.839000000007</v>
          </cell>
        </row>
        <row r="142">
          <cell r="A142">
            <v>40</v>
          </cell>
          <cell r="B142">
            <v>21027</v>
          </cell>
          <cell r="C142">
            <v>33416.75</v>
          </cell>
        </row>
        <row r="143">
          <cell r="A143">
            <v>40</v>
          </cell>
          <cell r="B143">
            <v>21028</v>
          </cell>
          <cell r="C143">
            <v>111479.774</v>
          </cell>
        </row>
        <row r="144">
          <cell r="A144">
            <v>40</v>
          </cell>
          <cell r="B144">
            <v>21029</v>
          </cell>
          <cell r="C144">
            <v>139351.40512000001</v>
          </cell>
        </row>
        <row r="145">
          <cell r="A145">
            <v>40</v>
          </cell>
          <cell r="B145">
            <v>21030</v>
          </cell>
          <cell r="C145">
            <v>147684.68479999999</v>
          </cell>
        </row>
        <row r="146">
          <cell r="A146">
            <v>40</v>
          </cell>
          <cell r="B146">
            <v>21031</v>
          </cell>
          <cell r="C146">
            <v>97170.184000000008</v>
          </cell>
        </row>
        <row r="147">
          <cell r="A147">
            <v>40</v>
          </cell>
          <cell r="B147">
            <v>21032</v>
          </cell>
          <cell r="C147">
            <v>94508.750800000009</v>
          </cell>
        </row>
        <row r="148">
          <cell r="A148">
            <v>40</v>
          </cell>
          <cell r="B148">
            <v>22001</v>
          </cell>
          <cell r="C148">
            <v>211467.75523000001</v>
          </cell>
        </row>
        <row r="149">
          <cell r="A149">
            <v>40</v>
          </cell>
          <cell r="B149">
            <v>22003</v>
          </cell>
          <cell r="C149">
            <v>108809.02</v>
          </cell>
        </row>
        <row r="150">
          <cell r="A150">
            <v>40</v>
          </cell>
          <cell r="B150">
            <v>22004</v>
          </cell>
          <cell r="C150">
            <v>105219.46</v>
          </cell>
        </row>
        <row r="151">
          <cell r="A151">
            <v>40</v>
          </cell>
          <cell r="B151">
            <v>22005</v>
          </cell>
          <cell r="C151">
            <v>169915.73011999999</v>
          </cell>
        </row>
        <row r="152">
          <cell r="A152">
            <v>40</v>
          </cell>
          <cell r="B152">
            <v>22006</v>
          </cell>
          <cell r="C152">
            <v>32434.792450000001</v>
          </cell>
        </row>
        <row r="153">
          <cell r="A153">
            <v>50</v>
          </cell>
          <cell r="B153">
            <v>21001</v>
          </cell>
          <cell r="C153">
            <v>539016.76</v>
          </cell>
        </row>
        <row r="154">
          <cell r="A154">
            <v>50</v>
          </cell>
          <cell r="B154">
            <v>21002</v>
          </cell>
          <cell r="C154">
            <v>607213.74349999998</v>
          </cell>
        </row>
        <row r="155">
          <cell r="A155">
            <v>50</v>
          </cell>
          <cell r="B155">
            <v>21003</v>
          </cell>
          <cell r="C155">
            <v>1314460.54</v>
          </cell>
        </row>
        <row r="156">
          <cell r="A156">
            <v>50</v>
          </cell>
          <cell r="B156">
            <v>21004</v>
          </cell>
          <cell r="C156">
            <v>645543.18983000005</v>
          </cell>
        </row>
        <row r="157">
          <cell r="A157">
            <v>50</v>
          </cell>
          <cell r="B157">
            <v>21005</v>
          </cell>
          <cell r="C157">
            <v>455452.40629000013</v>
          </cell>
        </row>
        <row r="158">
          <cell r="A158">
            <v>50</v>
          </cell>
          <cell r="B158">
            <v>21006</v>
          </cell>
          <cell r="C158">
            <v>523000.52945000003</v>
          </cell>
        </row>
        <row r="159">
          <cell r="A159">
            <v>50</v>
          </cell>
          <cell r="B159">
            <v>21007</v>
          </cell>
          <cell r="C159">
            <v>360836.43</v>
          </cell>
        </row>
        <row r="160">
          <cell r="A160">
            <v>50</v>
          </cell>
          <cell r="B160">
            <v>21008</v>
          </cell>
          <cell r="C160">
            <v>394578.1</v>
          </cell>
        </row>
        <row r="161">
          <cell r="A161">
            <v>50</v>
          </cell>
          <cell r="B161">
            <v>21009</v>
          </cell>
          <cell r="C161">
            <v>520578.96840000013</v>
          </cell>
        </row>
        <row r="162">
          <cell r="A162">
            <v>50</v>
          </cell>
          <cell r="B162">
            <v>21010</v>
          </cell>
          <cell r="C162">
            <v>355898.12698</v>
          </cell>
        </row>
        <row r="163">
          <cell r="A163">
            <v>50</v>
          </cell>
          <cell r="B163">
            <v>21011</v>
          </cell>
          <cell r="C163">
            <v>343467</v>
          </cell>
        </row>
        <row r="164">
          <cell r="A164">
            <v>50</v>
          </cell>
          <cell r="B164">
            <v>21012</v>
          </cell>
          <cell r="C164">
            <v>559678.93223000015</v>
          </cell>
        </row>
        <row r="165">
          <cell r="A165">
            <v>50</v>
          </cell>
          <cell r="B165">
            <v>21013</v>
          </cell>
          <cell r="C165">
            <v>339342.28115</v>
          </cell>
        </row>
        <row r="166">
          <cell r="A166">
            <v>50</v>
          </cell>
          <cell r="B166">
            <v>21014</v>
          </cell>
          <cell r="C166">
            <v>952836.44306999992</v>
          </cell>
        </row>
        <row r="167">
          <cell r="A167">
            <v>50</v>
          </cell>
          <cell r="B167">
            <v>21015</v>
          </cell>
          <cell r="C167">
            <v>231151.52</v>
          </cell>
        </row>
        <row r="168">
          <cell r="A168">
            <v>50</v>
          </cell>
          <cell r="B168">
            <v>21016</v>
          </cell>
          <cell r="C168">
            <v>345643.05499999999</v>
          </cell>
        </row>
        <row r="169">
          <cell r="A169">
            <v>50</v>
          </cell>
          <cell r="B169">
            <v>21017</v>
          </cell>
          <cell r="C169">
            <v>248246.14</v>
          </cell>
        </row>
        <row r="170">
          <cell r="A170">
            <v>50</v>
          </cell>
          <cell r="B170">
            <v>21018</v>
          </cell>
          <cell r="C170">
            <v>160634.79</v>
          </cell>
        </row>
        <row r="171">
          <cell r="A171">
            <v>50</v>
          </cell>
          <cell r="B171">
            <v>21019</v>
          </cell>
          <cell r="C171">
            <v>232006.80023999998</v>
          </cell>
        </row>
        <row r="172">
          <cell r="A172">
            <v>50</v>
          </cell>
          <cell r="B172">
            <v>21020</v>
          </cell>
          <cell r="C172">
            <v>174044.87</v>
          </cell>
        </row>
        <row r="173">
          <cell r="A173">
            <v>50</v>
          </cell>
          <cell r="B173">
            <v>21021</v>
          </cell>
          <cell r="C173">
            <v>208495.07</v>
          </cell>
        </row>
        <row r="174">
          <cell r="A174">
            <v>50</v>
          </cell>
          <cell r="B174">
            <v>21022</v>
          </cell>
          <cell r="C174">
            <v>354631.94361000002</v>
          </cell>
        </row>
        <row r="175">
          <cell r="A175">
            <v>50</v>
          </cell>
          <cell r="B175">
            <v>21023</v>
          </cell>
          <cell r="C175">
            <v>412162.57</v>
          </cell>
        </row>
        <row r="176">
          <cell r="A176">
            <v>50</v>
          </cell>
          <cell r="B176">
            <v>21024</v>
          </cell>
          <cell r="C176">
            <v>166569.66</v>
          </cell>
        </row>
        <row r="177">
          <cell r="A177">
            <v>50</v>
          </cell>
          <cell r="B177">
            <v>21025</v>
          </cell>
          <cell r="C177">
            <v>184328.57</v>
          </cell>
        </row>
        <row r="178">
          <cell r="A178">
            <v>50</v>
          </cell>
          <cell r="B178">
            <v>21026</v>
          </cell>
          <cell r="C178">
            <v>211774.50263999999</v>
          </cell>
        </row>
        <row r="179">
          <cell r="A179">
            <v>50</v>
          </cell>
          <cell r="B179">
            <v>21027</v>
          </cell>
          <cell r="C179">
            <v>398191.84</v>
          </cell>
        </row>
        <row r="180">
          <cell r="A180">
            <v>50</v>
          </cell>
          <cell r="B180">
            <v>21028</v>
          </cell>
          <cell r="C180">
            <v>279732.45</v>
          </cell>
        </row>
        <row r="181">
          <cell r="A181">
            <v>50</v>
          </cell>
          <cell r="B181">
            <v>21029</v>
          </cell>
          <cell r="C181">
            <v>366452.85533000011</v>
          </cell>
        </row>
        <row r="182">
          <cell r="A182">
            <v>50</v>
          </cell>
          <cell r="B182">
            <v>21030</v>
          </cell>
          <cell r="C182">
            <v>193887.22</v>
          </cell>
        </row>
        <row r="183">
          <cell r="A183">
            <v>50</v>
          </cell>
          <cell r="B183">
            <v>21031</v>
          </cell>
          <cell r="C183">
            <v>258069.74</v>
          </cell>
        </row>
        <row r="184">
          <cell r="A184">
            <v>50</v>
          </cell>
          <cell r="B184">
            <v>21032</v>
          </cell>
          <cell r="C184">
            <v>360786.16083000001</v>
          </cell>
        </row>
        <row r="185">
          <cell r="A185">
            <v>50</v>
          </cell>
          <cell r="B185">
            <v>22001</v>
          </cell>
          <cell r="C185">
            <v>446488.21269999997</v>
          </cell>
        </row>
        <row r="186">
          <cell r="A186">
            <v>50</v>
          </cell>
          <cell r="B186">
            <v>22003</v>
          </cell>
          <cell r="C186">
            <v>223162.41</v>
          </cell>
        </row>
        <row r="187">
          <cell r="A187">
            <v>50</v>
          </cell>
          <cell r="B187">
            <v>22004</v>
          </cell>
          <cell r="C187">
            <v>457561.7</v>
          </cell>
        </row>
        <row r="188">
          <cell r="A188">
            <v>50</v>
          </cell>
          <cell r="B188">
            <v>22005</v>
          </cell>
          <cell r="C188">
            <v>337670.64979999996</v>
          </cell>
        </row>
        <row r="189">
          <cell r="A189">
            <v>50</v>
          </cell>
          <cell r="B189">
            <v>22006</v>
          </cell>
          <cell r="C189">
            <v>244078.01</v>
          </cell>
        </row>
        <row r="190">
          <cell r="A190">
            <v>50</v>
          </cell>
          <cell r="B190">
            <v>29002</v>
          </cell>
          <cell r="C190">
            <v>256577.05</v>
          </cell>
        </row>
        <row r="191">
          <cell r="A191">
            <v>50</v>
          </cell>
          <cell r="B191">
            <v>29004</v>
          </cell>
          <cell r="C191">
            <v>3057565.28</v>
          </cell>
        </row>
        <row r="192">
          <cell r="A192">
            <v>60</v>
          </cell>
          <cell r="B192">
            <v>21001</v>
          </cell>
          <cell r="C192">
            <v>17564.2</v>
          </cell>
        </row>
        <row r="193">
          <cell r="A193">
            <v>60</v>
          </cell>
          <cell r="B193">
            <v>21002</v>
          </cell>
          <cell r="C193">
            <v>22985.690999999999</v>
          </cell>
        </row>
        <row r="194">
          <cell r="A194">
            <v>60</v>
          </cell>
          <cell r="B194">
            <v>21003</v>
          </cell>
          <cell r="C194">
            <v>41915.79</v>
          </cell>
        </row>
        <row r="195">
          <cell r="A195">
            <v>60</v>
          </cell>
          <cell r="B195">
            <v>21004</v>
          </cell>
          <cell r="C195">
            <v>8465.26</v>
          </cell>
        </row>
        <row r="196">
          <cell r="A196">
            <v>60</v>
          </cell>
          <cell r="B196">
            <v>21005</v>
          </cell>
          <cell r="C196">
            <v>12364.75</v>
          </cell>
        </row>
        <row r="197">
          <cell r="A197">
            <v>60</v>
          </cell>
          <cell r="B197">
            <v>21006</v>
          </cell>
          <cell r="C197">
            <v>1843.75</v>
          </cell>
        </row>
        <row r="198">
          <cell r="A198">
            <v>60</v>
          </cell>
          <cell r="B198">
            <v>21007</v>
          </cell>
          <cell r="C198">
            <v>14255.21</v>
          </cell>
        </row>
        <row r="199">
          <cell r="A199">
            <v>60</v>
          </cell>
          <cell r="B199">
            <v>21008</v>
          </cell>
          <cell r="C199">
            <v>8084.23</v>
          </cell>
        </row>
        <row r="200">
          <cell r="A200">
            <v>60</v>
          </cell>
          <cell r="B200">
            <v>21009</v>
          </cell>
          <cell r="C200">
            <v>2484.39</v>
          </cell>
        </row>
        <row r="201">
          <cell r="A201">
            <v>60</v>
          </cell>
          <cell r="B201">
            <v>21010</v>
          </cell>
          <cell r="C201">
            <v>1778.4</v>
          </cell>
        </row>
        <row r="202">
          <cell r="A202">
            <v>60</v>
          </cell>
          <cell r="B202">
            <v>21011</v>
          </cell>
          <cell r="C202">
            <v>4087.9</v>
          </cell>
        </row>
        <row r="203">
          <cell r="A203">
            <v>60</v>
          </cell>
          <cell r="B203">
            <v>21012</v>
          </cell>
          <cell r="C203">
            <v>20858.27</v>
          </cell>
        </row>
        <row r="204">
          <cell r="A204">
            <v>60</v>
          </cell>
          <cell r="B204">
            <v>21013</v>
          </cell>
          <cell r="C204">
            <v>17843.439999999999</v>
          </cell>
        </row>
        <row r="205">
          <cell r="A205">
            <v>60</v>
          </cell>
          <cell r="B205">
            <v>21014</v>
          </cell>
          <cell r="C205">
            <v>21897.69</v>
          </cell>
        </row>
        <row r="206">
          <cell r="A206">
            <v>60</v>
          </cell>
          <cell r="B206">
            <v>21015</v>
          </cell>
          <cell r="C206">
            <v>805.58</v>
          </cell>
        </row>
        <row r="207">
          <cell r="A207">
            <v>60</v>
          </cell>
          <cell r="B207">
            <v>21016</v>
          </cell>
          <cell r="C207">
            <v>-698.75</v>
          </cell>
        </row>
        <row r="208">
          <cell r="A208">
            <v>60</v>
          </cell>
          <cell r="B208">
            <v>21017</v>
          </cell>
          <cell r="C208">
            <v>5568.36</v>
          </cell>
        </row>
        <row r="209">
          <cell r="A209">
            <v>60</v>
          </cell>
          <cell r="B209">
            <v>21018</v>
          </cell>
          <cell r="C209">
            <v>10663.07</v>
          </cell>
        </row>
        <row r="210">
          <cell r="A210">
            <v>60</v>
          </cell>
          <cell r="B210">
            <v>21019</v>
          </cell>
          <cell r="C210">
            <v>45527.58</v>
          </cell>
        </row>
        <row r="211">
          <cell r="A211">
            <v>60</v>
          </cell>
          <cell r="B211">
            <v>21020</v>
          </cell>
          <cell r="C211">
            <v>9187.57</v>
          </cell>
        </row>
        <row r="212">
          <cell r="A212">
            <v>60</v>
          </cell>
          <cell r="B212">
            <v>21021</v>
          </cell>
          <cell r="C212">
            <v>4679.62</v>
          </cell>
        </row>
        <row r="213">
          <cell r="A213">
            <v>60</v>
          </cell>
          <cell r="B213">
            <v>21022</v>
          </cell>
          <cell r="C213">
            <v>12660.24</v>
          </cell>
        </row>
        <row r="214">
          <cell r="A214">
            <v>60</v>
          </cell>
          <cell r="B214">
            <v>21023</v>
          </cell>
          <cell r="C214">
            <v>25727.759999999998</v>
          </cell>
        </row>
        <row r="215">
          <cell r="A215">
            <v>60</v>
          </cell>
          <cell r="B215">
            <v>21024</v>
          </cell>
          <cell r="C215">
            <v>1093.78</v>
          </cell>
        </row>
        <row r="216">
          <cell r="A216">
            <v>60</v>
          </cell>
          <cell r="B216">
            <v>21025</v>
          </cell>
          <cell r="C216">
            <v>12419</v>
          </cell>
        </row>
        <row r="217">
          <cell r="A217">
            <v>60</v>
          </cell>
          <cell r="B217">
            <v>21026</v>
          </cell>
          <cell r="C217">
            <v>1761.2619999999999</v>
          </cell>
        </row>
        <row r="218">
          <cell r="A218">
            <v>60</v>
          </cell>
          <cell r="B218">
            <v>21027</v>
          </cell>
          <cell r="C218">
            <v>17255.5</v>
          </cell>
        </row>
        <row r="219">
          <cell r="A219">
            <v>60</v>
          </cell>
          <cell r="B219">
            <v>21028</v>
          </cell>
          <cell r="C219">
            <v>3832.46</v>
          </cell>
        </row>
        <row r="220">
          <cell r="A220">
            <v>60</v>
          </cell>
          <cell r="B220">
            <v>21029</v>
          </cell>
          <cell r="C220">
            <v>6534.12</v>
          </cell>
        </row>
        <row r="221">
          <cell r="A221">
            <v>60</v>
          </cell>
          <cell r="B221">
            <v>21030</v>
          </cell>
          <cell r="C221">
            <v>13314.97</v>
          </cell>
        </row>
        <row r="222">
          <cell r="A222">
            <v>60</v>
          </cell>
          <cell r="B222">
            <v>21031</v>
          </cell>
          <cell r="C222">
            <v>5039.5600000000004</v>
          </cell>
        </row>
        <row r="223">
          <cell r="A223">
            <v>60</v>
          </cell>
          <cell r="B223">
            <v>21032</v>
          </cell>
          <cell r="C223">
            <v>11843.127</v>
          </cell>
        </row>
        <row r="224">
          <cell r="A224">
            <v>60</v>
          </cell>
          <cell r="B224">
            <v>22001</v>
          </cell>
          <cell r="C224">
            <v>31197.37</v>
          </cell>
        </row>
        <row r="225">
          <cell r="A225">
            <v>60</v>
          </cell>
          <cell r="B225">
            <v>22003</v>
          </cell>
          <cell r="C225">
            <v>10274.36</v>
          </cell>
        </row>
        <row r="226">
          <cell r="A226">
            <v>60</v>
          </cell>
          <cell r="B226">
            <v>22005</v>
          </cell>
          <cell r="C226">
            <v>3213.7560000000003</v>
          </cell>
        </row>
        <row r="227">
          <cell r="A227">
            <v>60</v>
          </cell>
          <cell r="B227">
            <v>22006</v>
          </cell>
          <cell r="C227">
            <v>209.2</v>
          </cell>
        </row>
        <row r="228">
          <cell r="A228">
            <v>60</v>
          </cell>
          <cell r="B228">
            <v>29004</v>
          </cell>
          <cell r="C228">
            <v>1188.04</v>
          </cell>
        </row>
        <row r="229">
          <cell r="A229">
            <v>70</v>
          </cell>
          <cell r="B229">
            <v>21001</v>
          </cell>
          <cell r="C229">
            <v>1700837.89</v>
          </cell>
        </row>
        <row r="230">
          <cell r="A230">
            <v>70</v>
          </cell>
          <cell r="B230">
            <v>21002</v>
          </cell>
          <cell r="C230">
            <v>1630999.7451300004</v>
          </cell>
        </row>
        <row r="231">
          <cell r="A231">
            <v>70</v>
          </cell>
          <cell r="B231">
            <v>21003</v>
          </cell>
          <cell r="C231">
            <v>1932692.5600699999</v>
          </cell>
        </row>
        <row r="232">
          <cell r="A232">
            <v>70</v>
          </cell>
          <cell r="B232">
            <v>21004</v>
          </cell>
          <cell r="C232">
            <v>2580971.0004199999</v>
          </cell>
        </row>
        <row r="233">
          <cell r="A233">
            <v>70</v>
          </cell>
          <cell r="B233">
            <v>21005</v>
          </cell>
          <cell r="C233">
            <v>2187968.2946599997</v>
          </cell>
        </row>
        <row r="234">
          <cell r="A234">
            <v>70</v>
          </cell>
          <cell r="B234">
            <v>21006</v>
          </cell>
          <cell r="C234">
            <v>1631076.7399899999</v>
          </cell>
        </row>
        <row r="235">
          <cell r="A235">
            <v>70</v>
          </cell>
          <cell r="B235">
            <v>21007</v>
          </cell>
          <cell r="C235">
            <v>1195349.23997</v>
          </cell>
        </row>
        <row r="236">
          <cell r="A236">
            <v>70</v>
          </cell>
          <cell r="B236">
            <v>21008</v>
          </cell>
          <cell r="C236">
            <v>1317508.9700099998</v>
          </cell>
        </row>
        <row r="237">
          <cell r="A237">
            <v>70</v>
          </cell>
          <cell r="B237">
            <v>21009</v>
          </cell>
          <cell r="C237">
            <v>1418478.4998000003</v>
          </cell>
        </row>
        <row r="238">
          <cell r="A238">
            <v>70</v>
          </cell>
          <cell r="B238">
            <v>21010</v>
          </cell>
          <cell r="C238">
            <v>1551762.4781599995</v>
          </cell>
        </row>
        <row r="239">
          <cell r="A239">
            <v>70</v>
          </cell>
          <cell r="B239">
            <v>21011</v>
          </cell>
          <cell r="C239">
            <v>1418627.7599799992</v>
          </cell>
        </row>
        <row r="240">
          <cell r="A240">
            <v>70</v>
          </cell>
          <cell r="B240">
            <v>21012</v>
          </cell>
          <cell r="C240">
            <v>1436465.7698499996</v>
          </cell>
        </row>
        <row r="241">
          <cell r="A241">
            <v>70</v>
          </cell>
          <cell r="B241">
            <v>21013</v>
          </cell>
          <cell r="C241">
            <v>926021.07003000029</v>
          </cell>
        </row>
        <row r="242">
          <cell r="A242">
            <v>70</v>
          </cell>
          <cell r="B242">
            <v>21014</v>
          </cell>
          <cell r="C242">
            <v>2122684.8901999993</v>
          </cell>
        </row>
        <row r="243">
          <cell r="A243">
            <v>70</v>
          </cell>
          <cell r="B243">
            <v>21015</v>
          </cell>
          <cell r="C243">
            <v>497986.95003999991</v>
          </cell>
        </row>
        <row r="244">
          <cell r="A244">
            <v>70</v>
          </cell>
          <cell r="B244">
            <v>21016</v>
          </cell>
          <cell r="C244">
            <v>1063660.2799099996</v>
          </cell>
        </row>
        <row r="245">
          <cell r="A245">
            <v>70</v>
          </cell>
          <cell r="B245">
            <v>21017</v>
          </cell>
          <cell r="C245">
            <v>719085.33998000051</v>
          </cell>
        </row>
        <row r="246">
          <cell r="A246">
            <v>70</v>
          </cell>
          <cell r="B246">
            <v>21018</v>
          </cell>
          <cell r="C246">
            <v>940299.51001000009</v>
          </cell>
        </row>
        <row r="247">
          <cell r="A247">
            <v>70</v>
          </cell>
          <cell r="B247">
            <v>21019</v>
          </cell>
          <cell r="C247">
            <v>2147311.4098599995</v>
          </cell>
        </row>
        <row r="248">
          <cell r="A248">
            <v>70</v>
          </cell>
          <cell r="B248">
            <v>21020</v>
          </cell>
          <cell r="C248">
            <v>652317.42005000019</v>
          </cell>
        </row>
        <row r="249">
          <cell r="A249">
            <v>70</v>
          </cell>
          <cell r="B249">
            <v>21021</v>
          </cell>
          <cell r="C249">
            <v>1047717.5898800002</v>
          </cell>
        </row>
        <row r="250">
          <cell r="A250">
            <v>70</v>
          </cell>
          <cell r="B250">
            <v>21022</v>
          </cell>
          <cell r="C250">
            <v>927069.68599999999</v>
          </cell>
        </row>
        <row r="251">
          <cell r="A251">
            <v>70</v>
          </cell>
          <cell r="B251">
            <v>21023</v>
          </cell>
          <cell r="C251">
            <v>1004126.3943500001</v>
          </cell>
        </row>
        <row r="252">
          <cell r="A252">
            <v>70</v>
          </cell>
          <cell r="B252">
            <v>21024</v>
          </cell>
          <cell r="C252">
            <v>593304.16008000006</v>
          </cell>
        </row>
        <row r="253">
          <cell r="A253">
            <v>70</v>
          </cell>
          <cell r="B253">
            <v>21025</v>
          </cell>
          <cell r="C253">
            <v>527416.07001000014</v>
          </cell>
        </row>
        <row r="254">
          <cell r="A254">
            <v>70</v>
          </cell>
          <cell r="B254">
            <v>21026</v>
          </cell>
          <cell r="C254">
            <v>709443.66134999937</v>
          </cell>
        </row>
        <row r="255">
          <cell r="A255">
            <v>70</v>
          </cell>
          <cell r="B255">
            <v>21027</v>
          </cell>
          <cell r="C255">
            <v>663426.74001000018</v>
          </cell>
        </row>
        <row r="256">
          <cell r="A256">
            <v>70</v>
          </cell>
          <cell r="B256">
            <v>21028</v>
          </cell>
          <cell r="C256">
            <v>794020.15002999979</v>
          </cell>
        </row>
        <row r="257">
          <cell r="A257">
            <v>70</v>
          </cell>
          <cell r="B257">
            <v>21029</v>
          </cell>
          <cell r="C257">
            <v>637212.75222000014</v>
          </cell>
        </row>
        <row r="258">
          <cell r="A258">
            <v>70</v>
          </cell>
          <cell r="B258">
            <v>21030</v>
          </cell>
          <cell r="C258">
            <v>715213.69</v>
          </cell>
        </row>
        <row r="259">
          <cell r="A259">
            <v>70</v>
          </cell>
          <cell r="B259">
            <v>21031</v>
          </cell>
          <cell r="C259">
            <v>835193.36996999977</v>
          </cell>
        </row>
        <row r="260">
          <cell r="A260">
            <v>70</v>
          </cell>
          <cell r="B260">
            <v>21032</v>
          </cell>
          <cell r="C260">
            <v>643284.73753000028</v>
          </cell>
        </row>
        <row r="261">
          <cell r="A261">
            <v>70</v>
          </cell>
          <cell r="B261">
            <v>22001</v>
          </cell>
          <cell r="C261">
            <v>1735395.56222</v>
          </cell>
        </row>
        <row r="262">
          <cell r="A262">
            <v>70</v>
          </cell>
          <cell r="B262">
            <v>22003</v>
          </cell>
          <cell r="C262">
            <v>1028883.4200400005</v>
          </cell>
        </row>
        <row r="263">
          <cell r="A263">
            <v>70</v>
          </cell>
          <cell r="B263">
            <v>22004</v>
          </cell>
          <cell r="C263">
            <v>695384.76000999997</v>
          </cell>
        </row>
        <row r="264">
          <cell r="A264">
            <v>70</v>
          </cell>
          <cell r="B264">
            <v>22005</v>
          </cell>
          <cell r="C264">
            <v>932740.49812000012</v>
          </cell>
        </row>
        <row r="265">
          <cell r="A265">
            <v>70</v>
          </cell>
          <cell r="B265">
            <v>22006</v>
          </cell>
          <cell r="C265">
            <v>711649.9896600002</v>
          </cell>
        </row>
        <row r="266">
          <cell r="A266">
            <v>70</v>
          </cell>
          <cell r="B266">
            <v>27001</v>
          </cell>
          <cell r="C266">
            <v>-102.44</v>
          </cell>
        </row>
        <row r="267">
          <cell r="A267">
            <v>70</v>
          </cell>
          <cell r="B267">
            <v>27002</v>
          </cell>
          <cell r="C267">
            <v>668</v>
          </cell>
        </row>
        <row r="268">
          <cell r="A268">
            <v>70</v>
          </cell>
          <cell r="B268">
            <v>27003</v>
          </cell>
          <cell r="C268">
            <v>1126.96</v>
          </cell>
        </row>
        <row r="269">
          <cell r="A269">
            <v>70</v>
          </cell>
          <cell r="B269">
            <v>29004</v>
          </cell>
          <cell r="C269">
            <v>1135603.5</v>
          </cell>
        </row>
        <row r="270">
          <cell r="A270">
            <v>80</v>
          </cell>
          <cell r="B270">
            <v>21001</v>
          </cell>
          <cell r="C270">
            <v>501177.59909999999</v>
          </cell>
        </row>
        <row r="271">
          <cell r="A271">
            <v>80</v>
          </cell>
          <cell r="B271">
            <v>21002</v>
          </cell>
          <cell r="C271">
            <v>585849.14622999995</v>
          </cell>
        </row>
        <row r="272">
          <cell r="A272">
            <v>80</v>
          </cell>
          <cell r="B272">
            <v>21003</v>
          </cell>
          <cell r="C272">
            <v>574083.90149999992</v>
          </cell>
        </row>
        <row r="273">
          <cell r="A273">
            <v>80</v>
          </cell>
          <cell r="B273">
            <v>21004</v>
          </cell>
          <cell r="C273">
            <v>873451.65057000029</v>
          </cell>
        </row>
        <row r="274">
          <cell r="A274">
            <v>80</v>
          </cell>
          <cell r="B274">
            <v>21005</v>
          </cell>
          <cell r="C274">
            <v>635048.90045999992</v>
          </cell>
        </row>
        <row r="275">
          <cell r="A275">
            <v>80</v>
          </cell>
          <cell r="B275">
            <v>21006</v>
          </cell>
          <cell r="C275">
            <v>576984.2583499999</v>
          </cell>
        </row>
        <row r="276">
          <cell r="A276">
            <v>80</v>
          </cell>
          <cell r="B276">
            <v>21007</v>
          </cell>
          <cell r="C276">
            <v>457854.27598999999</v>
          </cell>
        </row>
        <row r="277">
          <cell r="A277">
            <v>80</v>
          </cell>
          <cell r="B277">
            <v>21008</v>
          </cell>
          <cell r="C277">
            <v>394360.57927999995</v>
          </cell>
        </row>
        <row r="278">
          <cell r="A278">
            <v>80</v>
          </cell>
          <cell r="B278">
            <v>21009</v>
          </cell>
          <cell r="C278">
            <v>488366.98050999962</v>
          </cell>
        </row>
        <row r="279">
          <cell r="A279">
            <v>80</v>
          </cell>
          <cell r="B279">
            <v>21010</v>
          </cell>
          <cell r="C279">
            <v>750856.3593400002</v>
          </cell>
        </row>
        <row r="280">
          <cell r="A280">
            <v>80</v>
          </cell>
          <cell r="B280">
            <v>21011</v>
          </cell>
          <cell r="C280">
            <v>445470.37887000002</v>
          </cell>
        </row>
        <row r="281">
          <cell r="A281">
            <v>80</v>
          </cell>
          <cell r="B281">
            <v>21012</v>
          </cell>
          <cell r="C281">
            <v>607179.10621000035</v>
          </cell>
        </row>
        <row r="282">
          <cell r="A282">
            <v>80</v>
          </cell>
          <cell r="B282">
            <v>21013</v>
          </cell>
          <cell r="C282">
            <v>306417.93725000013</v>
          </cell>
        </row>
        <row r="283">
          <cell r="A283">
            <v>80</v>
          </cell>
          <cell r="B283">
            <v>21014</v>
          </cell>
          <cell r="C283">
            <v>877957.4338199998</v>
          </cell>
        </row>
        <row r="284">
          <cell r="A284">
            <v>80</v>
          </cell>
          <cell r="B284">
            <v>21015</v>
          </cell>
          <cell r="C284">
            <v>228174.98595000009</v>
          </cell>
        </row>
        <row r="285">
          <cell r="A285">
            <v>80</v>
          </cell>
          <cell r="B285">
            <v>21016</v>
          </cell>
          <cell r="C285">
            <v>543063.19571</v>
          </cell>
        </row>
        <row r="286">
          <cell r="A286">
            <v>80</v>
          </cell>
          <cell r="B286">
            <v>21017</v>
          </cell>
          <cell r="C286">
            <v>252256.21264000004</v>
          </cell>
        </row>
        <row r="287">
          <cell r="A287">
            <v>80</v>
          </cell>
          <cell r="B287">
            <v>21018</v>
          </cell>
          <cell r="C287">
            <v>308533.93953999993</v>
          </cell>
        </row>
        <row r="288">
          <cell r="A288">
            <v>80</v>
          </cell>
          <cell r="B288">
            <v>21019</v>
          </cell>
          <cell r="C288">
            <v>804277.49854000018</v>
          </cell>
        </row>
        <row r="289">
          <cell r="A289">
            <v>80</v>
          </cell>
          <cell r="B289">
            <v>21020</v>
          </cell>
          <cell r="C289">
            <v>261367.72337000002</v>
          </cell>
        </row>
        <row r="290">
          <cell r="A290">
            <v>80</v>
          </cell>
          <cell r="B290">
            <v>21021</v>
          </cell>
          <cell r="C290">
            <v>457552.83970000007</v>
          </cell>
        </row>
        <row r="291">
          <cell r="A291">
            <v>80</v>
          </cell>
          <cell r="B291">
            <v>21022</v>
          </cell>
          <cell r="C291">
            <v>218950.10315999997</v>
          </cell>
        </row>
        <row r="292">
          <cell r="A292">
            <v>80</v>
          </cell>
          <cell r="B292">
            <v>21023</v>
          </cell>
          <cell r="C292">
            <v>295733.96720999997</v>
          </cell>
        </row>
        <row r="293">
          <cell r="A293">
            <v>80</v>
          </cell>
          <cell r="B293">
            <v>21024</v>
          </cell>
          <cell r="C293">
            <v>258193.15011999998</v>
          </cell>
        </row>
        <row r="294">
          <cell r="A294">
            <v>80</v>
          </cell>
          <cell r="B294">
            <v>21025</v>
          </cell>
          <cell r="C294">
            <v>195242.38254000005</v>
          </cell>
        </row>
        <row r="295">
          <cell r="A295">
            <v>80</v>
          </cell>
          <cell r="B295">
            <v>21026</v>
          </cell>
          <cell r="C295">
            <v>272398.51762000012</v>
          </cell>
        </row>
        <row r="296">
          <cell r="A296">
            <v>80</v>
          </cell>
          <cell r="B296">
            <v>21027</v>
          </cell>
          <cell r="C296">
            <v>244874.75932999994</v>
          </cell>
        </row>
        <row r="297">
          <cell r="A297">
            <v>80</v>
          </cell>
          <cell r="B297">
            <v>21028</v>
          </cell>
          <cell r="C297">
            <v>277538.28981000016</v>
          </cell>
        </row>
        <row r="298">
          <cell r="A298">
            <v>80</v>
          </cell>
          <cell r="B298">
            <v>21029</v>
          </cell>
          <cell r="C298">
            <v>240264.62350999995</v>
          </cell>
        </row>
        <row r="299">
          <cell r="A299">
            <v>80</v>
          </cell>
          <cell r="B299">
            <v>21030</v>
          </cell>
          <cell r="C299">
            <v>212729.33830000012</v>
          </cell>
        </row>
        <row r="300">
          <cell r="A300">
            <v>80</v>
          </cell>
          <cell r="B300">
            <v>21031</v>
          </cell>
          <cell r="C300">
            <v>292194.61825000012</v>
          </cell>
        </row>
        <row r="301">
          <cell r="A301">
            <v>80</v>
          </cell>
          <cell r="B301">
            <v>21032</v>
          </cell>
          <cell r="C301">
            <v>195547.98487000004</v>
          </cell>
        </row>
        <row r="302">
          <cell r="A302">
            <v>80</v>
          </cell>
          <cell r="B302">
            <v>22001</v>
          </cell>
          <cell r="C302">
            <v>749985.08007999975</v>
          </cell>
        </row>
        <row r="303">
          <cell r="A303">
            <v>80</v>
          </cell>
          <cell r="B303">
            <v>22003</v>
          </cell>
          <cell r="C303">
            <v>625245.2559100003</v>
          </cell>
        </row>
        <row r="304">
          <cell r="A304">
            <v>80</v>
          </cell>
          <cell r="B304">
            <v>22004</v>
          </cell>
          <cell r="C304">
            <v>234997.72003000003</v>
          </cell>
        </row>
        <row r="305">
          <cell r="A305">
            <v>80</v>
          </cell>
          <cell r="B305">
            <v>22005</v>
          </cell>
          <cell r="C305">
            <v>378960.06288999994</v>
          </cell>
        </row>
        <row r="306">
          <cell r="A306">
            <v>80</v>
          </cell>
          <cell r="B306">
            <v>22006</v>
          </cell>
          <cell r="C306">
            <v>254628.02327000001</v>
          </cell>
        </row>
        <row r="307">
          <cell r="A307">
            <v>80</v>
          </cell>
          <cell r="B307">
            <v>27001</v>
          </cell>
          <cell r="C307">
            <v>314.02999999999997</v>
          </cell>
        </row>
        <row r="308">
          <cell r="A308">
            <v>80</v>
          </cell>
          <cell r="B308">
            <v>27002</v>
          </cell>
          <cell r="C308">
            <v>-61.13</v>
          </cell>
        </row>
        <row r="309">
          <cell r="A309">
            <v>80</v>
          </cell>
          <cell r="B309">
            <v>27003</v>
          </cell>
          <cell r="C309">
            <v>127.52</v>
          </cell>
        </row>
        <row r="310">
          <cell r="A310">
            <v>80</v>
          </cell>
          <cell r="B310">
            <v>29004</v>
          </cell>
          <cell r="C310">
            <v>1171.4599999999812</v>
          </cell>
        </row>
        <row r="311">
          <cell r="A311">
            <v>90</v>
          </cell>
          <cell r="B311">
            <v>21001</v>
          </cell>
          <cell r="C311">
            <v>11484924.238050003</v>
          </cell>
        </row>
        <row r="312">
          <cell r="A312">
            <v>90</v>
          </cell>
          <cell r="B312">
            <v>21002</v>
          </cell>
          <cell r="C312">
            <v>10602252.26739</v>
          </cell>
        </row>
        <row r="313">
          <cell r="A313">
            <v>90</v>
          </cell>
          <cell r="B313">
            <v>21003</v>
          </cell>
          <cell r="C313">
            <v>10062639.171900002</v>
          </cell>
        </row>
        <row r="314">
          <cell r="A314">
            <v>90</v>
          </cell>
          <cell r="B314">
            <v>21004</v>
          </cell>
          <cell r="C314">
            <v>11744055.245770007</v>
          </cell>
        </row>
        <row r="315">
          <cell r="A315">
            <v>90</v>
          </cell>
          <cell r="B315">
            <v>21005</v>
          </cell>
          <cell r="C315">
            <v>11443219.717120001</v>
          </cell>
        </row>
        <row r="316">
          <cell r="A316">
            <v>90</v>
          </cell>
          <cell r="B316">
            <v>21006</v>
          </cell>
          <cell r="C316">
            <v>7925471.1886999998</v>
          </cell>
        </row>
        <row r="317">
          <cell r="A317">
            <v>90</v>
          </cell>
          <cell r="B317">
            <v>21007</v>
          </cell>
          <cell r="C317">
            <v>7680420.4259799998</v>
          </cell>
        </row>
        <row r="318">
          <cell r="A318">
            <v>90</v>
          </cell>
          <cell r="B318">
            <v>21008</v>
          </cell>
          <cell r="C318">
            <v>7614511.8219999969</v>
          </cell>
        </row>
        <row r="319">
          <cell r="A319">
            <v>90</v>
          </cell>
          <cell r="B319">
            <v>21009</v>
          </cell>
          <cell r="C319">
            <v>9002012.0787900053</v>
          </cell>
        </row>
        <row r="320">
          <cell r="A320">
            <v>90</v>
          </cell>
          <cell r="B320">
            <v>21010</v>
          </cell>
          <cell r="C320">
            <v>8779302.2692500018</v>
          </cell>
        </row>
        <row r="321">
          <cell r="A321">
            <v>90</v>
          </cell>
          <cell r="B321">
            <v>21011</v>
          </cell>
          <cell r="C321">
            <v>7691208.3939499985</v>
          </cell>
        </row>
        <row r="322">
          <cell r="A322">
            <v>90</v>
          </cell>
          <cell r="B322">
            <v>21012</v>
          </cell>
          <cell r="C322">
            <v>7081437.7687000018</v>
          </cell>
        </row>
        <row r="323">
          <cell r="A323">
            <v>90</v>
          </cell>
          <cell r="B323">
            <v>21013</v>
          </cell>
          <cell r="C323">
            <v>6807078.3149099983</v>
          </cell>
        </row>
        <row r="324">
          <cell r="A324">
            <v>90</v>
          </cell>
          <cell r="B324">
            <v>21014</v>
          </cell>
          <cell r="C324">
            <v>11856529.069480002</v>
          </cell>
        </row>
        <row r="325">
          <cell r="A325">
            <v>90</v>
          </cell>
          <cell r="B325">
            <v>21015</v>
          </cell>
          <cell r="C325">
            <v>4975936.2240599981</v>
          </cell>
        </row>
        <row r="326">
          <cell r="A326">
            <v>90</v>
          </cell>
          <cell r="B326">
            <v>21016</v>
          </cell>
          <cell r="C326">
            <v>5338632.4134800015</v>
          </cell>
        </row>
        <row r="327">
          <cell r="A327">
            <v>90</v>
          </cell>
          <cell r="B327">
            <v>21017</v>
          </cell>
          <cell r="C327">
            <v>5368625.8866499998</v>
          </cell>
        </row>
        <row r="328">
          <cell r="A328">
            <v>90</v>
          </cell>
          <cell r="B328">
            <v>21018</v>
          </cell>
          <cell r="C328">
            <v>4138916.85</v>
          </cell>
        </row>
        <row r="329">
          <cell r="A329">
            <v>90</v>
          </cell>
          <cell r="B329">
            <v>21019</v>
          </cell>
          <cell r="C329">
            <v>12184386.849199995</v>
          </cell>
        </row>
        <row r="330">
          <cell r="A330">
            <v>90</v>
          </cell>
          <cell r="B330">
            <v>21020</v>
          </cell>
          <cell r="C330">
            <v>4585338.59</v>
          </cell>
        </row>
        <row r="331">
          <cell r="A331">
            <v>90</v>
          </cell>
          <cell r="B331">
            <v>21021</v>
          </cell>
          <cell r="C331">
            <v>3412683.1574400002</v>
          </cell>
        </row>
        <row r="332">
          <cell r="A332">
            <v>90</v>
          </cell>
          <cell r="B332">
            <v>21022</v>
          </cell>
          <cell r="C332">
            <v>5892950.0128300004</v>
          </cell>
        </row>
        <row r="333">
          <cell r="A333">
            <v>90</v>
          </cell>
          <cell r="B333">
            <v>21023</v>
          </cell>
          <cell r="C333">
            <v>4524263.2894499963</v>
          </cell>
        </row>
        <row r="334">
          <cell r="A334">
            <v>90</v>
          </cell>
          <cell r="B334">
            <v>21024</v>
          </cell>
          <cell r="C334">
            <v>3610454.1975400001</v>
          </cell>
        </row>
        <row r="335">
          <cell r="A335">
            <v>90</v>
          </cell>
          <cell r="B335">
            <v>21025</v>
          </cell>
          <cell r="C335">
            <v>4448235</v>
          </cell>
        </row>
        <row r="336">
          <cell r="A336">
            <v>90</v>
          </cell>
          <cell r="B336">
            <v>21026</v>
          </cell>
          <cell r="C336">
            <v>4089804.9044399993</v>
          </cell>
        </row>
        <row r="337">
          <cell r="A337">
            <v>90</v>
          </cell>
          <cell r="B337">
            <v>21027</v>
          </cell>
          <cell r="C337">
            <v>5026394.63</v>
          </cell>
        </row>
        <row r="338">
          <cell r="A338">
            <v>90</v>
          </cell>
          <cell r="B338">
            <v>21028</v>
          </cell>
          <cell r="C338">
            <v>5341988.9400000004</v>
          </cell>
        </row>
        <row r="339">
          <cell r="A339">
            <v>90</v>
          </cell>
          <cell r="B339">
            <v>21029</v>
          </cell>
          <cell r="C339">
            <v>4047841.1052100006</v>
          </cell>
        </row>
        <row r="340">
          <cell r="A340">
            <v>90</v>
          </cell>
          <cell r="B340">
            <v>21030</v>
          </cell>
          <cell r="C340">
            <v>4647729.42</v>
          </cell>
        </row>
        <row r="341">
          <cell r="A341">
            <v>90</v>
          </cell>
          <cell r="B341">
            <v>21031</v>
          </cell>
          <cell r="C341">
            <v>3933424.37</v>
          </cell>
        </row>
        <row r="342">
          <cell r="A342">
            <v>90</v>
          </cell>
          <cell r="B342">
            <v>21032</v>
          </cell>
          <cell r="C342">
            <v>3919589.0011299998</v>
          </cell>
        </row>
        <row r="343">
          <cell r="A343">
            <v>90</v>
          </cell>
          <cell r="B343">
            <v>22001</v>
          </cell>
          <cell r="C343">
            <v>9416928.8961199969</v>
          </cell>
        </row>
        <row r="344">
          <cell r="A344">
            <v>90</v>
          </cell>
          <cell r="B344">
            <v>22003</v>
          </cell>
          <cell r="C344">
            <v>6916613.4499999983</v>
          </cell>
        </row>
        <row r="345">
          <cell r="A345">
            <v>90</v>
          </cell>
          <cell r="B345">
            <v>22004</v>
          </cell>
          <cell r="C345">
            <v>4536454.8600000003</v>
          </cell>
        </row>
        <row r="346">
          <cell r="A346">
            <v>90</v>
          </cell>
          <cell r="B346">
            <v>22005</v>
          </cell>
          <cell r="C346">
            <v>4228161.3807599992</v>
          </cell>
        </row>
        <row r="347">
          <cell r="A347">
            <v>90</v>
          </cell>
          <cell r="B347">
            <v>22006</v>
          </cell>
          <cell r="C347">
            <v>3744656.87</v>
          </cell>
        </row>
        <row r="348">
          <cell r="A348">
            <v>90</v>
          </cell>
          <cell r="B348">
            <v>27001</v>
          </cell>
          <cell r="C348">
            <v>35211.08</v>
          </cell>
        </row>
        <row r="349">
          <cell r="A349">
            <v>90</v>
          </cell>
          <cell r="B349">
            <v>27002</v>
          </cell>
          <cell r="C349">
            <v>57357.77</v>
          </cell>
        </row>
        <row r="350">
          <cell r="A350">
            <v>90</v>
          </cell>
          <cell r="B350">
            <v>27003</v>
          </cell>
          <cell r="C350">
            <v>22733.9</v>
          </cell>
        </row>
        <row r="351">
          <cell r="A351">
            <v>90</v>
          </cell>
          <cell r="B351">
            <v>29003</v>
          </cell>
          <cell r="C351">
            <v>120511016.63999997</v>
          </cell>
        </row>
        <row r="352">
          <cell r="A352">
            <v>90</v>
          </cell>
          <cell r="B352">
            <v>29004</v>
          </cell>
          <cell r="C352">
            <v>7872.48</v>
          </cell>
        </row>
        <row r="353">
          <cell r="A353">
            <v>100</v>
          </cell>
          <cell r="B353">
            <v>21001</v>
          </cell>
          <cell r="C353">
            <v>533895.46</v>
          </cell>
        </row>
        <row r="354">
          <cell r="A354">
            <v>100</v>
          </cell>
          <cell r="B354">
            <v>21002</v>
          </cell>
          <cell r="C354">
            <v>293440.91689999995</v>
          </cell>
        </row>
        <row r="355">
          <cell r="A355">
            <v>100</v>
          </cell>
          <cell r="B355">
            <v>21003</v>
          </cell>
          <cell r="C355">
            <v>557317.31420000014</v>
          </cell>
        </row>
        <row r="356">
          <cell r="A356">
            <v>100</v>
          </cell>
          <cell r="B356">
            <v>21004</v>
          </cell>
          <cell r="C356">
            <v>845052.20740000007</v>
          </cell>
        </row>
        <row r="357">
          <cell r="A357">
            <v>100</v>
          </cell>
          <cell r="B357">
            <v>21005</v>
          </cell>
          <cell r="C357">
            <v>622586.59</v>
          </cell>
        </row>
        <row r="358">
          <cell r="A358">
            <v>100</v>
          </cell>
          <cell r="B358">
            <v>21006</v>
          </cell>
          <cell r="C358">
            <v>462152.19920000003</v>
          </cell>
        </row>
        <row r="359">
          <cell r="A359">
            <v>100</v>
          </cell>
          <cell r="B359">
            <v>21007</v>
          </cell>
          <cell r="C359">
            <v>575722.15720000013</v>
          </cell>
        </row>
        <row r="360">
          <cell r="A360">
            <v>100</v>
          </cell>
          <cell r="B360">
            <v>21008</v>
          </cell>
          <cell r="C360">
            <v>668615.8162</v>
          </cell>
        </row>
        <row r="361">
          <cell r="A361">
            <v>100</v>
          </cell>
          <cell r="B361">
            <v>21009</v>
          </cell>
          <cell r="C361">
            <v>525414.37029999995</v>
          </cell>
        </row>
        <row r="362">
          <cell r="A362">
            <v>100</v>
          </cell>
          <cell r="B362">
            <v>21010</v>
          </cell>
          <cell r="C362">
            <v>427648.62</v>
          </cell>
        </row>
        <row r="363">
          <cell r="A363">
            <v>100</v>
          </cell>
          <cell r="B363">
            <v>21011</v>
          </cell>
          <cell r="C363">
            <v>494359.86950000009</v>
          </cell>
        </row>
        <row r="364">
          <cell r="A364">
            <v>100</v>
          </cell>
          <cell r="B364">
            <v>21012</v>
          </cell>
          <cell r="C364">
            <v>545520.19949999999</v>
          </cell>
        </row>
        <row r="365">
          <cell r="A365">
            <v>100</v>
          </cell>
          <cell r="B365">
            <v>21013</v>
          </cell>
          <cell r="C365">
            <v>172983.82</v>
          </cell>
        </row>
        <row r="366">
          <cell r="A366">
            <v>100</v>
          </cell>
          <cell r="B366">
            <v>21014</v>
          </cell>
          <cell r="C366">
            <v>755233.48</v>
          </cell>
        </row>
        <row r="367">
          <cell r="A367">
            <v>100</v>
          </cell>
          <cell r="B367">
            <v>21015</v>
          </cell>
          <cell r="C367">
            <v>176775.93</v>
          </cell>
        </row>
        <row r="368">
          <cell r="A368">
            <v>100</v>
          </cell>
          <cell r="B368">
            <v>21016</v>
          </cell>
          <cell r="C368">
            <v>266934.56</v>
          </cell>
        </row>
        <row r="369">
          <cell r="A369">
            <v>100</v>
          </cell>
          <cell r="B369">
            <v>21017</v>
          </cell>
          <cell r="C369">
            <v>225172.77</v>
          </cell>
        </row>
        <row r="370">
          <cell r="A370">
            <v>100</v>
          </cell>
          <cell r="B370">
            <v>21018</v>
          </cell>
          <cell r="C370">
            <v>233000.45</v>
          </cell>
        </row>
        <row r="371">
          <cell r="A371">
            <v>100</v>
          </cell>
          <cell r="B371">
            <v>21019</v>
          </cell>
          <cell r="C371">
            <v>658909.56000000006</v>
          </cell>
        </row>
        <row r="372">
          <cell r="A372">
            <v>100</v>
          </cell>
          <cell r="B372">
            <v>21020</v>
          </cell>
          <cell r="C372">
            <v>179887.98</v>
          </cell>
        </row>
        <row r="373">
          <cell r="A373">
            <v>100</v>
          </cell>
          <cell r="B373">
            <v>21021</v>
          </cell>
          <cell r="C373">
            <v>194610.45</v>
          </cell>
        </row>
        <row r="374">
          <cell r="A374">
            <v>100</v>
          </cell>
          <cell r="B374">
            <v>21022</v>
          </cell>
          <cell r="C374">
            <v>238791</v>
          </cell>
        </row>
        <row r="375">
          <cell r="A375">
            <v>100</v>
          </cell>
          <cell r="B375">
            <v>21023</v>
          </cell>
          <cell r="C375">
            <v>248707.41</v>
          </cell>
        </row>
        <row r="376">
          <cell r="A376">
            <v>100</v>
          </cell>
          <cell r="B376">
            <v>21024</v>
          </cell>
          <cell r="C376">
            <v>109318.99</v>
          </cell>
        </row>
        <row r="377">
          <cell r="A377">
            <v>100</v>
          </cell>
          <cell r="B377">
            <v>21025</v>
          </cell>
          <cell r="C377">
            <v>172981.53</v>
          </cell>
        </row>
        <row r="378">
          <cell r="A378">
            <v>100</v>
          </cell>
          <cell r="B378">
            <v>21026</v>
          </cell>
          <cell r="C378">
            <v>165853.32400000002</v>
          </cell>
        </row>
        <row r="379">
          <cell r="A379">
            <v>100</v>
          </cell>
          <cell r="B379">
            <v>21027</v>
          </cell>
          <cell r="C379">
            <v>241956.57</v>
          </cell>
        </row>
        <row r="380">
          <cell r="A380">
            <v>100</v>
          </cell>
          <cell r="B380">
            <v>21028</v>
          </cell>
          <cell r="C380">
            <v>216334.33</v>
          </cell>
        </row>
        <row r="381">
          <cell r="A381">
            <v>100</v>
          </cell>
          <cell r="B381">
            <v>21029</v>
          </cell>
          <cell r="C381">
            <v>124943.17711999999</v>
          </cell>
        </row>
        <row r="382">
          <cell r="A382">
            <v>100</v>
          </cell>
          <cell r="B382">
            <v>21030</v>
          </cell>
          <cell r="C382">
            <v>211373.76</v>
          </cell>
        </row>
        <row r="383">
          <cell r="A383">
            <v>100</v>
          </cell>
          <cell r="B383">
            <v>21031</v>
          </cell>
          <cell r="C383">
            <v>166159.19</v>
          </cell>
        </row>
        <row r="384">
          <cell r="A384">
            <v>100</v>
          </cell>
          <cell r="B384">
            <v>21032</v>
          </cell>
          <cell r="C384">
            <v>190891.66010000001</v>
          </cell>
        </row>
        <row r="385">
          <cell r="A385">
            <v>100</v>
          </cell>
          <cell r="B385">
            <v>22001</v>
          </cell>
          <cell r="C385">
            <v>303148.65960000001</v>
          </cell>
        </row>
        <row r="386">
          <cell r="A386">
            <v>100</v>
          </cell>
          <cell r="B386">
            <v>22003</v>
          </cell>
          <cell r="C386">
            <v>183562.32</v>
          </cell>
        </row>
        <row r="387">
          <cell r="A387">
            <v>100</v>
          </cell>
          <cell r="B387">
            <v>22004</v>
          </cell>
          <cell r="C387">
            <v>125662.39999999999</v>
          </cell>
        </row>
        <row r="388">
          <cell r="A388">
            <v>100</v>
          </cell>
          <cell r="B388">
            <v>22005</v>
          </cell>
          <cell r="C388">
            <v>262954.25</v>
          </cell>
        </row>
        <row r="389">
          <cell r="A389">
            <v>100</v>
          </cell>
          <cell r="B389">
            <v>22006</v>
          </cell>
          <cell r="C389">
            <v>186147.99</v>
          </cell>
        </row>
        <row r="390">
          <cell r="A390">
            <v>100</v>
          </cell>
          <cell r="B390">
            <v>27001</v>
          </cell>
          <cell r="C390">
            <v>3132.32</v>
          </cell>
        </row>
        <row r="391">
          <cell r="A391">
            <v>100</v>
          </cell>
          <cell r="B391">
            <v>27002</v>
          </cell>
          <cell r="C391">
            <v>5201.2299999999996</v>
          </cell>
        </row>
        <row r="392">
          <cell r="A392">
            <v>100</v>
          </cell>
          <cell r="B392">
            <v>27003</v>
          </cell>
          <cell r="C392">
            <v>5755.33</v>
          </cell>
        </row>
        <row r="393">
          <cell r="A393">
            <v>110</v>
          </cell>
          <cell r="B393">
            <v>21001</v>
          </cell>
          <cell r="C393">
            <v>1769965.19</v>
          </cell>
        </row>
        <row r="394">
          <cell r="A394">
            <v>110</v>
          </cell>
          <cell r="B394">
            <v>21002</v>
          </cell>
          <cell r="C394">
            <v>2003738.93</v>
          </cell>
        </row>
        <row r="395">
          <cell r="A395">
            <v>110</v>
          </cell>
          <cell r="B395">
            <v>21003</v>
          </cell>
          <cell r="C395">
            <v>1960067.97</v>
          </cell>
        </row>
        <row r="396">
          <cell r="A396">
            <v>110</v>
          </cell>
          <cell r="B396">
            <v>21004</v>
          </cell>
          <cell r="C396">
            <v>2744530.74</v>
          </cell>
        </row>
        <row r="397">
          <cell r="A397">
            <v>110</v>
          </cell>
          <cell r="B397">
            <v>21005</v>
          </cell>
          <cell r="C397">
            <v>2201182.6800000002</v>
          </cell>
        </row>
        <row r="398">
          <cell r="A398">
            <v>110</v>
          </cell>
          <cell r="B398">
            <v>21006</v>
          </cell>
          <cell r="C398">
            <v>2062353.9</v>
          </cell>
        </row>
        <row r="399">
          <cell r="A399">
            <v>110</v>
          </cell>
          <cell r="B399">
            <v>21007</v>
          </cell>
          <cell r="C399">
            <v>1658214.6</v>
          </cell>
        </row>
        <row r="400">
          <cell r="A400">
            <v>110</v>
          </cell>
          <cell r="B400">
            <v>21008</v>
          </cell>
          <cell r="C400">
            <v>2330611.54</v>
          </cell>
        </row>
        <row r="401">
          <cell r="A401">
            <v>110</v>
          </cell>
          <cell r="B401">
            <v>21009</v>
          </cell>
          <cell r="C401">
            <v>1942042.12</v>
          </cell>
        </row>
        <row r="402">
          <cell r="A402">
            <v>110</v>
          </cell>
          <cell r="B402">
            <v>21010</v>
          </cell>
          <cell r="C402">
            <v>1737406.3</v>
          </cell>
        </row>
        <row r="403">
          <cell r="A403">
            <v>110</v>
          </cell>
          <cell r="B403">
            <v>21011</v>
          </cell>
          <cell r="C403">
            <v>1572954.19</v>
          </cell>
        </row>
        <row r="404">
          <cell r="A404">
            <v>110</v>
          </cell>
          <cell r="B404">
            <v>21012</v>
          </cell>
          <cell r="C404">
            <v>1846519.5</v>
          </cell>
        </row>
        <row r="405">
          <cell r="A405">
            <v>110</v>
          </cell>
          <cell r="B405">
            <v>21013</v>
          </cell>
          <cell r="C405">
            <v>1233217.26</v>
          </cell>
        </row>
        <row r="406">
          <cell r="A406">
            <v>110</v>
          </cell>
          <cell r="B406">
            <v>21014</v>
          </cell>
          <cell r="C406">
            <v>2366815.61</v>
          </cell>
        </row>
        <row r="407">
          <cell r="A407">
            <v>110</v>
          </cell>
          <cell r="B407">
            <v>21015</v>
          </cell>
          <cell r="C407">
            <v>1000821.16</v>
          </cell>
        </row>
        <row r="408">
          <cell r="A408">
            <v>110</v>
          </cell>
          <cell r="B408">
            <v>21016</v>
          </cell>
          <cell r="C408">
            <v>907940.16</v>
          </cell>
        </row>
        <row r="409">
          <cell r="A409">
            <v>110</v>
          </cell>
          <cell r="B409">
            <v>21017</v>
          </cell>
          <cell r="C409">
            <v>803805</v>
          </cell>
        </row>
        <row r="410">
          <cell r="A410">
            <v>110</v>
          </cell>
          <cell r="B410">
            <v>21018</v>
          </cell>
          <cell r="C410">
            <v>767037.51</v>
          </cell>
        </row>
        <row r="411">
          <cell r="A411">
            <v>110</v>
          </cell>
          <cell r="B411">
            <v>21019</v>
          </cell>
          <cell r="C411">
            <v>2404344.94</v>
          </cell>
        </row>
        <row r="412">
          <cell r="A412">
            <v>110</v>
          </cell>
          <cell r="B412">
            <v>21020</v>
          </cell>
          <cell r="C412">
            <v>476754.12</v>
          </cell>
        </row>
        <row r="413">
          <cell r="A413">
            <v>110</v>
          </cell>
          <cell r="B413">
            <v>21021</v>
          </cell>
          <cell r="C413">
            <v>474369.07</v>
          </cell>
        </row>
        <row r="414">
          <cell r="A414">
            <v>110</v>
          </cell>
          <cell r="B414">
            <v>21022</v>
          </cell>
          <cell r="C414">
            <v>970656.56</v>
          </cell>
        </row>
        <row r="415">
          <cell r="A415">
            <v>110</v>
          </cell>
          <cell r="B415">
            <v>21023</v>
          </cell>
          <cell r="C415">
            <v>617536.68999999994</v>
          </cell>
        </row>
        <row r="416">
          <cell r="A416">
            <v>110</v>
          </cell>
          <cell r="B416">
            <v>21024</v>
          </cell>
          <cell r="C416">
            <v>458403.89</v>
          </cell>
        </row>
        <row r="417">
          <cell r="A417">
            <v>110</v>
          </cell>
          <cell r="B417">
            <v>21025</v>
          </cell>
          <cell r="C417">
            <v>665034.48</v>
          </cell>
        </row>
        <row r="418">
          <cell r="A418">
            <v>110</v>
          </cell>
          <cell r="B418">
            <v>21026</v>
          </cell>
          <cell r="C418">
            <v>570601.68999999994</v>
          </cell>
        </row>
        <row r="419">
          <cell r="A419">
            <v>110</v>
          </cell>
          <cell r="B419">
            <v>21027</v>
          </cell>
          <cell r="C419">
            <v>764097.68</v>
          </cell>
        </row>
        <row r="420">
          <cell r="A420">
            <v>110</v>
          </cell>
          <cell r="B420">
            <v>21028</v>
          </cell>
          <cell r="C420">
            <v>567105.67000000004</v>
          </cell>
        </row>
        <row r="421">
          <cell r="A421">
            <v>110</v>
          </cell>
          <cell r="B421">
            <v>21029</v>
          </cell>
          <cell r="C421">
            <v>475593.88</v>
          </cell>
        </row>
        <row r="422">
          <cell r="A422">
            <v>110</v>
          </cell>
          <cell r="B422">
            <v>21030</v>
          </cell>
          <cell r="C422">
            <v>574852.03</v>
          </cell>
        </row>
        <row r="423">
          <cell r="A423">
            <v>110</v>
          </cell>
          <cell r="B423">
            <v>21031</v>
          </cell>
          <cell r="C423">
            <v>428085.9</v>
          </cell>
        </row>
        <row r="424">
          <cell r="A424">
            <v>110</v>
          </cell>
          <cell r="B424">
            <v>21032</v>
          </cell>
          <cell r="C424">
            <v>523561.66100000002</v>
          </cell>
        </row>
        <row r="425">
          <cell r="A425">
            <v>110</v>
          </cell>
          <cell r="B425">
            <v>22001</v>
          </cell>
          <cell r="C425">
            <v>2084507.2420999997</v>
          </cell>
        </row>
        <row r="426">
          <cell r="A426">
            <v>110</v>
          </cell>
          <cell r="B426">
            <v>22003</v>
          </cell>
          <cell r="C426">
            <v>889783.66</v>
          </cell>
        </row>
        <row r="427">
          <cell r="A427">
            <v>110</v>
          </cell>
          <cell r="B427">
            <v>22004</v>
          </cell>
          <cell r="C427">
            <v>652289.18999999994</v>
          </cell>
        </row>
        <row r="428">
          <cell r="A428">
            <v>110</v>
          </cell>
          <cell r="B428">
            <v>22005</v>
          </cell>
          <cell r="C428">
            <v>542615.87</v>
          </cell>
        </row>
        <row r="429">
          <cell r="A429">
            <v>110</v>
          </cell>
          <cell r="B429">
            <v>22006</v>
          </cell>
          <cell r="C429">
            <v>334092.03999999998</v>
          </cell>
        </row>
        <row r="430">
          <cell r="A430">
            <v>110</v>
          </cell>
          <cell r="B430">
            <v>27001</v>
          </cell>
          <cell r="C430">
            <v>9578.91</v>
          </cell>
        </row>
        <row r="431">
          <cell r="A431">
            <v>110</v>
          </cell>
          <cell r="B431">
            <v>27002</v>
          </cell>
          <cell r="C431">
            <v>15250.12</v>
          </cell>
        </row>
        <row r="432">
          <cell r="A432">
            <v>110</v>
          </cell>
          <cell r="B432">
            <v>27003</v>
          </cell>
          <cell r="C432">
            <v>2854.56</v>
          </cell>
        </row>
        <row r="433">
          <cell r="A433">
            <v>110</v>
          </cell>
          <cell r="B433">
            <v>29003</v>
          </cell>
          <cell r="C433">
            <v>31770529.760000002</v>
          </cell>
        </row>
        <row r="434">
          <cell r="A434">
            <v>120</v>
          </cell>
          <cell r="B434">
            <v>21001</v>
          </cell>
          <cell r="C434">
            <v>1999148.21</v>
          </cell>
        </row>
        <row r="435">
          <cell r="A435">
            <v>120</v>
          </cell>
          <cell r="B435">
            <v>21002</v>
          </cell>
          <cell r="C435">
            <v>1480061.68</v>
          </cell>
        </row>
        <row r="436">
          <cell r="A436">
            <v>120</v>
          </cell>
          <cell r="B436">
            <v>21003</v>
          </cell>
          <cell r="C436">
            <v>2235927.9500000002</v>
          </cell>
        </row>
        <row r="437">
          <cell r="A437">
            <v>120</v>
          </cell>
          <cell r="B437">
            <v>21004</v>
          </cell>
          <cell r="C437">
            <v>2409748.2000000002</v>
          </cell>
        </row>
        <row r="438">
          <cell r="A438">
            <v>120</v>
          </cell>
          <cell r="B438">
            <v>21005</v>
          </cell>
          <cell r="C438">
            <v>2405808.16</v>
          </cell>
        </row>
        <row r="439">
          <cell r="A439">
            <v>120</v>
          </cell>
          <cell r="B439">
            <v>21006</v>
          </cell>
          <cell r="C439">
            <v>1866558.3</v>
          </cell>
        </row>
        <row r="440">
          <cell r="A440">
            <v>120</v>
          </cell>
          <cell r="B440">
            <v>21007</v>
          </cell>
          <cell r="C440">
            <v>1936951.87</v>
          </cell>
        </row>
        <row r="441">
          <cell r="A441">
            <v>120</v>
          </cell>
          <cell r="B441">
            <v>21008</v>
          </cell>
          <cell r="C441">
            <v>2556294.17</v>
          </cell>
        </row>
        <row r="442">
          <cell r="A442">
            <v>120</v>
          </cell>
          <cell r="B442">
            <v>21009</v>
          </cell>
          <cell r="C442">
            <v>2417096.08</v>
          </cell>
        </row>
        <row r="443">
          <cell r="A443">
            <v>120</v>
          </cell>
          <cell r="B443">
            <v>21010</v>
          </cell>
          <cell r="C443">
            <v>1470368.18</v>
          </cell>
        </row>
        <row r="444">
          <cell r="A444">
            <v>120</v>
          </cell>
          <cell r="B444">
            <v>21011</v>
          </cell>
          <cell r="C444">
            <v>1930543.08</v>
          </cell>
        </row>
        <row r="445">
          <cell r="A445">
            <v>120</v>
          </cell>
          <cell r="B445">
            <v>21012</v>
          </cell>
          <cell r="C445">
            <v>2294164.52</v>
          </cell>
        </row>
        <row r="446">
          <cell r="A446">
            <v>120</v>
          </cell>
          <cell r="B446">
            <v>21013</v>
          </cell>
          <cell r="C446">
            <v>1225761.82</v>
          </cell>
        </row>
        <row r="447">
          <cell r="A447">
            <v>120</v>
          </cell>
          <cell r="B447">
            <v>21014</v>
          </cell>
          <cell r="C447">
            <v>2629468.5699999998</v>
          </cell>
        </row>
        <row r="448">
          <cell r="A448">
            <v>120</v>
          </cell>
          <cell r="B448">
            <v>21015</v>
          </cell>
          <cell r="C448">
            <v>1024093.82</v>
          </cell>
        </row>
        <row r="449">
          <cell r="A449">
            <v>120</v>
          </cell>
          <cell r="B449">
            <v>21016</v>
          </cell>
          <cell r="C449">
            <v>1050095.73</v>
          </cell>
        </row>
        <row r="450">
          <cell r="A450">
            <v>120</v>
          </cell>
          <cell r="B450">
            <v>21017</v>
          </cell>
          <cell r="C450">
            <v>1240869.46</v>
          </cell>
        </row>
        <row r="451">
          <cell r="A451">
            <v>120</v>
          </cell>
          <cell r="B451">
            <v>21018</v>
          </cell>
          <cell r="C451">
            <v>736005.65</v>
          </cell>
        </row>
        <row r="452">
          <cell r="A452">
            <v>120</v>
          </cell>
          <cell r="B452">
            <v>21019</v>
          </cell>
          <cell r="C452">
            <v>2254808.21</v>
          </cell>
        </row>
        <row r="453">
          <cell r="A453">
            <v>120</v>
          </cell>
          <cell r="B453">
            <v>21020</v>
          </cell>
          <cell r="C453">
            <v>743947.4</v>
          </cell>
        </row>
        <row r="454">
          <cell r="A454">
            <v>120</v>
          </cell>
          <cell r="B454">
            <v>21021</v>
          </cell>
          <cell r="C454">
            <v>628762.09</v>
          </cell>
        </row>
        <row r="455">
          <cell r="A455">
            <v>120</v>
          </cell>
          <cell r="B455">
            <v>21022</v>
          </cell>
          <cell r="C455">
            <v>1227681.46</v>
          </cell>
        </row>
        <row r="456">
          <cell r="A456">
            <v>120</v>
          </cell>
          <cell r="B456">
            <v>21023</v>
          </cell>
          <cell r="C456">
            <v>972870.41</v>
          </cell>
        </row>
        <row r="457">
          <cell r="A457">
            <v>120</v>
          </cell>
          <cell r="B457">
            <v>21024</v>
          </cell>
          <cell r="C457">
            <v>617549.63</v>
          </cell>
        </row>
        <row r="458">
          <cell r="A458">
            <v>120</v>
          </cell>
          <cell r="B458">
            <v>21025</v>
          </cell>
          <cell r="C458">
            <v>819152.25</v>
          </cell>
        </row>
        <row r="459">
          <cell r="A459">
            <v>120</v>
          </cell>
          <cell r="B459">
            <v>21026</v>
          </cell>
          <cell r="C459">
            <v>884539.53200000001</v>
          </cell>
        </row>
        <row r="460">
          <cell r="A460">
            <v>120</v>
          </cell>
          <cell r="B460">
            <v>21027</v>
          </cell>
          <cell r="C460">
            <v>1209058.57</v>
          </cell>
        </row>
        <row r="461">
          <cell r="A461">
            <v>120</v>
          </cell>
          <cell r="B461">
            <v>21028</v>
          </cell>
          <cell r="C461">
            <v>1078682.58</v>
          </cell>
        </row>
        <row r="462">
          <cell r="A462">
            <v>120</v>
          </cell>
          <cell r="B462">
            <v>21029</v>
          </cell>
          <cell r="C462">
            <v>553291.52000000002</v>
          </cell>
        </row>
        <row r="463">
          <cell r="A463">
            <v>120</v>
          </cell>
          <cell r="B463">
            <v>21030</v>
          </cell>
          <cell r="C463">
            <v>1159234.58</v>
          </cell>
        </row>
        <row r="464">
          <cell r="A464">
            <v>120</v>
          </cell>
          <cell r="B464">
            <v>21031</v>
          </cell>
          <cell r="C464">
            <v>777626.08</v>
          </cell>
        </row>
        <row r="465">
          <cell r="A465">
            <v>120</v>
          </cell>
          <cell r="B465">
            <v>21032</v>
          </cell>
          <cell r="C465">
            <v>547833.16</v>
          </cell>
        </row>
        <row r="466">
          <cell r="A466">
            <v>120</v>
          </cell>
          <cell r="B466">
            <v>22001</v>
          </cell>
          <cell r="C466">
            <v>2678285.898</v>
          </cell>
        </row>
        <row r="467">
          <cell r="A467">
            <v>120</v>
          </cell>
          <cell r="B467">
            <v>22003</v>
          </cell>
          <cell r="C467">
            <v>1496416.85</v>
          </cell>
        </row>
        <row r="468">
          <cell r="A468">
            <v>120</v>
          </cell>
          <cell r="B468">
            <v>22004</v>
          </cell>
          <cell r="C468">
            <v>796226.97</v>
          </cell>
        </row>
        <row r="469">
          <cell r="A469">
            <v>120</v>
          </cell>
          <cell r="B469">
            <v>22005</v>
          </cell>
          <cell r="C469">
            <v>831139.21</v>
          </cell>
        </row>
        <row r="470">
          <cell r="A470">
            <v>120</v>
          </cell>
          <cell r="B470">
            <v>22006</v>
          </cell>
          <cell r="C470">
            <v>470537.93</v>
          </cell>
        </row>
        <row r="471">
          <cell r="A471">
            <v>120</v>
          </cell>
          <cell r="B471">
            <v>27001</v>
          </cell>
          <cell r="C471">
            <v>17764.47</v>
          </cell>
        </row>
        <row r="472">
          <cell r="A472">
            <v>120</v>
          </cell>
          <cell r="B472">
            <v>27002</v>
          </cell>
          <cell r="C472">
            <v>20440.490000000002</v>
          </cell>
        </row>
        <row r="473">
          <cell r="A473">
            <v>120</v>
          </cell>
          <cell r="B473">
            <v>27003</v>
          </cell>
          <cell r="C473">
            <v>12010.42</v>
          </cell>
        </row>
        <row r="474">
          <cell r="A474">
            <v>120</v>
          </cell>
          <cell r="B474">
            <v>29003</v>
          </cell>
          <cell r="C474">
            <v>56852452.720000014</v>
          </cell>
        </row>
        <row r="475">
          <cell r="A475">
            <v>130</v>
          </cell>
          <cell r="B475">
            <v>21001</v>
          </cell>
          <cell r="C475">
            <v>2240131.2999999998</v>
          </cell>
        </row>
        <row r="476">
          <cell r="A476">
            <v>130</v>
          </cell>
          <cell r="B476">
            <v>21002</v>
          </cell>
          <cell r="C476">
            <v>2061086.57</v>
          </cell>
        </row>
        <row r="477">
          <cell r="A477">
            <v>130</v>
          </cell>
          <cell r="B477">
            <v>21003</v>
          </cell>
          <cell r="C477">
            <v>2612560.15</v>
          </cell>
        </row>
        <row r="478">
          <cell r="A478">
            <v>130</v>
          </cell>
          <cell r="B478">
            <v>21004</v>
          </cell>
          <cell r="C478">
            <v>3185912.35</v>
          </cell>
        </row>
        <row r="479">
          <cell r="A479">
            <v>130</v>
          </cell>
          <cell r="B479">
            <v>21005</v>
          </cell>
          <cell r="C479">
            <v>3289492.84</v>
          </cell>
        </row>
        <row r="480">
          <cell r="A480">
            <v>130</v>
          </cell>
          <cell r="B480">
            <v>21006</v>
          </cell>
          <cell r="C480">
            <v>1710325.25</v>
          </cell>
        </row>
        <row r="481">
          <cell r="A481">
            <v>130</v>
          </cell>
          <cell r="B481">
            <v>21007</v>
          </cell>
          <cell r="C481">
            <v>1994424.37</v>
          </cell>
        </row>
        <row r="482">
          <cell r="A482">
            <v>130</v>
          </cell>
          <cell r="B482">
            <v>21008</v>
          </cell>
          <cell r="C482">
            <v>1677879.08</v>
          </cell>
        </row>
        <row r="483">
          <cell r="A483">
            <v>130</v>
          </cell>
          <cell r="B483">
            <v>21009</v>
          </cell>
          <cell r="C483">
            <v>1945806.67</v>
          </cell>
        </row>
        <row r="484">
          <cell r="A484">
            <v>130</v>
          </cell>
          <cell r="B484">
            <v>21010</v>
          </cell>
          <cell r="C484">
            <v>2230807.9500000002</v>
          </cell>
        </row>
        <row r="485">
          <cell r="A485">
            <v>130</v>
          </cell>
          <cell r="B485">
            <v>21011</v>
          </cell>
          <cell r="C485">
            <v>2146606.98</v>
          </cell>
        </row>
        <row r="486">
          <cell r="A486">
            <v>130</v>
          </cell>
          <cell r="B486">
            <v>21012</v>
          </cell>
          <cell r="C486">
            <v>1986995.47</v>
          </cell>
        </row>
        <row r="487">
          <cell r="A487">
            <v>130</v>
          </cell>
          <cell r="B487">
            <v>21013</v>
          </cell>
          <cell r="C487">
            <v>1809435.35</v>
          </cell>
        </row>
        <row r="488">
          <cell r="A488">
            <v>130</v>
          </cell>
          <cell r="B488">
            <v>21014</v>
          </cell>
          <cell r="C488">
            <v>3382560.99</v>
          </cell>
        </row>
        <row r="489">
          <cell r="A489">
            <v>130</v>
          </cell>
          <cell r="B489">
            <v>21015</v>
          </cell>
          <cell r="C489">
            <v>1497781.17</v>
          </cell>
        </row>
        <row r="490">
          <cell r="A490">
            <v>130</v>
          </cell>
          <cell r="B490">
            <v>21016</v>
          </cell>
          <cell r="C490">
            <v>1453984.45</v>
          </cell>
        </row>
        <row r="491">
          <cell r="A491">
            <v>130</v>
          </cell>
          <cell r="B491">
            <v>21017</v>
          </cell>
          <cell r="C491">
            <v>1297113.93</v>
          </cell>
        </row>
        <row r="492">
          <cell r="A492">
            <v>130</v>
          </cell>
          <cell r="B492">
            <v>21018</v>
          </cell>
          <cell r="C492">
            <v>1128143.33</v>
          </cell>
        </row>
        <row r="493">
          <cell r="A493">
            <v>130</v>
          </cell>
          <cell r="B493">
            <v>21019</v>
          </cell>
          <cell r="C493">
            <v>2678585.81</v>
          </cell>
        </row>
        <row r="494">
          <cell r="A494">
            <v>130</v>
          </cell>
          <cell r="B494">
            <v>21020</v>
          </cell>
          <cell r="C494">
            <v>1009231.57</v>
          </cell>
        </row>
        <row r="495">
          <cell r="A495">
            <v>130</v>
          </cell>
          <cell r="B495">
            <v>21021</v>
          </cell>
          <cell r="C495">
            <v>905565.36</v>
          </cell>
        </row>
        <row r="496">
          <cell r="A496">
            <v>130</v>
          </cell>
          <cell r="B496">
            <v>21022</v>
          </cell>
          <cell r="C496">
            <v>1645896.53</v>
          </cell>
        </row>
        <row r="497">
          <cell r="A497">
            <v>130</v>
          </cell>
          <cell r="B497">
            <v>21023</v>
          </cell>
          <cell r="C497">
            <v>1440300.31</v>
          </cell>
        </row>
        <row r="498">
          <cell r="A498">
            <v>130</v>
          </cell>
          <cell r="B498">
            <v>21024</v>
          </cell>
          <cell r="C498">
            <v>1140848.29</v>
          </cell>
        </row>
        <row r="499">
          <cell r="A499">
            <v>130</v>
          </cell>
          <cell r="B499">
            <v>21025</v>
          </cell>
          <cell r="C499">
            <v>1035139.91</v>
          </cell>
        </row>
        <row r="500">
          <cell r="A500">
            <v>130</v>
          </cell>
          <cell r="B500">
            <v>21026</v>
          </cell>
          <cell r="C500">
            <v>1326480.2059999998</v>
          </cell>
        </row>
        <row r="501">
          <cell r="A501">
            <v>130</v>
          </cell>
          <cell r="B501">
            <v>21027</v>
          </cell>
          <cell r="C501">
            <v>1214469.1200000001</v>
          </cell>
        </row>
        <row r="502">
          <cell r="A502">
            <v>130</v>
          </cell>
          <cell r="B502">
            <v>21028</v>
          </cell>
          <cell r="C502">
            <v>1133107.08</v>
          </cell>
        </row>
        <row r="503">
          <cell r="A503">
            <v>130</v>
          </cell>
          <cell r="B503">
            <v>21029</v>
          </cell>
          <cell r="C503">
            <v>842027.66199999989</v>
          </cell>
        </row>
        <row r="504">
          <cell r="A504">
            <v>130</v>
          </cell>
          <cell r="B504">
            <v>21030</v>
          </cell>
          <cell r="C504">
            <v>1007754.01</v>
          </cell>
        </row>
        <row r="505">
          <cell r="A505">
            <v>130</v>
          </cell>
          <cell r="B505">
            <v>21031</v>
          </cell>
          <cell r="C505">
            <v>1014434.98</v>
          </cell>
        </row>
        <row r="506">
          <cell r="A506">
            <v>130</v>
          </cell>
          <cell r="B506">
            <v>21032</v>
          </cell>
          <cell r="C506">
            <v>896935.40800000029</v>
          </cell>
        </row>
        <row r="507">
          <cell r="A507">
            <v>130</v>
          </cell>
          <cell r="B507">
            <v>22001</v>
          </cell>
          <cell r="C507">
            <v>2194383.9180000005</v>
          </cell>
        </row>
        <row r="508">
          <cell r="A508">
            <v>130</v>
          </cell>
          <cell r="B508">
            <v>22003</v>
          </cell>
          <cell r="C508">
            <v>963661.32</v>
          </cell>
        </row>
        <row r="509">
          <cell r="A509">
            <v>130</v>
          </cell>
          <cell r="B509">
            <v>22004</v>
          </cell>
          <cell r="C509">
            <v>1027027.3</v>
          </cell>
        </row>
        <row r="510">
          <cell r="A510">
            <v>130</v>
          </cell>
          <cell r="B510">
            <v>22005</v>
          </cell>
          <cell r="C510">
            <v>1040052.981</v>
          </cell>
        </row>
        <row r="511">
          <cell r="A511">
            <v>130</v>
          </cell>
          <cell r="B511">
            <v>22006</v>
          </cell>
          <cell r="C511">
            <v>904653.78</v>
          </cell>
        </row>
        <row r="512">
          <cell r="A512">
            <v>130</v>
          </cell>
          <cell r="B512">
            <v>27001</v>
          </cell>
          <cell r="C512">
            <v>4363.58</v>
          </cell>
        </row>
        <row r="513">
          <cell r="A513">
            <v>130</v>
          </cell>
          <cell r="B513">
            <v>27002</v>
          </cell>
          <cell r="C513">
            <v>3578.02</v>
          </cell>
        </row>
        <row r="514">
          <cell r="A514">
            <v>130</v>
          </cell>
          <cell r="B514">
            <v>27003</v>
          </cell>
          <cell r="C514">
            <v>99.38</v>
          </cell>
        </row>
        <row r="515">
          <cell r="A515">
            <v>130</v>
          </cell>
          <cell r="B515">
            <v>29003</v>
          </cell>
          <cell r="C515">
            <v>37056366.480000004</v>
          </cell>
        </row>
        <row r="516">
          <cell r="A516">
            <v>140</v>
          </cell>
          <cell r="B516">
            <v>21001</v>
          </cell>
          <cell r="C516">
            <v>6525252.620000001</v>
          </cell>
        </row>
        <row r="517">
          <cell r="A517">
            <v>140</v>
          </cell>
          <cell r="B517">
            <v>21002</v>
          </cell>
          <cell r="C517">
            <v>6071768.8259999976</v>
          </cell>
        </row>
        <row r="518">
          <cell r="A518">
            <v>140</v>
          </cell>
          <cell r="B518">
            <v>21003</v>
          </cell>
          <cell r="C518">
            <v>8267776.4100000001</v>
          </cell>
        </row>
        <row r="519">
          <cell r="A519">
            <v>140</v>
          </cell>
          <cell r="B519">
            <v>21004</v>
          </cell>
          <cell r="C519">
            <v>10207599.239999998</v>
          </cell>
        </row>
        <row r="520">
          <cell r="A520">
            <v>140</v>
          </cell>
          <cell r="B520">
            <v>21005</v>
          </cell>
          <cell r="C520">
            <v>7087634.5300000003</v>
          </cell>
        </row>
        <row r="521">
          <cell r="A521">
            <v>140</v>
          </cell>
          <cell r="B521">
            <v>21006</v>
          </cell>
          <cell r="C521">
            <v>5562739.5899999999</v>
          </cell>
        </row>
        <row r="522">
          <cell r="A522">
            <v>140</v>
          </cell>
          <cell r="B522">
            <v>21007</v>
          </cell>
          <cell r="C522">
            <v>5833958.8699999992</v>
          </cell>
        </row>
        <row r="523">
          <cell r="A523">
            <v>140</v>
          </cell>
          <cell r="B523">
            <v>21008</v>
          </cell>
          <cell r="C523">
            <v>5230813.3</v>
          </cell>
        </row>
        <row r="524">
          <cell r="A524">
            <v>140</v>
          </cell>
          <cell r="B524">
            <v>21009</v>
          </cell>
          <cell r="C524">
            <v>5643388.04</v>
          </cell>
        </row>
        <row r="525">
          <cell r="A525">
            <v>140</v>
          </cell>
          <cell r="B525">
            <v>21010</v>
          </cell>
          <cell r="C525">
            <v>6962304.129999999</v>
          </cell>
        </row>
        <row r="526">
          <cell r="A526">
            <v>140</v>
          </cell>
          <cell r="B526">
            <v>21011</v>
          </cell>
          <cell r="C526">
            <v>6688136.139999995</v>
          </cell>
        </row>
        <row r="527">
          <cell r="A527">
            <v>140</v>
          </cell>
          <cell r="B527">
            <v>21012</v>
          </cell>
          <cell r="C527">
            <v>6347055.8999999985</v>
          </cell>
        </row>
        <row r="528">
          <cell r="A528">
            <v>140</v>
          </cell>
          <cell r="B528">
            <v>21013</v>
          </cell>
          <cell r="C528">
            <v>4869030.92</v>
          </cell>
        </row>
        <row r="529">
          <cell r="A529">
            <v>140</v>
          </cell>
          <cell r="B529">
            <v>21014</v>
          </cell>
          <cell r="C529">
            <v>8932093.9199999999</v>
          </cell>
        </row>
        <row r="530">
          <cell r="A530">
            <v>140</v>
          </cell>
          <cell r="B530">
            <v>21015</v>
          </cell>
          <cell r="C530">
            <v>3493952.88</v>
          </cell>
        </row>
        <row r="531">
          <cell r="A531">
            <v>140</v>
          </cell>
          <cell r="B531">
            <v>21016</v>
          </cell>
          <cell r="C531">
            <v>3687789.01</v>
          </cell>
        </row>
        <row r="532">
          <cell r="A532">
            <v>140</v>
          </cell>
          <cell r="B532">
            <v>21017</v>
          </cell>
          <cell r="C532">
            <v>3502131.45</v>
          </cell>
        </row>
        <row r="533">
          <cell r="A533">
            <v>140</v>
          </cell>
          <cell r="B533">
            <v>21018</v>
          </cell>
          <cell r="C533">
            <v>3590158.82</v>
          </cell>
        </row>
        <row r="534">
          <cell r="A534">
            <v>140</v>
          </cell>
          <cell r="B534">
            <v>21019</v>
          </cell>
          <cell r="C534">
            <v>7425397.2900000019</v>
          </cell>
        </row>
        <row r="535">
          <cell r="A535">
            <v>140</v>
          </cell>
          <cell r="B535">
            <v>21020</v>
          </cell>
          <cell r="C535">
            <v>3018718.8</v>
          </cell>
        </row>
        <row r="536">
          <cell r="A536">
            <v>140</v>
          </cell>
          <cell r="B536">
            <v>21021</v>
          </cell>
          <cell r="C536">
            <v>2913923.77</v>
          </cell>
        </row>
        <row r="537">
          <cell r="A537">
            <v>140</v>
          </cell>
          <cell r="B537">
            <v>21022</v>
          </cell>
          <cell r="C537">
            <v>4256459.91</v>
          </cell>
        </row>
        <row r="538">
          <cell r="A538">
            <v>140</v>
          </cell>
          <cell r="B538">
            <v>21023</v>
          </cell>
          <cell r="C538">
            <v>3252094.52</v>
          </cell>
        </row>
        <row r="539">
          <cell r="A539">
            <v>140</v>
          </cell>
          <cell r="B539">
            <v>21024</v>
          </cell>
          <cell r="C539">
            <v>3040045.09</v>
          </cell>
        </row>
        <row r="540">
          <cell r="A540">
            <v>140</v>
          </cell>
          <cell r="B540">
            <v>21025</v>
          </cell>
          <cell r="C540">
            <v>2642423.33</v>
          </cell>
        </row>
        <row r="541">
          <cell r="A541">
            <v>140</v>
          </cell>
          <cell r="B541">
            <v>21026</v>
          </cell>
          <cell r="C541">
            <v>3644129.4139999985</v>
          </cell>
        </row>
        <row r="542">
          <cell r="A542">
            <v>140</v>
          </cell>
          <cell r="B542">
            <v>21027</v>
          </cell>
          <cell r="C542">
            <v>3397486.58</v>
          </cell>
        </row>
        <row r="543">
          <cell r="A543">
            <v>140</v>
          </cell>
          <cell r="B543">
            <v>21028</v>
          </cell>
          <cell r="C543">
            <v>3343808.97</v>
          </cell>
        </row>
        <row r="544">
          <cell r="A544">
            <v>140</v>
          </cell>
          <cell r="B544">
            <v>21029</v>
          </cell>
          <cell r="C544">
            <v>2789919.4989999994</v>
          </cell>
        </row>
        <row r="545">
          <cell r="A545">
            <v>140</v>
          </cell>
          <cell r="B545">
            <v>21030</v>
          </cell>
          <cell r="C545">
            <v>3500572.02</v>
          </cell>
        </row>
        <row r="546">
          <cell r="A546">
            <v>140</v>
          </cell>
          <cell r="B546">
            <v>21031</v>
          </cell>
          <cell r="C546">
            <v>3138890.42</v>
          </cell>
        </row>
        <row r="547">
          <cell r="A547">
            <v>140</v>
          </cell>
          <cell r="B547">
            <v>21032</v>
          </cell>
          <cell r="C547">
            <v>2795527.5419999994</v>
          </cell>
        </row>
        <row r="548">
          <cell r="A548">
            <v>140</v>
          </cell>
          <cell r="B548">
            <v>22001</v>
          </cell>
          <cell r="C548">
            <v>7156857.1620000023</v>
          </cell>
        </row>
        <row r="549">
          <cell r="A549">
            <v>140</v>
          </cell>
          <cell r="B549">
            <v>22003</v>
          </cell>
          <cell r="C549">
            <v>4082379.9</v>
          </cell>
        </row>
        <row r="550">
          <cell r="A550">
            <v>140</v>
          </cell>
          <cell r="B550">
            <v>22004</v>
          </cell>
          <cell r="C550">
            <v>4154256.79</v>
          </cell>
        </row>
        <row r="551">
          <cell r="A551">
            <v>140</v>
          </cell>
          <cell r="B551">
            <v>22005</v>
          </cell>
          <cell r="C551">
            <v>4446709.99</v>
          </cell>
        </row>
        <row r="552">
          <cell r="A552">
            <v>140</v>
          </cell>
          <cell r="B552">
            <v>22006</v>
          </cell>
          <cell r="C552">
            <v>3715363.96</v>
          </cell>
        </row>
        <row r="553">
          <cell r="A553">
            <v>140</v>
          </cell>
          <cell r="B553">
            <v>27001</v>
          </cell>
          <cell r="C553">
            <v>15341.78</v>
          </cell>
        </row>
        <row r="554">
          <cell r="A554">
            <v>140</v>
          </cell>
          <cell r="B554">
            <v>27002</v>
          </cell>
          <cell r="C554">
            <v>18950.490000000002</v>
          </cell>
        </row>
        <row r="555">
          <cell r="A555">
            <v>140</v>
          </cell>
          <cell r="B555">
            <v>27003</v>
          </cell>
          <cell r="C555">
            <v>8858.3700000000008</v>
          </cell>
        </row>
        <row r="556">
          <cell r="A556">
            <v>140</v>
          </cell>
          <cell r="B556">
            <v>29003</v>
          </cell>
          <cell r="C556">
            <v>31194896.479999993</v>
          </cell>
        </row>
        <row r="557">
          <cell r="A557">
            <v>150</v>
          </cell>
          <cell r="B557">
            <v>21001</v>
          </cell>
          <cell r="C557">
            <v>445713.91999999998</v>
          </cell>
        </row>
        <row r="558">
          <cell r="A558">
            <v>150</v>
          </cell>
          <cell r="B558">
            <v>21002</v>
          </cell>
          <cell r="C558">
            <v>514191.93200000003</v>
          </cell>
        </row>
        <row r="559">
          <cell r="A559">
            <v>150</v>
          </cell>
          <cell r="B559">
            <v>21003</v>
          </cell>
          <cell r="C559">
            <v>520953.7</v>
          </cell>
        </row>
        <row r="560">
          <cell r="A560">
            <v>150</v>
          </cell>
          <cell r="B560">
            <v>21004</v>
          </cell>
          <cell r="C560">
            <v>500412.63</v>
          </cell>
        </row>
        <row r="561">
          <cell r="A561">
            <v>150</v>
          </cell>
          <cell r="B561">
            <v>21005</v>
          </cell>
          <cell r="C561">
            <v>485558.76</v>
          </cell>
        </row>
        <row r="562">
          <cell r="A562">
            <v>150</v>
          </cell>
          <cell r="B562">
            <v>21006</v>
          </cell>
          <cell r="C562">
            <v>406254.83</v>
          </cell>
        </row>
        <row r="563">
          <cell r="A563">
            <v>150</v>
          </cell>
          <cell r="B563">
            <v>21007</v>
          </cell>
          <cell r="C563">
            <v>374245.53</v>
          </cell>
        </row>
        <row r="564">
          <cell r="A564">
            <v>150</v>
          </cell>
          <cell r="B564">
            <v>21008</v>
          </cell>
          <cell r="C564">
            <v>508909.26</v>
          </cell>
        </row>
        <row r="565">
          <cell r="A565">
            <v>150</v>
          </cell>
          <cell r="B565">
            <v>21009</v>
          </cell>
          <cell r="C565">
            <v>569991.23</v>
          </cell>
        </row>
        <row r="566">
          <cell r="A566">
            <v>150</v>
          </cell>
          <cell r="B566">
            <v>21010</v>
          </cell>
          <cell r="C566">
            <v>404339.16</v>
          </cell>
        </row>
        <row r="567">
          <cell r="A567">
            <v>150</v>
          </cell>
          <cell r="B567">
            <v>21011</v>
          </cell>
          <cell r="C567">
            <v>418908.83</v>
          </cell>
        </row>
        <row r="568">
          <cell r="A568">
            <v>150</v>
          </cell>
          <cell r="B568">
            <v>21012</v>
          </cell>
          <cell r="C568">
            <v>280648.78000000003</v>
          </cell>
        </row>
        <row r="569">
          <cell r="A569">
            <v>150</v>
          </cell>
          <cell r="B569">
            <v>21013</v>
          </cell>
          <cell r="C569">
            <v>355677.27</v>
          </cell>
        </row>
        <row r="570">
          <cell r="A570">
            <v>150</v>
          </cell>
          <cell r="B570">
            <v>21014</v>
          </cell>
          <cell r="C570">
            <v>611576.35</v>
          </cell>
        </row>
        <row r="571">
          <cell r="A571">
            <v>150</v>
          </cell>
          <cell r="B571">
            <v>21015</v>
          </cell>
          <cell r="C571">
            <v>273427.34000000003</v>
          </cell>
        </row>
        <row r="572">
          <cell r="A572">
            <v>150</v>
          </cell>
          <cell r="B572">
            <v>21016</v>
          </cell>
          <cell r="C572">
            <v>292795.99</v>
          </cell>
        </row>
        <row r="573">
          <cell r="A573">
            <v>150</v>
          </cell>
          <cell r="B573">
            <v>21017</v>
          </cell>
          <cell r="C573">
            <v>190311.71</v>
          </cell>
        </row>
        <row r="574">
          <cell r="A574">
            <v>150</v>
          </cell>
          <cell r="B574">
            <v>21018</v>
          </cell>
          <cell r="C574">
            <v>166783.82999999999</v>
          </cell>
        </row>
        <row r="575">
          <cell r="A575">
            <v>150</v>
          </cell>
          <cell r="B575">
            <v>21019</v>
          </cell>
          <cell r="C575">
            <v>634010.68000000005</v>
          </cell>
        </row>
        <row r="576">
          <cell r="A576">
            <v>150</v>
          </cell>
          <cell r="B576">
            <v>21020</v>
          </cell>
          <cell r="C576">
            <v>148238.17000000001</v>
          </cell>
        </row>
        <row r="577">
          <cell r="A577">
            <v>150</v>
          </cell>
          <cell r="B577">
            <v>21021</v>
          </cell>
          <cell r="C577">
            <v>150553.70000000001</v>
          </cell>
        </row>
        <row r="578">
          <cell r="A578">
            <v>150</v>
          </cell>
          <cell r="B578">
            <v>21022</v>
          </cell>
          <cell r="C578">
            <v>242113.81</v>
          </cell>
        </row>
        <row r="579">
          <cell r="A579">
            <v>150</v>
          </cell>
          <cell r="B579">
            <v>21023</v>
          </cell>
          <cell r="C579">
            <v>131192.95999999999</v>
          </cell>
        </row>
        <row r="580">
          <cell r="A580">
            <v>150</v>
          </cell>
          <cell r="B580">
            <v>21024</v>
          </cell>
          <cell r="C580">
            <v>137265.68</v>
          </cell>
        </row>
        <row r="581">
          <cell r="A581">
            <v>150</v>
          </cell>
          <cell r="B581">
            <v>21025</v>
          </cell>
          <cell r="C581">
            <v>105325.08</v>
          </cell>
        </row>
        <row r="582">
          <cell r="A582">
            <v>150</v>
          </cell>
          <cell r="B582">
            <v>21026</v>
          </cell>
          <cell r="C582">
            <v>181328.872</v>
          </cell>
        </row>
        <row r="583">
          <cell r="A583">
            <v>150</v>
          </cell>
          <cell r="B583">
            <v>21027</v>
          </cell>
          <cell r="C583">
            <v>141604.24</v>
          </cell>
        </row>
        <row r="584">
          <cell r="A584">
            <v>150</v>
          </cell>
          <cell r="B584">
            <v>21028</v>
          </cell>
          <cell r="C584">
            <v>145223.45000000001</v>
          </cell>
        </row>
        <row r="585">
          <cell r="A585">
            <v>150</v>
          </cell>
          <cell r="B585">
            <v>21029</v>
          </cell>
          <cell r="C585">
            <v>131090.12400000001</v>
          </cell>
        </row>
        <row r="586">
          <cell r="A586">
            <v>150</v>
          </cell>
          <cell r="B586">
            <v>21030</v>
          </cell>
          <cell r="C586">
            <v>133675.25</v>
          </cell>
        </row>
        <row r="587">
          <cell r="A587">
            <v>150</v>
          </cell>
          <cell r="B587">
            <v>21031</v>
          </cell>
          <cell r="C587">
            <v>152322.31</v>
          </cell>
        </row>
        <row r="588">
          <cell r="A588">
            <v>150</v>
          </cell>
          <cell r="B588">
            <v>21032</v>
          </cell>
          <cell r="C588">
            <v>143160.57999999999</v>
          </cell>
        </row>
        <row r="589">
          <cell r="A589">
            <v>150</v>
          </cell>
          <cell r="B589">
            <v>22001</v>
          </cell>
          <cell r="C589">
            <v>357824.57600000006</v>
          </cell>
        </row>
        <row r="590">
          <cell r="A590">
            <v>150</v>
          </cell>
          <cell r="B590">
            <v>22003</v>
          </cell>
          <cell r="C590">
            <v>134985.06</v>
          </cell>
        </row>
        <row r="591">
          <cell r="A591">
            <v>150</v>
          </cell>
          <cell r="B591">
            <v>22004</v>
          </cell>
          <cell r="C591">
            <v>172879.86</v>
          </cell>
        </row>
        <row r="592">
          <cell r="A592">
            <v>150</v>
          </cell>
          <cell r="B592">
            <v>22005</v>
          </cell>
          <cell r="C592">
            <v>131443.79399999999</v>
          </cell>
        </row>
        <row r="593">
          <cell r="A593">
            <v>150</v>
          </cell>
          <cell r="B593">
            <v>22006</v>
          </cell>
          <cell r="C593">
            <v>94394.77</v>
          </cell>
        </row>
        <row r="594">
          <cell r="A594">
            <v>150</v>
          </cell>
          <cell r="B594">
            <v>27001</v>
          </cell>
          <cell r="C594">
            <v>1296.97</v>
          </cell>
        </row>
        <row r="595">
          <cell r="A595">
            <v>150</v>
          </cell>
          <cell r="B595">
            <v>27002</v>
          </cell>
          <cell r="C595">
            <v>799.26</v>
          </cell>
        </row>
        <row r="596">
          <cell r="A596">
            <v>150</v>
          </cell>
          <cell r="B596">
            <v>27003</v>
          </cell>
          <cell r="C596">
            <v>228.42</v>
          </cell>
        </row>
        <row r="597">
          <cell r="A597">
            <v>150</v>
          </cell>
          <cell r="B597">
            <v>29003</v>
          </cell>
          <cell r="C597">
            <v>5167212.33</v>
          </cell>
        </row>
        <row r="598">
          <cell r="A598">
            <v>160</v>
          </cell>
          <cell r="B598">
            <v>21001</v>
          </cell>
          <cell r="C598">
            <v>768551.39</v>
          </cell>
        </row>
        <row r="599">
          <cell r="A599">
            <v>160</v>
          </cell>
          <cell r="B599">
            <v>21002</v>
          </cell>
          <cell r="C599">
            <v>531976.78899999999</v>
          </cell>
        </row>
        <row r="600">
          <cell r="A600">
            <v>160</v>
          </cell>
          <cell r="B600">
            <v>21003</v>
          </cell>
          <cell r="C600">
            <v>403048.34</v>
          </cell>
        </row>
        <row r="601">
          <cell r="A601">
            <v>160</v>
          </cell>
          <cell r="B601">
            <v>21004</v>
          </cell>
          <cell r="C601">
            <v>866201.07</v>
          </cell>
        </row>
        <row r="602">
          <cell r="A602">
            <v>160</v>
          </cell>
          <cell r="B602">
            <v>21005</v>
          </cell>
          <cell r="C602">
            <v>622427.42000000004</v>
          </cell>
        </row>
        <row r="603">
          <cell r="A603">
            <v>160</v>
          </cell>
          <cell r="B603">
            <v>21006</v>
          </cell>
          <cell r="C603">
            <v>673003.81</v>
          </cell>
        </row>
        <row r="604">
          <cell r="A604">
            <v>160</v>
          </cell>
          <cell r="B604">
            <v>21007</v>
          </cell>
          <cell r="C604">
            <v>459888.73</v>
          </cell>
        </row>
        <row r="605">
          <cell r="A605">
            <v>160</v>
          </cell>
          <cell r="B605">
            <v>21008</v>
          </cell>
          <cell r="C605">
            <v>766099.24</v>
          </cell>
        </row>
        <row r="606">
          <cell r="A606">
            <v>160</v>
          </cell>
          <cell r="B606">
            <v>21009</v>
          </cell>
          <cell r="C606">
            <v>525760.67000000004</v>
          </cell>
        </row>
        <row r="607">
          <cell r="A607">
            <v>160</v>
          </cell>
          <cell r="B607">
            <v>21010</v>
          </cell>
          <cell r="C607">
            <v>436666.43</v>
          </cell>
        </row>
        <row r="608">
          <cell r="A608">
            <v>160</v>
          </cell>
          <cell r="B608">
            <v>21011</v>
          </cell>
          <cell r="C608">
            <v>479375.73</v>
          </cell>
        </row>
        <row r="609">
          <cell r="A609">
            <v>160</v>
          </cell>
          <cell r="B609">
            <v>21012</v>
          </cell>
          <cell r="C609">
            <v>512603.29</v>
          </cell>
        </row>
        <row r="610">
          <cell r="A610">
            <v>160</v>
          </cell>
          <cell r="B610">
            <v>21013</v>
          </cell>
          <cell r="C610">
            <v>242268.19</v>
          </cell>
        </row>
        <row r="611">
          <cell r="A611">
            <v>160</v>
          </cell>
          <cell r="B611">
            <v>21014</v>
          </cell>
          <cell r="C611">
            <v>1067116.98</v>
          </cell>
        </row>
        <row r="612">
          <cell r="A612">
            <v>160</v>
          </cell>
          <cell r="B612">
            <v>21015</v>
          </cell>
          <cell r="C612">
            <v>302994.95</v>
          </cell>
        </row>
        <row r="613">
          <cell r="A613">
            <v>160</v>
          </cell>
          <cell r="B613">
            <v>21016</v>
          </cell>
          <cell r="C613">
            <v>348419.59</v>
          </cell>
        </row>
        <row r="614">
          <cell r="A614">
            <v>160</v>
          </cell>
          <cell r="B614">
            <v>21017</v>
          </cell>
          <cell r="C614">
            <v>392150.48</v>
          </cell>
        </row>
        <row r="615">
          <cell r="A615">
            <v>160</v>
          </cell>
          <cell r="B615">
            <v>21018</v>
          </cell>
          <cell r="C615">
            <v>478508.37</v>
          </cell>
        </row>
        <row r="616">
          <cell r="A616">
            <v>160</v>
          </cell>
          <cell r="B616">
            <v>21019</v>
          </cell>
          <cell r="C616">
            <v>435416.99</v>
          </cell>
        </row>
        <row r="617">
          <cell r="A617">
            <v>160</v>
          </cell>
          <cell r="B617">
            <v>21020</v>
          </cell>
          <cell r="C617">
            <v>270456.06</v>
          </cell>
        </row>
        <row r="618">
          <cell r="A618">
            <v>160</v>
          </cell>
          <cell r="B618">
            <v>21021</v>
          </cell>
          <cell r="C618">
            <v>387766.85</v>
          </cell>
        </row>
        <row r="619">
          <cell r="A619">
            <v>160</v>
          </cell>
          <cell r="B619">
            <v>21022</v>
          </cell>
          <cell r="C619">
            <v>330346.90999999997</v>
          </cell>
        </row>
        <row r="620">
          <cell r="A620">
            <v>160</v>
          </cell>
          <cell r="B620">
            <v>21023</v>
          </cell>
          <cell r="C620">
            <v>242925.16</v>
          </cell>
        </row>
        <row r="621">
          <cell r="A621">
            <v>160</v>
          </cell>
          <cell r="B621">
            <v>21024</v>
          </cell>
          <cell r="C621">
            <v>163075.43</v>
          </cell>
        </row>
        <row r="622">
          <cell r="A622">
            <v>160</v>
          </cell>
          <cell r="B622">
            <v>21025</v>
          </cell>
          <cell r="C622">
            <v>191277.69</v>
          </cell>
        </row>
        <row r="623">
          <cell r="A623">
            <v>160</v>
          </cell>
          <cell r="B623">
            <v>21026</v>
          </cell>
          <cell r="C623">
            <v>299669.01</v>
          </cell>
        </row>
        <row r="624">
          <cell r="A624">
            <v>160</v>
          </cell>
          <cell r="B624">
            <v>21027</v>
          </cell>
          <cell r="C624">
            <v>249777.1</v>
          </cell>
        </row>
        <row r="625">
          <cell r="A625">
            <v>160</v>
          </cell>
          <cell r="B625">
            <v>21028</v>
          </cell>
          <cell r="C625">
            <v>354828.84</v>
          </cell>
        </row>
        <row r="626">
          <cell r="A626">
            <v>160</v>
          </cell>
          <cell r="B626">
            <v>21029</v>
          </cell>
          <cell r="C626">
            <v>261922.28</v>
          </cell>
        </row>
        <row r="627">
          <cell r="A627">
            <v>160</v>
          </cell>
          <cell r="B627">
            <v>21030</v>
          </cell>
          <cell r="C627">
            <v>359788.48</v>
          </cell>
        </row>
        <row r="628">
          <cell r="A628">
            <v>160</v>
          </cell>
          <cell r="B628">
            <v>21031</v>
          </cell>
          <cell r="C628">
            <v>312065.11</v>
          </cell>
        </row>
        <row r="629">
          <cell r="A629">
            <v>160</v>
          </cell>
          <cell r="B629">
            <v>21032</v>
          </cell>
          <cell r="C629">
            <v>303454.99</v>
          </cell>
        </row>
        <row r="630">
          <cell r="A630">
            <v>160</v>
          </cell>
          <cell r="B630">
            <v>22001</v>
          </cell>
          <cell r="C630">
            <v>788185.42100000009</v>
          </cell>
        </row>
        <row r="631">
          <cell r="A631">
            <v>160</v>
          </cell>
          <cell r="B631">
            <v>22003</v>
          </cell>
          <cell r="C631">
            <v>270468.76</v>
          </cell>
        </row>
        <row r="632">
          <cell r="A632">
            <v>160</v>
          </cell>
          <cell r="B632">
            <v>22004</v>
          </cell>
          <cell r="C632">
            <v>274668.74</v>
          </cell>
        </row>
        <row r="633">
          <cell r="A633">
            <v>160</v>
          </cell>
          <cell r="B633">
            <v>22005</v>
          </cell>
          <cell r="C633">
            <v>439064.36100000003</v>
          </cell>
        </row>
        <row r="634">
          <cell r="A634">
            <v>160</v>
          </cell>
          <cell r="B634">
            <v>22006</v>
          </cell>
          <cell r="C634">
            <v>202612.74</v>
          </cell>
        </row>
        <row r="635">
          <cell r="A635">
            <v>160</v>
          </cell>
          <cell r="B635">
            <v>27001</v>
          </cell>
          <cell r="C635">
            <v>34050.379999999997</v>
          </cell>
        </row>
        <row r="636">
          <cell r="A636">
            <v>160</v>
          </cell>
          <cell r="B636">
            <v>27002</v>
          </cell>
          <cell r="C636">
            <v>74664.87</v>
          </cell>
        </row>
        <row r="637">
          <cell r="A637">
            <v>160</v>
          </cell>
          <cell r="B637">
            <v>27003</v>
          </cell>
          <cell r="C637">
            <v>46511.17</v>
          </cell>
        </row>
        <row r="638">
          <cell r="A638">
            <v>170</v>
          </cell>
          <cell r="B638">
            <v>21001</v>
          </cell>
          <cell r="C638">
            <v>11607120.550000001</v>
          </cell>
        </row>
        <row r="639">
          <cell r="A639">
            <v>170</v>
          </cell>
          <cell r="B639">
            <v>21002</v>
          </cell>
          <cell r="C639">
            <v>12846331.066449996</v>
          </cell>
        </row>
        <row r="640">
          <cell r="A640">
            <v>170</v>
          </cell>
          <cell r="B640">
            <v>21003</v>
          </cell>
          <cell r="C640">
            <v>13425685.510000007</v>
          </cell>
        </row>
        <row r="641">
          <cell r="A641">
            <v>170</v>
          </cell>
          <cell r="B641">
            <v>21004</v>
          </cell>
          <cell r="C641">
            <v>16277661.219999999</v>
          </cell>
        </row>
        <row r="642">
          <cell r="A642">
            <v>170</v>
          </cell>
          <cell r="B642">
            <v>21005</v>
          </cell>
          <cell r="C642">
            <v>10133598.180000003</v>
          </cell>
        </row>
        <row r="643">
          <cell r="A643">
            <v>170</v>
          </cell>
          <cell r="B643">
            <v>21006</v>
          </cell>
          <cell r="C643">
            <v>11791135.640000001</v>
          </cell>
        </row>
        <row r="644">
          <cell r="A644">
            <v>170</v>
          </cell>
          <cell r="B644">
            <v>21007</v>
          </cell>
          <cell r="C644">
            <v>11159556.339999998</v>
          </cell>
        </row>
        <row r="645">
          <cell r="A645">
            <v>170</v>
          </cell>
          <cell r="B645">
            <v>21008</v>
          </cell>
          <cell r="C645">
            <v>13504915.349999998</v>
          </cell>
        </row>
        <row r="646">
          <cell r="A646">
            <v>170</v>
          </cell>
          <cell r="B646">
            <v>21009</v>
          </cell>
          <cell r="C646">
            <v>9861980.370000001</v>
          </cell>
        </row>
        <row r="647">
          <cell r="A647">
            <v>170</v>
          </cell>
          <cell r="B647">
            <v>21010</v>
          </cell>
          <cell r="C647">
            <v>10983556.739999998</v>
          </cell>
        </row>
        <row r="648">
          <cell r="A648">
            <v>170</v>
          </cell>
          <cell r="B648">
            <v>21011</v>
          </cell>
          <cell r="C648">
            <v>11380607.200000001</v>
          </cell>
        </row>
        <row r="649">
          <cell r="A649">
            <v>170</v>
          </cell>
          <cell r="B649">
            <v>21012</v>
          </cell>
          <cell r="C649">
            <v>10844616.510000002</v>
          </cell>
        </row>
        <row r="650">
          <cell r="A650">
            <v>170</v>
          </cell>
          <cell r="B650">
            <v>21013</v>
          </cell>
          <cell r="C650">
            <v>10442824.929999998</v>
          </cell>
        </row>
        <row r="651">
          <cell r="A651">
            <v>170</v>
          </cell>
          <cell r="B651">
            <v>21014</v>
          </cell>
          <cell r="C651">
            <v>13208764.469999999</v>
          </cell>
        </row>
        <row r="652">
          <cell r="A652">
            <v>170</v>
          </cell>
          <cell r="B652">
            <v>21015</v>
          </cell>
          <cell r="C652">
            <v>9792226.790000001</v>
          </cell>
        </row>
        <row r="653">
          <cell r="A653">
            <v>170</v>
          </cell>
          <cell r="B653">
            <v>21016</v>
          </cell>
          <cell r="C653">
            <v>11268111.590000002</v>
          </cell>
        </row>
        <row r="654">
          <cell r="A654">
            <v>170</v>
          </cell>
          <cell r="B654">
            <v>21017</v>
          </cell>
          <cell r="C654">
            <v>4514049.46</v>
          </cell>
        </row>
        <row r="655">
          <cell r="A655">
            <v>170</v>
          </cell>
          <cell r="B655">
            <v>21018</v>
          </cell>
          <cell r="C655">
            <v>5108359.0599999996</v>
          </cell>
        </row>
        <row r="656">
          <cell r="A656">
            <v>170</v>
          </cell>
          <cell r="B656">
            <v>21019</v>
          </cell>
          <cell r="C656">
            <v>15799214.329999996</v>
          </cell>
        </row>
        <row r="657">
          <cell r="A657">
            <v>170</v>
          </cell>
          <cell r="B657">
            <v>21020</v>
          </cell>
          <cell r="C657">
            <v>4557323.71</v>
          </cell>
        </row>
        <row r="658">
          <cell r="A658">
            <v>170</v>
          </cell>
          <cell r="B658">
            <v>21021</v>
          </cell>
          <cell r="C658">
            <v>4232199.0199999996</v>
          </cell>
        </row>
        <row r="659">
          <cell r="A659">
            <v>170</v>
          </cell>
          <cell r="B659">
            <v>21022</v>
          </cell>
          <cell r="C659">
            <v>12982968.699999994</v>
          </cell>
        </row>
        <row r="660">
          <cell r="A660">
            <v>170</v>
          </cell>
          <cell r="B660">
            <v>21023</v>
          </cell>
          <cell r="C660">
            <v>4269896.63</v>
          </cell>
        </row>
        <row r="661">
          <cell r="A661">
            <v>170</v>
          </cell>
          <cell r="B661">
            <v>21024</v>
          </cell>
          <cell r="C661">
            <v>5749494.0000000009</v>
          </cell>
        </row>
        <row r="662">
          <cell r="A662">
            <v>170</v>
          </cell>
          <cell r="B662">
            <v>21025</v>
          </cell>
          <cell r="C662">
            <v>4066572.05</v>
          </cell>
        </row>
        <row r="663">
          <cell r="A663">
            <v>170</v>
          </cell>
          <cell r="B663">
            <v>21026</v>
          </cell>
          <cell r="C663">
            <v>3963684.0995999994</v>
          </cell>
        </row>
        <row r="664">
          <cell r="A664">
            <v>170</v>
          </cell>
          <cell r="B664">
            <v>21027</v>
          </cell>
          <cell r="C664">
            <v>3483059.52</v>
          </cell>
        </row>
        <row r="665">
          <cell r="A665">
            <v>170</v>
          </cell>
          <cell r="B665">
            <v>21028</v>
          </cell>
          <cell r="C665">
            <v>4397509.6399999997</v>
          </cell>
        </row>
        <row r="666">
          <cell r="A666">
            <v>170</v>
          </cell>
          <cell r="B666">
            <v>21029</v>
          </cell>
          <cell r="C666">
            <v>4162963.4723400008</v>
          </cell>
        </row>
        <row r="667">
          <cell r="A667">
            <v>170</v>
          </cell>
          <cell r="B667">
            <v>21030</v>
          </cell>
          <cell r="C667">
            <v>4202162.0199999996</v>
          </cell>
        </row>
        <row r="668">
          <cell r="A668">
            <v>170</v>
          </cell>
          <cell r="B668">
            <v>21031</v>
          </cell>
          <cell r="C668">
            <v>2899528.65</v>
          </cell>
        </row>
        <row r="669">
          <cell r="A669">
            <v>170</v>
          </cell>
          <cell r="B669">
            <v>21032</v>
          </cell>
          <cell r="C669">
            <v>3509665.0320600001</v>
          </cell>
        </row>
        <row r="670">
          <cell r="A670">
            <v>170</v>
          </cell>
          <cell r="B670">
            <v>22001</v>
          </cell>
          <cell r="C670">
            <v>14745561.59097</v>
          </cell>
        </row>
        <row r="671">
          <cell r="A671">
            <v>170</v>
          </cell>
          <cell r="B671">
            <v>22003</v>
          </cell>
          <cell r="C671">
            <v>5432658.9899999984</v>
          </cell>
        </row>
        <row r="672">
          <cell r="A672">
            <v>170</v>
          </cell>
          <cell r="B672">
            <v>22004</v>
          </cell>
          <cell r="C672">
            <v>6884286.2100000009</v>
          </cell>
        </row>
        <row r="673">
          <cell r="A673">
            <v>170</v>
          </cell>
          <cell r="B673">
            <v>22005</v>
          </cell>
          <cell r="C673">
            <v>5975232.5977199981</v>
          </cell>
        </row>
        <row r="674">
          <cell r="A674">
            <v>170</v>
          </cell>
          <cell r="B674">
            <v>22006</v>
          </cell>
          <cell r="C674">
            <v>4390830.9800000004</v>
          </cell>
        </row>
        <row r="675">
          <cell r="A675">
            <v>170</v>
          </cell>
          <cell r="B675">
            <v>27001</v>
          </cell>
          <cell r="C675">
            <v>6145.47</v>
          </cell>
        </row>
        <row r="676">
          <cell r="A676">
            <v>170</v>
          </cell>
          <cell r="B676">
            <v>27002</v>
          </cell>
          <cell r="C676">
            <v>13743.66</v>
          </cell>
        </row>
        <row r="677">
          <cell r="A677">
            <v>170</v>
          </cell>
          <cell r="B677">
            <v>27003</v>
          </cell>
          <cell r="C677">
            <v>16186.18</v>
          </cell>
        </row>
        <row r="678">
          <cell r="A678">
            <v>170</v>
          </cell>
          <cell r="B678">
            <v>29003</v>
          </cell>
          <cell r="C678">
            <v>13892247.760000002</v>
          </cell>
        </row>
        <row r="679">
          <cell r="A679">
            <v>180</v>
          </cell>
          <cell r="B679">
            <v>21001</v>
          </cell>
          <cell r="C679">
            <v>8015588.2299999995</v>
          </cell>
        </row>
        <row r="680">
          <cell r="A680">
            <v>180</v>
          </cell>
          <cell r="B680">
            <v>21002</v>
          </cell>
          <cell r="C680">
            <v>11569921.183000002</v>
          </cell>
        </row>
        <row r="681">
          <cell r="A681">
            <v>180</v>
          </cell>
          <cell r="B681">
            <v>21003</v>
          </cell>
          <cell r="C681">
            <v>8037137.6099999985</v>
          </cell>
        </row>
        <row r="682">
          <cell r="A682">
            <v>180</v>
          </cell>
          <cell r="B682">
            <v>21004</v>
          </cell>
          <cell r="C682">
            <v>9733938.6000000034</v>
          </cell>
        </row>
        <row r="683">
          <cell r="A683">
            <v>180</v>
          </cell>
          <cell r="B683">
            <v>21005</v>
          </cell>
          <cell r="C683">
            <v>6887182.9200000009</v>
          </cell>
        </row>
        <row r="684">
          <cell r="A684">
            <v>180</v>
          </cell>
          <cell r="B684">
            <v>21006</v>
          </cell>
          <cell r="C684">
            <v>8588543.6700000037</v>
          </cell>
        </row>
        <row r="685">
          <cell r="A685">
            <v>180</v>
          </cell>
          <cell r="B685">
            <v>21007</v>
          </cell>
          <cell r="C685">
            <v>8076784.0699999994</v>
          </cell>
        </row>
        <row r="686">
          <cell r="A686">
            <v>180</v>
          </cell>
          <cell r="B686">
            <v>21008</v>
          </cell>
          <cell r="C686">
            <v>8265165.8200000022</v>
          </cell>
        </row>
        <row r="687">
          <cell r="A687">
            <v>180</v>
          </cell>
          <cell r="B687">
            <v>21009</v>
          </cell>
          <cell r="C687">
            <v>6666537.669999999</v>
          </cell>
        </row>
        <row r="688">
          <cell r="A688">
            <v>180</v>
          </cell>
          <cell r="B688">
            <v>21010</v>
          </cell>
          <cell r="C688">
            <v>7972270.2400000012</v>
          </cell>
        </row>
        <row r="689">
          <cell r="A689">
            <v>180</v>
          </cell>
          <cell r="B689">
            <v>21011</v>
          </cell>
          <cell r="C689">
            <v>6611131.3799999999</v>
          </cell>
        </row>
        <row r="690">
          <cell r="A690">
            <v>180</v>
          </cell>
          <cell r="B690">
            <v>21012</v>
          </cell>
          <cell r="C690">
            <v>7619511.3900000025</v>
          </cell>
        </row>
        <row r="691">
          <cell r="A691">
            <v>180</v>
          </cell>
          <cell r="B691">
            <v>21013</v>
          </cell>
          <cell r="C691">
            <v>6847589.9899999993</v>
          </cell>
        </row>
        <row r="692">
          <cell r="A692">
            <v>180</v>
          </cell>
          <cell r="B692">
            <v>21014</v>
          </cell>
          <cell r="C692">
            <v>8811849.8800000008</v>
          </cell>
        </row>
        <row r="693">
          <cell r="A693">
            <v>180</v>
          </cell>
          <cell r="B693">
            <v>21015</v>
          </cell>
          <cell r="C693">
            <v>4986639.43</v>
          </cell>
        </row>
        <row r="694">
          <cell r="A694">
            <v>180</v>
          </cell>
          <cell r="B694">
            <v>21016</v>
          </cell>
          <cell r="C694">
            <v>6625220.2899999982</v>
          </cell>
        </row>
        <row r="695">
          <cell r="A695">
            <v>180</v>
          </cell>
          <cell r="B695">
            <v>21017</v>
          </cell>
          <cell r="C695">
            <v>1923777.25</v>
          </cell>
        </row>
        <row r="696">
          <cell r="A696">
            <v>180</v>
          </cell>
          <cell r="B696">
            <v>21018</v>
          </cell>
          <cell r="C696">
            <v>2721296.78</v>
          </cell>
        </row>
        <row r="697">
          <cell r="A697">
            <v>180</v>
          </cell>
          <cell r="B697">
            <v>21019</v>
          </cell>
          <cell r="C697">
            <v>9036583.1899999995</v>
          </cell>
        </row>
        <row r="698">
          <cell r="A698">
            <v>180</v>
          </cell>
          <cell r="B698">
            <v>21020</v>
          </cell>
          <cell r="C698">
            <v>2383248.6800000002</v>
          </cell>
        </row>
        <row r="699">
          <cell r="A699">
            <v>180</v>
          </cell>
          <cell r="B699">
            <v>21021</v>
          </cell>
          <cell r="C699">
            <v>3294590.88</v>
          </cell>
        </row>
        <row r="700">
          <cell r="A700">
            <v>180</v>
          </cell>
          <cell r="B700">
            <v>21022</v>
          </cell>
          <cell r="C700">
            <v>7227572.9099999983</v>
          </cell>
        </row>
        <row r="701">
          <cell r="A701">
            <v>180</v>
          </cell>
          <cell r="B701">
            <v>21023</v>
          </cell>
          <cell r="C701">
            <v>2417850.7400000002</v>
          </cell>
        </row>
        <row r="702">
          <cell r="A702">
            <v>180</v>
          </cell>
          <cell r="B702">
            <v>21024</v>
          </cell>
          <cell r="C702">
            <v>2793703.65</v>
          </cell>
        </row>
        <row r="703">
          <cell r="A703">
            <v>180</v>
          </cell>
          <cell r="B703">
            <v>21025</v>
          </cell>
          <cell r="C703">
            <v>2173092.9300000002</v>
          </cell>
        </row>
        <row r="704">
          <cell r="A704">
            <v>180</v>
          </cell>
          <cell r="B704">
            <v>21026</v>
          </cell>
          <cell r="C704">
            <v>2235570.9649999999</v>
          </cell>
        </row>
        <row r="705">
          <cell r="A705">
            <v>180</v>
          </cell>
          <cell r="B705">
            <v>21027</v>
          </cell>
          <cell r="C705">
            <v>2093125.27</v>
          </cell>
        </row>
        <row r="706">
          <cell r="A706">
            <v>180</v>
          </cell>
          <cell r="B706">
            <v>21028</v>
          </cell>
          <cell r="C706">
            <v>3835924.87</v>
          </cell>
        </row>
        <row r="707">
          <cell r="A707">
            <v>180</v>
          </cell>
          <cell r="B707">
            <v>21029</v>
          </cell>
          <cell r="C707">
            <v>2565582.1809999994</v>
          </cell>
        </row>
        <row r="708">
          <cell r="A708">
            <v>180</v>
          </cell>
          <cell r="B708">
            <v>21030</v>
          </cell>
          <cell r="C708">
            <v>2754834.72</v>
          </cell>
        </row>
        <row r="709">
          <cell r="A709">
            <v>180</v>
          </cell>
          <cell r="B709">
            <v>21031</v>
          </cell>
          <cell r="C709">
            <v>2038669.85</v>
          </cell>
        </row>
        <row r="710">
          <cell r="A710">
            <v>180</v>
          </cell>
          <cell r="B710">
            <v>21032</v>
          </cell>
          <cell r="C710">
            <v>2742059.6130000004</v>
          </cell>
        </row>
        <row r="711">
          <cell r="A711">
            <v>180</v>
          </cell>
          <cell r="B711">
            <v>22001</v>
          </cell>
          <cell r="C711">
            <v>10073138.387000002</v>
          </cell>
        </row>
        <row r="712">
          <cell r="A712">
            <v>180</v>
          </cell>
          <cell r="B712">
            <v>22003</v>
          </cell>
          <cell r="C712">
            <v>4537134.09</v>
          </cell>
        </row>
        <row r="713">
          <cell r="A713">
            <v>180</v>
          </cell>
          <cell r="B713">
            <v>22004</v>
          </cell>
          <cell r="C713">
            <v>5327671.63</v>
          </cell>
        </row>
        <row r="714">
          <cell r="A714">
            <v>180</v>
          </cell>
          <cell r="B714">
            <v>22005</v>
          </cell>
          <cell r="C714">
            <v>4788440.7259999998</v>
          </cell>
        </row>
        <row r="715">
          <cell r="A715">
            <v>180</v>
          </cell>
          <cell r="B715">
            <v>22006</v>
          </cell>
          <cell r="C715">
            <v>4473670.79</v>
          </cell>
        </row>
        <row r="716">
          <cell r="A716">
            <v>180</v>
          </cell>
          <cell r="B716">
            <v>27001</v>
          </cell>
          <cell r="C716">
            <v>66743</v>
          </cell>
        </row>
        <row r="717">
          <cell r="A717">
            <v>180</v>
          </cell>
          <cell r="B717">
            <v>27002</v>
          </cell>
          <cell r="C717">
            <v>16945</v>
          </cell>
        </row>
        <row r="718">
          <cell r="A718">
            <v>180</v>
          </cell>
          <cell r="B718">
            <v>27003</v>
          </cell>
          <cell r="C718">
            <v>5317</v>
          </cell>
        </row>
        <row r="719">
          <cell r="A719">
            <v>180</v>
          </cell>
          <cell r="B719">
            <v>29003</v>
          </cell>
          <cell r="C719">
            <v>14886404.159999998</v>
          </cell>
        </row>
        <row r="720">
          <cell r="A720">
            <v>190</v>
          </cell>
          <cell r="B720">
            <v>21001</v>
          </cell>
          <cell r="C720">
            <v>12004005.590000002</v>
          </cell>
        </row>
        <row r="721">
          <cell r="A721">
            <v>190</v>
          </cell>
          <cell r="B721">
            <v>21002</v>
          </cell>
          <cell r="C721">
            <v>12891705.060999999</v>
          </cell>
        </row>
        <row r="722">
          <cell r="A722">
            <v>190</v>
          </cell>
          <cell r="B722">
            <v>21003</v>
          </cell>
          <cell r="C722">
            <v>14630498.409999996</v>
          </cell>
        </row>
        <row r="723">
          <cell r="A723">
            <v>190</v>
          </cell>
          <cell r="B723">
            <v>21004</v>
          </cell>
          <cell r="C723">
            <v>16088849.639999999</v>
          </cell>
        </row>
        <row r="724">
          <cell r="A724">
            <v>190</v>
          </cell>
          <cell r="B724">
            <v>21005</v>
          </cell>
          <cell r="C724">
            <v>14092906.999999994</v>
          </cell>
        </row>
        <row r="725">
          <cell r="A725">
            <v>190</v>
          </cell>
          <cell r="B725">
            <v>21006</v>
          </cell>
          <cell r="C725">
            <v>13024551.270000003</v>
          </cell>
        </row>
        <row r="726">
          <cell r="A726">
            <v>190</v>
          </cell>
          <cell r="B726">
            <v>21007</v>
          </cell>
          <cell r="C726">
            <v>10603212.23</v>
          </cell>
        </row>
        <row r="727">
          <cell r="A727">
            <v>190</v>
          </cell>
          <cell r="B727">
            <v>21008</v>
          </cell>
          <cell r="C727">
            <v>12425981.950000003</v>
          </cell>
        </row>
        <row r="728">
          <cell r="A728">
            <v>190</v>
          </cell>
          <cell r="B728">
            <v>21009</v>
          </cell>
          <cell r="C728">
            <v>10788554.490000002</v>
          </cell>
        </row>
        <row r="729">
          <cell r="A729">
            <v>190</v>
          </cell>
          <cell r="B729">
            <v>21010</v>
          </cell>
          <cell r="C729">
            <v>12140406.219999997</v>
          </cell>
        </row>
        <row r="730">
          <cell r="A730">
            <v>190</v>
          </cell>
          <cell r="B730">
            <v>21011</v>
          </cell>
          <cell r="C730">
            <v>11585388.749999998</v>
          </cell>
        </row>
        <row r="731">
          <cell r="A731">
            <v>190</v>
          </cell>
          <cell r="B731">
            <v>21012</v>
          </cell>
          <cell r="C731">
            <v>13997180.109999996</v>
          </cell>
        </row>
        <row r="732">
          <cell r="A732">
            <v>190</v>
          </cell>
          <cell r="B732">
            <v>21013</v>
          </cell>
          <cell r="C732">
            <v>7367385.3100000015</v>
          </cell>
        </row>
        <row r="733">
          <cell r="A733">
            <v>190</v>
          </cell>
          <cell r="B733">
            <v>21014</v>
          </cell>
          <cell r="C733">
            <v>13868316.940000007</v>
          </cell>
        </row>
        <row r="734">
          <cell r="A734">
            <v>190</v>
          </cell>
          <cell r="B734">
            <v>21015</v>
          </cell>
          <cell r="C734">
            <v>7004015.0399999982</v>
          </cell>
        </row>
        <row r="735">
          <cell r="A735">
            <v>190</v>
          </cell>
          <cell r="B735">
            <v>21016</v>
          </cell>
          <cell r="C735">
            <v>8637125.089999998</v>
          </cell>
        </row>
        <row r="736">
          <cell r="A736">
            <v>190</v>
          </cell>
          <cell r="B736">
            <v>21017</v>
          </cell>
          <cell r="C736">
            <v>4154662.35</v>
          </cell>
        </row>
        <row r="737">
          <cell r="A737">
            <v>190</v>
          </cell>
          <cell r="B737">
            <v>21018</v>
          </cell>
          <cell r="C737">
            <v>5554663.4399999985</v>
          </cell>
        </row>
        <row r="738">
          <cell r="A738">
            <v>190</v>
          </cell>
          <cell r="B738">
            <v>21019</v>
          </cell>
          <cell r="C738">
            <v>16235881.309999999</v>
          </cell>
        </row>
        <row r="739">
          <cell r="A739">
            <v>190</v>
          </cell>
          <cell r="B739">
            <v>21020</v>
          </cell>
          <cell r="C739">
            <v>5147123.9000000004</v>
          </cell>
        </row>
        <row r="740">
          <cell r="A740">
            <v>190</v>
          </cell>
          <cell r="B740">
            <v>21021</v>
          </cell>
          <cell r="C740">
            <v>5145428.9800000004</v>
          </cell>
        </row>
        <row r="741">
          <cell r="A741">
            <v>190</v>
          </cell>
          <cell r="B741">
            <v>21022</v>
          </cell>
          <cell r="C741">
            <v>8233902.1899999985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_Overview"/>
      <sheetName val="Overview"/>
      <sheetName val="P&amp;L"/>
      <sheetName val="Dialog1"/>
      <sheetName val="D_P&amp;L"/>
      <sheetName val="目录"/>
      <sheetName val="d_tomas_cr"/>
      <sheetName val="d_tomas_sr"/>
    </sheetNames>
    <sheetDataSet>
      <sheetData sheetId="0" refreshError="1"/>
      <sheetData sheetId="1" refreshError="1">
        <row r="11">
          <cell r="B11">
            <v>1</v>
          </cell>
          <cell r="E11">
            <v>0</v>
          </cell>
          <cell r="F11">
            <v>1</v>
          </cell>
          <cell r="G11">
            <v>2</v>
          </cell>
          <cell r="H11">
            <v>3</v>
          </cell>
          <cell r="I11">
            <v>4</v>
          </cell>
          <cell r="J11">
            <v>5</v>
          </cell>
          <cell r="K11">
            <v>6</v>
          </cell>
          <cell r="L11">
            <v>7</v>
          </cell>
          <cell r="M11">
            <v>8</v>
          </cell>
          <cell r="N11">
            <v>9</v>
          </cell>
          <cell r="O11">
            <v>10</v>
          </cell>
          <cell r="P11">
            <v>11</v>
          </cell>
          <cell r="Q11">
            <v>12</v>
          </cell>
          <cell r="R11">
            <v>13</v>
          </cell>
          <cell r="S11">
            <v>14</v>
          </cell>
          <cell r="T11">
            <v>15</v>
          </cell>
          <cell r="U11">
            <v>16</v>
          </cell>
          <cell r="V11">
            <v>17</v>
          </cell>
          <cell r="W11">
            <v>18</v>
          </cell>
          <cell r="X11">
            <v>19</v>
          </cell>
          <cell r="Y11">
            <v>20</v>
          </cell>
          <cell r="Z11">
            <v>21</v>
          </cell>
          <cell r="AA11">
            <v>22</v>
          </cell>
          <cell r="AB11">
            <v>23</v>
          </cell>
          <cell r="AC11">
            <v>24</v>
          </cell>
          <cell r="AD11">
            <v>25</v>
          </cell>
          <cell r="AE11">
            <v>26</v>
          </cell>
          <cell r="AF11">
            <v>27</v>
          </cell>
          <cell r="AG11">
            <v>28</v>
          </cell>
          <cell r="AH11">
            <v>29</v>
          </cell>
          <cell r="AI11">
            <v>30</v>
          </cell>
          <cell r="AJ11">
            <v>31</v>
          </cell>
          <cell r="AK11">
            <v>32</v>
          </cell>
          <cell r="AL11">
            <v>33</v>
          </cell>
          <cell r="AM11">
            <v>34</v>
          </cell>
          <cell r="AN11">
            <v>35</v>
          </cell>
          <cell r="AO11">
            <v>36</v>
          </cell>
          <cell r="AP11">
            <v>37</v>
          </cell>
          <cell r="AQ11">
            <v>38</v>
          </cell>
          <cell r="AR11">
            <v>39</v>
          </cell>
          <cell r="AS11">
            <v>40</v>
          </cell>
          <cell r="AT11">
            <v>41</v>
          </cell>
          <cell r="AU11">
            <v>42</v>
          </cell>
          <cell r="AV11">
            <v>43</v>
          </cell>
          <cell r="AW11">
            <v>44</v>
          </cell>
          <cell r="AX11">
            <v>45</v>
          </cell>
          <cell r="AY11">
            <v>46</v>
          </cell>
          <cell r="AZ11">
            <v>47</v>
          </cell>
          <cell r="BA11">
            <v>48</v>
          </cell>
          <cell r="BB11">
            <v>49</v>
          </cell>
          <cell r="BC11">
            <v>50</v>
          </cell>
          <cell r="BD11">
            <v>51</v>
          </cell>
          <cell r="BE11">
            <v>52</v>
          </cell>
          <cell r="BF11">
            <v>53</v>
          </cell>
          <cell r="BG11">
            <v>54</v>
          </cell>
          <cell r="BH11">
            <v>55</v>
          </cell>
          <cell r="BI11">
            <v>56</v>
          </cell>
          <cell r="BJ11">
            <v>57</v>
          </cell>
          <cell r="BK11">
            <v>58</v>
          </cell>
          <cell r="BL11">
            <v>59</v>
          </cell>
          <cell r="BM11">
            <v>60</v>
          </cell>
          <cell r="BN11">
            <v>61</v>
          </cell>
          <cell r="BO11">
            <v>62</v>
          </cell>
          <cell r="BP11">
            <v>63</v>
          </cell>
          <cell r="BQ11">
            <v>64</v>
          </cell>
          <cell r="BR11">
            <v>65</v>
          </cell>
          <cell r="BS11">
            <v>66</v>
          </cell>
          <cell r="BT11">
            <v>67</v>
          </cell>
          <cell r="BU11">
            <v>68</v>
          </cell>
          <cell r="BV11">
            <v>69</v>
          </cell>
          <cell r="BW11">
            <v>70</v>
          </cell>
          <cell r="BX11">
            <v>71</v>
          </cell>
          <cell r="BY11">
            <v>72</v>
          </cell>
          <cell r="BZ11">
            <v>73</v>
          </cell>
          <cell r="CA11">
            <v>74</v>
          </cell>
        </row>
        <row r="12">
          <cell r="B12">
            <v>2</v>
          </cell>
          <cell r="D12" t="str">
            <v>Act</v>
          </cell>
          <cell r="X12" t="str">
            <v>LY</v>
          </cell>
          <cell r="AR12" t="str">
            <v>Budget</v>
          </cell>
          <cell r="BL12" t="str">
            <v>Q1</v>
          </cell>
        </row>
        <row r="13">
          <cell r="B13">
            <v>3</v>
          </cell>
          <cell r="F13">
            <v>36892</v>
          </cell>
          <cell r="G13">
            <v>36923</v>
          </cell>
          <cell r="H13">
            <v>36951</v>
          </cell>
          <cell r="I13">
            <v>36982</v>
          </cell>
          <cell r="J13">
            <v>37012</v>
          </cell>
          <cell r="K13">
            <v>37043</v>
          </cell>
          <cell r="L13">
            <v>37073</v>
          </cell>
          <cell r="M13">
            <v>37104</v>
          </cell>
          <cell r="N13">
            <v>37135</v>
          </cell>
          <cell r="O13">
            <v>37165</v>
          </cell>
          <cell r="P13">
            <v>37196</v>
          </cell>
          <cell r="Q13">
            <v>37226</v>
          </cell>
          <cell r="R13" t="str">
            <v>Total</v>
          </cell>
          <cell r="S13" t="str">
            <v>YTD</v>
          </cell>
          <cell r="Z13">
            <v>36526</v>
          </cell>
          <cell r="AA13">
            <v>36557</v>
          </cell>
          <cell r="AB13">
            <v>36586</v>
          </cell>
          <cell r="AC13">
            <v>36617</v>
          </cell>
          <cell r="AD13">
            <v>36647</v>
          </cell>
          <cell r="AE13">
            <v>36678</v>
          </cell>
          <cell r="AF13">
            <v>36708</v>
          </cell>
          <cell r="AG13">
            <v>36739</v>
          </cell>
          <cell r="AH13">
            <v>36770</v>
          </cell>
          <cell r="AI13">
            <v>36800</v>
          </cell>
          <cell r="AJ13">
            <v>36831</v>
          </cell>
          <cell r="AK13">
            <v>36861</v>
          </cell>
          <cell r="AL13" t="str">
            <v>Total</v>
          </cell>
          <cell r="AM13" t="str">
            <v>YTD</v>
          </cell>
          <cell r="AT13">
            <v>36892</v>
          </cell>
          <cell r="AU13">
            <v>36923</v>
          </cell>
          <cell r="AV13">
            <v>36951</v>
          </cell>
          <cell r="AW13">
            <v>36982</v>
          </cell>
          <cell r="AX13">
            <v>37012</v>
          </cell>
          <cell r="AY13">
            <v>37043</v>
          </cell>
          <cell r="AZ13">
            <v>37073</v>
          </cell>
          <cell r="BA13">
            <v>37104</v>
          </cell>
          <cell r="BB13">
            <v>37135</v>
          </cell>
          <cell r="BC13">
            <v>37165</v>
          </cell>
          <cell r="BD13">
            <v>37196</v>
          </cell>
          <cell r="BE13">
            <v>37226</v>
          </cell>
          <cell r="BF13" t="str">
            <v>Total</v>
          </cell>
          <cell r="BG13" t="str">
            <v>YTD</v>
          </cell>
          <cell r="BN13">
            <v>36892</v>
          </cell>
          <cell r="BO13">
            <v>36923</v>
          </cell>
          <cell r="BP13">
            <v>36951</v>
          </cell>
          <cell r="BQ13">
            <v>36982</v>
          </cell>
          <cell r="BR13">
            <v>37012</v>
          </cell>
          <cell r="BS13">
            <v>37043</v>
          </cell>
          <cell r="BT13">
            <v>37073</v>
          </cell>
          <cell r="BU13">
            <v>37104</v>
          </cell>
          <cell r="BV13">
            <v>37135</v>
          </cell>
          <cell r="BW13">
            <v>37165</v>
          </cell>
          <cell r="BX13">
            <v>37196</v>
          </cell>
          <cell r="BY13">
            <v>37226</v>
          </cell>
          <cell r="BZ13" t="str">
            <v>Total</v>
          </cell>
          <cell r="CA13" t="str">
            <v>YTD</v>
          </cell>
        </row>
        <row r="14">
          <cell r="B14">
            <v>4</v>
          </cell>
        </row>
        <row r="15">
          <cell r="B15">
            <v>5</v>
          </cell>
        </row>
        <row r="16">
          <cell r="B16">
            <v>6</v>
          </cell>
          <cell r="D16" t="str">
            <v>Express Weeks</v>
          </cell>
          <cell r="R16">
            <v>0</v>
          </cell>
          <cell r="S16">
            <v>0</v>
          </cell>
          <cell r="X16" t="str">
            <v>Express Weeks</v>
          </cell>
          <cell r="AR16" t="str">
            <v>Express Weeks</v>
          </cell>
          <cell r="BL16" t="str">
            <v>Express Weeks</v>
          </cell>
        </row>
        <row r="17">
          <cell r="B17">
            <v>7</v>
          </cell>
          <cell r="D17" t="str">
            <v>Express Sales (Exclude VAT)</v>
          </cell>
          <cell r="R17">
            <v>0</v>
          </cell>
          <cell r="S17">
            <v>0</v>
          </cell>
          <cell r="X17" t="str">
            <v>Express Sales (Exclude VAT)</v>
          </cell>
          <cell r="AR17" t="str">
            <v>Express Sales (Exclude VAT)</v>
          </cell>
          <cell r="BL17" t="str">
            <v>Express Sales (Exclude VAT)</v>
          </cell>
        </row>
        <row r="18">
          <cell r="B18">
            <v>8</v>
          </cell>
          <cell r="D18" t="str">
            <v>FreshFood</v>
          </cell>
          <cell r="R18">
            <v>0</v>
          </cell>
          <cell r="S18">
            <v>0</v>
          </cell>
          <cell r="X18" t="str">
            <v>FreshFood</v>
          </cell>
          <cell r="AR18" t="str">
            <v>FreshFood</v>
          </cell>
          <cell r="BL18" t="str">
            <v>FreshFood</v>
          </cell>
        </row>
        <row r="19">
          <cell r="B19">
            <v>9</v>
          </cell>
          <cell r="D19" t="str">
            <v>Dry grocery</v>
          </cell>
          <cell r="R19">
            <v>0</v>
          </cell>
          <cell r="S19">
            <v>0</v>
          </cell>
          <cell r="X19" t="str">
            <v>Dry grocery</v>
          </cell>
          <cell r="AR19" t="str">
            <v>Dry grocery</v>
          </cell>
          <cell r="BL19" t="str">
            <v>Dry grocery</v>
          </cell>
        </row>
        <row r="20">
          <cell r="B20">
            <v>10</v>
          </cell>
          <cell r="D20" t="str">
            <v>Apperel</v>
          </cell>
          <cell r="R20">
            <v>0</v>
          </cell>
          <cell r="S20">
            <v>0</v>
          </cell>
          <cell r="X20" t="str">
            <v>Apperel</v>
          </cell>
          <cell r="AR20" t="str">
            <v>Apperel</v>
          </cell>
          <cell r="BL20" t="str">
            <v>Apperel</v>
          </cell>
        </row>
        <row r="21">
          <cell r="B21">
            <v>11</v>
          </cell>
          <cell r="D21" t="str">
            <v>Hardline</v>
          </cell>
          <cell r="X21" t="str">
            <v>Hardline</v>
          </cell>
          <cell r="AR21" t="str">
            <v>Hardline</v>
          </cell>
          <cell r="BL21" t="str">
            <v>Hardline</v>
          </cell>
        </row>
        <row r="22">
          <cell r="B22">
            <v>12</v>
          </cell>
          <cell r="R22">
            <v>0</v>
          </cell>
          <cell r="S22">
            <v>0</v>
          </cell>
        </row>
        <row r="23">
          <cell r="B23">
            <v>13</v>
          </cell>
          <cell r="D23" t="str">
            <v>Consignment Sales</v>
          </cell>
          <cell r="R23">
            <v>0</v>
          </cell>
          <cell r="S23">
            <v>0</v>
          </cell>
          <cell r="X23" t="str">
            <v>Consignment Sales</v>
          </cell>
          <cell r="AR23" t="str">
            <v>Consignment Sales</v>
          </cell>
          <cell r="BL23" t="str">
            <v>Consignment Sales</v>
          </cell>
        </row>
        <row r="24">
          <cell r="B24">
            <v>14</v>
          </cell>
          <cell r="D24" t="str">
            <v>Total Sales</v>
          </cell>
          <cell r="X24" t="str">
            <v>Total Sales</v>
          </cell>
          <cell r="AR24" t="str">
            <v>Total Sales</v>
          </cell>
          <cell r="BL24" t="str">
            <v>Total Sales</v>
          </cell>
        </row>
        <row r="25">
          <cell r="B25">
            <v>15</v>
          </cell>
          <cell r="R25">
            <v>0</v>
          </cell>
          <cell r="S25">
            <v>0</v>
          </cell>
        </row>
        <row r="26">
          <cell r="B26">
            <v>16</v>
          </cell>
          <cell r="D26" t="str">
            <v>Sales (Include VAT)</v>
          </cell>
          <cell r="F26">
            <v>100</v>
          </cell>
          <cell r="G26">
            <v>100</v>
          </cell>
          <cell r="H26">
            <v>100</v>
          </cell>
          <cell r="I26">
            <v>100</v>
          </cell>
          <cell r="J26">
            <v>100</v>
          </cell>
          <cell r="K26">
            <v>100</v>
          </cell>
          <cell r="L26">
            <v>100</v>
          </cell>
          <cell r="M26">
            <v>100</v>
          </cell>
          <cell r="N26">
            <v>100</v>
          </cell>
          <cell r="O26">
            <v>100</v>
          </cell>
          <cell r="P26">
            <v>500</v>
          </cell>
          <cell r="R26">
            <v>1500</v>
          </cell>
          <cell r="S26">
            <v>1000</v>
          </cell>
          <cell r="X26" t="str">
            <v>Sales (Include VAT)</v>
          </cell>
          <cell r="AR26" t="str">
            <v>Sales (Include VAT)</v>
          </cell>
          <cell r="BL26" t="str">
            <v>Sales (Include VAT)</v>
          </cell>
        </row>
        <row r="27">
          <cell r="B27">
            <v>17</v>
          </cell>
          <cell r="D27" t="str">
            <v>VAT</v>
          </cell>
          <cell r="F27">
            <v>10</v>
          </cell>
          <cell r="R27">
            <v>10</v>
          </cell>
          <cell r="S27">
            <v>10</v>
          </cell>
          <cell r="X27" t="str">
            <v>VAT</v>
          </cell>
          <cell r="AR27" t="str">
            <v>VAT</v>
          </cell>
          <cell r="BL27" t="str">
            <v>VAT</v>
          </cell>
        </row>
        <row r="28">
          <cell r="B28">
            <v>18</v>
          </cell>
          <cell r="D28" t="str">
            <v>Sales (Exclude VAT)</v>
          </cell>
          <cell r="F28">
            <v>90</v>
          </cell>
          <cell r="R28">
            <v>90</v>
          </cell>
          <cell r="S28">
            <v>90</v>
          </cell>
          <cell r="X28" t="str">
            <v>Sales (Exclude VAT)</v>
          </cell>
          <cell r="AR28" t="str">
            <v>Sales (Exclude VAT)</v>
          </cell>
          <cell r="BL28" t="str">
            <v>Sales (Exclude VAT)</v>
          </cell>
        </row>
        <row r="29">
          <cell r="B29">
            <v>19</v>
          </cell>
        </row>
        <row r="30">
          <cell r="B30">
            <v>20</v>
          </cell>
          <cell r="D30" t="str">
            <v>Gross Profit</v>
          </cell>
          <cell r="F30">
            <v>50</v>
          </cell>
          <cell r="R30">
            <v>50</v>
          </cell>
          <cell r="S30">
            <v>50</v>
          </cell>
          <cell r="X30" t="str">
            <v>Gross Profit</v>
          </cell>
          <cell r="AR30" t="str">
            <v>Gross Profit</v>
          </cell>
          <cell r="BL30" t="str">
            <v>Gross Profit</v>
          </cell>
        </row>
        <row r="31">
          <cell r="B31">
            <v>21</v>
          </cell>
        </row>
        <row r="32">
          <cell r="B32">
            <v>22</v>
          </cell>
          <cell r="D32" t="str">
            <v>Supplier Contributions to Marketing</v>
          </cell>
          <cell r="F32">
            <v>10</v>
          </cell>
          <cell r="R32">
            <v>10</v>
          </cell>
          <cell r="S32">
            <v>10</v>
          </cell>
          <cell r="X32" t="str">
            <v>Supplier Contributions to Marketing</v>
          </cell>
          <cell r="AR32" t="str">
            <v>Supplier Contributions to Marketing</v>
          </cell>
          <cell r="BL32" t="str">
            <v>Supplier Contributions to Marketing</v>
          </cell>
        </row>
        <row r="33">
          <cell r="B33">
            <v>23</v>
          </cell>
          <cell r="D33" t="str">
            <v>Corporate Marketing Expense</v>
          </cell>
          <cell r="F33">
            <v>10</v>
          </cell>
          <cell r="R33">
            <v>10</v>
          </cell>
          <cell r="S33">
            <v>10</v>
          </cell>
          <cell r="X33" t="str">
            <v>Corporate Marketing Expense</v>
          </cell>
          <cell r="AR33" t="str">
            <v>Corporate Marketing Expense</v>
          </cell>
          <cell r="BL33" t="str">
            <v>Corporate Marketing Expense</v>
          </cell>
        </row>
        <row r="34">
          <cell r="B34">
            <v>24</v>
          </cell>
          <cell r="D34" t="str">
            <v>Local Marketing Expense</v>
          </cell>
          <cell r="F34">
            <v>10</v>
          </cell>
          <cell r="R34">
            <v>10</v>
          </cell>
          <cell r="S34">
            <v>10</v>
          </cell>
          <cell r="X34" t="str">
            <v>Local Marketing Expense</v>
          </cell>
          <cell r="AR34" t="str">
            <v>Local Marketing Expense</v>
          </cell>
          <cell r="BL34" t="str">
            <v>Local Marketing Expense</v>
          </cell>
        </row>
        <row r="35">
          <cell r="B35">
            <v>25</v>
          </cell>
          <cell r="D35" t="str">
            <v>Net Marketing</v>
          </cell>
          <cell r="F35">
            <v>30</v>
          </cell>
          <cell r="R35">
            <v>30</v>
          </cell>
          <cell r="S35">
            <v>30</v>
          </cell>
          <cell r="X35" t="str">
            <v>Net Marketing</v>
          </cell>
          <cell r="AR35" t="str">
            <v>Net Marketing</v>
          </cell>
          <cell r="BL35" t="str">
            <v>Net Marketing</v>
          </cell>
        </row>
        <row r="36">
          <cell r="B36">
            <v>26</v>
          </cell>
          <cell r="D36" t="str">
            <v>Commercial Gross after Marketing</v>
          </cell>
          <cell r="F36">
            <v>20</v>
          </cell>
          <cell r="R36">
            <v>20</v>
          </cell>
          <cell r="S36">
            <v>20</v>
          </cell>
          <cell r="X36" t="str">
            <v>Commercial Gross after Marketing</v>
          </cell>
          <cell r="AR36" t="str">
            <v>Commercial Gross after Marketing</v>
          </cell>
          <cell r="BL36" t="str">
            <v>Commercial Gross after Marketing</v>
          </cell>
        </row>
        <row r="37">
          <cell r="B37">
            <v>27</v>
          </cell>
        </row>
        <row r="38">
          <cell r="B38">
            <v>28</v>
          </cell>
          <cell r="D38" t="str">
            <v>Known Loss</v>
          </cell>
          <cell r="F38">
            <v>1</v>
          </cell>
          <cell r="R38">
            <v>1</v>
          </cell>
          <cell r="S38">
            <v>1</v>
          </cell>
          <cell r="X38" t="str">
            <v>Known Loss</v>
          </cell>
          <cell r="AR38" t="str">
            <v>Known Loss</v>
          </cell>
          <cell r="BL38" t="str">
            <v>Known Loss</v>
          </cell>
        </row>
        <row r="39">
          <cell r="B39">
            <v>29</v>
          </cell>
          <cell r="D39" t="str">
            <v>Unknown Loss</v>
          </cell>
          <cell r="F39">
            <v>1</v>
          </cell>
          <cell r="R39">
            <v>1</v>
          </cell>
          <cell r="S39">
            <v>1</v>
          </cell>
          <cell r="X39" t="str">
            <v>Unknown Loss</v>
          </cell>
          <cell r="AR39" t="str">
            <v>Unknown Loss</v>
          </cell>
          <cell r="BL39" t="str">
            <v>Unknown Loss</v>
          </cell>
        </row>
        <row r="40">
          <cell r="B40">
            <v>30</v>
          </cell>
          <cell r="D40" t="str">
            <v>Net loss from shrinkage</v>
          </cell>
          <cell r="F40">
            <v>2</v>
          </cell>
          <cell r="R40">
            <v>2</v>
          </cell>
          <cell r="S40">
            <v>2</v>
          </cell>
          <cell r="X40" t="str">
            <v>Net loss from shrinkage</v>
          </cell>
          <cell r="AR40" t="str">
            <v>Net loss from shrinkage</v>
          </cell>
          <cell r="BL40" t="str">
            <v>Net loss from shrinkage</v>
          </cell>
        </row>
        <row r="41">
          <cell r="B41">
            <v>31</v>
          </cell>
          <cell r="D41" t="str">
            <v xml:space="preserve">Final Gross </v>
          </cell>
          <cell r="F41">
            <v>18</v>
          </cell>
          <cell r="R41">
            <v>18</v>
          </cell>
          <cell r="S41">
            <v>18</v>
          </cell>
          <cell r="X41" t="str">
            <v xml:space="preserve">Final Gross </v>
          </cell>
          <cell r="AR41" t="str">
            <v xml:space="preserve">Final Gross </v>
          </cell>
          <cell r="BL41" t="str">
            <v xml:space="preserve">Final Gross </v>
          </cell>
        </row>
        <row r="42">
          <cell r="B42">
            <v>32</v>
          </cell>
        </row>
        <row r="43">
          <cell r="B43">
            <v>33</v>
          </cell>
          <cell r="D43" t="str">
            <v>Distribution Income</v>
          </cell>
          <cell r="R43">
            <v>0</v>
          </cell>
          <cell r="S43">
            <v>0</v>
          </cell>
          <cell r="X43" t="str">
            <v>Distribution Income</v>
          </cell>
          <cell r="AR43" t="str">
            <v>Distribution Income</v>
          </cell>
          <cell r="BL43" t="str">
            <v>Distribution Income</v>
          </cell>
        </row>
        <row r="44">
          <cell r="B44">
            <v>34</v>
          </cell>
          <cell r="D44" t="str">
            <v xml:space="preserve">Distribution Expense </v>
          </cell>
          <cell r="R44">
            <v>0</v>
          </cell>
          <cell r="S44">
            <v>0</v>
          </cell>
          <cell r="X44" t="str">
            <v xml:space="preserve">Distribution Expense </v>
          </cell>
          <cell r="AR44" t="str">
            <v xml:space="preserve">Distribution Expense </v>
          </cell>
          <cell r="BL44" t="str">
            <v xml:space="preserve">Distribution Expense </v>
          </cell>
        </row>
        <row r="45">
          <cell r="B45">
            <v>35</v>
          </cell>
          <cell r="D45" t="str">
            <v>Delivered Gross</v>
          </cell>
          <cell r="R45">
            <v>0</v>
          </cell>
          <cell r="S45">
            <v>0</v>
          </cell>
          <cell r="X45" t="str">
            <v>Delivered Gross</v>
          </cell>
          <cell r="AR45" t="str">
            <v>Delivered Gross</v>
          </cell>
          <cell r="BL45" t="str">
            <v>Delivered Gross</v>
          </cell>
        </row>
        <row r="46">
          <cell r="B46">
            <v>36</v>
          </cell>
        </row>
        <row r="47">
          <cell r="B47">
            <v>37</v>
          </cell>
          <cell r="D47" t="str">
            <v xml:space="preserve">Express Payroll </v>
          </cell>
          <cell r="F47">
            <v>5</v>
          </cell>
          <cell r="R47">
            <v>5</v>
          </cell>
          <cell r="S47">
            <v>5</v>
          </cell>
          <cell r="X47" t="str">
            <v xml:space="preserve">Express Payroll </v>
          </cell>
          <cell r="AR47" t="str">
            <v xml:space="preserve">Express Payroll </v>
          </cell>
          <cell r="BL47" t="str">
            <v xml:space="preserve">Express Payroll </v>
          </cell>
        </row>
        <row r="48">
          <cell r="B48">
            <v>38</v>
          </cell>
          <cell r="D48" t="str">
            <v>Express Expense</v>
          </cell>
          <cell r="R48">
            <v>0</v>
          </cell>
          <cell r="S48">
            <v>0</v>
          </cell>
          <cell r="X48" t="str">
            <v>Express Expense</v>
          </cell>
          <cell r="AR48" t="str">
            <v>Express Expense</v>
          </cell>
          <cell r="BL48" t="str">
            <v>Express Expense</v>
          </cell>
        </row>
        <row r="49">
          <cell r="B49">
            <v>39</v>
          </cell>
          <cell r="D49" t="str">
            <v xml:space="preserve">   -  Controllable</v>
          </cell>
          <cell r="R49">
            <v>0</v>
          </cell>
          <cell r="S49">
            <v>0</v>
          </cell>
          <cell r="X49" t="str">
            <v xml:space="preserve">   -  Controllable</v>
          </cell>
          <cell r="AR49" t="str">
            <v xml:space="preserve">   -  Controllable</v>
          </cell>
          <cell r="BL49" t="str">
            <v xml:space="preserve">   -  Controllable</v>
          </cell>
        </row>
        <row r="50">
          <cell r="B50">
            <v>40</v>
          </cell>
          <cell r="D50" t="str">
            <v xml:space="preserve">   -  Uncontrollable</v>
          </cell>
          <cell r="R50">
            <v>0</v>
          </cell>
          <cell r="S50">
            <v>0</v>
          </cell>
          <cell r="X50" t="str">
            <v xml:space="preserve">   -  Uncontrollable</v>
          </cell>
          <cell r="AR50" t="str">
            <v xml:space="preserve">   -  Uncontrollable</v>
          </cell>
          <cell r="BL50" t="str">
            <v xml:space="preserve">   -  Uncontrollable</v>
          </cell>
        </row>
        <row r="51">
          <cell r="B51">
            <v>41</v>
          </cell>
          <cell r="D51" t="str">
            <v xml:space="preserve">   -  Express Property</v>
          </cell>
          <cell r="R51">
            <v>0</v>
          </cell>
          <cell r="S51">
            <v>0</v>
          </cell>
          <cell r="X51" t="str">
            <v xml:space="preserve">   -  Express Property</v>
          </cell>
          <cell r="AR51" t="str">
            <v xml:space="preserve">   -  Express Property</v>
          </cell>
          <cell r="BL51" t="str">
            <v xml:space="preserve">   -  Express Property</v>
          </cell>
        </row>
        <row r="52">
          <cell r="B52">
            <v>42</v>
          </cell>
          <cell r="D52" t="str">
            <v>Contribution of Malls / Licenses</v>
          </cell>
          <cell r="R52">
            <v>0</v>
          </cell>
          <cell r="S52">
            <v>0</v>
          </cell>
          <cell r="X52" t="str">
            <v>Contribution of Malls / Licenses</v>
          </cell>
          <cell r="AR52" t="str">
            <v>Contribution of Malls / Licenses</v>
          </cell>
          <cell r="BL52" t="str">
            <v>Contribution of Malls / Licenses</v>
          </cell>
        </row>
        <row r="53">
          <cell r="B53">
            <v>43</v>
          </cell>
          <cell r="D53" t="str">
            <v xml:space="preserve">   -  Other Income</v>
          </cell>
          <cell r="R53">
            <v>0</v>
          </cell>
          <cell r="S53">
            <v>0</v>
          </cell>
          <cell r="X53" t="str">
            <v xml:space="preserve">   -  Other Income</v>
          </cell>
          <cell r="AR53" t="str">
            <v xml:space="preserve">   -  Other Income</v>
          </cell>
          <cell r="BL53" t="str">
            <v xml:space="preserve">   -  Other Income</v>
          </cell>
        </row>
        <row r="54">
          <cell r="B54">
            <v>44</v>
          </cell>
        </row>
        <row r="55">
          <cell r="B55">
            <v>45</v>
          </cell>
        </row>
        <row r="56">
          <cell r="B56">
            <v>46</v>
          </cell>
          <cell r="D56" t="str">
            <v>Express Contribution</v>
          </cell>
          <cell r="R56">
            <v>0</v>
          </cell>
          <cell r="S56">
            <v>0</v>
          </cell>
          <cell r="X56" t="str">
            <v>Express Contribution</v>
          </cell>
          <cell r="AR56" t="str">
            <v>Express Contribution</v>
          </cell>
          <cell r="BL56" t="str">
            <v>Express Contribution</v>
          </cell>
        </row>
        <row r="57">
          <cell r="B57">
            <v>47</v>
          </cell>
        </row>
        <row r="58">
          <cell r="B58">
            <v>48</v>
          </cell>
          <cell r="D58" t="str">
            <v>Head Office Expenses</v>
          </cell>
          <cell r="R58">
            <v>0</v>
          </cell>
          <cell r="S58">
            <v>0</v>
          </cell>
          <cell r="X58" t="str">
            <v>Head Office Expenses</v>
          </cell>
          <cell r="AR58" t="str">
            <v>Head Office Expenses</v>
          </cell>
          <cell r="BL58" t="str">
            <v>Head Office Expenses</v>
          </cell>
        </row>
        <row r="59">
          <cell r="B59">
            <v>49</v>
          </cell>
          <cell r="D59" t="str">
            <v xml:space="preserve">   -  Head Office (CC_03000)</v>
          </cell>
          <cell r="R59">
            <v>0</v>
          </cell>
          <cell r="S59">
            <v>0</v>
          </cell>
          <cell r="X59" t="str">
            <v xml:space="preserve">   -  Head Office </v>
          </cell>
          <cell r="AR59" t="str">
            <v xml:space="preserve">   -  Head Office </v>
          </cell>
          <cell r="BL59" t="str">
            <v xml:space="preserve">   -  Head Office </v>
          </cell>
        </row>
        <row r="60">
          <cell r="B60">
            <v>50</v>
          </cell>
        </row>
        <row r="61">
          <cell r="B61">
            <v>51</v>
          </cell>
          <cell r="D61" t="str">
            <v>Pre-opening Costs</v>
          </cell>
          <cell r="R61">
            <v>0</v>
          </cell>
          <cell r="S61">
            <v>0</v>
          </cell>
          <cell r="X61" t="str">
            <v>Pre-opening Costs</v>
          </cell>
          <cell r="AR61" t="str">
            <v>Pre-opening Costs</v>
          </cell>
          <cell r="BL61" t="str">
            <v>Pre-opening Costs</v>
          </cell>
        </row>
        <row r="62">
          <cell r="B62">
            <v>52</v>
          </cell>
          <cell r="D62" t="str">
            <v>Property Gain / (Loss)</v>
          </cell>
          <cell r="R62">
            <v>0</v>
          </cell>
          <cell r="S62">
            <v>0</v>
          </cell>
          <cell r="X62" t="str">
            <v>Property Gain / (Loss)</v>
          </cell>
          <cell r="AR62" t="str">
            <v>Property Gain / (Loss)</v>
          </cell>
          <cell r="BL62" t="str">
            <v>Property Gain / (Loss)</v>
          </cell>
        </row>
        <row r="63">
          <cell r="B63">
            <v>53</v>
          </cell>
          <cell r="D63" t="str">
            <v>Management Income</v>
          </cell>
          <cell r="R63">
            <v>0</v>
          </cell>
          <cell r="S63">
            <v>0</v>
          </cell>
          <cell r="X63" t="str">
            <v>Management Income</v>
          </cell>
          <cell r="AR63" t="str">
            <v>Management Income</v>
          </cell>
          <cell r="BL63" t="str">
            <v>Management Income</v>
          </cell>
        </row>
        <row r="64">
          <cell r="B64">
            <v>54</v>
          </cell>
          <cell r="D64" t="str">
            <v>Budget / Forecast Contingency</v>
          </cell>
          <cell r="R64">
            <v>0</v>
          </cell>
          <cell r="S64">
            <v>0</v>
          </cell>
          <cell r="X64" t="str">
            <v>Budget / Forecast Contingency</v>
          </cell>
          <cell r="AR64" t="str">
            <v>Budget / Forecast Contingency</v>
          </cell>
          <cell r="BL64" t="str">
            <v>Budget / Forecast Contingency</v>
          </cell>
        </row>
        <row r="65">
          <cell r="B65">
            <v>55</v>
          </cell>
          <cell r="D65" t="str">
            <v>Operating Profit/(Loss)</v>
          </cell>
          <cell r="R65">
            <v>0</v>
          </cell>
          <cell r="S65">
            <v>0</v>
          </cell>
          <cell r="X65" t="str">
            <v>Operating Profit/(Loss)</v>
          </cell>
          <cell r="AR65" t="str">
            <v>Operating Profit/(Loss)</v>
          </cell>
          <cell r="BL65" t="str">
            <v>Operating Profit/(Loss)</v>
          </cell>
        </row>
        <row r="66">
          <cell r="B66">
            <v>56</v>
          </cell>
        </row>
        <row r="67">
          <cell r="B67">
            <v>57</v>
          </cell>
        </row>
        <row r="68">
          <cell r="B68">
            <v>58</v>
          </cell>
        </row>
        <row r="69">
          <cell r="B69">
            <v>59</v>
          </cell>
        </row>
        <row r="70">
          <cell r="B70">
            <v>60</v>
          </cell>
        </row>
        <row r="71">
          <cell r="B71">
            <v>61</v>
          </cell>
        </row>
        <row r="72">
          <cell r="B72">
            <v>62</v>
          </cell>
        </row>
        <row r="73">
          <cell r="B73">
            <v>63</v>
          </cell>
        </row>
        <row r="74">
          <cell r="B74">
            <v>64</v>
          </cell>
          <cell r="AR74">
            <v>0</v>
          </cell>
          <cell r="BL74">
            <v>0</v>
          </cell>
        </row>
        <row r="75">
          <cell r="B75">
            <v>65</v>
          </cell>
          <cell r="D75" t="str">
            <v>Interest Expense</v>
          </cell>
        </row>
        <row r="76">
          <cell r="B76">
            <v>66</v>
          </cell>
          <cell r="D76" t="str">
            <v>Exceptional/Acquisition cost</v>
          </cell>
        </row>
        <row r="77">
          <cell r="B77">
            <v>67</v>
          </cell>
          <cell r="D77" t="str">
            <v>Foreign Exchange Differences</v>
          </cell>
        </row>
        <row r="78">
          <cell r="B78">
            <v>68</v>
          </cell>
        </row>
        <row r="79">
          <cell r="B79">
            <v>69</v>
          </cell>
          <cell r="D79" t="str">
            <v>Income (Loss) before Tax</v>
          </cell>
        </row>
        <row r="80">
          <cell r="B80">
            <v>70</v>
          </cell>
        </row>
        <row r="81">
          <cell r="B81">
            <v>71</v>
          </cell>
        </row>
        <row r="82">
          <cell r="B82">
            <v>72</v>
          </cell>
        </row>
        <row r="83">
          <cell r="B83">
            <v>73</v>
          </cell>
        </row>
        <row r="84">
          <cell r="B84">
            <v>74</v>
          </cell>
        </row>
        <row r="85">
          <cell r="B85">
            <v>75</v>
          </cell>
        </row>
        <row r="86">
          <cell r="B86">
            <v>76</v>
          </cell>
        </row>
        <row r="87">
          <cell r="B87">
            <v>77</v>
          </cell>
        </row>
        <row r="88">
          <cell r="B88">
            <v>78</v>
          </cell>
        </row>
        <row r="89">
          <cell r="B89">
            <v>79</v>
          </cell>
        </row>
        <row r="90">
          <cell r="B90">
            <v>80</v>
          </cell>
        </row>
        <row r="91">
          <cell r="B91">
            <v>81</v>
          </cell>
        </row>
        <row r="92">
          <cell r="B92">
            <v>82</v>
          </cell>
        </row>
        <row r="93">
          <cell r="B93">
            <v>83</v>
          </cell>
        </row>
        <row r="94">
          <cell r="B94">
            <v>84</v>
          </cell>
        </row>
        <row r="95">
          <cell r="B95">
            <v>85</v>
          </cell>
        </row>
        <row r="96">
          <cell r="B96">
            <v>86</v>
          </cell>
        </row>
        <row r="97">
          <cell r="B97">
            <v>87</v>
          </cell>
        </row>
        <row r="98">
          <cell r="B98">
            <v>88</v>
          </cell>
        </row>
        <row r="99">
          <cell r="B99">
            <v>89</v>
          </cell>
        </row>
        <row r="100">
          <cell r="B100">
            <v>90</v>
          </cell>
        </row>
        <row r="101">
          <cell r="B101">
            <v>91</v>
          </cell>
        </row>
        <row r="102">
          <cell r="B102">
            <v>92</v>
          </cell>
        </row>
        <row r="103">
          <cell r="B103">
            <v>93</v>
          </cell>
        </row>
        <row r="104">
          <cell r="B104">
            <v>94</v>
          </cell>
        </row>
        <row r="105">
          <cell r="B105">
            <v>95</v>
          </cell>
        </row>
        <row r="106">
          <cell r="B106">
            <v>96</v>
          </cell>
        </row>
        <row r="107">
          <cell r="B107">
            <v>97</v>
          </cell>
        </row>
        <row r="108">
          <cell r="B108">
            <v>98</v>
          </cell>
        </row>
        <row r="109">
          <cell r="B109">
            <v>99</v>
          </cell>
        </row>
        <row r="110">
          <cell r="B110">
            <v>100</v>
          </cell>
        </row>
        <row r="111">
          <cell r="B111">
            <v>101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_Overview"/>
      <sheetName val="Overview"/>
      <sheetName val="P&amp;L"/>
      <sheetName val="Dialog1"/>
      <sheetName val="D_P&amp;L"/>
      <sheetName val="目录"/>
      <sheetName val="d_tomas_cr"/>
      <sheetName val="d_tomas_sr"/>
    </sheetNames>
    <sheetDataSet>
      <sheetData sheetId="0" refreshError="1"/>
      <sheetData sheetId="1" refreshError="1">
        <row r="11">
          <cell r="B11">
            <v>1</v>
          </cell>
          <cell r="E11">
            <v>0</v>
          </cell>
          <cell r="F11">
            <v>1</v>
          </cell>
          <cell r="G11">
            <v>2</v>
          </cell>
          <cell r="H11">
            <v>3</v>
          </cell>
          <cell r="I11">
            <v>4</v>
          </cell>
          <cell r="J11">
            <v>5</v>
          </cell>
          <cell r="K11">
            <v>6</v>
          </cell>
          <cell r="L11">
            <v>7</v>
          </cell>
          <cell r="M11">
            <v>8</v>
          </cell>
          <cell r="N11">
            <v>9</v>
          </cell>
          <cell r="O11">
            <v>10</v>
          </cell>
          <cell r="P11">
            <v>11</v>
          </cell>
          <cell r="Q11">
            <v>12</v>
          </cell>
          <cell r="R11">
            <v>13</v>
          </cell>
          <cell r="S11">
            <v>14</v>
          </cell>
          <cell r="T11">
            <v>15</v>
          </cell>
          <cell r="U11">
            <v>16</v>
          </cell>
          <cell r="V11">
            <v>17</v>
          </cell>
          <cell r="W11">
            <v>18</v>
          </cell>
          <cell r="X11">
            <v>19</v>
          </cell>
          <cell r="Y11">
            <v>20</v>
          </cell>
          <cell r="Z11">
            <v>21</v>
          </cell>
          <cell r="AA11">
            <v>22</v>
          </cell>
          <cell r="AB11">
            <v>23</v>
          </cell>
          <cell r="AC11">
            <v>24</v>
          </cell>
          <cell r="AD11">
            <v>25</v>
          </cell>
          <cell r="AE11">
            <v>26</v>
          </cell>
          <cell r="AF11">
            <v>27</v>
          </cell>
          <cell r="AG11">
            <v>28</v>
          </cell>
          <cell r="AH11">
            <v>29</v>
          </cell>
          <cell r="AI11">
            <v>30</v>
          </cell>
          <cell r="AJ11">
            <v>31</v>
          </cell>
          <cell r="AK11">
            <v>32</v>
          </cell>
          <cell r="AL11">
            <v>33</v>
          </cell>
          <cell r="AM11">
            <v>34</v>
          </cell>
          <cell r="AN11">
            <v>35</v>
          </cell>
          <cell r="AO11">
            <v>36</v>
          </cell>
          <cell r="AP11">
            <v>37</v>
          </cell>
          <cell r="AQ11">
            <v>38</v>
          </cell>
          <cell r="AR11">
            <v>39</v>
          </cell>
          <cell r="AS11">
            <v>40</v>
          </cell>
          <cell r="AT11">
            <v>41</v>
          </cell>
          <cell r="AU11">
            <v>42</v>
          </cell>
          <cell r="AV11">
            <v>43</v>
          </cell>
          <cell r="AW11">
            <v>44</v>
          </cell>
          <cell r="AX11">
            <v>45</v>
          </cell>
          <cell r="AY11">
            <v>46</v>
          </cell>
          <cell r="AZ11">
            <v>47</v>
          </cell>
          <cell r="BA11">
            <v>48</v>
          </cell>
          <cell r="BB11">
            <v>49</v>
          </cell>
          <cell r="BC11">
            <v>50</v>
          </cell>
          <cell r="BD11">
            <v>51</v>
          </cell>
          <cell r="BE11">
            <v>52</v>
          </cell>
          <cell r="BF11">
            <v>53</v>
          </cell>
          <cell r="BG11">
            <v>54</v>
          </cell>
          <cell r="BH11">
            <v>55</v>
          </cell>
          <cell r="BI11">
            <v>56</v>
          </cell>
          <cell r="BJ11">
            <v>57</v>
          </cell>
          <cell r="BK11">
            <v>58</v>
          </cell>
          <cell r="BL11">
            <v>59</v>
          </cell>
          <cell r="BM11">
            <v>60</v>
          </cell>
          <cell r="BN11">
            <v>61</v>
          </cell>
          <cell r="BO11">
            <v>62</v>
          </cell>
          <cell r="BP11">
            <v>63</v>
          </cell>
          <cell r="BQ11">
            <v>64</v>
          </cell>
          <cell r="BR11">
            <v>65</v>
          </cell>
          <cell r="BS11">
            <v>66</v>
          </cell>
          <cell r="BT11">
            <v>67</v>
          </cell>
          <cell r="BU11">
            <v>68</v>
          </cell>
          <cell r="BV11">
            <v>69</v>
          </cell>
          <cell r="BW11">
            <v>70</v>
          </cell>
          <cell r="BX11">
            <v>71</v>
          </cell>
          <cell r="BY11">
            <v>72</v>
          </cell>
          <cell r="BZ11">
            <v>73</v>
          </cell>
          <cell r="CA11">
            <v>74</v>
          </cell>
        </row>
        <row r="12">
          <cell r="B12">
            <v>2</v>
          </cell>
          <cell r="D12" t="str">
            <v>Act</v>
          </cell>
          <cell r="X12" t="str">
            <v>LY</v>
          </cell>
          <cell r="AR12" t="str">
            <v>Budget</v>
          </cell>
          <cell r="BL12" t="str">
            <v>Q1</v>
          </cell>
        </row>
        <row r="13">
          <cell r="B13">
            <v>3</v>
          </cell>
          <cell r="F13">
            <v>36892</v>
          </cell>
          <cell r="G13">
            <v>36923</v>
          </cell>
          <cell r="H13">
            <v>36951</v>
          </cell>
          <cell r="I13">
            <v>36982</v>
          </cell>
          <cell r="J13">
            <v>37012</v>
          </cell>
          <cell r="K13">
            <v>37043</v>
          </cell>
          <cell r="L13">
            <v>37073</v>
          </cell>
          <cell r="M13">
            <v>37104</v>
          </cell>
          <cell r="N13">
            <v>37135</v>
          </cell>
          <cell r="O13">
            <v>37165</v>
          </cell>
          <cell r="P13">
            <v>37196</v>
          </cell>
          <cell r="Q13">
            <v>37226</v>
          </cell>
          <cell r="R13" t="str">
            <v>Total</v>
          </cell>
          <cell r="S13" t="str">
            <v>YTD</v>
          </cell>
          <cell r="Z13">
            <v>36526</v>
          </cell>
          <cell r="AA13">
            <v>36557</v>
          </cell>
          <cell r="AB13">
            <v>36586</v>
          </cell>
          <cell r="AC13">
            <v>36617</v>
          </cell>
          <cell r="AD13">
            <v>36647</v>
          </cell>
          <cell r="AE13">
            <v>36678</v>
          </cell>
          <cell r="AF13">
            <v>36708</v>
          </cell>
          <cell r="AG13">
            <v>36739</v>
          </cell>
          <cell r="AH13">
            <v>36770</v>
          </cell>
          <cell r="AI13">
            <v>36800</v>
          </cell>
          <cell r="AJ13">
            <v>36831</v>
          </cell>
          <cell r="AK13">
            <v>36861</v>
          </cell>
          <cell r="AL13" t="str">
            <v>Total</v>
          </cell>
          <cell r="AM13" t="str">
            <v>YTD</v>
          </cell>
          <cell r="AT13">
            <v>36892</v>
          </cell>
          <cell r="AU13">
            <v>36923</v>
          </cell>
          <cell r="AV13">
            <v>36951</v>
          </cell>
          <cell r="AW13">
            <v>36982</v>
          </cell>
          <cell r="AX13">
            <v>37012</v>
          </cell>
          <cell r="AY13">
            <v>37043</v>
          </cell>
          <cell r="AZ13">
            <v>37073</v>
          </cell>
          <cell r="BA13">
            <v>37104</v>
          </cell>
          <cell r="BB13">
            <v>37135</v>
          </cell>
          <cell r="BC13">
            <v>37165</v>
          </cell>
          <cell r="BD13">
            <v>37196</v>
          </cell>
          <cell r="BE13">
            <v>37226</v>
          </cell>
          <cell r="BF13" t="str">
            <v>Total</v>
          </cell>
          <cell r="BG13" t="str">
            <v>YTD</v>
          </cell>
          <cell r="BN13">
            <v>36892</v>
          </cell>
          <cell r="BO13">
            <v>36923</v>
          </cell>
          <cell r="BP13">
            <v>36951</v>
          </cell>
          <cell r="BQ13">
            <v>36982</v>
          </cell>
          <cell r="BR13">
            <v>37012</v>
          </cell>
          <cell r="BS13">
            <v>37043</v>
          </cell>
          <cell r="BT13">
            <v>37073</v>
          </cell>
          <cell r="BU13">
            <v>37104</v>
          </cell>
          <cell r="BV13">
            <v>37135</v>
          </cell>
          <cell r="BW13">
            <v>37165</v>
          </cell>
          <cell r="BX13">
            <v>37196</v>
          </cell>
          <cell r="BY13">
            <v>37226</v>
          </cell>
          <cell r="BZ13" t="str">
            <v>Total</v>
          </cell>
          <cell r="CA13" t="str">
            <v>YTD</v>
          </cell>
        </row>
        <row r="14">
          <cell r="B14">
            <v>4</v>
          </cell>
        </row>
        <row r="15">
          <cell r="B15">
            <v>5</v>
          </cell>
        </row>
        <row r="16">
          <cell r="B16">
            <v>6</v>
          </cell>
          <cell r="D16" t="str">
            <v>Express Weeks</v>
          </cell>
          <cell r="R16">
            <v>0</v>
          </cell>
          <cell r="S16">
            <v>0</v>
          </cell>
          <cell r="X16" t="str">
            <v>Express Weeks</v>
          </cell>
          <cell r="AR16" t="str">
            <v>Express Weeks</v>
          </cell>
          <cell r="BL16" t="str">
            <v>Express Weeks</v>
          </cell>
        </row>
        <row r="17">
          <cell r="B17">
            <v>7</v>
          </cell>
          <cell r="D17" t="str">
            <v>Express Sales (Exclude VAT)</v>
          </cell>
          <cell r="R17">
            <v>0</v>
          </cell>
          <cell r="S17">
            <v>0</v>
          </cell>
          <cell r="X17" t="str">
            <v>Express Sales (Exclude VAT)</v>
          </cell>
          <cell r="AR17" t="str">
            <v>Express Sales (Exclude VAT)</v>
          </cell>
          <cell r="BL17" t="str">
            <v>Express Sales (Exclude VAT)</v>
          </cell>
        </row>
        <row r="18">
          <cell r="B18">
            <v>8</v>
          </cell>
          <cell r="D18" t="str">
            <v>FreshFood</v>
          </cell>
          <cell r="R18">
            <v>0</v>
          </cell>
          <cell r="S18">
            <v>0</v>
          </cell>
          <cell r="X18" t="str">
            <v>FreshFood</v>
          </cell>
          <cell r="AR18" t="str">
            <v>FreshFood</v>
          </cell>
          <cell r="BL18" t="str">
            <v>FreshFood</v>
          </cell>
        </row>
        <row r="19">
          <cell r="B19">
            <v>9</v>
          </cell>
          <cell r="D19" t="str">
            <v>Dry grocery</v>
          </cell>
          <cell r="R19">
            <v>0</v>
          </cell>
          <cell r="S19">
            <v>0</v>
          </cell>
          <cell r="X19" t="str">
            <v>Dry grocery</v>
          </cell>
          <cell r="AR19" t="str">
            <v>Dry grocery</v>
          </cell>
          <cell r="BL19" t="str">
            <v>Dry grocery</v>
          </cell>
        </row>
        <row r="20">
          <cell r="B20">
            <v>10</v>
          </cell>
          <cell r="D20" t="str">
            <v>Apperel</v>
          </cell>
          <cell r="R20">
            <v>0</v>
          </cell>
          <cell r="S20">
            <v>0</v>
          </cell>
          <cell r="X20" t="str">
            <v>Apperel</v>
          </cell>
          <cell r="AR20" t="str">
            <v>Apperel</v>
          </cell>
          <cell r="BL20" t="str">
            <v>Apperel</v>
          </cell>
        </row>
        <row r="21">
          <cell r="B21">
            <v>11</v>
          </cell>
          <cell r="D21" t="str">
            <v>Hardline</v>
          </cell>
          <cell r="X21" t="str">
            <v>Hardline</v>
          </cell>
          <cell r="AR21" t="str">
            <v>Hardline</v>
          </cell>
          <cell r="BL21" t="str">
            <v>Hardline</v>
          </cell>
        </row>
        <row r="22">
          <cell r="B22">
            <v>12</v>
          </cell>
          <cell r="R22">
            <v>0</v>
          </cell>
          <cell r="S22">
            <v>0</v>
          </cell>
        </row>
        <row r="23">
          <cell r="B23">
            <v>13</v>
          </cell>
          <cell r="D23" t="str">
            <v>Consignment Sales</v>
          </cell>
          <cell r="R23">
            <v>0</v>
          </cell>
          <cell r="S23">
            <v>0</v>
          </cell>
          <cell r="X23" t="str">
            <v>Consignment Sales</v>
          </cell>
          <cell r="AR23" t="str">
            <v>Consignment Sales</v>
          </cell>
          <cell r="BL23" t="str">
            <v>Consignment Sales</v>
          </cell>
        </row>
        <row r="24">
          <cell r="B24">
            <v>14</v>
          </cell>
          <cell r="D24" t="str">
            <v>Total Sales</v>
          </cell>
          <cell r="X24" t="str">
            <v>Total Sales</v>
          </cell>
          <cell r="AR24" t="str">
            <v>Total Sales</v>
          </cell>
          <cell r="BL24" t="str">
            <v>Total Sales</v>
          </cell>
        </row>
        <row r="25">
          <cell r="B25">
            <v>15</v>
          </cell>
          <cell r="R25">
            <v>0</v>
          </cell>
          <cell r="S25">
            <v>0</v>
          </cell>
        </row>
        <row r="26">
          <cell r="B26">
            <v>16</v>
          </cell>
          <cell r="D26" t="str">
            <v>Sales (Include VAT)</v>
          </cell>
          <cell r="F26">
            <v>100</v>
          </cell>
          <cell r="G26">
            <v>100</v>
          </cell>
          <cell r="H26">
            <v>100</v>
          </cell>
          <cell r="I26">
            <v>100</v>
          </cell>
          <cell r="J26">
            <v>100</v>
          </cell>
          <cell r="K26">
            <v>100</v>
          </cell>
          <cell r="L26">
            <v>100</v>
          </cell>
          <cell r="M26">
            <v>100</v>
          </cell>
          <cell r="N26">
            <v>100</v>
          </cell>
          <cell r="O26">
            <v>100</v>
          </cell>
          <cell r="P26">
            <v>500</v>
          </cell>
          <cell r="R26">
            <v>1500</v>
          </cell>
          <cell r="S26">
            <v>1000</v>
          </cell>
          <cell r="X26" t="str">
            <v>Sales (Include VAT)</v>
          </cell>
          <cell r="AR26" t="str">
            <v>Sales (Include VAT)</v>
          </cell>
          <cell r="BL26" t="str">
            <v>Sales (Include VAT)</v>
          </cell>
        </row>
        <row r="27">
          <cell r="B27">
            <v>17</v>
          </cell>
          <cell r="D27" t="str">
            <v>VAT</v>
          </cell>
          <cell r="F27">
            <v>10</v>
          </cell>
          <cell r="R27">
            <v>10</v>
          </cell>
          <cell r="S27">
            <v>10</v>
          </cell>
          <cell r="X27" t="str">
            <v>VAT</v>
          </cell>
          <cell r="AR27" t="str">
            <v>VAT</v>
          </cell>
          <cell r="BL27" t="str">
            <v>VAT</v>
          </cell>
        </row>
        <row r="28">
          <cell r="B28">
            <v>18</v>
          </cell>
          <cell r="D28" t="str">
            <v>Sales (Exclude VAT)</v>
          </cell>
          <cell r="F28">
            <v>90</v>
          </cell>
          <cell r="R28">
            <v>90</v>
          </cell>
          <cell r="S28">
            <v>90</v>
          </cell>
          <cell r="X28" t="str">
            <v>Sales (Exclude VAT)</v>
          </cell>
          <cell r="AR28" t="str">
            <v>Sales (Exclude VAT)</v>
          </cell>
          <cell r="BL28" t="str">
            <v>Sales (Exclude VAT)</v>
          </cell>
        </row>
        <row r="29">
          <cell r="B29">
            <v>19</v>
          </cell>
        </row>
        <row r="30">
          <cell r="B30">
            <v>20</v>
          </cell>
          <cell r="D30" t="str">
            <v>Gross Profit</v>
          </cell>
          <cell r="F30">
            <v>50</v>
          </cell>
          <cell r="R30">
            <v>50</v>
          </cell>
          <cell r="S30">
            <v>50</v>
          </cell>
          <cell r="X30" t="str">
            <v>Gross Profit</v>
          </cell>
          <cell r="AR30" t="str">
            <v>Gross Profit</v>
          </cell>
          <cell r="BL30" t="str">
            <v>Gross Profit</v>
          </cell>
        </row>
        <row r="31">
          <cell r="B31">
            <v>21</v>
          </cell>
        </row>
        <row r="32">
          <cell r="B32">
            <v>22</v>
          </cell>
          <cell r="D32" t="str">
            <v>Supplier Contributions to Marketing</v>
          </cell>
          <cell r="F32">
            <v>10</v>
          </cell>
          <cell r="R32">
            <v>10</v>
          </cell>
          <cell r="S32">
            <v>10</v>
          </cell>
          <cell r="X32" t="str">
            <v>Supplier Contributions to Marketing</v>
          </cell>
          <cell r="AR32" t="str">
            <v>Supplier Contributions to Marketing</v>
          </cell>
          <cell r="BL32" t="str">
            <v>Supplier Contributions to Marketing</v>
          </cell>
        </row>
        <row r="33">
          <cell r="B33">
            <v>23</v>
          </cell>
          <cell r="D33" t="str">
            <v>Corporate Marketing Expense</v>
          </cell>
          <cell r="F33">
            <v>10</v>
          </cell>
          <cell r="R33">
            <v>10</v>
          </cell>
          <cell r="S33">
            <v>10</v>
          </cell>
          <cell r="X33" t="str">
            <v>Corporate Marketing Expense</v>
          </cell>
          <cell r="AR33" t="str">
            <v>Corporate Marketing Expense</v>
          </cell>
          <cell r="BL33" t="str">
            <v>Corporate Marketing Expense</v>
          </cell>
        </row>
        <row r="34">
          <cell r="B34">
            <v>24</v>
          </cell>
          <cell r="D34" t="str">
            <v>Local Marketing Expense</v>
          </cell>
          <cell r="F34">
            <v>10</v>
          </cell>
          <cell r="R34">
            <v>10</v>
          </cell>
          <cell r="S34">
            <v>10</v>
          </cell>
          <cell r="X34" t="str">
            <v>Local Marketing Expense</v>
          </cell>
          <cell r="AR34" t="str">
            <v>Local Marketing Expense</v>
          </cell>
          <cell r="BL34" t="str">
            <v>Local Marketing Expense</v>
          </cell>
        </row>
        <row r="35">
          <cell r="B35">
            <v>25</v>
          </cell>
          <cell r="D35" t="str">
            <v>Net Marketing</v>
          </cell>
          <cell r="F35">
            <v>30</v>
          </cell>
          <cell r="R35">
            <v>30</v>
          </cell>
          <cell r="S35">
            <v>30</v>
          </cell>
          <cell r="X35" t="str">
            <v>Net Marketing</v>
          </cell>
          <cell r="AR35" t="str">
            <v>Net Marketing</v>
          </cell>
          <cell r="BL35" t="str">
            <v>Net Marketing</v>
          </cell>
        </row>
        <row r="36">
          <cell r="B36">
            <v>26</v>
          </cell>
          <cell r="D36" t="str">
            <v>Commercial Gross after Marketing</v>
          </cell>
          <cell r="F36">
            <v>20</v>
          </cell>
          <cell r="R36">
            <v>20</v>
          </cell>
          <cell r="S36">
            <v>20</v>
          </cell>
          <cell r="X36" t="str">
            <v>Commercial Gross after Marketing</v>
          </cell>
          <cell r="AR36" t="str">
            <v>Commercial Gross after Marketing</v>
          </cell>
          <cell r="BL36" t="str">
            <v>Commercial Gross after Marketing</v>
          </cell>
        </row>
        <row r="37">
          <cell r="B37">
            <v>27</v>
          </cell>
        </row>
        <row r="38">
          <cell r="B38">
            <v>28</v>
          </cell>
          <cell r="D38" t="str">
            <v>Known Loss</v>
          </cell>
          <cell r="F38">
            <v>1</v>
          </cell>
          <cell r="R38">
            <v>1</v>
          </cell>
          <cell r="S38">
            <v>1</v>
          </cell>
          <cell r="X38" t="str">
            <v>Known Loss</v>
          </cell>
          <cell r="AR38" t="str">
            <v>Known Loss</v>
          </cell>
          <cell r="BL38" t="str">
            <v>Known Loss</v>
          </cell>
        </row>
        <row r="39">
          <cell r="B39">
            <v>29</v>
          </cell>
          <cell r="D39" t="str">
            <v>Unknown Loss</v>
          </cell>
          <cell r="F39">
            <v>1</v>
          </cell>
          <cell r="R39">
            <v>1</v>
          </cell>
          <cell r="S39">
            <v>1</v>
          </cell>
          <cell r="X39" t="str">
            <v>Unknown Loss</v>
          </cell>
          <cell r="AR39" t="str">
            <v>Unknown Loss</v>
          </cell>
          <cell r="BL39" t="str">
            <v>Unknown Loss</v>
          </cell>
        </row>
        <row r="40">
          <cell r="B40">
            <v>30</v>
          </cell>
          <cell r="D40" t="str">
            <v>Net loss from shrinkage</v>
          </cell>
          <cell r="F40">
            <v>2</v>
          </cell>
          <cell r="R40">
            <v>2</v>
          </cell>
          <cell r="S40">
            <v>2</v>
          </cell>
          <cell r="X40" t="str">
            <v>Net loss from shrinkage</v>
          </cell>
          <cell r="AR40" t="str">
            <v>Net loss from shrinkage</v>
          </cell>
          <cell r="BL40" t="str">
            <v>Net loss from shrinkage</v>
          </cell>
        </row>
        <row r="41">
          <cell r="B41">
            <v>31</v>
          </cell>
          <cell r="D41" t="str">
            <v xml:space="preserve">Final Gross </v>
          </cell>
          <cell r="F41">
            <v>18</v>
          </cell>
          <cell r="R41">
            <v>18</v>
          </cell>
          <cell r="S41">
            <v>18</v>
          </cell>
          <cell r="X41" t="str">
            <v xml:space="preserve">Final Gross </v>
          </cell>
          <cell r="AR41" t="str">
            <v xml:space="preserve">Final Gross </v>
          </cell>
          <cell r="BL41" t="str">
            <v xml:space="preserve">Final Gross </v>
          </cell>
        </row>
        <row r="42">
          <cell r="B42">
            <v>32</v>
          </cell>
        </row>
        <row r="43">
          <cell r="B43">
            <v>33</v>
          </cell>
          <cell r="D43" t="str">
            <v>Distribution Income</v>
          </cell>
          <cell r="R43">
            <v>0</v>
          </cell>
          <cell r="S43">
            <v>0</v>
          </cell>
          <cell r="X43" t="str">
            <v>Distribution Income</v>
          </cell>
          <cell r="AR43" t="str">
            <v>Distribution Income</v>
          </cell>
          <cell r="BL43" t="str">
            <v>Distribution Income</v>
          </cell>
        </row>
        <row r="44">
          <cell r="B44">
            <v>34</v>
          </cell>
          <cell r="D44" t="str">
            <v xml:space="preserve">Distribution Expense </v>
          </cell>
          <cell r="R44">
            <v>0</v>
          </cell>
          <cell r="S44">
            <v>0</v>
          </cell>
          <cell r="X44" t="str">
            <v xml:space="preserve">Distribution Expense </v>
          </cell>
          <cell r="AR44" t="str">
            <v xml:space="preserve">Distribution Expense </v>
          </cell>
          <cell r="BL44" t="str">
            <v xml:space="preserve">Distribution Expense </v>
          </cell>
        </row>
        <row r="45">
          <cell r="B45">
            <v>35</v>
          </cell>
          <cell r="D45" t="str">
            <v>Delivered Gross</v>
          </cell>
          <cell r="R45">
            <v>0</v>
          </cell>
          <cell r="S45">
            <v>0</v>
          </cell>
          <cell r="X45" t="str">
            <v>Delivered Gross</v>
          </cell>
          <cell r="AR45" t="str">
            <v>Delivered Gross</v>
          </cell>
          <cell r="BL45" t="str">
            <v>Delivered Gross</v>
          </cell>
        </row>
        <row r="46">
          <cell r="B46">
            <v>36</v>
          </cell>
        </row>
        <row r="47">
          <cell r="B47">
            <v>37</v>
          </cell>
          <cell r="D47" t="str">
            <v xml:space="preserve">Express Payroll </v>
          </cell>
          <cell r="F47">
            <v>5</v>
          </cell>
          <cell r="R47">
            <v>5</v>
          </cell>
          <cell r="S47">
            <v>5</v>
          </cell>
          <cell r="X47" t="str">
            <v xml:space="preserve">Express Payroll </v>
          </cell>
          <cell r="AR47" t="str">
            <v xml:space="preserve">Express Payroll </v>
          </cell>
          <cell r="BL47" t="str">
            <v xml:space="preserve">Express Payroll </v>
          </cell>
        </row>
        <row r="48">
          <cell r="B48">
            <v>38</v>
          </cell>
          <cell r="D48" t="str">
            <v>Express Expense</v>
          </cell>
          <cell r="R48">
            <v>0</v>
          </cell>
          <cell r="S48">
            <v>0</v>
          </cell>
          <cell r="X48" t="str">
            <v>Express Expense</v>
          </cell>
          <cell r="AR48" t="str">
            <v>Express Expense</v>
          </cell>
          <cell r="BL48" t="str">
            <v>Express Expense</v>
          </cell>
        </row>
        <row r="49">
          <cell r="B49">
            <v>39</v>
          </cell>
          <cell r="D49" t="str">
            <v xml:space="preserve">   -  Controllable</v>
          </cell>
          <cell r="R49">
            <v>0</v>
          </cell>
          <cell r="S49">
            <v>0</v>
          </cell>
          <cell r="X49" t="str">
            <v xml:space="preserve">   -  Controllable</v>
          </cell>
          <cell r="AR49" t="str">
            <v xml:space="preserve">   -  Controllable</v>
          </cell>
          <cell r="BL49" t="str">
            <v xml:space="preserve">   -  Controllable</v>
          </cell>
        </row>
        <row r="50">
          <cell r="B50">
            <v>40</v>
          </cell>
          <cell r="D50" t="str">
            <v xml:space="preserve">   -  Uncontrollable</v>
          </cell>
          <cell r="R50">
            <v>0</v>
          </cell>
          <cell r="S50">
            <v>0</v>
          </cell>
          <cell r="X50" t="str">
            <v xml:space="preserve">   -  Uncontrollable</v>
          </cell>
          <cell r="AR50" t="str">
            <v xml:space="preserve">   -  Uncontrollable</v>
          </cell>
          <cell r="BL50" t="str">
            <v xml:space="preserve">   -  Uncontrollable</v>
          </cell>
        </row>
        <row r="51">
          <cell r="B51">
            <v>41</v>
          </cell>
          <cell r="D51" t="str">
            <v xml:space="preserve">   -  Express Property</v>
          </cell>
          <cell r="R51">
            <v>0</v>
          </cell>
          <cell r="S51">
            <v>0</v>
          </cell>
          <cell r="X51" t="str">
            <v xml:space="preserve">   -  Express Property</v>
          </cell>
          <cell r="AR51" t="str">
            <v xml:space="preserve">   -  Express Property</v>
          </cell>
          <cell r="BL51" t="str">
            <v xml:space="preserve">   -  Express Property</v>
          </cell>
        </row>
        <row r="52">
          <cell r="B52">
            <v>42</v>
          </cell>
          <cell r="D52" t="str">
            <v>Contribution of Malls / Licenses</v>
          </cell>
          <cell r="R52">
            <v>0</v>
          </cell>
          <cell r="S52">
            <v>0</v>
          </cell>
          <cell r="X52" t="str">
            <v>Contribution of Malls / Licenses</v>
          </cell>
          <cell r="AR52" t="str">
            <v>Contribution of Malls / Licenses</v>
          </cell>
          <cell r="BL52" t="str">
            <v>Contribution of Malls / Licenses</v>
          </cell>
        </row>
        <row r="53">
          <cell r="B53">
            <v>43</v>
          </cell>
          <cell r="D53" t="str">
            <v xml:space="preserve">   -  Other Income</v>
          </cell>
          <cell r="R53">
            <v>0</v>
          </cell>
          <cell r="S53">
            <v>0</v>
          </cell>
          <cell r="X53" t="str">
            <v xml:space="preserve">   -  Other Income</v>
          </cell>
          <cell r="AR53" t="str">
            <v xml:space="preserve">   -  Other Income</v>
          </cell>
          <cell r="BL53" t="str">
            <v xml:space="preserve">   -  Other Income</v>
          </cell>
        </row>
        <row r="54">
          <cell r="B54">
            <v>44</v>
          </cell>
        </row>
        <row r="55">
          <cell r="B55">
            <v>45</v>
          </cell>
        </row>
        <row r="56">
          <cell r="B56">
            <v>46</v>
          </cell>
          <cell r="D56" t="str">
            <v>Express Contribution</v>
          </cell>
          <cell r="R56">
            <v>0</v>
          </cell>
          <cell r="S56">
            <v>0</v>
          </cell>
          <cell r="X56" t="str">
            <v>Express Contribution</v>
          </cell>
          <cell r="AR56" t="str">
            <v>Express Contribution</v>
          </cell>
          <cell r="BL56" t="str">
            <v>Express Contribution</v>
          </cell>
        </row>
        <row r="57">
          <cell r="B57">
            <v>47</v>
          </cell>
        </row>
        <row r="58">
          <cell r="B58">
            <v>48</v>
          </cell>
          <cell r="D58" t="str">
            <v>Head Office Expenses</v>
          </cell>
          <cell r="R58">
            <v>0</v>
          </cell>
          <cell r="S58">
            <v>0</v>
          </cell>
          <cell r="X58" t="str">
            <v>Head Office Expenses</v>
          </cell>
          <cell r="AR58" t="str">
            <v>Head Office Expenses</v>
          </cell>
          <cell r="BL58" t="str">
            <v>Head Office Expenses</v>
          </cell>
        </row>
        <row r="59">
          <cell r="B59">
            <v>49</v>
          </cell>
          <cell r="D59" t="str">
            <v xml:space="preserve">   -  Head Office (CC_03000)</v>
          </cell>
          <cell r="R59">
            <v>0</v>
          </cell>
          <cell r="S59">
            <v>0</v>
          </cell>
          <cell r="X59" t="str">
            <v xml:space="preserve">   -  Head Office </v>
          </cell>
          <cell r="AR59" t="str">
            <v xml:space="preserve">   -  Head Office </v>
          </cell>
          <cell r="BL59" t="str">
            <v xml:space="preserve">   -  Head Office </v>
          </cell>
        </row>
        <row r="60">
          <cell r="B60">
            <v>50</v>
          </cell>
        </row>
        <row r="61">
          <cell r="B61">
            <v>51</v>
          </cell>
          <cell r="D61" t="str">
            <v>Pre-opening Costs</v>
          </cell>
          <cell r="R61">
            <v>0</v>
          </cell>
          <cell r="S61">
            <v>0</v>
          </cell>
          <cell r="X61" t="str">
            <v>Pre-opening Costs</v>
          </cell>
          <cell r="AR61" t="str">
            <v>Pre-opening Costs</v>
          </cell>
          <cell r="BL61" t="str">
            <v>Pre-opening Costs</v>
          </cell>
        </row>
        <row r="62">
          <cell r="B62">
            <v>52</v>
          </cell>
          <cell r="D62" t="str">
            <v>Property Gain / (Loss)</v>
          </cell>
          <cell r="R62">
            <v>0</v>
          </cell>
          <cell r="S62">
            <v>0</v>
          </cell>
          <cell r="X62" t="str">
            <v>Property Gain / (Loss)</v>
          </cell>
          <cell r="AR62" t="str">
            <v>Property Gain / (Loss)</v>
          </cell>
          <cell r="BL62" t="str">
            <v>Property Gain / (Loss)</v>
          </cell>
        </row>
        <row r="63">
          <cell r="B63">
            <v>53</v>
          </cell>
          <cell r="D63" t="str">
            <v>Management Income</v>
          </cell>
          <cell r="R63">
            <v>0</v>
          </cell>
          <cell r="S63">
            <v>0</v>
          </cell>
          <cell r="X63" t="str">
            <v>Management Income</v>
          </cell>
          <cell r="AR63" t="str">
            <v>Management Income</v>
          </cell>
          <cell r="BL63" t="str">
            <v>Management Income</v>
          </cell>
        </row>
        <row r="64">
          <cell r="B64">
            <v>54</v>
          </cell>
          <cell r="D64" t="str">
            <v>Budget / Forecast Contingency</v>
          </cell>
          <cell r="R64">
            <v>0</v>
          </cell>
          <cell r="S64">
            <v>0</v>
          </cell>
          <cell r="X64" t="str">
            <v>Budget / Forecast Contingency</v>
          </cell>
          <cell r="AR64" t="str">
            <v>Budget / Forecast Contingency</v>
          </cell>
          <cell r="BL64" t="str">
            <v>Budget / Forecast Contingency</v>
          </cell>
        </row>
        <row r="65">
          <cell r="B65">
            <v>55</v>
          </cell>
          <cell r="D65" t="str">
            <v>Operating Profit/(Loss)</v>
          </cell>
          <cell r="R65">
            <v>0</v>
          </cell>
          <cell r="S65">
            <v>0</v>
          </cell>
          <cell r="X65" t="str">
            <v>Operating Profit/(Loss)</v>
          </cell>
          <cell r="AR65" t="str">
            <v>Operating Profit/(Loss)</v>
          </cell>
          <cell r="BL65" t="str">
            <v>Operating Profit/(Loss)</v>
          </cell>
        </row>
        <row r="66">
          <cell r="B66">
            <v>56</v>
          </cell>
        </row>
        <row r="67">
          <cell r="B67">
            <v>57</v>
          </cell>
        </row>
        <row r="68">
          <cell r="B68">
            <v>58</v>
          </cell>
        </row>
        <row r="69">
          <cell r="B69">
            <v>59</v>
          </cell>
        </row>
        <row r="70">
          <cell r="B70">
            <v>60</v>
          </cell>
        </row>
        <row r="71">
          <cell r="B71">
            <v>61</v>
          </cell>
        </row>
        <row r="72">
          <cell r="B72">
            <v>62</v>
          </cell>
        </row>
        <row r="73">
          <cell r="B73">
            <v>63</v>
          </cell>
        </row>
        <row r="74">
          <cell r="B74">
            <v>64</v>
          </cell>
          <cell r="AR74">
            <v>0</v>
          </cell>
          <cell r="BL74">
            <v>0</v>
          </cell>
        </row>
        <row r="75">
          <cell r="B75">
            <v>65</v>
          </cell>
          <cell r="D75" t="str">
            <v>Interest Expense</v>
          </cell>
        </row>
        <row r="76">
          <cell r="B76">
            <v>66</v>
          </cell>
          <cell r="D76" t="str">
            <v>Exceptional/Acquisition cost</v>
          </cell>
        </row>
        <row r="77">
          <cell r="B77">
            <v>67</v>
          </cell>
          <cell r="D77" t="str">
            <v>Foreign Exchange Differences</v>
          </cell>
        </row>
        <row r="78">
          <cell r="B78">
            <v>68</v>
          </cell>
        </row>
        <row r="79">
          <cell r="B79">
            <v>69</v>
          </cell>
          <cell r="D79" t="str">
            <v>Income (Loss) before Tax</v>
          </cell>
        </row>
        <row r="80">
          <cell r="B80">
            <v>70</v>
          </cell>
        </row>
        <row r="81">
          <cell r="B81">
            <v>71</v>
          </cell>
        </row>
        <row r="82">
          <cell r="B82">
            <v>72</v>
          </cell>
        </row>
        <row r="83">
          <cell r="B83">
            <v>73</v>
          </cell>
        </row>
        <row r="84">
          <cell r="B84">
            <v>74</v>
          </cell>
        </row>
        <row r="85">
          <cell r="B85">
            <v>75</v>
          </cell>
        </row>
        <row r="86">
          <cell r="B86">
            <v>76</v>
          </cell>
        </row>
        <row r="87">
          <cell r="B87">
            <v>77</v>
          </cell>
        </row>
        <row r="88">
          <cell r="B88">
            <v>78</v>
          </cell>
        </row>
        <row r="89">
          <cell r="B89">
            <v>79</v>
          </cell>
        </row>
        <row r="90">
          <cell r="B90">
            <v>80</v>
          </cell>
        </row>
        <row r="91">
          <cell r="B91">
            <v>81</v>
          </cell>
        </row>
        <row r="92">
          <cell r="B92">
            <v>82</v>
          </cell>
        </row>
        <row r="93">
          <cell r="B93">
            <v>83</v>
          </cell>
        </row>
        <row r="94">
          <cell r="B94">
            <v>84</v>
          </cell>
        </row>
        <row r="95">
          <cell r="B95">
            <v>85</v>
          </cell>
        </row>
        <row r="96">
          <cell r="B96">
            <v>86</v>
          </cell>
        </row>
        <row r="97">
          <cell r="B97">
            <v>87</v>
          </cell>
        </row>
        <row r="98">
          <cell r="B98">
            <v>88</v>
          </cell>
        </row>
        <row r="99">
          <cell r="B99">
            <v>89</v>
          </cell>
        </row>
        <row r="100">
          <cell r="B100">
            <v>90</v>
          </cell>
        </row>
        <row r="101">
          <cell r="B101">
            <v>91</v>
          </cell>
        </row>
        <row r="102">
          <cell r="B102">
            <v>92</v>
          </cell>
        </row>
        <row r="103">
          <cell r="B103">
            <v>93</v>
          </cell>
        </row>
        <row r="104">
          <cell r="B104">
            <v>94</v>
          </cell>
        </row>
        <row r="105">
          <cell r="B105">
            <v>95</v>
          </cell>
        </row>
        <row r="106">
          <cell r="B106">
            <v>96</v>
          </cell>
        </row>
        <row r="107">
          <cell r="B107">
            <v>97</v>
          </cell>
        </row>
        <row r="108">
          <cell r="B108">
            <v>98</v>
          </cell>
        </row>
        <row r="109">
          <cell r="B109">
            <v>99</v>
          </cell>
        </row>
        <row r="110">
          <cell r="B110">
            <v>100</v>
          </cell>
        </row>
        <row r="111">
          <cell r="B111">
            <v>101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结构"/>
      <sheetName val="核对公式"/>
      <sheetName val="损益表-调整后"/>
      <sheetName val="合并调整项"/>
      <sheetName val="损益表"/>
      <sheetName val="损益表-片区1"/>
      <sheetName val="专业业态合并损益表"/>
      <sheetName val="专业业态损益表-华润堂"/>
      <sheetName val="专业业态损益表-货仓"/>
      <sheetName val="专业业态损益表-咖啡"/>
      <sheetName val="专业业态损益表-药妆店"/>
      <sheetName val="专业业态损益表-三九药店"/>
      <sheetName val="专业业态损益表-酒窖"/>
      <sheetName val="专业业态损益表-其他"/>
      <sheetName val="超市业态合并损益表"/>
      <sheetName val="超市业态损益表-大卖场"/>
      <sheetName val="超市业态损益表-社区店"/>
      <sheetName val="超市业态损益表-标超"/>
      <sheetName val="超市业态损益表-OLE"/>
      <sheetName val="超市业态损益表-便利店"/>
      <sheetName val="超市业态损益表-购物中心"/>
      <sheetName val="超市业态损益表-其他"/>
      <sheetName val="门店合并损益-按时间(本月)"/>
      <sheetName val="超市门店合并损益-按时间(本月)"/>
      <sheetName val="超市门店合并损益-按时间(本月)-大卖场"/>
      <sheetName val="超市门店合并损益-按时间(本月)-社区店"/>
      <sheetName val="超市门店合并损益-按时间(本月)-标超"/>
      <sheetName val="超市门店合并损益-按时间(本月)-OLE"/>
      <sheetName val="超市门店合并损益-按时间(本月)-便利店"/>
      <sheetName val="超市门店合并损益-按时间(本月)-购物中心"/>
      <sheetName val="超市门店合并损益-按时间(本月)-其他"/>
      <sheetName val="超市门店合并损益-按时间(本月)-大卖场-区域A"/>
      <sheetName val="超市门店合并损益-按时间(本月)-大卖场-区域B"/>
      <sheetName val="超市门店合并损益-按时间(本月)-社区店-区域A"/>
      <sheetName val="超市门店合并损益-按时间(本月)-社区店-区域B"/>
      <sheetName val="超市门店合并损益-按时间(本月)-标超-区域A"/>
      <sheetName val="超市门店合并损益-按时间(本月)-标超-区域B"/>
      <sheetName val="超市门店合并损益-按时间(本月)-OLE-区域A"/>
      <sheetName val="超市门店合并损益-按时间(本月)-OLE-区域B"/>
      <sheetName val="超市门店合并损益-按时间(本月)-便利店-区域A"/>
      <sheetName val="超市门店合并损益-按时间(本月)-便利店-区域B"/>
      <sheetName val="超市门店合并损益-按时间(本月)-购物中心-区域A"/>
      <sheetName val="超市门店合并损益-按时间(本月)-购物中心-区域B"/>
      <sheetName val="超市门店合并损益-按时间(本月)-其他-区域A"/>
      <sheetName val="超市门店合并损益-按时间(本月)-其他-区域B"/>
      <sheetName val="专业门店合并损益-按时间(本月)"/>
      <sheetName val="专业门店合并损益-按时间(本月)-华润堂"/>
      <sheetName val="专业门店合并损益-按时间(本月)-货仓"/>
      <sheetName val="专业门店合并损益-按时间(本月)-咖啡"/>
      <sheetName val="专业门店合并损益-按时间(本月)-酒窖"/>
      <sheetName val="专业门店合并损益-按时间(本月)-药妆店"/>
      <sheetName val="专业门店合并损益-按时间(本月)-三九药店"/>
      <sheetName val="专业门店合并损益-按时间(本月)-其他"/>
      <sheetName val="专业门店合并损益-按时间(本月)-华润堂-区域A"/>
      <sheetName val="专业门店合并损益-按时间(本月)-华润堂-区域B"/>
      <sheetName val="专业门店合并损益-按时间(本月)-货仓-区域A"/>
      <sheetName val="专业门店合并损益-按时间(本月)-货仓-区域B"/>
      <sheetName val="专业门店合并损益-按时间(本月)-咖啡-区域A"/>
      <sheetName val="专业门店合并损益-按时间(本月)-咖啡-区域B"/>
      <sheetName val="专业门店合并损益-按时间(本月)-酒窖-区域A"/>
      <sheetName val="专业门店合并损益-按时间(本月)-酒窖-区域B"/>
      <sheetName val="专业门店合并损益-按时间(本月)-药妆店-区域A"/>
      <sheetName val="专业门店合并损益-按时间(本月)-药妆店-区域B"/>
      <sheetName val="专业门店合并损益-按时间(本月)-三九药店-区域A"/>
      <sheetName val="专业门店合并损益-按时间(本月)-三九药店-区域B"/>
      <sheetName val="专业门店合并损益-按时间(本月)-其他-区域A"/>
      <sheetName val="专业门店合并损益-按时间(本月)-其他-区域B"/>
      <sheetName val="门店合并损益-按时间(累计)"/>
      <sheetName val="超市门店合并损益-按时间(累计)"/>
      <sheetName val="超市门店合并损益-按时间(累计)-大卖场"/>
      <sheetName val="超市门店合并损益-按时间(累计)-社区店"/>
      <sheetName val="超市门店合并损益-按时间(累计)-标超"/>
      <sheetName val="超市门店合并损益-按时间(累计)-OLE"/>
      <sheetName val="超市门店合并损益-按时间(累计)-便利店"/>
      <sheetName val="超市门店合并损益-按时间(累计)-购物中心"/>
      <sheetName val="超市门店合并损益-按时间(累计)-其他"/>
      <sheetName val="超市门店合并损益-按时间(累计)-大卖场-区域A"/>
      <sheetName val="超市门店合并损益-按时间(累计)-大卖场-区域B"/>
      <sheetName val="超市门店合并损益-按时间(累计)-社区店-区域A"/>
      <sheetName val="超市门店合并损益-按时间(累计)-社区店-区域B"/>
      <sheetName val="超市门店合并损益-按时间(累计)-标超-区域A"/>
      <sheetName val="超市门店合并损益-按时间(累计)-标超-区域B"/>
      <sheetName val="超市门店合并损益-按时间(累计)-OLE-区域A"/>
      <sheetName val="超市门店合并损益-按时间(累计)-OLE-区域B"/>
      <sheetName val="超市门店合并损益-按时间(累计)-便利店-区域A"/>
      <sheetName val="超市门店合并损益-按时间(累计)-便利店-区域B"/>
      <sheetName val="超市门店合并损益-按时间(累计)-购物中心-区域A"/>
      <sheetName val="超市门店合并损益-按时间(累计)-购物中心-区域B"/>
      <sheetName val="超市门店合并损益-按时间(累计)-其他-区域A"/>
      <sheetName val="超市门店合并损益-按时间(累计)-其他-区域B"/>
      <sheetName val="专业门店合并损益-按时间(累计)"/>
      <sheetName val="专业门店合并损益-按时间(累计)-华润堂"/>
      <sheetName val="专业门店合并损益-按时间(累计)-货仓"/>
      <sheetName val="专业门店合并损益-按时间(累计)-咖啡"/>
      <sheetName val="专业门店合并损益-按时间(累计)-药妆店"/>
      <sheetName val="专业门店合并损益-按时间(累计)-三九药店"/>
      <sheetName val="专业门店合并损益-按时间(累计)-酒窖"/>
      <sheetName val="专业门店合并损益-按时间(累计)-其他"/>
      <sheetName val="专业门店合并损益-按时间(累计)-华润堂-区域A"/>
      <sheetName val="专业门店合并损益-按时间(累计)-华润堂-区域B"/>
      <sheetName val="专业门店合并损益-按时间(累计)-货仓-区域A"/>
      <sheetName val="专业门店合并损益-按时间(累计)-货仓-区域B"/>
      <sheetName val="专业门店合并损益-按时间(累计)-咖啡-区域A"/>
      <sheetName val="专业门店合并损益-按时间(累计)-咖啡-区域B"/>
      <sheetName val="专业门店合并损益-按时间(累计)-酒窖-区域A"/>
      <sheetName val="专业门店合并损益-按时间(累计)-酒窖-区域B"/>
      <sheetName val="专业门店合并损益-按时间(累计)-药妆店-区域A"/>
      <sheetName val="专业门店合并损益-按时间(累计)-药妆店-区域B"/>
      <sheetName val="专业门店合并损益-按时间(累计)-三九药店-区域A"/>
      <sheetName val="专业门店合并损益-按时间(累计)-三九药店-区域B"/>
      <sheetName val="专业门店合并损益-按时间(累计)-其他-区域A"/>
      <sheetName val="专业门店合并损益-按时间(累计)-其他-区域B"/>
      <sheetName val="品类情况表"/>
      <sheetName val="同店品类情况表"/>
      <sheetName val="营业额分类型"/>
      <sheetName val="超市业态销售额分时间"/>
      <sheetName val="专业业态销售额分时间"/>
      <sheetName val="超市业态EBIT分时间"/>
      <sheetName val="专业业态EBIT分时间"/>
      <sheetName val="货仓费用-货仓1"/>
      <sheetName val="货仓费用-货仓2"/>
      <sheetName val="货仓损益表"/>
      <sheetName val="货仓损益表-货仓1"/>
      <sheetName val="货仓损益表-货仓2"/>
      <sheetName val="管理费用-区域"/>
      <sheetName val="管理费用-分职能部室"/>
      <sheetName val="管理费用-区域1-分职能部室"/>
      <sheetName val="管理费用-区域2-分职能部室"/>
      <sheetName val="奖金分析表"/>
      <sheetName val="关店收支表"/>
      <sheetName val="超市业态数量分地区"/>
      <sheetName val="专业业态数量分地区"/>
      <sheetName val="资产负债表"/>
      <sheetName val="资产负债表-内地"/>
      <sheetName val="资产负债表-香港"/>
      <sheetName val="资金情况表"/>
      <sheetName val="应收帐款、应付帐款、库存余额分析表"/>
      <sheetName val="其他应收、其他应付分析表"/>
      <sheetName val="新店投资表"/>
      <sheetName val="现金流量表-内地"/>
      <sheetName val="现金流量表-香港"/>
      <sheetName val="现金流融资往来明细"/>
      <sheetName val="周转天数表"/>
      <sheetName val="信用天数表"/>
      <sheetName val="库存周转天数表"/>
      <sheetName val="损益往来明细"/>
      <sheetName val="资本承担及或有负债"/>
      <sheetName val="异常情况表"/>
      <sheetName val="年度重大异常情况表"/>
      <sheetName val="超市业态面积、人数"/>
      <sheetName val="专业业态面积、人数"/>
      <sheetName val="资本性支出门店（权责）-超市业态"/>
      <sheetName val="资本性支出门店（权责）-专业业态"/>
      <sheetName val="资本性支出门店（收付）-超市业态"/>
      <sheetName val="资本性支出门店（收付）-专业业态"/>
      <sheetName val="d_stockholding_cr"/>
      <sheetName val="d_stockholding_sr"/>
      <sheetName val="D_Overvi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4">
          <cell r="H4" t="str">
            <v>OLE损益调整</v>
          </cell>
        </row>
        <row r="5">
          <cell r="H5" t="str">
            <v>购物中心损益调整</v>
          </cell>
        </row>
        <row r="6">
          <cell r="H6" t="str">
            <v>酒窖损益调整</v>
          </cell>
        </row>
        <row r="7">
          <cell r="H7" t="str">
            <v>工业物业调整</v>
          </cell>
        </row>
        <row r="8">
          <cell r="H8" t="str">
            <v>苏果租金调整</v>
          </cell>
        </row>
        <row r="9">
          <cell r="H9" t="str">
            <v>华北配送费用调整</v>
          </cell>
        </row>
        <row r="10">
          <cell r="H10" t="str">
            <v>新增（需总部控制部审批）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结构"/>
      <sheetName val="核对公式"/>
      <sheetName val="损益表-调整后"/>
      <sheetName val="合并调整项"/>
      <sheetName val="损益表"/>
      <sheetName val="损益表-片区1"/>
      <sheetName val="专业业态合并损益表"/>
      <sheetName val="专业业态损益表-华润堂"/>
      <sheetName val="专业业态损益表-货仓"/>
      <sheetName val="专业业态损益表-咖啡"/>
      <sheetName val="专业业态损益表-药妆店"/>
      <sheetName val="专业业态损益表-三九药店"/>
      <sheetName val="专业业态损益表-酒窖"/>
      <sheetName val="专业业态损益表-其他"/>
      <sheetName val="超市业态合并损益表"/>
      <sheetName val="超市业态损益表-大卖场"/>
      <sheetName val="超市业态损益表-社区店"/>
      <sheetName val="超市业态损益表-标超"/>
      <sheetName val="超市业态损益表-OLE"/>
      <sheetName val="超市业态损益表-便利店"/>
      <sheetName val="超市业态损益表-购物中心"/>
      <sheetName val="超市业态损益表-其他"/>
      <sheetName val="门店合并损益-按时间(本月)"/>
      <sheetName val="超市门店合并损益-按时间(本月)"/>
      <sheetName val="超市门店合并损益-按时间(本月)-大卖场"/>
      <sheetName val="超市门店合并损益-按时间(本月)-社区店"/>
      <sheetName val="超市门店合并损益-按时间(本月)-标超"/>
      <sheetName val="超市门店合并损益-按时间(本月)-OLE"/>
      <sheetName val="超市门店合并损益-按时间(本月)-便利店"/>
      <sheetName val="超市门店合并损益-按时间(本月)-购物中心"/>
      <sheetName val="超市门店合并损益-按时间(本月)-其他"/>
      <sheetName val="超市门店合并损益-按时间(本月)-大卖场-区域A"/>
      <sheetName val="超市门店合并损益-按时间(本月)-大卖场-区域B"/>
      <sheetName val="超市门店合并损益-按时间(本月)-社区店-区域A"/>
      <sheetName val="超市门店合并损益-按时间(本月)-社区店-区域B"/>
      <sheetName val="超市门店合并损益-按时间(本月)-标超-区域A"/>
      <sheetName val="超市门店合并损益-按时间(本月)-标超-区域B"/>
      <sheetName val="超市门店合并损益-按时间(本月)-OLE-区域A"/>
      <sheetName val="超市门店合并损益-按时间(本月)-OLE-区域B"/>
      <sheetName val="超市门店合并损益-按时间(本月)-便利店-区域A"/>
      <sheetName val="超市门店合并损益-按时间(本月)-便利店-区域B"/>
      <sheetName val="超市门店合并损益-按时间(本月)-购物中心-区域A"/>
      <sheetName val="超市门店合并损益-按时间(本月)-购物中心-区域B"/>
      <sheetName val="超市门店合并损益-按时间(本月)-其他-区域A"/>
      <sheetName val="超市门店合并损益-按时间(本月)-其他-区域B"/>
      <sheetName val="专业门店合并损益-按时间(本月)"/>
      <sheetName val="专业门店合并损益-按时间(本月)-华润堂"/>
      <sheetName val="专业门店合并损益-按时间(本月)-货仓"/>
      <sheetName val="专业门店合并损益-按时间(本月)-咖啡"/>
      <sheetName val="专业门店合并损益-按时间(本月)-酒窖"/>
      <sheetName val="专业门店合并损益-按时间(本月)-药妆店"/>
      <sheetName val="专业门店合并损益-按时间(本月)-三九药店"/>
      <sheetName val="专业门店合并损益-按时间(本月)-其他"/>
      <sheetName val="专业门店合并损益-按时间(本月)-华润堂-区域A"/>
      <sheetName val="专业门店合并损益-按时间(本月)-华润堂-区域B"/>
      <sheetName val="专业门店合并损益-按时间(本月)-货仓-区域A"/>
      <sheetName val="专业门店合并损益-按时间(本月)-货仓-区域B"/>
      <sheetName val="专业门店合并损益-按时间(本月)-咖啡-区域A"/>
      <sheetName val="专业门店合并损益-按时间(本月)-咖啡-区域B"/>
      <sheetName val="专业门店合并损益-按时间(本月)-酒窖-区域A"/>
      <sheetName val="专业门店合并损益-按时间(本月)-酒窖-区域B"/>
      <sheetName val="专业门店合并损益-按时间(本月)-药妆店-区域A"/>
      <sheetName val="专业门店合并损益-按时间(本月)-药妆店-区域B"/>
      <sheetName val="专业门店合并损益-按时间(本月)-三九药店-区域A"/>
      <sheetName val="专业门店合并损益-按时间(本月)-三九药店-区域B"/>
      <sheetName val="专业门店合并损益-按时间(本月)-其他-区域A"/>
      <sheetName val="专业门店合并损益-按时间(本月)-其他-区域B"/>
      <sheetName val="门店合并损益-按时间(累计)"/>
      <sheetName val="超市门店合并损益-按时间(累计)"/>
      <sheetName val="超市门店合并损益-按时间(累计)-大卖场"/>
      <sheetName val="超市门店合并损益-按时间(累计)-社区店"/>
      <sheetName val="超市门店合并损益-按时间(累计)-标超"/>
      <sheetName val="超市门店合并损益-按时间(累计)-OLE"/>
      <sheetName val="超市门店合并损益-按时间(累计)-便利店"/>
      <sheetName val="超市门店合并损益-按时间(累计)-购物中心"/>
      <sheetName val="超市门店合并损益-按时间(累计)-其他"/>
      <sheetName val="超市门店合并损益-按时间(累计)-大卖场-区域A"/>
      <sheetName val="超市门店合并损益-按时间(累计)-大卖场-区域B"/>
      <sheetName val="超市门店合并损益-按时间(累计)-社区店-区域A"/>
      <sheetName val="超市门店合并损益-按时间(累计)-社区店-区域B"/>
      <sheetName val="超市门店合并损益-按时间(累计)-标超-区域A"/>
      <sheetName val="超市门店合并损益-按时间(累计)-标超-区域B"/>
      <sheetName val="超市门店合并损益-按时间(累计)-OLE-区域A"/>
      <sheetName val="超市门店合并损益-按时间(累计)-OLE-区域B"/>
      <sheetName val="超市门店合并损益-按时间(累计)-便利店-区域A"/>
      <sheetName val="超市门店合并损益-按时间(累计)-便利店-区域B"/>
      <sheetName val="超市门店合并损益-按时间(累计)-购物中心-区域A"/>
      <sheetName val="超市门店合并损益-按时间(累计)-购物中心-区域B"/>
      <sheetName val="超市门店合并损益-按时间(累计)-其他-区域A"/>
      <sheetName val="超市门店合并损益-按时间(累计)-其他-区域B"/>
      <sheetName val="专业门店合并损益-按时间(累计)"/>
      <sheetName val="专业门店合并损益-按时间(累计)-华润堂"/>
      <sheetName val="专业门店合并损益-按时间(累计)-货仓"/>
      <sheetName val="专业门店合并损益-按时间(累计)-咖啡"/>
      <sheetName val="专业门店合并损益-按时间(累计)-药妆店"/>
      <sheetName val="专业门店合并损益-按时间(累计)-三九药店"/>
      <sheetName val="专业门店合并损益-按时间(累计)-酒窖"/>
      <sheetName val="专业门店合并损益-按时间(累计)-其他"/>
      <sheetName val="专业门店合并损益-按时间(累计)-华润堂-区域A"/>
      <sheetName val="专业门店合并损益-按时间(累计)-华润堂-区域B"/>
      <sheetName val="专业门店合并损益-按时间(累计)-货仓-区域A"/>
      <sheetName val="专业门店合并损益-按时间(累计)-货仓-区域B"/>
      <sheetName val="专业门店合并损益-按时间(累计)-咖啡-区域A"/>
      <sheetName val="专业门店合并损益-按时间(累计)-咖啡-区域B"/>
      <sheetName val="专业门店合并损益-按时间(累计)-酒窖-区域A"/>
      <sheetName val="专业门店合并损益-按时间(累计)-酒窖-区域B"/>
      <sheetName val="专业门店合并损益-按时间(累计)-药妆店-区域A"/>
      <sheetName val="专业门店合并损益-按时间(累计)-药妆店-区域B"/>
      <sheetName val="专业门店合并损益-按时间(累计)-三九药店-区域A"/>
      <sheetName val="专业门店合并损益-按时间(累计)-三九药店-区域B"/>
      <sheetName val="专业门店合并损益-按时间(累计)-其他-区域A"/>
      <sheetName val="专业门店合并损益-按时间(累计)-其他-区域B"/>
      <sheetName val="品类情况表"/>
      <sheetName val="同店品类情况表"/>
      <sheetName val="营业额分类型"/>
      <sheetName val="超市业态销售额分时间"/>
      <sheetName val="专业业态销售额分时间"/>
      <sheetName val="超市业态EBIT分时间"/>
      <sheetName val="专业业态EBIT分时间"/>
      <sheetName val="货仓费用-货仓1"/>
      <sheetName val="货仓费用-货仓2"/>
      <sheetName val="货仓损益表"/>
      <sheetName val="货仓损益表-货仓1"/>
      <sheetName val="货仓损益表-货仓2"/>
      <sheetName val="管理费用-区域"/>
      <sheetName val="管理费用-分职能部室"/>
      <sheetName val="管理费用-区域1-分职能部室"/>
      <sheetName val="管理费用-区域2-分职能部室"/>
      <sheetName val="奖金分析表"/>
      <sheetName val="关店收支表"/>
      <sheetName val="超市业态数量分地区"/>
      <sheetName val="专业业态数量分地区"/>
      <sheetName val="资产负债表"/>
      <sheetName val="资产负债表-内地"/>
      <sheetName val="资产负债表-香港"/>
      <sheetName val="资金情况表"/>
      <sheetName val="应收帐款、应付帐款、库存余额分析表"/>
      <sheetName val="其他应收、其他应付分析表"/>
      <sheetName val="新店投资表"/>
      <sheetName val="现金流量表-内地"/>
      <sheetName val="现金流量表-香港"/>
      <sheetName val="现金流融资往来明细"/>
      <sheetName val="周转天数表"/>
      <sheetName val="信用天数表"/>
      <sheetName val="库存周转天数表"/>
      <sheetName val="损益往来明细"/>
      <sheetName val="资本承担及或有负债"/>
      <sheetName val="异常情况表"/>
      <sheetName val="年度重大异常情况表"/>
      <sheetName val="超市业态面积、人数"/>
      <sheetName val="专业业态面积、人数"/>
      <sheetName val="资本性支出门店（权责）-超市业态"/>
      <sheetName val="资本性支出门店（权责）-专业业态"/>
      <sheetName val="资本性支出门店（收付）-超市业态"/>
      <sheetName val="资本性支出门店（收付）-专业业态"/>
      <sheetName val="d_stockholding_cr"/>
      <sheetName val="d_stockholding_sr"/>
      <sheetName val="D_Overview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4">
          <cell r="H4" t="str">
            <v>OLE损益调整</v>
          </cell>
        </row>
        <row r="5">
          <cell r="H5" t="str">
            <v>购物中心损益调整</v>
          </cell>
        </row>
        <row r="6">
          <cell r="H6" t="str">
            <v>酒窖损益调整</v>
          </cell>
        </row>
        <row r="7">
          <cell r="H7" t="str">
            <v>工业物业调整</v>
          </cell>
        </row>
        <row r="8">
          <cell r="H8" t="str">
            <v>苏果租金调整</v>
          </cell>
        </row>
        <row r="9">
          <cell r="H9" t="str">
            <v>华北配送费用调整</v>
          </cell>
        </row>
        <row r="10">
          <cell r="H10" t="str">
            <v>新增（需总部控制部审批）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结构"/>
      <sheetName val="目录"/>
      <sheetName val="核对公式"/>
      <sheetName val="损益简报"/>
      <sheetName val="销售净额"/>
      <sheetName val="门店EBIT"/>
      <sheetName val="八因素分析法-当月"/>
      <sheetName val="八因素分析法-累计"/>
      <sheetName val="KPI趋势表"/>
      <sheetName val="同店增长率"/>
      <sheetName val="损益表-调整后"/>
      <sheetName val="合并调整项"/>
      <sheetName val="损益表"/>
      <sheetName val="损益表-片区1"/>
      <sheetName val="业态合并损益表"/>
      <sheetName val="专业业态合并损益表"/>
      <sheetName val="专业业态损益表-华润堂"/>
      <sheetName val="专业业态损益表-货仓"/>
      <sheetName val="专业业态损益表-咖啡"/>
      <sheetName val="专业业态损益表-药妆店"/>
      <sheetName val="专业业态损益表-三九药店"/>
      <sheetName val="专业业态损益表-酒窖"/>
      <sheetName val="专业业态损益表-其他"/>
      <sheetName val="超市业态合并损益表"/>
      <sheetName val="超市业态损益表-大卖场"/>
      <sheetName val="超市业态损益表-社区店"/>
      <sheetName val="超市业态损益表-标超"/>
      <sheetName val="超市业态损益表-OLE"/>
      <sheetName val="超市业态损益表-便利店"/>
      <sheetName val="超市业态损益表-购物中心"/>
      <sheetName val="超市业态损益表-其他"/>
      <sheetName val="门店合并损益-按时间(本月)"/>
      <sheetName val="超市门店合并损益-按时间(本月)"/>
      <sheetName val="超市门店合并损益-按时间(本月)-大卖场"/>
      <sheetName val="超市门店合并损益-按时间(本月)-社区店"/>
      <sheetName val="超市门店合并损益-按时间(本月)-标超"/>
      <sheetName val="超市门店合并损益-按时间(本月)-OLE"/>
      <sheetName val="超市门店合并损益-按时间(本月)-便利店"/>
      <sheetName val="超市门店合并损益-按时间(本月)-购物中心"/>
      <sheetName val="超市门店合并损益-按时间(本月)-其他"/>
      <sheetName val="超市门店合并损益-按时间(本月)-大卖场-区域A"/>
      <sheetName val="超市门店合并损益-按时间(本月)-大卖场-区域B"/>
      <sheetName val="超市门店合并损益-按时间(本月)-社区店-区域A"/>
      <sheetName val="超市门店合并损益-按时间(本月)-社区店-区域B"/>
      <sheetName val="超市门店合并损益-按时间(本月)-标超-区域A"/>
      <sheetName val="超市门店合并损益-按时间(本月)-标超-区域B"/>
      <sheetName val="超市门店合并损益-按时间(本月)-OLE-区域A"/>
      <sheetName val="超市门店合并损益-按时间(本月)-OLE-区域B"/>
      <sheetName val="超市门店合并损益-按时间(本月)-便利店-区域A"/>
      <sheetName val="超市门店合并损益-按时间(本月)-便利店-区域B"/>
      <sheetName val="超市门店合并损益-按时间(本月)-购物中心-区域A"/>
      <sheetName val="超市门店合并损益-按时间(本月)-购物中心-区域B"/>
      <sheetName val="超市门店合并损益-按时间(本月)-其他-区域A"/>
      <sheetName val="超市门店合并损益-按时间(本月)-其他-区域B"/>
      <sheetName val="专业门店合并损益-按时间(本月)"/>
      <sheetName val="专业门店合并损益-按时间(本月)-华润堂"/>
      <sheetName val="专业门店合并损益-按时间(本月)-货仓"/>
      <sheetName val="专业门店合并损益-按时间(本月)-咖啡"/>
      <sheetName val="专业门店合并损益-按时间(本月)-酒窖"/>
      <sheetName val="专业门店合并损益-按时间(本月)-药妆店"/>
      <sheetName val="专业门店合并损益-按时间(本月)-三九药店"/>
      <sheetName val="专业门店合并损益-按时间(本月)-其他"/>
      <sheetName val="专业门店合并损益-按时间(本月)-华润堂-区域A"/>
      <sheetName val="专业门店合并损益-按时间(本月)-华润堂-区域B"/>
      <sheetName val="专业门店合并损益-按时间(本月)-货仓-区域A"/>
      <sheetName val="专业门店合并损益-按时间(本月)-货仓-区域B"/>
      <sheetName val="专业门店合并损益-按时间(本月)-咖啡-区域A"/>
      <sheetName val="专业门店合并损益-按时间(本月)-咖啡-区域B"/>
      <sheetName val="专业门店合并损益-按时间(本月)-酒窖-区域A"/>
      <sheetName val="专业门店合并损益-按时间(本月)-酒窖-区域B"/>
      <sheetName val="专业门店合并损益-按时间(本月)-药妆店-区域A"/>
      <sheetName val="专业门店合并损益-按时间(本月)-药妆店-区域B"/>
      <sheetName val="专业门店合并损益-按时间(本月)-三九药店-区域A"/>
      <sheetName val="专业门店合并损益-按时间(本月)-三九药店-区域B"/>
      <sheetName val="专业门店合并损益-按时间(本月)-其他-区域A"/>
      <sheetName val="专业门店合并损益-按时间(本月)-其他-区域B"/>
      <sheetName val="门店合并损益-按时间(累计)"/>
      <sheetName val="超市门店合并损益-按时间(累计)"/>
      <sheetName val="超市门店合并损益-按时间(累计)-大卖场"/>
      <sheetName val="超市门店合并损益-按时间(累计)-社区店"/>
      <sheetName val="超市门店合并损益-按时间(累计)-标超"/>
      <sheetName val="超市门店合并损益-按时间(累计)-OLE"/>
      <sheetName val="超市门店合并损益-按时间(累计)-便利店"/>
      <sheetName val="超市门店合并损益-按时间(累计)-购物中心"/>
      <sheetName val="超市门店合并损益-按时间(累计)-其他"/>
      <sheetName val="超市门店合并损益-按时间(累计)-大卖场-区域A"/>
      <sheetName val="超市门店合并损益-按时间(累计)-大卖场-区域B"/>
      <sheetName val="超市门店合并损益-按时间(累计)-社区店-区域A"/>
      <sheetName val="超市门店合并损益-按时间(累计)-社区店-区域B"/>
      <sheetName val="超市门店合并损益-按时间(累计)-标超-区域A"/>
      <sheetName val="超市门店合并损益-按时间(累计)-标超-区域B"/>
      <sheetName val="超市门店合并损益-按时间(累计)-OLE-区域A"/>
      <sheetName val="超市门店合并损益-按时间(累计)-OLE-区域B"/>
      <sheetName val="超市门店合并损益-按时间(累计)-便利店-区域A"/>
      <sheetName val="超市门店合并损益-按时间(累计)-便利店-区域B"/>
      <sheetName val="超市门店合并损益-按时间(累计)-购物中心-区域A"/>
      <sheetName val="超市门店合并损益-按时间(累计)-购物中心-区域B"/>
      <sheetName val="超市门店合并损益-按时间(累计)-其他-区域A"/>
      <sheetName val="超市门店合并损益-按时间(累计)-其他-区域B"/>
      <sheetName val="专业门店合并损益-按时间(累计)"/>
      <sheetName val="专业门店合并损益-按时间(累计)-华润堂"/>
      <sheetName val="专业门店合并损益-按时间(累计)-货仓"/>
      <sheetName val="专业门店合并损益-按时间(累计)-咖啡"/>
      <sheetName val="专业门店合并损益-按时间(累计)-药妆店"/>
      <sheetName val="专业门店合并损益-按时间(累计)-三九药店"/>
      <sheetName val="专业门店合并损益-按时间(累计)-酒窖"/>
      <sheetName val="专业门店合并损益-按时间(累计)-其他"/>
      <sheetName val="专业门店合并损益-按时间(累计)-华润堂-区域A"/>
      <sheetName val="专业门店合并损益-按时间(累计)-华润堂-区域B"/>
      <sheetName val="专业门店合并损益-按时间(累计)-货仓-区域A"/>
      <sheetName val="专业门店合并损益-按时间(累计)-货仓-区域B"/>
      <sheetName val="专业门店合并损益-按时间(累计)-咖啡-区域A"/>
      <sheetName val="专业门店合并损益-按时间(累计)-咖啡-区域B"/>
      <sheetName val="专业门店合并损益-按时间(累计)-酒窖-区域A"/>
      <sheetName val="专业门店合并损益-按时间(累计)-酒窖-区域B"/>
      <sheetName val="专业门店合并损益-按时间(累计)-药妆店-区域A"/>
      <sheetName val="专业门店合并损益-按时间(累计)-药妆店-区域B"/>
      <sheetName val="专业门店合并损益-按时间(累计)-三九药店-区域A"/>
      <sheetName val="专业门店合并损益-按时间(累计)-三九药店-区域B"/>
      <sheetName val="专业门店合并损益-按时间(累计)-其他-区域A"/>
      <sheetName val="专业门店合并损益-按时间(累计)-其他-区域B"/>
      <sheetName val="品类情况表"/>
      <sheetName val="同店品类情况表"/>
      <sheetName val="前年已存门店店销售及EBIT情况表"/>
      <sheetName val="前年后新开门店销售及EBIT情况表"/>
      <sheetName val="营业额分类型"/>
      <sheetName val="超市业态销售额分时间"/>
      <sheetName val="专业业态销售额分时间"/>
      <sheetName val="超市业态EBIT分时间"/>
      <sheetName val="专业业态EBIT分时间"/>
      <sheetName val="货仓费用"/>
      <sheetName val="货仓费用-货仓1"/>
      <sheetName val="货仓费用-货仓2"/>
      <sheetName val="货仓损益表"/>
      <sheetName val="货仓损益表-货仓1"/>
      <sheetName val="货仓损益表-货仓2"/>
      <sheetName val="采购收入明细表-分业态"/>
      <sheetName val="管理费用"/>
      <sheetName val="管理费用-区域"/>
      <sheetName val="管理费用-分职能部室"/>
      <sheetName val="管理费用-区域1-分职能部室"/>
      <sheetName val="管理费用-区域2-分职能部室"/>
      <sheetName val="非门店收支表"/>
      <sheetName val="财务收支分析表"/>
      <sheetName val="奖金分析表"/>
      <sheetName val="关店收支表"/>
      <sheetName val="超市业态数量分地区"/>
      <sheetName val="专业业态数量分地区"/>
      <sheetName val="超市业态面积、人数"/>
      <sheetName val="专业业态面积、人数"/>
      <sheetName val="资产负债表"/>
      <sheetName val="资产负债表-内地"/>
      <sheetName val="资产负债表-香港"/>
      <sheetName val="资金情况表"/>
      <sheetName val="应收帐款、应付帐款、库存余额分析表"/>
      <sheetName val="其他应收、其他应付分析表"/>
      <sheetName val="资本性支出（权责）-超市业态"/>
      <sheetName val="资本性支出（权责）-专业业态"/>
      <sheetName val="资本性支出（收付）-超市业态"/>
      <sheetName val="资本性支出（收付）-专业业态"/>
      <sheetName val="资本性支出门店（权责）-超市业态"/>
      <sheetName val="资本性支出门店（权责）-专业业态"/>
      <sheetName val="资本性支出门店（收付）-超市业态"/>
      <sheetName val="资本性支出门店（收付）-专业业态"/>
      <sheetName val="新店投资表"/>
      <sheetName val="现金流量表"/>
      <sheetName val="现金流量表-内地"/>
      <sheetName val="现金流量表-香港"/>
      <sheetName val="现金流融资往来明细"/>
      <sheetName val="周转天数表"/>
      <sheetName val="信用天数表"/>
      <sheetName val="库存周转天数表"/>
      <sheetName val="损益往来明细"/>
      <sheetName val="资本承担及或有负债"/>
      <sheetName val="异常情况表"/>
      <sheetName val="年度重大异常情况表"/>
      <sheetName val="8.23.06"/>
    </sheetNames>
    <sheetDataSet>
      <sheetData sheetId="0" refreshError="1"/>
      <sheetData sheetId="1">
        <row r="6">
          <cell r="B6" t="str">
            <v>Tea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 refreshError="1"/>
      <sheetData sheetId="172">
        <row r="4">
          <cell r="H4" t="str">
            <v>OLE损益调整</v>
          </cell>
        </row>
      </sheetData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nka19"/>
      <sheetName val="Expenses"/>
      <sheetName val="Payroll,Training c."/>
      <sheetName val="SMarket"/>
      <sheetName val="Tesco"/>
      <sheetName val="Opp-threats"/>
      <sheetName val="Exec Summary"/>
      <sheetName val="Total"/>
      <sheetName val="Megapark"/>
      <sheetName val="Budaörs"/>
      <sheetName val="Veszprém"/>
      <sheetName val="Szombathely"/>
      <sheetName val="Eger"/>
      <sheetName val="Kecskemét"/>
      <sheetName val="Pécs"/>
      <sheetName val="Debrecen"/>
      <sheetName val="Miskolc"/>
      <sheetName val="Nyiregyhaza"/>
      <sheetName val="Székesfehervar"/>
      <sheetName val="Szeged"/>
      <sheetName val="Kaposvár"/>
      <sheetName val="Fogarasi"/>
      <sheetName val="Pólus"/>
      <sheetName val="Branchcontrib_analysis"/>
      <sheetName val="Profit exc.dep."/>
      <sheetName val="Comparative"/>
      <sheetName val="Sales"/>
      <sheetName val="Sales analysis2"/>
      <sheetName val="Sales_analysis"/>
      <sheetName val="CIA sales"/>
      <sheetName val="Margin-summary"/>
      <sheetName val="Payroll analysis"/>
      <sheetName val="Input"/>
      <sheetName val="표2"/>
      <sheetName val="Hidden"/>
      <sheetName val="D_Overview"/>
      <sheetName val="Debt"/>
      <sheetName val="Balance Sheet"/>
      <sheetName val="Profit&amp;Loss"/>
      <sheetName val="Tax"/>
      <sheetName val="Settings&amp;Instructions"/>
      <sheetName val="INPUT Property Details"/>
      <sheetName val="Property Report(LC)"/>
      <sheetName val="Property Report(GBP)"/>
      <sheetName val="Basis"/>
      <sheetName val="Definitions "/>
      <sheetName val="NBV Categories"/>
      <sheetName val="US Stores open @ YE 0809"/>
      <sheetName val="US Head office &amp; DC"/>
      <sheetName val="Variable"/>
      <sheetName val="vs budget - for corporate"/>
      <sheetName val="KOREA SEASONALITY INDEX"/>
      <sheetName val="CRITERIA1"/>
      <sheetName val="Cashflow(0210)"/>
      <sheetName val="Assumptions"/>
      <sheetName val="Salary"/>
      <sheetName val="works"/>
      <sheetName val="Account Lookup"/>
      <sheetName val="FCAST2000APR_01"/>
      <sheetName val="조정명세서"/>
      <sheetName val="Input Data"/>
      <sheetName val="lookups"/>
      <sheetName val="Team_Query"/>
      <sheetName val="남서울"/>
      <sheetName val="Customize Your Invoice"/>
      <sheetName val="Data"/>
      <sheetName val="d_tomas_cr"/>
      <sheetName val="d_tomas_sr"/>
      <sheetName val="信用天数表"/>
      <sheetName val="CF Real (Total Scheme)"/>
      <sheetName val="CIA STANDARDS"/>
    </sheetNames>
    <sheetDataSet>
      <sheetData sheetId="0">
        <row r="7">
          <cell r="A7" t="str">
            <v>Total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>
        <row r="7">
          <cell r="A7" t="str">
            <v>Total</v>
          </cell>
          <cell r="B7">
            <v>7151.759</v>
          </cell>
          <cell r="C7">
            <v>7851.6359999999995</v>
          </cell>
          <cell r="D7">
            <v>10061.742</v>
          </cell>
          <cell r="E7">
            <v>11422.307000000001</v>
          </cell>
          <cell r="F7">
            <v>10136</v>
          </cell>
          <cell r="G7">
            <v>10716</v>
          </cell>
          <cell r="H7">
            <v>11405</v>
          </cell>
          <cell r="I7">
            <v>11899.400000000001</v>
          </cell>
          <cell r="J7">
            <v>11670.1</v>
          </cell>
          <cell r="K7">
            <v>12767.985699999999</v>
          </cell>
          <cell r="L7">
            <v>15550.885700000001</v>
          </cell>
          <cell r="M7">
            <v>26332.485699999997</v>
          </cell>
          <cell r="N7">
            <v>146965.30109999998</v>
          </cell>
        </row>
        <row r="8">
          <cell r="A8" t="str">
            <v>Polus</v>
          </cell>
          <cell r="B8">
            <v>706.35</v>
          </cell>
          <cell r="C8">
            <v>727.34</v>
          </cell>
          <cell r="D8">
            <v>853.78800000000001</v>
          </cell>
          <cell r="E8">
            <v>921.48</v>
          </cell>
          <cell r="F8">
            <v>801</v>
          </cell>
          <cell r="G8">
            <v>877</v>
          </cell>
          <cell r="H8">
            <v>922</v>
          </cell>
          <cell r="I8">
            <v>941</v>
          </cell>
          <cell r="J8">
            <v>902</v>
          </cell>
          <cell r="K8">
            <v>1007</v>
          </cell>
          <cell r="L8">
            <v>1047</v>
          </cell>
          <cell r="M8">
            <v>1684</v>
          </cell>
          <cell r="N8">
            <v>11389.958000000001</v>
          </cell>
        </row>
        <row r="9">
          <cell r="A9" t="str">
            <v>Fogarasi</v>
          </cell>
          <cell r="B9">
            <v>1077.71</v>
          </cell>
          <cell r="C9">
            <v>1118.6400000000001</v>
          </cell>
          <cell r="D9">
            <v>1311.7</v>
          </cell>
          <cell r="E9">
            <v>1384.13</v>
          </cell>
          <cell r="F9">
            <v>1190</v>
          </cell>
          <cell r="G9">
            <v>1368</v>
          </cell>
          <cell r="H9">
            <v>1450</v>
          </cell>
          <cell r="I9">
            <v>1492</v>
          </cell>
          <cell r="J9">
            <v>1473</v>
          </cell>
          <cell r="K9">
            <v>1500</v>
          </cell>
          <cell r="L9">
            <v>1600</v>
          </cell>
          <cell r="M9">
            <v>2457</v>
          </cell>
          <cell r="N9">
            <v>17422.18</v>
          </cell>
        </row>
        <row r="10">
          <cell r="A10" t="str">
            <v>Szeged</v>
          </cell>
          <cell r="B10">
            <v>699.2</v>
          </cell>
          <cell r="C10">
            <v>752.84</v>
          </cell>
          <cell r="D10">
            <v>852.07</v>
          </cell>
          <cell r="E10">
            <v>920.21100000000001</v>
          </cell>
          <cell r="F10">
            <v>814</v>
          </cell>
          <cell r="G10">
            <v>912</v>
          </cell>
          <cell r="H10">
            <v>1003</v>
          </cell>
          <cell r="I10">
            <v>1050</v>
          </cell>
          <cell r="J10">
            <v>1056</v>
          </cell>
          <cell r="K10">
            <v>1093</v>
          </cell>
          <cell r="L10">
            <v>1223</v>
          </cell>
          <cell r="M10">
            <v>1836</v>
          </cell>
          <cell r="N10">
            <v>12211.321</v>
          </cell>
        </row>
        <row r="11">
          <cell r="A11" t="str">
            <v>Szekesfehervar</v>
          </cell>
          <cell r="B11">
            <v>688.25</v>
          </cell>
          <cell r="C11">
            <v>685.49</v>
          </cell>
          <cell r="D11">
            <v>801.8</v>
          </cell>
          <cell r="E11">
            <v>946.94</v>
          </cell>
          <cell r="F11">
            <v>780</v>
          </cell>
          <cell r="G11">
            <v>848</v>
          </cell>
          <cell r="H11">
            <v>950</v>
          </cell>
          <cell r="I11">
            <v>1000</v>
          </cell>
          <cell r="J11">
            <v>950</v>
          </cell>
          <cell r="K11">
            <v>1010</v>
          </cell>
          <cell r="L11">
            <v>1100</v>
          </cell>
          <cell r="M11">
            <v>1714.6000000000001</v>
          </cell>
          <cell r="N11">
            <v>11475.08</v>
          </cell>
        </row>
        <row r="12">
          <cell r="A12" t="str">
            <v>Kaposvar</v>
          </cell>
          <cell r="B12">
            <v>552.15</v>
          </cell>
          <cell r="C12">
            <v>580.58000000000004</v>
          </cell>
          <cell r="D12">
            <v>681.67</v>
          </cell>
          <cell r="E12">
            <v>773.31899999999996</v>
          </cell>
          <cell r="F12">
            <v>665</v>
          </cell>
          <cell r="G12">
            <v>730</v>
          </cell>
          <cell r="H12">
            <v>803</v>
          </cell>
          <cell r="I12">
            <v>820</v>
          </cell>
          <cell r="J12">
            <v>775</v>
          </cell>
          <cell r="K12">
            <v>790</v>
          </cell>
          <cell r="L12">
            <v>840</v>
          </cell>
          <cell r="M12">
            <v>1344</v>
          </cell>
          <cell r="N12">
            <v>9354.719000000001</v>
          </cell>
        </row>
        <row r="13">
          <cell r="A13" t="str">
            <v>Nyiregyhaza</v>
          </cell>
          <cell r="B13">
            <v>499.2</v>
          </cell>
          <cell r="C13">
            <v>533.51</v>
          </cell>
          <cell r="D13">
            <v>641.65800000000002</v>
          </cell>
          <cell r="E13">
            <v>735.03099999999995</v>
          </cell>
          <cell r="F13">
            <v>660</v>
          </cell>
          <cell r="G13">
            <v>685</v>
          </cell>
          <cell r="H13">
            <v>700</v>
          </cell>
          <cell r="I13">
            <v>725</v>
          </cell>
          <cell r="J13">
            <v>696</v>
          </cell>
          <cell r="K13">
            <v>755</v>
          </cell>
          <cell r="L13">
            <v>895</v>
          </cell>
          <cell r="M13">
            <v>1340</v>
          </cell>
          <cell r="N13">
            <v>8865.3989999999994</v>
          </cell>
        </row>
        <row r="14">
          <cell r="A14" t="str">
            <v>Miskolc</v>
          </cell>
          <cell r="B14">
            <v>568.05999999999995</v>
          </cell>
          <cell r="C14">
            <v>616.04</v>
          </cell>
          <cell r="D14">
            <v>743.87599999999998</v>
          </cell>
          <cell r="E14">
            <v>831.32399999999996</v>
          </cell>
          <cell r="F14">
            <v>750</v>
          </cell>
          <cell r="G14">
            <v>745</v>
          </cell>
          <cell r="H14">
            <v>720</v>
          </cell>
          <cell r="I14">
            <v>755</v>
          </cell>
          <cell r="J14">
            <v>840</v>
          </cell>
          <cell r="K14">
            <v>800</v>
          </cell>
          <cell r="L14">
            <v>920.7</v>
          </cell>
          <cell r="M14">
            <v>1330</v>
          </cell>
          <cell r="N14">
            <v>9620</v>
          </cell>
        </row>
        <row r="15">
          <cell r="A15" t="str">
            <v>Debrecen</v>
          </cell>
          <cell r="B15">
            <v>640.14</v>
          </cell>
          <cell r="C15">
            <v>655.24</v>
          </cell>
          <cell r="D15">
            <v>800.8</v>
          </cell>
          <cell r="E15">
            <v>864.13400000000001</v>
          </cell>
          <cell r="F15">
            <v>810</v>
          </cell>
          <cell r="G15">
            <v>810</v>
          </cell>
          <cell r="H15">
            <v>878</v>
          </cell>
          <cell r="I15">
            <v>910</v>
          </cell>
          <cell r="J15">
            <v>900</v>
          </cell>
          <cell r="K15">
            <v>1005</v>
          </cell>
          <cell r="L15">
            <v>1116</v>
          </cell>
          <cell r="M15">
            <v>1613</v>
          </cell>
          <cell r="N15">
            <v>11002.314</v>
          </cell>
        </row>
        <row r="16">
          <cell r="A16" t="str">
            <v>Pecs</v>
          </cell>
          <cell r="B16">
            <v>541.06200000000001</v>
          </cell>
          <cell r="C16">
            <v>553.98599999999999</v>
          </cell>
          <cell r="D16">
            <v>733.56</v>
          </cell>
          <cell r="E16">
            <v>904.75</v>
          </cell>
          <cell r="F16">
            <v>750</v>
          </cell>
          <cell r="G16">
            <v>810</v>
          </cell>
          <cell r="H16">
            <v>834</v>
          </cell>
          <cell r="I16">
            <v>915</v>
          </cell>
          <cell r="J16">
            <v>875</v>
          </cell>
          <cell r="K16">
            <v>955</v>
          </cell>
          <cell r="L16">
            <v>1080</v>
          </cell>
          <cell r="M16">
            <v>1715</v>
          </cell>
          <cell r="N16">
            <v>10667.358</v>
          </cell>
        </row>
        <row r="17">
          <cell r="A17" t="str">
            <v>Kecskemét</v>
          </cell>
          <cell r="B17">
            <v>0</v>
          </cell>
          <cell r="C17">
            <v>385.17</v>
          </cell>
          <cell r="D17">
            <v>559.4</v>
          </cell>
          <cell r="E17">
            <v>606.02</v>
          </cell>
          <cell r="F17">
            <v>572</v>
          </cell>
          <cell r="G17">
            <v>620</v>
          </cell>
          <cell r="H17">
            <v>595</v>
          </cell>
          <cell r="I17">
            <v>653</v>
          </cell>
          <cell r="J17">
            <v>621</v>
          </cell>
          <cell r="K17">
            <v>673</v>
          </cell>
          <cell r="L17">
            <v>812</v>
          </cell>
          <cell r="M17">
            <v>1322</v>
          </cell>
          <cell r="N17">
            <v>7418.59</v>
          </cell>
        </row>
        <row r="18">
          <cell r="A18" t="str">
            <v>Eger</v>
          </cell>
          <cell r="B18">
            <v>0</v>
          </cell>
          <cell r="C18">
            <v>0</v>
          </cell>
          <cell r="D18">
            <v>685.45500000000004</v>
          </cell>
          <cell r="E18">
            <v>584.96799999999996</v>
          </cell>
          <cell r="F18">
            <v>487</v>
          </cell>
          <cell r="G18">
            <v>540</v>
          </cell>
          <cell r="H18">
            <v>545</v>
          </cell>
          <cell r="I18">
            <v>563</v>
          </cell>
          <cell r="J18">
            <v>540</v>
          </cell>
          <cell r="K18">
            <v>570</v>
          </cell>
          <cell r="L18">
            <v>740</v>
          </cell>
          <cell r="M18">
            <v>1015</v>
          </cell>
          <cell r="N18">
            <v>6270.4229999999998</v>
          </cell>
        </row>
        <row r="19">
          <cell r="A19" t="str">
            <v>Szombathely</v>
          </cell>
          <cell r="B19">
            <v>0</v>
          </cell>
          <cell r="C19">
            <v>0</v>
          </cell>
          <cell r="D19">
            <v>0</v>
          </cell>
          <cell r="E19">
            <v>534</v>
          </cell>
          <cell r="F19">
            <v>510</v>
          </cell>
          <cell r="G19">
            <v>524</v>
          </cell>
          <cell r="H19">
            <v>529</v>
          </cell>
          <cell r="I19">
            <v>584</v>
          </cell>
          <cell r="J19">
            <v>579</v>
          </cell>
          <cell r="K19">
            <v>624.28570000000002</v>
          </cell>
          <cell r="L19">
            <v>734.28570000000002</v>
          </cell>
          <cell r="M19">
            <v>1194.2856999999999</v>
          </cell>
          <cell r="N19">
            <v>5812.8570999999993</v>
          </cell>
        </row>
        <row r="20">
          <cell r="A20" t="str">
            <v>Veszprém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510</v>
          </cell>
          <cell r="L20">
            <v>669</v>
          </cell>
          <cell r="M20">
            <v>1000</v>
          </cell>
          <cell r="N20">
            <v>2179</v>
          </cell>
        </row>
        <row r="21">
          <cell r="A21" t="str">
            <v>Budaörs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692</v>
          </cell>
          <cell r="M21">
            <v>2563</v>
          </cell>
          <cell r="N21">
            <v>3255</v>
          </cell>
        </row>
        <row r="22">
          <cell r="A22" t="str">
            <v>Megapark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630</v>
          </cell>
          <cell r="M22">
            <v>2339</v>
          </cell>
          <cell r="N22">
            <v>2969</v>
          </cell>
        </row>
        <row r="23">
          <cell r="A23" t="str">
            <v>TOTAL HYPERS</v>
          </cell>
          <cell r="B23">
            <v>5972.1220000000003</v>
          </cell>
          <cell r="C23">
            <v>6608.8360000000002</v>
          </cell>
          <cell r="D23">
            <v>8665.777</v>
          </cell>
          <cell r="E23">
            <v>10006.307000000001</v>
          </cell>
          <cell r="F23">
            <v>8789</v>
          </cell>
          <cell r="G23">
            <v>9469</v>
          </cell>
          <cell r="H23">
            <v>9929</v>
          </cell>
          <cell r="I23">
            <v>10408</v>
          </cell>
          <cell r="J23">
            <v>10207</v>
          </cell>
          <cell r="K23">
            <v>11292.2857</v>
          </cell>
          <cell r="L23">
            <v>14098.985700000001</v>
          </cell>
          <cell r="M23">
            <v>24466.885699999999</v>
          </cell>
          <cell r="N23">
            <v>129913.19909999998</v>
          </cell>
        </row>
        <row r="24">
          <cell r="A24" t="str">
            <v>Tesco</v>
          </cell>
          <cell r="B24">
            <v>535.89499999999998</v>
          </cell>
          <cell r="C24">
            <v>560.63599999999997</v>
          </cell>
          <cell r="D24">
            <v>636.77099999999996</v>
          </cell>
          <cell r="E24">
            <v>644</v>
          </cell>
          <cell r="F24">
            <v>587.5</v>
          </cell>
          <cell r="G24">
            <v>604</v>
          </cell>
          <cell r="H24">
            <v>674</v>
          </cell>
          <cell r="I24">
            <v>676.2</v>
          </cell>
          <cell r="J24">
            <v>645.1</v>
          </cell>
          <cell r="K24">
            <v>639.4</v>
          </cell>
          <cell r="L24">
            <v>661.1</v>
          </cell>
          <cell r="M24">
            <v>874.5</v>
          </cell>
          <cell r="N24">
            <v>7739.1019999999999</v>
          </cell>
        </row>
        <row r="25">
          <cell r="A25" t="str">
            <v>S-Market</v>
          </cell>
          <cell r="B25">
            <v>643.74199999999996</v>
          </cell>
          <cell r="C25">
            <v>682.16399999999999</v>
          </cell>
          <cell r="D25">
            <v>759.19399999999996</v>
          </cell>
          <cell r="E25">
            <v>772</v>
          </cell>
          <cell r="F25">
            <v>759.5</v>
          </cell>
          <cell r="G25">
            <v>643</v>
          </cell>
          <cell r="H25">
            <v>802</v>
          </cell>
          <cell r="I25">
            <v>815.2</v>
          </cell>
          <cell r="J25">
            <v>818</v>
          </cell>
          <cell r="K25">
            <v>836.3</v>
          </cell>
          <cell r="L25">
            <v>790.8</v>
          </cell>
          <cell r="M25">
            <v>991.1</v>
          </cell>
          <cell r="N25">
            <v>9313</v>
          </cell>
        </row>
        <row r="130">
          <cell r="A130" t="str">
            <v>Total</v>
          </cell>
          <cell r="B130">
            <v>2345.0342928080495</v>
          </cell>
          <cell r="C130">
            <v>2527.5728319093369</v>
          </cell>
          <cell r="D130">
            <v>3191.0228037645156</v>
          </cell>
          <cell r="E130">
            <v>3599.5613299000006</v>
          </cell>
          <cell r="F130">
            <v>3099.6554999999998</v>
          </cell>
          <cell r="G130">
            <v>3069.5779999999991</v>
          </cell>
          <cell r="H130">
            <v>3168.0299999999997</v>
          </cell>
          <cell r="I130">
            <v>3135.5557999999996</v>
          </cell>
          <cell r="J130">
            <v>2946.6750000000002</v>
          </cell>
          <cell r="K130">
            <v>3156.7461825000005</v>
          </cell>
          <cell r="L130">
            <v>3723.8861255000002</v>
          </cell>
          <cell r="M130">
            <v>6519.3060395000011</v>
          </cell>
          <cell r="N130">
            <v>40482.623905881897</v>
          </cell>
        </row>
        <row r="131">
          <cell r="A131" t="str">
            <v>Polus</v>
          </cell>
          <cell r="B131">
            <v>229.9867590204174</v>
          </cell>
          <cell r="C131">
            <v>233.97614417999338</v>
          </cell>
          <cell r="D131">
            <v>270.03980749667528</v>
          </cell>
          <cell r="E131">
            <v>288.05464799999999</v>
          </cell>
          <cell r="F131">
            <v>232.29000000000002</v>
          </cell>
          <cell r="G131">
            <v>232.40499999999992</v>
          </cell>
          <cell r="H131">
            <v>230.50000000000006</v>
          </cell>
          <cell r="I131">
            <v>225.84000000000003</v>
          </cell>
          <cell r="J131">
            <v>230.01</v>
          </cell>
          <cell r="K131">
            <v>251.74999999999997</v>
          </cell>
          <cell r="L131">
            <v>256.51499999999999</v>
          </cell>
          <cell r="M131">
            <v>454.68</v>
          </cell>
          <cell r="N131">
            <v>3136.0473586970857</v>
          </cell>
        </row>
        <row r="132">
          <cell r="A132" t="str">
            <v>Fogarasi</v>
          </cell>
          <cell r="B132">
            <v>349.32095525187958</v>
          </cell>
          <cell r="C132">
            <v>359.1705629572815</v>
          </cell>
          <cell r="D132">
            <v>418.16406139044648</v>
          </cell>
          <cell r="E132">
            <v>430.60284300000001</v>
          </cell>
          <cell r="F132">
            <v>345.1</v>
          </cell>
          <cell r="G132">
            <v>362.51999999999987</v>
          </cell>
          <cell r="H132">
            <v>362.50000000000006</v>
          </cell>
          <cell r="I132">
            <v>358.0800000000001</v>
          </cell>
          <cell r="J132">
            <v>375.61500000000001</v>
          </cell>
          <cell r="K132">
            <v>374.99999999999994</v>
          </cell>
          <cell r="L132">
            <v>391.99999999999994</v>
          </cell>
          <cell r="M132">
            <v>663.3900000000001</v>
          </cell>
          <cell r="N132">
            <v>4791.4634225996078</v>
          </cell>
        </row>
        <row r="133">
          <cell r="A133" t="str">
            <v>Szeged</v>
          </cell>
          <cell r="B133">
            <v>215.65081508789203</v>
          </cell>
          <cell r="C133">
            <v>226.9729626449959</v>
          </cell>
          <cell r="D133">
            <v>258.67064087018787</v>
          </cell>
          <cell r="E133">
            <v>274.8670257</v>
          </cell>
          <cell r="F133">
            <v>223.84999999999997</v>
          </cell>
          <cell r="G133">
            <v>237.11999999999995</v>
          </cell>
          <cell r="H133">
            <v>255.76499999999996</v>
          </cell>
          <cell r="I133">
            <v>251.99999999999994</v>
          </cell>
          <cell r="J133">
            <v>232.32</v>
          </cell>
          <cell r="K133">
            <v>240.45999999999998</v>
          </cell>
          <cell r="L133">
            <v>269.06000000000006</v>
          </cell>
          <cell r="M133">
            <v>422.28</v>
          </cell>
          <cell r="N133">
            <v>3109.0164443030753</v>
          </cell>
        </row>
        <row r="134">
          <cell r="A134" t="str">
            <v>Szekesfehervar</v>
          </cell>
          <cell r="B134">
            <v>185.71097396565699</v>
          </cell>
          <cell r="C134">
            <v>193.63972047358217</v>
          </cell>
          <cell r="D134">
            <v>223.81261916299627</v>
          </cell>
          <cell r="E134">
            <v>265.711364</v>
          </cell>
          <cell r="F134">
            <v>195.00000000000006</v>
          </cell>
          <cell r="G134">
            <v>195.03999999999994</v>
          </cell>
          <cell r="H134">
            <v>204.25000000000003</v>
          </cell>
          <cell r="I134">
            <v>195.00000000000003</v>
          </cell>
          <cell r="J134">
            <v>199.50000000000003</v>
          </cell>
          <cell r="K134">
            <v>207.04999999999995</v>
          </cell>
          <cell r="L134">
            <v>225.50000000000003</v>
          </cell>
          <cell r="M134">
            <v>411.50400000000002</v>
          </cell>
          <cell r="N134">
            <v>2701.7186776022354</v>
          </cell>
        </row>
        <row r="135">
          <cell r="A135" t="str">
            <v>Kaposvar</v>
          </cell>
          <cell r="B135">
            <v>178.52823605420744</v>
          </cell>
          <cell r="C135">
            <v>185.87294949937433</v>
          </cell>
          <cell r="D135">
            <v>217.4029431952076</v>
          </cell>
          <cell r="E135">
            <v>233.00101469999998</v>
          </cell>
          <cell r="F135">
            <v>199.50000000000006</v>
          </cell>
          <cell r="G135">
            <v>208.05000000000007</v>
          </cell>
          <cell r="H135">
            <v>220.82499999999996</v>
          </cell>
          <cell r="I135">
            <v>209.09999999999997</v>
          </cell>
          <cell r="J135">
            <v>189.87499999999997</v>
          </cell>
          <cell r="K135">
            <v>189.6</v>
          </cell>
          <cell r="L135">
            <v>201.6</v>
          </cell>
          <cell r="M135">
            <v>322.56</v>
          </cell>
          <cell r="N135">
            <v>2555.9151434487894</v>
          </cell>
        </row>
        <row r="136">
          <cell r="A136" t="str">
            <v>Nyiregyhaza</v>
          </cell>
          <cell r="B136">
            <v>140.13353145666184</v>
          </cell>
          <cell r="C136">
            <v>151.9262475234475</v>
          </cell>
          <cell r="D136">
            <v>182.48756697219915</v>
          </cell>
          <cell r="E136">
            <v>218.52471629999999</v>
          </cell>
          <cell r="F136">
            <v>174.90000000000003</v>
          </cell>
          <cell r="G136">
            <v>167.82500000000005</v>
          </cell>
          <cell r="H136">
            <v>164.49999999999997</v>
          </cell>
          <cell r="I136">
            <v>159.5</v>
          </cell>
          <cell r="J136">
            <v>139.20000000000002</v>
          </cell>
          <cell r="K136">
            <v>154.77500000000001</v>
          </cell>
          <cell r="L136">
            <v>187.95000000000002</v>
          </cell>
          <cell r="M136">
            <v>288.10000000000002</v>
          </cell>
          <cell r="N136">
            <v>2129.8220622523086</v>
          </cell>
        </row>
        <row r="137">
          <cell r="A137" t="str">
            <v>Miskolc</v>
          </cell>
          <cell r="B137">
            <v>159.60694518518707</v>
          </cell>
          <cell r="C137">
            <v>169.86861080545782</v>
          </cell>
          <cell r="D137">
            <v>213.78947187486557</v>
          </cell>
          <cell r="E137">
            <v>251.72490719999999</v>
          </cell>
          <cell r="F137">
            <v>198.75000000000006</v>
          </cell>
          <cell r="G137">
            <v>186.25000000000009</v>
          </cell>
          <cell r="H137">
            <v>172.79999999999998</v>
          </cell>
          <cell r="I137">
            <v>166.1</v>
          </cell>
          <cell r="J137">
            <v>172.20000000000002</v>
          </cell>
          <cell r="K137">
            <v>164</v>
          </cell>
          <cell r="L137">
            <v>188.74350000000001</v>
          </cell>
          <cell r="M137">
            <v>279.3</v>
          </cell>
          <cell r="N137">
            <v>2323.1334350655106</v>
          </cell>
        </row>
        <row r="138">
          <cell r="A138" t="str">
            <v>Debrecen</v>
          </cell>
          <cell r="B138">
            <v>186.5356267690035</v>
          </cell>
          <cell r="C138">
            <v>194.20210907011895</v>
          </cell>
          <cell r="D138">
            <v>242.31713519733512</v>
          </cell>
          <cell r="E138">
            <v>275.14026560000002</v>
          </cell>
          <cell r="F138">
            <v>218.70000000000005</v>
          </cell>
          <cell r="G138">
            <v>206.55000000000004</v>
          </cell>
          <cell r="H138">
            <v>215.10999999999996</v>
          </cell>
          <cell r="I138">
            <v>204.74999999999997</v>
          </cell>
          <cell r="J138">
            <v>189</v>
          </cell>
          <cell r="K138">
            <v>211.05</v>
          </cell>
          <cell r="L138">
            <v>234.36</v>
          </cell>
          <cell r="M138">
            <v>346.79499999999996</v>
          </cell>
          <cell r="N138">
            <v>2724.5101366364579</v>
          </cell>
        </row>
        <row r="139">
          <cell r="A139" t="str">
            <v>Pecs</v>
          </cell>
          <cell r="B139">
            <v>143.72904901714384</v>
          </cell>
          <cell r="C139">
            <v>152.93937115939542</v>
          </cell>
          <cell r="D139">
            <v>206.81803881740092</v>
          </cell>
          <cell r="E139">
            <v>247.44912500000001</v>
          </cell>
          <cell r="F139">
            <v>213.75000000000006</v>
          </cell>
          <cell r="G139">
            <v>218.7000000000001</v>
          </cell>
          <cell r="H139">
            <v>212.67000000000002</v>
          </cell>
          <cell r="I139">
            <v>219.59999999999997</v>
          </cell>
          <cell r="J139">
            <v>196.87499999999997</v>
          </cell>
          <cell r="K139">
            <v>214.87499999999997</v>
          </cell>
          <cell r="L139">
            <v>237.60000000000002</v>
          </cell>
          <cell r="M139">
            <v>394.45000000000005</v>
          </cell>
          <cell r="N139">
            <v>2659.4555839939403</v>
          </cell>
        </row>
        <row r="140">
          <cell r="A140" t="str">
            <v>Kecskemét</v>
          </cell>
          <cell r="B140">
            <v>0</v>
          </cell>
          <cell r="C140">
            <v>77.232741595689717</v>
          </cell>
          <cell r="D140">
            <v>129.3793416380266</v>
          </cell>
          <cell r="E140">
            <v>153.02005</v>
          </cell>
          <cell r="F140">
            <v>160.16</v>
          </cell>
          <cell r="G140">
            <v>167.39999999999998</v>
          </cell>
          <cell r="H140">
            <v>151.72499999999997</v>
          </cell>
          <cell r="I140">
            <v>150.19</v>
          </cell>
          <cell r="J140">
            <v>142.82999999999998</v>
          </cell>
          <cell r="K140">
            <v>141.33000000000001</v>
          </cell>
          <cell r="L140">
            <v>174.58</v>
          </cell>
          <cell r="M140">
            <v>310.66999999999996</v>
          </cell>
          <cell r="N140">
            <v>1758.5171332337159</v>
          </cell>
        </row>
        <row r="141">
          <cell r="A141" t="str">
            <v>Eger</v>
          </cell>
          <cell r="B141">
            <v>0</v>
          </cell>
          <cell r="C141">
            <v>0</v>
          </cell>
          <cell r="D141">
            <v>183.52416114917492</v>
          </cell>
          <cell r="E141">
            <v>181.5155704</v>
          </cell>
          <cell r="F141">
            <v>133.92499999999998</v>
          </cell>
          <cell r="G141">
            <v>143.09999999999997</v>
          </cell>
          <cell r="H141">
            <v>138.97499999999997</v>
          </cell>
          <cell r="I141">
            <v>132.30499999999998</v>
          </cell>
          <cell r="J141">
            <v>116.1</v>
          </cell>
          <cell r="K141">
            <v>125.40000000000002</v>
          </cell>
          <cell r="L141">
            <v>162.80000000000001</v>
          </cell>
          <cell r="M141">
            <v>243.6</v>
          </cell>
          <cell r="N141">
            <v>1561.2447315491747</v>
          </cell>
        </row>
        <row r="142">
          <cell r="A142" t="str">
            <v>Szombathely</v>
          </cell>
          <cell r="B142">
            <v>0</v>
          </cell>
          <cell r="C142">
            <v>0</v>
          </cell>
          <cell r="D142">
            <v>0</v>
          </cell>
          <cell r="E142">
            <v>123.1938</v>
          </cell>
          <cell r="F142">
            <v>153</v>
          </cell>
          <cell r="G142">
            <v>146.72</v>
          </cell>
          <cell r="H142">
            <v>137.53999999999996</v>
          </cell>
          <cell r="I142">
            <v>140.16</v>
          </cell>
          <cell r="J142">
            <v>127.38</v>
          </cell>
          <cell r="K142">
            <v>140.4642825</v>
          </cell>
          <cell r="L142">
            <v>157.87142550000002</v>
          </cell>
          <cell r="M142">
            <v>280.65713949999997</v>
          </cell>
          <cell r="N142">
            <v>1406.9866474999999</v>
          </cell>
        </row>
        <row r="143">
          <cell r="A143" t="str">
            <v>Veszprém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130.05000000000001</v>
          </cell>
          <cell r="L143">
            <v>150.52500000000003</v>
          </cell>
          <cell r="M143">
            <v>235</v>
          </cell>
          <cell r="N143">
            <v>515.57500000000005</v>
          </cell>
        </row>
        <row r="144">
          <cell r="A144" t="str">
            <v>Budaörs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162.62000000000003</v>
          </cell>
          <cell r="M144">
            <v>602.30499999999995</v>
          </cell>
          <cell r="N144">
            <v>764.92499999999995</v>
          </cell>
        </row>
        <row r="145">
          <cell r="A145" t="str">
            <v>Megapark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148.05000000000004</v>
          </cell>
          <cell r="M145">
            <v>549.66499999999996</v>
          </cell>
          <cell r="N145">
            <v>697.71500000000003</v>
          </cell>
        </row>
        <row r="146">
          <cell r="A146" t="str">
            <v>TOTAL HYPERS</v>
          </cell>
          <cell r="B146">
            <v>1789.2028918080496</v>
          </cell>
          <cell r="C146">
            <v>1945.8014199093368</v>
          </cell>
          <cell r="D146">
            <v>2546.4057877645155</v>
          </cell>
          <cell r="E146">
            <v>2942.8053299000003</v>
          </cell>
          <cell r="F146">
            <v>2448.9250000000002</v>
          </cell>
          <cell r="G146">
            <v>2471.6799999999994</v>
          </cell>
          <cell r="H146">
            <v>2467.16</v>
          </cell>
          <cell r="I146">
            <v>2412.6249999999995</v>
          </cell>
          <cell r="J146">
            <v>2310.9050000000002</v>
          </cell>
          <cell r="K146">
            <v>2545.8042825000002</v>
          </cell>
          <cell r="L146">
            <v>3149.7749255000003</v>
          </cell>
          <cell r="M146">
            <v>5804.956139500001</v>
          </cell>
          <cell r="N146">
            <v>32836.045776881903</v>
          </cell>
        </row>
        <row r="147">
          <cell r="A147" t="str">
            <v>Tesco</v>
          </cell>
          <cell r="B147">
            <v>244.90401499999999</v>
          </cell>
          <cell r="C147">
            <v>252.28619999999998</v>
          </cell>
          <cell r="D147">
            <v>283.999866</v>
          </cell>
          <cell r="E147">
            <v>288.512</v>
          </cell>
          <cell r="F147">
            <v>275.53749999999997</v>
          </cell>
          <cell r="G147">
            <v>280.25600000000003</v>
          </cell>
          <cell r="H147">
            <v>308.69200000000001</v>
          </cell>
          <cell r="I147">
            <v>325.92840000000001</v>
          </cell>
          <cell r="J147">
            <v>270.94200000000001</v>
          </cell>
          <cell r="K147">
            <v>253.84180000000001</v>
          </cell>
          <cell r="L147">
            <v>245.92920000000001</v>
          </cell>
          <cell r="M147">
            <v>313.94549999999998</v>
          </cell>
          <cell r="N147">
            <v>3344.7744809999999</v>
          </cell>
        </row>
        <row r="148">
          <cell r="A148" t="str">
            <v>S-Market</v>
          </cell>
          <cell r="B148">
            <v>310.92738599999996</v>
          </cell>
          <cell r="C148">
            <v>329.48521199999999</v>
          </cell>
          <cell r="D148">
            <v>360.61714999999998</v>
          </cell>
          <cell r="E148">
            <v>368.24399999999997</v>
          </cell>
          <cell r="F148">
            <v>375.19299999999998</v>
          </cell>
          <cell r="G148">
            <v>317.642</v>
          </cell>
          <cell r="H148">
            <v>392.178</v>
          </cell>
          <cell r="I148">
            <v>397.00240000000002</v>
          </cell>
          <cell r="J148">
            <v>364.82800000000003</v>
          </cell>
          <cell r="K148">
            <v>357.10009999999994</v>
          </cell>
          <cell r="L148">
            <v>328.1819999999999</v>
          </cell>
          <cell r="M148">
            <v>400.40439999999995</v>
          </cell>
          <cell r="N148">
            <v>4301.8036479999992</v>
          </cell>
        </row>
        <row r="150">
          <cell r="A150" t="str">
            <v>Total</v>
          </cell>
          <cell r="B150">
            <v>2970.8409412399105</v>
          </cell>
          <cell r="C150">
            <v>3349.5296768495136</v>
          </cell>
          <cell r="D150">
            <v>4371.5048293840327</v>
          </cell>
          <cell r="E150">
            <v>5010.5644727999988</v>
          </cell>
          <cell r="F150">
            <v>4314.9395000000004</v>
          </cell>
          <cell r="G150">
            <v>4578.5169999999998</v>
          </cell>
          <cell r="H150">
            <v>4815.6649999999991</v>
          </cell>
          <cell r="I150">
            <v>5002.9822000000004</v>
          </cell>
          <cell r="J150">
            <v>4772.0919999999996</v>
          </cell>
          <cell r="K150">
            <v>5232.060694499999</v>
          </cell>
          <cell r="L150">
            <v>6196.8849945000002</v>
          </cell>
          <cell r="M150">
            <v>9750.144523500001</v>
          </cell>
          <cell r="N150">
            <v>60365.725832773445</v>
          </cell>
        </row>
        <row r="151">
          <cell r="A151" t="str">
            <v>Polus</v>
          </cell>
          <cell r="B151">
            <v>302.77567839059657</v>
          </cell>
          <cell r="C151">
            <v>322.84276641554084</v>
          </cell>
          <cell r="D151">
            <v>395.48506427785622</v>
          </cell>
          <cell r="E151">
            <v>426.64524</v>
          </cell>
          <cell r="F151">
            <v>352.44</v>
          </cell>
          <cell r="G151">
            <v>390.26499999999999</v>
          </cell>
          <cell r="H151">
            <v>405.68</v>
          </cell>
          <cell r="I151">
            <v>414.04</v>
          </cell>
          <cell r="J151">
            <v>356.29</v>
          </cell>
          <cell r="K151">
            <v>402.8</v>
          </cell>
          <cell r="L151">
            <v>408.33000000000004</v>
          </cell>
          <cell r="M151">
            <v>589.4</v>
          </cell>
          <cell r="N151">
            <v>4766.9937490839939</v>
          </cell>
        </row>
        <row r="152">
          <cell r="A152" t="str">
            <v>Fogarasi</v>
          </cell>
          <cell r="B152">
            <v>455.5037970170813</v>
          </cell>
          <cell r="C152">
            <v>485.5197393155957</v>
          </cell>
          <cell r="D152">
            <v>596.32751593804426</v>
          </cell>
          <cell r="E152">
            <v>641.40584200000001</v>
          </cell>
          <cell r="F152">
            <v>523.6</v>
          </cell>
          <cell r="G152">
            <v>608.76</v>
          </cell>
          <cell r="H152">
            <v>638</v>
          </cell>
          <cell r="I152">
            <v>656.48</v>
          </cell>
          <cell r="J152">
            <v>581.83500000000004</v>
          </cell>
          <cell r="K152">
            <v>600</v>
          </cell>
          <cell r="L152">
            <v>624</v>
          </cell>
          <cell r="M152">
            <v>859.94999999999993</v>
          </cell>
          <cell r="N152">
            <v>7271.3818942707203</v>
          </cell>
        </row>
        <row r="153">
          <cell r="A153" t="str">
            <v>Szeged</v>
          </cell>
          <cell r="B153">
            <v>281.48919261029346</v>
          </cell>
          <cell r="C153">
            <v>310.43789399051565</v>
          </cell>
          <cell r="D153">
            <v>363.64602536464542</v>
          </cell>
          <cell r="E153">
            <v>397.99125750000002</v>
          </cell>
          <cell r="F153">
            <v>337.81</v>
          </cell>
          <cell r="G153">
            <v>378.47999999999996</v>
          </cell>
          <cell r="H153">
            <v>401.20000000000005</v>
          </cell>
          <cell r="I153">
            <v>420</v>
          </cell>
          <cell r="J153">
            <v>411.84000000000003</v>
          </cell>
          <cell r="K153">
            <v>426.27000000000004</v>
          </cell>
          <cell r="L153">
            <v>464.74</v>
          </cell>
          <cell r="M153">
            <v>660.95999999999992</v>
          </cell>
          <cell r="N153">
            <v>4854.8643694654547</v>
          </cell>
        </row>
        <row r="154">
          <cell r="A154" t="str">
            <v>Szekesfehervar</v>
          </cell>
          <cell r="B154">
            <v>286.83760973665835</v>
          </cell>
          <cell r="C154">
            <v>311.09796538651659</v>
          </cell>
          <cell r="D154">
            <v>377.24819407826902</v>
          </cell>
          <cell r="E154">
            <v>448.75486599999999</v>
          </cell>
          <cell r="F154">
            <v>343.2</v>
          </cell>
          <cell r="G154">
            <v>377.36</v>
          </cell>
          <cell r="H154">
            <v>418</v>
          </cell>
          <cell r="I154">
            <v>440</v>
          </cell>
          <cell r="J154">
            <v>375.25</v>
          </cell>
          <cell r="K154">
            <v>404</v>
          </cell>
          <cell r="L154">
            <v>429</v>
          </cell>
          <cell r="M154">
            <v>600.11</v>
          </cell>
          <cell r="N154">
            <v>4810.8586352014436</v>
          </cell>
        </row>
        <row r="155">
          <cell r="A155" t="str">
            <v>Kaposvar</v>
          </cell>
          <cell r="B155">
            <v>230.31418596212177</v>
          </cell>
          <cell r="C155">
            <v>250.93578982426155</v>
          </cell>
          <cell r="D155">
            <v>303.11510224013654</v>
          </cell>
          <cell r="E155">
            <v>349.540188</v>
          </cell>
          <cell r="F155">
            <v>272.64999999999998</v>
          </cell>
          <cell r="G155">
            <v>299.29999999999995</v>
          </cell>
          <cell r="H155">
            <v>321.20000000000005</v>
          </cell>
          <cell r="I155">
            <v>328</v>
          </cell>
          <cell r="J155">
            <v>302.25</v>
          </cell>
          <cell r="K155">
            <v>308.10000000000002</v>
          </cell>
          <cell r="L155">
            <v>319.2</v>
          </cell>
          <cell r="M155">
            <v>483.84</v>
          </cell>
          <cell r="N155">
            <v>3768.4452660265197</v>
          </cell>
        </row>
        <row r="156">
          <cell r="A156" t="str">
            <v>Nyiregyhaza</v>
          </cell>
          <cell r="B156">
            <v>190.15150273157542</v>
          </cell>
          <cell r="C156">
            <v>215.06159639573758</v>
          </cell>
          <cell r="D156">
            <v>273.94636180654999</v>
          </cell>
          <cell r="E156">
            <v>327.30930429999995</v>
          </cell>
          <cell r="F156">
            <v>270.59999999999997</v>
          </cell>
          <cell r="G156">
            <v>280.84999999999997</v>
          </cell>
          <cell r="H156">
            <v>280</v>
          </cell>
          <cell r="I156">
            <v>290</v>
          </cell>
          <cell r="J156">
            <v>271.44</v>
          </cell>
          <cell r="K156">
            <v>294.45</v>
          </cell>
          <cell r="L156">
            <v>340.1</v>
          </cell>
          <cell r="M156">
            <v>482.4</v>
          </cell>
          <cell r="N156">
            <v>3516.3087652338627</v>
          </cell>
        </row>
        <row r="157">
          <cell r="A157" t="str">
            <v>Miskolc</v>
          </cell>
          <cell r="B157">
            <v>199.5150246213006</v>
          </cell>
          <cell r="C157">
            <v>233.7435024579801</v>
          </cell>
          <cell r="D157">
            <v>285.33535624154592</v>
          </cell>
          <cell r="E157">
            <v>333.94285079999997</v>
          </cell>
          <cell r="F157">
            <v>307.5</v>
          </cell>
          <cell r="G157">
            <v>305.45</v>
          </cell>
          <cell r="H157">
            <v>288</v>
          </cell>
          <cell r="I157">
            <v>302</v>
          </cell>
          <cell r="J157">
            <v>327.60000000000002</v>
          </cell>
          <cell r="K157">
            <v>312</v>
          </cell>
          <cell r="L157">
            <v>349.86600000000004</v>
          </cell>
          <cell r="M157">
            <v>478.79999999999995</v>
          </cell>
          <cell r="N157">
            <v>3723.7527341208261</v>
          </cell>
        </row>
        <row r="158">
          <cell r="A158" t="str">
            <v>Debrecen</v>
          </cell>
          <cell r="B158">
            <v>230.88461493729986</v>
          </cell>
          <cell r="C158">
            <v>255.26013624630761</v>
          </cell>
          <cell r="D158">
            <v>325.27299459598265</v>
          </cell>
          <cell r="E158">
            <v>361.29442540000002</v>
          </cell>
          <cell r="F158">
            <v>332.09999999999997</v>
          </cell>
          <cell r="G158">
            <v>332.09999999999997</v>
          </cell>
          <cell r="H158">
            <v>351.20000000000005</v>
          </cell>
          <cell r="I158">
            <v>364</v>
          </cell>
          <cell r="J158">
            <v>351</v>
          </cell>
          <cell r="K158">
            <v>391.95</v>
          </cell>
          <cell r="L158">
            <v>424.08</v>
          </cell>
          <cell r="M158">
            <v>580.67999999999995</v>
          </cell>
          <cell r="N158">
            <v>4299.8221711795904</v>
          </cell>
        </row>
        <row r="159">
          <cell r="A159" t="str">
            <v>Pecs</v>
          </cell>
          <cell r="B159">
            <v>204.95284623298343</v>
          </cell>
          <cell r="C159">
            <v>224.94761920026716</v>
          </cell>
          <cell r="D159">
            <v>310.30095084170051</v>
          </cell>
          <cell r="E159">
            <v>376.73789999999997</v>
          </cell>
          <cell r="F159">
            <v>307.5</v>
          </cell>
          <cell r="G159">
            <v>332.09999999999997</v>
          </cell>
          <cell r="H159">
            <v>333.6</v>
          </cell>
          <cell r="I159">
            <v>366</v>
          </cell>
          <cell r="J159">
            <v>341.25</v>
          </cell>
          <cell r="K159">
            <v>372.45</v>
          </cell>
          <cell r="L159">
            <v>410.4</v>
          </cell>
          <cell r="M159">
            <v>617.4</v>
          </cell>
          <cell r="N159">
            <v>4197.6393162749509</v>
          </cell>
        </row>
        <row r="160">
          <cell r="A160" t="str">
            <v>Kecskemét</v>
          </cell>
          <cell r="B160">
            <v>0</v>
          </cell>
          <cell r="C160">
            <v>115.93807961679136</v>
          </cell>
          <cell r="D160">
            <v>198.8210359699255</v>
          </cell>
          <cell r="E160">
            <v>229.86338600000002</v>
          </cell>
          <cell r="F160">
            <v>223.08</v>
          </cell>
          <cell r="G160">
            <v>241.8</v>
          </cell>
          <cell r="H160">
            <v>229.07500000000002</v>
          </cell>
          <cell r="I160">
            <v>251.405</v>
          </cell>
          <cell r="J160">
            <v>239.08500000000001</v>
          </cell>
          <cell r="K160">
            <v>259.10500000000002</v>
          </cell>
          <cell r="L160">
            <v>312.62</v>
          </cell>
          <cell r="M160">
            <v>469.31</v>
          </cell>
          <cell r="N160">
            <v>2770.1025015867172</v>
          </cell>
        </row>
        <row r="161">
          <cell r="A161" t="str">
            <v>Eger</v>
          </cell>
          <cell r="B161">
            <v>0</v>
          </cell>
          <cell r="C161">
            <v>0</v>
          </cell>
          <cell r="D161">
            <v>232.53719402937699</v>
          </cell>
          <cell r="E161">
            <v>219.12901279999997</v>
          </cell>
          <cell r="F161">
            <v>194.8</v>
          </cell>
          <cell r="G161">
            <v>216</v>
          </cell>
          <cell r="H161">
            <v>212.55</v>
          </cell>
          <cell r="I161">
            <v>219.57000000000002</v>
          </cell>
          <cell r="J161">
            <v>207.9</v>
          </cell>
          <cell r="K161">
            <v>219.45000000000002</v>
          </cell>
          <cell r="L161">
            <v>284.90000000000003</v>
          </cell>
          <cell r="M161">
            <v>360.32499999999999</v>
          </cell>
          <cell r="N161">
            <v>2367.1612068293771</v>
          </cell>
        </row>
        <row r="162">
          <cell r="A162" t="str">
            <v>Szombathely</v>
          </cell>
          <cell r="B162">
            <v>0</v>
          </cell>
          <cell r="C162">
            <v>0</v>
          </cell>
          <cell r="D162">
            <v>0</v>
          </cell>
          <cell r="E162">
            <v>181.18619999999999</v>
          </cell>
          <cell r="F162">
            <v>193.8</v>
          </cell>
          <cell r="G162">
            <v>204.36</v>
          </cell>
          <cell r="H162">
            <v>206.31</v>
          </cell>
          <cell r="I162">
            <v>227.76000000000002</v>
          </cell>
          <cell r="J162">
            <v>222.91499999999999</v>
          </cell>
          <cell r="K162">
            <v>240.34999450000001</v>
          </cell>
          <cell r="L162">
            <v>282.6999945</v>
          </cell>
          <cell r="M162">
            <v>423.97142349999996</v>
          </cell>
          <cell r="N162">
            <v>2183.3526124999999</v>
          </cell>
        </row>
        <row r="163">
          <cell r="A163" t="str">
            <v>Veszprém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183.6</v>
          </cell>
          <cell r="L163">
            <v>254.22</v>
          </cell>
          <cell r="M163">
            <v>360</v>
          </cell>
          <cell r="N163">
            <v>797.81999999999994</v>
          </cell>
        </row>
        <row r="164">
          <cell r="A164" t="str">
            <v>Budaörs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249.12</v>
          </cell>
          <cell r="M164">
            <v>897.05</v>
          </cell>
          <cell r="N164">
            <v>1146.17</v>
          </cell>
        </row>
        <row r="165">
          <cell r="A165" t="str">
            <v>Megapark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226.79999999999998</v>
          </cell>
          <cell r="M165">
            <v>818.65</v>
          </cell>
          <cell r="N165">
            <v>1045.45</v>
          </cell>
        </row>
        <row r="166">
          <cell r="A166" t="str">
            <v>TOTAL HYPERS</v>
          </cell>
          <cell r="B166">
            <v>2382.4244522399108</v>
          </cell>
          <cell r="C166">
            <v>2725.7850888495141</v>
          </cell>
          <cell r="D166">
            <v>3662.035795384033</v>
          </cell>
          <cell r="E166">
            <v>4293.8004727999996</v>
          </cell>
          <cell r="F166">
            <v>3659.08</v>
          </cell>
          <cell r="G166">
            <v>3966.8249999999998</v>
          </cell>
          <cell r="H166">
            <v>4084.8149999999996</v>
          </cell>
          <cell r="I166">
            <v>4279.2550000000001</v>
          </cell>
          <cell r="J166">
            <v>3988.6550000000002</v>
          </cell>
          <cell r="K166">
            <v>4414.5249944999996</v>
          </cell>
          <cell r="L166">
            <v>5380.0759945</v>
          </cell>
          <cell r="M166">
            <v>8682.846423500001</v>
          </cell>
          <cell r="N166">
            <v>51520.12322177345</v>
          </cell>
        </row>
        <row r="167">
          <cell r="A167" t="str">
            <v>Tesco</v>
          </cell>
          <cell r="B167">
            <v>274.91413499999999</v>
          </cell>
          <cell r="C167">
            <v>291.53071999999997</v>
          </cell>
          <cell r="D167">
            <v>333.668004</v>
          </cell>
          <cell r="E167">
            <v>336.16800000000001</v>
          </cell>
          <cell r="F167">
            <v>294.33749999999998</v>
          </cell>
          <cell r="G167">
            <v>305.62400000000002</v>
          </cell>
          <cell r="H167">
            <v>345.08800000000002</v>
          </cell>
          <cell r="I167">
            <v>329.98560000000003</v>
          </cell>
          <cell r="J167">
            <v>354.80500000000006</v>
          </cell>
          <cell r="K167">
            <v>365.09739999999994</v>
          </cell>
          <cell r="L167">
            <v>387.40460000000002</v>
          </cell>
          <cell r="M167">
            <v>521.202</v>
          </cell>
          <cell r="N167">
            <v>4139.8249589999996</v>
          </cell>
        </row>
        <row r="168">
          <cell r="A168" t="str">
            <v>S-Market</v>
          </cell>
          <cell r="B168">
            <v>313.50235399999997</v>
          </cell>
          <cell r="C168">
            <v>332.21386799999999</v>
          </cell>
          <cell r="D168">
            <v>375.80102999999997</v>
          </cell>
          <cell r="E168">
            <v>380.596</v>
          </cell>
          <cell r="F168">
            <v>361.52199999999999</v>
          </cell>
          <cell r="G168">
            <v>306.06799999999998</v>
          </cell>
          <cell r="H168">
            <v>385.762</v>
          </cell>
          <cell r="I168">
            <v>393.74160000000001</v>
          </cell>
          <cell r="J168">
            <v>428.63200000000001</v>
          </cell>
          <cell r="K168">
            <v>452.43830000000003</v>
          </cell>
          <cell r="L168">
            <v>429.40440000000001</v>
          </cell>
          <cell r="M168">
            <v>546.09610000000009</v>
          </cell>
          <cell r="N168">
            <v>4705.7776520000007</v>
          </cell>
        </row>
        <row r="170">
          <cell r="A170" t="str">
            <v>Total</v>
          </cell>
          <cell r="B170">
            <v>1277.0230398540127</v>
          </cell>
          <cell r="C170">
            <v>1472.2914923350979</v>
          </cell>
          <cell r="D170">
            <v>1815.9271931484113</v>
          </cell>
          <cell r="E170">
            <v>2067.9660340999999</v>
          </cell>
          <cell r="F170">
            <v>1983.8400000000004</v>
          </cell>
          <cell r="G170">
            <v>2230.4869999999996</v>
          </cell>
          <cell r="H170">
            <v>2539.0419999999999</v>
          </cell>
          <cell r="I170">
            <v>2837.6746000000003</v>
          </cell>
          <cell r="J170">
            <v>2847.8108000000002</v>
          </cell>
          <cell r="K170">
            <v>3106.2189959999996</v>
          </cell>
          <cell r="L170">
            <v>4044.6093529999998</v>
          </cell>
          <cell r="M170">
            <v>7964.133852500001</v>
          </cell>
          <cell r="N170">
            <v>34187.024360937525</v>
          </cell>
        </row>
        <row r="171">
          <cell r="A171" t="str">
            <v>Polus</v>
          </cell>
          <cell r="B171">
            <v>113.81250468074825</v>
          </cell>
          <cell r="C171">
            <v>124.46865725226924</v>
          </cell>
          <cell r="D171">
            <v>133.67862005002786</v>
          </cell>
          <cell r="E171">
            <v>149.37190799999999</v>
          </cell>
          <cell r="F171">
            <v>160.20000000000002</v>
          </cell>
          <cell r="G171">
            <v>184.17000000000002</v>
          </cell>
          <cell r="H171">
            <v>212.06</v>
          </cell>
          <cell r="I171">
            <v>230.54499999999999</v>
          </cell>
          <cell r="J171">
            <v>230.01</v>
          </cell>
          <cell r="K171">
            <v>251.75</v>
          </cell>
          <cell r="L171">
            <v>277.45500000000004</v>
          </cell>
          <cell r="M171">
            <v>513.62</v>
          </cell>
          <cell r="N171">
            <v>2581.1416899830451</v>
          </cell>
        </row>
        <row r="172">
          <cell r="A172" t="str">
            <v>Fogarasi</v>
          </cell>
          <cell r="B172">
            <v>187.10324462978255</v>
          </cell>
          <cell r="C172">
            <v>211.65026916263906</v>
          </cell>
          <cell r="D172">
            <v>220.75666931378777</v>
          </cell>
          <cell r="E172">
            <v>232.11860100000001</v>
          </cell>
          <cell r="F172">
            <v>238</v>
          </cell>
          <cell r="G172">
            <v>287.28000000000003</v>
          </cell>
          <cell r="H172">
            <v>333.5</v>
          </cell>
          <cell r="I172">
            <v>365.54</v>
          </cell>
          <cell r="J172">
            <v>375.61500000000001</v>
          </cell>
          <cell r="K172">
            <v>375</v>
          </cell>
          <cell r="L172">
            <v>424</v>
          </cell>
          <cell r="M172">
            <v>749.38499999999999</v>
          </cell>
          <cell r="N172">
            <v>3999.94878410621</v>
          </cell>
        </row>
        <row r="173">
          <cell r="A173" t="str">
            <v>Szeged</v>
          </cell>
          <cell r="B173">
            <v>144.205809379247</v>
          </cell>
          <cell r="C173">
            <v>164.32325538288774</v>
          </cell>
          <cell r="D173">
            <v>172.15749753685449</v>
          </cell>
          <cell r="E173">
            <v>187.17091740000001</v>
          </cell>
          <cell r="F173">
            <v>187.22</v>
          </cell>
          <cell r="G173">
            <v>218.88000000000002</v>
          </cell>
          <cell r="H173">
            <v>260.78000000000003</v>
          </cell>
          <cell r="I173">
            <v>288.75</v>
          </cell>
          <cell r="J173">
            <v>300.95999999999998</v>
          </cell>
          <cell r="K173">
            <v>306.04000000000002</v>
          </cell>
          <cell r="L173">
            <v>354.66999999999996</v>
          </cell>
          <cell r="M173">
            <v>596.70000000000005</v>
          </cell>
          <cell r="N173">
            <v>3181.8574796989897</v>
          </cell>
        </row>
        <row r="174">
          <cell r="A174" t="str">
            <v>Szekesfehervar</v>
          </cell>
          <cell r="B174">
            <v>154.34523249537597</v>
          </cell>
          <cell r="C174">
            <v>133.90023991988915</v>
          </cell>
          <cell r="D174">
            <v>147.61393424636321</v>
          </cell>
          <cell r="E174">
            <v>178.11941400000001</v>
          </cell>
          <cell r="F174">
            <v>179.4</v>
          </cell>
          <cell r="G174">
            <v>203.52</v>
          </cell>
          <cell r="H174">
            <v>247</v>
          </cell>
          <cell r="I174">
            <v>275</v>
          </cell>
          <cell r="J174">
            <v>270.75</v>
          </cell>
          <cell r="K174">
            <v>282.8</v>
          </cell>
          <cell r="L174">
            <v>319</v>
          </cell>
          <cell r="M174">
            <v>557.24500000000012</v>
          </cell>
          <cell r="N174">
            <v>2948.6938206616287</v>
          </cell>
        </row>
        <row r="175">
          <cell r="A175" t="str">
            <v>Kaposvar</v>
          </cell>
          <cell r="B175">
            <v>99.977246570304686</v>
          </cell>
          <cell r="C175">
            <v>109.2629753173928</v>
          </cell>
          <cell r="D175">
            <v>117.10149137670713</v>
          </cell>
          <cell r="E175">
            <v>145.8479634</v>
          </cell>
          <cell r="F175">
            <v>139.65</v>
          </cell>
          <cell r="G175">
            <v>160.6</v>
          </cell>
          <cell r="H175">
            <v>192.72</v>
          </cell>
          <cell r="I175">
            <v>213.20000000000002</v>
          </cell>
          <cell r="J175">
            <v>201.5</v>
          </cell>
          <cell r="K175">
            <v>205.4</v>
          </cell>
          <cell r="L175">
            <v>226.8</v>
          </cell>
          <cell r="M175">
            <v>423.36</v>
          </cell>
          <cell r="N175">
            <v>2235.4196766644045</v>
          </cell>
        </row>
        <row r="176">
          <cell r="A176" t="str">
            <v>Nyiregyhaza</v>
          </cell>
          <cell r="B176">
            <v>120.76438431140228</v>
          </cell>
          <cell r="C176">
            <v>124.18476991874482</v>
          </cell>
          <cell r="D176">
            <v>128.25427748492214</v>
          </cell>
          <cell r="E176">
            <v>133.84914509999999</v>
          </cell>
          <cell r="F176">
            <v>158.4</v>
          </cell>
          <cell r="G176">
            <v>174.67500000000001</v>
          </cell>
          <cell r="H176">
            <v>192.50000000000003</v>
          </cell>
          <cell r="I176">
            <v>210.24999999999997</v>
          </cell>
          <cell r="J176">
            <v>208.79999999999998</v>
          </cell>
          <cell r="K176">
            <v>218.95</v>
          </cell>
          <cell r="L176">
            <v>264.02499999999998</v>
          </cell>
          <cell r="M176">
            <v>448.90000000000003</v>
          </cell>
          <cell r="N176">
            <v>2383.5525768150692</v>
          </cell>
        </row>
        <row r="177">
          <cell r="A177" t="str">
            <v>Miskolc</v>
          </cell>
          <cell r="B177">
            <v>153.86243188164104</v>
          </cell>
          <cell r="C177">
            <v>166.18478542140286</v>
          </cell>
          <cell r="D177">
            <v>181.65833549838391</v>
          </cell>
          <cell r="E177">
            <v>183.05754479999999</v>
          </cell>
          <cell r="F177">
            <v>180</v>
          </cell>
          <cell r="G177">
            <v>186.25</v>
          </cell>
          <cell r="H177">
            <v>194.4</v>
          </cell>
          <cell r="I177">
            <v>218.95</v>
          </cell>
          <cell r="J177">
            <v>247.79999999999998</v>
          </cell>
          <cell r="K177">
            <v>231.99999999999997</v>
          </cell>
          <cell r="L177">
            <v>276.20999999999998</v>
          </cell>
          <cell r="M177">
            <v>452.20000000000005</v>
          </cell>
          <cell r="N177">
            <v>2672.5730976014283</v>
          </cell>
        </row>
        <row r="178">
          <cell r="A178" t="str">
            <v>Debrecen</v>
          </cell>
          <cell r="B178">
            <v>166.50741781646468</v>
          </cell>
          <cell r="C178">
            <v>158.75888620217233</v>
          </cell>
          <cell r="D178">
            <v>173.45272341622194</v>
          </cell>
          <cell r="E178">
            <v>172.3083196</v>
          </cell>
          <cell r="F178">
            <v>194.4</v>
          </cell>
          <cell r="G178">
            <v>202.5</v>
          </cell>
          <cell r="H178">
            <v>237.06</v>
          </cell>
          <cell r="I178">
            <v>263.89999999999998</v>
          </cell>
          <cell r="J178">
            <v>265.5</v>
          </cell>
          <cell r="K178">
            <v>291.45</v>
          </cell>
          <cell r="L178">
            <v>334.8</v>
          </cell>
          <cell r="M178">
            <v>548.42000000000007</v>
          </cell>
          <cell r="N178">
            <v>3009.057347034859</v>
          </cell>
        </row>
        <row r="179">
          <cell r="A179" t="str">
            <v>Pecs</v>
          </cell>
          <cell r="B179">
            <v>132.15760808904582</v>
          </cell>
          <cell r="C179">
            <v>128.75202439389733</v>
          </cell>
          <cell r="D179">
            <v>151.82264422008936</v>
          </cell>
          <cell r="E179">
            <v>202.48304999999999</v>
          </cell>
          <cell r="F179">
            <v>165</v>
          </cell>
          <cell r="G179">
            <v>186.3</v>
          </cell>
          <cell r="H179">
            <v>212.67000000000002</v>
          </cell>
          <cell r="I179">
            <v>247.05</v>
          </cell>
          <cell r="J179">
            <v>240.62500000000003</v>
          </cell>
          <cell r="K179">
            <v>257.85000000000002</v>
          </cell>
          <cell r="L179">
            <v>307.79999999999995</v>
          </cell>
          <cell r="M179">
            <v>548.80000000000007</v>
          </cell>
          <cell r="N179">
            <v>2781.3103267030328</v>
          </cell>
        </row>
        <row r="180">
          <cell r="A180" t="str">
            <v>Kecskemét</v>
          </cell>
          <cell r="B180">
            <v>0</v>
          </cell>
          <cell r="C180">
            <v>145.19926936380261</v>
          </cell>
          <cell r="D180">
            <v>173.53892535364707</v>
          </cell>
          <cell r="E180">
            <v>164.17081799999997</v>
          </cell>
          <cell r="F180">
            <v>140.13999999999999</v>
          </cell>
          <cell r="G180">
            <v>158.1</v>
          </cell>
          <cell r="H180">
            <v>163.625</v>
          </cell>
          <cell r="I180">
            <v>189.36999999999998</v>
          </cell>
          <cell r="J180">
            <v>173.88000000000002</v>
          </cell>
          <cell r="K180">
            <v>198.535</v>
          </cell>
          <cell r="L180">
            <v>235.48</v>
          </cell>
          <cell r="M180">
            <v>429.65000000000003</v>
          </cell>
          <cell r="N180">
            <v>2171.6890127174497</v>
          </cell>
        </row>
        <row r="181">
          <cell r="A181" t="str">
            <v>Eger</v>
          </cell>
          <cell r="B181">
            <v>0</v>
          </cell>
          <cell r="C181">
            <v>0</v>
          </cell>
          <cell r="D181">
            <v>210.79790665140635</v>
          </cell>
          <cell r="E181">
            <v>141.62075279999999</v>
          </cell>
          <cell r="F181">
            <v>116.88</v>
          </cell>
          <cell r="G181">
            <v>135</v>
          </cell>
          <cell r="H181">
            <v>147.15</v>
          </cell>
          <cell r="I181">
            <v>163.26999999999998</v>
          </cell>
          <cell r="J181">
            <v>159.29999999999998</v>
          </cell>
          <cell r="K181">
            <v>162.44999999999999</v>
          </cell>
          <cell r="L181">
            <v>210.89999999999998</v>
          </cell>
          <cell r="M181">
            <v>324.8</v>
          </cell>
          <cell r="N181">
            <v>1772.1686594514065</v>
          </cell>
        </row>
        <row r="182">
          <cell r="A182" t="str">
            <v>Szombathely</v>
          </cell>
          <cell r="B182">
            <v>0</v>
          </cell>
          <cell r="C182">
            <v>0</v>
          </cell>
          <cell r="D182">
            <v>0</v>
          </cell>
          <cell r="E182">
            <v>172.69560000000001</v>
          </cell>
          <cell r="F182">
            <v>119.85</v>
          </cell>
          <cell r="G182">
            <v>128.38</v>
          </cell>
          <cell r="H182">
            <v>140.185</v>
          </cell>
          <cell r="I182">
            <v>166.44</v>
          </cell>
          <cell r="J182">
            <v>167.91</v>
          </cell>
          <cell r="K182">
            <v>174.79999600000002</v>
          </cell>
          <cell r="L182">
            <v>212.94285299999999</v>
          </cell>
          <cell r="M182">
            <v>388.1428525</v>
          </cell>
          <cell r="N182">
            <v>1671.3463015000002</v>
          </cell>
        </row>
        <row r="183">
          <cell r="A183" t="str">
            <v>Veszprém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142.80000000000001</v>
          </cell>
          <cell r="L183">
            <v>194.01</v>
          </cell>
          <cell r="M183">
            <v>325</v>
          </cell>
          <cell r="N183">
            <v>661.81</v>
          </cell>
        </row>
        <row r="184">
          <cell r="A184" t="str">
            <v>Budaörs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207.6</v>
          </cell>
          <cell r="M184">
            <v>858.60500000000002</v>
          </cell>
          <cell r="N184">
            <v>1066.2049999999999</v>
          </cell>
        </row>
        <row r="185">
          <cell r="A185" t="str">
            <v>Megapark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189</v>
          </cell>
          <cell r="M185">
            <v>783.56500000000005</v>
          </cell>
          <cell r="N185">
            <v>972.56500000000005</v>
          </cell>
        </row>
        <row r="186">
          <cell r="A186" t="str">
            <v>TOTAL HYPERS</v>
          </cell>
          <cell r="B186">
            <v>1272.7358798540126</v>
          </cell>
          <cell r="C186">
            <v>1466.6851323350979</v>
          </cell>
          <cell r="D186">
            <v>1810.8330251484113</v>
          </cell>
          <cell r="E186">
            <v>2062.8140340999998</v>
          </cell>
          <cell r="F186">
            <v>1979.1400000000003</v>
          </cell>
          <cell r="G186">
            <v>2225.6549999999997</v>
          </cell>
          <cell r="H186">
            <v>2533.65</v>
          </cell>
          <cell r="I186">
            <v>2832.2650000000003</v>
          </cell>
          <cell r="J186">
            <v>2842.65</v>
          </cell>
          <cell r="K186">
            <v>3099.8249959999998</v>
          </cell>
          <cell r="L186">
            <v>4034.692853</v>
          </cell>
          <cell r="M186">
            <v>7948.392852500001</v>
          </cell>
          <cell r="N186">
            <v>34109.338772937524</v>
          </cell>
        </row>
        <row r="187">
          <cell r="A187" t="str">
            <v>Tesco</v>
          </cell>
          <cell r="B187">
            <v>4.2871600000000001</v>
          </cell>
          <cell r="C187">
            <v>5.6063599999999996</v>
          </cell>
          <cell r="D187">
            <v>5.0941679999999998</v>
          </cell>
          <cell r="E187">
            <v>5.1520000000000001</v>
          </cell>
          <cell r="F187">
            <v>4.7</v>
          </cell>
          <cell r="G187">
            <v>4.8319999999999999</v>
          </cell>
          <cell r="H187">
            <v>5.3920000000000003</v>
          </cell>
          <cell r="I187">
            <v>5.4096000000000002</v>
          </cell>
          <cell r="J187">
            <v>5.1608000000000001</v>
          </cell>
          <cell r="K187">
            <v>6.3940000000000001</v>
          </cell>
          <cell r="L187">
            <v>9.9164999999999992</v>
          </cell>
          <cell r="M187">
            <v>15.741</v>
          </cell>
          <cell r="N187">
            <v>77.685587999999996</v>
          </cell>
        </row>
        <row r="188">
          <cell r="A188" t="str">
            <v>S-Market</v>
          </cell>
          <cell r="B188">
            <v>5.1499359999999994</v>
          </cell>
          <cell r="C188">
            <v>5.4573119999999999</v>
          </cell>
          <cell r="D188">
            <v>6.0735519999999994</v>
          </cell>
          <cell r="E188">
            <v>6.1760000000000002</v>
          </cell>
          <cell r="F188">
            <v>6.0760000000000005</v>
          </cell>
          <cell r="G188">
            <v>5.1440000000000001</v>
          </cell>
          <cell r="H188">
            <v>6.4160000000000004</v>
          </cell>
          <cell r="I188">
            <v>6.5216000000000003</v>
          </cell>
          <cell r="J188">
            <v>6.5440000000000005</v>
          </cell>
          <cell r="K188">
            <v>8.3629999999999995</v>
          </cell>
          <cell r="L188">
            <v>11.861999999999998</v>
          </cell>
          <cell r="M188">
            <v>17.8398</v>
          </cell>
          <cell r="N188">
            <v>91.623199999999997</v>
          </cell>
        </row>
        <row r="190">
          <cell r="A190" t="str">
            <v>Total</v>
          </cell>
          <cell r="B190">
            <v>553.71079009802725</v>
          </cell>
          <cell r="C190">
            <v>496.78468690605138</v>
          </cell>
          <cell r="D190">
            <v>677.21362170303996</v>
          </cell>
          <cell r="E190">
            <v>738.03916320000008</v>
          </cell>
          <cell r="F190">
            <v>731.48899999999992</v>
          </cell>
          <cell r="G190">
            <v>832.27399999999989</v>
          </cell>
          <cell r="H190">
            <v>875.84700000000009</v>
          </cell>
          <cell r="I190">
            <v>916.66579999999999</v>
          </cell>
          <cell r="J190">
            <v>1096.9782000000002</v>
          </cell>
          <cell r="K190">
            <v>1264.5968270000001</v>
          </cell>
          <cell r="L190">
            <v>1573.643227</v>
          </cell>
          <cell r="M190">
            <v>2081.0614845</v>
          </cell>
          <cell r="N190">
            <v>11838.303800407119</v>
          </cell>
        </row>
        <row r="191">
          <cell r="A191" t="str">
            <v>Polus</v>
          </cell>
          <cell r="B191">
            <v>59.775057908237777</v>
          </cell>
          <cell r="C191">
            <v>46.052432152196609</v>
          </cell>
          <cell r="D191">
            <v>54.584508175440561</v>
          </cell>
          <cell r="E191">
            <v>57.408204000000005</v>
          </cell>
          <cell r="F191">
            <v>56.070000000000007</v>
          </cell>
          <cell r="G191">
            <v>70.16</v>
          </cell>
          <cell r="H191">
            <v>73.760000000000005</v>
          </cell>
          <cell r="I191">
            <v>70.575000000000003</v>
          </cell>
          <cell r="J191">
            <v>85.69</v>
          </cell>
          <cell r="K191">
            <v>100.7</v>
          </cell>
          <cell r="L191">
            <v>104.7</v>
          </cell>
          <cell r="M191">
            <v>126.3</v>
          </cell>
          <cell r="N191">
            <v>905.77520223587499</v>
          </cell>
        </row>
        <row r="192">
          <cell r="A192" t="str">
            <v>Fogarasi</v>
          </cell>
          <cell r="B192">
            <v>85.782003101256748</v>
          </cell>
          <cell r="C192">
            <v>62.299428564483854</v>
          </cell>
          <cell r="D192">
            <v>76.451753357721557</v>
          </cell>
          <cell r="E192">
            <v>80.002713999999997</v>
          </cell>
          <cell r="F192">
            <v>83.300000000000011</v>
          </cell>
          <cell r="G192">
            <v>109.44</v>
          </cell>
          <cell r="H192">
            <v>116</v>
          </cell>
          <cell r="I192">
            <v>111.89999999999999</v>
          </cell>
          <cell r="J192">
            <v>139.935</v>
          </cell>
          <cell r="K192">
            <v>150</v>
          </cell>
          <cell r="L192">
            <v>160</v>
          </cell>
          <cell r="M192">
            <v>184.27500000000001</v>
          </cell>
          <cell r="N192">
            <v>1359.3858990234623</v>
          </cell>
        </row>
        <row r="193">
          <cell r="A193" t="str">
            <v>Szeged</v>
          </cell>
          <cell r="B193">
            <v>57.854182922567588</v>
          </cell>
          <cell r="C193">
            <v>51.105887981600752</v>
          </cell>
          <cell r="D193">
            <v>57.595836228312301</v>
          </cell>
          <cell r="E193">
            <v>60.181799400000003</v>
          </cell>
          <cell r="F193">
            <v>65.12</v>
          </cell>
          <cell r="G193">
            <v>77.52000000000001</v>
          </cell>
          <cell r="H193">
            <v>85.25500000000001</v>
          </cell>
          <cell r="I193">
            <v>89.25</v>
          </cell>
          <cell r="J193">
            <v>110.88000000000001</v>
          </cell>
          <cell r="K193">
            <v>120.23</v>
          </cell>
          <cell r="L193">
            <v>134.53</v>
          </cell>
          <cell r="M193">
            <v>156.06</v>
          </cell>
          <cell r="N193">
            <v>1065.5827065324806</v>
          </cell>
        </row>
        <row r="194">
          <cell r="A194" t="str">
            <v>Szekesfehervar</v>
          </cell>
          <cell r="B194">
            <v>61.356183802308671</v>
          </cell>
          <cell r="C194">
            <v>46.852074220012078</v>
          </cell>
          <cell r="D194">
            <v>53.125252512371404</v>
          </cell>
          <cell r="E194">
            <v>54.354356000000003</v>
          </cell>
          <cell r="F194">
            <v>62.4</v>
          </cell>
          <cell r="G194">
            <v>72.08</v>
          </cell>
          <cell r="H194">
            <v>80.75</v>
          </cell>
          <cell r="I194">
            <v>90</v>
          </cell>
          <cell r="J194">
            <v>104.5</v>
          </cell>
          <cell r="K194">
            <v>116.15</v>
          </cell>
          <cell r="L194">
            <v>126.5</v>
          </cell>
          <cell r="M194">
            <v>145.74100000000001</v>
          </cell>
          <cell r="N194">
            <v>1013.8088665346921</v>
          </cell>
        </row>
        <row r="195">
          <cell r="A195" t="str">
            <v>Kaposvar</v>
          </cell>
          <cell r="B195">
            <v>43.330331413366103</v>
          </cell>
          <cell r="C195">
            <v>34.508285358971307</v>
          </cell>
          <cell r="D195">
            <v>44.050463187948701</v>
          </cell>
          <cell r="E195">
            <v>44.929833899999998</v>
          </cell>
          <cell r="F195">
            <v>53.2</v>
          </cell>
          <cell r="G195">
            <v>62.050000000000004</v>
          </cell>
          <cell r="H195">
            <v>68.25500000000001</v>
          </cell>
          <cell r="I195">
            <v>69.7</v>
          </cell>
          <cell r="J195">
            <v>81.375000000000014</v>
          </cell>
          <cell r="K195">
            <v>86.9</v>
          </cell>
          <cell r="L195">
            <v>92.4</v>
          </cell>
          <cell r="M195">
            <v>114.24000000000001</v>
          </cell>
          <cell r="N195">
            <v>794.93891386028611</v>
          </cell>
        </row>
        <row r="196">
          <cell r="A196" t="str">
            <v>Nyiregyhaza</v>
          </cell>
          <cell r="B196">
            <v>48.150581500360445</v>
          </cell>
          <cell r="C196">
            <v>42.337386162070054</v>
          </cell>
          <cell r="D196">
            <v>56.969793736328732</v>
          </cell>
          <cell r="E196">
            <v>55.347834300000002</v>
          </cell>
          <cell r="F196">
            <v>56.1</v>
          </cell>
          <cell r="G196">
            <v>61.65</v>
          </cell>
          <cell r="H196">
            <v>63</v>
          </cell>
          <cell r="I196">
            <v>65.25</v>
          </cell>
          <cell r="J196">
            <v>76.56</v>
          </cell>
          <cell r="K196">
            <v>86.825000000000003</v>
          </cell>
          <cell r="L196">
            <v>102.92500000000001</v>
          </cell>
          <cell r="M196">
            <v>120.6</v>
          </cell>
          <cell r="N196">
            <v>835.71559569875933</v>
          </cell>
        </row>
        <row r="197">
          <cell r="A197" t="str">
            <v>Miskolc</v>
          </cell>
          <cell r="B197">
            <v>55.075598311871211</v>
          </cell>
          <cell r="C197">
            <v>46.24310131515918</v>
          </cell>
          <cell r="D197">
            <v>63.092836385204656</v>
          </cell>
          <cell r="E197">
            <v>62.598697200000004</v>
          </cell>
          <cell r="F197">
            <v>63.750000000000007</v>
          </cell>
          <cell r="G197">
            <v>67.05</v>
          </cell>
          <cell r="H197">
            <v>64.8</v>
          </cell>
          <cell r="I197">
            <v>67.95</v>
          </cell>
          <cell r="J197">
            <v>92.4</v>
          </cell>
          <cell r="K197">
            <v>92</v>
          </cell>
          <cell r="L197">
            <v>105.88050000000001</v>
          </cell>
          <cell r="M197">
            <v>119.69999999999999</v>
          </cell>
          <cell r="N197">
            <v>900.54073321223495</v>
          </cell>
        </row>
        <row r="198">
          <cell r="A198" t="str">
            <v>Debrecen</v>
          </cell>
          <cell r="B198">
            <v>56.212340477231898</v>
          </cell>
          <cell r="C198">
            <v>47.018868481401142</v>
          </cell>
          <cell r="D198">
            <v>59.757146790460276</v>
          </cell>
          <cell r="E198">
            <v>55.390989400000002</v>
          </cell>
          <cell r="F198">
            <v>64.8</v>
          </cell>
          <cell r="G198">
            <v>68.850000000000009</v>
          </cell>
          <cell r="H198">
            <v>74.63000000000001</v>
          </cell>
          <cell r="I198">
            <v>77.350000000000009</v>
          </cell>
          <cell r="J198">
            <v>94.500000000000014</v>
          </cell>
          <cell r="K198">
            <v>110.55</v>
          </cell>
          <cell r="L198">
            <v>122.76</v>
          </cell>
          <cell r="M198">
            <v>137.10500000000002</v>
          </cell>
          <cell r="N198">
            <v>968.92434514909337</v>
          </cell>
        </row>
        <row r="199">
          <cell r="A199" t="str">
            <v>Pecs</v>
          </cell>
          <cell r="B199">
            <v>60.222496660826863</v>
          </cell>
          <cell r="C199">
            <v>47.346985246440077</v>
          </cell>
          <cell r="D199">
            <v>64.618366120809213</v>
          </cell>
          <cell r="E199">
            <v>78.079925000000003</v>
          </cell>
          <cell r="F199">
            <v>63.750000000000007</v>
          </cell>
          <cell r="G199">
            <v>72.899999999999991</v>
          </cell>
          <cell r="H199">
            <v>75.06</v>
          </cell>
          <cell r="I199">
            <v>82.35</v>
          </cell>
          <cell r="J199">
            <v>96.25</v>
          </cell>
          <cell r="K199">
            <v>109.825</v>
          </cell>
          <cell r="L199">
            <v>124.2</v>
          </cell>
          <cell r="M199">
            <v>154.35</v>
          </cell>
          <cell r="N199">
            <v>1028.9527730280763</v>
          </cell>
        </row>
        <row r="200">
          <cell r="A200" t="str">
            <v>Kecskemét</v>
          </cell>
          <cell r="B200">
            <v>0</v>
          </cell>
          <cell r="C200">
            <v>46.799909423716358</v>
          </cell>
          <cell r="D200">
            <v>57.660697038400826</v>
          </cell>
          <cell r="E200">
            <v>58.965745999999996</v>
          </cell>
          <cell r="F200">
            <v>48.620000000000005</v>
          </cell>
          <cell r="G200">
            <v>52.7</v>
          </cell>
          <cell r="H200">
            <v>50.575000000000003</v>
          </cell>
          <cell r="I200">
            <v>62.035000000000004</v>
          </cell>
          <cell r="J200">
            <v>65.204999999999998</v>
          </cell>
          <cell r="K200">
            <v>74.03</v>
          </cell>
          <cell r="L200">
            <v>89.320000000000007</v>
          </cell>
          <cell r="M200">
            <v>112.37</v>
          </cell>
          <cell r="N200">
            <v>718.28135246211718</v>
          </cell>
        </row>
        <row r="201">
          <cell r="A201" t="str">
            <v>Eger</v>
          </cell>
          <cell r="B201">
            <v>0</v>
          </cell>
          <cell r="C201">
            <v>0</v>
          </cell>
          <cell r="D201">
            <v>58.595738170041749</v>
          </cell>
          <cell r="E201">
            <v>42.702663999999992</v>
          </cell>
          <cell r="F201">
            <v>41.395000000000003</v>
          </cell>
          <cell r="G201">
            <v>45.900000000000006</v>
          </cell>
          <cell r="H201">
            <v>46.325000000000003</v>
          </cell>
          <cell r="I201">
            <v>47.855000000000004</v>
          </cell>
          <cell r="J201">
            <v>56.7</v>
          </cell>
          <cell r="K201">
            <v>62.7</v>
          </cell>
          <cell r="L201">
            <v>81.400000000000006</v>
          </cell>
          <cell r="M201">
            <v>86.275000000000006</v>
          </cell>
          <cell r="N201">
            <v>569.84840217004171</v>
          </cell>
        </row>
        <row r="202">
          <cell r="A202" t="str">
            <v>Szombathely</v>
          </cell>
          <cell r="B202">
            <v>0</v>
          </cell>
          <cell r="C202">
            <v>0</v>
          </cell>
          <cell r="D202">
            <v>0</v>
          </cell>
          <cell r="E202">
            <v>56.924399999999999</v>
          </cell>
          <cell r="F202">
            <v>43.35</v>
          </cell>
          <cell r="G202">
            <v>44.540000000000006</v>
          </cell>
          <cell r="H202">
            <v>44.965000000000003</v>
          </cell>
          <cell r="I202">
            <v>49.64</v>
          </cell>
          <cell r="J202">
            <v>60.795000000000009</v>
          </cell>
          <cell r="K202">
            <v>68.671427000000008</v>
          </cell>
          <cell r="L202">
            <v>80.771427000000003</v>
          </cell>
          <cell r="M202">
            <v>101.5142845</v>
          </cell>
          <cell r="N202">
            <v>551.1715385</v>
          </cell>
        </row>
        <row r="203">
          <cell r="A203" t="str">
            <v>Veszprém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53.55</v>
          </cell>
          <cell r="L203">
            <v>70.24499999999999</v>
          </cell>
          <cell r="M203">
            <v>80</v>
          </cell>
          <cell r="N203">
            <v>203.79499999999999</v>
          </cell>
        </row>
        <row r="204">
          <cell r="A204" t="str">
            <v>Budaörs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72.66</v>
          </cell>
          <cell r="M204">
            <v>205.04</v>
          </cell>
          <cell r="N204">
            <v>277.7</v>
          </cell>
        </row>
        <row r="205">
          <cell r="A205" t="str">
            <v>Megapark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66.149999999999991</v>
          </cell>
          <cell r="M205">
            <v>187.12</v>
          </cell>
          <cell r="N205">
            <v>253.26999999999998</v>
          </cell>
        </row>
        <row r="206">
          <cell r="A206" t="str">
            <v>TOTAL HYPERS</v>
          </cell>
          <cell r="B206">
            <v>527.75877609802728</v>
          </cell>
          <cell r="C206">
            <v>470.56435890605138</v>
          </cell>
          <cell r="D206">
            <v>646.50239170303996</v>
          </cell>
          <cell r="E206">
            <v>706.88716320000003</v>
          </cell>
          <cell r="F206">
            <v>701.85500000000002</v>
          </cell>
          <cell r="G206">
            <v>804.83999999999992</v>
          </cell>
          <cell r="H206">
            <v>843.37500000000011</v>
          </cell>
          <cell r="I206">
            <v>883.85500000000002</v>
          </cell>
          <cell r="J206">
            <v>1064.7900000000002</v>
          </cell>
          <cell r="K206">
            <v>1232.131427</v>
          </cell>
          <cell r="L206">
            <v>1534.4419270000001</v>
          </cell>
          <cell r="M206">
            <v>2030.6902845</v>
          </cell>
          <cell r="N206">
            <v>11447.69132840712</v>
          </cell>
        </row>
        <row r="207">
          <cell r="A207" t="str">
            <v>Tesco</v>
          </cell>
          <cell r="B207">
            <v>11.789689999999998</v>
          </cell>
          <cell r="C207">
            <v>11.212719999999999</v>
          </cell>
          <cell r="D207">
            <v>14.008961999999999</v>
          </cell>
          <cell r="E207">
            <v>14.167999999999999</v>
          </cell>
          <cell r="F207">
            <v>12.924999999999999</v>
          </cell>
          <cell r="G207">
            <v>13.287999999999998</v>
          </cell>
          <cell r="H207">
            <v>14.827999999999999</v>
          </cell>
          <cell r="I207">
            <v>14.8764</v>
          </cell>
          <cell r="J207">
            <v>14.1922</v>
          </cell>
          <cell r="K207">
            <v>14.066799999999999</v>
          </cell>
          <cell r="L207">
            <v>17.849700000000002</v>
          </cell>
          <cell r="M207">
            <v>23.611499999999999</v>
          </cell>
          <cell r="N207">
            <v>176.81697200000002</v>
          </cell>
        </row>
        <row r="208">
          <cell r="A208" t="str">
            <v>S-Market</v>
          </cell>
          <cell r="B208">
            <v>14.162323999999998</v>
          </cell>
          <cell r="C208">
            <v>15.007607999999999</v>
          </cell>
          <cell r="D208">
            <v>16.702267999999997</v>
          </cell>
          <cell r="E208">
            <v>16.983999999999998</v>
          </cell>
          <cell r="F208">
            <v>16.709</v>
          </cell>
          <cell r="G208">
            <v>14.145999999999999</v>
          </cell>
          <cell r="H208">
            <v>17.643999999999998</v>
          </cell>
          <cell r="I208">
            <v>17.9344</v>
          </cell>
          <cell r="J208">
            <v>17.995999999999999</v>
          </cell>
          <cell r="K208">
            <v>18.398599999999998</v>
          </cell>
          <cell r="L208">
            <v>21.351599999999998</v>
          </cell>
          <cell r="M208">
            <v>26.759699999999999</v>
          </cell>
          <cell r="N208">
            <v>213.7955</v>
          </cell>
        </row>
        <row r="212">
          <cell r="A212" t="str">
            <v>Total</v>
          </cell>
          <cell r="B212">
            <v>6093.6209999999992</v>
          </cell>
          <cell r="C212">
            <v>6689.7629999999999</v>
          </cell>
          <cell r="D212">
            <v>8552.2819999999992</v>
          </cell>
          <cell r="E212">
            <v>9696.7297875864333</v>
          </cell>
          <cell r="F212">
            <v>8583.5113011452959</v>
          </cell>
          <cell r="G212">
            <v>9056.9353459745162</v>
          </cell>
          <cell r="H212">
            <v>9628.8418348875057</v>
          </cell>
          <cell r="I212">
            <v>10030.829368449446</v>
          </cell>
          <cell r="J212">
            <v>9820.6027582244515</v>
          </cell>
          <cell r="K212">
            <v>10738.650172269388</v>
          </cell>
          <cell r="L212">
            <v>13062.627155194639</v>
          </cell>
          <cell r="M212">
            <v>22116.132436892658</v>
          </cell>
          <cell r="N212">
            <v>124070.52616062434</v>
          </cell>
        </row>
        <row r="213">
          <cell r="A213" t="str">
            <v>Polus</v>
          </cell>
          <cell r="B213">
            <v>600.79999999999995</v>
          </cell>
          <cell r="C213">
            <v>618.79999999999995</v>
          </cell>
          <cell r="D213">
            <v>725.32</v>
          </cell>
          <cell r="E213">
            <v>781.4</v>
          </cell>
          <cell r="F213">
            <v>677.61940132827328</v>
          </cell>
          <cell r="G213">
            <v>740.11043934670636</v>
          </cell>
          <cell r="H213">
            <v>776.73526348603968</v>
          </cell>
          <cell r="I213">
            <v>791.95901734887502</v>
          </cell>
          <cell r="J213">
            <v>758.8133682569802</v>
          </cell>
          <cell r="K213">
            <v>846.84837422065584</v>
          </cell>
          <cell r="L213">
            <v>879.67973603957716</v>
          </cell>
          <cell r="M213">
            <v>1416.5080807806994</v>
          </cell>
          <cell r="N213">
            <v>9614.5936808078077</v>
          </cell>
        </row>
        <row r="214">
          <cell r="A214" t="str">
            <v>Fogarasi</v>
          </cell>
          <cell r="B214">
            <v>916.16</v>
          </cell>
          <cell r="C214">
            <v>951.4</v>
          </cell>
          <cell r="D214">
            <v>1115.4100000000001</v>
          </cell>
          <cell r="E214">
            <v>1174.29</v>
          </cell>
          <cell r="F214">
            <v>1006.7004838709678</v>
          </cell>
          <cell r="G214">
            <v>1154.4710159934939</v>
          </cell>
          <cell r="H214">
            <v>1221.5467809704528</v>
          </cell>
          <cell r="I214">
            <v>1255.6884738411495</v>
          </cell>
          <cell r="J214">
            <v>1239.1708330848469</v>
          </cell>
          <cell r="K214">
            <v>1261.4424640824072</v>
          </cell>
          <cell r="L214">
            <v>1344.3052317701274</v>
          </cell>
          <cell r="M214">
            <v>2066.7223007590133</v>
          </cell>
          <cell r="N214">
            <v>14707.30758437246</v>
          </cell>
        </row>
        <row r="215">
          <cell r="A215" t="str">
            <v>Szeged</v>
          </cell>
          <cell r="B215">
            <v>592.65099999999995</v>
          </cell>
          <cell r="C215">
            <v>637.66200000000003</v>
          </cell>
          <cell r="D215">
            <v>721.92399999999998</v>
          </cell>
          <cell r="E215">
            <v>778.38199999999995</v>
          </cell>
          <cell r="F215">
            <v>686.8198919761453</v>
          </cell>
          <cell r="G215">
            <v>768.29683491461083</v>
          </cell>
          <cell r="H215">
            <v>844.01491589861757</v>
          </cell>
          <cell r="I215">
            <v>882.20407969639461</v>
          </cell>
          <cell r="J215">
            <v>884.92628246137156</v>
          </cell>
          <cell r="K215">
            <v>915.8969642179452</v>
          </cell>
          <cell r="L215">
            <v>1024.4181515315804</v>
          </cell>
          <cell r="M215">
            <v>1538.5219631336404</v>
          </cell>
          <cell r="N215">
            <v>10275.718083830307</v>
          </cell>
        </row>
        <row r="216">
          <cell r="A216" t="str">
            <v>Szekesfehervar</v>
          </cell>
          <cell r="B216">
            <v>582.28</v>
          </cell>
          <cell r="C216">
            <v>581.73</v>
          </cell>
          <cell r="D216">
            <v>679.58</v>
          </cell>
          <cell r="E216">
            <v>801.16</v>
          </cell>
          <cell r="F216">
            <v>657.10792355651938</v>
          </cell>
          <cell r="G216">
            <v>713.04513309840058</v>
          </cell>
          <cell r="H216">
            <v>797.42012401734894</v>
          </cell>
          <cell r="I216">
            <v>837.62923556519377</v>
          </cell>
          <cell r="J216">
            <v>795.40790864732992</v>
          </cell>
          <cell r="K216">
            <v>845.34638587693132</v>
          </cell>
          <cell r="L216">
            <v>920.30155191108702</v>
          </cell>
          <cell r="M216">
            <v>1437.6923323936026</v>
          </cell>
          <cell r="N216">
            <v>9648.7005950664134</v>
          </cell>
        </row>
        <row r="217">
          <cell r="A217" t="str">
            <v>Kaposvar</v>
          </cell>
          <cell r="B217">
            <v>469.59300000000002</v>
          </cell>
          <cell r="C217">
            <v>494.46</v>
          </cell>
          <cell r="D217">
            <v>580.18700000000001</v>
          </cell>
          <cell r="E217">
            <v>655.70899999999995</v>
          </cell>
          <cell r="F217">
            <v>562.42361480075897</v>
          </cell>
          <cell r="G217">
            <v>616.42766264570344</v>
          </cell>
          <cell r="H217">
            <v>677.10449979669283</v>
          </cell>
          <cell r="I217">
            <v>690.02216454323661</v>
          </cell>
          <cell r="J217">
            <v>651.12284663865546</v>
          </cell>
          <cell r="K217">
            <v>663.35843860124692</v>
          </cell>
          <cell r="L217">
            <v>705.05851992409862</v>
          </cell>
          <cell r="M217">
            <v>1127.3995901328274</v>
          </cell>
          <cell r="N217">
            <v>7892.866337083221</v>
          </cell>
        </row>
        <row r="218">
          <cell r="A218" t="str">
            <v>Nyiregyhaza</v>
          </cell>
          <cell r="B218">
            <v>421</v>
          </cell>
          <cell r="C218">
            <v>451</v>
          </cell>
          <cell r="D218">
            <v>543</v>
          </cell>
          <cell r="E218">
            <v>622.38857367783601</v>
          </cell>
          <cell r="F218">
            <v>556.1776077527785</v>
          </cell>
          <cell r="G218">
            <v>576.03908884521559</v>
          </cell>
          <cell r="H218">
            <v>587.81105313092974</v>
          </cell>
          <cell r="I218">
            <v>607.86464489021421</v>
          </cell>
          <cell r="J218">
            <v>582.02165139604233</v>
          </cell>
          <cell r="K218">
            <v>631.6615197207916</v>
          </cell>
          <cell r="L218">
            <v>748.87420642450536</v>
          </cell>
          <cell r="M218">
            <v>1121.1064231499051</v>
          </cell>
          <cell r="N218">
            <v>7448.944768988219</v>
          </cell>
        </row>
        <row r="219">
          <cell r="A219" t="str">
            <v>Miskolc</v>
          </cell>
          <cell r="B219">
            <v>479</v>
          </cell>
          <cell r="C219">
            <v>520</v>
          </cell>
          <cell r="D219">
            <v>628</v>
          </cell>
          <cell r="E219">
            <v>703.00444787859283</v>
          </cell>
          <cell r="F219">
            <v>632.02000880997559</v>
          </cell>
          <cell r="G219">
            <v>626.81692802927626</v>
          </cell>
          <cell r="H219">
            <v>604.91671455679045</v>
          </cell>
          <cell r="I219">
            <v>633.01766467877474</v>
          </cell>
          <cell r="J219">
            <v>702.80282732447813</v>
          </cell>
          <cell r="K219">
            <v>669.31021957169958</v>
          </cell>
          <cell r="L219">
            <v>769.98042415966393</v>
          </cell>
          <cell r="M219">
            <v>1112.1653605313093</v>
          </cell>
          <cell r="N219">
            <v>8081.034595540561</v>
          </cell>
        </row>
        <row r="220">
          <cell r="A220" t="str">
            <v>Debrecen</v>
          </cell>
          <cell r="B220">
            <v>541</v>
          </cell>
          <cell r="C220">
            <v>555</v>
          </cell>
          <cell r="D220">
            <v>678</v>
          </cell>
          <cell r="E220">
            <v>732.49627456296776</v>
          </cell>
          <cell r="F220">
            <v>682.95768094334517</v>
          </cell>
          <cell r="G220">
            <v>681.88172472214694</v>
          </cell>
          <cell r="H220">
            <v>738.06996977500671</v>
          </cell>
          <cell r="I220">
            <v>763.39743358633768</v>
          </cell>
          <cell r="J220">
            <v>753.42088641908379</v>
          </cell>
          <cell r="K220">
            <v>841.2875704798048</v>
          </cell>
          <cell r="L220">
            <v>933.82774789915959</v>
          </cell>
          <cell r="M220">
            <v>1349.5629729601517</v>
          </cell>
          <cell r="N220">
            <v>9250.9022613480047</v>
          </cell>
        </row>
        <row r="221">
          <cell r="A221" t="str">
            <v>Pecs</v>
          </cell>
          <cell r="B221">
            <v>456.12799999999999</v>
          </cell>
          <cell r="C221">
            <v>468.57900000000001</v>
          </cell>
          <cell r="D221">
            <v>621.08799999999997</v>
          </cell>
          <cell r="E221">
            <v>763.99800000000005</v>
          </cell>
          <cell r="F221">
            <v>633.31609175928429</v>
          </cell>
          <cell r="G221">
            <v>682.90542287882909</v>
          </cell>
          <cell r="H221">
            <v>701.77612754133918</v>
          </cell>
          <cell r="I221">
            <v>768.74832474925449</v>
          </cell>
          <cell r="J221">
            <v>733.5983752371917</v>
          </cell>
          <cell r="K221">
            <v>800.63942023583627</v>
          </cell>
          <cell r="L221">
            <v>904.60261317430184</v>
          </cell>
          <cell r="M221">
            <v>1437.0716745730551</v>
          </cell>
          <cell r="N221">
            <v>8972.4510501490913</v>
          </cell>
        </row>
        <row r="222">
          <cell r="A222" t="str">
            <v>Kecskemét</v>
          </cell>
          <cell r="B222">
            <v>0</v>
          </cell>
          <cell r="C222">
            <v>320.416</v>
          </cell>
          <cell r="D222">
            <v>468.77300000000002</v>
          </cell>
          <cell r="E222">
            <v>507.99799999999999</v>
          </cell>
          <cell r="F222">
            <v>482.37431390620765</v>
          </cell>
          <cell r="G222">
            <v>522.31756302521001</v>
          </cell>
          <cell r="H222">
            <v>500.38439516129034</v>
          </cell>
          <cell r="I222">
            <v>547.70866210355109</v>
          </cell>
          <cell r="J222">
            <v>520.82835687178101</v>
          </cell>
          <cell r="K222">
            <v>563.25566508538907</v>
          </cell>
          <cell r="L222">
            <v>679.94010815939282</v>
          </cell>
          <cell r="M222">
            <v>1108.1500153158038</v>
          </cell>
          <cell r="N222">
            <v>6222.1460796286256</v>
          </cell>
        </row>
        <row r="223">
          <cell r="A223" t="str">
            <v>Eger</v>
          </cell>
          <cell r="B223">
            <v>0</v>
          </cell>
          <cell r="C223">
            <v>0</v>
          </cell>
          <cell r="D223">
            <v>575</v>
          </cell>
          <cell r="E223">
            <v>494.48849146703702</v>
          </cell>
          <cell r="F223">
            <v>410.6474363648685</v>
          </cell>
          <cell r="G223">
            <v>454.87142992680941</v>
          </cell>
          <cell r="H223">
            <v>458.4276216454324</v>
          </cell>
          <cell r="I223">
            <v>472.59542416644069</v>
          </cell>
          <cell r="J223">
            <v>452.19433857413935</v>
          </cell>
          <cell r="K223">
            <v>477.54411493629715</v>
          </cell>
          <cell r="L223">
            <v>619.96955272431558</v>
          </cell>
          <cell r="M223">
            <v>851.24960151802657</v>
          </cell>
          <cell r="N223">
            <v>5266.9880113233667</v>
          </cell>
        </row>
        <row r="224">
          <cell r="A224" t="str">
            <v>Szombathely</v>
          </cell>
          <cell r="B224">
            <v>0</v>
          </cell>
          <cell r="C224">
            <v>0</v>
          </cell>
          <cell r="D224">
            <v>0</v>
          </cell>
          <cell r="E224">
            <v>446.15199999999999</v>
          </cell>
          <cell r="F224">
            <v>430.79751152073726</v>
          </cell>
          <cell r="G224">
            <v>441.8953505014909</v>
          </cell>
          <cell r="H224">
            <v>445.19773868256976</v>
          </cell>
          <cell r="I224">
            <v>490.47562157766333</v>
          </cell>
          <cell r="J224">
            <v>485.10296259148816</v>
          </cell>
          <cell r="K224">
            <v>523.29420355022364</v>
          </cell>
          <cell r="L224">
            <v>614.86489935701411</v>
          </cell>
          <cell r="M224">
            <v>1001.0950958747695</v>
          </cell>
          <cell r="N224">
            <v>4878.8753836559572</v>
          </cell>
        </row>
        <row r="225">
          <cell r="A225" t="str">
            <v>Veszprém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428.40307603686637</v>
          </cell>
          <cell r="L225">
            <v>560.68325094876661</v>
          </cell>
          <cell r="M225">
            <v>838.43921116833837</v>
          </cell>
          <cell r="N225">
            <v>1827.5255381539714</v>
          </cell>
        </row>
        <row r="226">
          <cell r="A226" t="str">
            <v>Budaörs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580.08832122526439</v>
          </cell>
          <cell r="M226">
            <v>2148.0512379371103</v>
          </cell>
          <cell r="N226">
            <v>2728.1395591623746</v>
          </cell>
        </row>
        <row r="227">
          <cell r="A227" t="str">
            <v>Megapark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528.11509013282728</v>
          </cell>
          <cell r="M227">
            <v>1960.3167559636759</v>
          </cell>
          <cell r="N227">
            <v>2488.4318460965033</v>
          </cell>
        </row>
        <row r="228">
          <cell r="A228" t="str">
            <v>TOTAL HYPERS</v>
          </cell>
          <cell r="B228">
            <v>5058.6119999999992</v>
          </cell>
          <cell r="C228">
            <v>5599.0469999999996</v>
          </cell>
          <cell r="D228">
            <v>7336.2820000000002</v>
          </cell>
          <cell r="E228">
            <v>8461.4667875864325</v>
          </cell>
          <cell r="F228">
            <v>7418.9619665898617</v>
          </cell>
          <cell r="G228">
            <v>7979.0785939278921</v>
          </cell>
          <cell r="H228">
            <v>8353.4052046625111</v>
          </cell>
          <cell r="I228">
            <v>8741.3107467470873</v>
          </cell>
          <cell r="J228">
            <v>8559.410637503388</v>
          </cell>
          <cell r="K228">
            <v>9468.2884166160948</v>
          </cell>
          <cell r="L228">
            <v>11814.709405381682</v>
          </cell>
          <cell r="M228">
            <v>20514.052616191926</v>
          </cell>
          <cell r="N228">
            <v>109304.62537520687</v>
          </cell>
        </row>
        <row r="229">
          <cell r="A229" t="str">
            <v>Tesco</v>
          </cell>
          <cell r="B229">
            <v>470.00900000000001</v>
          </cell>
          <cell r="C229">
            <v>491.71600000000001</v>
          </cell>
          <cell r="D229">
            <v>551</v>
          </cell>
          <cell r="E229">
            <v>559</v>
          </cell>
          <cell r="F229">
            <v>507.488384555435</v>
          </cell>
          <cell r="G229">
            <v>521.58263637842231</v>
          </cell>
          <cell r="H229">
            <v>581.81856020601788</v>
          </cell>
          <cell r="I229">
            <v>584.57002417457306</v>
          </cell>
          <cell r="J229">
            <v>555.58365766874488</v>
          </cell>
          <cell r="K229">
            <v>549.85889371374344</v>
          </cell>
          <cell r="L229">
            <v>567.40666431011107</v>
          </cell>
          <cell r="M229">
            <v>749.87691093114665</v>
          </cell>
          <cell r="N229">
            <v>6689.9107319381956</v>
          </cell>
        </row>
        <row r="230">
          <cell r="A230" t="str">
            <v>S-Market</v>
          </cell>
          <cell r="B230">
            <v>565</v>
          </cell>
          <cell r="C230">
            <v>599</v>
          </cell>
          <cell r="D230">
            <v>665</v>
          </cell>
          <cell r="E230">
            <v>676.26300000000003</v>
          </cell>
          <cell r="F230">
            <v>657.06095000000005</v>
          </cell>
          <cell r="G230">
            <v>556.27411566820263</v>
          </cell>
          <cell r="H230">
            <v>693.61807001897523</v>
          </cell>
          <cell r="I230">
            <v>704.9485975277853</v>
          </cell>
          <cell r="J230">
            <v>705.60846305231769</v>
          </cell>
          <cell r="K230">
            <v>720.50286193955003</v>
          </cell>
          <cell r="L230">
            <v>680.5110855028463</v>
          </cell>
          <cell r="M230">
            <v>852.2029097695854</v>
          </cell>
          <cell r="N230">
            <v>8075.9900534792632</v>
          </cell>
        </row>
        <row r="232">
          <cell r="A232" t="str">
            <v>Total</v>
          </cell>
          <cell r="B232">
            <v>2093.7806185786153</v>
          </cell>
          <cell r="C232">
            <v>2256.7614570619075</v>
          </cell>
          <cell r="D232">
            <v>2849.1275033611746</v>
          </cell>
          <cell r="E232">
            <v>3213.8940445535718</v>
          </cell>
          <cell r="F232">
            <v>2767.5495535714281</v>
          </cell>
          <cell r="G232">
            <v>2740.6946428571418</v>
          </cell>
          <cell r="H232">
            <v>2828.5982142857138</v>
          </cell>
          <cell r="I232">
            <v>2799.6033928571424</v>
          </cell>
          <cell r="J232">
            <v>2630.9598214285716</v>
          </cell>
          <cell r="K232">
            <v>2818.523377232143</v>
          </cell>
          <cell r="L232">
            <v>3324.8983263392856</v>
          </cell>
          <cell r="M232">
            <v>5820.8089638392858</v>
          </cell>
          <cell r="N232">
            <v>36145.199915965983</v>
          </cell>
        </row>
        <row r="233">
          <cell r="A233" t="str">
            <v>Polus</v>
          </cell>
          <cell r="B233">
            <v>205.34532055394408</v>
          </cell>
          <cell r="C233">
            <v>208.90727158927979</v>
          </cell>
          <cell r="D233">
            <v>241.10697097917432</v>
          </cell>
          <cell r="E233">
            <v>257.19164999999998</v>
          </cell>
          <cell r="F233">
            <v>207.40178571428572</v>
          </cell>
          <cell r="G233">
            <v>207.50446428571419</v>
          </cell>
          <cell r="H233">
            <v>205.80357142857147</v>
          </cell>
          <cell r="I233">
            <v>201.64285714285714</v>
          </cell>
          <cell r="J233">
            <v>205.36607142857139</v>
          </cell>
          <cell r="K233">
            <v>224.77678571428567</v>
          </cell>
          <cell r="L233">
            <v>229.03124999999997</v>
          </cell>
          <cell r="M233">
            <v>405.96428571428567</v>
          </cell>
          <cell r="N233">
            <v>2800.0422845509697</v>
          </cell>
        </row>
        <row r="234">
          <cell r="A234" t="str">
            <v>Fogarasi</v>
          </cell>
          <cell r="B234">
            <v>311.89371004632102</v>
          </cell>
          <cell r="C234">
            <v>320.68800264042989</v>
          </cell>
          <cell r="D234">
            <v>373.36076909861288</v>
          </cell>
          <cell r="E234">
            <v>384.46682410714283</v>
          </cell>
          <cell r="F234">
            <v>308.125</v>
          </cell>
          <cell r="G234">
            <v>323.67857142857127</v>
          </cell>
          <cell r="H234">
            <v>323.66071428571428</v>
          </cell>
          <cell r="I234">
            <v>319.71428571428578</v>
          </cell>
          <cell r="J234">
            <v>335.37053571428567</v>
          </cell>
          <cell r="K234">
            <v>334.8214285714285</v>
          </cell>
          <cell r="L234">
            <v>349.99999999999994</v>
          </cell>
          <cell r="M234">
            <v>592.3125</v>
          </cell>
          <cell r="N234">
            <v>4278.0923416067926</v>
          </cell>
        </row>
        <row r="235">
          <cell r="A235" t="str">
            <v>Szeged</v>
          </cell>
          <cell r="B235">
            <v>192.5453706141893</v>
          </cell>
          <cell r="C235">
            <v>202.65443093303205</v>
          </cell>
          <cell r="D235">
            <v>230.955929348382</v>
          </cell>
          <cell r="E235">
            <v>245.41698723214284</v>
          </cell>
          <cell r="F235">
            <v>199.86607142857139</v>
          </cell>
          <cell r="G235">
            <v>211.71428571428564</v>
          </cell>
          <cell r="H235">
            <v>228.36160714285708</v>
          </cell>
          <cell r="I235">
            <v>224.99999999999991</v>
          </cell>
          <cell r="J235">
            <v>207.42857142857142</v>
          </cell>
          <cell r="K235">
            <v>214.69642857142853</v>
          </cell>
          <cell r="L235">
            <v>240.23214285714289</v>
          </cell>
          <cell r="M235">
            <v>377.03571428571422</v>
          </cell>
          <cell r="N235">
            <v>2775.9075395563173</v>
          </cell>
        </row>
        <row r="236">
          <cell r="A236" t="str">
            <v>Szekesfehervar</v>
          </cell>
          <cell r="B236">
            <v>165.81336961219372</v>
          </cell>
          <cell r="C236">
            <v>172.89260756569834</v>
          </cell>
          <cell r="D236">
            <v>199.83269568124666</v>
          </cell>
          <cell r="E236">
            <v>237.24228928571426</v>
          </cell>
          <cell r="F236">
            <v>174.10714285714289</v>
          </cell>
          <cell r="G236">
            <v>174.14285714285708</v>
          </cell>
          <cell r="H236">
            <v>182.36607142857144</v>
          </cell>
          <cell r="I236">
            <v>174.10714285714286</v>
          </cell>
          <cell r="J236">
            <v>178.125</v>
          </cell>
          <cell r="K236">
            <v>184.86607142857136</v>
          </cell>
          <cell r="L236">
            <v>201.33928571428572</v>
          </cell>
          <cell r="M236">
            <v>367.41428571428571</v>
          </cell>
          <cell r="N236">
            <v>2412.2488192877099</v>
          </cell>
        </row>
        <row r="237">
          <cell r="A237" t="str">
            <v>Kaposvar</v>
          </cell>
          <cell r="B237">
            <v>159.40021076268519</v>
          </cell>
          <cell r="C237">
            <v>165.95799062444135</v>
          </cell>
          <cell r="D237">
            <v>194.10977071000676</v>
          </cell>
          <cell r="E237">
            <v>208.0366202678571</v>
          </cell>
          <cell r="F237">
            <v>178.12500000000003</v>
          </cell>
          <cell r="G237">
            <v>185.75892857142861</v>
          </cell>
          <cell r="H237">
            <v>197.16517857142853</v>
          </cell>
          <cell r="I237">
            <v>186.69642857142853</v>
          </cell>
          <cell r="J237">
            <v>169.53124999999997</v>
          </cell>
          <cell r="K237">
            <v>169.28571428571428</v>
          </cell>
          <cell r="L237">
            <v>179.99999999999997</v>
          </cell>
          <cell r="M237">
            <v>288</v>
          </cell>
          <cell r="N237">
            <v>2282.06709236499</v>
          </cell>
        </row>
        <row r="238">
          <cell r="A238" t="str">
            <v>Nyiregyhaza</v>
          </cell>
          <cell r="B238">
            <v>125.11922451487663</v>
          </cell>
          <cell r="C238">
            <v>135.6484352887924</v>
          </cell>
          <cell r="D238">
            <v>162.93532765374923</v>
          </cell>
          <cell r="E238">
            <v>195.1113538392857</v>
          </cell>
          <cell r="F238">
            <v>156.16071428571431</v>
          </cell>
          <cell r="G238">
            <v>149.84375000000003</v>
          </cell>
          <cell r="H238">
            <v>146.87499999999997</v>
          </cell>
          <cell r="I238">
            <v>142.41071428571428</v>
          </cell>
          <cell r="J238">
            <v>124.28571428571429</v>
          </cell>
          <cell r="K238">
            <v>138.19196428571428</v>
          </cell>
          <cell r="L238">
            <v>167.8125</v>
          </cell>
          <cell r="M238">
            <v>257.23214285714283</v>
          </cell>
          <cell r="N238">
            <v>1901.6268412967038</v>
          </cell>
        </row>
        <row r="239">
          <cell r="A239" t="str">
            <v>Miskolc</v>
          </cell>
          <cell r="B239">
            <v>142.50620105820272</v>
          </cell>
          <cell r="C239">
            <v>151.66840250487303</v>
          </cell>
          <cell r="D239">
            <v>190.88345703112995</v>
          </cell>
          <cell r="E239">
            <v>224.75438142857141</v>
          </cell>
          <cell r="F239">
            <v>177.45535714285717</v>
          </cell>
          <cell r="G239">
            <v>166.29464285714292</v>
          </cell>
          <cell r="H239">
            <v>154.28571428571425</v>
          </cell>
          <cell r="I239">
            <v>148.30357142857142</v>
          </cell>
          <cell r="J239">
            <v>153.75</v>
          </cell>
          <cell r="K239">
            <v>146.42857142857142</v>
          </cell>
          <cell r="L239">
            <v>168.52098214285715</v>
          </cell>
          <cell r="M239">
            <v>249.375</v>
          </cell>
          <cell r="N239">
            <v>2074.2262813084908</v>
          </cell>
        </row>
        <row r="240">
          <cell r="A240" t="str">
            <v>Debrecen</v>
          </cell>
          <cell r="B240">
            <v>166.54966675803882</v>
          </cell>
          <cell r="C240">
            <v>173.39474024117763</v>
          </cell>
          <cell r="D240">
            <v>216.35458499762063</v>
          </cell>
          <cell r="E240">
            <v>245.66095142857142</v>
          </cell>
          <cell r="F240">
            <v>195.26785714285717</v>
          </cell>
          <cell r="G240">
            <v>184.41964285714286</v>
          </cell>
          <cell r="H240">
            <v>192.06249999999994</v>
          </cell>
          <cell r="I240">
            <v>182.81249999999994</v>
          </cell>
          <cell r="J240">
            <v>168.74999999999997</v>
          </cell>
          <cell r="K240">
            <v>188.4375</v>
          </cell>
          <cell r="L240">
            <v>209.25</v>
          </cell>
          <cell r="M240">
            <v>309.63839285714278</v>
          </cell>
          <cell r="N240">
            <v>2432.5983362825514</v>
          </cell>
        </row>
        <row r="241">
          <cell r="A241" t="str">
            <v>Pecs</v>
          </cell>
          <cell r="B241">
            <v>128.32950805102126</v>
          </cell>
          <cell r="C241">
            <v>136.55300996374589</v>
          </cell>
          <cell r="D241">
            <v>184.65896322982223</v>
          </cell>
          <cell r="E241">
            <v>220.93671874999998</v>
          </cell>
          <cell r="F241">
            <v>190.84821428571431</v>
          </cell>
          <cell r="G241">
            <v>195.26785714285722</v>
          </cell>
          <cell r="H241">
            <v>189.88392857142856</v>
          </cell>
          <cell r="I241">
            <v>196.07142857142853</v>
          </cell>
          <cell r="J241">
            <v>175.78124999999997</v>
          </cell>
          <cell r="K241">
            <v>191.85267857142853</v>
          </cell>
          <cell r="L241">
            <v>212.14285714285714</v>
          </cell>
          <cell r="M241">
            <v>352.1875</v>
          </cell>
          <cell r="N241">
            <v>2374.5139142803037</v>
          </cell>
        </row>
        <row r="242">
          <cell r="A242" t="str">
            <v>Kecskemét</v>
          </cell>
          <cell r="B242">
            <v>0</v>
          </cell>
          <cell r="C242">
            <v>68.957804996151523</v>
          </cell>
          <cell r="D242">
            <v>115.5172693196666</v>
          </cell>
          <cell r="E242">
            <v>136.62504464285712</v>
          </cell>
          <cell r="F242">
            <v>142.99999999999997</v>
          </cell>
          <cell r="G242">
            <v>149.46428571428567</v>
          </cell>
          <cell r="H242">
            <v>135.46874999999994</v>
          </cell>
          <cell r="I242">
            <v>134.09821428571428</v>
          </cell>
          <cell r="J242">
            <v>127.52678571428569</v>
          </cell>
          <cell r="K242">
            <v>126.1875</v>
          </cell>
          <cell r="L242">
            <v>155.875</v>
          </cell>
          <cell r="M242">
            <v>277.3839285714285</v>
          </cell>
          <cell r="N242">
            <v>1570.1045832443892</v>
          </cell>
        </row>
        <row r="243">
          <cell r="A243" t="str">
            <v>Eger</v>
          </cell>
          <cell r="B243">
            <v>0</v>
          </cell>
          <cell r="C243">
            <v>0</v>
          </cell>
          <cell r="D243">
            <v>163.86085816890616</v>
          </cell>
          <cell r="E243">
            <v>162.06747357142856</v>
          </cell>
          <cell r="F243">
            <v>119.57589285714283</v>
          </cell>
          <cell r="G243">
            <v>127.7678571428571</v>
          </cell>
          <cell r="H243">
            <v>124.08482142857139</v>
          </cell>
          <cell r="I243">
            <v>118.12946428571425</v>
          </cell>
          <cell r="J243">
            <v>103.66071428571428</v>
          </cell>
          <cell r="K243">
            <v>111.96428571428572</v>
          </cell>
          <cell r="L243">
            <v>145.35714285714286</v>
          </cell>
          <cell r="M243">
            <v>217.49999999999997</v>
          </cell>
          <cell r="N243">
            <v>1393.9685103117631</v>
          </cell>
        </row>
        <row r="244">
          <cell r="A244" t="str">
            <v>Szombathely</v>
          </cell>
          <cell r="B244">
            <v>0</v>
          </cell>
          <cell r="C244">
            <v>0</v>
          </cell>
          <cell r="D244">
            <v>0</v>
          </cell>
          <cell r="E244">
            <v>109.99446428571427</v>
          </cell>
          <cell r="F244">
            <v>136.60714285714283</v>
          </cell>
          <cell r="G244">
            <v>131</v>
          </cell>
          <cell r="H244">
            <v>122.80357142857139</v>
          </cell>
          <cell r="I244">
            <v>125.14285714285712</v>
          </cell>
          <cell r="J244">
            <v>113.73214285714285</v>
          </cell>
          <cell r="K244">
            <v>125.41453794642855</v>
          </cell>
          <cell r="L244">
            <v>140.9566299107143</v>
          </cell>
          <cell r="M244">
            <v>250.58673169642853</v>
          </cell>
          <cell r="N244">
            <v>1256.2380781250001</v>
          </cell>
        </row>
        <row r="245">
          <cell r="A245" t="str">
            <v>Veszprém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116.11607142857143</v>
          </cell>
          <cell r="L245">
            <v>134.39732142857144</v>
          </cell>
          <cell r="M245">
            <v>209.82142857142856</v>
          </cell>
          <cell r="N245">
            <v>460.33482142857144</v>
          </cell>
        </row>
        <row r="246">
          <cell r="A246" t="str">
            <v>Budaörs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145.19642857142858</v>
          </cell>
          <cell r="M246">
            <v>537.77232142857133</v>
          </cell>
          <cell r="N246">
            <v>682.96874999999989</v>
          </cell>
        </row>
        <row r="247">
          <cell r="A247" t="str">
            <v>Megapark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132.18750000000003</v>
          </cell>
          <cell r="M247">
            <v>490.77232142857133</v>
          </cell>
          <cell r="N247">
            <v>622.95982142857133</v>
          </cell>
        </row>
        <row r="248">
          <cell r="A248" t="str">
            <v>TOTAL HYPERS</v>
          </cell>
          <cell r="B248">
            <v>1597.5025819714726</v>
          </cell>
          <cell r="C248">
            <v>1737.322696347622</v>
          </cell>
          <cell r="D248">
            <v>2273.5765962183173</v>
          </cell>
          <cell r="E248">
            <v>2627.5047588392858</v>
          </cell>
          <cell r="F248">
            <v>2186.5401785714284</v>
          </cell>
          <cell r="G248">
            <v>2206.8571428571422</v>
          </cell>
          <cell r="H248">
            <v>2202.8214285714284</v>
          </cell>
          <cell r="I248">
            <v>2154.1294642857138</v>
          </cell>
          <cell r="J248">
            <v>2063.3080357142858</v>
          </cell>
          <cell r="K248">
            <v>2273.0395379464285</v>
          </cell>
          <cell r="L248">
            <v>2812.2990406250001</v>
          </cell>
          <cell r="M248">
            <v>5182.996553125</v>
          </cell>
          <cell r="N248">
            <v>29317.898015073122</v>
          </cell>
        </row>
        <row r="249">
          <cell r="A249" t="str">
            <v>Tesco</v>
          </cell>
          <cell r="B249">
            <v>218.66429910714282</v>
          </cell>
          <cell r="C249">
            <v>225.25553571428568</v>
          </cell>
          <cell r="D249">
            <v>253.5713089285714</v>
          </cell>
          <cell r="E249">
            <v>257.59999999999997</v>
          </cell>
          <cell r="F249">
            <v>246.01562499999994</v>
          </cell>
          <cell r="G249">
            <v>250.22857142857143</v>
          </cell>
          <cell r="H249">
            <v>275.61785714285713</v>
          </cell>
          <cell r="I249">
            <v>291.00749999999999</v>
          </cell>
          <cell r="J249">
            <v>241.91249999999999</v>
          </cell>
          <cell r="K249">
            <v>226.64446428571426</v>
          </cell>
          <cell r="L249">
            <v>219.57964285714286</v>
          </cell>
          <cell r="M249">
            <v>280.30848214285709</v>
          </cell>
          <cell r="N249">
            <v>2986.4057866071425</v>
          </cell>
        </row>
        <row r="250">
          <cell r="A250" t="str">
            <v>S-Market</v>
          </cell>
          <cell r="B250">
            <v>277.61373749999996</v>
          </cell>
          <cell r="C250">
            <v>294.18322499999994</v>
          </cell>
          <cell r="D250">
            <v>321.97959821428566</v>
          </cell>
          <cell r="E250">
            <v>328.78928571428565</v>
          </cell>
          <cell r="F250">
            <v>334.99374999999998</v>
          </cell>
          <cell r="G250">
            <v>283.60892857142852</v>
          </cell>
          <cell r="H250">
            <v>350.15892857142853</v>
          </cell>
          <cell r="I250">
            <v>354.46642857142854</v>
          </cell>
          <cell r="J250">
            <v>325.7392857142857</v>
          </cell>
          <cell r="K250">
            <v>318.8393749999999</v>
          </cell>
          <cell r="L250">
            <v>293.01964285714274</v>
          </cell>
          <cell r="M250">
            <v>357.5039285714285</v>
          </cell>
          <cell r="N250">
            <v>3840.8961142857133</v>
          </cell>
        </row>
        <row r="252">
          <cell r="A252" t="str">
            <v>Total</v>
          </cell>
          <cell r="B252">
            <v>2513.4018115396875</v>
          </cell>
          <cell r="C252">
            <v>2828.9946595012784</v>
          </cell>
          <cell r="D252">
            <v>3685.9231276425235</v>
          </cell>
          <cell r="E252">
            <v>4214.0996407064749</v>
          </cell>
          <cell r="F252">
            <v>3625.9995798319333</v>
          </cell>
          <cell r="G252">
            <v>3847.4932773109244</v>
          </cell>
          <cell r="H252">
            <v>4046.777310924369</v>
          </cell>
          <cell r="I252">
            <v>4204.1867226890763</v>
          </cell>
          <cell r="J252">
            <v>4010.1613445378148</v>
          </cell>
          <cell r="K252">
            <v>4396.689659243697</v>
          </cell>
          <cell r="L252">
            <v>5207.4663819327734</v>
          </cell>
          <cell r="M252">
            <v>8193.3987592436988</v>
          </cell>
          <cell r="N252">
            <v>50774.592275104253</v>
          </cell>
        </row>
        <row r="253">
          <cell r="A253" t="str">
            <v>Polus</v>
          </cell>
          <cell r="B253">
            <v>256.15539626954023</v>
          </cell>
          <cell r="C253">
            <v>272.67125541853113</v>
          </cell>
          <cell r="D253">
            <v>333.46126836244201</v>
          </cell>
          <cell r="E253">
            <v>358.82694701429773</v>
          </cell>
          <cell r="F253">
            <v>296.16806722689074</v>
          </cell>
          <cell r="G253">
            <v>327.95378151260502</v>
          </cell>
          <cell r="H253">
            <v>340.9075630252101</v>
          </cell>
          <cell r="I253">
            <v>347.93277310924373</v>
          </cell>
          <cell r="J253">
            <v>299.40336134453787</v>
          </cell>
          <cell r="K253">
            <v>338.48739495798321</v>
          </cell>
          <cell r="L253">
            <v>343.13445378151266</v>
          </cell>
          <cell r="M253">
            <v>495.29411764705884</v>
          </cell>
          <cell r="N253">
            <v>4010.3963796698536</v>
          </cell>
        </row>
        <row r="254">
          <cell r="A254" t="str">
            <v>Fogarasi</v>
          </cell>
          <cell r="B254">
            <v>385.36700255252225</v>
          </cell>
          <cell r="C254">
            <v>410.06734739492885</v>
          </cell>
          <cell r="D254">
            <v>502.80566267963263</v>
          </cell>
          <cell r="E254">
            <v>539.44982506307815</v>
          </cell>
          <cell r="F254">
            <v>440.00000000000006</v>
          </cell>
          <cell r="G254">
            <v>511.56302521008405</v>
          </cell>
          <cell r="H254">
            <v>536.13445378151266</v>
          </cell>
          <cell r="I254">
            <v>551.66386554621852</v>
          </cell>
          <cell r="J254">
            <v>488.93697478991601</v>
          </cell>
          <cell r="K254">
            <v>504.20168067226894</v>
          </cell>
          <cell r="L254">
            <v>524.36974789915973</v>
          </cell>
          <cell r="M254">
            <v>722.64705882352939</v>
          </cell>
          <cell r="N254">
            <v>6117.2066444128513</v>
          </cell>
        </row>
        <row r="255">
          <cell r="A255" t="str">
            <v>Szeged</v>
          </cell>
          <cell r="B255">
            <v>238.14652505100972</v>
          </cell>
          <cell r="C255">
            <v>262.19416722171928</v>
          </cell>
          <cell r="D255">
            <v>306.61553572061166</v>
          </cell>
          <cell r="E255">
            <v>334.72771867115222</v>
          </cell>
          <cell r="F255">
            <v>283.87394957983196</v>
          </cell>
          <cell r="G255">
            <v>318.05042016806721</v>
          </cell>
          <cell r="H255">
            <v>337.14285714285722</v>
          </cell>
          <cell r="I255">
            <v>352.94117647058823</v>
          </cell>
          <cell r="J255">
            <v>346.0840336134454</v>
          </cell>
          <cell r="K255">
            <v>358.2100840336135</v>
          </cell>
          <cell r="L255">
            <v>390.53781512605042</v>
          </cell>
          <cell r="M255">
            <v>555.42857142857144</v>
          </cell>
          <cell r="N255">
            <v>4083.9528542275184</v>
          </cell>
        </row>
        <row r="256">
          <cell r="A256" t="str">
            <v>Szekesfehervar</v>
          </cell>
          <cell r="B256">
            <v>242.6714126367668</v>
          </cell>
          <cell r="C256">
            <v>262.7516599548282</v>
          </cell>
          <cell r="D256">
            <v>318.08448067307677</v>
          </cell>
          <cell r="E256">
            <v>377.42209083263242</v>
          </cell>
          <cell r="F256">
            <v>288.40336134453781</v>
          </cell>
          <cell r="G256">
            <v>317.10924369747903</v>
          </cell>
          <cell r="H256">
            <v>351.2605042016807</v>
          </cell>
          <cell r="I256">
            <v>369.74789915966386</v>
          </cell>
          <cell r="J256">
            <v>315.33613445378154</v>
          </cell>
          <cell r="K256">
            <v>339.49579831932772</v>
          </cell>
          <cell r="L256">
            <v>360.50420168067228</v>
          </cell>
          <cell r="M256">
            <v>504.29411764705884</v>
          </cell>
          <cell r="N256">
            <v>4047.0809046015065</v>
          </cell>
        </row>
        <row r="257">
          <cell r="A257" t="str">
            <v>Kaposvar</v>
          </cell>
          <cell r="B257">
            <v>194.85125715915549</v>
          </cell>
          <cell r="C257">
            <v>211.93901167589658</v>
          </cell>
          <cell r="D257">
            <v>255.57765787532594</v>
          </cell>
          <cell r="E257">
            <v>293.97829100084101</v>
          </cell>
          <cell r="F257">
            <v>229.11764705882351</v>
          </cell>
          <cell r="G257">
            <v>251.51260504201679</v>
          </cell>
          <cell r="H257">
            <v>269.91596638655466</v>
          </cell>
          <cell r="I257">
            <v>275.63025210084032</v>
          </cell>
          <cell r="J257">
            <v>253.99159663865547</v>
          </cell>
          <cell r="K257">
            <v>258.9075630252101</v>
          </cell>
          <cell r="L257">
            <v>268.23529411764707</v>
          </cell>
          <cell r="M257">
            <v>406.58823529411762</v>
          </cell>
          <cell r="N257">
            <v>3170.2453773750844</v>
          </cell>
        </row>
        <row r="258">
          <cell r="A258" t="str">
            <v>Nyiregyhaza</v>
          </cell>
          <cell r="B258">
            <v>160.8726757458337</v>
          </cell>
          <cell r="C258">
            <v>181.63986182072432</v>
          </cell>
          <cell r="D258">
            <v>230.9834416581366</v>
          </cell>
          <cell r="E258">
            <v>275.28116425567697</v>
          </cell>
          <cell r="F258">
            <v>227.39495798319325</v>
          </cell>
          <cell r="G258">
            <v>236.00840336134451</v>
          </cell>
          <cell r="H258">
            <v>235.29411764705884</v>
          </cell>
          <cell r="I258">
            <v>243.69747899159665</v>
          </cell>
          <cell r="J258">
            <v>228.10084033613447</v>
          </cell>
          <cell r="K258">
            <v>247.43697478991598</v>
          </cell>
          <cell r="L258">
            <v>285.79831932773112</v>
          </cell>
          <cell r="M258">
            <v>405.37815126050418</v>
          </cell>
          <cell r="N258">
            <v>2957.8863871778503</v>
          </cell>
        </row>
        <row r="259">
          <cell r="A259" t="str">
            <v>Miskolc</v>
          </cell>
          <cell r="B259">
            <v>168.79443707385838</v>
          </cell>
          <cell r="C259">
            <v>197.41849869761833</v>
          </cell>
          <cell r="D259">
            <v>240.58630374497972</v>
          </cell>
          <cell r="E259">
            <v>280.86026139613119</v>
          </cell>
          <cell r="F259">
            <v>258.40336134453781</v>
          </cell>
          <cell r="G259">
            <v>256.68067226890759</v>
          </cell>
          <cell r="H259">
            <v>242.0168067226891</v>
          </cell>
          <cell r="I259">
            <v>253.78151260504202</v>
          </cell>
          <cell r="J259">
            <v>275.29411764705884</v>
          </cell>
          <cell r="K259">
            <v>262.18487394957987</v>
          </cell>
          <cell r="L259">
            <v>294.00504201680678</v>
          </cell>
          <cell r="M259">
            <v>402.35294117647055</v>
          </cell>
          <cell r="N259">
            <v>3132.3788286436807</v>
          </cell>
        </row>
        <row r="260">
          <cell r="A260" t="str">
            <v>Debrecen</v>
          </cell>
          <cell r="B260">
            <v>195.33385358485606</v>
          </cell>
          <cell r="C260">
            <v>215.59133128911117</v>
          </cell>
          <cell r="D260">
            <v>274.26053507249804</v>
          </cell>
          <cell r="E260">
            <v>303.86410883095039</v>
          </cell>
          <cell r="F260">
            <v>279.07563025210084</v>
          </cell>
          <cell r="G260">
            <v>279.07563025210084</v>
          </cell>
          <cell r="H260">
            <v>295.1260504201681</v>
          </cell>
          <cell r="I260">
            <v>305.88235294117646</v>
          </cell>
          <cell r="J260">
            <v>294.9579831932773</v>
          </cell>
          <cell r="K260">
            <v>329.36974789915968</v>
          </cell>
          <cell r="L260">
            <v>356.36974789915968</v>
          </cell>
          <cell r="M260">
            <v>487.96638655462181</v>
          </cell>
          <cell r="N260">
            <v>3616.8733581891811</v>
          </cell>
        </row>
        <row r="261">
          <cell r="A261" t="str">
            <v>Pecs</v>
          </cell>
          <cell r="B261">
            <v>173.39496297206722</v>
          </cell>
          <cell r="C261">
            <v>189.98954324346889</v>
          </cell>
          <cell r="D261">
            <v>261.63655214308648</v>
          </cell>
          <cell r="E261">
            <v>316.85273338940283</v>
          </cell>
          <cell r="F261">
            <v>258.40336134453781</v>
          </cell>
          <cell r="G261">
            <v>279.07563025210084</v>
          </cell>
          <cell r="H261">
            <v>280.33613445378154</v>
          </cell>
          <cell r="I261">
            <v>307.56302521008405</v>
          </cell>
          <cell r="J261">
            <v>286.76470588235293</v>
          </cell>
          <cell r="K261">
            <v>312.98319327731093</v>
          </cell>
          <cell r="L261">
            <v>344.8739495798319</v>
          </cell>
          <cell r="M261">
            <v>518.82352941176475</v>
          </cell>
          <cell r="N261">
            <v>3530.6973211597901</v>
          </cell>
        </row>
        <row r="262">
          <cell r="A262" t="str">
            <v>Kecskemét</v>
          </cell>
          <cell r="B262">
            <v>0</v>
          </cell>
          <cell r="C262">
            <v>97.920675352019728</v>
          </cell>
          <cell r="D262">
            <v>167.6399966019608</v>
          </cell>
          <cell r="E262">
            <v>193.32496719932718</v>
          </cell>
          <cell r="F262">
            <v>187.46218487394961</v>
          </cell>
          <cell r="G262">
            <v>203.1932773109244</v>
          </cell>
          <cell r="H262">
            <v>192.50000000000003</v>
          </cell>
          <cell r="I262">
            <v>211.26470588235296</v>
          </cell>
          <cell r="J262">
            <v>200.91176470588238</v>
          </cell>
          <cell r="K262">
            <v>217.73529411764707</v>
          </cell>
          <cell r="L262">
            <v>262.70588235294122</v>
          </cell>
          <cell r="M262">
            <v>394.37815126050424</v>
          </cell>
          <cell r="N262">
            <v>2329.0368996575098</v>
          </cell>
        </row>
        <row r="263">
          <cell r="A263" t="str">
            <v>Eger</v>
          </cell>
          <cell r="B263">
            <v>0</v>
          </cell>
          <cell r="C263">
            <v>0</v>
          </cell>
          <cell r="D263">
            <v>196.06846039576476</v>
          </cell>
          <cell r="E263">
            <v>184.2968989066442</v>
          </cell>
          <cell r="F263">
            <v>163.69747899159665</v>
          </cell>
          <cell r="G263">
            <v>181.51260504201682</v>
          </cell>
          <cell r="H263">
            <v>178.61344537815128</v>
          </cell>
          <cell r="I263">
            <v>184.51260504201684</v>
          </cell>
          <cell r="J263">
            <v>174.70588235294119</v>
          </cell>
          <cell r="K263">
            <v>184.41176470588238</v>
          </cell>
          <cell r="L263">
            <v>239.4117647058824</v>
          </cell>
          <cell r="M263">
            <v>302.79411764705884</v>
          </cell>
          <cell r="N263">
            <v>1990.0250231679554</v>
          </cell>
        </row>
        <row r="264">
          <cell r="A264" t="str">
            <v>Szombathely</v>
          </cell>
          <cell r="B264">
            <v>0</v>
          </cell>
          <cell r="C264">
            <v>0</v>
          </cell>
          <cell r="D264">
            <v>0</v>
          </cell>
          <cell r="E264">
            <v>152.38536585365853</v>
          </cell>
          <cell r="F264">
            <v>162.85714285714286</v>
          </cell>
          <cell r="G264">
            <v>171.73109243697482</v>
          </cell>
          <cell r="H264">
            <v>173.36974789915968</v>
          </cell>
          <cell r="I264">
            <v>191.39495798319331</v>
          </cell>
          <cell r="J264">
            <v>187.3235294117647</v>
          </cell>
          <cell r="K264">
            <v>201.97478529411765</v>
          </cell>
          <cell r="L264">
            <v>237.5630205882353</v>
          </cell>
          <cell r="M264">
            <v>356.27850714285711</v>
          </cell>
          <cell r="N264">
            <v>1834.8781494671039</v>
          </cell>
        </row>
        <row r="265">
          <cell r="A265" t="str">
            <v>Veszprém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154.28571428571428</v>
          </cell>
          <cell r="L265">
            <v>213.63025210084035</v>
          </cell>
          <cell r="M265">
            <v>302.52100840336135</v>
          </cell>
          <cell r="N265">
            <v>670.43697478991589</v>
          </cell>
        </row>
        <row r="266">
          <cell r="A266" t="str">
            <v>Budaörs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209.34453781512607</v>
          </cell>
          <cell r="M266">
            <v>753.82352941176475</v>
          </cell>
          <cell r="N266">
            <v>963.1680672268908</v>
          </cell>
        </row>
        <row r="267">
          <cell r="A267" t="str">
            <v>Megapark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190.58823529411765</v>
          </cell>
          <cell r="M267">
            <v>687.94117647058829</v>
          </cell>
          <cell r="N267">
            <v>878.52941176470597</v>
          </cell>
        </row>
        <row r="268">
          <cell r="A268" t="str">
            <v>TOTAL HYPERS</v>
          </cell>
          <cell r="B268">
            <v>2015.5875230456099</v>
          </cell>
          <cell r="C268">
            <v>2302.1833520688465</v>
          </cell>
          <cell r="D268">
            <v>3087.7198949275153</v>
          </cell>
          <cell r="E268">
            <v>3611.2703724137928</v>
          </cell>
          <cell r="F268">
            <v>3074.8571428571431</v>
          </cell>
          <cell r="G268">
            <v>3333.4663865546217</v>
          </cell>
          <cell r="H268">
            <v>3432.6176470588234</v>
          </cell>
          <cell r="I268">
            <v>3596.0126050420172</v>
          </cell>
          <cell r="J268">
            <v>3351.8109243697481</v>
          </cell>
          <cell r="K268">
            <v>3709.6848693277311</v>
          </cell>
          <cell r="L268">
            <v>4521.0722642857145</v>
          </cell>
          <cell r="M268">
            <v>7296.5095995798329</v>
          </cell>
          <cell r="N268">
            <v>43332.792581531401</v>
          </cell>
        </row>
        <row r="269">
          <cell r="A269" t="str">
            <v>Tesco</v>
          </cell>
          <cell r="B269">
            <v>232.58387055837562</v>
          </cell>
          <cell r="C269">
            <v>246.22527027027027</v>
          </cell>
          <cell r="D269">
            <v>281.33895784148399</v>
          </cell>
          <cell r="E269">
            <v>282.73170731707319</v>
          </cell>
          <cell r="F269">
            <v>247.3424369747899</v>
          </cell>
          <cell r="G269">
            <v>256.82689075630253</v>
          </cell>
          <cell r="H269">
            <v>289.9899159663866</v>
          </cell>
          <cell r="I269">
            <v>277.29882352941178</v>
          </cell>
          <cell r="J269">
            <v>298.15546218487401</v>
          </cell>
          <cell r="K269">
            <v>306.80453781512603</v>
          </cell>
          <cell r="L269">
            <v>325.55008403361347</v>
          </cell>
          <cell r="M269">
            <v>437.98487394957988</v>
          </cell>
          <cell r="N269">
            <v>3482.8328311972873</v>
          </cell>
        </row>
        <row r="270">
          <cell r="A270" t="str">
            <v>S-Market</v>
          </cell>
          <cell r="B270">
            <v>265.23041793570218</v>
          </cell>
          <cell r="C270">
            <v>280.58603716216214</v>
          </cell>
          <cell r="D270">
            <v>316.86427487352444</v>
          </cell>
          <cell r="E270">
            <v>320.09756097560972</v>
          </cell>
          <cell r="F270">
            <v>303.8</v>
          </cell>
          <cell r="G270">
            <v>257.2</v>
          </cell>
          <cell r="H270">
            <v>324.16974789915969</v>
          </cell>
          <cell r="I270">
            <v>330.87529411764706</v>
          </cell>
          <cell r="J270">
            <v>360.19495798319332</v>
          </cell>
          <cell r="K270">
            <v>380.20025210084037</v>
          </cell>
          <cell r="L270">
            <v>360.84403361344539</v>
          </cell>
          <cell r="M270">
            <v>458.90428571428583</v>
          </cell>
          <cell r="N270">
            <v>3958.9668623755701</v>
          </cell>
        </row>
        <row r="272">
          <cell r="A272" t="str">
            <v>Total</v>
          </cell>
          <cell r="B272">
            <v>1026.545851972679</v>
          </cell>
          <cell r="C272">
            <v>1187.3318486573371</v>
          </cell>
          <cell r="D272">
            <v>1465.6393810721643</v>
          </cell>
          <cell r="E272">
            <v>1663.6894884151247</v>
          </cell>
          <cell r="F272">
            <v>1599.8709677419358</v>
          </cell>
          <cell r="G272">
            <v>1798.7798387096771</v>
          </cell>
          <cell r="H272">
            <v>2047.6145161290322</v>
          </cell>
          <cell r="I272">
            <v>2288.4472580645165</v>
          </cell>
          <cell r="J272">
            <v>2296.6216129032259</v>
          </cell>
          <cell r="K272">
            <v>2505.0153193548385</v>
          </cell>
          <cell r="L272">
            <v>3261.7817362903224</v>
          </cell>
          <cell r="M272">
            <v>6422.6885907258074</v>
          </cell>
          <cell r="N272">
            <v>27564.026410036658</v>
          </cell>
        </row>
        <row r="273">
          <cell r="A273" t="str">
            <v>Polus</v>
          </cell>
          <cell r="B273">
            <v>91.489151672627216</v>
          </cell>
          <cell r="C273">
            <v>100.37794939699133</v>
          </cell>
          <cell r="D273">
            <v>107.89234870865849</v>
          </cell>
          <cell r="E273">
            <v>120.17048109412711</v>
          </cell>
          <cell r="F273">
            <v>129.1935483870968</v>
          </cell>
          <cell r="G273">
            <v>148.5241935483871</v>
          </cell>
          <cell r="H273">
            <v>171.01612903225808</v>
          </cell>
          <cell r="I273">
            <v>185.92338709677418</v>
          </cell>
          <cell r="J273">
            <v>185.49193548387098</v>
          </cell>
          <cell r="K273">
            <v>203.0241935483871</v>
          </cell>
          <cell r="L273">
            <v>223.75403225806454</v>
          </cell>
          <cell r="M273">
            <v>414.20967741935482</v>
          </cell>
          <cell r="N273">
            <v>2081.0670276465976</v>
          </cell>
        </row>
        <row r="274">
          <cell r="A274" t="str">
            <v>Fogarasi</v>
          </cell>
          <cell r="B274">
            <v>150.40453748374804</v>
          </cell>
          <cell r="C274">
            <v>170.68570093761215</v>
          </cell>
          <cell r="D274">
            <v>178.17326014026455</v>
          </cell>
          <cell r="E274">
            <v>186.7406283185841</v>
          </cell>
          <cell r="F274">
            <v>191.93548387096774</v>
          </cell>
          <cell r="G274">
            <v>231.67741935483875</v>
          </cell>
          <cell r="H274">
            <v>268.95161290322579</v>
          </cell>
          <cell r="I274">
            <v>294.79032258064518</v>
          </cell>
          <cell r="J274">
            <v>302.91532258064518</v>
          </cell>
          <cell r="K274">
            <v>302.41935483870969</v>
          </cell>
          <cell r="L274">
            <v>341.93548387096774</v>
          </cell>
          <cell r="M274">
            <v>604.3427419354839</v>
          </cell>
          <cell r="N274">
            <v>3224.9718688156927</v>
          </cell>
        </row>
        <row r="275">
          <cell r="A275" t="str">
            <v>Szeged</v>
          </cell>
          <cell r="B275">
            <v>115.92106863283522</v>
          </cell>
          <cell r="C275">
            <v>132.51875434103849</v>
          </cell>
          <cell r="D275">
            <v>138.94874700311098</v>
          </cell>
          <cell r="E275">
            <v>150.57998181818184</v>
          </cell>
          <cell r="F275">
            <v>150.98387096774192</v>
          </cell>
          <cell r="G275">
            <v>176.51612903225808</v>
          </cell>
          <cell r="H275">
            <v>210.30645161290326</v>
          </cell>
          <cell r="I275">
            <v>232.86290322580646</v>
          </cell>
          <cell r="J275">
            <v>242.70967741935482</v>
          </cell>
          <cell r="K275">
            <v>246.80645161290323</v>
          </cell>
          <cell r="L275">
            <v>286.02419354838707</v>
          </cell>
          <cell r="M275">
            <v>481.20967741935488</v>
          </cell>
          <cell r="N275">
            <v>2565.3879066338768</v>
          </cell>
        </row>
        <row r="276">
          <cell r="A276" t="str">
            <v>Szekesfehervar</v>
          </cell>
          <cell r="B276">
            <v>124.07173030174917</v>
          </cell>
          <cell r="C276">
            <v>107.98406445152351</v>
          </cell>
          <cell r="D276">
            <v>119.13957566292432</v>
          </cell>
          <cell r="E276">
            <v>143.29800000000003</v>
          </cell>
          <cell r="F276">
            <v>144.67741935483872</v>
          </cell>
          <cell r="G276">
            <v>164.12903225806451</v>
          </cell>
          <cell r="H276">
            <v>199.19354838709677</v>
          </cell>
          <cell r="I276">
            <v>221.7741935483871</v>
          </cell>
          <cell r="J276">
            <v>218.34677419354838</v>
          </cell>
          <cell r="K276">
            <v>228.06451612903226</v>
          </cell>
          <cell r="L276">
            <v>257.25806451612902</v>
          </cell>
          <cell r="M276">
            <v>449.39112903225816</v>
          </cell>
          <cell r="N276">
            <v>2377.3280478355518</v>
          </cell>
        </row>
        <row r="277">
          <cell r="A277" t="str">
            <v>Kaposvar</v>
          </cell>
          <cell r="B277">
            <v>80.367561551691864</v>
          </cell>
          <cell r="C277">
            <v>88.115302675316769</v>
          </cell>
          <cell r="D277">
            <v>94.512906680151048</v>
          </cell>
          <cell r="E277">
            <v>117.33544923572003</v>
          </cell>
          <cell r="F277">
            <v>112.62096774193549</v>
          </cell>
          <cell r="G277">
            <v>129.51612903225805</v>
          </cell>
          <cell r="H277">
            <v>155.41935483870967</v>
          </cell>
          <cell r="I277">
            <v>171.93548387096774</v>
          </cell>
          <cell r="J277">
            <v>162.5</v>
          </cell>
          <cell r="K277">
            <v>165.64516129032259</v>
          </cell>
          <cell r="L277">
            <v>182.90322580645162</v>
          </cell>
          <cell r="M277">
            <v>341.41935483870969</v>
          </cell>
          <cell r="N277">
            <v>1802.2908975622347</v>
          </cell>
        </row>
        <row r="278">
          <cell r="A278" t="str">
            <v>Nyiregyhaza</v>
          </cell>
          <cell r="B278">
            <v>97.077479350001838</v>
          </cell>
          <cell r="C278">
            <v>100.14900799898776</v>
          </cell>
          <cell r="D278">
            <v>103.51434825256025</v>
          </cell>
          <cell r="E278">
            <v>107.68233716814159</v>
          </cell>
          <cell r="F278">
            <v>127.74193548387098</v>
          </cell>
          <cell r="G278">
            <v>140.86693548387098</v>
          </cell>
          <cell r="H278">
            <v>155.241935483871</v>
          </cell>
          <cell r="I278">
            <v>169.5564516129032</v>
          </cell>
          <cell r="J278">
            <v>168.38709677419354</v>
          </cell>
          <cell r="K278">
            <v>176.57258064516128</v>
          </cell>
          <cell r="L278">
            <v>212.92338709677418</v>
          </cell>
          <cell r="M278">
            <v>362.01612903225811</v>
          </cell>
          <cell r="N278">
            <v>1921.7296243825947</v>
          </cell>
        </row>
        <row r="279">
          <cell r="A279" t="str">
            <v>Miskolc</v>
          </cell>
          <cell r="B279">
            <v>123.68362691450244</v>
          </cell>
          <cell r="C279">
            <v>134.01998824306682</v>
          </cell>
          <cell r="D279">
            <v>146.61689709312665</v>
          </cell>
          <cell r="E279">
            <v>147.27075205148833</v>
          </cell>
          <cell r="F279">
            <v>145.16129032258064</v>
          </cell>
          <cell r="G279">
            <v>150.20161290322579</v>
          </cell>
          <cell r="H279">
            <v>156.7741935483871</v>
          </cell>
          <cell r="I279">
            <v>176.57258064516128</v>
          </cell>
          <cell r="J279">
            <v>199.83870967741933</v>
          </cell>
          <cell r="K279">
            <v>187.09677419354836</v>
          </cell>
          <cell r="L279">
            <v>222.74999999999997</v>
          </cell>
          <cell r="M279">
            <v>364.67741935483878</v>
          </cell>
          <cell r="N279">
            <v>2154.6638449473453</v>
          </cell>
        </row>
        <row r="280">
          <cell r="A280" t="str">
            <v>Debrecen</v>
          </cell>
          <cell r="B280">
            <v>133.84840660487515</v>
          </cell>
          <cell r="C280">
            <v>128.03135984046156</v>
          </cell>
          <cell r="D280">
            <v>139.9941270510266</v>
          </cell>
          <cell r="E280">
            <v>138.6229441673371</v>
          </cell>
          <cell r="F280">
            <v>156.7741935483871</v>
          </cell>
          <cell r="G280">
            <v>163.30645161290323</v>
          </cell>
          <cell r="H280">
            <v>191.17741935483872</v>
          </cell>
          <cell r="I280">
            <v>212.82258064516128</v>
          </cell>
          <cell r="J280">
            <v>214.11290322580646</v>
          </cell>
          <cell r="K280">
            <v>235.04032258064515</v>
          </cell>
          <cell r="L280">
            <v>270</v>
          </cell>
          <cell r="M280">
            <v>442.27419354838713</v>
          </cell>
          <cell r="N280">
            <v>2426.0049021798295</v>
          </cell>
        </row>
        <row r="281">
          <cell r="A281" t="str">
            <v>Pecs</v>
          </cell>
          <cell r="B281">
            <v>106.23601936418474</v>
          </cell>
          <cell r="C281">
            <v>103.83227773701398</v>
          </cell>
          <cell r="D281">
            <v>122.53643601298577</v>
          </cell>
          <cell r="E281">
            <v>162.89867256637169</v>
          </cell>
          <cell r="F281">
            <v>133.06451612903226</v>
          </cell>
          <cell r="G281">
            <v>150.24193548387098</v>
          </cell>
          <cell r="H281">
            <v>171.50806451612905</v>
          </cell>
          <cell r="I281">
            <v>199.23387096774195</v>
          </cell>
          <cell r="J281">
            <v>194.05241935483875</v>
          </cell>
          <cell r="K281">
            <v>207.9435483870968</v>
          </cell>
          <cell r="L281">
            <v>248.22580645161287</v>
          </cell>
          <cell r="M281">
            <v>442.58064516129036</v>
          </cell>
          <cell r="N281">
            <v>2242.3542121321693</v>
          </cell>
        </row>
        <row r="282">
          <cell r="A282" t="str">
            <v>Kecskemét</v>
          </cell>
          <cell r="B282">
            <v>0</v>
          </cell>
          <cell r="C282">
            <v>117.09618497080857</v>
          </cell>
          <cell r="D282">
            <v>140.0637008504012</v>
          </cell>
          <cell r="E282">
            <v>132.07628157683024</v>
          </cell>
          <cell r="F282">
            <v>113.01612903225805</v>
          </cell>
          <cell r="G282">
            <v>127.5</v>
          </cell>
          <cell r="H282">
            <v>131.95564516129033</v>
          </cell>
          <cell r="I282">
            <v>152.71774193548384</v>
          </cell>
          <cell r="J282">
            <v>140.22580645161293</v>
          </cell>
          <cell r="K282">
            <v>160.10887096774192</v>
          </cell>
          <cell r="L282">
            <v>189.90322580645162</v>
          </cell>
          <cell r="M282">
            <v>346.49193548387098</v>
          </cell>
          <cell r="N282">
            <v>1751.1555222367497</v>
          </cell>
        </row>
        <row r="283">
          <cell r="A283" t="str">
            <v>Eger</v>
          </cell>
          <cell r="B283">
            <v>0</v>
          </cell>
          <cell r="C283">
            <v>0</v>
          </cell>
          <cell r="D283">
            <v>170.13551787845552</v>
          </cell>
          <cell r="E283">
            <v>113.93463620273532</v>
          </cell>
          <cell r="F283">
            <v>94.258064516129025</v>
          </cell>
          <cell r="G283">
            <v>108.87096774193549</v>
          </cell>
          <cell r="H283">
            <v>118.66935483870968</v>
          </cell>
          <cell r="I283">
            <v>131.66935483870967</v>
          </cell>
          <cell r="J283">
            <v>128.46774193548387</v>
          </cell>
          <cell r="K283">
            <v>131.00806451612902</v>
          </cell>
          <cell r="L283">
            <v>170.08064516129031</v>
          </cell>
          <cell r="M283">
            <v>261.93548387096774</v>
          </cell>
          <cell r="N283">
            <v>1429.0298315005457</v>
          </cell>
        </row>
        <row r="284">
          <cell r="A284" t="str">
            <v>Szombathely</v>
          </cell>
          <cell r="B284">
            <v>0</v>
          </cell>
          <cell r="C284">
            <v>0</v>
          </cell>
          <cell r="D284">
            <v>0</v>
          </cell>
          <cell r="E284">
            <v>138.9345132743363</v>
          </cell>
          <cell r="F284">
            <v>96.653225806451616</v>
          </cell>
          <cell r="G284">
            <v>103.53225806451613</v>
          </cell>
          <cell r="H284">
            <v>113.05241935483872</v>
          </cell>
          <cell r="I284">
            <v>134.2258064516129</v>
          </cell>
          <cell r="J284">
            <v>135.41129032258064</v>
          </cell>
          <cell r="K284">
            <v>140.96773870967743</v>
          </cell>
          <cell r="L284">
            <v>171.72810725806451</v>
          </cell>
          <cell r="M284">
            <v>313.01842943548388</v>
          </cell>
          <cell r="N284">
            <v>1347.5237886775622</v>
          </cell>
        </row>
        <row r="285">
          <cell r="A285" t="str">
            <v>Veszprém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115.16129032258065</v>
          </cell>
          <cell r="L285">
            <v>156.45967741935482</v>
          </cell>
          <cell r="M285">
            <v>262.09677419354841</v>
          </cell>
          <cell r="N285">
            <v>533.7177419354839</v>
          </cell>
        </row>
        <row r="286">
          <cell r="A286" t="str">
            <v>Budaörs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167.41935483870967</v>
          </cell>
          <cell r="M286">
            <v>692.42338709677426</v>
          </cell>
          <cell r="N286">
            <v>859.8427419354839</v>
          </cell>
        </row>
        <row r="287">
          <cell r="A287" t="str">
            <v>Megapark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152.41935483870967</v>
          </cell>
          <cell r="M287">
            <v>631.90725806451621</v>
          </cell>
          <cell r="N287">
            <v>784.32661290322585</v>
          </cell>
        </row>
        <row r="288">
          <cell r="A288" t="str">
            <v>TOTAL HYPERS</v>
          </cell>
          <cell r="B288">
            <v>1023.099581876216</v>
          </cell>
          <cell r="C288">
            <v>1182.810590592821</v>
          </cell>
          <cell r="D288">
            <v>1461.5278653336654</v>
          </cell>
          <cell r="E288">
            <v>1659.5446774738537</v>
          </cell>
          <cell r="F288">
            <v>1596.0806451612907</v>
          </cell>
          <cell r="G288">
            <v>1794.8830645161288</v>
          </cell>
          <cell r="H288">
            <v>2043.266129032258</v>
          </cell>
          <cell r="I288">
            <v>2284.0846774193551</v>
          </cell>
          <cell r="J288">
            <v>2292.4596774193551</v>
          </cell>
          <cell r="K288">
            <v>2499.8588677419352</v>
          </cell>
          <cell r="L288">
            <v>3253.7845588709679</v>
          </cell>
          <cell r="M288">
            <v>6409.9942358870976</v>
          </cell>
          <cell r="N288">
            <v>27501.394571324945</v>
          </cell>
        </row>
        <row r="289">
          <cell r="A289" t="str">
            <v>Tesco</v>
          </cell>
          <cell r="B289">
            <v>3.4462700964630226</v>
          </cell>
          <cell r="C289">
            <v>4.5212580645161289</v>
          </cell>
          <cell r="D289">
            <v>4.1115157384987899</v>
          </cell>
          <cell r="E289">
            <v>4.1448109412711185</v>
          </cell>
          <cell r="F289">
            <v>3.7903225806451615</v>
          </cell>
          <cell r="G289">
            <v>3.8967741935483868</v>
          </cell>
          <cell r="H289">
            <v>4.3483870967741938</v>
          </cell>
          <cell r="I289">
            <v>4.3625806451612901</v>
          </cell>
          <cell r="J289">
            <v>4.1619354838709679</v>
          </cell>
          <cell r="K289">
            <v>5.1564516129032256</v>
          </cell>
          <cell r="L289">
            <v>7.9971774193548377</v>
          </cell>
          <cell r="M289">
            <v>12.694354838709677</v>
          </cell>
          <cell r="N289">
            <v>62.631838711716803</v>
          </cell>
        </row>
        <row r="290">
          <cell r="A290" t="str">
            <v>S-Market</v>
          </cell>
          <cell r="B290">
            <v>4.1398199356913175</v>
          </cell>
          <cell r="C290">
            <v>4.4010580645161292</v>
          </cell>
          <cell r="D290">
            <v>4.9019790153349474</v>
          </cell>
          <cell r="E290">
            <v>4.968624296057925</v>
          </cell>
          <cell r="F290">
            <v>4.9000000000000004</v>
          </cell>
          <cell r="G290">
            <v>4.1483870967741936</v>
          </cell>
          <cell r="H290">
            <v>5.1741935483870973</v>
          </cell>
          <cell r="I290">
            <v>5.2593548387096778</v>
          </cell>
          <cell r="J290">
            <v>5.2774193548387105</v>
          </cell>
          <cell r="K290">
            <v>6.7443548387096772</v>
          </cell>
          <cell r="L290">
            <v>9.566129032258063</v>
          </cell>
          <cell r="M290">
            <v>14.386935483870968</v>
          </cell>
          <cell r="N290">
            <v>73.868255505148696</v>
          </cell>
        </row>
        <row r="292">
          <cell r="A292" t="str">
            <v>Total</v>
          </cell>
          <cell r="B292">
            <v>443.32329071099053</v>
          </cell>
          <cell r="C292">
            <v>398.06465296959243</v>
          </cell>
          <cell r="D292">
            <v>542.20466109130496</v>
          </cell>
          <cell r="E292">
            <v>590.90405380304242</v>
          </cell>
          <cell r="F292">
            <v>585.19119999999998</v>
          </cell>
          <cell r="G292">
            <v>665.81919999999991</v>
          </cell>
          <cell r="H292">
            <v>700.6776000000001</v>
          </cell>
          <cell r="I292">
            <v>733.33263999999997</v>
          </cell>
          <cell r="J292">
            <v>877.58256000000017</v>
          </cell>
          <cell r="K292">
            <v>1011.6774616</v>
          </cell>
          <cell r="L292">
            <v>1258.9145816</v>
          </cell>
          <cell r="M292">
            <v>1664.8491876000001</v>
          </cell>
          <cell r="N292">
            <v>9472.5410893749304</v>
          </cell>
        </row>
        <row r="293">
          <cell r="A293" t="str">
            <v>Polus</v>
          </cell>
          <cell r="B293">
            <v>47.858332992984607</v>
          </cell>
          <cell r="C293">
            <v>36.900987301439592</v>
          </cell>
          <cell r="D293">
            <v>43.702568595228627</v>
          </cell>
          <cell r="E293">
            <v>45.963333867093674</v>
          </cell>
          <cell r="F293">
            <v>44.856000000000009</v>
          </cell>
          <cell r="G293">
            <v>56.128</v>
          </cell>
          <cell r="H293">
            <v>59.008000000000003</v>
          </cell>
          <cell r="I293">
            <v>56.46</v>
          </cell>
          <cell r="J293">
            <v>68.551999999999992</v>
          </cell>
          <cell r="K293">
            <v>80.56</v>
          </cell>
          <cell r="L293">
            <v>83.76</v>
          </cell>
          <cell r="M293">
            <v>101.03999999999999</v>
          </cell>
          <cell r="N293">
            <v>724.78922275674631</v>
          </cell>
        </row>
        <row r="294">
          <cell r="A294" t="str">
            <v>Fogarasi</v>
          </cell>
          <cell r="B294">
            <v>68.68054691854023</v>
          </cell>
          <cell r="C294">
            <v>49.91941391384924</v>
          </cell>
          <cell r="D294">
            <v>61.21037098296361</v>
          </cell>
          <cell r="E294">
            <v>64.053413931144902</v>
          </cell>
          <cell r="F294">
            <v>66.640000000000015</v>
          </cell>
          <cell r="G294">
            <v>87.551999999999992</v>
          </cell>
          <cell r="H294">
            <v>92.8</v>
          </cell>
          <cell r="I294">
            <v>89.52</v>
          </cell>
          <cell r="J294">
            <v>111.94800000000001</v>
          </cell>
          <cell r="K294">
            <v>120</v>
          </cell>
          <cell r="L294">
            <v>128</v>
          </cell>
          <cell r="M294">
            <v>147.42000000000002</v>
          </cell>
          <cell r="N294">
            <v>1087.743745746498</v>
          </cell>
        </row>
        <row r="295">
          <cell r="A295" t="str">
            <v>Szeged</v>
          </cell>
          <cell r="B295">
            <v>46.320402660182211</v>
          </cell>
          <cell r="C295">
            <v>40.950230754487784</v>
          </cell>
          <cell r="D295">
            <v>46.113559830514248</v>
          </cell>
          <cell r="E295">
            <v>48.183986709367495</v>
          </cell>
          <cell r="F295">
            <v>52.096000000000004</v>
          </cell>
          <cell r="G295">
            <v>62.016000000000005</v>
          </cell>
          <cell r="H295">
            <v>68.204000000000008</v>
          </cell>
          <cell r="I295">
            <v>71.400000000000006</v>
          </cell>
          <cell r="J295">
            <v>88.704000000000008</v>
          </cell>
          <cell r="K295">
            <v>96.183999999999997</v>
          </cell>
          <cell r="L295">
            <v>107.624</v>
          </cell>
          <cell r="M295">
            <v>124.848</v>
          </cell>
          <cell r="N295">
            <v>852.64417995455165</v>
          </cell>
        </row>
        <row r="296">
          <cell r="A296" t="str">
            <v>Szekesfehervar</v>
          </cell>
          <cell r="B296">
            <v>49.124246438998128</v>
          </cell>
          <cell r="C296">
            <v>37.541726137830189</v>
          </cell>
          <cell r="D296">
            <v>42.534229393411849</v>
          </cell>
          <cell r="E296">
            <v>43.51829943955164</v>
          </cell>
          <cell r="F296">
            <v>49.92</v>
          </cell>
          <cell r="G296">
            <v>57.664000000000001</v>
          </cell>
          <cell r="H296">
            <v>64.599999999999994</v>
          </cell>
          <cell r="I296">
            <v>72</v>
          </cell>
          <cell r="J296">
            <v>83.6</v>
          </cell>
          <cell r="K296">
            <v>92.92</v>
          </cell>
          <cell r="L296">
            <v>101.2</v>
          </cell>
          <cell r="M296">
            <v>116.59280000000001</v>
          </cell>
          <cell r="N296">
            <v>811.21530140979189</v>
          </cell>
        </row>
        <row r="297">
          <cell r="A297" t="str">
            <v>Kaposvar</v>
          </cell>
          <cell r="B297">
            <v>34.692018745689431</v>
          </cell>
          <cell r="C297">
            <v>27.650869678662907</v>
          </cell>
          <cell r="D297">
            <v>35.26858541869391</v>
          </cell>
          <cell r="E297">
            <v>35.972645236188946</v>
          </cell>
          <cell r="F297">
            <v>42.56</v>
          </cell>
          <cell r="G297">
            <v>49.64</v>
          </cell>
          <cell r="H297">
            <v>54.604000000000006</v>
          </cell>
          <cell r="I297">
            <v>55.760000000000005</v>
          </cell>
          <cell r="J297">
            <v>65.100000000000009</v>
          </cell>
          <cell r="K297">
            <v>69.52000000000001</v>
          </cell>
          <cell r="L297">
            <v>73.92</v>
          </cell>
          <cell r="M297">
            <v>91.39200000000001</v>
          </cell>
          <cell r="N297">
            <v>636.08011907923526</v>
          </cell>
        </row>
        <row r="298">
          <cell r="A298" t="str">
            <v>Nyiregyhaza</v>
          </cell>
          <cell r="B298">
            <v>38.551306245284579</v>
          </cell>
          <cell r="C298">
            <v>33.924187629863823</v>
          </cell>
          <cell r="D298">
            <v>45.612324848942137</v>
          </cell>
          <cell r="E298">
            <v>44.313718414731781</v>
          </cell>
          <cell r="F298">
            <v>44.88</v>
          </cell>
          <cell r="G298">
            <v>49.32</v>
          </cell>
          <cell r="H298">
            <v>50.4</v>
          </cell>
          <cell r="I298">
            <v>52.2</v>
          </cell>
          <cell r="J298">
            <v>61.248000000000005</v>
          </cell>
          <cell r="K298">
            <v>69.460000000000008</v>
          </cell>
          <cell r="L298">
            <v>82.34</v>
          </cell>
          <cell r="M298">
            <v>96.47999999999999</v>
          </cell>
          <cell r="N298">
            <v>668.72953713882237</v>
          </cell>
        </row>
        <row r="299">
          <cell r="A299" t="str">
            <v>Miskolc</v>
          </cell>
          <cell r="B299">
            <v>44.095755253699927</v>
          </cell>
          <cell r="C299">
            <v>37.053767079454474</v>
          </cell>
          <cell r="D299">
            <v>50.514680852845999</v>
          </cell>
          <cell r="E299">
            <v>50.11905300240192</v>
          </cell>
          <cell r="F299">
            <v>51.000000000000007</v>
          </cell>
          <cell r="G299">
            <v>53.64</v>
          </cell>
          <cell r="H299">
            <v>51.839999999999996</v>
          </cell>
          <cell r="I299">
            <v>54.36</v>
          </cell>
          <cell r="J299">
            <v>73.92</v>
          </cell>
          <cell r="K299">
            <v>73.599999999999994</v>
          </cell>
          <cell r="L299">
            <v>84.704400000000007</v>
          </cell>
          <cell r="M299">
            <v>95.759999999999991</v>
          </cell>
          <cell r="N299">
            <v>720.6076561884023</v>
          </cell>
        </row>
        <row r="300">
          <cell r="A300" t="str">
            <v>Debrecen</v>
          </cell>
          <cell r="B300">
            <v>45.005877083452276</v>
          </cell>
          <cell r="C300">
            <v>37.675375385738093</v>
          </cell>
          <cell r="D300">
            <v>47.843992626469394</v>
          </cell>
          <cell r="E300">
            <v>44.348270136108887</v>
          </cell>
          <cell r="F300">
            <v>51.839999999999996</v>
          </cell>
          <cell r="G300">
            <v>55.080000000000005</v>
          </cell>
          <cell r="H300">
            <v>59.704000000000008</v>
          </cell>
          <cell r="I300">
            <v>61.88000000000001</v>
          </cell>
          <cell r="J300">
            <v>75.600000000000009</v>
          </cell>
          <cell r="K300">
            <v>88.44</v>
          </cell>
          <cell r="L300">
            <v>98.207999999999998</v>
          </cell>
          <cell r="M300">
            <v>109.68400000000001</v>
          </cell>
          <cell r="N300">
            <v>775.30951523176861</v>
          </cell>
        </row>
        <row r="301">
          <cell r="A301" t="str">
            <v>Pecs</v>
          </cell>
          <cell r="B301">
            <v>48.216570585129588</v>
          </cell>
          <cell r="C301">
            <v>37.938289460288523</v>
          </cell>
          <cell r="D301">
            <v>51.736081762057012</v>
          </cell>
          <cell r="E301">
            <v>62.513951160928741</v>
          </cell>
          <cell r="F301">
            <v>51.000000000000007</v>
          </cell>
          <cell r="G301">
            <v>58.319999999999993</v>
          </cell>
          <cell r="H301">
            <v>60.048000000000002</v>
          </cell>
          <cell r="I301">
            <v>65.88</v>
          </cell>
          <cell r="J301">
            <v>77</v>
          </cell>
          <cell r="K301">
            <v>87.86</v>
          </cell>
          <cell r="L301">
            <v>99.36</v>
          </cell>
          <cell r="M301">
            <v>123.47999999999999</v>
          </cell>
          <cell r="N301">
            <v>823.35289296840392</v>
          </cell>
        </row>
        <row r="302">
          <cell r="A302" t="str">
            <v>Kecskemét</v>
          </cell>
          <cell r="B302">
            <v>0</v>
          </cell>
          <cell r="C302">
            <v>37.499927422849645</v>
          </cell>
          <cell r="D302">
            <v>46.165490022738851</v>
          </cell>
          <cell r="E302">
            <v>47.210365092073651</v>
          </cell>
          <cell r="F302">
            <v>38.896000000000001</v>
          </cell>
          <cell r="G302">
            <v>42.160000000000004</v>
          </cell>
          <cell r="H302">
            <v>40.46</v>
          </cell>
          <cell r="I302">
            <v>49.628</v>
          </cell>
          <cell r="J302">
            <v>52.164000000000001</v>
          </cell>
          <cell r="K302">
            <v>59.224000000000004</v>
          </cell>
          <cell r="L302">
            <v>71.456000000000003</v>
          </cell>
          <cell r="M302">
            <v>89.896000000000001</v>
          </cell>
          <cell r="N302">
            <v>574.75978253766209</v>
          </cell>
        </row>
        <row r="303">
          <cell r="A303" t="str">
            <v>Eger</v>
          </cell>
          <cell r="B303">
            <v>0</v>
          </cell>
          <cell r="C303">
            <v>0</v>
          </cell>
          <cell r="D303">
            <v>46.914121833500197</v>
          </cell>
          <cell r="E303">
            <v>34.189482786228972</v>
          </cell>
          <cell r="F303">
            <v>33.116</v>
          </cell>
          <cell r="G303">
            <v>36.720000000000006</v>
          </cell>
          <cell r="H303">
            <v>37.06</v>
          </cell>
          <cell r="I303">
            <v>38.284000000000006</v>
          </cell>
          <cell r="J303">
            <v>45.36</v>
          </cell>
          <cell r="K303">
            <v>50.160000000000004</v>
          </cell>
          <cell r="L303">
            <v>65.12</v>
          </cell>
          <cell r="M303">
            <v>69.02000000000001</v>
          </cell>
          <cell r="N303">
            <v>455.94360461972929</v>
          </cell>
        </row>
        <row r="304">
          <cell r="A304" t="str">
            <v>Szombathely</v>
          </cell>
          <cell r="B304">
            <v>0</v>
          </cell>
          <cell r="C304">
            <v>0</v>
          </cell>
          <cell r="D304">
            <v>0</v>
          </cell>
          <cell r="E304">
            <v>45.575980784627696</v>
          </cell>
          <cell r="F304">
            <v>34.68</v>
          </cell>
          <cell r="G304">
            <v>35.632000000000005</v>
          </cell>
          <cell r="H304">
            <v>35.972000000000001</v>
          </cell>
          <cell r="I304">
            <v>39.712000000000003</v>
          </cell>
          <cell r="J304">
            <v>48.63600000000001</v>
          </cell>
          <cell r="K304">
            <v>54.937141600000004</v>
          </cell>
          <cell r="L304">
            <v>64.617141599999997</v>
          </cell>
          <cell r="M304">
            <v>81.211427600000007</v>
          </cell>
          <cell r="N304">
            <v>440.97369158462777</v>
          </cell>
        </row>
        <row r="305">
          <cell r="A305" t="str">
            <v>Veszprém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42.839999999999996</v>
          </cell>
          <cell r="L305">
            <v>56.195999999999991</v>
          </cell>
          <cell r="M305">
            <v>64</v>
          </cell>
          <cell r="N305">
            <v>163.036</v>
          </cell>
        </row>
        <row r="306">
          <cell r="A306" t="str">
            <v>Budaörs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58.128</v>
          </cell>
          <cell r="M306">
            <v>164.03199999999998</v>
          </cell>
          <cell r="N306">
            <v>222.15999999999997</v>
          </cell>
        </row>
        <row r="307">
          <cell r="A307" t="str">
            <v>Megapark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52.919999999999995</v>
          </cell>
          <cell r="M307">
            <v>149.696</v>
          </cell>
          <cell r="N307">
            <v>202.61599999999999</v>
          </cell>
        </row>
        <row r="308">
          <cell r="A308" t="str">
            <v>TOTAL HYPERS</v>
          </cell>
          <cell r="B308">
            <v>422.54505692396094</v>
          </cell>
          <cell r="C308">
            <v>377.05477476446424</v>
          </cell>
          <cell r="D308">
            <v>517.61600616736587</v>
          </cell>
          <cell r="E308">
            <v>565.96250056044835</v>
          </cell>
          <cell r="F308">
            <v>561.48400000000004</v>
          </cell>
          <cell r="G308">
            <v>643.87199999999996</v>
          </cell>
          <cell r="H308">
            <v>674.7</v>
          </cell>
          <cell r="I308">
            <v>707.08400000000006</v>
          </cell>
          <cell r="J308">
            <v>851.83200000000011</v>
          </cell>
          <cell r="K308">
            <v>985.70514160000005</v>
          </cell>
          <cell r="L308">
            <v>1227.5535416</v>
          </cell>
          <cell r="M308">
            <v>1624.5522275999999</v>
          </cell>
          <cell r="N308">
            <v>9159.9612492162396</v>
          </cell>
        </row>
        <row r="309">
          <cell r="A309" t="str">
            <v>Tesco</v>
          </cell>
          <cell r="B309">
            <v>9.439303442754202</v>
          </cell>
          <cell r="C309">
            <v>8.9845512820512816</v>
          </cell>
          <cell r="D309">
            <v>11.216142514011207</v>
          </cell>
          <cell r="E309">
            <v>11.343474779823858</v>
          </cell>
          <cell r="F309">
            <v>10.34</v>
          </cell>
          <cell r="G309">
            <v>10.630399999999998</v>
          </cell>
          <cell r="H309">
            <v>11.862399999999999</v>
          </cell>
          <cell r="I309">
            <v>11.901120000000001</v>
          </cell>
          <cell r="J309">
            <v>11.353759999999999</v>
          </cell>
          <cell r="K309">
            <v>11.253439999999999</v>
          </cell>
          <cell r="L309">
            <v>14.279760000000001</v>
          </cell>
          <cell r="M309">
            <v>18.889199999999999</v>
          </cell>
          <cell r="N309">
            <v>141.49355201864051</v>
          </cell>
        </row>
        <row r="310">
          <cell r="A310" t="str">
            <v>S-Market</v>
          </cell>
          <cell r="B310">
            <v>11.338930344275418</v>
          </cell>
          <cell r="C310">
            <v>12.025326923076923</v>
          </cell>
          <cell r="D310">
            <v>13.372512409927939</v>
          </cell>
          <cell r="E310">
            <v>13.598078462770214</v>
          </cell>
          <cell r="F310">
            <v>13.3672</v>
          </cell>
          <cell r="G310">
            <v>11.316799999999999</v>
          </cell>
          <cell r="H310">
            <v>14.115199999999998</v>
          </cell>
          <cell r="I310">
            <v>14.347519999999999</v>
          </cell>
          <cell r="J310">
            <v>14.396799999999999</v>
          </cell>
          <cell r="K310">
            <v>14.718879999999999</v>
          </cell>
          <cell r="L310">
            <v>17.08128</v>
          </cell>
          <cell r="M310">
            <v>21.40776</v>
          </cell>
          <cell r="N310">
            <v>171.0862881400505</v>
          </cell>
        </row>
        <row r="421">
          <cell r="A421" t="str">
            <v>Total</v>
          </cell>
          <cell r="B421">
            <v>927.69217988433422</v>
          </cell>
          <cell r="C421">
            <v>1026.2530535385379</v>
          </cell>
          <cell r="D421">
            <v>1292.4995067092511</v>
          </cell>
          <cell r="E421">
            <v>1486.6764321812225</v>
          </cell>
          <cell r="F421">
            <v>1411.2791587862564</v>
          </cell>
          <cell r="G421">
            <v>1488.5721527123878</v>
          </cell>
          <cell r="H421">
            <v>1589.5607427674845</v>
          </cell>
          <cell r="I421">
            <v>1697.6663413953511</v>
          </cell>
          <cell r="J421">
            <v>1641.9676273298996</v>
          </cell>
          <cell r="K421">
            <v>1809.566599568876</v>
          </cell>
          <cell r="L421">
            <v>2176.9529189583841</v>
          </cell>
          <cell r="M421">
            <v>3456.4216578312589</v>
          </cell>
          <cell r="N421">
            <v>20005.108371663242</v>
          </cell>
        </row>
        <row r="422">
          <cell r="A422" t="str">
            <v>Polus</v>
          </cell>
          <cell r="B422">
            <v>90.069766164497835</v>
          </cell>
          <cell r="C422">
            <v>95.350818942560977</v>
          </cell>
          <cell r="D422">
            <v>106.33573574106393</v>
          </cell>
          <cell r="E422">
            <v>117.08435199995643</v>
          </cell>
          <cell r="F422">
            <v>106.11884782461371</v>
          </cell>
          <cell r="G422">
            <v>116.27239997865274</v>
          </cell>
          <cell r="H422">
            <v>122.39303379371106</v>
          </cell>
          <cell r="I422">
            <v>127.84496402819192</v>
          </cell>
          <cell r="J422">
            <v>122.02948698834373</v>
          </cell>
          <cell r="K422">
            <v>138.94834064854973</v>
          </cell>
          <cell r="L422">
            <v>144.36657097485769</v>
          </cell>
          <cell r="M422">
            <v>223.57701435348329</v>
          </cell>
          <cell r="N422">
            <v>1510.3913314384831</v>
          </cell>
        </row>
        <row r="423">
          <cell r="A423" t="str">
            <v>Fogarasi</v>
          </cell>
          <cell r="B423">
            <v>138.7162177069531</v>
          </cell>
          <cell r="C423">
            <v>145.21523586822687</v>
          </cell>
          <cell r="D423">
            <v>162.85201334811939</v>
          </cell>
          <cell r="E423">
            <v>172.87813988577852</v>
          </cell>
          <cell r="F423">
            <v>157.65471774193549</v>
          </cell>
          <cell r="G423">
            <v>181.36903440227701</v>
          </cell>
          <cell r="H423">
            <v>192.48362147600977</v>
          </cell>
          <cell r="I423">
            <v>202.7042362699919</v>
          </cell>
          <cell r="J423">
            <v>199.2787520330713</v>
          </cell>
          <cell r="K423">
            <v>206.97369510707509</v>
          </cell>
          <cell r="L423">
            <v>220.61749146110054</v>
          </cell>
          <cell r="M423">
            <v>326.20470562144214</v>
          </cell>
          <cell r="N423">
            <v>2306.9478609219814</v>
          </cell>
        </row>
        <row r="424">
          <cell r="A424" t="str">
            <v>Szeged</v>
          </cell>
          <cell r="B424">
            <v>88.863532799930695</v>
          </cell>
          <cell r="C424">
            <v>94.535192831366658</v>
          </cell>
          <cell r="D424">
            <v>104.29520182855498</v>
          </cell>
          <cell r="E424">
            <v>117.95449855306536</v>
          </cell>
          <cell r="F424">
            <v>108.81930811195444</v>
          </cell>
          <cell r="G424">
            <v>122.01122777988613</v>
          </cell>
          <cell r="H424">
            <v>134.70568244815669</v>
          </cell>
          <cell r="I424">
            <v>144.84334155597722</v>
          </cell>
          <cell r="J424">
            <v>142.43690973163459</v>
          </cell>
          <cell r="K424">
            <v>151.21643355950124</v>
          </cell>
          <cell r="L424">
            <v>169.11481585334778</v>
          </cell>
          <cell r="M424">
            <v>241.93350124423966</v>
          </cell>
          <cell r="N424">
            <v>1620.7296462976155</v>
          </cell>
        </row>
        <row r="425">
          <cell r="A425" t="str">
            <v>Szekesfehervar</v>
          </cell>
          <cell r="B425">
            <v>80.465999619869237</v>
          </cell>
          <cell r="C425">
            <v>83.188794179043029</v>
          </cell>
          <cell r="D425">
            <v>95.554544429708969</v>
          </cell>
          <cell r="E425">
            <v>113.52877518211859</v>
          </cell>
          <cell r="F425">
            <v>103.27649837354299</v>
          </cell>
          <cell r="G425">
            <v>111.29696912984549</v>
          </cell>
          <cell r="H425">
            <v>125.13080768839794</v>
          </cell>
          <cell r="I425">
            <v>135.45445344266739</v>
          </cell>
          <cell r="J425">
            <v>128.02750067769043</v>
          </cell>
          <cell r="K425">
            <v>139.36000855719706</v>
          </cell>
          <cell r="L425">
            <v>151.71792722282461</v>
          </cell>
          <cell r="M425">
            <v>226.8612126115479</v>
          </cell>
          <cell r="N425">
            <v>1493.8634911144536</v>
          </cell>
        </row>
        <row r="426">
          <cell r="A426" t="str">
            <v>Kaposvar</v>
          </cell>
          <cell r="B426">
            <v>71.861334724405737</v>
          </cell>
          <cell r="C426">
            <v>76.465495458038319</v>
          </cell>
          <cell r="D426">
            <v>85.696064525444498</v>
          </cell>
          <cell r="E426">
            <v>99.995276653843689</v>
          </cell>
          <cell r="F426">
            <v>94.418553130929809</v>
          </cell>
          <cell r="G426">
            <v>102.91929612022228</v>
          </cell>
          <cell r="H426">
            <v>114.57366738648683</v>
          </cell>
          <cell r="I426">
            <v>116.08128528734073</v>
          </cell>
          <cell r="J426">
            <v>111.57115283613446</v>
          </cell>
          <cell r="K426">
            <v>115.6815977988615</v>
          </cell>
          <cell r="L426">
            <v>122.7258207210626</v>
          </cell>
          <cell r="M426">
            <v>185.61333677419356</v>
          </cell>
          <cell r="N426">
            <v>1297.602881416964</v>
          </cell>
        </row>
        <row r="427">
          <cell r="A427" t="str">
            <v>Nyiregyhaza</v>
          </cell>
          <cell r="B427">
            <v>66.439976089864956</v>
          </cell>
          <cell r="C427">
            <v>70.85229646338415</v>
          </cell>
          <cell r="D427">
            <v>78.500480531783268</v>
          </cell>
          <cell r="E427">
            <v>93.913530885262574</v>
          </cell>
          <cell r="F427">
            <v>94.355998068582281</v>
          </cell>
          <cell r="G427">
            <v>97.572538494510724</v>
          </cell>
          <cell r="H427">
            <v>99.587087998102461</v>
          </cell>
          <cell r="I427">
            <v>105.49224325698022</v>
          </cell>
          <cell r="J427">
            <v>98.837565735971808</v>
          </cell>
          <cell r="K427">
            <v>109.88135367884252</v>
          </cell>
          <cell r="L427">
            <v>130.07205896719978</v>
          </cell>
          <cell r="M427">
            <v>184.18264493087557</v>
          </cell>
          <cell r="N427">
            <v>1229.6877751013603</v>
          </cell>
        </row>
        <row r="428">
          <cell r="A428" t="str">
            <v>Miskolc</v>
          </cell>
          <cell r="B428">
            <v>71.988370846454231</v>
          </cell>
          <cell r="C428">
            <v>79.88727510280728</v>
          </cell>
          <cell r="D428">
            <v>95.576482576605798</v>
          </cell>
          <cell r="E428">
            <v>105.86392107256603</v>
          </cell>
          <cell r="F428">
            <v>106.86781436364869</v>
          </cell>
          <cell r="G428">
            <v>106.06957897126594</v>
          </cell>
          <cell r="H428">
            <v>102.59967991325563</v>
          </cell>
          <cell r="I428">
            <v>109.85743952968284</v>
          </cell>
          <cell r="J428">
            <v>119.50228178368123</v>
          </cell>
          <cell r="K428">
            <v>111.52721208999728</v>
          </cell>
          <cell r="L428">
            <v>128.08971425042017</v>
          </cell>
          <cell r="M428">
            <v>182.51433709677423</v>
          </cell>
          <cell r="N428">
            <v>1320.3441075971593</v>
          </cell>
        </row>
        <row r="429">
          <cell r="A429" t="str">
            <v>Debrecen</v>
          </cell>
          <cell r="B429">
            <v>80.291731954839221</v>
          </cell>
          <cell r="C429">
            <v>85.627115978902921</v>
          </cell>
          <cell r="D429">
            <v>97.27861484376281</v>
          </cell>
          <cell r="E429">
            <v>110.27439429961755</v>
          </cell>
          <cell r="F429">
            <v>115.68844486988344</v>
          </cell>
          <cell r="G429">
            <v>115.49710926741665</v>
          </cell>
          <cell r="H429">
            <v>125.34461431485498</v>
          </cell>
          <cell r="I429">
            <v>132.4673411053131</v>
          </cell>
          <cell r="J429">
            <v>127.94976619680131</v>
          </cell>
          <cell r="K429">
            <v>146.14074948427756</v>
          </cell>
          <cell r="L429">
            <v>161.83501895798318</v>
          </cell>
          <cell r="M429">
            <v>221.3276277534562</v>
          </cell>
          <cell r="N429">
            <v>1519.722529027109</v>
          </cell>
        </row>
        <row r="430">
          <cell r="A430" t="str">
            <v>Pecs</v>
          </cell>
          <cell r="B430">
            <v>64.33068307798716</v>
          </cell>
          <cell r="C430">
            <v>69.263167406029993</v>
          </cell>
          <cell r="D430">
            <v>82.545216308442448</v>
          </cell>
          <cell r="E430">
            <v>112.60260603022508</v>
          </cell>
          <cell r="F430">
            <v>97.834332220791552</v>
          </cell>
          <cell r="G430">
            <v>108.26019923420984</v>
          </cell>
          <cell r="H430">
            <v>111.46923845960966</v>
          </cell>
          <cell r="I430">
            <v>125.86967447817837</v>
          </cell>
          <cell r="J430">
            <v>117.72014350094877</v>
          </cell>
          <cell r="K430">
            <v>132.49915849722146</v>
          </cell>
          <cell r="L430">
            <v>149.68489349959339</v>
          </cell>
          <cell r="M430">
            <v>225.35418337286529</v>
          </cell>
          <cell r="N430">
            <v>1397.4334960861031</v>
          </cell>
        </row>
        <row r="431">
          <cell r="A431" t="str">
            <v>Kecskemét</v>
          </cell>
          <cell r="B431">
            <v>0</v>
          </cell>
          <cell r="C431">
            <v>42.047744039853313</v>
          </cell>
          <cell r="D431">
            <v>69.834310769715543</v>
          </cell>
          <cell r="E431">
            <v>78.24368687571112</v>
          </cell>
          <cell r="F431">
            <v>77.707804825155861</v>
          </cell>
          <cell r="G431">
            <v>83.352510924369739</v>
          </cell>
          <cell r="H431">
            <v>81.208149596774192</v>
          </cell>
          <cell r="I431">
            <v>91.975281001626456</v>
          </cell>
          <cell r="J431">
            <v>87.91775094876661</v>
          </cell>
          <cell r="K431">
            <v>97.950793378557862</v>
          </cell>
          <cell r="L431">
            <v>117.80934048576852</v>
          </cell>
          <cell r="M431">
            <v>182.66374039170506</v>
          </cell>
          <cell r="N431">
            <v>1010.7111132380041</v>
          </cell>
        </row>
        <row r="432">
          <cell r="A432" t="str">
            <v>Eger</v>
          </cell>
          <cell r="B432">
            <v>0</v>
          </cell>
          <cell r="C432">
            <v>0</v>
          </cell>
          <cell r="D432">
            <v>91.531724047351375</v>
          </cell>
          <cell r="E432">
            <v>86.13231025556945</v>
          </cell>
          <cell r="F432">
            <v>69.574436017552173</v>
          </cell>
          <cell r="G432">
            <v>77.312032928978041</v>
          </cell>
          <cell r="H432">
            <v>78.1951726806045</v>
          </cell>
          <cell r="I432">
            <v>82.353368121780974</v>
          </cell>
          <cell r="J432">
            <v>76.943714760097606</v>
          </cell>
          <cell r="K432">
            <v>83.153367169964753</v>
          </cell>
          <cell r="L432">
            <v>107.49746626185959</v>
          </cell>
          <cell r="M432">
            <v>140.46907741935485</v>
          </cell>
          <cell r="N432">
            <v>893.16266966311332</v>
          </cell>
        </row>
        <row r="433">
          <cell r="A433" t="str">
            <v>Szombathely</v>
          </cell>
          <cell r="B433">
            <v>0</v>
          </cell>
          <cell r="C433">
            <v>0</v>
          </cell>
          <cell r="D433">
            <v>0</v>
          </cell>
          <cell r="E433">
            <v>58.593811604523154</v>
          </cell>
          <cell r="F433">
            <v>69.273093317972339</v>
          </cell>
          <cell r="G433">
            <v>70.193974670642447</v>
          </cell>
          <cell r="H433">
            <v>72.255225226348614</v>
          </cell>
          <cell r="I433">
            <v>82.208913786934119</v>
          </cell>
          <cell r="J433">
            <v>81.696130929791266</v>
          </cell>
          <cell r="K433">
            <v>91.178728900537891</v>
          </cell>
          <cell r="L433">
            <v>106.53413059745182</v>
          </cell>
          <cell r="M433">
            <v>165.01716570221313</v>
          </cell>
          <cell r="N433">
            <v>796.95117473641471</v>
          </cell>
        </row>
        <row r="434">
          <cell r="A434" t="str">
            <v>Veszprém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64.597634930875572</v>
          </cell>
          <cell r="L434">
            <v>95.10103565688533</v>
          </cell>
          <cell r="M434">
            <v>137.86369815668203</v>
          </cell>
          <cell r="N434">
            <v>297.56236874444289</v>
          </cell>
        </row>
        <row r="435">
          <cell r="A435" t="str">
            <v>Budaörs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77.498765073461655</v>
          </cell>
          <cell r="M435">
            <v>275.76580783410139</v>
          </cell>
          <cell r="N435">
            <v>353.26457290756304</v>
          </cell>
        </row>
        <row r="436">
          <cell r="A436" t="str">
            <v>Megapark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70.555234098671718</v>
          </cell>
          <cell r="M436">
            <v>251.66454331797235</v>
          </cell>
          <cell r="N436">
            <v>322.21977741664409</v>
          </cell>
        </row>
        <row r="437">
          <cell r="A437" t="str">
            <v>TOTAL HYPERS</v>
          </cell>
          <cell r="B437">
            <v>753.02761298480209</v>
          </cell>
          <cell r="C437">
            <v>842.43313627021348</v>
          </cell>
          <cell r="D437">
            <v>1070.0003889505533</v>
          </cell>
          <cell r="E437">
            <v>1267.0653032982377</v>
          </cell>
          <cell r="F437">
            <v>1201.589848866563</v>
          </cell>
          <cell r="G437">
            <v>1292.1268719022769</v>
          </cell>
          <cell r="H437">
            <v>1359.9459809823122</v>
          </cell>
          <cell r="I437">
            <v>1457.152541864665</v>
          </cell>
          <cell r="J437">
            <v>1413.9111561229333</v>
          </cell>
          <cell r="K437">
            <v>1589.1090738014595</v>
          </cell>
          <cell r="L437">
            <v>1953.2202840824884</v>
          </cell>
          <cell r="M437">
            <v>3171.012596580907</v>
          </cell>
          <cell r="N437">
            <v>17370.59479570741</v>
          </cell>
        </row>
        <row r="438">
          <cell r="A438" t="str">
            <v>Tesco</v>
          </cell>
          <cell r="B438">
            <v>79.04115730771295</v>
          </cell>
          <cell r="C438">
            <v>82.51914389994522</v>
          </cell>
          <cell r="D438">
            <v>101.41933977188064</v>
          </cell>
          <cell r="E438">
            <v>99.561026147621789</v>
          </cell>
          <cell r="F438">
            <v>91.153322419693666</v>
          </cell>
          <cell r="G438">
            <v>94.839897932230969</v>
          </cell>
          <cell r="H438">
            <v>104.37190376714558</v>
          </cell>
          <cell r="I438">
            <v>108.98758815996206</v>
          </cell>
          <cell r="J438">
            <v>100.10875230346979</v>
          </cell>
          <cell r="K438">
            <v>95.217853399837352</v>
          </cell>
          <cell r="L438">
            <v>101.25716191587694</v>
          </cell>
          <cell r="M438">
            <v>132.94793923007589</v>
          </cell>
          <cell r="N438">
            <v>1191.4250862554529</v>
          </cell>
        </row>
        <row r="439">
          <cell r="A439" t="str">
            <v>S-Market</v>
          </cell>
          <cell r="B439">
            <v>95.623409591819097</v>
          </cell>
          <cell r="C439">
            <v>101.30077336837904</v>
          </cell>
          <cell r="D439">
            <v>121.0797779868174</v>
          </cell>
          <cell r="E439">
            <v>120.05010273536298</v>
          </cell>
          <cell r="F439">
            <v>118.53598750000002</v>
          </cell>
          <cell r="G439">
            <v>101.60538287788016</v>
          </cell>
          <cell r="H439">
            <v>125.24285801802658</v>
          </cell>
          <cell r="I439">
            <v>131.52621137072376</v>
          </cell>
          <cell r="J439">
            <v>127.94771890349688</v>
          </cell>
          <cell r="K439">
            <v>125.23967236757927</v>
          </cell>
          <cell r="L439">
            <v>122.47547296001896</v>
          </cell>
          <cell r="M439">
            <v>152.46112202027652</v>
          </cell>
          <cell r="N439">
            <v>1443.0884897003807</v>
          </cell>
        </row>
        <row r="441">
          <cell r="A441" t="str">
            <v>Total</v>
          </cell>
          <cell r="B441">
            <v>392.76765537486364</v>
          </cell>
          <cell r="C441">
            <v>415.58997239979766</v>
          </cell>
          <cell r="D441">
            <v>508.10618389649386</v>
          </cell>
          <cell r="E441">
            <v>514.05669922973209</v>
          </cell>
          <cell r="F441">
            <v>507.03150178571428</v>
          </cell>
          <cell r="G441">
            <v>506.25687499999992</v>
          </cell>
          <cell r="H441">
            <v>562.18285267857141</v>
          </cell>
          <cell r="I441">
            <v>556.14960196428569</v>
          </cell>
          <cell r="J441">
            <v>510.73669642857129</v>
          </cell>
          <cell r="K441">
            <v>524.61709218973203</v>
          </cell>
          <cell r="L441">
            <v>615.19246017678563</v>
          </cell>
          <cell r="M441">
            <v>1048.649242199107</v>
          </cell>
          <cell r="N441">
            <v>6661.336833323654</v>
          </cell>
        </row>
        <row r="442">
          <cell r="A442" t="str">
            <v>Polus</v>
          </cell>
          <cell r="B442">
            <v>38.132213547824151</v>
          </cell>
          <cell r="C442">
            <v>37.338247822143302</v>
          </cell>
          <cell r="D442">
            <v>42.290517055539325</v>
          </cell>
          <cell r="E442">
            <v>40.6362807</v>
          </cell>
          <cell r="F442">
            <v>36.087910714285712</v>
          </cell>
          <cell r="G442">
            <v>36.313281249999982</v>
          </cell>
          <cell r="H442">
            <v>39.308482142857152</v>
          </cell>
          <cell r="I442">
            <v>38.513785714285717</v>
          </cell>
          <cell r="J442">
            <v>37.787357142857132</v>
          </cell>
          <cell r="K442">
            <v>40.684598214285707</v>
          </cell>
          <cell r="L442">
            <v>41.454656249999992</v>
          </cell>
          <cell r="M442">
            <v>72.667607142857136</v>
          </cell>
          <cell r="N442">
            <v>501.21493769693524</v>
          </cell>
        </row>
        <row r="443">
          <cell r="A443" t="str">
            <v>Fogarasi</v>
          </cell>
          <cell r="B443">
            <v>56.041475251405011</v>
          </cell>
          <cell r="C443">
            <v>54.065428583134469</v>
          </cell>
          <cell r="D443">
            <v>62.387084893166417</v>
          </cell>
          <cell r="E443">
            <v>56.901089967857132</v>
          </cell>
          <cell r="F443">
            <v>53.613749999999996</v>
          </cell>
          <cell r="G443">
            <v>56.643749999999969</v>
          </cell>
          <cell r="H443">
            <v>61.819196428571431</v>
          </cell>
          <cell r="I443">
            <v>61.065428571428583</v>
          </cell>
          <cell r="J443">
            <v>61.708178571428562</v>
          </cell>
          <cell r="K443">
            <v>60.602678571428555</v>
          </cell>
          <cell r="L443">
            <v>63.349999999999987</v>
          </cell>
          <cell r="M443">
            <v>106.0239375</v>
          </cell>
          <cell r="N443">
            <v>754.22199833842012</v>
          </cell>
        </row>
        <row r="444">
          <cell r="A444" t="str">
            <v>Szeged</v>
          </cell>
          <cell r="B444">
            <v>36.413198377252414</v>
          </cell>
          <cell r="C444">
            <v>37.393874314142671</v>
          </cell>
          <cell r="D444">
            <v>41.574424295550763</v>
          </cell>
          <cell r="E444">
            <v>39.021300969910712</v>
          </cell>
          <cell r="F444">
            <v>34.77669642857142</v>
          </cell>
          <cell r="G444">
            <v>37.049999999999983</v>
          </cell>
          <cell r="H444">
            <v>43.617066964285705</v>
          </cell>
          <cell r="I444">
            <v>42.974999999999987</v>
          </cell>
          <cell r="J444">
            <v>38.16685714285714</v>
          </cell>
          <cell r="K444">
            <v>38.860053571428566</v>
          </cell>
          <cell r="L444">
            <v>43.482017857142864</v>
          </cell>
          <cell r="M444">
            <v>67.489392857142846</v>
          </cell>
          <cell r="N444">
            <v>500.81988277828503</v>
          </cell>
        </row>
        <row r="445">
          <cell r="A445" t="str">
            <v>Szekesfehervar</v>
          </cell>
          <cell r="B445">
            <v>28.344450560887569</v>
          </cell>
          <cell r="C445">
            <v>29.432502865718707</v>
          </cell>
          <cell r="D445">
            <v>33.377624238278813</v>
          </cell>
          <cell r="E445">
            <v>34.162889657142848</v>
          </cell>
          <cell r="F445">
            <v>30.294642857142861</v>
          </cell>
          <cell r="G445">
            <v>29.604285714285705</v>
          </cell>
          <cell r="H445">
            <v>34.831919642857144</v>
          </cell>
          <cell r="I445">
            <v>33.254464285714285</v>
          </cell>
          <cell r="J445">
            <v>32.774999999999999</v>
          </cell>
          <cell r="K445">
            <v>33.460758928571416</v>
          </cell>
          <cell r="L445">
            <v>36.442410714285714</v>
          </cell>
          <cell r="M445">
            <v>65.767157142857144</v>
          </cell>
          <cell r="N445">
            <v>421.74810660774222</v>
          </cell>
        </row>
        <row r="446">
          <cell r="A446" t="str">
            <v>Kaposvar</v>
          </cell>
          <cell r="B446">
            <v>30.694279296746661</v>
          </cell>
          <cell r="C446">
            <v>30.596643637990489</v>
          </cell>
          <cell r="D446">
            <v>34.377156046206714</v>
          </cell>
          <cell r="E446">
            <v>33.285859242857136</v>
          </cell>
          <cell r="F446">
            <v>33.131250000000009</v>
          </cell>
          <cell r="G446">
            <v>34.36540178571429</v>
          </cell>
          <cell r="H446">
            <v>40.418861607142844</v>
          </cell>
          <cell r="I446">
            <v>38.272767857142846</v>
          </cell>
          <cell r="J446">
            <v>34.245312499999997</v>
          </cell>
          <cell r="K446">
            <v>33.349285714285713</v>
          </cell>
          <cell r="L446">
            <v>35.279999999999994</v>
          </cell>
          <cell r="M446">
            <v>55.584000000000003</v>
          </cell>
          <cell r="N446">
            <v>433.60081768808669</v>
          </cell>
        </row>
        <row r="447">
          <cell r="A447" t="str">
            <v>Nyiregyhaza</v>
          </cell>
          <cell r="B447">
            <v>27.031743672726975</v>
          </cell>
          <cell r="C447">
            <v>26.749582443632978</v>
          </cell>
          <cell r="D447">
            <v>31.662779192785088</v>
          </cell>
          <cell r="E447">
            <v>30.047148491249999</v>
          </cell>
          <cell r="F447">
            <v>30.139017857142861</v>
          </cell>
          <cell r="G447">
            <v>29.219531250000006</v>
          </cell>
          <cell r="H447">
            <v>30.990624999999994</v>
          </cell>
          <cell r="I447">
            <v>30.048660714285713</v>
          </cell>
          <cell r="J447">
            <v>25.105714285714289</v>
          </cell>
          <cell r="K447">
            <v>27.223816964285714</v>
          </cell>
          <cell r="L447">
            <v>32.891249999999999</v>
          </cell>
          <cell r="M447">
            <v>49.903035714285714</v>
          </cell>
          <cell r="N447">
            <v>371.01290558610935</v>
          </cell>
        </row>
        <row r="448">
          <cell r="A448" t="str">
            <v>Miskolc</v>
          </cell>
          <cell r="B448">
            <v>27.655952336213833</v>
          </cell>
          <cell r="C448">
            <v>30.126177779392094</v>
          </cell>
          <cell r="D448">
            <v>36.451842180047322</v>
          </cell>
          <cell r="E448">
            <v>34.162665977142851</v>
          </cell>
          <cell r="F448">
            <v>33.893973214285722</v>
          </cell>
          <cell r="G448">
            <v>32.26116071428573</v>
          </cell>
          <cell r="H448">
            <v>32.554285714285705</v>
          </cell>
          <cell r="I448">
            <v>31.292053571428568</v>
          </cell>
          <cell r="J448">
            <v>31.057500000000001</v>
          </cell>
          <cell r="K448">
            <v>27.089285714285712</v>
          </cell>
          <cell r="L448">
            <v>31.007860714285716</v>
          </cell>
          <cell r="M448">
            <v>48.378750000000004</v>
          </cell>
          <cell r="N448">
            <v>395.93150791565324</v>
          </cell>
        </row>
        <row r="449">
          <cell r="A449" t="str">
            <v>Debrecen</v>
          </cell>
          <cell r="B449">
            <v>32.08196724069974</v>
          </cell>
          <cell r="C449">
            <v>33.640824589372606</v>
          </cell>
          <cell r="D449">
            <v>40.678726961543504</v>
          </cell>
          <cell r="E449">
            <v>37.586125568571426</v>
          </cell>
          <cell r="F449">
            <v>37.686696428571437</v>
          </cell>
          <cell r="G449">
            <v>35.961830357142858</v>
          </cell>
          <cell r="H449">
            <v>40.525187499999987</v>
          </cell>
          <cell r="I449">
            <v>38.57343749999999</v>
          </cell>
          <cell r="J449">
            <v>34.087499999999999</v>
          </cell>
          <cell r="K449">
            <v>37.122187500000003</v>
          </cell>
          <cell r="L449">
            <v>41.012999999999998</v>
          </cell>
          <cell r="M449">
            <v>60.069848214285699</v>
          </cell>
          <cell r="N449">
            <v>469.02733186018713</v>
          </cell>
        </row>
        <row r="450">
          <cell r="A450" t="str">
            <v>Pecs</v>
          </cell>
          <cell r="B450">
            <v>22.794490471464425</v>
          </cell>
          <cell r="C450">
            <v>25.040856607173829</v>
          </cell>
          <cell r="D450">
            <v>30.014749359299685</v>
          </cell>
          <cell r="E450">
            <v>31.814887499999994</v>
          </cell>
          <cell r="F450">
            <v>32.253348214285722</v>
          </cell>
          <cell r="G450">
            <v>35.734017857142874</v>
          </cell>
          <cell r="H450">
            <v>36.267830357142856</v>
          </cell>
          <cell r="I450">
            <v>37.449642857142848</v>
          </cell>
          <cell r="J450">
            <v>32.343749999999993</v>
          </cell>
          <cell r="K450">
            <v>34.725334821428561</v>
          </cell>
          <cell r="L450">
            <v>38.397857142857141</v>
          </cell>
          <cell r="M450">
            <v>63.041562499999998</v>
          </cell>
          <cell r="N450">
            <v>419.87832768793794</v>
          </cell>
        </row>
        <row r="451">
          <cell r="A451" t="str">
            <v>Kecskemét</v>
          </cell>
          <cell r="B451">
            <v>0</v>
          </cell>
          <cell r="C451">
            <v>13.031907982096522</v>
          </cell>
          <cell r="D451">
            <v>21.701503536348696</v>
          </cell>
          <cell r="E451">
            <v>21.586757053571425</v>
          </cell>
          <cell r="F451">
            <v>25.453999999999994</v>
          </cell>
          <cell r="G451">
            <v>26.903571428571418</v>
          </cell>
          <cell r="H451">
            <v>26.822812499999991</v>
          </cell>
          <cell r="I451">
            <v>26.551446428571428</v>
          </cell>
          <cell r="J451">
            <v>24.995249999999999</v>
          </cell>
          <cell r="K451">
            <v>24.8589375</v>
          </cell>
          <cell r="L451">
            <v>30.551500000000001</v>
          </cell>
          <cell r="M451">
            <v>53.812482142857128</v>
          </cell>
          <cell r="N451">
            <v>296.27016857201659</v>
          </cell>
        </row>
        <row r="452">
          <cell r="A452" t="str">
            <v>Eger</v>
          </cell>
          <cell r="B452">
            <v>0</v>
          </cell>
          <cell r="C452">
            <v>0</v>
          </cell>
          <cell r="D452">
            <v>28.839511037727483</v>
          </cell>
          <cell r="E452">
            <v>29.820415137142856</v>
          </cell>
          <cell r="F452">
            <v>23.078147321428567</v>
          </cell>
          <cell r="G452">
            <v>24.914732142857133</v>
          </cell>
          <cell r="H452">
            <v>26.181897321428561</v>
          </cell>
          <cell r="I452">
            <v>24.925316964285706</v>
          </cell>
          <cell r="J452">
            <v>20.939464285714287</v>
          </cell>
          <cell r="K452">
            <v>22.056964285714287</v>
          </cell>
          <cell r="L452">
            <v>28.490000000000002</v>
          </cell>
          <cell r="M452">
            <v>42.194999999999993</v>
          </cell>
          <cell r="N452">
            <v>271.4414484962989</v>
          </cell>
        </row>
        <row r="453">
          <cell r="A453" t="str">
            <v>Szombathely</v>
          </cell>
          <cell r="B453">
            <v>0</v>
          </cell>
          <cell r="C453">
            <v>0</v>
          </cell>
          <cell r="D453">
            <v>0</v>
          </cell>
          <cell r="E453">
            <v>13.617314678571427</v>
          </cell>
          <cell r="F453">
            <v>23.906249999999993</v>
          </cell>
          <cell r="G453">
            <v>23.186999999999998</v>
          </cell>
          <cell r="H453">
            <v>24.315107142857137</v>
          </cell>
          <cell r="I453">
            <v>24.778285714285712</v>
          </cell>
          <cell r="J453">
            <v>22.291499999999999</v>
          </cell>
          <cell r="K453">
            <v>24.706663975446425</v>
          </cell>
          <cell r="L453">
            <v>27.627499462500005</v>
          </cell>
          <cell r="M453">
            <v>48.613825949107138</v>
          </cell>
          <cell r="N453">
            <v>233.04344692276783</v>
          </cell>
        </row>
        <row r="454">
          <cell r="A454" t="str">
            <v>Veszprém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19.5075</v>
          </cell>
          <cell r="L454">
            <v>25.13229910714286</v>
          </cell>
          <cell r="M454">
            <v>40.705357142857139</v>
          </cell>
          <cell r="N454">
            <v>85.345156250000002</v>
          </cell>
        </row>
        <row r="455">
          <cell r="A455" t="str">
            <v>Budaörs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20.327500000000004</v>
          </cell>
          <cell r="M455">
            <v>77.439214285714272</v>
          </cell>
          <cell r="N455">
            <v>97.766714285714272</v>
          </cell>
        </row>
        <row r="456">
          <cell r="A456" t="str">
            <v>Megapark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18.506250000000005</v>
          </cell>
          <cell r="M456">
            <v>70.671214285714271</v>
          </cell>
          <cell r="N456">
            <v>89.177464285714279</v>
          </cell>
        </row>
        <row r="457">
          <cell r="A457" t="str">
            <v>TOTAL HYPERS</v>
          </cell>
          <cell r="B457">
            <v>299.18977075522076</v>
          </cell>
          <cell r="C457">
            <v>317.41604662479767</v>
          </cell>
          <cell r="D457">
            <v>403.35591879649388</v>
          </cell>
          <cell r="E457">
            <v>402.64273494401777</v>
          </cell>
          <cell r="F457">
            <v>394.3156830357143</v>
          </cell>
          <cell r="G457">
            <v>402.15856249999996</v>
          </cell>
          <cell r="H457">
            <v>437.65327232142852</v>
          </cell>
          <cell r="I457">
            <v>427.70029017857138</v>
          </cell>
          <cell r="J457">
            <v>395.50338392857134</v>
          </cell>
          <cell r="K457">
            <v>424.24806576116066</v>
          </cell>
          <cell r="L457">
            <v>513.95410124821422</v>
          </cell>
          <cell r="M457">
            <v>922.36238487767844</v>
          </cell>
          <cell r="N457">
            <v>5340.5002149718684</v>
          </cell>
        </row>
        <row r="458">
          <cell r="A458" t="str">
            <v>Tesco</v>
          </cell>
          <cell r="B458">
            <v>41.108888232142853</v>
          </cell>
          <cell r="C458">
            <v>42.573296249999991</v>
          </cell>
          <cell r="D458">
            <v>46.149978224999991</v>
          </cell>
          <cell r="E458">
            <v>48.943999999999996</v>
          </cell>
          <cell r="F458">
            <v>47.727031249999989</v>
          </cell>
          <cell r="G458">
            <v>48.79457142857143</v>
          </cell>
          <cell r="H458">
            <v>54.847953571428569</v>
          </cell>
          <cell r="I458">
            <v>57.910492500000004</v>
          </cell>
          <cell r="J458">
            <v>49.108237500000001</v>
          </cell>
          <cell r="K458">
            <v>41.70258142857142</v>
          </cell>
          <cell r="L458">
            <v>43.36697946428572</v>
          </cell>
          <cell r="M458">
            <v>55.501079464285709</v>
          </cell>
          <cell r="N458">
            <v>577.73508931428557</v>
          </cell>
        </row>
        <row r="459">
          <cell r="A459" t="str">
            <v>S-Market</v>
          </cell>
          <cell r="B459">
            <v>52.468996387499992</v>
          </cell>
          <cell r="C459">
            <v>55.600629524999988</v>
          </cell>
          <cell r="D459">
            <v>58.600286874999988</v>
          </cell>
          <cell r="E459">
            <v>62.469964285714276</v>
          </cell>
          <cell r="F459">
            <v>64.988787500000001</v>
          </cell>
          <cell r="G459">
            <v>55.303741071428561</v>
          </cell>
          <cell r="H459">
            <v>69.681626785714286</v>
          </cell>
          <cell r="I459">
            <v>70.538819285714283</v>
          </cell>
          <cell r="J459">
            <v>66.125074999999995</v>
          </cell>
          <cell r="K459">
            <v>58.666444999999982</v>
          </cell>
          <cell r="L459">
            <v>57.871379464285695</v>
          </cell>
          <cell r="M459">
            <v>70.785777857142847</v>
          </cell>
          <cell r="N459">
            <v>743.10152903749997</v>
          </cell>
        </row>
        <row r="461">
          <cell r="A461" t="str">
            <v>Total</v>
          </cell>
          <cell r="B461">
            <v>337.88367267732133</v>
          </cell>
          <cell r="C461">
            <v>381.47339546899593</v>
          </cell>
          <cell r="D461">
            <v>492.19601510737147</v>
          </cell>
          <cell r="E461">
            <v>565.45115216846091</v>
          </cell>
          <cell r="F461">
            <v>485.93315861344541</v>
          </cell>
          <cell r="G461">
            <v>520.81684806722683</v>
          </cell>
          <cell r="H461">
            <v>549.94601260504214</v>
          </cell>
          <cell r="I461">
            <v>579.56948605042021</v>
          </cell>
          <cell r="J461">
            <v>544.27677235294118</v>
          </cell>
          <cell r="K461">
            <v>594.19154063109249</v>
          </cell>
          <cell r="L461">
            <v>698.06306196260527</v>
          </cell>
          <cell r="M461">
            <v>1060.2266508117648</v>
          </cell>
          <cell r="N461">
            <v>6810.0277665166886</v>
          </cell>
        </row>
        <row r="462">
          <cell r="A462" t="str">
            <v>Polus</v>
          </cell>
          <cell r="B462">
            <v>32.64679833520313</v>
          </cell>
          <cell r="C462">
            <v>36.31378753892249</v>
          </cell>
          <cell r="D462">
            <v>40.417779287807676</v>
          </cell>
          <cell r="E462">
            <v>45.57102227081581</v>
          </cell>
          <cell r="F462">
            <v>36.724840336134449</v>
          </cell>
          <cell r="G462">
            <v>41.322176470588232</v>
          </cell>
          <cell r="H462">
            <v>42.954352941176474</v>
          </cell>
          <cell r="I462">
            <v>44.187462184873951</v>
          </cell>
          <cell r="J462">
            <v>37.425420168067234</v>
          </cell>
          <cell r="K462">
            <v>42.310924369747902</v>
          </cell>
          <cell r="L462">
            <v>43.234941176470599</v>
          </cell>
          <cell r="M462">
            <v>62.407058823529411</v>
          </cell>
          <cell r="N462">
            <v>505.51656390333744</v>
          </cell>
        </row>
        <row r="463">
          <cell r="A463" t="str">
            <v>Fogarasi</v>
          </cell>
          <cell r="B463">
            <v>50.934396629692444</v>
          </cell>
          <cell r="C463">
            <v>55.151633631735976</v>
          </cell>
          <cell r="D463">
            <v>62.433334524904559</v>
          </cell>
          <cell r="E463">
            <v>69.58902743313709</v>
          </cell>
          <cell r="F463">
            <v>54.560000000000009</v>
          </cell>
          <cell r="G463">
            <v>64.456941176470593</v>
          </cell>
          <cell r="H463">
            <v>67.552941176470597</v>
          </cell>
          <cell r="I463">
            <v>70.061310924369749</v>
          </cell>
          <cell r="J463">
            <v>61.117121848739501</v>
          </cell>
          <cell r="K463">
            <v>63.025210084033617</v>
          </cell>
          <cell r="L463">
            <v>66.070588235294125</v>
          </cell>
          <cell r="M463">
            <v>91.0535294117647</v>
          </cell>
          <cell r="N463">
            <v>776.00603507661299</v>
          </cell>
        </row>
        <row r="464">
          <cell r="A464" t="str">
            <v>Szeged</v>
          </cell>
          <cell r="B464">
            <v>30.000767914573686</v>
          </cell>
          <cell r="C464">
            <v>31.779574565491107</v>
          </cell>
          <cell r="D464">
            <v>37.665240014161029</v>
          </cell>
          <cell r="E464">
            <v>43.179875708578635</v>
          </cell>
          <cell r="F464">
            <v>35.20036974789916</v>
          </cell>
          <cell r="G464">
            <v>40.074352941176471</v>
          </cell>
          <cell r="H464">
            <v>42.480000000000011</v>
          </cell>
          <cell r="I464">
            <v>45.176470588235297</v>
          </cell>
          <cell r="J464">
            <v>43.260504201680675</v>
          </cell>
          <cell r="K464">
            <v>44.776260504201687</v>
          </cell>
          <cell r="L464">
            <v>49.207764705882354</v>
          </cell>
          <cell r="M464">
            <v>69.984000000000009</v>
          </cell>
          <cell r="N464">
            <v>512.78518089188015</v>
          </cell>
        </row>
        <row r="465">
          <cell r="A465" t="str">
            <v>Szekesfehervar</v>
          </cell>
          <cell r="B465">
            <v>30.297940093480626</v>
          </cell>
          <cell r="C465">
            <v>34.051216988653643</v>
          </cell>
          <cell r="D465">
            <v>39.233542628388918</v>
          </cell>
          <cell r="E465">
            <v>47.555183444911684</v>
          </cell>
          <cell r="F465">
            <v>35.762016806722691</v>
          </cell>
          <cell r="G465">
            <v>39.955764705882359</v>
          </cell>
          <cell r="H465">
            <v>44.258823529411771</v>
          </cell>
          <cell r="I465">
            <v>47.327731092436977</v>
          </cell>
          <cell r="J465">
            <v>39.417016806722692</v>
          </cell>
          <cell r="K465">
            <v>42.436974789915965</v>
          </cell>
          <cell r="L465">
            <v>45.423529411764704</v>
          </cell>
          <cell r="M465">
            <v>63.541058823529411</v>
          </cell>
          <cell r="N465">
            <v>509.26079912182144</v>
          </cell>
        </row>
        <row r="466">
          <cell r="A466" t="str">
            <v>Kaposvar</v>
          </cell>
          <cell r="B466">
            <v>26.61201523801115</v>
          </cell>
          <cell r="C466">
            <v>29.132519156076718</v>
          </cell>
          <cell r="D466">
            <v>33.108856591984228</v>
          </cell>
          <cell r="E466">
            <v>39.393090994112697</v>
          </cell>
          <cell r="F466">
            <v>31.389117647058821</v>
          </cell>
          <cell r="G466">
            <v>34.708739495798319</v>
          </cell>
          <cell r="H466">
            <v>37.518319327731099</v>
          </cell>
          <cell r="I466">
            <v>35.280672268907566</v>
          </cell>
          <cell r="J466">
            <v>35.050840336134456</v>
          </cell>
          <cell r="K466">
            <v>35.729243697478999</v>
          </cell>
          <cell r="L466">
            <v>37.284705882352945</v>
          </cell>
          <cell r="M466">
            <v>55.295999999999999</v>
          </cell>
          <cell r="N466">
            <v>430.50412063564698</v>
          </cell>
        </row>
        <row r="467">
          <cell r="A467" t="str">
            <v>Nyiregyhaza</v>
          </cell>
          <cell r="B467">
            <v>21.799193386611805</v>
          </cell>
          <cell r="C467">
            <v>24.665557699822369</v>
          </cell>
          <cell r="D467">
            <v>28.525350432659902</v>
          </cell>
          <cell r="E467">
            <v>35.786551353238011</v>
          </cell>
          <cell r="F467">
            <v>31.153109243697479</v>
          </cell>
          <cell r="G467">
            <v>32.569159663865541</v>
          </cell>
          <cell r="H467">
            <v>32.705882352941181</v>
          </cell>
          <cell r="I467">
            <v>34.117647058823536</v>
          </cell>
          <cell r="J467">
            <v>31.477915966386558</v>
          </cell>
          <cell r="K467">
            <v>34.146302521008408</v>
          </cell>
          <cell r="L467">
            <v>39.725966386554632</v>
          </cell>
          <cell r="M467">
            <v>55.131428571428572</v>
          </cell>
          <cell r="N467">
            <v>401.80406463703804</v>
          </cell>
        </row>
        <row r="468">
          <cell r="A468" t="str">
            <v>Miskolc</v>
          </cell>
          <cell r="B468">
            <v>23.35920749409874</v>
          </cell>
          <cell r="C468">
            <v>27.418357459133663</v>
          </cell>
          <cell r="D468">
            <v>32.272869930578295</v>
          </cell>
          <cell r="E468">
            <v>37.635275027081583</v>
          </cell>
          <cell r="F468">
            <v>35.40126050420168</v>
          </cell>
          <cell r="G468">
            <v>35.421932773109248</v>
          </cell>
          <cell r="H468">
            <v>33.64033613445379</v>
          </cell>
          <cell r="I468">
            <v>35.529411764705884</v>
          </cell>
          <cell r="J468">
            <v>37.990588235294126</v>
          </cell>
          <cell r="K468">
            <v>33.035294117647062</v>
          </cell>
          <cell r="L468">
            <v>37.338640336134461</v>
          </cell>
          <cell r="M468">
            <v>54.72</v>
          </cell>
          <cell r="N468">
            <v>423.76317377643852</v>
          </cell>
        </row>
        <row r="469">
          <cell r="A469" t="str">
            <v>Debrecen</v>
          </cell>
          <cell r="B469">
            <v>25.908103059041544</v>
          </cell>
          <cell r="C469">
            <v>28.429687447710371</v>
          </cell>
          <cell r="D469">
            <v>32.468444860164034</v>
          </cell>
          <cell r="E469">
            <v>40.413926474516401</v>
          </cell>
          <cell r="F469">
            <v>38.233361344537819</v>
          </cell>
          <cell r="G469">
            <v>38.512436974789921</v>
          </cell>
          <cell r="H469">
            <v>41.022521008403366</v>
          </cell>
          <cell r="I469">
            <v>42.82352941176471</v>
          </cell>
          <cell r="J469">
            <v>40.70420168067227</v>
          </cell>
          <cell r="K469">
            <v>45.453025210084036</v>
          </cell>
          <cell r="L469">
            <v>49.5353949579832</v>
          </cell>
          <cell r="M469">
            <v>66.363428571428571</v>
          </cell>
          <cell r="N469">
            <v>489.86806100109629</v>
          </cell>
        </row>
        <row r="470">
          <cell r="A470" t="str">
            <v>Pecs</v>
          </cell>
          <cell r="B470">
            <v>20.39224825757265</v>
          </cell>
          <cell r="C470">
            <v>23.526228373986701</v>
          </cell>
          <cell r="D470">
            <v>29.7002128152673</v>
          </cell>
          <cell r="E470">
            <v>38.656033473507144</v>
          </cell>
          <cell r="F470">
            <v>31.008403361344538</v>
          </cell>
          <cell r="G470">
            <v>34.605378151260503</v>
          </cell>
          <cell r="H470">
            <v>35.322352941176476</v>
          </cell>
          <cell r="I470">
            <v>39.060504201680672</v>
          </cell>
          <cell r="J470">
            <v>35.272058823529413</v>
          </cell>
          <cell r="K470">
            <v>39.122899159663866</v>
          </cell>
          <cell r="L470">
            <v>43.454117647058823</v>
          </cell>
          <cell r="M470">
            <v>64.334117647058832</v>
          </cell>
          <cell r="N470">
            <v>434.45455485310686</v>
          </cell>
        </row>
        <row r="471">
          <cell r="A471" t="str">
            <v>Kecskemét</v>
          </cell>
          <cell r="B471">
            <v>0</v>
          </cell>
          <cell r="C471">
            <v>10.402702570300706</v>
          </cell>
          <cell r="D471">
            <v>19.831747048465704</v>
          </cell>
          <cell r="E471">
            <v>24.938920768713206</v>
          </cell>
          <cell r="F471">
            <v>23.99515966386555</v>
          </cell>
          <cell r="G471">
            <v>26.008739495798324</v>
          </cell>
          <cell r="H471">
            <v>25.602500000000006</v>
          </cell>
          <cell r="I471">
            <v>29.15452941176471</v>
          </cell>
          <cell r="J471">
            <v>27.72582352941177</v>
          </cell>
          <cell r="K471">
            <v>30.047470588235299</v>
          </cell>
          <cell r="L471">
            <v>36.516117647058834</v>
          </cell>
          <cell r="M471">
            <v>53.635428571428584</v>
          </cell>
          <cell r="N471">
            <v>307.85913929504267</v>
          </cell>
        </row>
        <row r="472">
          <cell r="A472" t="str">
            <v>Eger</v>
          </cell>
          <cell r="B472">
            <v>0</v>
          </cell>
          <cell r="C472">
            <v>0</v>
          </cell>
          <cell r="D472">
            <v>26.469242153428244</v>
          </cell>
          <cell r="E472">
            <v>25.432972049116902</v>
          </cell>
          <cell r="F472">
            <v>22.099159663865549</v>
          </cell>
          <cell r="G472">
            <v>25.048739495798323</v>
          </cell>
          <cell r="H472">
            <v>24.827268907563031</v>
          </cell>
          <cell r="I472">
            <v>25.83176470588236</v>
          </cell>
          <cell r="J472">
            <v>24.109411764705886</v>
          </cell>
          <cell r="K472">
            <v>25.448823529411769</v>
          </cell>
          <cell r="L472">
            <v>33.278235294117657</v>
          </cell>
          <cell r="M472">
            <v>41.180000000000007</v>
          </cell>
          <cell r="N472">
            <v>273.72561756388973</v>
          </cell>
        </row>
        <row r="473">
          <cell r="A473" t="str">
            <v>Szombathely</v>
          </cell>
          <cell r="B473">
            <v>0</v>
          </cell>
          <cell r="C473">
            <v>0</v>
          </cell>
          <cell r="D473">
            <v>0</v>
          </cell>
          <cell r="E473">
            <v>18.133858536585365</v>
          </cell>
          <cell r="F473">
            <v>20.845714285714287</v>
          </cell>
          <cell r="G473">
            <v>21.981579831932777</v>
          </cell>
          <cell r="H473">
            <v>23.05817647058824</v>
          </cell>
          <cell r="I473">
            <v>26.412504201680679</v>
          </cell>
          <cell r="J473">
            <v>25.85064705882353</v>
          </cell>
          <cell r="K473">
            <v>27.872520370588237</v>
          </cell>
          <cell r="L473">
            <v>33.021259861764712</v>
          </cell>
          <cell r="M473">
            <v>48.453876971428571</v>
          </cell>
          <cell r="N473">
            <v>245.6301375891064</v>
          </cell>
        </row>
        <row r="474">
          <cell r="A474" t="str">
            <v>Veszprém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19.285714285714285</v>
          </cell>
          <cell r="L474">
            <v>28.840084033613451</v>
          </cell>
          <cell r="M474">
            <v>41.142857142857146</v>
          </cell>
          <cell r="N474">
            <v>89.268655462184881</v>
          </cell>
        </row>
        <row r="475">
          <cell r="A475" t="str">
            <v>Budaörs</v>
          </cell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22.81855462184874</v>
          </cell>
          <cell r="M475">
            <v>76.89</v>
          </cell>
          <cell r="N475">
            <v>99.708554621848748</v>
          </cell>
        </row>
        <row r="476">
          <cell r="A476" t="str">
            <v>Megapark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20.774117647058823</v>
          </cell>
          <cell r="M476">
            <v>70.17</v>
          </cell>
          <cell r="N476">
            <v>90.944117647058818</v>
          </cell>
        </row>
        <row r="477">
          <cell r="A477" t="str">
            <v>TOTAL HYPERS</v>
          </cell>
          <cell r="B477">
            <v>261.95067040828576</v>
          </cell>
          <cell r="C477">
            <v>300.87126543183376</v>
          </cell>
          <cell r="D477">
            <v>382.12662028780994</v>
          </cell>
          <cell r="E477">
            <v>466.28573753431459</v>
          </cell>
          <cell r="F477">
            <v>396.37251260504206</v>
          </cell>
          <cell r="G477">
            <v>434.66594117647054</v>
          </cell>
          <cell r="H477">
            <v>450.94347478991602</v>
          </cell>
          <cell r="I477">
            <v>474.96353781512607</v>
          </cell>
          <cell r="J477">
            <v>439.40155042016812</v>
          </cell>
          <cell r="K477">
            <v>482.69066322773114</v>
          </cell>
          <cell r="L477">
            <v>586.52401784495817</v>
          </cell>
          <cell r="M477">
            <v>914.30278453445385</v>
          </cell>
          <cell r="N477">
            <v>5591.09877607611</v>
          </cell>
        </row>
        <row r="478">
          <cell r="A478" t="str">
            <v>Tesco</v>
          </cell>
          <cell r="B478">
            <v>35.35274832487309</v>
          </cell>
          <cell r="C478">
            <v>37.672466351351353</v>
          </cell>
          <cell r="D478">
            <v>51.766368242833053</v>
          </cell>
          <cell r="E478">
            <v>46.509365853658544</v>
          </cell>
          <cell r="F478">
            <v>40.19314600840336</v>
          </cell>
          <cell r="G478">
            <v>43.044186890756308</v>
          </cell>
          <cell r="H478">
            <v>46.74637445378152</v>
          </cell>
          <cell r="I478">
            <v>47.695397647058819</v>
          </cell>
          <cell r="J478">
            <v>47.496165126050428</v>
          </cell>
          <cell r="K478">
            <v>49.794376487394956</v>
          </cell>
          <cell r="L478">
            <v>52.901888655462194</v>
          </cell>
          <cell r="M478">
            <v>71.260138991596648</v>
          </cell>
          <cell r="N478">
            <v>570.43262303322024</v>
          </cell>
        </row>
        <row r="479">
          <cell r="A479" t="str">
            <v>S-Market</v>
          </cell>
          <cell r="B479">
            <v>40.580253944162429</v>
          </cell>
          <cell r="C479">
            <v>42.929663685810809</v>
          </cell>
          <cell r="D479">
            <v>58.303026576728499</v>
          </cell>
          <cell r="E479">
            <v>52.656048780487801</v>
          </cell>
          <cell r="F479">
            <v>49.367500000000007</v>
          </cell>
          <cell r="G479">
            <v>43.106719999999996</v>
          </cell>
          <cell r="H479">
            <v>52.256163361344548</v>
          </cell>
          <cell r="I479">
            <v>56.910550588235289</v>
          </cell>
          <cell r="J479">
            <v>57.379056806722694</v>
          </cell>
          <cell r="K479">
            <v>61.706500915966394</v>
          </cell>
          <cell r="L479">
            <v>58.637155462184879</v>
          </cell>
          <cell r="M479">
            <v>74.663727285714316</v>
          </cell>
          <cell r="N479">
            <v>648.49636740735775</v>
          </cell>
        </row>
        <row r="481">
          <cell r="A481" t="str">
            <v>Total</v>
          </cell>
          <cell r="B481">
            <v>145.89577638351463</v>
          </cell>
          <cell r="C481">
            <v>176.45580311897115</v>
          </cell>
          <cell r="D481">
            <v>230.03269443205767</v>
          </cell>
          <cell r="E481">
            <v>262.04873183395017</v>
          </cell>
          <cell r="F481">
            <v>272.01669838709677</v>
          </cell>
          <cell r="G481">
            <v>315.01820564516129</v>
          </cell>
          <cell r="H481">
            <v>358.31668548387091</v>
          </cell>
          <cell r="I481">
            <v>400.61407258064514</v>
          </cell>
          <cell r="J481">
            <v>367.55851854838716</v>
          </cell>
          <cell r="K481">
            <v>437.92389620645156</v>
          </cell>
          <cell r="L481">
            <v>549.07868767419336</v>
          </cell>
          <cell r="M481">
            <v>987.55350354838731</v>
          </cell>
          <cell r="N481">
            <v>4502.5132738426873</v>
          </cell>
        </row>
        <row r="482">
          <cell r="A482" t="str">
            <v>Polus</v>
          </cell>
          <cell r="B482">
            <v>13.768062585716338</v>
          </cell>
          <cell r="C482">
            <v>16.099683987142754</v>
          </cell>
          <cell r="D482">
            <v>17.339434874468907</v>
          </cell>
          <cell r="E482">
            <v>19.707958899436846</v>
          </cell>
          <cell r="F482">
            <v>22.092096774193553</v>
          </cell>
          <cell r="G482">
            <v>26.288782258064515</v>
          </cell>
          <cell r="H482">
            <v>30.09883870967742</v>
          </cell>
          <cell r="I482">
            <v>32.72251612903225</v>
          </cell>
          <cell r="J482">
            <v>29.678709677419356</v>
          </cell>
          <cell r="K482">
            <v>35.732258064516131</v>
          </cell>
          <cell r="L482">
            <v>38.485693548387097</v>
          </cell>
          <cell r="M482">
            <v>66.273548387096767</v>
          </cell>
          <cell r="N482">
            <v>348.2875838951519</v>
          </cell>
        </row>
        <row r="483">
          <cell r="A483" t="str">
            <v>Fogarasi</v>
          </cell>
          <cell r="B483">
            <v>23.471410747232081</v>
          </cell>
          <cell r="C483">
            <v>26.859703762439516</v>
          </cell>
          <cell r="D483">
            <v>29.600333794347037</v>
          </cell>
          <cell r="E483">
            <v>30.43872241592921</v>
          </cell>
          <cell r="F483">
            <v>32.820967741935483</v>
          </cell>
          <cell r="G483">
            <v>41.006903225806454</v>
          </cell>
          <cell r="H483">
            <v>47.335483870967735</v>
          </cell>
          <cell r="I483">
            <v>51.883096774193547</v>
          </cell>
          <cell r="J483">
            <v>48.466451612903228</v>
          </cell>
          <cell r="K483">
            <v>53.225806451612904</v>
          </cell>
          <cell r="L483">
            <v>58.812903225806444</v>
          </cell>
          <cell r="M483">
            <v>96.694838709677427</v>
          </cell>
          <cell r="N483">
            <v>540.61662233285108</v>
          </cell>
        </row>
        <row r="484">
          <cell r="A484" t="str">
            <v>Szeged</v>
          </cell>
          <cell r="B484">
            <v>17.862592138023594</v>
          </cell>
          <cell r="C484">
            <v>20.887912800616085</v>
          </cell>
          <cell r="D484">
            <v>23.22240756486211</v>
          </cell>
          <cell r="E484">
            <v>24.092797090909094</v>
          </cell>
          <cell r="F484">
            <v>25.818241935483872</v>
          </cell>
          <cell r="G484">
            <v>31.243354838709678</v>
          </cell>
          <cell r="H484">
            <v>37.013935483870974</v>
          </cell>
          <cell r="I484">
            <v>40.983870967741936</v>
          </cell>
          <cell r="J484">
            <v>38.833548387096769</v>
          </cell>
          <cell r="K484">
            <v>43.437935483870966</v>
          </cell>
          <cell r="L484">
            <v>49.196161290322571</v>
          </cell>
          <cell r="M484">
            <v>76.99354838709678</v>
          </cell>
          <cell r="N484">
            <v>429.58630636860437</v>
          </cell>
        </row>
        <row r="485">
          <cell r="A485" t="str">
            <v>Szekesfehervar</v>
          </cell>
          <cell r="B485">
            <v>15.935081791242807</v>
          </cell>
          <cell r="C485">
            <v>16.513377820619805</v>
          </cell>
          <cell r="D485">
            <v>18.780227910814382</v>
          </cell>
          <cell r="E485">
            <v>22.497786000000005</v>
          </cell>
          <cell r="F485">
            <v>24.739838709677421</v>
          </cell>
          <cell r="G485">
            <v>29.050838709677418</v>
          </cell>
          <cell r="H485">
            <v>35.058064516129029</v>
          </cell>
          <cell r="I485">
            <v>39.032258064516128</v>
          </cell>
          <cell r="J485">
            <v>34.935483870967744</v>
          </cell>
          <cell r="K485">
            <v>40.139354838709671</v>
          </cell>
          <cell r="L485">
            <v>44.248387096774188</v>
          </cell>
          <cell r="M485">
            <v>71.902580645161308</v>
          </cell>
          <cell r="N485">
            <v>392.83327997428995</v>
          </cell>
        </row>
        <row r="486">
          <cell r="A486" t="str">
            <v>Kaposvar</v>
          </cell>
          <cell r="B486">
            <v>10.949162102550629</v>
          </cell>
          <cell r="C486">
            <v>13.06987000029563</v>
          </cell>
          <cell r="D486">
            <v>14.332349727702812</v>
          </cell>
          <cell r="E486">
            <v>18.539000979243767</v>
          </cell>
          <cell r="F486">
            <v>19.258185483870971</v>
          </cell>
          <cell r="G486">
            <v>22.924354838709675</v>
          </cell>
          <cell r="H486">
            <v>27.3538064516129</v>
          </cell>
          <cell r="I486">
            <v>30.26064516129032</v>
          </cell>
          <cell r="J486">
            <v>26</v>
          </cell>
          <cell r="K486">
            <v>29.153548387096773</v>
          </cell>
          <cell r="L486">
            <v>31.459354838709675</v>
          </cell>
          <cell r="M486">
            <v>54.627096774193554</v>
          </cell>
          <cell r="N486">
            <v>297.92737474527672</v>
          </cell>
        </row>
        <row r="487">
          <cell r="A487" t="str">
            <v>Nyiregyhaza</v>
          </cell>
          <cell r="B487">
            <v>13.272192855291603</v>
          </cell>
          <cell r="C487">
            <v>14.956893622121251</v>
          </cell>
          <cell r="D487">
            <v>16.568189329491769</v>
          </cell>
          <cell r="E487">
            <v>17.444538621238937</v>
          </cell>
          <cell r="F487">
            <v>21.843870967741939</v>
          </cell>
          <cell r="G487">
            <v>24.933447580645161</v>
          </cell>
          <cell r="H487">
            <v>27.322580645161295</v>
          </cell>
          <cell r="I487">
            <v>29.841935483870962</v>
          </cell>
          <cell r="J487">
            <v>26.941935483870967</v>
          </cell>
          <cell r="K487">
            <v>31.076774193548385</v>
          </cell>
          <cell r="L487">
            <v>36.622822580645156</v>
          </cell>
          <cell r="M487">
            <v>57.922580645161297</v>
          </cell>
          <cell r="N487">
            <v>318.7477620087887</v>
          </cell>
        </row>
        <row r="488">
          <cell r="A488" t="str">
            <v>Miskolc</v>
          </cell>
          <cell r="B488">
            <v>16.270270846372913</v>
          </cell>
          <cell r="C488">
            <v>18.936379696653137</v>
          </cell>
          <cell r="D488">
            <v>21.138617014670643</v>
          </cell>
          <cell r="E488">
            <v>22.237883559774737</v>
          </cell>
          <cell r="F488">
            <v>24.822580645161292</v>
          </cell>
          <cell r="G488">
            <v>26.585685483870964</v>
          </cell>
          <cell r="H488">
            <v>27.592258064516127</v>
          </cell>
          <cell r="I488">
            <v>31.076774193548385</v>
          </cell>
          <cell r="J488">
            <v>31.974193548387095</v>
          </cell>
          <cell r="K488">
            <v>32.92903225806451</v>
          </cell>
          <cell r="L488">
            <v>38.312999999999995</v>
          </cell>
          <cell r="M488">
            <v>58.348387096774204</v>
          </cell>
          <cell r="N488">
            <v>350.22506240779398</v>
          </cell>
        </row>
        <row r="489">
          <cell r="A489" t="str">
            <v>Debrecen</v>
          </cell>
          <cell r="B489">
            <v>17.306705032040686</v>
          </cell>
          <cell r="C489">
            <v>19.353158493715508</v>
          </cell>
          <cell r="D489">
            <v>21.528469398196727</v>
          </cell>
          <cell r="E489">
            <v>21.763802234271925</v>
          </cell>
          <cell r="F489">
            <v>26.808387096774197</v>
          </cell>
          <cell r="G489">
            <v>28.905241935483872</v>
          </cell>
          <cell r="H489">
            <v>33.647225806451615</v>
          </cell>
          <cell r="I489">
            <v>37.456774193548384</v>
          </cell>
          <cell r="J489">
            <v>34.258064516129032</v>
          </cell>
          <cell r="K489">
            <v>41.367096774193541</v>
          </cell>
          <cell r="L489">
            <v>46.44</v>
          </cell>
          <cell r="M489">
            <v>70.763870967741937</v>
          </cell>
          <cell r="N489">
            <v>399.59879644854743</v>
          </cell>
        </row>
        <row r="490">
          <cell r="A490" t="str">
            <v>Pecs</v>
          </cell>
          <cell r="B490">
            <v>15.370766773789958</v>
          </cell>
          <cell r="C490">
            <v>16.242518504079754</v>
          </cell>
          <cell r="D490">
            <v>19.580907375342605</v>
          </cell>
          <cell r="E490">
            <v>26.878280973451329</v>
          </cell>
          <cell r="F490">
            <v>21.822580645161292</v>
          </cell>
          <cell r="G490">
            <v>25.090403225806455</v>
          </cell>
          <cell r="H490">
            <v>29.670895161290325</v>
          </cell>
          <cell r="I490">
            <v>34.86592741935484</v>
          </cell>
          <cell r="J490">
            <v>30.854334677419363</v>
          </cell>
          <cell r="K490">
            <v>36.598064516129035</v>
          </cell>
          <cell r="L490">
            <v>42.694838709677413</v>
          </cell>
          <cell r="M490">
            <v>70.812903225806465</v>
          </cell>
          <cell r="N490">
            <v>370.48242120730885</v>
          </cell>
        </row>
        <row r="491">
          <cell r="A491" t="str">
            <v>Kecskemét</v>
          </cell>
          <cell r="B491">
            <v>0</v>
          </cell>
          <cell r="C491">
            <v>12.064122269997382</v>
          </cell>
          <cell r="D491">
            <v>20.038458062848363</v>
          </cell>
          <cell r="E491">
            <v>19.679365954947706</v>
          </cell>
          <cell r="F491">
            <v>18.534645161290321</v>
          </cell>
          <cell r="G491">
            <v>21.165000000000003</v>
          </cell>
          <cell r="H491">
            <v>21.904637096774195</v>
          </cell>
          <cell r="I491">
            <v>25.351145161290319</v>
          </cell>
          <cell r="J491">
            <v>22.155677419354841</v>
          </cell>
          <cell r="K491">
            <v>28.179161290322575</v>
          </cell>
          <cell r="L491">
            <v>32.663354838709672</v>
          </cell>
          <cell r="M491">
            <v>55.438709677419354</v>
          </cell>
          <cell r="N491">
            <v>277.17427693295474</v>
          </cell>
        </row>
        <row r="492">
          <cell r="A492" t="str">
            <v>Eger</v>
          </cell>
          <cell r="B492">
            <v>0</v>
          </cell>
          <cell r="C492">
            <v>0</v>
          </cell>
          <cell r="D492">
            <v>26.371005271160605</v>
          </cell>
          <cell r="E492">
            <v>20.9639730613033</v>
          </cell>
          <cell r="F492">
            <v>16.118129032258064</v>
          </cell>
          <cell r="G492">
            <v>19.27016129032258</v>
          </cell>
          <cell r="H492">
            <v>20.885806451612904</v>
          </cell>
          <cell r="I492">
            <v>23.173806451612901</v>
          </cell>
          <cell r="J492">
            <v>20.554838709677419</v>
          </cell>
          <cell r="K492">
            <v>23.057419354838707</v>
          </cell>
          <cell r="L492">
            <v>29.253870967741932</v>
          </cell>
          <cell r="M492">
            <v>41.909677419354843</v>
          </cell>
          <cell r="N492">
            <v>241.55868800988327</v>
          </cell>
        </row>
        <row r="493">
          <cell r="A493" t="str">
            <v>Szombathely</v>
          </cell>
          <cell r="B493">
            <v>0</v>
          </cell>
          <cell r="C493">
            <v>0</v>
          </cell>
          <cell r="D493">
            <v>0</v>
          </cell>
          <cell r="E493">
            <v>16.255338053097347</v>
          </cell>
          <cell r="F493">
            <v>15.851129032258065</v>
          </cell>
          <cell r="G493">
            <v>17.186354838709679</v>
          </cell>
          <cell r="H493">
            <v>18.76670161290323</v>
          </cell>
          <cell r="I493">
            <v>22.28148387096774</v>
          </cell>
          <cell r="J493">
            <v>21.394983870967742</v>
          </cell>
          <cell r="K493">
            <v>24.810322012903228</v>
          </cell>
          <cell r="L493">
            <v>29.537234448387093</v>
          </cell>
          <cell r="M493">
            <v>50.082948709677424</v>
          </cell>
          <cell r="N493">
            <v>216.16649644987157</v>
          </cell>
        </row>
        <row r="494">
          <cell r="A494" t="str">
            <v>Veszprém</v>
          </cell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16.122580645161293</v>
          </cell>
          <cell r="L494">
            <v>26.911064516129027</v>
          </cell>
          <cell r="M494">
            <v>41.935483870967744</v>
          </cell>
          <cell r="N494">
            <v>84.969129032258067</v>
          </cell>
        </row>
        <row r="495">
          <cell r="A495" t="str">
            <v>Budaörs</v>
          </cell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21.680806451612902</v>
          </cell>
          <cell r="M495">
            <v>88.630193548387112</v>
          </cell>
          <cell r="N495">
            <v>110.31100000000001</v>
          </cell>
        </row>
        <row r="496">
          <cell r="A496" t="str">
            <v>Megapark</v>
          </cell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19.738306451612903</v>
          </cell>
          <cell r="M496">
            <v>80.884129032258073</v>
          </cell>
          <cell r="N496">
            <v>100.62243548387097</v>
          </cell>
        </row>
        <row r="497">
          <cell r="A497" t="str">
            <v>TOTAL HYPERS</v>
          </cell>
          <cell r="B497">
            <v>144.20624487226061</v>
          </cell>
          <cell r="C497">
            <v>174.98362095768081</v>
          </cell>
          <cell r="D497">
            <v>228.50040032390595</v>
          </cell>
          <cell r="E497">
            <v>260.49944784360423</v>
          </cell>
          <cell r="F497">
            <v>270.53065322580647</v>
          </cell>
          <cell r="G497">
            <v>313.65052822580645</v>
          </cell>
          <cell r="H497">
            <v>356.65023387096772</v>
          </cell>
          <cell r="I497">
            <v>398.9302338709677</v>
          </cell>
          <cell r="J497">
            <v>366.04822177419362</v>
          </cell>
          <cell r="K497">
            <v>435.82935427096771</v>
          </cell>
          <cell r="L497">
            <v>546.057798964516</v>
          </cell>
          <cell r="M497">
            <v>983.22049709677447</v>
          </cell>
          <cell r="N497">
            <v>4479.1072352974516</v>
          </cell>
        </row>
        <row r="498">
          <cell r="A498" t="str">
            <v>Tesco</v>
          </cell>
          <cell r="B498">
            <v>0.86156752411575566</v>
          </cell>
          <cell r="C498">
            <v>0.74600758064516126</v>
          </cell>
          <cell r="D498">
            <v>0.69895767554479438</v>
          </cell>
          <cell r="E498">
            <v>0.70461786001609017</v>
          </cell>
          <cell r="F498">
            <v>0.64814516129032262</v>
          </cell>
          <cell r="G498">
            <v>0.66245161290322585</v>
          </cell>
          <cell r="H498">
            <v>0.76096774193548389</v>
          </cell>
          <cell r="I498">
            <v>0.76345161290322572</v>
          </cell>
          <cell r="J498">
            <v>0.66590967741935492</v>
          </cell>
          <cell r="K498">
            <v>0.90753548387096761</v>
          </cell>
          <cell r="L498">
            <v>1.3755145161290321</v>
          </cell>
          <cell r="M498">
            <v>2.0310967741935482</v>
          </cell>
          <cell r="N498">
            <v>10.826223220966963</v>
          </cell>
        </row>
        <row r="499">
          <cell r="A499" t="str">
            <v>S-Market</v>
          </cell>
          <cell r="B499">
            <v>0.82796398713826358</v>
          </cell>
          <cell r="C499">
            <v>0.72617458064516138</v>
          </cell>
          <cell r="D499">
            <v>0.83333643260694112</v>
          </cell>
          <cell r="E499">
            <v>0.84466613032984728</v>
          </cell>
          <cell r="F499">
            <v>0.83790000000000009</v>
          </cell>
          <cell r="G499">
            <v>0.70522580645161292</v>
          </cell>
          <cell r="H499">
            <v>0.90548387096774197</v>
          </cell>
          <cell r="I499">
            <v>0.9203870967741935</v>
          </cell>
          <cell r="J499">
            <v>0.84438709677419366</v>
          </cell>
          <cell r="K499">
            <v>1.1870064516129031</v>
          </cell>
          <cell r="L499">
            <v>1.6453741935483868</v>
          </cell>
          <cell r="M499">
            <v>2.301909677419355</v>
          </cell>
          <cell r="N499">
            <v>12.579815324268599</v>
          </cell>
        </row>
        <row r="501">
          <cell r="A501" t="str">
            <v>Total</v>
          </cell>
          <cell r="B501">
            <v>51.145075448634685</v>
          </cell>
          <cell r="C501">
            <v>52.73388255077306</v>
          </cell>
          <cell r="D501">
            <v>62.16461327332815</v>
          </cell>
          <cell r="E501">
            <v>145.11984894907926</v>
          </cell>
          <cell r="F501">
            <v>146.29780000000002</v>
          </cell>
          <cell r="G501">
            <v>146.48022399999999</v>
          </cell>
          <cell r="H501">
            <v>119.11519200000004</v>
          </cell>
          <cell r="I501">
            <v>161.33318080000001</v>
          </cell>
          <cell r="J501">
            <v>219.39563999999999</v>
          </cell>
          <cell r="K501">
            <v>252.8340705416</v>
          </cell>
          <cell r="L501">
            <v>314.61870914479994</v>
          </cell>
          <cell r="M501">
            <v>359.99226127200006</v>
          </cell>
          <cell r="N501">
            <v>2031.2304979802157</v>
          </cell>
        </row>
        <row r="502">
          <cell r="A502" t="str">
            <v>Polus</v>
          </cell>
          <cell r="B502">
            <v>5.5226916957542187</v>
          </cell>
          <cell r="C502">
            <v>5.5990995943524311</v>
          </cell>
          <cell r="D502">
            <v>6.2880045232480137</v>
          </cell>
          <cell r="E502">
            <v>11.169090129703763</v>
          </cell>
          <cell r="F502">
            <v>11.214000000000002</v>
          </cell>
          <cell r="G502">
            <v>12.34816</v>
          </cell>
          <cell r="H502">
            <v>10.031360000000001</v>
          </cell>
          <cell r="I502">
            <v>12.421200000000001</v>
          </cell>
          <cell r="J502">
            <v>17.137999999999998</v>
          </cell>
          <cell r="K502">
            <v>20.220559999999999</v>
          </cell>
          <cell r="L502">
            <v>21.191280000000003</v>
          </cell>
          <cell r="M502">
            <v>22.2288</v>
          </cell>
          <cell r="N502">
            <v>155.37224594305843</v>
          </cell>
        </row>
        <row r="503">
          <cell r="A503" t="str">
            <v>Fogarasi</v>
          </cell>
          <cell r="B503">
            <v>8.2689350786235583</v>
          </cell>
          <cell r="C503">
            <v>9.1384698909169035</v>
          </cell>
          <cell r="D503">
            <v>8.4312601357013826</v>
          </cell>
          <cell r="E503">
            <v>15.949300068855081</v>
          </cell>
          <cell r="F503">
            <v>16.660000000000004</v>
          </cell>
          <cell r="G503">
            <v>19.261439999999997</v>
          </cell>
          <cell r="H503">
            <v>15.776</v>
          </cell>
          <cell r="I503">
            <v>19.694399999999998</v>
          </cell>
          <cell r="J503">
            <v>27.987000000000002</v>
          </cell>
          <cell r="K503">
            <v>30.12</v>
          </cell>
          <cell r="L503">
            <v>32.384</v>
          </cell>
          <cell r="M503">
            <v>32.432400000000001</v>
          </cell>
          <cell r="N503">
            <v>236.10320517409693</v>
          </cell>
        </row>
        <row r="504">
          <cell r="A504" t="str">
            <v>Szeged</v>
          </cell>
          <cell r="B504">
            <v>4.5869743700809975</v>
          </cell>
          <cell r="C504">
            <v>4.4738311511167925</v>
          </cell>
          <cell r="D504">
            <v>1.8331299539810693</v>
          </cell>
          <cell r="E504">
            <v>11.660524783666933</v>
          </cell>
          <cell r="F504">
            <v>13.024000000000001</v>
          </cell>
          <cell r="G504">
            <v>13.643520000000001</v>
          </cell>
          <cell r="H504">
            <v>11.594680000000002</v>
          </cell>
          <cell r="I504">
            <v>15.708000000000002</v>
          </cell>
          <cell r="J504">
            <v>22.176000000000002</v>
          </cell>
          <cell r="K504">
            <v>24.142184</v>
          </cell>
          <cell r="L504">
            <v>27.228871999999999</v>
          </cell>
          <cell r="M504">
            <v>27.466560000000001</v>
          </cell>
          <cell r="N504">
            <v>177.53827625884583</v>
          </cell>
        </row>
        <row r="505">
          <cell r="A505" t="str">
            <v>Szekesfehervar</v>
          </cell>
          <cell r="B505">
            <v>5.8885271742582237</v>
          </cell>
          <cell r="C505">
            <v>3.1916965040508618</v>
          </cell>
          <cell r="D505">
            <v>4.1631496522268696</v>
          </cell>
          <cell r="E505">
            <v>9.3129160800640509</v>
          </cell>
          <cell r="F505">
            <v>12.48</v>
          </cell>
          <cell r="G505">
            <v>12.68608</v>
          </cell>
          <cell r="H505">
            <v>10.981999999999999</v>
          </cell>
          <cell r="I505">
            <v>15.84</v>
          </cell>
          <cell r="J505">
            <v>20.9</v>
          </cell>
          <cell r="K505">
            <v>23.32292</v>
          </cell>
          <cell r="L505">
            <v>25.6036</v>
          </cell>
          <cell r="M505">
            <v>25.650416000000003</v>
          </cell>
          <cell r="N505">
            <v>170.02130541060001</v>
          </cell>
        </row>
        <row r="506">
          <cell r="A506" t="str">
            <v>Kaposvar</v>
          </cell>
          <cell r="B506">
            <v>3.6058780870973002</v>
          </cell>
          <cell r="C506">
            <v>3.6664626636754911</v>
          </cell>
          <cell r="D506">
            <v>3.8777021595507373</v>
          </cell>
          <cell r="E506">
            <v>8.7773254376301022</v>
          </cell>
          <cell r="F506">
            <v>10.64</v>
          </cell>
          <cell r="G506">
            <v>10.9208</v>
          </cell>
          <cell r="H506">
            <v>9.2826800000000009</v>
          </cell>
          <cell r="I506">
            <v>12.267200000000001</v>
          </cell>
          <cell r="J506">
            <v>16.275000000000002</v>
          </cell>
          <cell r="K506">
            <v>17.449520000000003</v>
          </cell>
          <cell r="L506">
            <v>18.70176</v>
          </cell>
          <cell r="M506">
            <v>20.106240000000003</v>
          </cell>
          <cell r="N506">
            <v>135.57056834795367</v>
          </cell>
        </row>
        <row r="507">
          <cell r="A507" t="str">
            <v>Nyiregyhaza</v>
          </cell>
          <cell r="B507">
            <v>4.3368461752345704</v>
          </cell>
          <cell r="C507">
            <v>4.4802626978075439</v>
          </cell>
          <cell r="D507">
            <v>1.7441615768465151</v>
          </cell>
          <cell r="E507">
            <v>10.635292419535627</v>
          </cell>
          <cell r="F507">
            <v>11.22</v>
          </cell>
          <cell r="G507">
            <v>10.8504</v>
          </cell>
          <cell r="H507">
            <v>8.5679999999999996</v>
          </cell>
          <cell r="I507">
            <v>11.484</v>
          </cell>
          <cell r="J507">
            <v>15.312000000000001</v>
          </cell>
          <cell r="K507">
            <v>17.434460000000001</v>
          </cell>
          <cell r="L507">
            <v>20.83202</v>
          </cell>
          <cell r="M507">
            <v>21.225599999999996</v>
          </cell>
          <cell r="N507">
            <v>138.12304286942424</v>
          </cell>
        </row>
        <row r="508">
          <cell r="A508" t="str">
            <v>Miskolc</v>
          </cell>
          <cell r="B508">
            <v>4.7029401697687581</v>
          </cell>
          <cell r="C508">
            <v>3.4063601676283937</v>
          </cell>
          <cell r="D508">
            <v>5.7131534513095303</v>
          </cell>
          <cell r="E508">
            <v>11.828096508566853</v>
          </cell>
          <cell r="F508">
            <v>12.750000000000002</v>
          </cell>
          <cell r="G508">
            <v>11.800800000000001</v>
          </cell>
          <cell r="H508">
            <v>8.8127999999999993</v>
          </cell>
          <cell r="I508">
            <v>11.959199999999999</v>
          </cell>
          <cell r="J508">
            <v>18.48</v>
          </cell>
          <cell r="K508">
            <v>18.473599999999998</v>
          </cell>
          <cell r="L508">
            <v>21.430213200000001</v>
          </cell>
          <cell r="M508">
            <v>21.0672</v>
          </cell>
          <cell r="N508">
            <v>150.42436349727353</v>
          </cell>
        </row>
        <row r="509">
          <cell r="A509" t="str">
            <v>Debrecen</v>
          </cell>
          <cell r="B509">
            <v>4.994956623057246</v>
          </cell>
          <cell r="C509">
            <v>4.2034454481044268</v>
          </cell>
          <cell r="D509">
            <v>2.6029736238585492</v>
          </cell>
          <cell r="E509">
            <v>10.510540022257805</v>
          </cell>
          <cell r="F509">
            <v>12.959999999999999</v>
          </cell>
          <cell r="G509">
            <v>12.117600000000001</v>
          </cell>
          <cell r="H509">
            <v>10.149680000000002</v>
          </cell>
          <cell r="I509">
            <v>13.613600000000002</v>
          </cell>
          <cell r="J509">
            <v>18.900000000000002</v>
          </cell>
          <cell r="K509">
            <v>22.198439999999998</v>
          </cell>
          <cell r="L509">
            <v>24.846623999999998</v>
          </cell>
          <cell r="M509">
            <v>24.130480000000002</v>
          </cell>
          <cell r="N509">
            <v>161.22833971727803</v>
          </cell>
        </row>
        <row r="510">
          <cell r="A510" t="str">
            <v>Pecs</v>
          </cell>
          <cell r="B510">
            <v>5.7731775751601262</v>
          </cell>
          <cell r="C510">
            <v>4.4535639207897102</v>
          </cell>
          <cell r="D510">
            <v>3.2493467585328721</v>
          </cell>
          <cell r="E510">
            <v>15.253404083266613</v>
          </cell>
          <cell r="F510">
            <v>12.750000000000002</v>
          </cell>
          <cell r="G510">
            <v>12.830399999999999</v>
          </cell>
          <cell r="H510">
            <v>10.208160000000001</v>
          </cell>
          <cell r="I510">
            <v>14.493599999999999</v>
          </cell>
          <cell r="J510">
            <v>19.25</v>
          </cell>
          <cell r="K510">
            <v>22.052859999999999</v>
          </cell>
          <cell r="L510">
            <v>25.138079999999999</v>
          </cell>
          <cell r="M510">
            <v>27.165599999999998</v>
          </cell>
          <cell r="N510">
            <v>172.61819233774929</v>
          </cell>
        </row>
        <row r="511">
          <cell r="A511" t="str">
            <v>Kecskemét</v>
          </cell>
          <cell r="B511">
            <v>0</v>
          </cell>
          <cell r="C511">
            <v>6.5490112174587054</v>
          </cell>
          <cell r="D511">
            <v>8.2626021220527868</v>
          </cell>
          <cell r="E511">
            <v>12.038643098478781</v>
          </cell>
          <cell r="F511">
            <v>9.7240000000000002</v>
          </cell>
          <cell r="G511">
            <v>9.2752000000000017</v>
          </cell>
          <cell r="H511">
            <v>6.8782000000000005</v>
          </cell>
          <cell r="I511">
            <v>10.91816</v>
          </cell>
          <cell r="J511">
            <v>13.041</v>
          </cell>
          <cell r="K511">
            <v>14.865224000000001</v>
          </cell>
          <cell r="L511">
            <v>18.078368000000001</v>
          </cell>
          <cell r="M511">
            <v>19.77712</v>
          </cell>
          <cell r="N511">
            <v>129.40752843799027</v>
          </cell>
        </row>
        <row r="512">
          <cell r="A512" t="str">
            <v>Eger</v>
          </cell>
          <cell r="B512">
            <v>0</v>
          </cell>
          <cell r="C512">
            <v>0</v>
          </cell>
          <cell r="D512">
            <v>9.8519655850350407</v>
          </cell>
          <cell r="E512">
            <v>9.9149500080064019</v>
          </cell>
          <cell r="F512">
            <v>8.2789999999999999</v>
          </cell>
          <cell r="G512">
            <v>8.078400000000002</v>
          </cell>
          <cell r="H512">
            <v>6.3002000000000011</v>
          </cell>
          <cell r="I512">
            <v>8.422480000000002</v>
          </cell>
          <cell r="J512">
            <v>11.34</v>
          </cell>
          <cell r="K512">
            <v>12.590160000000001</v>
          </cell>
          <cell r="L512">
            <v>16.475360000000002</v>
          </cell>
          <cell r="M512">
            <v>15.184400000000002</v>
          </cell>
          <cell r="N512">
            <v>106.43691559304143</v>
          </cell>
        </row>
        <row r="513">
          <cell r="A513" t="str">
            <v>Szombathely</v>
          </cell>
          <cell r="B513">
            <v>0</v>
          </cell>
          <cell r="C513">
            <v>0</v>
          </cell>
          <cell r="D513">
            <v>0</v>
          </cell>
          <cell r="E513">
            <v>10.587300336269013</v>
          </cell>
          <cell r="F513">
            <v>8.67</v>
          </cell>
          <cell r="G513">
            <v>7.8390400000000016</v>
          </cell>
          <cell r="H513">
            <v>6.1152400000000009</v>
          </cell>
          <cell r="I513">
            <v>8.7366400000000013</v>
          </cell>
          <cell r="J513">
            <v>12.159000000000002</v>
          </cell>
          <cell r="K513">
            <v>13.789222541600001</v>
          </cell>
          <cell r="L513">
            <v>16.348136824800001</v>
          </cell>
          <cell r="M513">
            <v>17.866514072000001</v>
          </cell>
          <cell r="N513">
            <v>102.11109377466903</v>
          </cell>
        </row>
        <row r="514">
          <cell r="A514" t="str">
            <v>Veszprém</v>
          </cell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9.6818399999999993</v>
          </cell>
          <cell r="L514">
            <v>14.217587999999997</v>
          </cell>
          <cell r="M514">
            <v>14.08</v>
          </cell>
          <cell r="N514">
            <v>37.979427999999999</v>
          </cell>
        </row>
        <row r="515">
          <cell r="A515" t="str">
            <v>Budaörs</v>
          </cell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12.671904</v>
          </cell>
          <cell r="M515">
            <v>32.806399999999996</v>
          </cell>
          <cell r="N515">
            <v>45.478303999999994</v>
          </cell>
        </row>
        <row r="516">
          <cell r="A516" t="str">
            <v>Megapark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11.536559999999998</v>
          </cell>
          <cell r="M516">
            <v>29.9392</v>
          </cell>
          <cell r="N516">
            <v>41.475759999999994</v>
          </cell>
        </row>
        <row r="517">
          <cell r="A517" t="str">
            <v>TOTAL HYPERS</v>
          </cell>
          <cell r="B517">
            <v>47.680926949035005</v>
          </cell>
          <cell r="C517">
            <v>49.162203255901261</v>
          </cell>
          <cell r="D517">
            <v>56.017449542343364</v>
          </cell>
          <cell r="E517">
            <v>137.63738297630104</v>
          </cell>
          <cell r="F517">
            <v>140.37100000000001</v>
          </cell>
          <cell r="G517">
            <v>141.65183999999999</v>
          </cell>
          <cell r="H517">
            <v>114.69900000000003</v>
          </cell>
          <cell r="I517">
            <v>155.55848</v>
          </cell>
          <cell r="J517">
            <v>212.958</v>
          </cell>
          <cell r="K517">
            <v>246.34099054160001</v>
          </cell>
          <cell r="L517">
            <v>306.68436602479994</v>
          </cell>
          <cell r="M517">
            <v>351.12693007200005</v>
          </cell>
          <cell r="N517">
            <v>1959.8885693619809</v>
          </cell>
        </row>
        <row r="518">
          <cell r="A518" t="str">
            <v>Tesco</v>
          </cell>
          <cell r="B518">
            <v>1.7179532265812647</v>
          </cell>
          <cell r="C518">
            <v>1.5273737179487179</v>
          </cell>
          <cell r="D518">
            <v>2.8040356285028016</v>
          </cell>
          <cell r="E518">
            <v>3.403042433947157</v>
          </cell>
          <cell r="F518">
            <v>2.585</v>
          </cell>
          <cell r="G518">
            <v>2.3386879999999994</v>
          </cell>
          <cell r="H518">
            <v>2.0166080000000002</v>
          </cell>
          <cell r="I518">
            <v>2.6182464000000003</v>
          </cell>
          <cell r="J518">
            <v>2.8384399999999999</v>
          </cell>
          <cell r="K518">
            <v>2.8133599999999999</v>
          </cell>
          <cell r="L518">
            <v>3.6127792800000003</v>
          </cell>
          <cell r="M518">
            <v>4.1556239999999995</v>
          </cell>
          <cell r="N518">
            <v>32.43115068697994</v>
          </cell>
        </row>
        <row r="519">
          <cell r="A519" t="str">
            <v>S-Market</v>
          </cell>
          <cell r="B519">
            <v>1.7461952730184145</v>
          </cell>
          <cell r="C519">
            <v>2.0443055769230769</v>
          </cell>
          <cell r="D519">
            <v>3.3431281024819848</v>
          </cell>
          <cell r="E519">
            <v>4.0794235388310645</v>
          </cell>
          <cell r="F519">
            <v>3.3418000000000001</v>
          </cell>
          <cell r="G519">
            <v>2.4896959999999999</v>
          </cell>
          <cell r="H519">
            <v>2.3995839999999999</v>
          </cell>
          <cell r="I519">
            <v>3.1564543999999999</v>
          </cell>
          <cell r="J519">
            <v>3.5991999999999997</v>
          </cell>
          <cell r="K519">
            <v>3.6797199999999997</v>
          </cell>
          <cell r="L519">
            <v>4.3215638399999996</v>
          </cell>
          <cell r="M519">
            <v>4.7097071999999995</v>
          </cell>
          <cell r="N519">
            <v>38.910777931254536</v>
          </cell>
        </row>
        <row r="521">
          <cell r="A521" t="str">
            <v>Total</v>
          </cell>
          <cell r="B521">
            <v>-25.362179884334246</v>
          </cell>
          <cell r="C521">
            <v>2.6369464614622276</v>
          </cell>
          <cell r="D521">
            <v>62.110493290748948</v>
          </cell>
          <cell r="E521">
            <v>-17.426432181222324</v>
          </cell>
          <cell r="F521">
            <v>-1.5365857499999993</v>
          </cell>
          <cell r="G521">
            <v>-1.3008882649769606</v>
          </cell>
          <cell r="H521">
            <v>-1.6257289497153715</v>
          </cell>
          <cell r="I521">
            <v>-1.6537710370832213</v>
          </cell>
          <cell r="J521">
            <v>-1.6858730542152347</v>
          </cell>
          <cell r="K521">
            <v>-1.7369570709067488</v>
          </cell>
          <cell r="L521">
            <v>-1.6543337174573047</v>
          </cell>
          <cell r="M521">
            <v>-2.0834563534562194</v>
          </cell>
          <cell r="N521">
            <v>8.6812334888435405</v>
          </cell>
        </row>
        <row r="522">
          <cell r="A522" t="str">
            <v>Polus</v>
          </cell>
          <cell r="B522">
            <v>-2.5097661644978388</v>
          </cell>
          <cell r="C522">
            <v>-0.35081894256097501</v>
          </cell>
          <cell r="D522">
            <v>-1.735735741063928</v>
          </cell>
          <cell r="E522">
            <v>1.5596480000435737</v>
          </cell>
          <cell r="N522">
            <v>-3.0366728480791685</v>
          </cell>
        </row>
        <row r="523">
          <cell r="A523" t="str">
            <v>Fogarasi</v>
          </cell>
          <cell r="B523">
            <v>-4.6562177069531003</v>
          </cell>
          <cell r="C523">
            <v>-1.0652358682268699</v>
          </cell>
          <cell r="D523">
            <v>-8.8120133481193932</v>
          </cell>
          <cell r="E523">
            <v>2.4898601142214716</v>
          </cell>
          <cell r="N523">
            <v>-12.043606809077891</v>
          </cell>
        </row>
        <row r="524">
          <cell r="A524" t="str">
            <v>Szeged</v>
          </cell>
          <cell r="B524">
            <v>-1.6435327999307021</v>
          </cell>
          <cell r="C524">
            <v>-0.19519283136666277</v>
          </cell>
          <cell r="D524">
            <v>-4.4052018285549766</v>
          </cell>
          <cell r="E524">
            <v>0.20750144693463596</v>
          </cell>
          <cell r="N524">
            <v>-6.0364260129177056</v>
          </cell>
        </row>
        <row r="525">
          <cell r="A525" t="str">
            <v>Szekesfehervar</v>
          </cell>
          <cell r="B525">
            <v>-2.7759996198692392</v>
          </cell>
          <cell r="C525">
            <v>-1.1387941790430318</v>
          </cell>
          <cell r="D525">
            <v>9.5455570291036906E-2</v>
          </cell>
          <cell r="E525">
            <v>-4.6907751821185881</v>
          </cell>
          <cell r="N525">
            <v>-8.5101134107398231</v>
          </cell>
        </row>
        <row r="526">
          <cell r="A526" t="str">
            <v>Kaposvar</v>
          </cell>
          <cell r="B526">
            <v>-2.6713347244057388</v>
          </cell>
          <cell r="C526">
            <v>6.4504541961679263E-2</v>
          </cell>
          <cell r="D526">
            <v>-1.3860645254444961</v>
          </cell>
          <cell r="E526">
            <v>1.6767233461563089</v>
          </cell>
          <cell r="N526">
            <v>-2.3161713617322466</v>
          </cell>
        </row>
        <row r="527">
          <cell r="A527" t="str">
            <v>Nyiregyhaza</v>
          </cell>
          <cell r="B527">
            <v>-5.6999760898649612</v>
          </cell>
          <cell r="C527">
            <v>-0.78229646338415648</v>
          </cell>
          <cell r="D527">
            <v>-8.850480531783262</v>
          </cell>
          <cell r="E527">
            <v>2.0154691147374288</v>
          </cell>
          <cell r="N527">
            <v>-13.317283970294952</v>
          </cell>
        </row>
        <row r="528">
          <cell r="A528" t="str">
            <v>Miskolc</v>
          </cell>
          <cell r="B528">
            <v>-0.41837084645423772</v>
          </cell>
          <cell r="C528">
            <v>0.55272489719272033</v>
          </cell>
          <cell r="D528">
            <v>1.2435174233942008</v>
          </cell>
          <cell r="E528">
            <v>3.0460789274339737</v>
          </cell>
          <cell r="N528">
            <v>4.4239504015666569</v>
          </cell>
        </row>
        <row r="529">
          <cell r="A529" t="str">
            <v>Debrecen</v>
          </cell>
          <cell r="B529">
            <v>-5.7717319548392227</v>
          </cell>
          <cell r="C529">
            <v>0.21288402109708499</v>
          </cell>
          <cell r="D529">
            <v>2.5013851562371885</v>
          </cell>
          <cell r="E529">
            <v>-0.52439429961755191</v>
          </cell>
          <cell r="N529">
            <v>-3.5818570771225016</v>
          </cell>
        </row>
        <row r="530">
          <cell r="A530" t="str">
            <v>Pecs</v>
          </cell>
          <cell r="B530">
            <v>1.8193169220128453</v>
          </cell>
          <cell r="C530">
            <v>-0.95316740602999062</v>
          </cell>
          <cell r="D530">
            <v>-17.985216308442453</v>
          </cell>
          <cell r="E530">
            <v>-0.15860603022507042</v>
          </cell>
          <cell r="N530">
            <v>-17.277672822684668</v>
          </cell>
        </row>
        <row r="531">
          <cell r="A531" t="str">
            <v>Kecskemét</v>
          </cell>
          <cell r="B531">
            <v>0</v>
          </cell>
          <cell r="C531">
            <v>5.2255960146688096E-2</v>
          </cell>
          <cell r="D531">
            <v>-1.2443107697155398</v>
          </cell>
          <cell r="E531">
            <v>-0.1406868757111224</v>
          </cell>
          <cell r="N531">
            <v>-1.3327416852799741</v>
          </cell>
        </row>
        <row r="532">
          <cell r="A532" t="str">
            <v>Eger</v>
          </cell>
          <cell r="B532">
            <v>0</v>
          </cell>
          <cell r="C532">
            <v>0</v>
          </cell>
          <cell r="D532">
            <v>45.628275952648622</v>
          </cell>
          <cell r="E532">
            <v>-6.012310255569453</v>
          </cell>
          <cell r="N532">
            <v>39.615965697079169</v>
          </cell>
        </row>
        <row r="533">
          <cell r="A533" t="str">
            <v>Szombathely</v>
          </cell>
          <cell r="E533">
            <v>-2.5428116045231564</v>
          </cell>
          <cell r="N533">
            <v>-2.5428116045231564</v>
          </cell>
        </row>
        <row r="534">
          <cell r="A534" t="str">
            <v>Veszprém</v>
          </cell>
          <cell r="N534">
            <v>0</v>
          </cell>
        </row>
        <row r="535">
          <cell r="A535" t="str">
            <v>Budaörs</v>
          </cell>
          <cell r="N535">
            <v>0</v>
          </cell>
        </row>
        <row r="536">
          <cell r="A536" t="str">
            <v>Megapark</v>
          </cell>
          <cell r="N536">
            <v>0</v>
          </cell>
        </row>
        <row r="537">
          <cell r="A537" t="str">
            <v>TOTAL HYPERS</v>
          </cell>
          <cell r="B537">
            <v>-24.327612984802194</v>
          </cell>
          <cell r="C537">
            <v>-3.6031362702135139</v>
          </cell>
          <cell r="D537">
            <v>5.0496110494469946</v>
          </cell>
          <cell r="E537">
            <v>-3.0743032982375507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-25.955441503806263</v>
          </cell>
        </row>
        <row r="538">
          <cell r="A538" t="str">
            <v>Tesco</v>
          </cell>
          <cell r="B538">
            <v>1.7788426922870428</v>
          </cell>
          <cell r="C538">
            <v>2.0708561000547832</v>
          </cell>
          <cell r="D538">
            <v>-10.509339771880647</v>
          </cell>
          <cell r="E538">
            <v>-3.9450261476217889</v>
          </cell>
          <cell r="N538">
            <v>-10.60466712716061</v>
          </cell>
        </row>
        <row r="539">
          <cell r="A539" t="str">
            <v>S-Market</v>
          </cell>
          <cell r="B539">
            <v>5.1865904081809049</v>
          </cell>
          <cell r="C539">
            <v>5.1692266316209583</v>
          </cell>
          <cell r="D539">
            <v>-2.429777986817399</v>
          </cell>
          <cell r="E539">
            <v>0.59289726463701697</v>
          </cell>
          <cell r="F539">
            <v>-1.5365857499999993</v>
          </cell>
          <cell r="G539">
            <v>-1.3008882649769606</v>
          </cell>
          <cell r="H539">
            <v>-1.6257289497153715</v>
          </cell>
          <cell r="I539">
            <v>-1.6537710370832213</v>
          </cell>
          <cell r="J539">
            <v>-1.6858730542152347</v>
          </cell>
          <cell r="K539">
            <v>-1.7369570709067488</v>
          </cell>
          <cell r="L539">
            <v>-1.6543337174573047</v>
          </cell>
          <cell r="M539">
            <v>-2.0834563534562194</v>
          </cell>
          <cell r="N539">
            <v>-4.7586578801895794</v>
          </cell>
        </row>
        <row r="542">
          <cell r="A542" t="str">
            <v>Total</v>
          </cell>
          <cell r="B542">
            <v>1.3998E-2</v>
          </cell>
          <cell r="C542">
            <v>1.3998E-2</v>
          </cell>
          <cell r="D542">
            <v>1.3998E-2</v>
          </cell>
          <cell r="E542">
            <v>2.69E-2</v>
          </cell>
          <cell r="F542">
            <v>1.6745822317722564E-2</v>
          </cell>
          <cell r="G542">
            <v>1.6745822317722564E-2</v>
          </cell>
          <cell r="H542">
            <v>1.6745822317722564E-2</v>
          </cell>
          <cell r="I542">
            <v>1.6745822317722564E-2</v>
          </cell>
          <cell r="J542">
            <v>1.6745822317722564E-2</v>
          </cell>
          <cell r="K542">
            <v>1.6745822317722564E-2</v>
          </cell>
          <cell r="L542">
            <v>1.6745822317722564E-2</v>
          </cell>
          <cell r="M542">
            <v>1.6745822317722564E-2</v>
          </cell>
          <cell r="N542">
            <v>1.7066895333487309E-2</v>
          </cell>
        </row>
        <row r="543">
          <cell r="A543" t="str">
            <v>Polus</v>
          </cell>
          <cell r="B543">
            <v>1.3998E-2</v>
          </cell>
          <cell r="C543">
            <v>1.39948E-2</v>
          </cell>
          <cell r="D543">
            <v>1.3993800000000001E-2</v>
          </cell>
          <cell r="E543">
            <v>2.79498E-2</v>
          </cell>
          <cell r="F543">
            <v>1.6745822317722564E-2</v>
          </cell>
          <cell r="G543">
            <v>1.6745822317722564E-2</v>
          </cell>
          <cell r="H543">
            <v>1.6745822317722564E-2</v>
          </cell>
          <cell r="I543">
            <v>1.6745822317722564E-2</v>
          </cell>
          <cell r="J543">
            <v>1.6745822317722564E-2</v>
          </cell>
          <cell r="K543">
            <v>1.6745822317722564E-2</v>
          </cell>
          <cell r="L543">
            <v>1.6745822317722564E-2</v>
          </cell>
          <cell r="M543">
            <v>1.6745822317722564E-2</v>
          </cell>
          <cell r="N543">
            <v>1.7100020028806749E-2</v>
          </cell>
        </row>
        <row r="544">
          <cell r="A544" t="str">
            <v>Fogarasi</v>
          </cell>
          <cell r="B544">
            <v>1.40041E-2</v>
          </cell>
          <cell r="C544">
            <v>1.40004E-2</v>
          </cell>
          <cell r="D544">
            <v>1.3993800000000001E-2</v>
          </cell>
          <cell r="E544">
            <v>2.8161697999999999E-2</v>
          </cell>
          <cell r="F544">
            <v>1.6745822317722564E-2</v>
          </cell>
          <cell r="G544">
            <v>1.6745822317722564E-2</v>
          </cell>
          <cell r="H544">
            <v>1.6745822317722564E-2</v>
          </cell>
          <cell r="I544">
            <v>1.6745822317722564E-2</v>
          </cell>
          <cell r="J544">
            <v>1.6745822317722564E-2</v>
          </cell>
          <cell r="K544">
            <v>1.6745822317722564E-2</v>
          </cell>
          <cell r="L544">
            <v>1.6745822317722564E-2</v>
          </cell>
          <cell r="M544">
            <v>1.6745822317722564E-2</v>
          </cell>
          <cell r="N544">
            <v>1.7100208346568717E-2</v>
          </cell>
        </row>
        <row r="545">
          <cell r="A545" t="str">
            <v>Szeged</v>
          </cell>
          <cell r="B545">
            <v>1.40048E-2</v>
          </cell>
          <cell r="C545">
            <v>1.4004300000000001E-2</v>
          </cell>
          <cell r="D545">
            <v>1.4004300000000001E-2</v>
          </cell>
          <cell r="E545">
            <v>2.8000000000000001E-2</v>
          </cell>
          <cell r="F545">
            <v>1.6745822317722564E-2</v>
          </cell>
          <cell r="G545">
            <v>1.6745822317722564E-2</v>
          </cell>
          <cell r="H545">
            <v>1.6745822317722564E-2</v>
          </cell>
          <cell r="I545">
            <v>1.6745822317722564E-2</v>
          </cell>
          <cell r="J545">
            <v>1.6745822317722564E-2</v>
          </cell>
          <cell r="K545">
            <v>1.6745822317722564E-2</v>
          </cell>
          <cell r="L545">
            <v>1.6745822317722564E-2</v>
          </cell>
          <cell r="M545">
            <v>1.6745822317722564E-2</v>
          </cell>
          <cell r="N545">
            <v>1.707750175125684E-2</v>
          </cell>
        </row>
        <row r="546">
          <cell r="A546" t="str">
            <v>Szekesfehervar</v>
          </cell>
          <cell r="B546">
            <v>1.39249E-2</v>
          </cell>
          <cell r="C546">
            <v>1.39927E-2</v>
          </cell>
          <cell r="D546">
            <v>1.39939E-2</v>
          </cell>
          <cell r="E546">
            <v>2.7210544999999999E-2</v>
          </cell>
          <cell r="F546">
            <v>1.6745822317722564E-2</v>
          </cell>
          <cell r="G546">
            <v>1.6745822317722564E-2</v>
          </cell>
          <cell r="H546">
            <v>1.6745822317722564E-2</v>
          </cell>
          <cell r="I546">
            <v>1.6745822317722564E-2</v>
          </cell>
          <cell r="J546">
            <v>1.6745822317722564E-2</v>
          </cell>
          <cell r="K546">
            <v>1.6745822317722564E-2</v>
          </cell>
          <cell r="L546">
            <v>1.6745822317722564E-2</v>
          </cell>
          <cell r="M546">
            <v>1.6745822317722564E-2</v>
          </cell>
          <cell r="N546">
            <v>1.7084689228369067E-2</v>
          </cell>
        </row>
        <row r="547">
          <cell r="A547" t="str">
            <v>Kaposvar</v>
          </cell>
          <cell r="B547">
            <v>1.3990900000000001E-2</v>
          </cell>
          <cell r="C547">
            <v>1.3995E-2</v>
          </cell>
          <cell r="D547">
            <v>1.39954E-2</v>
          </cell>
          <cell r="E547">
            <v>2.7210544999999999E-2</v>
          </cell>
          <cell r="F547">
            <v>1.6745822317722564E-2</v>
          </cell>
          <cell r="G547">
            <v>1.6745822317722564E-2</v>
          </cell>
          <cell r="H547">
            <v>1.6745822317722564E-2</v>
          </cell>
          <cell r="I547">
            <v>1.6745822317722564E-2</v>
          </cell>
          <cell r="J547">
            <v>1.6745822317722564E-2</v>
          </cell>
          <cell r="K547">
            <v>1.6745822317722564E-2</v>
          </cell>
          <cell r="L547">
            <v>1.6745822317722564E-2</v>
          </cell>
          <cell r="M547">
            <v>1.6745822317722564E-2</v>
          </cell>
          <cell r="N547">
            <v>1.7076778097447433E-2</v>
          </cell>
        </row>
        <row r="548">
          <cell r="A548" t="str">
            <v>Nyiregyhaza</v>
          </cell>
          <cell r="B548">
            <v>1.39986E-2</v>
          </cell>
          <cell r="C548">
            <v>1.40086E-2</v>
          </cell>
          <cell r="D548">
            <v>1.39963E-2</v>
          </cell>
          <cell r="E548">
            <v>2.7E-2</v>
          </cell>
          <cell r="F548">
            <v>1.6745822317722564E-2</v>
          </cell>
          <cell r="G548">
            <v>1.6745822317722564E-2</v>
          </cell>
          <cell r="H548">
            <v>1.6745822317722564E-2</v>
          </cell>
          <cell r="I548">
            <v>1.6745822317722564E-2</v>
          </cell>
          <cell r="J548">
            <v>1.6745822317722564E-2</v>
          </cell>
          <cell r="K548">
            <v>1.6745822317722564E-2</v>
          </cell>
          <cell r="L548">
            <v>1.6745822317722564E-2</v>
          </cell>
          <cell r="M548">
            <v>1.6745822317722564E-2</v>
          </cell>
          <cell r="N548">
            <v>1.7081175125375832E-2</v>
          </cell>
        </row>
        <row r="549">
          <cell r="A549" t="str">
            <v>Miskolc</v>
          </cell>
          <cell r="B549">
            <v>1.39915E-2</v>
          </cell>
          <cell r="C549">
            <v>1.40086E-2</v>
          </cell>
          <cell r="D549">
            <v>1.39963E-2</v>
          </cell>
          <cell r="E549">
            <v>2.7E-2</v>
          </cell>
          <cell r="F549">
            <v>1.6745822317722564E-2</v>
          </cell>
          <cell r="G549">
            <v>1.6745822317722564E-2</v>
          </cell>
          <cell r="H549">
            <v>1.6745822317722564E-2</v>
          </cell>
          <cell r="I549">
            <v>1.6745822317722564E-2</v>
          </cell>
          <cell r="J549">
            <v>1.6745822317722564E-2</v>
          </cell>
          <cell r="K549">
            <v>1.6745822317722564E-2</v>
          </cell>
          <cell r="L549">
            <v>1.6745822317722564E-2</v>
          </cell>
          <cell r="M549">
            <v>1.6745822317722564E-2</v>
          </cell>
          <cell r="N549">
            <v>1.7084808183536762E-2</v>
          </cell>
        </row>
        <row r="550">
          <cell r="A550" t="str">
            <v>Debrecen</v>
          </cell>
          <cell r="B550">
            <v>1.4001599999999999E-2</v>
          </cell>
          <cell r="C550">
            <v>1.39915E-2</v>
          </cell>
          <cell r="D550">
            <v>1.39953E-2</v>
          </cell>
          <cell r="E550">
            <v>2.8000000000000001E-2</v>
          </cell>
          <cell r="F550">
            <v>1.6745822317722564E-2</v>
          </cell>
          <cell r="G550">
            <v>1.6745822317722564E-2</v>
          </cell>
          <cell r="H550">
            <v>1.6745822317722564E-2</v>
          </cell>
          <cell r="I550">
            <v>1.6745822317722564E-2</v>
          </cell>
          <cell r="J550">
            <v>1.6745822317722564E-2</v>
          </cell>
          <cell r="K550">
            <v>1.6745822317722564E-2</v>
          </cell>
          <cell r="L550">
            <v>1.6745822317722564E-2</v>
          </cell>
          <cell r="M550">
            <v>1.6745822317722564E-2</v>
          </cell>
          <cell r="N550">
            <v>1.7109626392051599E-2</v>
          </cell>
        </row>
        <row r="551">
          <cell r="A551" t="str">
            <v>Pecs</v>
          </cell>
          <cell r="B551">
            <v>1.40091E-2</v>
          </cell>
          <cell r="C551">
            <v>1.1537499999999999E-2</v>
          </cell>
          <cell r="D551">
            <v>1.40076E-2</v>
          </cell>
          <cell r="E551">
            <v>2.5999999999999999E-2</v>
          </cell>
          <cell r="F551">
            <v>1.6745822317722564E-2</v>
          </cell>
          <cell r="G551">
            <v>1.6745822317722564E-2</v>
          </cell>
          <cell r="H551">
            <v>1.6745822317722564E-2</v>
          </cell>
          <cell r="I551">
            <v>1.6745822317722564E-2</v>
          </cell>
          <cell r="J551">
            <v>1.6745822317722564E-2</v>
          </cell>
          <cell r="K551">
            <v>1.6745822317722564E-2</v>
          </cell>
          <cell r="L551">
            <v>1.6745822317722564E-2</v>
          </cell>
          <cell r="M551">
            <v>1.6745822317722564E-2</v>
          </cell>
          <cell r="N551">
            <v>1.6933139035081833E-2</v>
          </cell>
        </row>
        <row r="552">
          <cell r="A552" t="str">
            <v>Kecskemét</v>
          </cell>
          <cell r="B552">
            <v>1.4012800000000001E-2</v>
          </cell>
          <cell r="C552">
            <v>1.3993999999999999E-2</v>
          </cell>
          <cell r="D552">
            <v>1.4001599999999999E-2</v>
          </cell>
          <cell r="E552">
            <v>2.4E-2</v>
          </cell>
          <cell r="F552">
            <v>1.6745822317722564E-2</v>
          </cell>
          <cell r="G552">
            <v>1.6745822317722564E-2</v>
          </cell>
          <cell r="H552">
            <v>1.6745822317722564E-2</v>
          </cell>
          <cell r="I552">
            <v>1.6745822317722564E-2</v>
          </cell>
          <cell r="J552">
            <v>1.6745822317722564E-2</v>
          </cell>
          <cell r="K552">
            <v>1.6745822317722564E-2</v>
          </cell>
          <cell r="L552">
            <v>1.6745822317722564E-2</v>
          </cell>
          <cell r="M552">
            <v>1.6745822317722564E-2</v>
          </cell>
          <cell r="N552">
            <v>1.6989622849970912E-2</v>
          </cell>
        </row>
        <row r="553">
          <cell r="A553" t="str">
            <v>Eger</v>
          </cell>
          <cell r="B553">
            <v>0</v>
          </cell>
          <cell r="C553">
            <v>0</v>
          </cell>
          <cell r="D553">
            <v>1.3998200000000001E-2</v>
          </cell>
          <cell r="E553">
            <v>1.4E-2</v>
          </cell>
          <cell r="F553">
            <v>1.6745822317722564E-2</v>
          </cell>
          <cell r="G553">
            <v>1.6745822317722564E-2</v>
          </cell>
          <cell r="H553">
            <v>1.6745822317722564E-2</v>
          </cell>
          <cell r="I553">
            <v>1.6745822317722564E-2</v>
          </cell>
          <cell r="J553">
            <v>1.6745822317722564E-2</v>
          </cell>
          <cell r="K553">
            <v>1.6745822317722564E-2</v>
          </cell>
          <cell r="L553">
            <v>1.6745822317722564E-2</v>
          </cell>
          <cell r="M553">
            <v>1.6745822317722564E-2</v>
          </cell>
          <cell r="N553">
            <v>1.6188072734449922E-2</v>
          </cell>
        </row>
        <row r="554">
          <cell r="A554" t="str">
            <v>Szombathely</v>
          </cell>
          <cell r="B554">
            <v>0</v>
          </cell>
          <cell r="C554">
            <v>0</v>
          </cell>
          <cell r="D554">
            <v>0</v>
          </cell>
          <cell r="E554">
            <v>2.76E-2</v>
          </cell>
          <cell r="F554">
            <v>1.6745822317722564E-2</v>
          </cell>
          <cell r="G554">
            <v>1.6745822317722564E-2</v>
          </cell>
          <cell r="H554">
            <v>1.6745822317722564E-2</v>
          </cell>
          <cell r="I554">
            <v>1.6745822317722564E-2</v>
          </cell>
          <cell r="J554">
            <v>1.6745822317722564E-2</v>
          </cell>
          <cell r="K554">
            <v>1.6745822317722564E-2</v>
          </cell>
          <cell r="L554">
            <v>1.6745822317722564E-2</v>
          </cell>
          <cell r="M554">
            <v>1.6745822317722564E-2</v>
          </cell>
          <cell r="N554">
            <v>1.7738389805206665E-2</v>
          </cell>
        </row>
        <row r="555">
          <cell r="A555" t="str">
            <v>Veszprém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1.6745822317722564E-2</v>
          </cell>
          <cell r="G555">
            <v>1.6745822317722564E-2</v>
          </cell>
          <cell r="H555">
            <v>1.6745822317722564E-2</v>
          </cell>
          <cell r="I555">
            <v>1.6745822317722564E-2</v>
          </cell>
          <cell r="J555">
            <v>1.6745822317722564E-2</v>
          </cell>
          <cell r="K555">
            <v>1.6745822317722564E-2</v>
          </cell>
          <cell r="L555">
            <v>1.6745822317722564E-2</v>
          </cell>
          <cell r="M555">
            <v>1.6745822317722564E-2</v>
          </cell>
          <cell r="N555">
            <v>1.6745822317722564E-2</v>
          </cell>
        </row>
        <row r="556">
          <cell r="A556" t="str">
            <v>Budaörs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1.6745822317722564E-2</v>
          </cell>
          <cell r="G556">
            <v>1.6745822317722564E-2</v>
          </cell>
          <cell r="H556">
            <v>1.6745822317722564E-2</v>
          </cell>
          <cell r="I556">
            <v>1.6745822317722564E-2</v>
          </cell>
          <cell r="J556">
            <v>1.6745822317722564E-2</v>
          </cell>
          <cell r="K556">
            <v>1.6745822317722564E-2</v>
          </cell>
          <cell r="L556">
            <v>1.6745822317722564E-2</v>
          </cell>
          <cell r="M556">
            <v>1.6745822317722564E-2</v>
          </cell>
          <cell r="N556">
            <v>1.6745822317722564E-2</v>
          </cell>
        </row>
        <row r="557">
          <cell r="A557" t="str">
            <v>Megapark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1.6745822317722564E-2</v>
          </cell>
          <cell r="G557">
            <v>1.6745822317722564E-2</v>
          </cell>
          <cell r="H557">
            <v>1.6745822317722564E-2</v>
          </cell>
          <cell r="I557">
            <v>1.6745822317722564E-2</v>
          </cell>
          <cell r="J557">
            <v>1.6745822317722564E-2</v>
          </cell>
          <cell r="K557">
            <v>1.6745822317722564E-2</v>
          </cell>
          <cell r="L557">
            <v>1.6745822317722564E-2</v>
          </cell>
          <cell r="M557">
            <v>1.6745822317722564E-2</v>
          </cell>
          <cell r="N557">
            <v>1.6745822317722564E-2</v>
          </cell>
        </row>
        <row r="558">
          <cell r="A558" t="str">
            <v>Tesco</v>
          </cell>
          <cell r="B558">
            <v>1.4E-2</v>
          </cell>
          <cell r="C558">
            <v>1.4E-2</v>
          </cell>
          <cell r="D558">
            <v>1.41E-2</v>
          </cell>
          <cell r="E558">
            <v>2.87E-2</v>
          </cell>
          <cell r="F558">
            <v>1.6745822317722564E-2</v>
          </cell>
          <cell r="G558">
            <v>1.6745822317722564E-2</v>
          </cell>
          <cell r="H558">
            <v>1.6745822317722564E-2</v>
          </cell>
          <cell r="I558">
            <v>1.6745822317722564E-2</v>
          </cell>
          <cell r="J558">
            <v>1.6745822317722564E-2</v>
          </cell>
          <cell r="K558">
            <v>1.6745822317722564E-2</v>
          </cell>
          <cell r="L558">
            <v>1.6745822317722564E-2</v>
          </cell>
          <cell r="M558">
            <v>1.6745822317722564E-2</v>
          </cell>
          <cell r="N558">
            <v>1.7132047390425086E-2</v>
          </cell>
        </row>
        <row r="559">
          <cell r="A559" t="str">
            <v>S-Market</v>
          </cell>
          <cell r="B559">
            <v>1.4E-2</v>
          </cell>
          <cell r="C559">
            <v>1.3899999999999999E-2</v>
          </cell>
          <cell r="D559">
            <v>1.4E-2</v>
          </cell>
          <cell r="E559">
            <v>2.8899999999999999E-2</v>
          </cell>
          <cell r="F559">
            <v>1.6745822317722564E-2</v>
          </cell>
          <cell r="G559">
            <v>1.6745822317722564E-2</v>
          </cell>
          <cell r="H559">
            <v>1.6745822317722564E-2</v>
          </cell>
          <cell r="I559">
            <v>1.6745822317722564E-2</v>
          </cell>
          <cell r="J559">
            <v>1.6745822317722564E-2</v>
          </cell>
          <cell r="K559">
            <v>1.6745822317722564E-2</v>
          </cell>
          <cell r="L559">
            <v>1.6745822317722564E-2</v>
          </cell>
          <cell r="M559">
            <v>1.6745822317722564E-2</v>
          </cell>
          <cell r="N559">
            <v>1.7134308636063654E-2</v>
          </cell>
        </row>
        <row r="568">
          <cell r="A568" t="str">
            <v>Total</v>
          </cell>
          <cell r="B568">
            <v>1.3100000000000001E-2</v>
          </cell>
          <cell r="C568">
            <v>1.2999999999999999E-2</v>
          </cell>
          <cell r="D568">
            <v>1.2999999999999999E-2</v>
          </cell>
          <cell r="E568">
            <v>1.9400000000000001E-2</v>
          </cell>
          <cell r="F568">
            <v>1.3865282920322278E-2</v>
          </cell>
          <cell r="G568">
            <v>1.3865282920322278E-2</v>
          </cell>
          <cell r="H568">
            <v>1.3865282920322278E-2</v>
          </cell>
          <cell r="I568">
            <v>1.3865282920322278E-2</v>
          </cell>
          <cell r="J568">
            <v>1.3865282920322278E-2</v>
          </cell>
          <cell r="K568">
            <v>1.3865282920322278E-2</v>
          </cell>
          <cell r="L568">
            <v>1.3865282920322278E-2</v>
          </cell>
          <cell r="M568">
            <v>1.3865282920322278E-2</v>
          </cell>
          <cell r="N568">
            <v>1.4153962526972005E-2</v>
          </cell>
        </row>
        <row r="569">
          <cell r="A569" t="str">
            <v>Polus</v>
          </cell>
          <cell r="B569">
            <v>1.46471E-2</v>
          </cell>
          <cell r="C569">
            <v>1.45766E-2</v>
          </cell>
          <cell r="D569">
            <v>1.4352200000000001E-2</v>
          </cell>
          <cell r="E569">
            <v>1.6199999999999999E-2</v>
          </cell>
          <cell r="F569">
            <v>1.3865282920322278E-2</v>
          </cell>
          <cell r="G569">
            <v>1.3865282920322278E-2</v>
          </cell>
          <cell r="H569">
            <v>1.3865282920322278E-2</v>
          </cell>
          <cell r="I569">
            <v>1.3865282920322278E-2</v>
          </cell>
          <cell r="J569">
            <v>1.3865282920322278E-2</v>
          </cell>
          <cell r="K569">
            <v>1.3865282920322278E-2</v>
          </cell>
          <cell r="L569">
            <v>1.3865282920322278E-2</v>
          </cell>
          <cell r="M569">
            <v>1.3865282920322278E-2</v>
          </cell>
          <cell r="N569">
            <v>1.4186398656999727E-2</v>
          </cell>
        </row>
        <row r="570">
          <cell r="A570" t="str">
            <v>Fogarasi</v>
          </cell>
          <cell r="B570">
            <v>1.4659E-2</v>
          </cell>
          <cell r="C570">
            <v>1.4567999999999999E-2</v>
          </cell>
          <cell r="D570">
            <v>1.43445E-2</v>
          </cell>
          <cell r="E570">
            <v>1.6222568999999999E-2</v>
          </cell>
          <cell r="F570">
            <v>1.3865282920322278E-2</v>
          </cell>
          <cell r="G570">
            <v>1.3865282920322278E-2</v>
          </cell>
          <cell r="H570">
            <v>1.3865282920322278E-2</v>
          </cell>
          <cell r="I570">
            <v>1.3865282920322278E-2</v>
          </cell>
          <cell r="J570">
            <v>1.3865282920322278E-2</v>
          </cell>
          <cell r="K570">
            <v>1.3865282920322278E-2</v>
          </cell>
          <cell r="L570">
            <v>1.3865282920322278E-2</v>
          </cell>
          <cell r="M570">
            <v>1.3865282920322278E-2</v>
          </cell>
          <cell r="N570">
            <v>1.4184743014273355E-2</v>
          </cell>
        </row>
        <row r="571">
          <cell r="A571" t="str">
            <v>Szeged</v>
          </cell>
          <cell r="B571">
            <v>1.46629E-2</v>
          </cell>
          <cell r="C571">
            <v>1.45688E-2</v>
          </cell>
          <cell r="D571">
            <v>1.43506E-2</v>
          </cell>
          <cell r="E571">
            <v>1.61E-2</v>
          </cell>
          <cell r="F571">
            <v>1.3865282920322278E-2</v>
          </cell>
          <cell r="G571">
            <v>1.3865282920322278E-2</v>
          </cell>
          <cell r="H571">
            <v>1.3865282920322278E-2</v>
          </cell>
          <cell r="I571">
            <v>1.3865282920322278E-2</v>
          </cell>
          <cell r="J571">
            <v>1.3865282920322278E-2</v>
          </cell>
          <cell r="K571">
            <v>1.3865282920322278E-2</v>
          </cell>
          <cell r="L571">
            <v>1.3865282920322278E-2</v>
          </cell>
          <cell r="M571">
            <v>1.3865282920322278E-2</v>
          </cell>
          <cell r="N571">
            <v>1.4158317454816834E-2</v>
          </cell>
        </row>
        <row r="572">
          <cell r="A572" t="str">
            <v>Szekesfehervar</v>
          </cell>
          <cell r="B572">
            <v>1.4649300000000001E-2</v>
          </cell>
          <cell r="C572">
            <v>1.45772E-2</v>
          </cell>
          <cell r="D572">
            <v>1.4347E-2</v>
          </cell>
          <cell r="E572">
            <v>1.61E-2</v>
          </cell>
          <cell r="F572">
            <v>1.3865282920322278E-2</v>
          </cell>
          <cell r="G572">
            <v>1.3865282920322278E-2</v>
          </cell>
          <cell r="H572">
            <v>1.3865282920322278E-2</v>
          </cell>
          <cell r="I572">
            <v>1.3865282920322278E-2</v>
          </cell>
          <cell r="J572">
            <v>1.3865282920322278E-2</v>
          </cell>
          <cell r="K572">
            <v>1.3865282920322278E-2</v>
          </cell>
          <cell r="L572">
            <v>1.3865282920322278E-2</v>
          </cell>
          <cell r="M572">
            <v>1.3865282920322278E-2</v>
          </cell>
          <cell r="N572">
            <v>1.4175002575008805E-2</v>
          </cell>
        </row>
        <row r="573">
          <cell r="A573" t="str">
            <v>Kaposvar</v>
          </cell>
          <cell r="B573">
            <v>1.4651000000000001E-2</v>
          </cell>
          <cell r="C573">
            <v>1.4581500000000001E-2</v>
          </cell>
          <cell r="D573">
            <v>1.43401E-2</v>
          </cell>
          <cell r="E573">
            <v>1.61E-2</v>
          </cell>
          <cell r="F573">
            <v>1.3865282920322278E-2</v>
          </cell>
          <cell r="G573">
            <v>1.3865282920322278E-2</v>
          </cell>
          <cell r="H573">
            <v>1.3865282920322278E-2</v>
          </cell>
          <cell r="I573">
            <v>1.3865282920322278E-2</v>
          </cell>
          <cell r="J573">
            <v>1.3865282920322278E-2</v>
          </cell>
          <cell r="K573">
            <v>1.3865282920322278E-2</v>
          </cell>
          <cell r="L573">
            <v>1.3865282920322278E-2</v>
          </cell>
          <cell r="M573">
            <v>1.3865282920322278E-2</v>
          </cell>
          <cell r="N573">
            <v>1.4177452749531683E-2</v>
          </cell>
        </row>
        <row r="574">
          <cell r="A574" t="str">
            <v>Nyiregyhaza</v>
          </cell>
          <cell r="B574">
            <v>1.52324E-2</v>
          </cell>
          <cell r="C574">
            <v>1.45627E-2</v>
          </cell>
          <cell r="D574">
            <v>1.43462E-2</v>
          </cell>
          <cell r="E574">
            <v>1.61E-2</v>
          </cell>
          <cell r="F574">
            <v>1.3865282920322278E-2</v>
          </cell>
          <cell r="G574">
            <v>1.3865282920322278E-2</v>
          </cell>
          <cell r="H574">
            <v>1.3865282920322278E-2</v>
          </cell>
          <cell r="I574">
            <v>1.3865282920322278E-2</v>
          </cell>
          <cell r="J574">
            <v>1.3865282920322278E-2</v>
          </cell>
          <cell r="K574">
            <v>1.3865282920322278E-2</v>
          </cell>
          <cell r="L574">
            <v>1.3865282920322278E-2</v>
          </cell>
          <cell r="M574">
            <v>1.3865282920322278E-2</v>
          </cell>
          <cell r="N574">
            <v>1.4206551626478004E-2</v>
          </cell>
        </row>
        <row r="575">
          <cell r="A575" t="str">
            <v>Miskolc</v>
          </cell>
          <cell r="B575">
            <v>1.4659800000000001E-2</v>
          </cell>
          <cell r="C575">
            <v>1.45814E-2</v>
          </cell>
          <cell r="D575">
            <v>1.4343E-2</v>
          </cell>
          <cell r="E575">
            <v>1.61E-2</v>
          </cell>
          <cell r="F575">
            <v>1.3865282920322278E-2</v>
          </cell>
          <cell r="G575">
            <v>1.3865282920322278E-2</v>
          </cell>
          <cell r="H575">
            <v>1.3865282920322278E-2</v>
          </cell>
          <cell r="I575">
            <v>1.3865282920322278E-2</v>
          </cell>
          <cell r="J575">
            <v>1.3865282920322278E-2</v>
          </cell>
          <cell r="K575">
            <v>1.3865282920322278E-2</v>
          </cell>
          <cell r="L575">
            <v>1.3865282920322278E-2</v>
          </cell>
          <cell r="M575">
            <v>1.3865282920322278E-2</v>
          </cell>
          <cell r="N575">
            <v>1.4189990964122432E-2</v>
          </cell>
        </row>
        <row r="576">
          <cell r="A576" t="str">
            <v>Debrecen</v>
          </cell>
          <cell r="B576">
            <v>1.5055900000000001E-2</v>
          </cell>
          <cell r="C576">
            <v>1.45685E-2</v>
          </cell>
          <cell r="D576">
            <v>1.4349300000000001E-2</v>
          </cell>
          <cell r="E576">
            <v>1.61E-2</v>
          </cell>
          <cell r="F576">
            <v>1.3865282920322278E-2</v>
          </cell>
          <cell r="G576">
            <v>1.3865282920322278E-2</v>
          </cell>
          <cell r="H576">
            <v>1.3865282920322278E-2</v>
          </cell>
          <cell r="I576">
            <v>1.3865282920322278E-2</v>
          </cell>
          <cell r="J576">
            <v>1.3865282920322278E-2</v>
          </cell>
          <cell r="K576">
            <v>1.3865282920322278E-2</v>
          </cell>
          <cell r="L576">
            <v>1.3865282920322278E-2</v>
          </cell>
          <cell r="M576">
            <v>1.3865282920322278E-2</v>
          </cell>
          <cell r="N576">
            <v>1.4189521005449054E-2</v>
          </cell>
        </row>
        <row r="577">
          <cell r="A577" t="str">
            <v>Pecs</v>
          </cell>
          <cell r="B577">
            <v>1.4644900000000001E-2</v>
          </cell>
          <cell r="C577">
            <v>1.4575899999999999E-2</v>
          </cell>
          <cell r="D577">
            <v>1.4345699999999999E-2</v>
          </cell>
          <cell r="E577">
            <v>1.61E-2</v>
          </cell>
          <cell r="F577">
            <v>1.3865282920322278E-2</v>
          </cell>
          <cell r="G577">
            <v>1.3865282920322278E-2</v>
          </cell>
          <cell r="H577">
            <v>1.3865282920322278E-2</v>
          </cell>
          <cell r="I577">
            <v>1.3865282920322278E-2</v>
          </cell>
          <cell r="J577">
            <v>1.3865282920322278E-2</v>
          </cell>
          <cell r="K577">
            <v>1.3865282920322278E-2</v>
          </cell>
          <cell r="L577">
            <v>1.3865282920322278E-2</v>
          </cell>
          <cell r="M577">
            <v>1.3865282920322278E-2</v>
          </cell>
          <cell r="N577">
            <v>1.4165567209137125E-2</v>
          </cell>
        </row>
        <row r="578">
          <cell r="A578" t="str">
            <v>Kecskemét</v>
          </cell>
          <cell r="B578">
            <v>0</v>
          </cell>
          <cell r="C578">
            <v>1.45746E-2</v>
          </cell>
          <cell r="D578">
            <v>1.43567E-2</v>
          </cell>
          <cell r="E578">
            <v>1.61E-2</v>
          </cell>
          <cell r="F578">
            <v>1.3865282920322278E-2</v>
          </cell>
          <cell r="G578">
            <v>1.3865282920322278E-2</v>
          </cell>
          <cell r="H578">
            <v>1.3865282920322278E-2</v>
          </cell>
          <cell r="I578">
            <v>1.3865282920322278E-2</v>
          </cell>
          <cell r="J578">
            <v>1.3865282920322278E-2</v>
          </cell>
          <cell r="K578">
            <v>1.3865282920322278E-2</v>
          </cell>
          <cell r="L578">
            <v>1.3865282920322278E-2</v>
          </cell>
          <cell r="M578">
            <v>1.3865282920322278E-2</v>
          </cell>
          <cell r="N578">
            <v>1.412128324348264E-2</v>
          </cell>
        </row>
        <row r="579">
          <cell r="A579" t="str">
            <v>Eger</v>
          </cell>
          <cell r="B579">
            <v>0</v>
          </cell>
          <cell r="C579">
            <v>1.4345999999999999E-2</v>
          </cell>
          <cell r="D579">
            <v>1.4345999999999999E-2</v>
          </cell>
          <cell r="E579">
            <v>1.4E-2</v>
          </cell>
          <cell r="F579">
            <v>1.3865282920322278E-2</v>
          </cell>
          <cell r="G579">
            <v>1.3865282920322278E-2</v>
          </cell>
          <cell r="H579">
            <v>1.3865282920322278E-2</v>
          </cell>
          <cell r="I579">
            <v>1.3865282920322278E-2</v>
          </cell>
          <cell r="J579">
            <v>1.3865282920322278E-2</v>
          </cell>
          <cell r="K579">
            <v>1.3865282920322278E-2</v>
          </cell>
          <cell r="L579">
            <v>1.3865282920322278E-2</v>
          </cell>
          <cell r="M579">
            <v>1.3865282920322278E-2</v>
          </cell>
          <cell r="N579">
            <v>1.3930410914838671E-2</v>
          </cell>
        </row>
        <row r="580">
          <cell r="A580" t="str">
            <v>Szombathely</v>
          </cell>
          <cell r="E580">
            <v>1.7000000000000001E-2</v>
          </cell>
          <cell r="F580">
            <v>1.3865282920322278E-2</v>
          </cell>
          <cell r="G580">
            <v>1.3865282920322278E-2</v>
          </cell>
          <cell r="H580">
            <v>1.3865282920322278E-2</v>
          </cell>
          <cell r="I580">
            <v>1.3865282920322278E-2</v>
          </cell>
          <cell r="J580">
            <v>1.3865282920322278E-2</v>
          </cell>
          <cell r="K580">
            <v>1.3865282920322278E-2</v>
          </cell>
          <cell r="L580">
            <v>1.3865282920322278E-2</v>
          </cell>
          <cell r="M580">
            <v>1.3865282920322278E-2</v>
          </cell>
          <cell r="N580">
            <v>1.4151939205747706E-2</v>
          </cell>
        </row>
        <row r="581">
          <cell r="A581" t="str">
            <v>Veszprém</v>
          </cell>
          <cell r="E581">
            <v>1.61E-2</v>
          </cell>
          <cell r="F581">
            <v>1.3865282920322278E-2</v>
          </cell>
          <cell r="G581">
            <v>1.3865282920322278E-2</v>
          </cell>
          <cell r="H581">
            <v>1.3865282920322278E-2</v>
          </cell>
          <cell r="I581">
            <v>1.3865282920322278E-2</v>
          </cell>
          <cell r="J581">
            <v>1.3865282920322278E-2</v>
          </cell>
          <cell r="K581">
            <v>1.3865282920322278E-2</v>
          </cell>
          <cell r="L581">
            <v>1.3865282920322278E-2</v>
          </cell>
          <cell r="M581">
            <v>1.3865282920322278E-2</v>
          </cell>
          <cell r="N581">
            <v>1.3865282920322278E-2</v>
          </cell>
        </row>
        <row r="582">
          <cell r="A582" t="str">
            <v>Budaörs</v>
          </cell>
          <cell r="E582">
            <v>1.61E-2</v>
          </cell>
          <cell r="F582">
            <v>1.3865282920322278E-2</v>
          </cell>
          <cell r="G582">
            <v>1.3865282920322278E-2</v>
          </cell>
          <cell r="H582">
            <v>1.3865282920322278E-2</v>
          </cell>
          <cell r="I582">
            <v>1.3865282920322278E-2</v>
          </cell>
          <cell r="J582">
            <v>1.3865282920322278E-2</v>
          </cell>
          <cell r="K582">
            <v>1.3865282920322278E-2</v>
          </cell>
          <cell r="L582">
            <v>1.3865282920322278E-2</v>
          </cell>
          <cell r="M582">
            <v>1.3865282920322278E-2</v>
          </cell>
          <cell r="N582">
            <v>1.3865282920322278E-2</v>
          </cell>
        </row>
        <row r="583">
          <cell r="A583" t="str">
            <v>Megapark</v>
          </cell>
          <cell r="E583">
            <v>1.61E-2</v>
          </cell>
          <cell r="F583">
            <v>1.3865282920322278E-2</v>
          </cell>
          <cell r="G583">
            <v>1.3865282920322278E-2</v>
          </cell>
          <cell r="H583">
            <v>1.3865282920322278E-2</v>
          </cell>
          <cell r="I583">
            <v>1.3865282920322278E-2</v>
          </cell>
          <cell r="J583">
            <v>1.3865282920322278E-2</v>
          </cell>
          <cell r="K583">
            <v>1.3865282920322278E-2</v>
          </cell>
          <cell r="L583">
            <v>1.3865282920322278E-2</v>
          </cell>
          <cell r="M583">
            <v>1.3865282920322278E-2</v>
          </cell>
          <cell r="N583">
            <v>1.3865282920322276E-2</v>
          </cell>
        </row>
        <row r="584">
          <cell r="A584" t="str">
            <v>Tesco</v>
          </cell>
          <cell r="B584">
            <v>6.0000000000000001E-3</v>
          </cell>
          <cell r="C584">
            <v>6.0000000000000001E-3</v>
          </cell>
          <cell r="D584">
            <v>6.0000000000000001E-3</v>
          </cell>
          <cell r="E584">
            <v>3.9E-2</v>
          </cell>
          <cell r="F584">
            <v>1.3865282920322278E-2</v>
          </cell>
          <cell r="G584">
            <v>1.3865282920322278E-2</v>
          </cell>
          <cell r="H584">
            <v>1.3865282920322278E-2</v>
          </cell>
          <cell r="I584">
            <v>1.3865282920322278E-2</v>
          </cell>
          <cell r="J584">
            <v>1.3865282920322278E-2</v>
          </cell>
          <cell r="K584">
            <v>1.3865282920322278E-2</v>
          </cell>
          <cell r="L584">
            <v>1.3865282920322278E-2</v>
          </cell>
          <cell r="M584">
            <v>1.3865282920322278E-2</v>
          </cell>
          <cell r="N584">
            <v>1.4187005709778955E-2</v>
          </cell>
        </row>
        <row r="585">
          <cell r="A585" t="str">
            <v>S-Market</v>
          </cell>
          <cell r="B585">
            <v>4.0000000000000001E-3</v>
          </cell>
          <cell r="C585">
            <v>0.04</v>
          </cell>
          <cell r="D585">
            <v>4.0000000000000001E-3</v>
          </cell>
          <cell r="E585">
            <v>4.4999999999999998E-2</v>
          </cell>
          <cell r="F585">
            <v>1.3865282920322278E-2</v>
          </cell>
          <cell r="G585">
            <v>1.3865282920322278E-2</v>
          </cell>
          <cell r="H585">
            <v>1.3865282920322278E-2</v>
          </cell>
          <cell r="I585">
            <v>1.3865282920322278E-2</v>
          </cell>
          <cell r="J585">
            <v>1.3865282920322278E-2</v>
          </cell>
          <cell r="K585">
            <v>1.3865282920322278E-2</v>
          </cell>
          <cell r="L585">
            <v>1.3865282920322278E-2</v>
          </cell>
          <cell r="M585">
            <v>1.3865282920322278E-2</v>
          </cell>
          <cell r="N585">
            <v>1.6908334552684937E-2</v>
          </cell>
        </row>
        <row r="615">
          <cell r="A615" t="str">
            <v>Total</v>
          </cell>
          <cell r="B615">
            <v>-662.4</v>
          </cell>
          <cell r="C615">
            <v>-329.59999999999997</v>
          </cell>
          <cell r="D615">
            <v>-59.7</v>
          </cell>
          <cell r="E615">
            <v>-40.265000000000001</v>
          </cell>
          <cell r="F615">
            <v>-55.426381769795341</v>
          </cell>
          <cell r="G615">
            <v>-59.087120413635127</v>
          </cell>
          <cell r="H615">
            <v>-62.300146323312553</v>
          </cell>
          <cell r="I615">
            <v>-65.057731092336681</v>
          </cell>
          <cell r="J615">
            <v>-63.699450824686913</v>
          </cell>
          <cell r="K615">
            <v>-70.089104183272553</v>
          </cell>
          <cell r="L615">
            <v>-86.446719087110637</v>
          </cell>
          <cell r="M615">
            <v>-148.40460777544567</v>
          </cell>
          <cell r="N615">
            <v>-1702.4762614695956</v>
          </cell>
        </row>
        <row r="616">
          <cell r="A616" t="str">
            <v>Polus</v>
          </cell>
          <cell r="B616">
            <v>-24</v>
          </cell>
          <cell r="C616">
            <v>-42.6</v>
          </cell>
          <cell r="D616">
            <v>-4</v>
          </cell>
          <cell r="E616">
            <v>0.15000000000000002</v>
          </cell>
          <cell r="F616">
            <v>-4.7433358092979132</v>
          </cell>
          <cell r="G616">
            <v>-5.180773075426945</v>
          </cell>
          <cell r="H616">
            <v>-5.4371468444022781</v>
          </cell>
          <cell r="I616">
            <v>-5.5437131214421251</v>
          </cell>
          <cell r="J616">
            <v>-5.3116935777988612</v>
          </cell>
          <cell r="K616">
            <v>-5.9279386195445909</v>
          </cell>
          <cell r="L616">
            <v>-6.1577581522770402</v>
          </cell>
          <cell r="M616">
            <v>-9.9155565654648967</v>
          </cell>
          <cell r="N616">
            <v>-118.66791576565464</v>
          </cell>
        </row>
        <row r="617">
          <cell r="A617" t="str">
            <v>Fogarasi</v>
          </cell>
          <cell r="B617">
            <v>-84.2</v>
          </cell>
          <cell r="C617">
            <v>-47.9</v>
          </cell>
          <cell r="D617">
            <v>-11.8</v>
          </cell>
          <cell r="E617">
            <v>0</v>
          </cell>
          <cell r="F617">
            <v>-7.0469033870967746</v>
          </cell>
          <cell r="G617">
            <v>-8.0812971119544574</v>
          </cell>
          <cell r="H617">
            <v>-8.5508274667931694</v>
          </cell>
          <cell r="I617">
            <v>-8.7898193168880461</v>
          </cell>
          <cell r="J617">
            <v>-8.6741958315939289</v>
          </cell>
          <cell r="K617">
            <v>-8.8300972485768501</v>
          </cell>
          <cell r="L617">
            <v>-9.4101366223908922</v>
          </cell>
          <cell r="M617">
            <v>-14.467056105313093</v>
          </cell>
          <cell r="N617">
            <v>-217.75033309060723</v>
          </cell>
        </row>
        <row r="618">
          <cell r="A618" t="str">
            <v>Szeged</v>
          </cell>
          <cell r="B618">
            <v>-42.4</v>
          </cell>
          <cell r="C618">
            <v>-30.7</v>
          </cell>
          <cell r="D618">
            <v>-6</v>
          </cell>
          <cell r="E618">
            <v>-5.9330000000000007</v>
          </cell>
          <cell r="F618">
            <v>-4.8077392438330175</v>
          </cell>
          <cell r="G618">
            <v>-5.3780778444022763</v>
          </cell>
          <cell r="H618">
            <v>-5.9081044112903234</v>
          </cell>
          <cell r="I618">
            <v>-6.1754285578747625</v>
          </cell>
          <cell r="J618">
            <v>-6.1944839772296012</v>
          </cell>
          <cell r="K618">
            <v>-6.4112787495256169</v>
          </cell>
          <cell r="L618">
            <v>-7.1709270607210627</v>
          </cell>
          <cell r="M618">
            <v>-10.769653741935484</v>
          </cell>
          <cell r="N618">
            <v>-137.84869358681215</v>
          </cell>
        </row>
        <row r="619">
          <cell r="A619" t="str">
            <v>Szekesfehervar</v>
          </cell>
          <cell r="B619">
            <v>-104.7</v>
          </cell>
          <cell r="C619">
            <v>-51.4</v>
          </cell>
          <cell r="D619">
            <v>-3.5</v>
          </cell>
          <cell r="E619">
            <v>0.1</v>
          </cell>
          <cell r="F619">
            <v>-4.5997554648956358</v>
          </cell>
          <cell r="G619">
            <v>-4.9913159316888045</v>
          </cell>
          <cell r="H619">
            <v>-5.5819408681214426</v>
          </cell>
          <cell r="I619">
            <v>-5.8634046489563563</v>
          </cell>
          <cell r="J619">
            <v>-5.5678553605313095</v>
          </cell>
          <cell r="K619">
            <v>-5.9174247011385193</v>
          </cell>
          <cell r="L619">
            <v>-6.442110863377609</v>
          </cell>
          <cell r="M619">
            <v>-10.063846326755218</v>
          </cell>
          <cell r="N619">
            <v>-208.5276541654649</v>
          </cell>
        </row>
        <row r="620">
          <cell r="A620" t="str">
            <v>Kaposvar</v>
          </cell>
          <cell r="B620">
            <v>-10.199999999999999</v>
          </cell>
          <cell r="C620">
            <v>-29.3</v>
          </cell>
          <cell r="D620">
            <v>-2</v>
          </cell>
          <cell r="E620">
            <v>1.03</v>
          </cell>
          <cell r="F620">
            <v>-3.9369653036053127</v>
          </cell>
          <cell r="G620">
            <v>-4.3149936385199243</v>
          </cell>
          <cell r="H620">
            <v>-4.7397314985768499</v>
          </cell>
          <cell r="I620">
            <v>-4.8301551518026562</v>
          </cell>
          <cell r="J620">
            <v>-4.5578599264705879</v>
          </cell>
          <cell r="K620">
            <v>-4.6435090702087285</v>
          </cell>
          <cell r="L620">
            <v>-4.9354096394686904</v>
          </cell>
          <cell r="M620">
            <v>-7.8917971309297918</v>
          </cell>
          <cell r="N620">
            <v>-80.320421359582525</v>
          </cell>
        </row>
        <row r="621">
          <cell r="A621" t="str">
            <v>Nyiregyhaza</v>
          </cell>
          <cell r="B621">
            <v>-55.4</v>
          </cell>
          <cell r="C621">
            <v>-5.2</v>
          </cell>
          <cell r="D621">
            <v>-1.1000000000000001</v>
          </cell>
          <cell r="E621">
            <v>-4.7150000000000007</v>
          </cell>
          <cell r="F621">
            <v>-3.8932432542694495</v>
          </cell>
          <cell r="G621">
            <v>-4.0322736219165094</v>
          </cell>
          <cell r="H621">
            <v>-4.1146773719165086</v>
          </cell>
          <cell r="I621">
            <v>-4.2550525142314992</v>
          </cell>
          <cell r="J621">
            <v>-4.0741515597722966</v>
          </cell>
          <cell r="K621">
            <v>-4.4216306380455412</v>
          </cell>
          <cell r="L621">
            <v>-5.2421194449715376</v>
          </cell>
          <cell r="M621">
            <v>-7.8477449620493358</v>
          </cell>
          <cell r="N621">
            <v>-104.2958933671727</v>
          </cell>
        </row>
        <row r="622">
          <cell r="A622" t="str">
            <v>Miskolc</v>
          </cell>
          <cell r="B622">
            <v>-17.100000000000001</v>
          </cell>
          <cell r="C622">
            <v>-34.1</v>
          </cell>
          <cell r="D622">
            <v>-3.7</v>
          </cell>
          <cell r="E622">
            <v>-3.819</v>
          </cell>
          <cell r="F622">
            <v>-4.4241400616698296</v>
          </cell>
          <cell r="G622">
            <v>-4.3877184962049336</v>
          </cell>
          <cell r="H622">
            <v>-4.2344170018975333</v>
          </cell>
          <cell r="I622">
            <v>-4.4311236527514231</v>
          </cell>
          <cell r="J622">
            <v>-4.9196197912713471</v>
          </cell>
          <cell r="K622">
            <v>-4.6851715370018967</v>
          </cell>
          <cell r="L622">
            <v>-5.3898629691176474</v>
          </cell>
          <cell r="M622">
            <v>-7.7851575237191648</v>
          </cell>
          <cell r="N622">
            <v>-98.976211033633774</v>
          </cell>
        </row>
        <row r="623">
          <cell r="A623" t="str">
            <v>Debrecen</v>
          </cell>
          <cell r="B623">
            <v>-195</v>
          </cell>
          <cell r="C623">
            <v>-42.9</v>
          </cell>
          <cell r="D623">
            <v>-5.6</v>
          </cell>
          <cell r="E623">
            <v>-4.9830000000000005</v>
          </cell>
          <cell r="F623">
            <v>-4.7807037666034162</v>
          </cell>
          <cell r="G623">
            <v>-4.7731720730550284</v>
          </cell>
          <cell r="H623">
            <v>-5.1664897884250474</v>
          </cell>
          <cell r="I623">
            <v>-5.3437820351043639</v>
          </cell>
          <cell r="J623">
            <v>-5.273946204933587</v>
          </cell>
          <cell r="K623">
            <v>-5.8890129933586337</v>
          </cell>
          <cell r="L623">
            <v>-6.5367942352941171</v>
          </cell>
          <cell r="M623">
            <v>-9.4469408107210615</v>
          </cell>
          <cell r="N623">
            <v>-295.6938419074952</v>
          </cell>
        </row>
        <row r="624">
          <cell r="A624" t="str">
            <v>Pecs</v>
          </cell>
          <cell r="B624">
            <v>-126.3</v>
          </cell>
          <cell r="C624">
            <v>-33.1</v>
          </cell>
          <cell r="D624">
            <v>-5</v>
          </cell>
          <cell r="E624">
            <v>-6.4620000000000006</v>
          </cell>
          <cell r="F624">
            <v>-4.4332126423149898</v>
          </cell>
          <cell r="G624">
            <v>-4.7803379601518037</v>
          </cell>
          <cell r="H624">
            <v>-4.9124328927893748</v>
          </cell>
          <cell r="I624">
            <v>-5.3812382732447812</v>
          </cell>
          <cell r="J624">
            <v>-5.1351886266603417</v>
          </cell>
          <cell r="K624">
            <v>-5.6044759416508541</v>
          </cell>
          <cell r="L624">
            <v>-6.3322182922201131</v>
          </cell>
          <cell r="M624">
            <v>-10.059501722011387</v>
          </cell>
          <cell r="N624">
            <v>-217.50060635104367</v>
          </cell>
        </row>
        <row r="625">
          <cell r="A625" t="str">
            <v>Kecskemét</v>
          </cell>
          <cell r="B625">
            <v>0</v>
          </cell>
          <cell r="C625">
            <v>-9.1999999999999993</v>
          </cell>
          <cell r="D625">
            <v>-8.1999999999999993</v>
          </cell>
          <cell r="E625">
            <v>-5.4320000000000004</v>
          </cell>
          <cell r="F625">
            <v>-3.3766201973434535</v>
          </cell>
          <cell r="G625">
            <v>-3.6562229411764702</v>
          </cell>
          <cell r="H625">
            <v>-3.5026907661290325</v>
          </cell>
          <cell r="I625">
            <v>-3.8339606347248578</v>
          </cell>
          <cell r="J625">
            <v>-3.6457984981024674</v>
          </cell>
          <cell r="K625">
            <v>-3.9427896555977235</v>
          </cell>
          <cell r="L625">
            <v>-4.7595807571157502</v>
          </cell>
          <cell r="M625">
            <v>-7.7570501072106266</v>
          </cell>
          <cell r="N625">
            <v>-57.306713557400379</v>
          </cell>
        </row>
        <row r="626">
          <cell r="A626" t="str">
            <v>Eger</v>
          </cell>
          <cell r="B626">
            <v>0</v>
          </cell>
          <cell r="C626">
            <v>0</v>
          </cell>
          <cell r="D626">
            <v>-3.8</v>
          </cell>
          <cell r="E626">
            <v>-3.2010000000000001</v>
          </cell>
          <cell r="F626">
            <v>-2.8745320545540793</v>
          </cell>
          <cell r="G626">
            <v>-3.1841000094876661</v>
          </cell>
          <cell r="H626">
            <v>-3.2089933515180267</v>
          </cell>
          <cell r="I626">
            <v>-3.3081679691650847</v>
          </cell>
          <cell r="J626">
            <v>-3.1653603700189756</v>
          </cell>
          <cell r="K626">
            <v>-3.34280880455408</v>
          </cell>
          <cell r="L626">
            <v>-4.3397868690702088</v>
          </cell>
          <cell r="M626">
            <v>-5.9587472106261865</v>
          </cell>
          <cell r="N626">
            <v>-36.383496638994309</v>
          </cell>
        </row>
        <row r="627">
          <cell r="A627" t="str">
            <v>Szombathely</v>
          </cell>
          <cell r="E627">
            <v>0</v>
          </cell>
          <cell r="F627">
            <v>-3.015582580645161</v>
          </cell>
          <cell r="G627">
            <v>-3.0932674535104363</v>
          </cell>
          <cell r="H627">
            <v>-3.1163841707779882</v>
          </cell>
          <cell r="I627">
            <v>-3.4333293510436436</v>
          </cell>
          <cell r="J627">
            <v>-3.3957207381404171</v>
          </cell>
          <cell r="K627">
            <v>-3.6630594248515655</v>
          </cell>
          <cell r="L627">
            <v>-4.3040542954990988</v>
          </cell>
          <cell r="M627">
            <v>-7.0076656711233865</v>
          </cell>
          <cell r="N627">
            <v>-31.029063685591694</v>
          </cell>
        </row>
        <row r="628">
          <cell r="A628" t="str">
            <v>Veszprém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-2.9988215322580647</v>
          </cell>
          <cell r="L628">
            <v>-3.9247827566413664</v>
          </cell>
          <cell r="M628">
            <v>-5.8690744781783684</v>
          </cell>
          <cell r="N628">
            <v>-12.792678767077799</v>
          </cell>
        </row>
        <row r="629">
          <cell r="A629" t="str">
            <v>Budaörs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-4.0606182485768505</v>
          </cell>
          <cell r="M629">
            <v>-15.036358665559773</v>
          </cell>
          <cell r="N629">
            <v>-19.096976914136622</v>
          </cell>
        </row>
        <row r="630">
          <cell r="A630" t="str">
            <v>Megapark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-3.696805630929791</v>
          </cell>
          <cell r="M630">
            <v>-13.722217291745732</v>
          </cell>
          <cell r="N630">
            <v>-17.419022922675524</v>
          </cell>
        </row>
        <row r="631">
          <cell r="A631" t="str">
            <v>Tesco</v>
          </cell>
          <cell r="B631">
            <v>-1.4</v>
          </cell>
          <cell r="C631">
            <v>-1.4</v>
          </cell>
          <cell r="D631">
            <v>-3</v>
          </cell>
          <cell r="E631">
            <v>-4</v>
          </cell>
          <cell r="F631">
            <v>-1.522465153666305</v>
          </cell>
          <cell r="G631">
            <v>-1.564747909135267</v>
          </cell>
          <cell r="H631">
            <v>-1.7454556806180537</v>
          </cell>
          <cell r="I631">
            <v>-1.7537100725237191</v>
          </cell>
          <cell r="J631">
            <v>-1.6667509730062346</v>
          </cell>
          <cell r="K631">
            <v>-1.6495766811412305</v>
          </cell>
          <cell r="L631">
            <v>-1.7022199929303332</v>
          </cell>
          <cell r="M631">
            <v>-2.2496307327934399</v>
          </cell>
          <cell r="N631">
            <v>-23.654557195814583</v>
          </cell>
        </row>
        <row r="632">
          <cell r="A632" t="str">
            <v>S-Market</v>
          </cell>
          <cell r="B632">
            <v>-1.7</v>
          </cell>
          <cell r="C632">
            <v>-1.8</v>
          </cell>
          <cell r="D632">
            <v>-2</v>
          </cell>
          <cell r="E632">
            <v>-3</v>
          </cell>
          <cell r="F632">
            <v>-1.9711828500000002</v>
          </cell>
          <cell r="G632">
            <v>-1.668822347004608</v>
          </cell>
          <cell r="H632">
            <v>-2.0808542100569256</v>
          </cell>
          <cell r="I632">
            <v>-2.1148457925833561</v>
          </cell>
          <cell r="J632">
            <v>-2.1168253891569533</v>
          </cell>
          <cell r="K632">
            <v>-2.16150858581865</v>
          </cell>
          <cell r="L632">
            <v>-2.0415332565085391</v>
          </cell>
          <cell r="M632">
            <v>-2.5566087293087563</v>
          </cell>
          <cell r="N632">
            <v>-25.21218116043779</v>
          </cell>
        </row>
        <row r="653">
          <cell r="A653" t="str">
            <v>Total</v>
          </cell>
          <cell r="B653">
            <v>562.42000000000007</v>
          </cell>
          <cell r="C653">
            <v>216.61999999999998</v>
          </cell>
          <cell r="D653">
            <v>25.209999999999994</v>
          </cell>
          <cell r="E653">
            <v>-128.774</v>
          </cell>
          <cell r="F653">
            <v>-63.86032050549607</v>
          </cell>
          <cell r="G653">
            <v>-68.109364280319866</v>
          </cell>
          <cell r="H653">
            <v>-71.817188648387088</v>
          </cell>
          <cell r="I653">
            <v>-74.968181887432905</v>
          </cell>
          <cell r="J653">
            <v>-73.370028777527793</v>
          </cell>
          <cell r="K653">
            <v>-80.657110387316138</v>
          </cell>
          <cell r="L653">
            <v>-99.396241821112554</v>
          </cell>
          <cell r="M653">
            <v>-170.41841421349989</v>
          </cell>
          <cell r="N653">
            <v>-27.120850521092109</v>
          </cell>
        </row>
        <row r="654">
          <cell r="A654" t="str">
            <v>Polus</v>
          </cell>
          <cell r="B654">
            <v>14.2</v>
          </cell>
          <cell r="C654">
            <v>26.700000000000003</v>
          </cell>
          <cell r="D654">
            <v>32.799999999999997</v>
          </cell>
          <cell r="E654">
            <v>-9.25</v>
          </cell>
          <cell r="F654">
            <v>-5.420955210626186</v>
          </cell>
          <cell r="G654">
            <v>-5.9208835147736512</v>
          </cell>
          <cell r="H654">
            <v>-6.2138821078883177</v>
          </cell>
          <cell r="I654">
            <v>-6.3356721387910007</v>
          </cell>
          <cell r="J654">
            <v>-6.0705069460558416</v>
          </cell>
          <cell r="K654">
            <v>-6.7747869937652467</v>
          </cell>
          <cell r="L654">
            <v>-7.0374378883166173</v>
          </cell>
          <cell r="M654">
            <v>-11.332064646245595</v>
          </cell>
          <cell r="N654">
            <v>9.3438105535375406</v>
          </cell>
        </row>
        <row r="655">
          <cell r="A655" t="str">
            <v>Fogarasi</v>
          </cell>
          <cell r="B655">
            <v>67.3</v>
          </cell>
          <cell r="C655">
            <v>36.9</v>
          </cell>
          <cell r="D655">
            <v>5</v>
          </cell>
          <cell r="E655">
            <v>-17.760000000000002</v>
          </cell>
          <cell r="F655">
            <v>-8.0536038709677431</v>
          </cell>
          <cell r="G655">
            <v>-9.2357681279479511</v>
          </cell>
          <cell r="H655">
            <v>-9.7723742477636222</v>
          </cell>
          <cell r="I655">
            <v>-10.045507790729197</v>
          </cell>
          <cell r="J655">
            <v>-9.9133666646787759</v>
          </cell>
          <cell r="K655">
            <v>-10.091539712659259</v>
          </cell>
          <cell r="L655">
            <v>-10.754441854161019</v>
          </cell>
          <cell r="M655">
            <v>-16.533778406072106</v>
          </cell>
          <cell r="N655">
            <v>7.0396193250203041</v>
          </cell>
        </row>
        <row r="656">
          <cell r="A656" t="str">
            <v>Szeged</v>
          </cell>
          <cell r="B656">
            <v>31.6</v>
          </cell>
          <cell r="C656">
            <v>21.4</v>
          </cell>
          <cell r="D656">
            <v>4.4000000000000021</v>
          </cell>
          <cell r="E656">
            <v>-8.7560000000000002</v>
          </cell>
          <cell r="F656">
            <v>-5.4945591358091628</v>
          </cell>
          <cell r="G656">
            <v>-6.146374679316887</v>
          </cell>
          <cell r="H656">
            <v>-6.7521193271889404</v>
          </cell>
          <cell r="I656">
            <v>-7.0576326375711567</v>
          </cell>
          <cell r="J656">
            <v>-7.0794102596909729</v>
          </cell>
          <cell r="K656">
            <v>-7.3271757137435616</v>
          </cell>
          <cell r="L656">
            <v>-8.1953452122526436</v>
          </cell>
          <cell r="M656">
            <v>-12.308175705069123</v>
          </cell>
          <cell r="N656">
            <v>-11.716792670642439</v>
          </cell>
        </row>
        <row r="657">
          <cell r="A657" t="str">
            <v>Szekesfehervar</v>
          </cell>
          <cell r="B657">
            <v>95</v>
          </cell>
          <cell r="C657">
            <v>46.6</v>
          </cell>
          <cell r="D657">
            <v>-1.9000000000000021</v>
          </cell>
          <cell r="E657">
            <v>-10.63</v>
          </cell>
          <cell r="F657">
            <v>-5.256863388452155</v>
          </cell>
          <cell r="G657">
            <v>-5.7043610647872045</v>
          </cell>
          <cell r="H657">
            <v>-6.3793609921387917</v>
          </cell>
          <cell r="I657">
            <v>-6.70103388452155</v>
          </cell>
          <cell r="J657">
            <v>-6.3632632691786393</v>
          </cell>
          <cell r="K657">
            <v>-6.7627710870154507</v>
          </cell>
          <cell r="L657">
            <v>-7.3624124152886967</v>
          </cell>
          <cell r="M657">
            <v>-11.501538659148821</v>
          </cell>
          <cell r="N657">
            <v>73.03839523946867</v>
          </cell>
        </row>
        <row r="658">
          <cell r="A658" t="str">
            <v>Kaposvar</v>
          </cell>
          <cell r="B658">
            <v>2.5</v>
          </cell>
          <cell r="C658">
            <v>13.3</v>
          </cell>
          <cell r="D658">
            <v>-4.1000000000000005</v>
          </cell>
          <cell r="E658">
            <v>-4.992</v>
          </cell>
          <cell r="F658">
            <v>-4.4993889184060718</v>
          </cell>
          <cell r="G658">
            <v>-4.9314213011656278</v>
          </cell>
          <cell r="H658">
            <v>-5.4168359983735428</v>
          </cell>
          <cell r="I658">
            <v>-5.5201773163458929</v>
          </cell>
          <cell r="J658">
            <v>-5.208982773109244</v>
          </cell>
          <cell r="K658">
            <v>-5.306867508809975</v>
          </cell>
          <cell r="L658">
            <v>-5.640468159392789</v>
          </cell>
          <cell r="M658">
            <v>-9.0191967210626185</v>
          </cell>
          <cell r="N658">
            <v>-38.835338696665765</v>
          </cell>
        </row>
        <row r="659">
          <cell r="A659" t="str">
            <v>Nyiregyhaza</v>
          </cell>
          <cell r="B659">
            <v>48</v>
          </cell>
          <cell r="C659">
            <v>-2.5</v>
          </cell>
          <cell r="D659">
            <v>-0.10000000000000053</v>
          </cell>
          <cell r="E659">
            <v>-6.0279999999999996</v>
          </cell>
          <cell r="F659">
            <v>-4.4494208620222278</v>
          </cell>
          <cell r="G659">
            <v>-4.6083127107617248</v>
          </cell>
          <cell r="H659">
            <v>-4.7024884250474379</v>
          </cell>
          <cell r="I659">
            <v>-4.8629171591217135</v>
          </cell>
          <cell r="J659">
            <v>-4.6561732111683387</v>
          </cell>
          <cell r="K659">
            <v>-5.0532921577663332</v>
          </cell>
          <cell r="L659">
            <v>-5.9909936513960433</v>
          </cell>
          <cell r="M659">
            <v>-8.9688513851992422</v>
          </cell>
          <cell r="N659">
            <v>-3.9204495624830633</v>
          </cell>
        </row>
        <row r="660">
          <cell r="A660" t="str">
            <v>Miskolc</v>
          </cell>
          <cell r="B660">
            <v>8.3000000000000007</v>
          </cell>
          <cell r="C660">
            <v>26.1</v>
          </cell>
          <cell r="D660">
            <v>-18</v>
          </cell>
          <cell r="E660">
            <v>-27.158999999999999</v>
          </cell>
          <cell r="F660">
            <v>-5.0561600704798044</v>
          </cell>
          <cell r="G660">
            <v>-5.0145354242342099</v>
          </cell>
          <cell r="H660">
            <v>-4.8393337164543233</v>
          </cell>
          <cell r="I660">
            <v>-5.0641413174301979</v>
          </cell>
          <cell r="J660">
            <v>-5.6224226185958255</v>
          </cell>
          <cell r="K660">
            <v>-5.3544817565735965</v>
          </cell>
          <cell r="L660">
            <v>-6.1598433932773116</v>
          </cell>
          <cell r="M660">
            <v>-8.8973228842504746</v>
          </cell>
          <cell r="N660">
            <v>-56.767241181295745</v>
          </cell>
        </row>
        <row r="661">
          <cell r="A661" t="str">
            <v>Debrecen</v>
          </cell>
          <cell r="B661">
            <v>185.7</v>
          </cell>
          <cell r="C661">
            <v>28.700000000000003</v>
          </cell>
          <cell r="D661">
            <v>-5.5</v>
          </cell>
          <cell r="E661">
            <v>-6.6529999999999996</v>
          </cell>
          <cell r="F661">
            <v>-5.4636614475467615</v>
          </cell>
          <cell r="G661">
            <v>-5.4550537977771754</v>
          </cell>
          <cell r="H661">
            <v>-5.9045597582000537</v>
          </cell>
          <cell r="I661">
            <v>-6.1071794686907017</v>
          </cell>
          <cell r="J661">
            <v>-6.0273670913526702</v>
          </cell>
          <cell r="K661">
            <v>-6.7303005638384388</v>
          </cell>
          <cell r="L661">
            <v>-7.4706219831932765</v>
          </cell>
          <cell r="M661">
            <v>-10.796503783681214</v>
          </cell>
          <cell r="N661">
            <v>148.29175210571972</v>
          </cell>
        </row>
        <row r="662">
          <cell r="A662" t="str">
            <v>Pecs</v>
          </cell>
          <cell r="B662">
            <v>116.6</v>
          </cell>
          <cell r="C662">
            <v>21.700000000000003</v>
          </cell>
          <cell r="D662">
            <v>-4.8000000000000007</v>
          </cell>
          <cell r="E662">
            <v>-6</v>
          </cell>
          <cell r="F662">
            <v>-5.0665287340742742</v>
          </cell>
          <cell r="G662">
            <v>-5.4632433830306324</v>
          </cell>
          <cell r="H662">
            <v>-5.6142090203307138</v>
          </cell>
          <cell r="I662">
            <v>-6.1499865979940358</v>
          </cell>
          <cell r="J662">
            <v>-5.8687870018975339</v>
          </cell>
          <cell r="K662">
            <v>-6.4051153618866907</v>
          </cell>
          <cell r="L662">
            <v>-7.2368209053944152</v>
          </cell>
          <cell r="M662">
            <v>-11.496573396584441</v>
          </cell>
          <cell r="N662">
            <v>74.198735598807289</v>
          </cell>
        </row>
        <row r="663">
          <cell r="A663" t="str">
            <v>Kecskemét</v>
          </cell>
          <cell r="B663">
            <v>0</v>
          </cell>
          <cell r="C663">
            <v>4.1000000000000014</v>
          </cell>
          <cell r="D663">
            <v>-4.9000000000000004</v>
          </cell>
          <cell r="E663">
            <v>-12.394</v>
          </cell>
          <cell r="F663">
            <v>-3.8589945112496613</v>
          </cell>
          <cell r="G663">
            <v>-4.1785405042016803</v>
          </cell>
          <cell r="H663">
            <v>-4.0030751612903233</v>
          </cell>
          <cell r="I663">
            <v>-4.3816692968284086</v>
          </cell>
          <cell r="J663">
            <v>-4.1666268549742478</v>
          </cell>
          <cell r="K663">
            <v>-4.5060453206831124</v>
          </cell>
          <cell r="L663">
            <v>-5.439520865275143</v>
          </cell>
          <cell r="M663">
            <v>-8.8652001225264296</v>
          </cell>
          <cell r="N663">
            <v>-52.593672637029009</v>
          </cell>
        </row>
        <row r="664">
          <cell r="A664" t="str">
            <v>Eger</v>
          </cell>
          <cell r="B664">
            <v>0</v>
          </cell>
          <cell r="C664">
            <v>0</v>
          </cell>
          <cell r="D664">
            <v>27.2</v>
          </cell>
          <cell r="E664">
            <v>-0.20199999999999996</v>
          </cell>
          <cell r="F664">
            <v>-3.285179490918948</v>
          </cell>
          <cell r="G664">
            <v>-3.6389714394144752</v>
          </cell>
          <cell r="H664">
            <v>-3.6674209731634591</v>
          </cell>
          <cell r="I664">
            <v>-3.7807633933315254</v>
          </cell>
          <cell r="J664">
            <v>-3.617554708593115</v>
          </cell>
          <cell r="K664">
            <v>-3.8203529194903774</v>
          </cell>
          <cell r="L664">
            <v>-4.9597564217945251</v>
          </cell>
          <cell r="M664">
            <v>-6.8099968121442123</v>
          </cell>
          <cell r="N664">
            <v>-6.5819961588506422</v>
          </cell>
        </row>
        <row r="665">
          <cell r="A665" t="str">
            <v>Szombathely</v>
          </cell>
          <cell r="E665">
            <v>-9.9499999999999993</v>
          </cell>
          <cell r="F665">
            <v>-3.446380092165898</v>
          </cell>
          <cell r="G665">
            <v>-3.5351628040119274</v>
          </cell>
          <cell r="H665">
            <v>-3.5615819094605583</v>
          </cell>
          <cell r="I665">
            <v>-3.9238049726213067</v>
          </cell>
          <cell r="J665">
            <v>-3.8808237007319053</v>
          </cell>
          <cell r="K665">
            <v>-4.1863536284017888</v>
          </cell>
          <cell r="L665">
            <v>-4.9189191948561133</v>
          </cell>
          <cell r="M665">
            <v>-8.0087607669981562</v>
          </cell>
          <cell r="N665">
            <v>-45.411787069247652</v>
          </cell>
        </row>
        <row r="666">
          <cell r="A666" t="str">
            <v>Veszprém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-3.4272246082949311</v>
          </cell>
          <cell r="L666">
            <v>-4.4854660075901327</v>
          </cell>
          <cell r="M666">
            <v>-6.7075136893467073</v>
          </cell>
          <cell r="N666">
            <v>-14.62020430523177</v>
          </cell>
        </row>
        <row r="667">
          <cell r="A667" t="str">
            <v>Budaörs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-4.6407065698021155</v>
          </cell>
          <cell r="M667">
            <v>-17.184409903496881</v>
          </cell>
          <cell r="N667">
            <v>-21.825116473298998</v>
          </cell>
        </row>
        <row r="668">
          <cell r="A668" t="str">
            <v>Megapark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-4.2249207210626185</v>
          </cell>
          <cell r="M668">
            <v>-15.682534047709407</v>
          </cell>
          <cell r="N668">
            <v>-19.907454768772027</v>
          </cell>
        </row>
        <row r="669">
          <cell r="A669" t="str">
            <v>Tesco</v>
          </cell>
          <cell r="B669">
            <v>-3.5199999999999996</v>
          </cell>
          <cell r="C669">
            <v>-3.6500000000000004</v>
          </cell>
          <cell r="D669">
            <v>-1.7400000000000002</v>
          </cell>
          <cell r="E669">
            <v>-5</v>
          </cell>
          <cell r="F669">
            <v>-2.537441922777175</v>
          </cell>
          <cell r="G669">
            <v>-2.6079131818921115</v>
          </cell>
          <cell r="H669">
            <v>-2.9090928010300896</v>
          </cell>
          <cell r="I669">
            <v>-2.9228501208728654</v>
          </cell>
          <cell r="J669">
            <v>-2.7779182883437246</v>
          </cell>
          <cell r="K669">
            <v>-2.7492944685687171</v>
          </cell>
          <cell r="L669">
            <v>-2.8370333215505554</v>
          </cell>
          <cell r="M669">
            <v>-3.7493845546557334</v>
          </cell>
          <cell r="N669">
            <v>-37.00092865969097</v>
          </cell>
        </row>
        <row r="670">
          <cell r="A670" t="str">
            <v>S-Market</v>
          </cell>
          <cell r="B670">
            <v>-3.26</v>
          </cell>
          <cell r="C670">
            <v>-2.7300000000000004</v>
          </cell>
          <cell r="D670">
            <v>-3.1500000000000004</v>
          </cell>
          <cell r="E670">
            <v>-4</v>
          </cell>
          <cell r="F670">
            <v>-1.9711828500000002</v>
          </cell>
          <cell r="G670">
            <v>-1.668822347004608</v>
          </cell>
          <cell r="H670">
            <v>-2.0808542100569256</v>
          </cell>
          <cell r="I670">
            <v>-2.1148457925833561</v>
          </cell>
          <cell r="J670">
            <v>-2.1168253891569533</v>
          </cell>
          <cell r="K670">
            <v>-2.16150858581865</v>
          </cell>
          <cell r="L670">
            <v>-2.0415332565085391</v>
          </cell>
          <cell r="M670">
            <v>-2.5566087293087563</v>
          </cell>
          <cell r="N670">
            <v>-29.852181160437791</v>
          </cell>
        </row>
        <row r="674">
          <cell r="A674" t="str">
            <v>Total</v>
          </cell>
          <cell r="B674">
            <v>-78.325000000000017</v>
          </cell>
          <cell r="C674">
            <v>-103.15400000000001</v>
          </cell>
          <cell r="D674">
            <v>-105.83099999999999</v>
          </cell>
          <cell r="E674">
            <v>-147.77600000000004</v>
          </cell>
          <cell r="F674">
            <v>-134.58107445547657</v>
          </cell>
          <cell r="G674">
            <v>-113.06334573498201</v>
          </cell>
          <cell r="H674">
            <v>-97.187652068121054</v>
          </cell>
          <cell r="I674">
            <v>-96.303430248985507</v>
          </cell>
          <cell r="J674">
            <v>-127.68399297244328</v>
          </cell>
          <cell r="K674">
            <v>-131.50725976865434</v>
          </cell>
          <cell r="L674">
            <v>-112.09163788904543</v>
          </cell>
          <cell r="M674">
            <v>-403.02336504379048</v>
          </cell>
          <cell r="N674">
            <v>-1650.5277581814987</v>
          </cell>
        </row>
        <row r="675">
          <cell r="A675" t="str">
            <v>Polus</v>
          </cell>
          <cell r="B675">
            <v>-7.8259999999999996</v>
          </cell>
          <cell r="C675">
            <v>-13.598000000000001</v>
          </cell>
          <cell r="D675">
            <v>-9.5719999999999992</v>
          </cell>
          <cell r="E675">
            <v>-13.084</v>
          </cell>
          <cell r="F675">
            <v>-12.182198934538967</v>
          </cell>
          <cell r="G675">
            <v>-10.176321259358847</v>
          </cell>
          <cell r="H675">
            <v>-8.6947337860946696</v>
          </cell>
          <cell r="I675">
            <v>-8.9418651594021288</v>
          </cell>
          <cell r="J675">
            <v>-13.38273484421326</v>
          </cell>
          <cell r="K675">
            <v>-9.144398830367793</v>
          </cell>
          <cell r="L675">
            <v>-8.4561719889416125</v>
          </cell>
          <cell r="M675">
            <v>-25.714418625549978</v>
          </cell>
          <cell r="N675">
            <v>-140.77284342846724</v>
          </cell>
        </row>
        <row r="676">
          <cell r="A676" t="str">
            <v>Fogarasi</v>
          </cell>
          <cell r="B676">
            <v>-11.821</v>
          </cell>
          <cell r="C676">
            <v>-19.363</v>
          </cell>
          <cell r="D676">
            <v>-16.056000000000001</v>
          </cell>
          <cell r="E676">
            <v>-19.670000000000002</v>
          </cell>
          <cell r="F676">
            <v>-16.161687483363487</v>
          </cell>
          <cell r="G676">
            <v>-13.366002892078697</v>
          </cell>
          <cell r="H676">
            <v>-11.197044784967758</v>
          </cell>
          <cell r="I676">
            <v>-11.469454746448289</v>
          </cell>
          <cell r="J676">
            <v>-16.07528731800036</v>
          </cell>
          <cell r="K676">
            <v>-11.780615959966632</v>
          </cell>
          <cell r="L676">
            <v>-10.830532007377085</v>
          </cell>
          <cell r="M676">
            <v>-29.979359548081145</v>
          </cell>
          <cell r="N676">
            <v>-187.76998474028346</v>
          </cell>
        </row>
        <row r="677">
          <cell r="A677" t="str">
            <v>Szeged</v>
          </cell>
          <cell r="B677">
            <v>-7.3570000000000002</v>
          </cell>
          <cell r="C677">
            <v>-10.877000000000001</v>
          </cell>
          <cell r="D677">
            <v>-8.984</v>
          </cell>
          <cell r="E677">
            <v>-11.026999999999999</v>
          </cell>
          <cell r="F677">
            <v>-11.49267907817263</v>
          </cell>
          <cell r="G677">
            <v>-9.4897612473266637</v>
          </cell>
          <cell r="H677">
            <v>-8.1107497328627574</v>
          </cell>
          <cell r="I677">
            <v>-7.9577863732874636</v>
          </cell>
          <cell r="J677">
            <v>-12.398037850716882</v>
          </cell>
          <cell r="K677">
            <v>-8.1599129566348747</v>
          </cell>
          <cell r="L677">
            <v>-7.4726674389614125</v>
          </cell>
          <cell r="M677">
            <v>-24.723829020902439</v>
          </cell>
          <cell r="N677">
            <v>-128.0504236988651</v>
          </cell>
        </row>
        <row r="678">
          <cell r="A678" t="str">
            <v>Szekesfehervar</v>
          </cell>
          <cell r="B678">
            <v>-8.1539999999999999</v>
          </cell>
          <cell r="C678">
            <v>-8.1530000000000005</v>
          </cell>
          <cell r="D678">
            <v>-8.1479999999999997</v>
          </cell>
          <cell r="E678">
            <v>-11.317</v>
          </cell>
          <cell r="F678">
            <v>-10.497412393672871</v>
          </cell>
          <cell r="G678">
            <v>-8.581184345071506</v>
          </cell>
          <cell r="H678">
            <v>-7.2776191319180548</v>
          </cell>
          <cell r="I678">
            <v>-7.1218811760971574</v>
          </cell>
          <cell r="J678">
            <v>-7.5440262069528456</v>
          </cell>
          <cell r="K678">
            <v>-7.3120847212720212</v>
          </cell>
          <cell r="L678">
            <v>-6.653580830802726</v>
          </cell>
          <cell r="M678">
            <v>-23.697230875999818</v>
          </cell>
          <cell r="N678">
            <v>-114.45701968178702</v>
          </cell>
        </row>
        <row r="679">
          <cell r="A679" t="str">
            <v>Kaposvar</v>
          </cell>
          <cell r="B679">
            <v>-5.8769999999999998</v>
          </cell>
          <cell r="C679">
            <v>-7.1239999999999997</v>
          </cell>
          <cell r="D679">
            <v>-8.2479999999999993</v>
          </cell>
          <cell r="E679">
            <v>-9.1980000000000004</v>
          </cell>
          <cell r="F679">
            <v>-8.9959028433868813</v>
          </cell>
          <cell r="G679">
            <v>-7.2868882793487622</v>
          </cell>
          <cell r="H679">
            <v>-6.1636614012004154</v>
          </cell>
          <cell r="I679">
            <v>-6.0012913632422595</v>
          </cell>
          <cell r="J679">
            <v>-6.3801567850084382</v>
          </cell>
          <cell r="K679">
            <v>-6.1629954218300771</v>
          </cell>
          <cell r="L679">
            <v>-5.5731922775247167</v>
          </cell>
          <cell r="M679">
            <v>-22.120830134175105</v>
          </cell>
          <cell r="N679">
            <v>-99.131918505716655</v>
          </cell>
        </row>
        <row r="680">
          <cell r="A680" t="str">
            <v>Nyiregyhaza</v>
          </cell>
          <cell r="B680">
            <v>-5.766</v>
          </cell>
          <cell r="C680">
            <v>-6.9779999999999998</v>
          </cell>
          <cell r="D680">
            <v>-5.7089999999999996</v>
          </cell>
          <cell r="E680">
            <v>-9.1649999999999991</v>
          </cell>
          <cell r="F680">
            <v>-9.5463694333530551</v>
          </cell>
          <cell r="G680">
            <v>-7.9063642431220504</v>
          </cell>
          <cell r="H680">
            <v>-6.8431963693302551</v>
          </cell>
          <cell r="I680">
            <v>-6.6786176149061101</v>
          </cell>
          <cell r="J680">
            <v>-11.043069405589451</v>
          </cell>
          <cell r="K680">
            <v>-6.8308303427181247</v>
          </cell>
          <cell r="L680">
            <v>-6.2639069616812959</v>
          </cell>
          <cell r="M680">
            <v>-22.646355324971971</v>
          </cell>
          <cell r="N680">
            <v>-105.37670969567233</v>
          </cell>
        </row>
        <row r="681">
          <cell r="A681" t="str">
            <v>Miskolc</v>
          </cell>
          <cell r="B681">
            <v>-6.3319999999999999</v>
          </cell>
          <cell r="C681">
            <v>-7.8490000000000002</v>
          </cell>
          <cell r="D681">
            <v>-8.4260000000000002</v>
          </cell>
          <cell r="E681">
            <v>-10.477</v>
          </cell>
          <cell r="F681">
            <v>-10.642228131955086</v>
          </cell>
          <cell r="G681">
            <v>-8.8259231868012264</v>
          </cell>
          <cell r="H681">
            <v>-7.6093212624619539</v>
          </cell>
          <cell r="I681">
            <v>-7.4503851642476189</v>
          </cell>
          <cell r="J681">
            <v>-11.851659773154978</v>
          </cell>
          <cell r="K681">
            <v>-37.626845602151057</v>
          </cell>
          <cell r="L681">
            <v>-7.0014707900345998</v>
          </cell>
          <cell r="M681">
            <v>-23.80593236093021</v>
          </cell>
          <cell r="N681">
            <v>-147.89776627173671</v>
          </cell>
        </row>
        <row r="682">
          <cell r="A682" t="str">
            <v>Debrecen</v>
          </cell>
          <cell r="B682">
            <v>-11.012</v>
          </cell>
          <cell r="C682">
            <v>-8.4670000000000005</v>
          </cell>
          <cell r="D682">
            <v>-6.1459999999999999</v>
          </cell>
          <cell r="E682">
            <v>-10.638</v>
          </cell>
          <cell r="F682">
            <v>-11.093866863651307</v>
          </cell>
          <cell r="G682">
            <v>-9.1793808046384413</v>
          </cell>
          <cell r="H682">
            <v>-7.8773316487176945</v>
          </cell>
          <cell r="I682">
            <v>-7.7215379387162359</v>
          </cell>
          <cell r="J682">
            <v>-12.143319129213815</v>
          </cell>
          <cell r="K682">
            <v>-7.9115018961585903</v>
          </cell>
          <cell r="L682">
            <v>-7.2535755549003991</v>
          </cell>
          <cell r="M682">
            <v>-24.293055755311386</v>
          </cell>
          <cell r="N682">
            <v>-123.73656959130787</v>
          </cell>
        </row>
        <row r="683">
          <cell r="A683" t="str">
            <v>Pecs</v>
          </cell>
          <cell r="B683">
            <v>-6.5439999999999996</v>
          </cell>
          <cell r="C683">
            <v>-7.609</v>
          </cell>
          <cell r="D683">
            <v>-11.38</v>
          </cell>
          <cell r="E683">
            <v>-21.768000000000001</v>
          </cell>
          <cell r="F683">
            <v>-10.654948031765194</v>
          </cell>
          <cell r="G683">
            <v>-8.8564349644036184</v>
          </cell>
          <cell r="H683">
            <v>-7.6553173490340907</v>
          </cell>
          <cell r="I683">
            <v>-7.4958118033480172</v>
          </cell>
          <cell r="J683">
            <v>-11.893370314736716</v>
          </cell>
          <cell r="K683">
            <v>-7.6698252027125893</v>
          </cell>
          <cell r="L683">
            <v>-7.0503492117204569</v>
          </cell>
          <cell r="M683">
            <v>-23.812221912202034</v>
          </cell>
          <cell r="N683">
            <v>-132.38927878992274</v>
          </cell>
        </row>
        <row r="684">
          <cell r="A684" t="str">
            <v>Kecskemét</v>
          </cell>
          <cell r="B684">
            <v>0</v>
          </cell>
          <cell r="C684">
            <v>-7.1349999999999998</v>
          </cell>
          <cell r="D684">
            <v>-9.0350000000000001</v>
          </cell>
          <cell r="E684">
            <v>-15.506</v>
          </cell>
          <cell r="F684">
            <v>-8.1930924813624451</v>
          </cell>
          <cell r="G684">
            <v>-7.0282608321691074</v>
          </cell>
          <cell r="H684">
            <v>-6.0885658019808035</v>
          </cell>
          <cell r="I684">
            <v>-5.9194462379696331</v>
          </cell>
          <cell r="J684">
            <v>-5.9209656357167866</v>
          </cell>
          <cell r="K684">
            <v>-6.0521461281476387</v>
          </cell>
          <cell r="L684">
            <v>-5.5322603139503963</v>
          </cell>
          <cell r="M684">
            <v>-21.241802373455922</v>
          </cell>
          <cell r="N684">
            <v>-97.652539804752749</v>
          </cell>
        </row>
        <row r="685">
          <cell r="A685" t="str">
            <v>Eger</v>
          </cell>
          <cell r="B685">
            <v>0</v>
          </cell>
          <cell r="C685">
            <v>0</v>
          </cell>
          <cell r="D685">
            <v>-8.6850000000000005</v>
          </cell>
          <cell r="E685">
            <v>-7.431</v>
          </cell>
          <cell r="F685">
            <v>-9.2076315722501114</v>
          </cell>
          <cell r="G685">
            <v>-7.8253880144489596</v>
          </cell>
          <cell r="H685">
            <v>-6.6964789391841189</v>
          </cell>
          <cell r="I685">
            <v>-6.5343178684319394</v>
          </cell>
          <cell r="J685">
            <v>-6.5812469673661722</v>
          </cell>
          <cell r="K685">
            <v>-6.6969199041498095</v>
          </cell>
          <cell r="L685">
            <v>-6.1049520998361224</v>
          </cell>
          <cell r="M685">
            <v>-22.334918574924334</v>
          </cell>
          <cell r="N685">
            <v>-88.097853940591563</v>
          </cell>
        </row>
        <row r="686">
          <cell r="A686" t="str">
            <v>Szombathely</v>
          </cell>
          <cell r="B686">
            <v>0</v>
          </cell>
          <cell r="C686">
            <v>0</v>
          </cell>
          <cell r="D686">
            <v>0</v>
          </cell>
          <cell r="E686">
            <v>-5.5670000000000002</v>
          </cell>
          <cell r="F686">
            <v>-9.3028072080045607</v>
          </cell>
          <cell r="G686">
            <v>-7.9341856662141259</v>
          </cell>
          <cell r="H686">
            <v>-6.8171318603684732</v>
          </cell>
          <cell r="I686">
            <v>-6.6545348028886506</v>
          </cell>
          <cell r="J686">
            <v>-6.6986187417735872</v>
          </cell>
          <cell r="K686">
            <v>-6.8152633096544637</v>
          </cell>
          <cell r="L686">
            <v>-6.2278118265935465</v>
          </cell>
          <cell r="M686">
            <v>-22.425170935476146</v>
          </cell>
          <cell r="N686">
            <v>-78.442524350973542</v>
          </cell>
        </row>
        <row r="687">
          <cell r="A687" t="str">
            <v>Veszprém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-2.4874194928906483</v>
          </cell>
          <cell r="L687">
            <v>-5.7854053636684188</v>
          </cell>
          <cell r="M687">
            <v>-24.954358859071849</v>
          </cell>
          <cell r="N687">
            <v>-33.227183715630915</v>
          </cell>
        </row>
        <row r="688">
          <cell r="A688" t="str">
            <v>Budaörs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-6.722130611526314</v>
          </cell>
          <cell r="M688">
            <v>-39.248315371369053</v>
          </cell>
          <cell r="N688">
            <v>-45.97044598289537</v>
          </cell>
        </row>
        <row r="689">
          <cell r="A689" t="str">
            <v>Megapark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-6.722130611526314</v>
          </cell>
          <cell r="M689">
            <v>-39.248315371369053</v>
          </cell>
          <cell r="N689">
            <v>-45.97044598289537</v>
          </cell>
        </row>
        <row r="690">
          <cell r="A690" t="str">
            <v>Tesco</v>
          </cell>
          <cell r="B690">
            <v>-3.8050000000000002</v>
          </cell>
          <cell r="C690">
            <v>-3.2749999999999999</v>
          </cell>
          <cell r="D690">
            <v>-2.8170000000000002</v>
          </cell>
          <cell r="E690">
            <v>-1.6339999999999999</v>
          </cell>
          <cell r="F690">
            <v>-4.1496124999999999</v>
          </cell>
          <cell r="G690">
            <v>-3.9282624999999998</v>
          </cell>
          <cell r="H690">
            <v>-3.725425</v>
          </cell>
          <cell r="I690">
            <v>-3.9254250000000002</v>
          </cell>
          <cell r="J690">
            <v>-3.5521750000000001</v>
          </cell>
          <cell r="K690">
            <v>-4.1254249999999999</v>
          </cell>
          <cell r="L690">
            <v>-5.0986750000000001</v>
          </cell>
          <cell r="M690">
            <v>-7.9747624999999998</v>
          </cell>
          <cell r="N690">
            <v>-48.010762499999998</v>
          </cell>
        </row>
        <row r="691">
          <cell r="A691" t="str">
            <v>S-Market</v>
          </cell>
          <cell r="B691">
            <v>-3.831</v>
          </cell>
          <cell r="C691">
            <v>-2.726</v>
          </cell>
          <cell r="D691">
            <v>-2.625</v>
          </cell>
          <cell r="E691">
            <v>-1.294</v>
          </cell>
          <cell r="F691">
            <v>-2.4606374999999998</v>
          </cell>
          <cell r="G691">
            <v>-2.6789875000000003</v>
          </cell>
          <cell r="H691">
            <v>-2.4310749999999999</v>
          </cell>
          <cell r="I691">
            <v>-2.4310749999999999</v>
          </cell>
          <cell r="J691">
            <v>-2.219325</v>
          </cell>
          <cell r="K691">
            <v>-2.7310749999999997</v>
          </cell>
          <cell r="L691">
            <v>-3.3428249999999999</v>
          </cell>
          <cell r="M691">
            <v>-4.8024874999999998</v>
          </cell>
          <cell r="N691">
            <v>-33.573487500000006</v>
          </cell>
        </row>
        <row r="700">
          <cell r="A700" t="str">
            <v>Total</v>
          </cell>
          <cell r="B700">
            <v>-140.68799999999999</v>
          </cell>
          <cell r="C700">
            <v>-155.29400000000001</v>
          </cell>
          <cell r="D700">
            <v>-167.04599999999999</v>
          </cell>
          <cell r="E700">
            <v>-150.50399999999999</v>
          </cell>
          <cell r="F700">
            <v>-151.88694242424245</v>
          </cell>
          <cell r="G700">
            <v>-148.15439242424245</v>
          </cell>
          <cell r="H700">
            <v>-124.77850075757576</v>
          </cell>
          <cell r="I700">
            <v>-128.69315450757574</v>
          </cell>
          <cell r="J700">
            <v>-129.94959300757577</v>
          </cell>
          <cell r="K700">
            <v>-132.73621271212122</v>
          </cell>
          <cell r="L700">
            <v>-142.36231437121211</v>
          </cell>
          <cell r="M700">
            <v>-158.53931723484848</v>
          </cell>
          <cell r="N700">
            <v>-1730.6324274393937</v>
          </cell>
        </row>
        <row r="701">
          <cell r="A701" t="str">
            <v>Not Allocated</v>
          </cell>
          <cell r="B701">
            <v>-14.266999999999999</v>
          </cell>
          <cell r="C701">
            <v>-15.94</v>
          </cell>
          <cell r="D701">
            <v>-16.38</v>
          </cell>
          <cell r="N701">
            <v>-46.587000000000003</v>
          </cell>
        </row>
        <row r="702">
          <cell r="A702" t="str">
            <v>Polus</v>
          </cell>
          <cell r="B702">
            <v>-9.42</v>
          </cell>
          <cell r="C702">
            <v>-9.2409999999999997</v>
          </cell>
          <cell r="D702">
            <v>-10.521000000000001</v>
          </cell>
          <cell r="E702">
            <v>-9.7221237584312998</v>
          </cell>
          <cell r="F702">
            <v>-9.9711124462308582</v>
          </cell>
          <cell r="G702">
            <v>-9.6584413609941553</v>
          </cell>
          <cell r="H702">
            <v>-7.9169483903000719</v>
          </cell>
          <cell r="I702">
            <v>-8.2444507614282774</v>
          </cell>
          <cell r="J702">
            <v>-8.349431075414202</v>
          </cell>
          <cell r="K702">
            <v>-8.131865427134537</v>
          </cell>
          <cell r="L702">
            <v>-7.465653239030746</v>
          </cell>
          <cell r="M702">
            <v>-6.5648570280367657</v>
          </cell>
          <cell r="N702">
            <v>-105.20688348700092</v>
          </cell>
        </row>
        <row r="703">
          <cell r="A703" t="str">
            <v>Fogarasi</v>
          </cell>
          <cell r="B703">
            <v>-14.317</v>
          </cell>
          <cell r="C703">
            <v>-14.000999999999999</v>
          </cell>
          <cell r="D703">
            <v>-14.712999999999999</v>
          </cell>
          <cell r="E703">
            <v>-12.346206070655075</v>
          </cell>
          <cell r="F703">
            <v>-12.68330483053837</v>
          </cell>
          <cell r="G703">
            <v>-12.281080735728191</v>
          </cell>
          <cell r="H703">
            <v>-10.051933145483124</v>
          </cell>
          <cell r="I703">
            <v>-10.473372467363346</v>
          </cell>
          <cell r="J703">
            <v>-10.60850727192754</v>
          </cell>
          <cell r="K703">
            <v>-10.32600609113798</v>
          </cell>
          <cell r="L703">
            <v>-9.4455426816907568</v>
          </cell>
          <cell r="M703">
            <v>-8.2510747520486163</v>
          </cell>
          <cell r="N703">
            <v>-139.49802804657301</v>
          </cell>
        </row>
        <row r="704">
          <cell r="A704" t="str">
            <v>Szeged</v>
          </cell>
          <cell r="B704">
            <v>-11.644</v>
          </cell>
          <cell r="C704">
            <v>-12.260999999999999</v>
          </cell>
          <cell r="D704">
            <v>-11.058</v>
          </cell>
          <cell r="E704">
            <v>-11.000726129003596</v>
          </cell>
          <cell r="F704">
            <v>-10.885084581344726</v>
          </cell>
          <cell r="G704">
            <v>-10.651956332626211</v>
          </cell>
          <cell r="H704">
            <v>-9.0452626019276146</v>
          </cell>
          <cell r="I704">
            <v>-9.3223536317398548</v>
          </cell>
          <cell r="J704">
            <v>-9.421612773963421</v>
          </cell>
          <cell r="K704">
            <v>-9.3174916285207292</v>
          </cell>
          <cell r="L704">
            <v>-9.2852771205207016</v>
          </cell>
          <cell r="M704">
            <v>-9.3255830555328689</v>
          </cell>
          <cell r="N704">
            <v>-123.21834785517973</v>
          </cell>
        </row>
        <row r="705">
          <cell r="A705" t="str">
            <v>Szekesfehervar</v>
          </cell>
          <cell r="B705">
            <v>-9.7509999999999994</v>
          </cell>
          <cell r="C705">
            <v>-9.8569999999999993</v>
          </cell>
          <cell r="D705">
            <v>-10.484</v>
          </cell>
          <cell r="E705">
            <v>-8.1306544354364547</v>
          </cell>
          <cell r="F705">
            <v>-8.2081089688218984</v>
          </cell>
          <cell r="G705">
            <v>-7.9789017932759601</v>
          </cell>
          <cell r="H705">
            <v>-6.6326489592779945</v>
          </cell>
          <cell r="I705">
            <v>-6.8718772003752191</v>
          </cell>
          <cell r="J705">
            <v>-6.9482913812206935</v>
          </cell>
          <cell r="K705">
            <v>-6.8052037268048018</v>
          </cell>
          <cell r="L705">
            <v>-6.4634534239908623</v>
          </cell>
          <cell r="M705">
            <v>-6.0262589546310048</v>
          </cell>
          <cell r="N705">
            <v>-94.157398843834883</v>
          </cell>
        </row>
        <row r="706">
          <cell r="A706" t="str">
            <v>Kaposvar</v>
          </cell>
          <cell r="B706">
            <v>-11.755000000000001</v>
          </cell>
          <cell r="C706">
            <v>-12.458</v>
          </cell>
          <cell r="D706">
            <v>-12.497</v>
          </cell>
          <cell r="E706">
            <v>-11.461063585418573</v>
          </cell>
          <cell r="F706">
            <v>-11.281302495227106</v>
          </cell>
          <cell r="G706">
            <v>-11.029532555361824</v>
          </cell>
          <cell r="H706">
            <v>-9.3752433394539008</v>
          </cell>
          <cell r="I706">
            <v>-9.6358752992539554</v>
          </cell>
          <cell r="J706">
            <v>-9.7184432211617455</v>
          </cell>
          <cell r="K706">
            <v>-9.6026118600257728</v>
          </cell>
          <cell r="L706">
            <v>-9.5968040532282899</v>
          </cell>
          <cell r="M706">
            <v>-9.6790353596811762</v>
          </cell>
          <cell r="N706">
            <v>-128.08991176881233</v>
          </cell>
        </row>
        <row r="707">
          <cell r="A707" t="str">
            <v>Nyiregyhaza</v>
          </cell>
          <cell r="B707">
            <v>-8.1430000000000007</v>
          </cell>
          <cell r="C707">
            <v>-8.73</v>
          </cell>
          <cell r="D707">
            <v>-10.926</v>
          </cell>
          <cell r="E707">
            <v>-9.8404297546130746</v>
          </cell>
          <cell r="F707">
            <v>-9.625513718104278</v>
          </cell>
          <cell r="G707">
            <v>-9.4242970942565272</v>
          </cell>
          <cell r="H707">
            <v>-8.0549573261463117</v>
          </cell>
          <cell r="I707">
            <v>-8.2626793490232302</v>
          </cell>
          <cell r="J707">
            <v>-8.3283001945430044</v>
          </cell>
          <cell r="K707">
            <v>-8.2468488695253583</v>
          </cell>
          <cell r="L707">
            <v>-8.3416357222579354</v>
          </cell>
          <cell r="M707">
            <v>-8.5586739746329048</v>
          </cell>
          <cell r="N707">
            <v>-106.48233600310263</v>
          </cell>
        </row>
        <row r="708">
          <cell r="A708" t="str">
            <v>Miskolc</v>
          </cell>
          <cell r="B708">
            <v>-7.681</v>
          </cell>
          <cell r="C708">
            <v>-8.0830000000000002</v>
          </cell>
          <cell r="D708">
            <v>-10.523</v>
          </cell>
          <cell r="E708">
            <v>-9.6477207637723801</v>
          </cell>
          <cell r="F708">
            <v>-9.5320230195548579</v>
          </cell>
          <cell r="G708">
            <v>-9.3112945215015408</v>
          </cell>
          <cell r="H708">
            <v>-7.8887352104011823</v>
          </cell>
          <cell r="I708">
            <v>-8.1175725421090625</v>
          </cell>
          <cell r="J708">
            <v>-8.1901769106611457</v>
          </cell>
          <cell r="K708">
            <v>-8.082086120161561</v>
          </cell>
          <cell r="L708">
            <v>-8.0185228987869781</v>
          </cell>
          <cell r="M708">
            <v>-8.0016290627526132</v>
          </cell>
          <cell r="N708">
            <v>-103.07676104970132</v>
          </cell>
        </row>
        <row r="709">
          <cell r="A709" t="str">
            <v>Debrecen</v>
          </cell>
          <cell r="B709">
            <v>-12.3</v>
          </cell>
          <cell r="C709">
            <v>-13.122999999999999</v>
          </cell>
          <cell r="D709">
            <v>-13.347</v>
          </cell>
          <cell r="E709">
            <v>-14.003508872982406</v>
          </cell>
          <cell r="F709">
            <v>-13.734211424804547</v>
          </cell>
          <cell r="G709">
            <v>-13.438848573178998</v>
          </cell>
          <cell r="H709">
            <v>-11.459415932590765</v>
          </cell>
          <cell r="I709">
            <v>-11.764702027286546</v>
          </cell>
          <cell r="J709">
            <v>-11.861264446742611</v>
          </cell>
          <cell r="K709">
            <v>-11.734495414066267</v>
          </cell>
          <cell r="L709">
            <v>-11.809195101170104</v>
          </cell>
          <cell r="M709">
            <v>-12.029717610733512</v>
          </cell>
          <cell r="N709">
            <v>-150.60535940355575</v>
          </cell>
        </row>
        <row r="710">
          <cell r="A710" t="str">
            <v>Pecs</v>
          </cell>
          <cell r="B710">
            <v>-12.428000000000001</v>
          </cell>
          <cell r="C710">
            <v>-12.946</v>
          </cell>
          <cell r="D710">
            <v>-11.988</v>
          </cell>
          <cell r="E710">
            <v>-10.137715450523222</v>
          </cell>
          <cell r="F710">
            <v>-9.9850003492229185</v>
          </cell>
          <cell r="G710">
            <v>-9.7607483252000726</v>
          </cell>
          <cell r="H710">
            <v>-8.2921724703138526</v>
          </cell>
          <cell r="I710">
            <v>-8.5243778504947691</v>
          </cell>
          <cell r="J710">
            <v>-8.5979595006867555</v>
          </cell>
          <cell r="K710">
            <v>-8.4936333542544151</v>
          </cell>
          <cell r="L710">
            <v>-8.4781357565741544</v>
          </cell>
          <cell r="M710">
            <v>-8.5356665911896599</v>
          </cell>
          <cell r="N710">
            <v>-118.16740964845982</v>
          </cell>
        </row>
        <row r="711">
          <cell r="A711" t="str">
            <v>Kecskemét</v>
          </cell>
          <cell r="B711">
            <v>0</v>
          </cell>
          <cell r="C711">
            <v>-9.7070000000000007</v>
          </cell>
          <cell r="D711">
            <v>-8.2490000000000006</v>
          </cell>
          <cell r="E711">
            <v>-6.9333874978020029</v>
          </cell>
          <cell r="F711">
            <v>-6.9820916714244285</v>
          </cell>
          <cell r="G711">
            <v>-6.7909175042349386</v>
          </cell>
          <cell r="H711">
            <v>-5.6575163750761952</v>
          </cell>
          <cell r="I711">
            <v>-5.8569199909777518</v>
          </cell>
          <cell r="J711">
            <v>-5.9205724059614084</v>
          </cell>
          <cell r="K711">
            <v>-5.8037093967763971</v>
          </cell>
          <cell r="L711">
            <v>-5.5408524803857215</v>
          </cell>
          <cell r="M711">
            <v>-5.2099670486824792</v>
          </cell>
          <cell r="N711">
            <v>-72.651934371321317</v>
          </cell>
        </row>
        <row r="712">
          <cell r="A712" t="str">
            <v>Eger</v>
          </cell>
          <cell r="B712">
            <v>0</v>
          </cell>
          <cell r="C712">
            <v>0</v>
          </cell>
          <cell r="D712">
            <v>-8.5850000000000009</v>
          </cell>
          <cell r="E712">
            <v>-8.1101800975285894</v>
          </cell>
          <cell r="F712">
            <v>-8.0959591617028916</v>
          </cell>
          <cell r="G712">
            <v>-7.8899104189825735</v>
          </cell>
          <cell r="H712">
            <v>-6.6241106405178689</v>
          </cell>
          <cell r="I712">
            <v>-6.8384886725995546</v>
          </cell>
          <cell r="J712">
            <v>-6.9067489612467918</v>
          </cell>
          <cell r="K712">
            <v>-6.7912074251664505</v>
          </cell>
          <cell r="L712">
            <v>-6.6009986460364161</v>
          </cell>
          <cell r="M712">
            <v>-6.3860554326051391</v>
          </cell>
          <cell r="N712">
            <v>-72.828659456386276</v>
          </cell>
        </row>
        <row r="713">
          <cell r="A713" t="str">
            <v>Szombathely</v>
          </cell>
          <cell r="B713">
            <v>0</v>
          </cell>
          <cell r="C713">
            <v>0</v>
          </cell>
          <cell r="D713">
            <v>0</v>
          </cell>
          <cell r="E713">
            <v>-6.8778039931781354</v>
          </cell>
          <cell r="F713">
            <v>-9.012739746129089</v>
          </cell>
          <cell r="G713">
            <v>-8.7831510071975938</v>
          </cell>
          <cell r="H713">
            <v>-7.3733709481867349</v>
          </cell>
          <cell r="I713">
            <v>-7.6122482648624876</v>
          </cell>
          <cell r="J713">
            <v>-7.6883118536369164</v>
          </cell>
          <cell r="K713">
            <v>-7.5594217264979946</v>
          </cell>
          <cell r="L713">
            <v>-7.3461543866639589</v>
          </cell>
          <cell r="M713">
            <v>-7.1046336714025013</v>
          </cell>
          <cell r="N713">
            <v>-69.357835597755411</v>
          </cell>
        </row>
        <row r="714">
          <cell r="A714" t="str">
            <v>Veszprém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-4.7890784290546273</v>
          </cell>
          <cell r="L714">
            <v>-6.9912539996098273</v>
          </cell>
          <cell r="M714">
            <v>-6.6710603316696311</v>
          </cell>
          <cell r="N714">
            <v>-18.451392760334087</v>
          </cell>
        </row>
        <row r="715">
          <cell r="A715" t="str">
            <v>Budaörs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-5.0141816916592514</v>
          </cell>
          <cell r="M715">
            <v>-14.500045575116287</v>
          </cell>
          <cell r="N715">
            <v>-19.514227266775539</v>
          </cell>
        </row>
        <row r="716">
          <cell r="A716" t="str">
            <v>Megapark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-5.1005930481130077</v>
          </cell>
          <cell r="M716">
            <v>-14.851934553687508</v>
          </cell>
          <cell r="N716">
            <v>-19.952527601800515</v>
          </cell>
        </row>
        <row r="717">
          <cell r="A717" t="str">
            <v>Tesco</v>
          </cell>
          <cell r="B717">
            <v>-13.862</v>
          </cell>
          <cell r="C717">
            <v>-13.817</v>
          </cell>
          <cell r="D717">
            <v>-12.465999999999999</v>
          </cell>
          <cell r="E717">
            <v>-14.267677096057719</v>
          </cell>
          <cell r="F717">
            <v>-14.125870510996171</v>
          </cell>
          <cell r="G717">
            <v>-13.79221165729729</v>
          </cell>
          <cell r="H717">
            <v>-11.663760538938378</v>
          </cell>
          <cell r="I717">
            <v>-12.0099449397432</v>
          </cell>
          <cell r="J717">
            <v>-12.119866503355823</v>
          </cell>
          <cell r="K717">
            <v>-11.951309105113733</v>
          </cell>
          <cell r="L717">
            <v>-11.809055139031297</v>
          </cell>
          <cell r="M717">
            <v>-11.713252492404166</v>
          </cell>
          <cell r="N717">
            <v>-153.59794798293777</v>
          </cell>
        </row>
        <row r="718">
          <cell r="A718" t="str">
            <v>S-Market</v>
          </cell>
          <cell r="B718">
            <v>-15.12</v>
          </cell>
          <cell r="C718">
            <v>-15.13</v>
          </cell>
          <cell r="D718">
            <v>-15.308999999999999</v>
          </cell>
          <cell r="E718">
            <v>-18.024802494597484</v>
          </cell>
          <cell r="F718">
            <v>-17.764619500140292</v>
          </cell>
          <cell r="G718">
            <v>-17.363100544406553</v>
          </cell>
          <cell r="H718">
            <v>-14.742424878961764</v>
          </cell>
          <cell r="I718">
            <v>-15.158291510318504</v>
          </cell>
          <cell r="J718">
            <v>-15.290106507053704</v>
          </cell>
          <cell r="K718">
            <v>-15.101244137880592</v>
          </cell>
          <cell r="L718">
            <v>-15.055004982462121</v>
          </cell>
          <cell r="M718">
            <v>-15.129871740041658</v>
          </cell>
          <cell r="N718">
            <v>-189.18846629586267</v>
          </cell>
        </row>
        <row r="722">
          <cell r="A722" t="str">
            <v>Total</v>
          </cell>
          <cell r="B722">
            <v>-440.31800000000004</v>
          </cell>
          <cell r="C722">
            <v>-453.93200000000002</v>
          </cell>
          <cell r="D722">
            <v>-522.06299999999999</v>
          </cell>
          <cell r="E722">
            <v>-543.9369999999999</v>
          </cell>
          <cell r="F722">
            <v>-527.99937015384614</v>
          </cell>
          <cell r="G722">
            <v>-531.41127282051275</v>
          </cell>
          <cell r="H722">
            <v>-566.62403743589743</v>
          </cell>
          <cell r="I722">
            <v>-563.77603743589736</v>
          </cell>
          <cell r="J722">
            <v>-561.8320374358974</v>
          </cell>
          <cell r="K722">
            <v>-611.30783743589757</v>
          </cell>
          <cell r="L722">
            <v>-728.28914615384599</v>
          </cell>
          <cell r="M722">
            <v>-896.42820820512827</v>
          </cell>
          <cell r="N722">
            <v>-6947.9179470769232</v>
          </cell>
        </row>
        <row r="723">
          <cell r="A723" t="str">
            <v>Central Task</v>
          </cell>
          <cell r="N723">
            <v>0</v>
          </cell>
        </row>
        <row r="724">
          <cell r="A724" t="str">
            <v>Polus</v>
          </cell>
          <cell r="B724">
            <v>-42.41</v>
          </cell>
          <cell r="C724">
            <v>-45.180999999999997</v>
          </cell>
          <cell r="D724">
            <v>-44.984000000000002</v>
          </cell>
          <cell r="E724">
            <v>-47.658000000000001</v>
          </cell>
          <cell r="F724">
            <v>-42.905799999999992</v>
          </cell>
          <cell r="G724">
            <v>-42.905799999999992</v>
          </cell>
          <cell r="H724">
            <v>-45.480599999999995</v>
          </cell>
          <cell r="I724">
            <v>-44.6646</v>
          </cell>
          <cell r="J724">
            <v>-44.714599999999997</v>
          </cell>
          <cell r="K724">
            <v>-45.557099999999998</v>
          </cell>
          <cell r="L724">
            <v>-46.9405</v>
          </cell>
          <cell r="M724">
            <v>-48.38</v>
          </cell>
          <cell r="N724">
            <v>-541.78200000000004</v>
          </cell>
        </row>
        <row r="725">
          <cell r="A725" t="str">
            <v>Fogarasi</v>
          </cell>
          <cell r="B725">
            <v>-62.002000000000002</v>
          </cell>
          <cell r="C725">
            <v>-58.289000000000001</v>
          </cell>
          <cell r="D725">
            <v>-60.357999999999997</v>
          </cell>
          <cell r="E725">
            <v>-61.545000000000002</v>
          </cell>
          <cell r="F725">
            <v>-57.895399999999995</v>
          </cell>
          <cell r="G725">
            <v>-60.071399999999997</v>
          </cell>
          <cell r="H725">
            <v>-61.227399999999996</v>
          </cell>
          <cell r="I725">
            <v>-61.227399999999996</v>
          </cell>
          <cell r="J725">
            <v>-61.227399999999996</v>
          </cell>
          <cell r="K725">
            <v>-63.403399999999991</v>
          </cell>
          <cell r="L725">
            <v>-69.573599999999985</v>
          </cell>
          <cell r="M725">
            <v>-71.703699999999998</v>
          </cell>
          <cell r="N725">
            <v>-748.52369999999996</v>
          </cell>
        </row>
        <row r="726">
          <cell r="A726" t="str">
            <v>Szeged</v>
          </cell>
          <cell r="B726">
            <v>-42.225999999999999</v>
          </cell>
          <cell r="C726">
            <v>-40.200000000000003</v>
          </cell>
          <cell r="D726">
            <v>-42.655000000000001</v>
          </cell>
          <cell r="E726">
            <v>-40.630000000000003</v>
          </cell>
          <cell r="F726">
            <v>-40.978833333333327</v>
          </cell>
          <cell r="G726">
            <v>-43.222833333333327</v>
          </cell>
          <cell r="H726">
            <v>-44.750566666666671</v>
          </cell>
          <cell r="I726">
            <v>-44.614566666666676</v>
          </cell>
          <cell r="J726">
            <v>-44.750566666666671</v>
          </cell>
          <cell r="K726">
            <v>-46.708966666666676</v>
          </cell>
          <cell r="L726">
            <v>-49.853699999999996</v>
          </cell>
          <cell r="M726">
            <v>-53.545566666666673</v>
          </cell>
          <cell r="N726">
            <v>-534.13660000000004</v>
          </cell>
        </row>
        <row r="727">
          <cell r="A727" t="str">
            <v>Szekesfehervar</v>
          </cell>
          <cell r="B727">
            <v>-37.53</v>
          </cell>
          <cell r="C727">
            <v>-40.128</v>
          </cell>
          <cell r="D727">
            <v>-40.53</v>
          </cell>
          <cell r="E727">
            <v>-38.555</v>
          </cell>
          <cell r="F727">
            <v>-38.507899999999999</v>
          </cell>
          <cell r="G727">
            <v>-38.507899999999999</v>
          </cell>
          <cell r="H727">
            <v>-42.864599999999996</v>
          </cell>
          <cell r="I727">
            <v>-40.824599999999997</v>
          </cell>
          <cell r="J727">
            <v>-40.824599999999997</v>
          </cell>
          <cell r="K727">
            <v>-43.077300000000001</v>
          </cell>
          <cell r="L727">
            <v>-46.556800000000003</v>
          </cell>
          <cell r="M727">
            <v>-48.022800000000004</v>
          </cell>
          <cell r="N727">
            <v>-495.92949999999996</v>
          </cell>
        </row>
        <row r="728">
          <cell r="A728" t="str">
            <v>Kaposvar</v>
          </cell>
          <cell r="B728">
            <v>-29.071999999999999</v>
          </cell>
          <cell r="C728">
            <v>-29.765999999999998</v>
          </cell>
          <cell r="D728">
            <v>-29.222000000000001</v>
          </cell>
          <cell r="E728">
            <v>-29.565999999999999</v>
          </cell>
          <cell r="F728">
            <v>-29.316546153846154</v>
          </cell>
          <cell r="G728">
            <v>-29.316546153846154</v>
          </cell>
          <cell r="H728">
            <v>-34.036530769230765</v>
          </cell>
          <cell r="I728">
            <v>-31.724530769230768</v>
          </cell>
          <cell r="J728">
            <v>-31.724530769230768</v>
          </cell>
          <cell r="K728">
            <v>-34.172530769230768</v>
          </cell>
          <cell r="L728">
            <v>-34.682546153846154</v>
          </cell>
          <cell r="M728">
            <v>-36.945161538461541</v>
          </cell>
          <cell r="N728">
            <v>-379.54492307692311</v>
          </cell>
        </row>
        <row r="729">
          <cell r="A729" t="str">
            <v>Nyiregyhaza</v>
          </cell>
          <cell r="B729">
            <v>-34.9</v>
          </cell>
          <cell r="C729">
            <v>-34.24</v>
          </cell>
          <cell r="D729">
            <v>-34.347999999999999</v>
          </cell>
          <cell r="E729">
            <v>-33</v>
          </cell>
          <cell r="F729">
            <v>-34</v>
          </cell>
          <cell r="G729">
            <v>-33</v>
          </cell>
          <cell r="H729">
            <v>-34.5</v>
          </cell>
          <cell r="I729">
            <v>-33.700000000000003</v>
          </cell>
          <cell r="J729">
            <v>-34.5</v>
          </cell>
          <cell r="K729">
            <v>-34.200000000000003</v>
          </cell>
          <cell r="L729">
            <v>-36.200000000000003</v>
          </cell>
          <cell r="M729">
            <v>-39.5</v>
          </cell>
          <cell r="N729">
            <v>-419.024</v>
          </cell>
        </row>
        <row r="730">
          <cell r="A730" t="str">
            <v>Miskolc</v>
          </cell>
          <cell r="B730">
            <v>-39.44</v>
          </cell>
          <cell r="C730">
            <v>-36.21</v>
          </cell>
          <cell r="D730">
            <v>-37.841000000000001</v>
          </cell>
          <cell r="E730">
            <v>-38.246000000000002</v>
          </cell>
          <cell r="F730">
            <v>-33.799999999999997</v>
          </cell>
          <cell r="G730">
            <v>-33.799999999999997</v>
          </cell>
          <cell r="H730">
            <v>-34.85</v>
          </cell>
          <cell r="I730">
            <v>-34.9</v>
          </cell>
          <cell r="J730">
            <v>-35</v>
          </cell>
          <cell r="K730">
            <v>-35</v>
          </cell>
          <cell r="L730">
            <v>-36</v>
          </cell>
          <cell r="M730">
            <v>-37</v>
          </cell>
          <cell r="N730">
            <v>-432.08700000000005</v>
          </cell>
        </row>
        <row r="731">
          <cell r="A731" t="str">
            <v>Debrecen</v>
          </cell>
          <cell r="B731">
            <v>-41.45</v>
          </cell>
          <cell r="C731">
            <v>-38.869999999999997</v>
          </cell>
          <cell r="D731">
            <v>-40.165999999999997</v>
          </cell>
          <cell r="E731">
            <v>-38.884999999999998</v>
          </cell>
          <cell r="F731">
            <v>-39</v>
          </cell>
          <cell r="G731">
            <v>-39</v>
          </cell>
          <cell r="H731">
            <v>-41</v>
          </cell>
          <cell r="I731">
            <v>-41</v>
          </cell>
          <cell r="J731">
            <v>-41</v>
          </cell>
          <cell r="K731">
            <v>-41.5</v>
          </cell>
          <cell r="L731">
            <v>-43.5</v>
          </cell>
          <cell r="M731">
            <v>-45.115000000000002</v>
          </cell>
          <cell r="N731">
            <v>-490.48599999999999</v>
          </cell>
        </row>
        <row r="732">
          <cell r="A732" t="str">
            <v>Pecs</v>
          </cell>
          <cell r="B732">
            <v>-41.389000000000003</v>
          </cell>
          <cell r="C732">
            <v>-41.875</v>
          </cell>
          <cell r="D732">
            <v>-43.078000000000003</v>
          </cell>
          <cell r="E732">
            <v>-36.777000000000001</v>
          </cell>
          <cell r="F732">
            <v>-39.287699999999994</v>
          </cell>
          <cell r="G732">
            <v>-36.703699999999998</v>
          </cell>
          <cell r="H732">
            <v>-38.855220000000003</v>
          </cell>
          <cell r="I732">
            <v>-38.855220000000003</v>
          </cell>
          <cell r="J732">
            <v>-38.855220000000003</v>
          </cell>
          <cell r="K732">
            <v>-41.031220000000005</v>
          </cell>
          <cell r="L732">
            <v>-44.348219999999998</v>
          </cell>
          <cell r="M732">
            <v>-45.814219999999999</v>
          </cell>
          <cell r="N732">
            <v>-486.86972000000014</v>
          </cell>
        </row>
        <row r="733">
          <cell r="A733" t="str">
            <v>Kecskemét</v>
          </cell>
          <cell r="B733">
            <v>0</v>
          </cell>
          <cell r="C733">
            <v>-19.782</v>
          </cell>
          <cell r="D733">
            <v>-38.371000000000002</v>
          </cell>
          <cell r="E733">
            <v>-39.661999999999999</v>
          </cell>
          <cell r="F733">
            <v>-37.351190666666668</v>
          </cell>
          <cell r="G733">
            <v>-37.192093333333339</v>
          </cell>
          <cell r="H733">
            <v>-41.041119999999999</v>
          </cell>
          <cell r="I733">
            <v>-43.149120000000003</v>
          </cell>
          <cell r="J733">
            <v>-41.517120000000006</v>
          </cell>
          <cell r="K733">
            <v>-42.020319999999998</v>
          </cell>
          <cell r="L733">
            <v>-49.636980000000001</v>
          </cell>
          <cell r="M733">
            <v>-50.332560000000001</v>
          </cell>
          <cell r="N733">
            <v>-440.05550399999998</v>
          </cell>
        </row>
        <row r="734">
          <cell r="A734" t="str">
            <v>Eger</v>
          </cell>
          <cell r="B734">
            <v>0</v>
          </cell>
          <cell r="C734">
            <v>0</v>
          </cell>
          <cell r="D734">
            <v>-40.453000000000003</v>
          </cell>
          <cell r="E734">
            <v>-34.412999999999997</v>
          </cell>
          <cell r="F734">
            <v>-30</v>
          </cell>
          <cell r="G734">
            <v>-30.4</v>
          </cell>
          <cell r="H734">
            <v>-32</v>
          </cell>
          <cell r="I734">
            <v>-31.4</v>
          </cell>
          <cell r="J734">
            <v>-31.7</v>
          </cell>
          <cell r="K734">
            <v>-32</v>
          </cell>
          <cell r="L734">
            <v>-33</v>
          </cell>
          <cell r="M734">
            <v>-34.549999999999997</v>
          </cell>
          <cell r="N734">
            <v>-329.916</v>
          </cell>
        </row>
        <row r="735">
          <cell r="A735" t="str">
            <v>Szombathely</v>
          </cell>
          <cell r="E735">
            <v>-36</v>
          </cell>
          <cell r="F735">
            <v>-33</v>
          </cell>
          <cell r="G735">
            <v>-35</v>
          </cell>
          <cell r="H735">
            <v>-34</v>
          </cell>
          <cell r="I735">
            <v>-34</v>
          </cell>
          <cell r="J735">
            <v>-34</v>
          </cell>
          <cell r="K735">
            <v>-41</v>
          </cell>
          <cell r="L735">
            <v>-46.04</v>
          </cell>
          <cell r="M735">
            <v>-50</v>
          </cell>
          <cell r="N735">
            <v>-343.04</v>
          </cell>
        </row>
        <row r="736">
          <cell r="A736" t="str">
            <v>Veszprém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-28.231999999999999</v>
          </cell>
          <cell r="L736">
            <v>-43.795799999999993</v>
          </cell>
          <cell r="M736">
            <v>-46.504200000000004</v>
          </cell>
          <cell r="N736">
            <v>-118.53199999999998</v>
          </cell>
        </row>
        <row r="737">
          <cell r="A737" t="str">
            <v>Budaörs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-33</v>
          </cell>
          <cell r="M737">
            <v>-100</v>
          </cell>
          <cell r="N737">
            <v>-133</v>
          </cell>
        </row>
        <row r="738">
          <cell r="A738" t="str">
            <v>Megapark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-33</v>
          </cell>
          <cell r="M738">
            <v>-100</v>
          </cell>
          <cell r="N738">
            <v>-133</v>
          </cell>
        </row>
        <row r="739">
          <cell r="A739" t="str">
            <v>Tesco</v>
          </cell>
          <cell r="B739">
            <v>-29</v>
          </cell>
          <cell r="C739">
            <v>-29.82</v>
          </cell>
          <cell r="D739">
            <v>-29.45</v>
          </cell>
          <cell r="E739">
            <v>-29</v>
          </cell>
          <cell r="F739">
            <v>-30.794</v>
          </cell>
          <cell r="G739">
            <v>-30.978999999999999</v>
          </cell>
          <cell r="H739">
            <v>-34.96</v>
          </cell>
          <cell r="I739">
            <v>-36.06</v>
          </cell>
          <cell r="J739">
            <v>-34.96</v>
          </cell>
          <cell r="K739">
            <v>-35.988</v>
          </cell>
          <cell r="L739">
            <v>-35.103000000000002</v>
          </cell>
          <cell r="M739">
            <v>-38.719000000000001</v>
          </cell>
          <cell r="N739">
            <v>-394.83300000000003</v>
          </cell>
        </row>
        <row r="740">
          <cell r="A740" t="str">
            <v>S-Market</v>
          </cell>
          <cell r="B740">
            <v>-40.899000000000001</v>
          </cell>
          <cell r="C740">
            <v>-39.570999999999998</v>
          </cell>
          <cell r="D740">
            <v>-40.606999999999999</v>
          </cell>
          <cell r="E740">
            <v>-40</v>
          </cell>
          <cell r="F740">
            <v>-41.161999999999999</v>
          </cell>
          <cell r="G740">
            <v>-41.311999999999998</v>
          </cell>
          <cell r="H740">
            <v>-47.058</v>
          </cell>
          <cell r="I740">
            <v>-47.655999999999999</v>
          </cell>
          <cell r="J740">
            <v>-47.058</v>
          </cell>
          <cell r="K740">
            <v>-47.417000000000002</v>
          </cell>
          <cell r="L740">
            <v>-47.058</v>
          </cell>
          <cell r="M740">
            <v>-50.295999999999999</v>
          </cell>
          <cell r="N740">
            <v>-530.09400000000005</v>
          </cell>
        </row>
        <row r="743">
          <cell r="A743" t="str">
            <v>Total</v>
          </cell>
          <cell r="B743">
            <v>-448.36200000000002</v>
          </cell>
          <cell r="C743">
            <v>-399.14899999999994</v>
          </cell>
          <cell r="D743">
            <v>-496.82299999999998</v>
          </cell>
          <cell r="E743">
            <v>-529.63300000000004</v>
          </cell>
          <cell r="F743">
            <v>-526.17032641984611</v>
          </cell>
          <cell r="G743">
            <v>-519.71064036630423</v>
          </cell>
          <cell r="H743">
            <v>-529.84165728668256</v>
          </cell>
          <cell r="I743">
            <v>-522.93705144580201</v>
          </cell>
          <cell r="J743">
            <v>-511.98941222589241</v>
          </cell>
          <cell r="K743">
            <v>-538.6359512081948</v>
          </cell>
          <cell r="L743">
            <v>-596.11418478724022</v>
          </cell>
          <cell r="M743">
            <v>-768.74442790279352</v>
          </cell>
          <cell r="N743">
            <v>-6388.1106516427553</v>
          </cell>
        </row>
        <row r="744">
          <cell r="A744" t="str">
            <v>TASK</v>
          </cell>
          <cell r="D744">
            <v>30</v>
          </cell>
        </row>
        <row r="745">
          <cell r="A745" t="str">
            <v>Polus</v>
          </cell>
          <cell r="B745">
            <v>-40.494999999999997</v>
          </cell>
          <cell r="C745">
            <v>-30.87</v>
          </cell>
          <cell r="D745">
            <v>-40.009</v>
          </cell>
          <cell r="E745">
            <v>-40.531999999999996</v>
          </cell>
          <cell r="F745">
            <v>-36.097608746742949</v>
          </cell>
          <cell r="G745">
            <v>-36.404157579144901</v>
          </cell>
          <cell r="H745">
            <v>-36.07679332325273</v>
          </cell>
          <cell r="I745">
            <v>-35.881667874808613</v>
          </cell>
          <cell r="J745">
            <v>-34.977650068578818</v>
          </cell>
          <cell r="K745">
            <v>-36.071154238806855</v>
          </cell>
          <cell r="L745">
            <v>-37.571830877818329</v>
          </cell>
          <cell r="M745">
            <v>-43.370499256579528</v>
          </cell>
          <cell r="N745">
            <v>-448.35736196573276</v>
          </cell>
        </row>
        <row r="746">
          <cell r="A746" t="str">
            <v>Fogarasi</v>
          </cell>
          <cell r="B746">
            <v>-50.783999999999999</v>
          </cell>
          <cell r="C746">
            <v>-44.241</v>
          </cell>
          <cell r="D746">
            <v>-60.23</v>
          </cell>
          <cell r="E746">
            <v>-49.997</v>
          </cell>
          <cell r="F746">
            <v>-58.941590163163056</v>
          </cell>
          <cell r="G746">
            <v>-51.528562353813321</v>
          </cell>
          <cell r="H746">
            <v>-50.280467057537194</v>
          </cell>
          <cell r="I746">
            <v>-49.872343211601844</v>
          </cell>
          <cell r="J746">
            <v>-48.728186097454582</v>
          </cell>
          <cell r="K746">
            <v>-50.420366240366185</v>
          </cell>
          <cell r="L746">
            <v>-52.198147774888348</v>
          </cell>
          <cell r="M746">
            <v>-58.99942340168306</v>
          </cell>
          <cell r="N746">
            <v>-626.22108630050752</v>
          </cell>
        </row>
        <row r="747">
          <cell r="A747" t="str">
            <v>Szeged</v>
          </cell>
          <cell r="B747">
            <v>-48.4</v>
          </cell>
          <cell r="C747">
            <v>-42.665999999999997</v>
          </cell>
          <cell r="D747">
            <v>-48.392000000000003</v>
          </cell>
          <cell r="E747">
            <v>-49.176000000000002</v>
          </cell>
          <cell r="F747">
            <v>-45.382205577488016</v>
          </cell>
          <cell r="G747">
            <v>-45.548231326519335</v>
          </cell>
          <cell r="H747">
            <v>-54.515261554500455</v>
          </cell>
          <cell r="I747">
            <v>-46.212704554569036</v>
          </cell>
          <cell r="J747">
            <v>-45.668126526843352</v>
          </cell>
          <cell r="K747">
            <v>-46.184158402567398</v>
          </cell>
          <cell r="L747">
            <v>-47.587782623783148</v>
          </cell>
          <cell r="M747">
            <v>-53.563472835076759</v>
          </cell>
          <cell r="N747">
            <v>-573.29594340134747</v>
          </cell>
        </row>
        <row r="748">
          <cell r="A748" t="str">
            <v>Szekesfehervar</v>
          </cell>
          <cell r="B748">
            <v>-43.37</v>
          </cell>
          <cell r="C748">
            <v>-35.037999999999997</v>
          </cell>
          <cell r="D748">
            <v>-39.637999999999998</v>
          </cell>
          <cell r="E748">
            <v>-48.64</v>
          </cell>
          <cell r="F748">
            <v>-38.277757534793793</v>
          </cell>
          <cell r="G748">
            <v>-39.04048267304897</v>
          </cell>
          <cell r="H748">
            <v>-40.192617636935637</v>
          </cell>
          <cell r="I748">
            <v>-40.277265505242177</v>
          </cell>
          <cell r="J748">
            <v>-38.868632069620297</v>
          </cell>
          <cell r="K748">
            <v>-39.986895557634277</v>
          </cell>
          <cell r="L748">
            <v>-40.429929957164802</v>
          </cell>
          <cell r="M748">
            <v>-45.385556520787617</v>
          </cell>
          <cell r="N748">
            <v>-489.14513745522754</v>
          </cell>
        </row>
        <row r="749">
          <cell r="A749" t="str">
            <v>Kaposvar</v>
          </cell>
          <cell r="B749">
            <v>-37.723999999999997</v>
          </cell>
          <cell r="C749">
            <v>-28.206</v>
          </cell>
          <cell r="D749">
            <v>-41.773000000000003</v>
          </cell>
          <cell r="E749">
            <v>-30.419</v>
          </cell>
          <cell r="F749">
            <v>-26.556336532102716</v>
          </cell>
          <cell r="G749">
            <v>-30.999196900733359</v>
          </cell>
          <cell r="H749">
            <v>-31.926498299164198</v>
          </cell>
          <cell r="I749">
            <v>-31.73798432388875</v>
          </cell>
          <cell r="J749">
            <v>-30.300724630308899</v>
          </cell>
          <cell r="K749">
            <v>-31.108439803628784</v>
          </cell>
          <cell r="L749">
            <v>-31.464722874143003</v>
          </cell>
          <cell r="M749">
            <v>-36.546403562049314</v>
          </cell>
          <cell r="N749">
            <v>-388.76230692601894</v>
          </cell>
        </row>
        <row r="750">
          <cell r="A750" t="str">
            <v>Nyiregyhaza</v>
          </cell>
          <cell r="B750">
            <v>-40.619999999999997</v>
          </cell>
          <cell r="C750">
            <v>-36.65</v>
          </cell>
          <cell r="D750">
            <v>-43.508000000000003</v>
          </cell>
          <cell r="E750">
            <v>-42.55</v>
          </cell>
          <cell r="F750">
            <v>-43.899828393450392</v>
          </cell>
          <cell r="G750">
            <v>-43.274031514624404</v>
          </cell>
          <cell r="H750">
            <v>-43.415487446766697</v>
          </cell>
          <cell r="I750">
            <v>-43.880748558745182</v>
          </cell>
          <cell r="J750">
            <v>-42.735043791629607</v>
          </cell>
          <cell r="K750">
            <v>-43.455111892342664</v>
          </cell>
          <cell r="L750">
            <v>-44.721057324453561</v>
          </cell>
          <cell r="M750">
            <v>-49.469352060602745</v>
          </cell>
          <cell r="N750">
            <v>-518.17866098261516</v>
          </cell>
        </row>
        <row r="751">
          <cell r="A751" t="str">
            <v>Miskolc</v>
          </cell>
          <cell r="B751">
            <v>-45.006</v>
          </cell>
          <cell r="C751">
            <v>-41.317999999999998</v>
          </cell>
          <cell r="D751">
            <v>-54.808</v>
          </cell>
          <cell r="E751">
            <v>-46.136000000000003</v>
          </cell>
          <cell r="F751">
            <v>-43.944920656605838</v>
          </cell>
          <cell r="G751">
            <v>-43.930793087506714</v>
          </cell>
          <cell r="H751">
            <v>-43.413072922281955</v>
          </cell>
          <cell r="I751">
            <v>-44.091174343716027</v>
          </cell>
          <cell r="J751">
            <v>-42.955616793350814</v>
          </cell>
          <cell r="K751">
            <v>-43.56808065015894</v>
          </cell>
          <cell r="L751">
            <v>-44.955781907783241</v>
          </cell>
          <cell r="M751">
            <v>-49.511653717600559</v>
          </cell>
          <cell r="N751">
            <v>-543.63909407900417</v>
          </cell>
        </row>
        <row r="752">
          <cell r="A752" t="str">
            <v>Debrecen</v>
          </cell>
          <cell r="B752">
            <v>-47.63</v>
          </cell>
          <cell r="C752">
            <v>-43.44</v>
          </cell>
          <cell r="D752">
            <v>-54.021999999999998</v>
          </cell>
          <cell r="E752">
            <v>-47.128999999999998</v>
          </cell>
          <cell r="F752">
            <v>-44.220078189135343</v>
          </cell>
          <cell r="G752">
            <v>-44.348541034876035</v>
          </cell>
          <cell r="H752">
            <v>-44.708782404221246</v>
          </cell>
          <cell r="I752">
            <v>-44.207736405756499</v>
          </cell>
          <cell r="J752">
            <v>-43.945814083047267</v>
          </cell>
          <cell r="K752">
            <v>-44.62733480326181</v>
          </cell>
          <cell r="L752">
            <v>-45.573214678086785</v>
          </cell>
          <cell r="M752">
            <v>-51.168016985374592</v>
          </cell>
          <cell r="N752">
            <v>-555.02051858375955</v>
          </cell>
        </row>
        <row r="753">
          <cell r="A753" t="str">
            <v>Pecs</v>
          </cell>
          <cell r="B753">
            <v>-45.807000000000002</v>
          </cell>
          <cell r="C753">
            <v>-37.44</v>
          </cell>
          <cell r="D753">
            <v>-48.752000000000002</v>
          </cell>
          <cell r="E753">
            <v>-48.902999999999999</v>
          </cell>
          <cell r="F753">
            <v>-48.083017863898718</v>
          </cell>
          <cell r="G753">
            <v>-43.746834247633551</v>
          </cell>
          <cell r="H753">
            <v>-43.92570545576335</v>
          </cell>
          <cell r="I753">
            <v>-44.134592356366646</v>
          </cell>
          <cell r="J753">
            <v>-43.21604685611868</v>
          </cell>
          <cell r="K753">
            <v>-44.284020151778421</v>
          </cell>
          <cell r="L753">
            <v>-45.369387561923517</v>
          </cell>
          <cell r="M753">
            <v>-50.43479543618497</v>
          </cell>
          <cell r="N753">
            <v>-544.09639992966777</v>
          </cell>
        </row>
        <row r="754">
          <cell r="A754" t="str">
            <v>Kecskemét</v>
          </cell>
          <cell r="B754">
            <v>-0.14599999999999999</v>
          </cell>
          <cell r="C754">
            <v>-5.14</v>
          </cell>
          <cell r="D754">
            <v>-39.320999999999998</v>
          </cell>
          <cell r="E754">
            <v>-36.247</v>
          </cell>
          <cell r="F754">
            <v>-37.761353943759971</v>
          </cell>
          <cell r="G754">
            <v>-38.243483161543892</v>
          </cell>
          <cell r="H754">
            <v>-37.356766407519125</v>
          </cell>
          <cell r="I754">
            <v>-37.99176599321315</v>
          </cell>
          <cell r="J754">
            <v>-37.286356462048381</v>
          </cell>
          <cell r="K754">
            <v>-37.880723921729562</v>
          </cell>
          <cell r="L754">
            <v>-39.25577251450882</v>
          </cell>
          <cell r="M754">
            <v>-44.916956027494834</v>
          </cell>
          <cell r="N754">
            <v>-391.54717843181771</v>
          </cell>
        </row>
        <row r="755">
          <cell r="A755" t="str">
            <v>Eger</v>
          </cell>
          <cell r="B755">
            <v>0</v>
          </cell>
          <cell r="C755">
            <v>0</v>
          </cell>
          <cell r="D755">
            <v>-19.07</v>
          </cell>
          <cell r="E755">
            <v>-26.526</v>
          </cell>
          <cell r="F755">
            <v>-29.464920917187321</v>
          </cell>
          <cell r="G755">
            <v>-29.526287495345244</v>
          </cell>
          <cell r="H755">
            <v>-29.656819643629255</v>
          </cell>
          <cell r="I755">
            <v>-30.024431651230682</v>
          </cell>
          <cell r="J755">
            <v>-29.457511277507994</v>
          </cell>
          <cell r="K755">
            <v>-30.064890894981794</v>
          </cell>
          <cell r="L755">
            <v>-31.333581155345136</v>
          </cell>
          <cell r="M755">
            <v>-35.613175469121245</v>
          </cell>
          <cell r="N755">
            <v>-290.73761850434869</v>
          </cell>
        </row>
        <row r="756">
          <cell r="A756" t="str">
            <v>Szombathely</v>
          </cell>
          <cell r="B756">
            <v>0</v>
          </cell>
          <cell r="C756">
            <v>0</v>
          </cell>
          <cell r="D756">
            <v>0</v>
          </cell>
          <cell r="E756">
            <v>-13.981</v>
          </cell>
          <cell r="F756">
            <v>-31.634546421315164</v>
          </cell>
          <cell r="G756">
            <v>-30.945160020924888</v>
          </cell>
          <cell r="H756">
            <v>-30.988516764747708</v>
          </cell>
          <cell r="I756">
            <v>-31.337981085559587</v>
          </cell>
          <cell r="J756">
            <v>-30.877283136693801</v>
          </cell>
          <cell r="K756">
            <v>-31.591227961375459</v>
          </cell>
          <cell r="L756">
            <v>-32.001971405987227</v>
          </cell>
          <cell r="M756">
            <v>-37.583106148061951</v>
          </cell>
          <cell r="N756">
            <v>-270.94079294466582</v>
          </cell>
        </row>
        <row r="757">
          <cell r="A757" t="str">
            <v>Veszprém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-16.612645950708096</v>
          </cell>
          <cell r="L757">
            <v>-33.039679172612992</v>
          </cell>
          <cell r="M757">
            <v>-36.681047740008317</v>
          </cell>
          <cell r="N757">
            <v>-86.333372863329402</v>
          </cell>
        </row>
        <row r="758">
          <cell r="A758" t="str">
            <v>Budaörs</v>
          </cell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-13.085099102133444</v>
          </cell>
          <cell r="M758">
            <v>-63.88099576322481</v>
          </cell>
          <cell r="N758">
            <v>-76.966094865358258</v>
          </cell>
        </row>
        <row r="759">
          <cell r="A759" t="str">
            <v>Megapark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-13.080099102133445</v>
          </cell>
          <cell r="M759">
            <v>-65.730405763224809</v>
          </cell>
          <cell r="N759">
            <v>-78.810504865358254</v>
          </cell>
        </row>
        <row r="760">
          <cell r="A760" t="str">
            <v>Tesco</v>
          </cell>
          <cell r="B760">
            <v>-25.23</v>
          </cell>
          <cell r="C760">
            <v>-25.06</v>
          </cell>
          <cell r="D760">
            <v>-23.58</v>
          </cell>
          <cell r="E760">
            <v>-24.827999999999999</v>
          </cell>
          <cell r="F760">
            <v>-20.581443314289682</v>
          </cell>
          <cell r="G760">
            <v>-20.821814226709453</v>
          </cell>
          <cell r="H760">
            <v>-21.311692138102341</v>
          </cell>
          <cell r="I760">
            <v>-21.296181438187173</v>
          </cell>
          <cell r="J760">
            <v>-20.961964489286085</v>
          </cell>
          <cell r="K760">
            <v>-21.023235748058674</v>
          </cell>
          <cell r="L760">
            <v>-21.687238609145819</v>
          </cell>
          <cell r="M760">
            <v>-22.279095137931037</v>
          </cell>
          <cell r="N760">
            <v>-268.66066510171026</v>
          </cell>
        </row>
        <row r="761">
          <cell r="A761" t="str">
            <v>S-Market</v>
          </cell>
          <cell r="B761">
            <v>-23.15</v>
          </cell>
          <cell r="C761">
            <v>-29.08</v>
          </cell>
          <cell r="D761">
            <v>-13.72</v>
          </cell>
          <cell r="E761">
            <v>-24.568999999999999</v>
          </cell>
          <cell r="F761">
            <v>-21.324718165913119</v>
          </cell>
          <cell r="G761">
            <v>-21.353064743880108</v>
          </cell>
          <cell r="H761">
            <v>-22.073176232260643</v>
          </cell>
          <cell r="I761">
            <v>-21.990474142916668</v>
          </cell>
          <cell r="J761">
            <v>-22.010455943403812</v>
          </cell>
          <cell r="K761">
            <v>-21.757664990795849</v>
          </cell>
          <cell r="L761">
            <v>-22.758888145328722</v>
          </cell>
          <cell r="M761">
            <v>-23.610472077787382</v>
          </cell>
          <cell r="N761">
            <v>-267.39791444228632</v>
          </cell>
        </row>
        <row r="764">
          <cell r="A764" t="str">
            <v>Total</v>
          </cell>
          <cell r="B764">
            <v>-63.811</v>
          </cell>
          <cell r="C764">
            <v>-61.841000000000001</v>
          </cell>
          <cell r="D764">
            <v>-67.704000000000008</v>
          </cell>
          <cell r="E764">
            <v>-71.10799999999999</v>
          </cell>
          <cell r="F764">
            <v>-81.053560000000004</v>
          </cell>
          <cell r="G764">
            <v>-81.903559999999999</v>
          </cell>
          <cell r="H764">
            <v>-82.253559999999993</v>
          </cell>
          <cell r="I764">
            <v>-82.453559999999996</v>
          </cell>
          <cell r="J764">
            <v>-82.723560000000006</v>
          </cell>
          <cell r="K764">
            <v>-82.798560000000009</v>
          </cell>
          <cell r="L764">
            <v>-89.674949999999995</v>
          </cell>
          <cell r="M764">
            <v>-129.36055000000002</v>
          </cell>
          <cell r="N764">
            <v>-976.68586000000005</v>
          </cell>
        </row>
        <row r="765">
          <cell r="A765" t="str">
            <v>Polus</v>
          </cell>
          <cell r="B765">
            <v>-15.494</v>
          </cell>
          <cell r="C765">
            <v>-15.974</v>
          </cell>
          <cell r="D765">
            <v>-15.757999999999999</v>
          </cell>
          <cell r="E765">
            <v>-15.500999999999999</v>
          </cell>
          <cell r="F765">
            <v>-15.47</v>
          </cell>
          <cell r="G765">
            <v>-15.47</v>
          </cell>
          <cell r="H765">
            <v>-15.47</v>
          </cell>
          <cell r="I765">
            <v>-15.47</v>
          </cell>
          <cell r="J765">
            <v>-15.47</v>
          </cell>
          <cell r="K765">
            <v>-15.47</v>
          </cell>
          <cell r="L765">
            <v>-15.47</v>
          </cell>
          <cell r="M765">
            <v>-15.47</v>
          </cell>
          <cell r="N765">
            <v>-186.48699999999999</v>
          </cell>
        </row>
        <row r="766">
          <cell r="A766" t="str">
            <v>Fogarasi</v>
          </cell>
          <cell r="B766">
            <v>-3.5950000000000002</v>
          </cell>
          <cell r="C766">
            <v>-3.7639999999999998</v>
          </cell>
          <cell r="D766">
            <v>-3.3439999999999999</v>
          </cell>
          <cell r="E766">
            <v>-3.629</v>
          </cell>
          <cell r="F766">
            <v>-3.8</v>
          </cell>
          <cell r="G766">
            <v>-3.8</v>
          </cell>
          <cell r="H766">
            <v>-3.8</v>
          </cell>
          <cell r="I766">
            <v>-3.8</v>
          </cell>
          <cell r="J766">
            <v>-3.8</v>
          </cell>
          <cell r="K766">
            <v>-3.8</v>
          </cell>
          <cell r="L766">
            <v>-3.8</v>
          </cell>
          <cell r="M766">
            <v>-3.8</v>
          </cell>
          <cell r="N766">
            <v>-44.731999999999992</v>
          </cell>
        </row>
        <row r="767">
          <cell r="A767" t="str">
            <v>Szeged</v>
          </cell>
          <cell r="B767">
            <v>-6.3259999999999996</v>
          </cell>
          <cell r="C767">
            <v>-6.4260000000000002</v>
          </cell>
          <cell r="D767">
            <v>-6.2919999999999998</v>
          </cell>
          <cell r="E767">
            <v>-6.3019999999999996</v>
          </cell>
          <cell r="F767">
            <v>-6.4809999999999999</v>
          </cell>
          <cell r="G767">
            <v>-6.4809999999999999</v>
          </cell>
          <cell r="H767">
            <v>-6.4809999999999999</v>
          </cell>
          <cell r="I767">
            <v>-6.4809999999999999</v>
          </cell>
          <cell r="J767">
            <v>-6.4809999999999999</v>
          </cell>
          <cell r="K767">
            <v>-6.4809999999999999</v>
          </cell>
          <cell r="L767">
            <v>-6.4809999999999999</v>
          </cell>
          <cell r="M767">
            <v>-6.4809999999999999</v>
          </cell>
          <cell r="N767">
            <v>-77.193999999999988</v>
          </cell>
        </row>
        <row r="768">
          <cell r="A768" t="str">
            <v>Szekesfehervar</v>
          </cell>
          <cell r="B768">
            <v>-4.0599999999999996</v>
          </cell>
          <cell r="C768">
            <v>-3.5529999999999999</v>
          </cell>
          <cell r="D768">
            <v>-3.8780000000000001</v>
          </cell>
          <cell r="E768">
            <v>-3.5169999999999999</v>
          </cell>
          <cell r="F768">
            <v>-3.8069999999999999</v>
          </cell>
          <cell r="G768">
            <v>-3.8069999999999999</v>
          </cell>
          <cell r="H768">
            <v>-3.8069999999999999</v>
          </cell>
          <cell r="I768">
            <v>-3.8069999999999999</v>
          </cell>
          <cell r="J768">
            <v>-3.8069999999999999</v>
          </cell>
          <cell r="K768">
            <v>-3.8069999999999999</v>
          </cell>
          <cell r="L768">
            <v>-3.8069999999999999</v>
          </cell>
          <cell r="M768">
            <v>-3.8069999999999999</v>
          </cell>
          <cell r="N768">
            <v>-45.463999999999999</v>
          </cell>
        </row>
        <row r="769">
          <cell r="A769" t="str">
            <v>Kaposvar</v>
          </cell>
          <cell r="B769">
            <v>-3.9809999999999999</v>
          </cell>
          <cell r="C769">
            <v>-3.9460000000000002</v>
          </cell>
          <cell r="D769">
            <v>-3.827</v>
          </cell>
          <cell r="E769">
            <v>-3.7360000000000002</v>
          </cell>
          <cell r="F769">
            <v>-3.931</v>
          </cell>
          <cell r="G769">
            <v>-3.931</v>
          </cell>
          <cell r="H769">
            <v>-3.931</v>
          </cell>
          <cell r="I769">
            <v>-3.931</v>
          </cell>
          <cell r="J769">
            <v>-3.931</v>
          </cell>
          <cell r="K769">
            <v>-3.931</v>
          </cell>
          <cell r="L769">
            <v>-3.931</v>
          </cell>
          <cell r="M769">
            <v>-3.931</v>
          </cell>
          <cell r="N769">
            <v>-46.937999999999995</v>
          </cell>
        </row>
        <row r="770">
          <cell r="A770" t="str">
            <v>Nyiregyhaza</v>
          </cell>
          <cell r="B770">
            <v>-6.49</v>
          </cell>
          <cell r="C770">
            <v>-6.29</v>
          </cell>
          <cell r="D770">
            <v>-6.6429999999999998</v>
          </cell>
          <cell r="E770">
            <v>-6.7290000000000001</v>
          </cell>
          <cell r="F770">
            <v>-6.18</v>
          </cell>
          <cell r="G770">
            <v>-6.73</v>
          </cell>
          <cell r="H770">
            <v>-6.73</v>
          </cell>
          <cell r="I770">
            <v>-6.73</v>
          </cell>
          <cell r="J770">
            <v>-6.73</v>
          </cell>
          <cell r="K770">
            <v>-6.73</v>
          </cell>
          <cell r="L770">
            <v>-6.73</v>
          </cell>
          <cell r="M770">
            <v>-6.73</v>
          </cell>
          <cell r="N770">
            <v>-79.442000000000021</v>
          </cell>
        </row>
        <row r="771">
          <cell r="A771" t="str">
            <v>Miskolc</v>
          </cell>
          <cell r="B771">
            <v>-6.49</v>
          </cell>
          <cell r="C771">
            <v>-6.24</v>
          </cell>
          <cell r="D771">
            <v>-6.5190000000000001</v>
          </cell>
          <cell r="E771">
            <v>-6.5590000000000002</v>
          </cell>
          <cell r="F771">
            <v>-5.73</v>
          </cell>
          <cell r="G771">
            <v>-5.73</v>
          </cell>
          <cell r="H771">
            <v>-6.08</v>
          </cell>
          <cell r="I771">
            <v>-6.28</v>
          </cell>
          <cell r="J771">
            <v>-6.28</v>
          </cell>
          <cell r="K771">
            <v>-6.28</v>
          </cell>
          <cell r="L771">
            <v>-6.28</v>
          </cell>
          <cell r="M771">
            <v>-6.28</v>
          </cell>
          <cell r="N771">
            <v>-74.748000000000005</v>
          </cell>
        </row>
        <row r="772">
          <cell r="A772" t="str">
            <v>Debrecen</v>
          </cell>
          <cell r="B772">
            <v>-5.95</v>
          </cell>
          <cell r="C772">
            <v>-5.56</v>
          </cell>
          <cell r="D772">
            <v>-5.593</v>
          </cell>
          <cell r="E772">
            <v>-5.5970000000000004</v>
          </cell>
          <cell r="F772">
            <v>-5.88</v>
          </cell>
          <cell r="G772">
            <v>-5.88</v>
          </cell>
          <cell r="H772">
            <v>-5.88</v>
          </cell>
          <cell r="I772">
            <v>-5.88</v>
          </cell>
          <cell r="J772">
            <v>-6.45</v>
          </cell>
          <cell r="K772">
            <v>-6.45</v>
          </cell>
          <cell r="L772">
            <v>-6.45</v>
          </cell>
          <cell r="M772">
            <v>-6.45</v>
          </cell>
          <cell r="N772">
            <v>-72.02000000000001</v>
          </cell>
        </row>
        <row r="773">
          <cell r="A773" t="str">
            <v>Pecs</v>
          </cell>
          <cell r="B773">
            <v>-5.9050000000000002</v>
          </cell>
          <cell r="C773">
            <v>-5.7080000000000002</v>
          </cell>
          <cell r="D773">
            <v>-5.5629999999999997</v>
          </cell>
          <cell r="E773">
            <v>-5.79</v>
          </cell>
          <cell r="F773">
            <v>-5.72</v>
          </cell>
          <cell r="G773">
            <v>-5.72</v>
          </cell>
          <cell r="H773">
            <v>-5.72</v>
          </cell>
          <cell r="I773">
            <v>-5.72</v>
          </cell>
          <cell r="J773">
            <v>-5.72</v>
          </cell>
          <cell r="K773">
            <v>-5.72</v>
          </cell>
          <cell r="L773">
            <v>-5.72</v>
          </cell>
          <cell r="M773">
            <v>-5.72</v>
          </cell>
          <cell r="N773">
            <v>-68.725999999999999</v>
          </cell>
        </row>
        <row r="774">
          <cell r="A774" t="str">
            <v>Kecskemét</v>
          </cell>
          <cell r="B774">
            <v>0</v>
          </cell>
          <cell r="C774">
            <v>0</v>
          </cell>
          <cell r="D774">
            <v>-4.7670000000000003</v>
          </cell>
          <cell r="E774">
            <v>-4.8150000000000004</v>
          </cell>
          <cell r="F774">
            <v>-4.95</v>
          </cell>
          <cell r="G774">
            <v>-4.95</v>
          </cell>
          <cell r="H774">
            <v>-4.95</v>
          </cell>
          <cell r="I774">
            <v>-4.95</v>
          </cell>
          <cell r="J774">
            <v>-4.95</v>
          </cell>
          <cell r="K774">
            <v>-4.95</v>
          </cell>
          <cell r="L774">
            <v>-4.95</v>
          </cell>
          <cell r="M774">
            <v>-4.95</v>
          </cell>
          <cell r="N774">
            <v>-49.182000000000009</v>
          </cell>
        </row>
        <row r="775">
          <cell r="A775" t="str">
            <v>Eger</v>
          </cell>
          <cell r="B775">
            <v>0</v>
          </cell>
          <cell r="C775">
            <v>0</v>
          </cell>
          <cell r="D775">
            <v>0</v>
          </cell>
          <cell r="E775">
            <v>-4.7910000000000004</v>
          </cell>
          <cell r="F775">
            <v>-6.8096000000000005</v>
          </cell>
          <cell r="G775">
            <v>-6.8096000000000005</v>
          </cell>
          <cell r="H775">
            <v>-6.8096000000000005</v>
          </cell>
          <cell r="I775">
            <v>-6.8096000000000005</v>
          </cell>
          <cell r="J775">
            <v>-6.8096000000000005</v>
          </cell>
          <cell r="K775">
            <v>-6.8096000000000005</v>
          </cell>
          <cell r="L775">
            <v>-6.8096000000000005</v>
          </cell>
          <cell r="M775">
            <v>-6.8096000000000005</v>
          </cell>
          <cell r="N775">
            <v>-59.267800000000015</v>
          </cell>
        </row>
        <row r="776">
          <cell r="A776" t="str">
            <v>Szombathely</v>
          </cell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-7.4387600000000003</v>
          </cell>
          <cell r="G776">
            <v>-7.4387600000000003</v>
          </cell>
          <cell r="H776">
            <v>-7.4387600000000003</v>
          </cell>
          <cell r="I776">
            <v>-7.4387600000000003</v>
          </cell>
          <cell r="J776">
            <v>-7.4387600000000003</v>
          </cell>
          <cell r="K776">
            <v>-7.4387600000000003</v>
          </cell>
          <cell r="L776">
            <v>-7.4387600000000003</v>
          </cell>
          <cell r="M776">
            <v>-7.4387600000000003</v>
          </cell>
          <cell r="N776">
            <v>-59.510080000000009</v>
          </cell>
        </row>
        <row r="777">
          <cell r="A777" t="str">
            <v>Veszprém</v>
          </cell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-7.4999999999999997E-2</v>
          </cell>
          <cell r="L777">
            <v>-6.6013900000000003</v>
          </cell>
          <cell r="M777">
            <v>-6.6013900000000003</v>
          </cell>
          <cell r="N777">
            <v>-13.27778</v>
          </cell>
        </row>
        <row r="778">
          <cell r="A778" t="str">
            <v>Budaörs</v>
          </cell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-0.17499999999999999</v>
          </cell>
          <cell r="M778">
            <v>-20.243599999999997</v>
          </cell>
          <cell r="N778">
            <v>-20.418599999999998</v>
          </cell>
        </row>
        <row r="779">
          <cell r="A779" t="str">
            <v>Megapark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-0.17499999999999999</v>
          </cell>
          <cell r="M779">
            <v>-19.792000000000002</v>
          </cell>
          <cell r="N779">
            <v>-19.967000000000002</v>
          </cell>
        </row>
        <row r="780">
          <cell r="A780" t="str">
            <v>Tesco</v>
          </cell>
          <cell r="B780">
            <v>-2.65</v>
          </cell>
          <cell r="C780">
            <v>-2.5099999999999998</v>
          </cell>
          <cell r="D780">
            <v>-2.5099999999999998</v>
          </cell>
          <cell r="E780">
            <v>-2.2469999999999999</v>
          </cell>
          <cell r="F780">
            <v>-2.3250000000000002</v>
          </cell>
          <cell r="G780">
            <v>-2.3250000000000002</v>
          </cell>
          <cell r="H780">
            <v>-2.3250000000000002</v>
          </cell>
          <cell r="I780">
            <v>-2.3250000000000002</v>
          </cell>
          <cell r="J780">
            <v>-2.3250000000000002</v>
          </cell>
          <cell r="K780">
            <v>-2.3250000000000002</v>
          </cell>
          <cell r="L780">
            <v>-2.3250000000000002</v>
          </cell>
          <cell r="M780">
            <v>-2.3250000000000002</v>
          </cell>
          <cell r="N780">
            <v>-28.516999999999996</v>
          </cell>
        </row>
        <row r="781">
          <cell r="A781" t="str">
            <v>S-Market</v>
          </cell>
          <cell r="B781">
            <v>-2.87</v>
          </cell>
          <cell r="C781">
            <v>-1.87</v>
          </cell>
          <cell r="D781">
            <v>-3.01</v>
          </cell>
          <cell r="E781">
            <v>-1.895</v>
          </cell>
          <cell r="F781">
            <v>-2.5311999999999997</v>
          </cell>
          <cell r="G781">
            <v>-2.8311999999999999</v>
          </cell>
          <cell r="H781">
            <v>-2.8311999999999999</v>
          </cell>
          <cell r="I781">
            <v>-2.8311999999999999</v>
          </cell>
          <cell r="J781">
            <v>-2.5311999999999997</v>
          </cell>
          <cell r="K781">
            <v>-2.5311999999999997</v>
          </cell>
          <cell r="L781">
            <v>-2.5311999999999997</v>
          </cell>
          <cell r="M781">
            <v>-2.5311999999999997</v>
          </cell>
          <cell r="N781">
            <v>-30.794599999999992</v>
          </cell>
        </row>
        <row r="785">
          <cell r="A785" t="str">
            <v>Total</v>
          </cell>
          <cell r="B785">
            <v>44.126999999999995</v>
          </cell>
          <cell r="C785">
            <v>50.13300000000001</v>
          </cell>
          <cell r="D785">
            <v>57.504000000000005</v>
          </cell>
          <cell r="E785">
            <v>53.944000000000003</v>
          </cell>
          <cell r="F785">
            <v>61.162000000000006</v>
          </cell>
          <cell r="G785">
            <v>61.164000000000009</v>
          </cell>
          <cell r="H785">
            <v>62.915999999999997</v>
          </cell>
          <cell r="I785">
            <v>70.092999999999989</v>
          </cell>
          <cell r="J785">
            <v>70.537999999999997</v>
          </cell>
          <cell r="K785">
            <v>70.353000000000009</v>
          </cell>
          <cell r="L785">
            <v>74.203000000000003</v>
          </cell>
          <cell r="M785">
            <v>114.86500000000001</v>
          </cell>
          <cell r="N785">
            <v>791.00199999999995</v>
          </cell>
        </row>
        <row r="786">
          <cell r="A786" t="str">
            <v>Polus</v>
          </cell>
          <cell r="B786">
            <v>2.35</v>
          </cell>
          <cell r="C786">
            <v>1.95</v>
          </cell>
          <cell r="D786">
            <v>3.0790000000000002</v>
          </cell>
          <cell r="E786">
            <v>2.35</v>
          </cell>
          <cell r="F786">
            <v>1.8520000000000001</v>
          </cell>
          <cell r="G786">
            <v>1.8520000000000001</v>
          </cell>
          <cell r="H786">
            <v>1.8520000000000001</v>
          </cell>
          <cell r="I786">
            <v>1.8520000000000001</v>
          </cell>
          <cell r="J786">
            <v>1.8520000000000001</v>
          </cell>
          <cell r="K786">
            <v>1.8520000000000001</v>
          </cell>
          <cell r="L786">
            <v>1.8520000000000001</v>
          </cell>
          <cell r="M786">
            <v>1.8520000000000001</v>
          </cell>
          <cell r="N786">
            <v>24.545000000000002</v>
          </cell>
        </row>
        <row r="787">
          <cell r="A787" t="str">
            <v>Fogarasi</v>
          </cell>
          <cell r="B787">
            <v>2.3109999999999999</v>
          </cell>
          <cell r="C787">
            <v>4.2720000000000002</v>
          </cell>
          <cell r="D787">
            <v>4.5620000000000003</v>
          </cell>
          <cell r="E787">
            <v>2.41</v>
          </cell>
          <cell r="F787">
            <v>2.964</v>
          </cell>
          <cell r="G787">
            <v>2.964</v>
          </cell>
          <cell r="H787">
            <v>-3.6040000000000001</v>
          </cell>
          <cell r="I787">
            <v>3.6040000000000001</v>
          </cell>
          <cell r="J787">
            <v>3.6040000000000001</v>
          </cell>
          <cell r="K787">
            <v>3.4039999999999999</v>
          </cell>
          <cell r="L787">
            <v>3.2040000000000002</v>
          </cell>
          <cell r="M787">
            <v>3.444</v>
          </cell>
          <cell r="N787">
            <v>33.138999999999996</v>
          </cell>
        </row>
        <row r="788">
          <cell r="A788" t="str">
            <v>Szeged</v>
          </cell>
          <cell r="B788">
            <v>9.1159999999999997</v>
          </cell>
          <cell r="C788">
            <v>9.6340000000000003</v>
          </cell>
          <cell r="D788">
            <v>9.8510000000000009</v>
          </cell>
          <cell r="E788">
            <v>10.273</v>
          </cell>
          <cell r="F788">
            <v>9.0730000000000004</v>
          </cell>
          <cell r="G788">
            <v>9.0730000000000004</v>
          </cell>
          <cell r="H788">
            <v>9.9529999999999994</v>
          </cell>
          <cell r="I788">
            <v>9.9529999999999994</v>
          </cell>
          <cell r="J788">
            <v>9.9529999999999994</v>
          </cell>
          <cell r="K788">
            <v>9.7530000000000001</v>
          </cell>
          <cell r="L788">
            <v>9.5530000000000008</v>
          </cell>
          <cell r="M788">
            <v>10.032999999999999</v>
          </cell>
          <cell r="N788">
            <v>116.218</v>
          </cell>
        </row>
        <row r="789">
          <cell r="A789" t="str">
            <v>Szekesfehervar</v>
          </cell>
          <cell r="B789">
            <v>3.45</v>
          </cell>
          <cell r="C789">
            <v>3.84</v>
          </cell>
          <cell r="D789">
            <v>4.88</v>
          </cell>
          <cell r="E789">
            <v>4.24</v>
          </cell>
          <cell r="F789">
            <v>4.742</v>
          </cell>
          <cell r="G789">
            <v>4.742</v>
          </cell>
          <cell r="H789">
            <v>5.3819999999999997</v>
          </cell>
          <cell r="I789">
            <v>5.3819999999999997</v>
          </cell>
          <cell r="J789">
            <v>5.3819999999999997</v>
          </cell>
          <cell r="K789">
            <v>5.1820000000000004</v>
          </cell>
          <cell r="L789">
            <v>4.9820000000000002</v>
          </cell>
          <cell r="M789">
            <v>5.2220000000000004</v>
          </cell>
          <cell r="N789">
            <v>57.426000000000002</v>
          </cell>
        </row>
        <row r="790">
          <cell r="A790" t="str">
            <v>Kaposvar</v>
          </cell>
          <cell r="B790">
            <v>3.472</v>
          </cell>
          <cell r="C790">
            <v>2.3220000000000001</v>
          </cell>
          <cell r="D790">
            <v>1.5069999999999999</v>
          </cell>
          <cell r="E790">
            <v>1.655</v>
          </cell>
          <cell r="F790">
            <v>2.044</v>
          </cell>
          <cell r="G790">
            <v>2.044</v>
          </cell>
          <cell r="H790">
            <v>2.9239999999999999</v>
          </cell>
          <cell r="I790">
            <v>2.9239999999999999</v>
          </cell>
          <cell r="J790">
            <v>2.9239999999999999</v>
          </cell>
          <cell r="K790">
            <v>2.7240000000000002</v>
          </cell>
          <cell r="L790">
            <v>2.524</v>
          </cell>
          <cell r="M790">
            <v>3.004</v>
          </cell>
          <cell r="N790">
            <v>30.068000000000001</v>
          </cell>
        </row>
        <row r="791">
          <cell r="A791" t="str">
            <v>Nyiregyhaza</v>
          </cell>
          <cell r="B791">
            <v>7.06</v>
          </cell>
          <cell r="C791">
            <v>5.95</v>
          </cell>
          <cell r="D791">
            <v>5.7039999999999997</v>
          </cell>
          <cell r="E791">
            <v>6.2910000000000004</v>
          </cell>
          <cell r="F791">
            <v>6.2359999999999998</v>
          </cell>
          <cell r="G791">
            <v>6.2359999999999998</v>
          </cell>
          <cell r="H791">
            <v>7.1159999999999997</v>
          </cell>
          <cell r="I791">
            <v>7.1159999999999997</v>
          </cell>
          <cell r="J791">
            <v>7.1159999999999997</v>
          </cell>
          <cell r="K791">
            <v>6.9160000000000004</v>
          </cell>
          <cell r="L791">
            <v>6.7160000000000002</v>
          </cell>
          <cell r="M791">
            <v>7.1959999999999997</v>
          </cell>
          <cell r="N791">
            <v>79.652999999999992</v>
          </cell>
        </row>
        <row r="792">
          <cell r="A792" t="str">
            <v>Miskolc</v>
          </cell>
          <cell r="B792">
            <v>7.02</v>
          </cell>
          <cell r="C792">
            <v>8.65</v>
          </cell>
          <cell r="D792">
            <v>8.2880000000000003</v>
          </cell>
          <cell r="E792">
            <v>7</v>
          </cell>
          <cell r="F792">
            <v>6.6219999999999999</v>
          </cell>
          <cell r="G792">
            <v>6.6219999999999999</v>
          </cell>
          <cell r="H792">
            <v>7.5019999999999998</v>
          </cell>
          <cell r="I792">
            <v>7.5019999999999998</v>
          </cell>
          <cell r="J792">
            <v>7.5019999999999998</v>
          </cell>
          <cell r="K792">
            <v>7.3019999999999996</v>
          </cell>
          <cell r="L792">
            <v>7.1020000000000003</v>
          </cell>
          <cell r="M792">
            <v>7.5819999999999999</v>
          </cell>
          <cell r="N792">
            <v>88.693999999999988</v>
          </cell>
        </row>
        <row r="793">
          <cell r="A793" t="str">
            <v>Debrecen</v>
          </cell>
          <cell r="B793">
            <v>5.22</v>
          </cell>
          <cell r="C793">
            <v>4.7699999999999996</v>
          </cell>
          <cell r="D793">
            <v>4.4470000000000001</v>
          </cell>
          <cell r="E793">
            <v>4.4180000000000001</v>
          </cell>
          <cell r="F793">
            <v>5.2060000000000004</v>
          </cell>
          <cell r="G793">
            <v>5.2060000000000004</v>
          </cell>
          <cell r="H793">
            <v>6.0860000000000003</v>
          </cell>
          <cell r="I793">
            <v>6.0860000000000003</v>
          </cell>
          <cell r="J793">
            <v>6.0860000000000003</v>
          </cell>
          <cell r="K793">
            <v>5.8860000000000001</v>
          </cell>
          <cell r="L793">
            <v>5.6859999999999999</v>
          </cell>
          <cell r="M793">
            <v>6.1660000000000004</v>
          </cell>
          <cell r="N793">
            <v>65.262999999999991</v>
          </cell>
        </row>
        <row r="794">
          <cell r="A794" t="str">
            <v>Pecs</v>
          </cell>
          <cell r="B794">
            <v>4.0810000000000004</v>
          </cell>
          <cell r="C794">
            <v>4.9480000000000004</v>
          </cell>
          <cell r="D794">
            <v>5.2229999999999999</v>
          </cell>
          <cell r="E794">
            <v>4.6779999999999999</v>
          </cell>
          <cell r="F794">
            <v>5.7679999999999998</v>
          </cell>
          <cell r="G794">
            <v>5.7679999999999998</v>
          </cell>
          <cell r="H794">
            <v>6.6479999999999997</v>
          </cell>
          <cell r="I794">
            <v>6.6479999999999997</v>
          </cell>
          <cell r="J794">
            <v>6.6479999999999997</v>
          </cell>
          <cell r="K794">
            <v>6.4480000000000004</v>
          </cell>
          <cell r="L794">
            <v>6.2480000000000002</v>
          </cell>
          <cell r="M794">
            <v>6.7279999999999998</v>
          </cell>
          <cell r="N794">
            <v>69.833999999999989</v>
          </cell>
        </row>
        <row r="795">
          <cell r="A795" t="str">
            <v>Kecskemét</v>
          </cell>
          <cell r="B795">
            <v>-0.68300000000000005</v>
          </cell>
          <cell r="C795">
            <v>3.1269999999999998</v>
          </cell>
          <cell r="D795">
            <v>5.42</v>
          </cell>
          <cell r="E795">
            <v>5.3890000000000002</v>
          </cell>
          <cell r="F795">
            <v>8.6140000000000008</v>
          </cell>
          <cell r="G795">
            <v>8.6140000000000008</v>
          </cell>
          <cell r="H795">
            <v>9.4939999999999998</v>
          </cell>
          <cell r="I795">
            <v>9.4939999999999998</v>
          </cell>
          <cell r="J795">
            <v>9.4939999999999998</v>
          </cell>
          <cell r="K795">
            <v>9.2940000000000005</v>
          </cell>
          <cell r="L795">
            <v>9.0939999999999994</v>
          </cell>
          <cell r="M795">
            <v>9.5739999999999998</v>
          </cell>
          <cell r="N795">
            <v>86.924999999999997</v>
          </cell>
        </row>
        <row r="796">
          <cell r="A796" t="str">
            <v>Eger</v>
          </cell>
          <cell r="B796">
            <v>0</v>
          </cell>
          <cell r="C796">
            <v>0</v>
          </cell>
          <cell r="D796">
            <v>3.9129999999999998</v>
          </cell>
          <cell r="E796">
            <v>3.274</v>
          </cell>
          <cell r="F796">
            <v>3.6259999999999999</v>
          </cell>
          <cell r="G796">
            <v>3.6259999999999999</v>
          </cell>
          <cell r="H796">
            <v>4.5060000000000002</v>
          </cell>
          <cell r="I796">
            <v>4.5060000000000002</v>
          </cell>
          <cell r="J796">
            <v>4.5060000000000002</v>
          </cell>
          <cell r="K796">
            <v>4.306</v>
          </cell>
          <cell r="L796">
            <v>4.1059999999999999</v>
          </cell>
          <cell r="M796">
            <v>4.5860000000000003</v>
          </cell>
          <cell r="N796">
            <v>40.954999999999998</v>
          </cell>
        </row>
        <row r="797">
          <cell r="A797" t="str">
            <v>Szombathely</v>
          </cell>
          <cell r="B797">
            <v>0</v>
          </cell>
          <cell r="C797">
            <v>0</v>
          </cell>
          <cell r="D797">
            <v>0</v>
          </cell>
          <cell r="E797">
            <v>1.319</v>
          </cell>
          <cell r="F797">
            <v>3.4409999999999998</v>
          </cell>
          <cell r="G797">
            <v>3.4409999999999998</v>
          </cell>
          <cell r="H797">
            <v>4.0810000000000004</v>
          </cell>
          <cell r="I797">
            <v>4.05</v>
          </cell>
          <cell r="J797">
            <v>4.4950000000000001</v>
          </cell>
          <cell r="K797">
            <v>4.2140000000000004</v>
          </cell>
          <cell r="L797">
            <v>4.0979999999999999</v>
          </cell>
          <cell r="M797">
            <v>4.319</v>
          </cell>
          <cell r="N797">
            <v>33.458000000000006</v>
          </cell>
        </row>
        <row r="798">
          <cell r="A798" t="str">
            <v>Veszprém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2.0960000000000001</v>
          </cell>
          <cell r="L798">
            <v>2.9529999999999998</v>
          </cell>
          <cell r="M798">
            <v>3.1930000000000001</v>
          </cell>
          <cell r="N798">
            <v>8.2419999999999991</v>
          </cell>
        </row>
        <row r="799">
          <cell r="A799" t="str">
            <v>Budaörs</v>
          </cell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2.899</v>
          </cell>
          <cell r="M799">
            <v>23.161999999999999</v>
          </cell>
          <cell r="N799">
            <v>26.061</v>
          </cell>
        </row>
        <row r="800">
          <cell r="A800" t="str">
            <v>Megapark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2.21</v>
          </cell>
          <cell r="M800">
            <v>17.827999999999999</v>
          </cell>
          <cell r="N800">
            <v>20.038</v>
          </cell>
        </row>
        <row r="801">
          <cell r="A801" t="str">
            <v>Tesco</v>
          </cell>
          <cell r="B801">
            <v>0.73</v>
          </cell>
          <cell r="C801">
            <v>0.67</v>
          </cell>
          <cell r="D801">
            <v>0.63</v>
          </cell>
          <cell r="E801">
            <v>0.86699999999999999</v>
          </cell>
          <cell r="F801">
            <v>0.93600000000000005</v>
          </cell>
          <cell r="G801">
            <v>0.93799999999999994</v>
          </cell>
          <cell r="H801">
            <v>0.93799999999999994</v>
          </cell>
          <cell r="I801">
            <v>0.93799999999999994</v>
          </cell>
          <cell r="J801">
            <v>0.93799999999999994</v>
          </cell>
          <cell r="K801">
            <v>0.93799999999999994</v>
          </cell>
          <cell r="L801">
            <v>0.93799999999999994</v>
          </cell>
          <cell r="M801">
            <v>0.93799999999999994</v>
          </cell>
          <cell r="N801">
            <v>10.399000000000001</v>
          </cell>
        </row>
        <row r="802">
          <cell r="A802" t="str">
            <v>S-Market</v>
          </cell>
          <cell r="B802">
            <v>0</v>
          </cell>
          <cell r="C802">
            <v>0</v>
          </cell>
          <cell r="D802">
            <v>0</v>
          </cell>
          <cell r="E802">
            <v>-0.22</v>
          </cell>
          <cell r="F802">
            <v>3.7999999999999999E-2</v>
          </cell>
          <cell r="G802">
            <v>3.7999999999999999E-2</v>
          </cell>
          <cell r="H802">
            <v>3.7999999999999999E-2</v>
          </cell>
          <cell r="I802">
            <v>3.7999999999999999E-2</v>
          </cell>
          <cell r="J802">
            <v>3.7999999999999999E-2</v>
          </cell>
          <cell r="K802">
            <v>3.7999999999999999E-2</v>
          </cell>
          <cell r="L802">
            <v>3.7999999999999999E-2</v>
          </cell>
          <cell r="M802">
            <v>3.7999999999999999E-2</v>
          </cell>
          <cell r="N802">
            <v>8.4000000000000019E-2</v>
          </cell>
        </row>
        <row r="805">
          <cell r="A805" t="str">
            <v>Total</v>
          </cell>
          <cell r="B805">
            <v>0</v>
          </cell>
          <cell r="C805">
            <v>165.00000000000003</v>
          </cell>
          <cell r="D805">
            <v>165.00000000000003</v>
          </cell>
          <cell r="E805">
            <v>165.00000000000003</v>
          </cell>
          <cell r="F805">
            <v>40.799999999999969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178.6</v>
          </cell>
          <cell r="L805">
            <v>498.70000000000005</v>
          </cell>
          <cell r="M805">
            <v>0</v>
          </cell>
          <cell r="N805">
            <v>1213.1000000000001</v>
          </cell>
        </row>
        <row r="806">
          <cell r="A806" t="str">
            <v>Kecskemét</v>
          </cell>
          <cell r="B806">
            <v>0</v>
          </cell>
          <cell r="C806">
            <v>165.00000000000003</v>
          </cell>
          <cell r="D806">
            <v>0</v>
          </cell>
          <cell r="E806">
            <v>0</v>
          </cell>
          <cell r="F806">
            <v>13.599999999999989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178.60000000000002</v>
          </cell>
        </row>
        <row r="807">
          <cell r="A807" t="str">
            <v>Fresh</v>
          </cell>
          <cell r="B807">
            <v>0</v>
          </cell>
          <cell r="C807">
            <v>50.143737166324435</v>
          </cell>
          <cell r="D807">
            <v>0</v>
          </cell>
          <cell r="E807">
            <v>0</v>
          </cell>
          <cell r="F807">
            <v>4.6864628336755629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54.830199999999998</v>
          </cell>
        </row>
        <row r="808">
          <cell r="A808" t="str">
            <v>Ambient</v>
          </cell>
          <cell r="B808">
            <v>0</v>
          </cell>
          <cell r="C808">
            <v>74.029774127310063</v>
          </cell>
          <cell r="D808">
            <v>0</v>
          </cell>
          <cell r="E808">
            <v>0</v>
          </cell>
          <cell r="F808">
            <v>4.9114258726899322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78.941199999999995</v>
          </cell>
        </row>
        <row r="809">
          <cell r="A809" t="str">
            <v>Hardlines</v>
          </cell>
          <cell r="B809">
            <v>0</v>
          </cell>
          <cell r="C809">
            <v>36.421971252566735</v>
          </cell>
          <cell r="D809">
            <v>0</v>
          </cell>
          <cell r="E809">
            <v>0</v>
          </cell>
          <cell r="F809">
            <v>3.4058287474332616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39.827799999999996</v>
          </cell>
        </row>
        <row r="810">
          <cell r="A810" t="str">
            <v>Softlines</v>
          </cell>
          <cell r="B810">
            <v>0</v>
          </cell>
          <cell r="C810">
            <v>4.4045174537987677</v>
          </cell>
          <cell r="D810">
            <v>0</v>
          </cell>
          <cell r="E810">
            <v>0</v>
          </cell>
          <cell r="F810">
            <v>0.59628254620123222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5.0007999999999999</v>
          </cell>
        </row>
        <row r="811">
          <cell r="A811" t="str">
            <v>Eger</v>
          </cell>
          <cell r="B811">
            <v>0</v>
          </cell>
          <cell r="C811">
            <v>0</v>
          </cell>
          <cell r="D811">
            <v>165.00000000000003</v>
          </cell>
          <cell r="E811">
            <v>0</v>
          </cell>
          <cell r="F811">
            <v>13.599999999999989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178.60000000000002</v>
          </cell>
        </row>
        <row r="812">
          <cell r="A812" t="str">
            <v>Fresh</v>
          </cell>
          <cell r="B812">
            <v>0</v>
          </cell>
          <cell r="C812">
            <v>0</v>
          </cell>
          <cell r="D812">
            <v>50.143737166324435</v>
          </cell>
          <cell r="E812">
            <v>0</v>
          </cell>
          <cell r="F812">
            <v>4.6864628336755629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54.830199999999998</v>
          </cell>
        </row>
        <row r="813">
          <cell r="A813" t="str">
            <v>Ambient</v>
          </cell>
          <cell r="B813">
            <v>0</v>
          </cell>
          <cell r="C813">
            <v>0</v>
          </cell>
          <cell r="D813">
            <v>74.029774127310063</v>
          </cell>
          <cell r="E813">
            <v>0</v>
          </cell>
          <cell r="F813">
            <v>4.9114258726899322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78.941199999999995</v>
          </cell>
        </row>
        <row r="814">
          <cell r="A814" t="str">
            <v>Hardlines</v>
          </cell>
          <cell r="B814">
            <v>0</v>
          </cell>
          <cell r="C814">
            <v>0</v>
          </cell>
          <cell r="D814">
            <v>36.421971252566735</v>
          </cell>
          <cell r="E814">
            <v>0</v>
          </cell>
          <cell r="F814">
            <v>3.4058287474332616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39.827799999999996</v>
          </cell>
        </row>
        <row r="815">
          <cell r="A815" t="str">
            <v>Softlines</v>
          </cell>
          <cell r="B815">
            <v>0</v>
          </cell>
          <cell r="C815">
            <v>0</v>
          </cell>
          <cell r="D815">
            <v>4.4045174537987677</v>
          </cell>
          <cell r="E815">
            <v>0</v>
          </cell>
          <cell r="F815">
            <v>0.59628254620123222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5.0007999999999999</v>
          </cell>
        </row>
        <row r="816">
          <cell r="A816" t="str">
            <v>Szombathely</v>
          </cell>
          <cell r="B816">
            <v>0</v>
          </cell>
          <cell r="C816">
            <v>0</v>
          </cell>
          <cell r="D816">
            <v>0</v>
          </cell>
          <cell r="E816">
            <v>165.00000000000003</v>
          </cell>
          <cell r="F816">
            <v>13.599999999999989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178.60000000000002</v>
          </cell>
        </row>
        <row r="817">
          <cell r="A817" t="str">
            <v>Fresh</v>
          </cell>
          <cell r="B817">
            <v>0</v>
          </cell>
          <cell r="C817">
            <v>0</v>
          </cell>
          <cell r="D817">
            <v>0</v>
          </cell>
          <cell r="E817">
            <v>50.143737166324435</v>
          </cell>
          <cell r="F817">
            <v>4.6864628336755629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54.830199999999998</v>
          </cell>
        </row>
        <row r="818">
          <cell r="A818" t="str">
            <v>Ambient</v>
          </cell>
          <cell r="B818">
            <v>0</v>
          </cell>
          <cell r="C818">
            <v>0</v>
          </cell>
          <cell r="D818">
            <v>0</v>
          </cell>
          <cell r="E818">
            <v>74.029774127310063</v>
          </cell>
          <cell r="F818">
            <v>4.9114258726899322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78.941199999999995</v>
          </cell>
        </row>
        <row r="819">
          <cell r="A819" t="str">
            <v>Hardlines</v>
          </cell>
          <cell r="B819">
            <v>0</v>
          </cell>
          <cell r="C819">
            <v>0</v>
          </cell>
          <cell r="D819">
            <v>0</v>
          </cell>
          <cell r="E819">
            <v>36.421971252566735</v>
          </cell>
          <cell r="F819">
            <v>3.4058287474332616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39.827799999999996</v>
          </cell>
        </row>
        <row r="820">
          <cell r="A820" t="str">
            <v>Softlines</v>
          </cell>
          <cell r="B820">
            <v>0</v>
          </cell>
          <cell r="C820">
            <v>0</v>
          </cell>
          <cell r="D820">
            <v>0</v>
          </cell>
          <cell r="E820">
            <v>4.4045174537987677</v>
          </cell>
          <cell r="F820">
            <v>0.59628254620123222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5.0007999999999999</v>
          </cell>
        </row>
        <row r="821">
          <cell r="A821" t="str">
            <v>Veszprém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178.6</v>
          </cell>
          <cell r="L821">
            <v>0</v>
          </cell>
          <cell r="M821">
            <v>0</v>
          </cell>
          <cell r="N821">
            <v>178.6</v>
          </cell>
        </row>
        <row r="822">
          <cell r="A822" t="str">
            <v>Fresh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54.276796714579056</v>
          </cell>
          <cell r="L822">
            <v>0</v>
          </cell>
          <cell r="M822">
            <v>0</v>
          </cell>
          <cell r="N822">
            <v>54.276796714579056</v>
          </cell>
        </row>
        <row r="823">
          <cell r="A823" t="str">
            <v>Ambient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80.131622176591378</v>
          </cell>
          <cell r="L823">
            <v>0</v>
          </cell>
          <cell r="M823">
            <v>0</v>
          </cell>
          <cell r="N823">
            <v>80.131622176591378</v>
          </cell>
        </row>
        <row r="824">
          <cell r="A824" t="str">
            <v>Hardlines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39.42402464065708</v>
          </cell>
          <cell r="L824">
            <v>0</v>
          </cell>
          <cell r="M824">
            <v>0</v>
          </cell>
          <cell r="N824">
            <v>39.42402464065708</v>
          </cell>
        </row>
        <row r="825">
          <cell r="A825" t="str">
            <v>Softlines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4.7675564681724847</v>
          </cell>
          <cell r="L825">
            <v>0</v>
          </cell>
          <cell r="M825">
            <v>0</v>
          </cell>
          <cell r="N825">
            <v>4.7675564681724847</v>
          </cell>
        </row>
        <row r="826">
          <cell r="A826" t="str">
            <v>Budaörs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248.70000000000002</v>
          </cell>
          <cell r="M826">
            <v>0</v>
          </cell>
          <cell r="N826">
            <v>248.70000000000002</v>
          </cell>
        </row>
        <row r="827">
          <cell r="A827" t="str">
            <v>Fresh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75.58028747433265</v>
          </cell>
          <cell r="M827">
            <v>0</v>
          </cell>
          <cell r="N827">
            <v>75.58028747433265</v>
          </cell>
        </row>
        <row r="828">
          <cell r="A828" t="str">
            <v>Ambient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111.58305954825462</v>
          </cell>
          <cell r="M828">
            <v>0</v>
          </cell>
          <cell r="N828">
            <v>111.58305954825462</v>
          </cell>
        </row>
        <row r="829">
          <cell r="A829" t="str">
            <v>Hardlines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54.897843942505133</v>
          </cell>
          <cell r="M829">
            <v>0</v>
          </cell>
          <cell r="N829">
            <v>54.897843942505133</v>
          </cell>
        </row>
        <row r="830">
          <cell r="A830" t="str">
            <v>Softlines</v>
          </cell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6.638809034907597</v>
          </cell>
          <cell r="M830">
            <v>0</v>
          </cell>
          <cell r="N830">
            <v>6.638809034907597</v>
          </cell>
        </row>
        <row r="831">
          <cell r="A831" t="str">
            <v>Megapark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250.00000000000003</v>
          </cell>
          <cell r="M831">
            <v>0</v>
          </cell>
          <cell r="N831">
            <v>250.00000000000003</v>
          </cell>
        </row>
        <row r="832">
          <cell r="A832" t="str">
            <v>Fresh</v>
          </cell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75.975359342915809</v>
          </cell>
          <cell r="M832">
            <v>0</v>
          </cell>
          <cell r="N832">
            <v>75.975359342915809</v>
          </cell>
        </row>
        <row r="833">
          <cell r="A833" t="str">
            <v>Ambient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112.16632443531827</v>
          </cell>
          <cell r="M833">
            <v>0</v>
          </cell>
          <cell r="N833">
            <v>112.16632443531827</v>
          </cell>
        </row>
        <row r="834">
          <cell r="A834" t="str">
            <v>Hardlines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55.184804928131413</v>
          </cell>
          <cell r="M834">
            <v>0</v>
          </cell>
          <cell r="N834">
            <v>55.184804928131413</v>
          </cell>
        </row>
        <row r="835">
          <cell r="A835" t="str">
            <v>Softlines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6.6735112936344967</v>
          </cell>
          <cell r="M835">
            <v>0</v>
          </cell>
          <cell r="N835">
            <v>6.6735112936344967</v>
          </cell>
        </row>
        <row r="845">
          <cell r="A845" t="str">
            <v>Total</v>
          </cell>
          <cell r="B845">
            <v>-287.73899999999998</v>
          </cell>
          <cell r="C845">
            <v>-357.87299999999999</v>
          </cell>
          <cell r="D845">
            <v>-339.79300000000001</v>
          </cell>
          <cell r="E845">
            <v>-298.04599999999999</v>
          </cell>
          <cell r="F845">
            <v>-262.86649655766666</v>
          </cell>
          <cell r="G845">
            <v>-255.54432312909526</v>
          </cell>
          <cell r="H845">
            <v>-346.6143046570952</v>
          </cell>
          <cell r="I845">
            <v>-245.70779065709527</v>
          </cell>
          <cell r="J845">
            <v>-250.30938717709523</v>
          </cell>
          <cell r="K845">
            <v>-249.14951229709527</v>
          </cell>
          <cell r="L845">
            <v>-249.43939529709525</v>
          </cell>
          <cell r="M845">
            <v>-251.30988529709524</v>
          </cell>
          <cell r="N845">
            <v>-3394.3920950693341</v>
          </cell>
        </row>
        <row r="848">
          <cell r="A848" t="str">
            <v>Total</v>
          </cell>
          <cell r="C848">
            <v>-170.1</v>
          </cell>
          <cell r="D848">
            <v>-151</v>
          </cell>
          <cell r="E848">
            <v>-191</v>
          </cell>
          <cell r="F848">
            <v>-4</v>
          </cell>
          <cell r="K848">
            <v>-157.9</v>
          </cell>
          <cell r="L848">
            <v>-433.5</v>
          </cell>
          <cell r="N848">
            <v>-1107.5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D_Overview"/>
      <sheetName val="Control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StoreID</v>
          </cell>
          <cell r="B1" t="str">
            <v>StoreName</v>
          </cell>
          <cell r="C1" t="str">
            <v>StoreSalesTWTY</v>
          </cell>
          <cell r="D1" t="str">
            <v>StoreSalesTWLY</v>
          </cell>
          <cell r="E1" t="str">
            <v>StoreSalesLFLTW</v>
          </cell>
          <cell r="F1" t="str">
            <v>CompanyTWTY</v>
          </cell>
          <cell r="G1" t="str">
            <v>CompanyTWLY</v>
          </cell>
          <cell r="H1" t="str">
            <v>CompanyLFLTW</v>
          </cell>
          <cell r="I1" t="str">
            <v>DifferentialTW</v>
          </cell>
          <cell r="J1" t="str">
            <v>UpliftorDisruptionTW</v>
          </cell>
          <cell r="K1" t="str">
            <v>Type</v>
          </cell>
        </row>
        <row r="2">
          <cell r="A2" t="str">
            <v>03103</v>
          </cell>
          <cell r="B2" t="str">
            <v>ROTHERHAM</v>
          </cell>
          <cell r="C2">
            <v>486708.87</v>
          </cell>
          <cell r="D2">
            <v>435971.55</v>
          </cell>
          <cell r="E2">
            <v>11.64</v>
          </cell>
          <cell r="F2">
            <v>470996</v>
          </cell>
          <cell r="G2">
            <v>448604</v>
          </cell>
          <cell r="H2">
            <v>4.99</v>
          </cell>
          <cell r="I2">
            <v>6.65</v>
          </cell>
          <cell r="J2">
            <v>1.63</v>
          </cell>
          <cell r="K2" t="str">
            <v>Disruption</v>
          </cell>
        </row>
        <row r="3">
          <cell r="A3" t="str">
            <v>02265</v>
          </cell>
          <cell r="B3" t="str">
            <v>CHEAPSIDE METRO</v>
          </cell>
          <cell r="C3">
            <v>159728.69</v>
          </cell>
          <cell r="D3">
            <v>167216.56</v>
          </cell>
          <cell r="E3">
            <v>-4.4800000000000004</v>
          </cell>
          <cell r="F3">
            <v>470996</v>
          </cell>
          <cell r="G3">
            <v>448604</v>
          </cell>
          <cell r="H3">
            <v>4.99</v>
          </cell>
          <cell r="I3">
            <v>-9.4700000000000006</v>
          </cell>
          <cell r="J3">
            <v>-5.75</v>
          </cell>
          <cell r="K3" t="str">
            <v>Disruption</v>
          </cell>
        </row>
        <row r="4">
          <cell r="A4" t="str">
            <v>02044</v>
          </cell>
          <cell r="B4" t="str">
            <v>ASHBY DE LA ZOUCH</v>
          </cell>
          <cell r="C4">
            <v>1134192.92</v>
          </cell>
          <cell r="D4">
            <v>1084713.18</v>
          </cell>
          <cell r="E4">
            <v>4.5599999999999996</v>
          </cell>
          <cell r="F4">
            <v>470996</v>
          </cell>
          <cell r="G4">
            <v>448604</v>
          </cell>
          <cell r="H4">
            <v>4.99</v>
          </cell>
          <cell r="I4">
            <v>-0.43</v>
          </cell>
          <cell r="J4">
            <v>-0.49</v>
          </cell>
          <cell r="K4" t="str">
            <v>Disruption</v>
          </cell>
        </row>
        <row r="5">
          <cell r="A5" t="str">
            <v>02943</v>
          </cell>
          <cell r="B5" t="str">
            <v>NORTHWICH</v>
          </cell>
          <cell r="C5">
            <v>879783.75</v>
          </cell>
          <cell r="D5">
            <v>885234.15</v>
          </cell>
          <cell r="E5">
            <v>-0.62</v>
          </cell>
          <cell r="F5">
            <v>470996</v>
          </cell>
          <cell r="G5">
            <v>448604</v>
          </cell>
          <cell r="H5">
            <v>4.99</v>
          </cell>
          <cell r="I5">
            <v>-5.61</v>
          </cell>
          <cell r="J5">
            <v>-3.09</v>
          </cell>
          <cell r="K5" t="str">
            <v>Disruption</v>
          </cell>
        </row>
        <row r="6">
          <cell r="A6" t="str">
            <v>03107</v>
          </cell>
          <cell r="B6" t="str">
            <v>ROMFORD RONEO</v>
          </cell>
          <cell r="C6">
            <v>993213.62</v>
          </cell>
          <cell r="D6">
            <v>927729.66</v>
          </cell>
          <cell r="E6">
            <v>7.06</v>
          </cell>
          <cell r="F6">
            <v>470996</v>
          </cell>
          <cell r="G6">
            <v>448604</v>
          </cell>
          <cell r="H6">
            <v>4.99</v>
          </cell>
          <cell r="I6">
            <v>2.0699999999999998</v>
          </cell>
          <cell r="J6">
            <v>4.26</v>
          </cell>
          <cell r="K6" t="str">
            <v>Disruption</v>
          </cell>
        </row>
        <row r="7">
          <cell r="A7" t="str">
            <v>02457</v>
          </cell>
          <cell r="B7" t="str">
            <v>ECCLESALL METRO</v>
          </cell>
          <cell r="C7">
            <v>171000.54</v>
          </cell>
          <cell r="D7">
            <v>181376.82</v>
          </cell>
          <cell r="E7">
            <v>-5.72</v>
          </cell>
          <cell r="F7">
            <v>470996</v>
          </cell>
          <cell r="G7">
            <v>448604</v>
          </cell>
          <cell r="H7">
            <v>4.99</v>
          </cell>
          <cell r="I7">
            <v>-10.71</v>
          </cell>
          <cell r="J7">
            <v>-0.36</v>
          </cell>
          <cell r="K7" t="str">
            <v>Disruption</v>
          </cell>
        </row>
        <row r="8">
          <cell r="A8" t="str">
            <v>03007</v>
          </cell>
          <cell r="B8" t="str">
            <v>PEMBURY</v>
          </cell>
          <cell r="C8">
            <v>522582.75</v>
          </cell>
          <cell r="D8">
            <v>492054.93</v>
          </cell>
          <cell r="E8">
            <v>6.2</v>
          </cell>
          <cell r="F8">
            <v>470996</v>
          </cell>
          <cell r="G8">
            <v>448604</v>
          </cell>
          <cell r="H8">
            <v>4.99</v>
          </cell>
          <cell r="I8">
            <v>1.21</v>
          </cell>
          <cell r="J8">
            <v>1</v>
          </cell>
          <cell r="K8" t="str">
            <v>Disruption</v>
          </cell>
        </row>
        <row r="9">
          <cell r="A9" t="str">
            <v>02585</v>
          </cell>
          <cell r="B9" t="str">
            <v>GLASGOW MARYHILL</v>
          </cell>
          <cell r="C9">
            <v>318245.38</v>
          </cell>
          <cell r="D9">
            <v>292564.01</v>
          </cell>
          <cell r="E9">
            <v>8.7799999999999994</v>
          </cell>
          <cell r="F9">
            <v>470996</v>
          </cell>
          <cell r="G9">
            <v>448604</v>
          </cell>
          <cell r="H9">
            <v>4.99</v>
          </cell>
          <cell r="I9">
            <v>3.79</v>
          </cell>
          <cell r="J9">
            <v>-4.99</v>
          </cell>
          <cell r="K9" t="str">
            <v>Disruption</v>
          </cell>
        </row>
        <row r="10">
          <cell r="A10" t="str">
            <v>02310</v>
          </cell>
          <cell r="B10" t="str">
            <v>COLCHESTER 2</v>
          </cell>
          <cell r="C10">
            <v>1175988.08</v>
          </cell>
          <cell r="D10">
            <v>1312280.46</v>
          </cell>
          <cell r="E10">
            <v>-10.39</v>
          </cell>
          <cell r="F10">
            <v>470996</v>
          </cell>
          <cell r="G10">
            <v>448604</v>
          </cell>
          <cell r="H10">
            <v>4.99</v>
          </cell>
          <cell r="I10">
            <v>-15.38</v>
          </cell>
          <cell r="J10">
            <v>-1.54</v>
          </cell>
          <cell r="K10" t="str">
            <v>Disruption</v>
          </cell>
        </row>
        <row r="11">
          <cell r="A11" t="str">
            <v>02589</v>
          </cell>
          <cell r="B11" t="str">
            <v>GLASGOW SHETTLESTON</v>
          </cell>
          <cell r="C11">
            <v>563333.19999999995</v>
          </cell>
          <cell r="D11">
            <v>536308.26</v>
          </cell>
          <cell r="E11">
            <v>5.04</v>
          </cell>
          <cell r="F11">
            <v>470996</v>
          </cell>
          <cell r="G11">
            <v>448604</v>
          </cell>
          <cell r="H11">
            <v>4.99</v>
          </cell>
          <cell r="I11">
            <v>0.05</v>
          </cell>
          <cell r="J11">
            <v>-9.99</v>
          </cell>
          <cell r="K11" t="str">
            <v>Disruption</v>
          </cell>
        </row>
        <row r="12">
          <cell r="A12" t="str">
            <v>02806</v>
          </cell>
          <cell r="B12" t="str">
            <v>LEYTONSTONE</v>
          </cell>
          <cell r="C12">
            <v>1029217.64</v>
          </cell>
          <cell r="D12">
            <v>1011175.54</v>
          </cell>
          <cell r="E12">
            <v>1.78</v>
          </cell>
          <cell r="F12">
            <v>470996</v>
          </cell>
          <cell r="G12">
            <v>448604</v>
          </cell>
          <cell r="H12">
            <v>4.99</v>
          </cell>
          <cell r="I12">
            <v>-3.21</v>
          </cell>
          <cell r="J12">
            <v>-1.81</v>
          </cell>
          <cell r="K12" t="str">
            <v>Disruption</v>
          </cell>
        </row>
        <row r="13">
          <cell r="A13" t="str">
            <v>02006</v>
          </cell>
          <cell r="B13" t="str">
            <v>ABERTILLERY</v>
          </cell>
          <cell r="C13">
            <v>188082.87</v>
          </cell>
          <cell r="D13">
            <v>188674.85</v>
          </cell>
          <cell r="E13">
            <v>-0.31</v>
          </cell>
          <cell r="F13">
            <v>470996</v>
          </cell>
          <cell r="G13">
            <v>448604</v>
          </cell>
          <cell r="H13">
            <v>4.99</v>
          </cell>
          <cell r="I13">
            <v>-5.31</v>
          </cell>
          <cell r="J13">
            <v>-1.06</v>
          </cell>
          <cell r="K13" t="str">
            <v>Disruption</v>
          </cell>
        </row>
        <row r="14">
          <cell r="A14" t="str">
            <v>03162</v>
          </cell>
          <cell r="B14" t="str">
            <v>SMETHWICK</v>
          </cell>
          <cell r="C14">
            <v>129834.54</v>
          </cell>
          <cell r="D14">
            <v>125866.54</v>
          </cell>
          <cell r="E14">
            <v>3.15</v>
          </cell>
          <cell r="F14">
            <v>470996</v>
          </cell>
          <cell r="G14">
            <v>448604</v>
          </cell>
          <cell r="H14">
            <v>4.99</v>
          </cell>
          <cell r="I14">
            <v>-1.84</v>
          </cell>
          <cell r="J14">
            <v>-2.56</v>
          </cell>
          <cell r="K14" t="str">
            <v>Disruption</v>
          </cell>
        </row>
        <row r="15">
          <cell r="A15" t="str">
            <v>02396</v>
          </cell>
          <cell r="B15" t="str">
            <v>DOUGLAS I O M</v>
          </cell>
          <cell r="C15">
            <v>851799.67</v>
          </cell>
          <cell r="D15">
            <v>822495.3</v>
          </cell>
          <cell r="E15">
            <v>3.56</v>
          </cell>
          <cell r="F15">
            <v>470996</v>
          </cell>
          <cell r="G15">
            <v>448604</v>
          </cell>
          <cell r="H15">
            <v>4.99</v>
          </cell>
          <cell r="I15">
            <v>-1.43</v>
          </cell>
          <cell r="J15">
            <v>-5.21</v>
          </cell>
          <cell r="K15" t="str">
            <v>Disruption</v>
          </cell>
        </row>
        <row r="16">
          <cell r="A16" t="str">
            <v>02168</v>
          </cell>
          <cell r="B16" t="str">
            <v>BRADFORD PEEL CTR</v>
          </cell>
          <cell r="C16">
            <v>584520.74</v>
          </cell>
          <cell r="D16">
            <v>506874.01</v>
          </cell>
          <cell r="E16">
            <v>15.32</v>
          </cell>
          <cell r="F16">
            <v>470996</v>
          </cell>
          <cell r="G16">
            <v>448604</v>
          </cell>
          <cell r="H16">
            <v>4.99</v>
          </cell>
          <cell r="I16">
            <v>10.33</v>
          </cell>
          <cell r="J16">
            <v>3.11</v>
          </cell>
          <cell r="K16" t="str">
            <v>Disruption</v>
          </cell>
        </row>
        <row r="17">
          <cell r="A17" t="str">
            <v>03422</v>
          </cell>
          <cell r="B17" t="str">
            <v>WOODFORD GREEN</v>
          </cell>
          <cell r="C17">
            <v>614392.88</v>
          </cell>
          <cell r="D17">
            <v>626978.55000000005</v>
          </cell>
          <cell r="E17">
            <v>-2.0099999999999998</v>
          </cell>
          <cell r="F17">
            <v>470996</v>
          </cell>
          <cell r="G17">
            <v>448604</v>
          </cell>
          <cell r="H17">
            <v>4.99</v>
          </cell>
          <cell r="I17">
            <v>-7</v>
          </cell>
          <cell r="J17">
            <v>-1.4</v>
          </cell>
          <cell r="K17" t="str">
            <v>Disruption</v>
          </cell>
        </row>
        <row r="18">
          <cell r="A18" t="str">
            <v>03195</v>
          </cell>
          <cell r="B18" t="str">
            <v>STOW ON THE WOLD</v>
          </cell>
          <cell r="C18">
            <v>461222.45</v>
          </cell>
          <cell r="D18">
            <v>482288.98</v>
          </cell>
          <cell r="E18">
            <v>-4.37</v>
          </cell>
          <cell r="F18">
            <v>470996</v>
          </cell>
          <cell r="G18">
            <v>448604</v>
          </cell>
          <cell r="H18">
            <v>4.99</v>
          </cell>
          <cell r="I18">
            <v>-9.36</v>
          </cell>
          <cell r="J18">
            <v>-0.4</v>
          </cell>
          <cell r="K18" t="str">
            <v>Uplift</v>
          </cell>
        </row>
        <row r="19">
          <cell r="A19" t="str">
            <v>03344</v>
          </cell>
          <cell r="B19" t="str">
            <v>WADEBRIDGE</v>
          </cell>
          <cell r="C19">
            <v>462223.57731958758</v>
          </cell>
          <cell r="D19">
            <v>420258.64</v>
          </cell>
          <cell r="E19">
            <v>9.99</v>
          </cell>
          <cell r="F19">
            <v>470996</v>
          </cell>
          <cell r="G19">
            <v>448604</v>
          </cell>
          <cell r="H19">
            <v>4.99</v>
          </cell>
          <cell r="I19">
            <v>4.99</v>
          </cell>
          <cell r="J19">
            <v>6.8</v>
          </cell>
          <cell r="K19" t="str">
            <v>Disruption</v>
          </cell>
        </row>
        <row r="20">
          <cell r="A20" t="str">
            <v>02733</v>
          </cell>
          <cell r="B20" t="str">
            <v>ILKESTON</v>
          </cell>
          <cell r="C20">
            <v>820618.86</v>
          </cell>
          <cell r="D20">
            <v>809817.79</v>
          </cell>
          <cell r="E20">
            <v>1.33</v>
          </cell>
          <cell r="F20">
            <v>470996</v>
          </cell>
          <cell r="G20">
            <v>448604</v>
          </cell>
          <cell r="H20">
            <v>4.99</v>
          </cell>
          <cell r="I20">
            <v>-3.66</v>
          </cell>
          <cell r="J20">
            <v>-0.47</v>
          </cell>
          <cell r="K20" t="str">
            <v>Disruption</v>
          </cell>
        </row>
        <row r="21">
          <cell r="A21" t="str">
            <v>03420</v>
          </cell>
          <cell r="B21" t="str">
            <v>WOOLTON</v>
          </cell>
          <cell r="C21">
            <v>363489.38</v>
          </cell>
          <cell r="D21">
            <v>362636.71</v>
          </cell>
          <cell r="E21">
            <v>0.24</v>
          </cell>
          <cell r="F21">
            <v>470996</v>
          </cell>
          <cell r="G21">
            <v>448604</v>
          </cell>
          <cell r="H21">
            <v>4.99</v>
          </cell>
          <cell r="I21">
            <v>-4.76</v>
          </cell>
          <cell r="J21">
            <v>-4.3499999999999996</v>
          </cell>
          <cell r="K21" t="str">
            <v>Uplift</v>
          </cell>
        </row>
        <row r="22">
          <cell r="A22" t="str">
            <v>02885</v>
          </cell>
          <cell r="B22" t="str">
            <v>MK KINGSTON EXTRA</v>
          </cell>
          <cell r="C22">
            <v>1647137.18</v>
          </cell>
          <cell r="D22">
            <v>1716886.12</v>
          </cell>
          <cell r="E22">
            <v>-4.0599999999999996</v>
          </cell>
          <cell r="F22">
            <v>470996</v>
          </cell>
          <cell r="G22">
            <v>448604</v>
          </cell>
          <cell r="H22">
            <v>4.99</v>
          </cell>
          <cell r="I22">
            <v>-9.0500000000000007</v>
          </cell>
          <cell r="J22">
            <v>-9.6999999999999993</v>
          </cell>
          <cell r="K22" t="str">
            <v>Disruption</v>
          </cell>
        </row>
        <row r="23">
          <cell r="A23" t="str">
            <v>02856</v>
          </cell>
          <cell r="B23" t="str">
            <v>LUDLOW</v>
          </cell>
          <cell r="C23">
            <v>492232.44</v>
          </cell>
          <cell r="D23">
            <v>461421.6</v>
          </cell>
          <cell r="E23">
            <v>6.68</v>
          </cell>
          <cell r="F23">
            <v>470996</v>
          </cell>
          <cell r="G23">
            <v>448604</v>
          </cell>
          <cell r="H23">
            <v>4.99</v>
          </cell>
          <cell r="I23">
            <v>1.69</v>
          </cell>
          <cell r="J23">
            <v>0.19</v>
          </cell>
          <cell r="K23" t="str">
            <v>Disruption</v>
          </cell>
        </row>
        <row r="24">
          <cell r="A24" t="str">
            <v>03324</v>
          </cell>
          <cell r="B24" t="str">
            <v>TWICKENHAM</v>
          </cell>
          <cell r="C24">
            <v>1205943.5900000001</v>
          </cell>
          <cell r="D24">
            <v>1214563.67</v>
          </cell>
          <cell r="E24">
            <v>-0.71</v>
          </cell>
          <cell r="F24">
            <v>470996</v>
          </cell>
          <cell r="G24">
            <v>448604</v>
          </cell>
          <cell r="H24">
            <v>4.99</v>
          </cell>
          <cell r="I24">
            <v>-5.7</v>
          </cell>
          <cell r="J24">
            <v>-2.42</v>
          </cell>
          <cell r="K24" t="str">
            <v>Disruption</v>
          </cell>
        </row>
        <row r="25">
          <cell r="A25" t="str">
            <v>02855</v>
          </cell>
          <cell r="B25" t="str">
            <v>LYDNEY HIGH ST</v>
          </cell>
          <cell r="C25">
            <v>407058.49</v>
          </cell>
          <cell r="D25">
            <v>424098.32</v>
          </cell>
          <cell r="E25">
            <v>-4.0199999999999996</v>
          </cell>
          <cell r="F25">
            <v>470996</v>
          </cell>
          <cell r="G25">
            <v>448604</v>
          </cell>
          <cell r="H25">
            <v>4.99</v>
          </cell>
          <cell r="I25">
            <v>-9.01</v>
          </cell>
          <cell r="J25">
            <v>-3.07</v>
          </cell>
          <cell r="K25" t="str">
            <v>Uplift</v>
          </cell>
        </row>
        <row r="26">
          <cell r="A26" t="str">
            <v>03380</v>
          </cell>
          <cell r="B26" t="str">
            <v>WELLINGBOROUGH 2</v>
          </cell>
          <cell r="C26">
            <v>1172923.7158469947</v>
          </cell>
          <cell r="D26">
            <v>1029389.75</v>
          </cell>
          <cell r="E26">
            <v>13.94</v>
          </cell>
          <cell r="F26">
            <v>470996</v>
          </cell>
          <cell r="G26">
            <v>448604</v>
          </cell>
          <cell r="H26">
            <v>4.99</v>
          </cell>
          <cell r="I26">
            <v>8.9499999999999993</v>
          </cell>
          <cell r="J26">
            <v>-2.75</v>
          </cell>
          <cell r="K26" t="str">
            <v>Disruption</v>
          </cell>
        </row>
        <row r="27">
          <cell r="A27" t="str">
            <v>03468</v>
          </cell>
          <cell r="B27" t="str">
            <v>YARM EAGLESCLIFFE</v>
          </cell>
          <cell r="C27">
            <v>251810.93</v>
          </cell>
          <cell r="D27">
            <v>273516.53999999998</v>
          </cell>
          <cell r="E27">
            <v>-7.94</v>
          </cell>
          <cell r="F27">
            <v>470996</v>
          </cell>
          <cell r="G27">
            <v>448604</v>
          </cell>
          <cell r="H27">
            <v>4.99</v>
          </cell>
          <cell r="I27">
            <v>-12.93</v>
          </cell>
          <cell r="J27">
            <v>-3.94</v>
          </cell>
          <cell r="K27" t="str">
            <v>Uplift</v>
          </cell>
        </row>
        <row r="28">
          <cell r="A28" t="str">
            <v>02371</v>
          </cell>
          <cell r="B28" t="str">
            <v>DURHAM</v>
          </cell>
          <cell r="C28">
            <v>1149880.4631578946</v>
          </cell>
          <cell r="D28">
            <v>1021757.16</v>
          </cell>
          <cell r="E28">
            <v>12.54</v>
          </cell>
          <cell r="F28">
            <v>470996</v>
          </cell>
          <cell r="G28">
            <v>448604</v>
          </cell>
          <cell r="H28">
            <v>4.99</v>
          </cell>
          <cell r="I28">
            <v>7.55</v>
          </cell>
          <cell r="J28">
            <v>-9.66</v>
          </cell>
          <cell r="K28" t="str">
            <v>Disruption</v>
          </cell>
        </row>
        <row r="29">
          <cell r="A29" t="str">
            <v>02040</v>
          </cell>
          <cell r="B29" t="str">
            <v>ALLOA</v>
          </cell>
          <cell r="C29">
            <v>630528.56999999995</v>
          </cell>
          <cell r="D29">
            <v>634283.57999999996</v>
          </cell>
          <cell r="E29">
            <v>-0.59</v>
          </cell>
          <cell r="F29">
            <v>470996</v>
          </cell>
          <cell r="G29">
            <v>448604</v>
          </cell>
          <cell r="H29">
            <v>4.99</v>
          </cell>
          <cell r="I29">
            <v>-5.58</v>
          </cell>
          <cell r="J29">
            <v>-9.81</v>
          </cell>
          <cell r="K29" t="str">
            <v>Disruption</v>
          </cell>
        </row>
        <row r="30">
          <cell r="A30" t="str">
            <v>02055</v>
          </cell>
          <cell r="B30" t="str">
            <v>BALDOCK EXTRA</v>
          </cell>
          <cell r="C30">
            <v>1130321.47</v>
          </cell>
          <cell r="D30">
            <v>1101291.26</v>
          </cell>
          <cell r="E30">
            <v>2.64</v>
          </cell>
          <cell r="F30">
            <v>470996</v>
          </cell>
          <cell r="G30">
            <v>448604</v>
          </cell>
          <cell r="H30">
            <v>4.99</v>
          </cell>
          <cell r="I30">
            <v>-2.36</v>
          </cell>
          <cell r="J30">
            <v>-5.04</v>
          </cell>
          <cell r="K30" t="str">
            <v>Disruption</v>
          </cell>
        </row>
        <row r="31">
          <cell r="A31" t="str">
            <v>02549</v>
          </cell>
          <cell r="B31" t="str">
            <v>FRASERBURGH</v>
          </cell>
          <cell r="C31">
            <v>440916.45</v>
          </cell>
          <cell r="D31">
            <v>431967.17</v>
          </cell>
          <cell r="E31">
            <v>2.0699999999999998</v>
          </cell>
          <cell r="F31">
            <v>470996</v>
          </cell>
          <cell r="G31">
            <v>448604</v>
          </cell>
          <cell r="H31">
            <v>4.99</v>
          </cell>
          <cell r="I31">
            <v>-2.92</v>
          </cell>
          <cell r="J31">
            <v>-3.1</v>
          </cell>
          <cell r="K31" t="str">
            <v>Disruption</v>
          </cell>
        </row>
        <row r="32">
          <cell r="A32" t="str">
            <v>02551</v>
          </cell>
          <cell r="B32" t="str">
            <v>GAINSBOROUGH</v>
          </cell>
          <cell r="C32">
            <v>457280.48</v>
          </cell>
          <cell r="D32">
            <v>411151.37</v>
          </cell>
          <cell r="E32">
            <v>11.22</v>
          </cell>
          <cell r="F32">
            <v>470996</v>
          </cell>
          <cell r="G32">
            <v>448604</v>
          </cell>
          <cell r="H32">
            <v>4.99</v>
          </cell>
          <cell r="I32">
            <v>6.23</v>
          </cell>
          <cell r="J32">
            <v>0.99</v>
          </cell>
          <cell r="K32" t="str">
            <v>Uplift</v>
          </cell>
        </row>
        <row r="33">
          <cell r="A33" t="str">
            <v>02535</v>
          </cell>
          <cell r="B33" t="str">
            <v>FOLKESTONE</v>
          </cell>
          <cell r="C33">
            <v>869271.54</v>
          </cell>
          <cell r="D33">
            <v>803279.34</v>
          </cell>
          <cell r="E33">
            <v>8.2200000000000006</v>
          </cell>
          <cell r="F33">
            <v>470996</v>
          </cell>
          <cell r="G33">
            <v>448604</v>
          </cell>
          <cell r="H33">
            <v>4.99</v>
          </cell>
          <cell r="I33">
            <v>3.22</v>
          </cell>
          <cell r="J33">
            <v>9.18</v>
          </cell>
          <cell r="K33" t="str">
            <v>Uplift</v>
          </cell>
        </row>
        <row r="34">
          <cell r="A34" t="str">
            <v>02880</v>
          </cell>
          <cell r="B34" t="str">
            <v>MIDSOMER NORTON</v>
          </cell>
          <cell r="C34">
            <v>834640.34375</v>
          </cell>
          <cell r="D34">
            <v>846417.05</v>
          </cell>
          <cell r="E34">
            <v>-1.39</v>
          </cell>
          <cell r="F34">
            <v>470996</v>
          </cell>
          <cell r="G34">
            <v>448604</v>
          </cell>
          <cell r="H34">
            <v>4.99</v>
          </cell>
          <cell r="I34">
            <v>-6.38</v>
          </cell>
          <cell r="J34">
            <v>-1.34</v>
          </cell>
          <cell r="K34" t="str">
            <v>Disruption</v>
          </cell>
        </row>
        <row r="35">
          <cell r="A35" t="str">
            <v>03086</v>
          </cell>
          <cell r="B35" t="str">
            <v>RAINHAM ESSEX</v>
          </cell>
          <cell r="C35">
            <v>899528.23529411771</v>
          </cell>
          <cell r="D35">
            <v>908613.18</v>
          </cell>
          <cell r="E35">
            <v>-1</v>
          </cell>
          <cell r="F35">
            <v>470996</v>
          </cell>
          <cell r="G35">
            <v>448604</v>
          </cell>
          <cell r="H35">
            <v>4.99</v>
          </cell>
          <cell r="I35">
            <v>-5.99</v>
          </cell>
          <cell r="J35">
            <v>-4.6399999999999997</v>
          </cell>
          <cell r="K35" t="str">
            <v>Disruption</v>
          </cell>
        </row>
        <row r="36">
          <cell r="A36" t="str">
            <v>02098</v>
          </cell>
          <cell r="B36" t="str">
            <v>BIDSTON MOSS</v>
          </cell>
          <cell r="C36">
            <v>1161109.55</v>
          </cell>
          <cell r="D36">
            <v>1088955.2</v>
          </cell>
          <cell r="E36">
            <v>6.63</v>
          </cell>
          <cell r="F36">
            <v>470996</v>
          </cell>
          <cell r="G36">
            <v>448604</v>
          </cell>
          <cell r="H36">
            <v>4.99</v>
          </cell>
          <cell r="I36">
            <v>1.63</v>
          </cell>
          <cell r="J36">
            <v>-1.34</v>
          </cell>
          <cell r="K36" t="str">
            <v>Disruption</v>
          </cell>
        </row>
        <row r="37">
          <cell r="A37" t="str">
            <v>02924</v>
          </cell>
          <cell r="B37" t="str">
            <v>NEW MILTON</v>
          </cell>
          <cell r="C37">
            <v>771826.18</v>
          </cell>
          <cell r="D37">
            <v>820555.25</v>
          </cell>
          <cell r="E37">
            <v>-5.94</v>
          </cell>
          <cell r="F37">
            <v>470996</v>
          </cell>
          <cell r="G37">
            <v>448604</v>
          </cell>
          <cell r="H37">
            <v>4.99</v>
          </cell>
          <cell r="I37">
            <v>-10.93</v>
          </cell>
          <cell r="J37">
            <v>-8.26</v>
          </cell>
          <cell r="K37" t="str">
            <v>Disruption</v>
          </cell>
        </row>
        <row r="38">
          <cell r="A38" t="str">
            <v>02272</v>
          </cell>
          <cell r="B38" t="str">
            <v>CHESTER BROUGHTON RD</v>
          </cell>
          <cell r="C38">
            <v>1139912.53</v>
          </cell>
          <cell r="D38">
            <v>1092809.45</v>
          </cell>
          <cell r="E38">
            <v>4.3099999999999996</v>
          </cell>
          <cell r="F38">
            <v>470996</v>
          </cell>
          <cell r="G38">
            <v>448604</v>
          </cell>
          <cell r="H38">
            <v>4.99</v>
          </cell>
          <cell r="I38">
            <v>-0.68</v>
          </cell>
          <cell r="J38">
            <v>-6.19</v>
          </cell>
          <cell r="K38" t="str">
            <v>Uplift</v>
          </cell>
        </row>
        <row r="39">
          <cell r="A39" t="str">
            <v>02636</v>
          </cell>
          <cell r="B39" t="str">
            <v>HASLEMERE</v>
          </cell>
          <cell r="C39">
            <v>486189.33</v>
          </cell>
          <cell r="D39">
            <v>490511.32</v>
          </cell>
          <cell r="E39">
            <v>-0.88</v>
          </cell>
          <cell r="F39">
            <v>470996</v>
          </cell>
          <cell r="G39">
            <v>448604</v>
          </cell>
          <cell r="H39">
            <v>4.99</v>
          </cell>
          <cell r="I39">
            <v>-5.87</v>
          </cell>
          <cell r="J39">
            <v>-0.82</v>
          </cell>
          <cell r="K39" t="str">
            <v>Uplift</v>
          </cell>
        </row>
        <row r="40">
          <cell r="A40" t="str">
            <v>03089</v>
          </cell>
          <cell r="B40" t="str">
            <v>REDRUTH</v>
          </cell>
          <cell r="C40">
            <v>626475.60256410262</v>
          </cell>
          <cell r="D40">
            <v>536995.87</v>
          </cell>
          <cell r="E40">
            <v>16.66</v>
          </cell>
          <cell r="F40">
            <v>470996</v>
          </cell>
          <cell r="G40">
            <v>448604</v>
          </cell>
          <cell r="H40">
            <v>4.99</v>
          </cell>
          <cell r="I40">
            <v>11.67</v>
          </cell>
          <cell r="J40">
            <v>13.32</v>
          </cell>
          <cell r="K40" t="str">
            <v>Uplift</v>
          </cell>
        </row>
        <row r="41">
          <cell r="A41" t="str">
            <v>02217</v>
          </cell>
          <cell r="B41" t="str">
            <v>CAERNARFON SOUTH ROAD</v>
          </cell>
          <cell r="C41">
            <v>450401.15</v>
          </cell>
          <cell r="D41">
            <v>331867.68</v>
          </cell>
          <cell r="E41">
            <v>35.72</v>
          </cell>
          <cell r="F41">
            <v>470996</v>
          </cell>
          <cell r="G41">
            <v>448604</v>
          </cell>
          <cell r="H41">
            <v>4.99</v>
          </cell>
          <cell r="I41">
            <v>30.73</v>
          </cell>
          <cell r="J41">
            <v>32.4</v>
          </cell>
          <cell r="K41" t="str">
            <v>Uplift</v>
          </cell>
        </row>
        <row r="42">
          <cell r="A42" t="str">
            <v>03430</v>
          </cell>
          <cell r="B42" t="str">
            <v>WORCESTER 1</v>
          </cell>
          <cell r="C42">
            <v>888553.55</v>
          </cell>
          <cell r="D42">
            <v>1108263.96</v>
          </cell>
          <cell r="E42">
            <v>-19.82</v>
          </cell>
          <cell r="F42">
            <v>470996</v>
          </cell>
          <cell r="G42">
            <v>448604</v>
          </cell>
          <cell r="H42">
            <v>4.99</v>
          </cell>
          <cell r="I42">
            <v>-24.82</v>
          </cell>
          <cell r="J42">
            <v>-18.84</v>
          </cell>
          <cell r="K42" t="str">
            <v>Disruption</v>
          </cell>
        </row>
        <row r="43">
          <cell r="A43" t="str">
            <v>02764</v>
          </cell>
          <cell r="B43" t="str">
            <v>KENNINGTON VAUXHALL</v>
          </cell>
          <cell r="C43">
            <v>456572.62</v>
          </cell>
          <cell r="D43">
            <v>450442.09</v>
          </cell>
          <cell r="E43">
            <v>1.36</v>
          </cell>
          <cell r="F43">
            <v>470996</v>
          </cell>
          <cell r="G43">
            <v>448604</v>
          </cell>
          <cell r="H43">
            <v>4.99</v>
          </cell>
          <cell r="I43">
            <v>-3.63</v>
          </cell>
          <cell r="J43">
            <v>0.54</v>
          </cell>
          <cell r="K43" t="str">
            <v>Uplift</v>
          </cell>
        </row>
        <row r="44">
          <cell r="A44" t="str">
            <v>02737</v>
          </cell>
          <cell r="B44" t="str">
            <v>INVERNESS EXTRA</v>
          </cell>
          <cell r="C44">
            <v>1380799.4</v>
          </cell>
          <cell r="D44">
            <v>1293235.95</v>
          </cell>
          <cell r="E44">
            <v>6.77</v>
          </cell>
          <cell r="F44">
            <v>470996</v>
          </cell>
          <cell r="G44">
            <v>448604</v>
          </cell>
          <cell r="H44">
            <v>4.99</v>
          </cell>
          <cell r="I44">
            <v>1.78</v>
          </cell>
          <cell r="J44">
            <v>3.47</v>
          </cell>
          <cell r="K44" t="str">
            <v>Disruption</v>
          </cell>
        </row>
        <row r="45">
          <cell r="A45" t="str">
            <v>02898</v>
          </cell>
          <cell r="B45" t="str">
            <v>MILTON KEYNES BLETCH</v>
          </cell>
          <cell r="C45">
            <v>1026189.91</v>
          </cell>
          <cell r="D45">
            <v>994909.49</v>
          </cell>
          <cell r="E45">
            <v>3.14</v>
          </cell>
          <cell r="F45">
            <v>470996</v>
          </cell>
          <cell r="G45">
            <v>448604</v>
          </cell>
          <cell r="H45">
            <v>4.99</v>
          </cell>
          <cell r="I45">
            <v>-1.85</v>
          </cell>
          <cell r="J45">
            <v>-3.87</v>
          </cell>
          <cell r="K45" t="str">
            <v>Disruption</v>
          </cell>
        </row>
        <row r="46">
          <cell r="A46" t="str">
            <v>02877</v>
          </cell>
          <cell r="B46" t="str">
            <v>MARTLESHAM</v>
          </cell>
          <cell r="C46">
            <v>1349221.57</v>
          </cell>
          <cell r="D46">
            <v>1239677.28</v>
          </cell>
          <cell r="E46">
            <v>8.84</v>
          </cell>
          <cell r="F46">
            <v>470996</v>
          </cell>
          <cell r="G46">
            <v>448604</v>
          </cell>
          <cell r="H46">
            <v>4.99</v>
          </cell>
          <cell r="I46">
            <v>3.85</v>
          </cell>
          <cell r="J46">
            <v>6.52</v>
          </cell>
          <cell r="K46" t="str">
            <v>Disruption</v>
          </cell>
        </row>
        <row r="47">
          <cell r="A47" t="str">
            <v>03425</v>
          </cell>
          <cell r="B47" t="str">
            <v>WHITELEY</v>
          </cell>
          <cell r="C47">
            <v>526802.71</v>
          </cell>
          <cell r="D47">
            <v>505754.97</v>
          </cell>
          <cell r="E47">
            <v>4.16</v>
          </cell>
          <cell r="F47">
            <v>470996</v>
          </cell>
          <cell r="G47">
            <v>448604</v>
          </cell>
          <cell r="H47">
            <v>4.99</v>
          </cell>
          <cell r="I47">
            <v>-0.83</v>
          </cell>
          <cell r="J47">
            <v>0.79</v>
          </cell>
          <cell r="K47" t="str">
            <v>Uplift</v>
          </cell>
        </row>
        <row r="48">
          <cell r="A48" t="str">
            <v>03493</v>
          </cell>
          <cell r="B48" t="str">
            <v>YEOVIL</v>
          </cell>
          <cell r="C48">
            <v>1180208.02</v>
          </cell>
          <cell r="D48">
            <v>1181039.8600000001</v>
          </cell>
          <cell r="E48">
            <v>-7.0000000000000007E-2</v>
          </cell>
          <cell r="F48">
            <v>470996</v>
          </cell>
          <cell r="G48">
            <v>448604</v>
          </cell>
          <cell r="H48">
            <v>4.99</v>
          </cell>
          <cell r="I48">
            <v>-5.0599999999999996</v>
          </cell>
          <cell r="J48">
            <v>-4.54</v>
          </cell>
          <cell r="K48" t="str">
            <v>Disruption</v>
          </cell>
        </row>
        <row r="49">
          <cell r="A49" t="str">
            <v>03490</v>
          </cell>
          <cell r="B49" t="str">
            <v>GREAT YARMOUTH</v>
          </cell>
          <cell r="C49">
            <v>919749.46</v>
          </cell>
          <cell r="D49">
            <v>796741.86</v>
          </cell>
          <cell r="E49">
            <v>15.44</v>
          </cell>
          <cell r="F49">
            <v>470996</v>
          </cell>
          <cell r="G49">
            <v>448604</v>
          </cell>
          <cell r="H49">
            <v>4.99</v>
          </cell>
          <cell r="I49">
            <v>10.45</v>
          </cell>
          <cell r="J49">
            <v>-9.25</v>
          </cell>
          <cell r="K49" t="str">
            <v>Disruption</v>
          </cell>
        </row>
        <row r="50">
          <cell r="A50" t="str">
            <v>02581</v>
          </cell>
          <cell r="B50" t="str">
            <v>GLOUCESTER</v>
          </cell>
          <cell r="C50">
            <v>1189431.6000000001</v>
          </cell>
          <cell r="D50">
            <v>1059458.68</v>
          </cell>
          <cell r="E50">
            <v>12.27</v>
          </cell>
          <cell r="F50">
            <v>470996</v>
          </cell>
          <cell r="G50">
            <v>448604</v>
          </cell>
          <cell r="H50">
            <v>4.99</v>
          </cell>
          <cell r="I50">
            <v>7.28</v>
          </cell>
          <cell r="J50">
            <v>-1.81</v>
          </cell>
          <cell r="K50" t="str">
            <v>Uplift</v>
          </cell>
        </row>
        <row r="51">
          <cell r="A51" t="str">
            <v>02045</v>
          </cell>
          <cell r="B51" t="str">
            <v>AUCHINLECK</v>
          </cell>
          <cell r="C51">
            <v>304414.68</v>
          </cell>
          <cell r="D51">
            <v>276434.96999999997</v>
          </cell>
          <cell r="E51">
            <v>10.119999999999999</v>
          </cell>
          <cell r="F51">
            <v>470996</v>
          </cell>
          <cell r="G51">
            <v>448604</v>
          </cell>
          <cell r="H51">
            <v>4.99</v>
          </cell>
          <cell r="I51">
            <v>5.13</v>
          </cell>
          <cell r="J51">
            <v>1.1499999999999999</v>
          </cell>
          <cell r="K51" t="str">
            <v>Uplift</v>
          </cell>
        </row>
        <row r="52">
          <cell r="A52" t="str">
            <v>02955</v>
          </cell>
          <cell r="B52" t="str">
            <v>NORWICH</v>
          </cell>
          <cell r="C52">
            <v>1041152.71</v>
          </cell>
          <cell r="D52">
            <v>1114518.5</v>
          </cell>
          <cell r="E52">
            <v>-6.58</v>
          </cell>
          <cell r="F52">
            <v>470996</v>
          </cell>
          <cell r="G52">
            <v>448604</v>
          </cell>
          <cell r="H52">
            <v>4.99</v>
          </cell>
          <cell r="I52">
            <v>-11.57</v>
          </cell>
          <cell r="J52">
            <v>-11.29</v>
          </cell>
          <cell r="K52" t="str">
            <v>Disruption</v>
          </cell>
        </row>
        <row r="53">
          <cell r="A53" t="str">
            <v>02649</v>
          </cell>
          <cell r="B53" t="str">
            <v>HEANOR</v>
          </cell>
          <cell r="C53">
            <v>437585.76</v>
          </cell>
          <cell r="D53">
            <v>466266.08</v>
          </cell>
          <cell r="E53">
            <v>-6.15</v>
          </cell>
          <cell r="F53">
            <v>470996</v>
          </cell>
          <cell r="G53">
            <v>448604</v>
          </cell>
          <cell r="H53">
            <v>4.99</v>
          </cell>
          <cell r="I53">
            <v>-11.14</v>
          </cell>
          <cell r="J53">
            <v>-2.97</v>
          </cell>
          <cell r="K53" t="str">
            <v>Uplift</v>
          </cell>
        </row>
        <row r="54">
          <cell r="A54" t="str">
            <v>02154</v>
          </cell>
          <cell r="B54" t="str">
            <v>BRIDGEND 2</v>
          </cell>
          <cell r="C54">
            <v>1133787.0102040817</v>
          </cell>
          <cell r="D54">
            <v>1351587.88</v>
          </cell>
          <cell r="E54">
            <v>-16.11</v>
          </cell>
          <cell r="F54">
            <v>470996</v>
          </cell>
          <cell r="G54">
            <v>448604</v>
          </cell>
          <cell r="H54">
            <v>4.99</v>
          </cell>
          <cell r="I54">
            <v>-21.11</v>
          </cell>
          <cell r="J54">
            <v>-18.690000000000001</v>
          </cell>
          <cell r="K54" t="str">
            <v>Disruption</v>
          </cell>
        </row>
        <row r="55">
          <cell r="A55" t="str">
            <v>03000</v>
          </cell>
          <cell r="B55" t="str">
            <v>PADSTOW</v>
          </cell>
          <cell r="C55">
            <v>310461.68</v>
          </cell>
          <cell r="D55">
            <v>258974.92</v>
          </cell>
          <cell r="E55">
            <v>19.88</v>
          </cell>
          <cell r="F55">
            <v>470996</v>
          </cell>
          <cell r="G55">
            <v>448604</v>
          </cell>
          <cell r="H55">
            <v>4.99</v>
          </cell>
          <cell r="I55">
            <v>14.89</v>
          </cell>
          <cell r="J55">
            <v>19.72</v>
          </cell>
          <cell r="K55" t="str">
            <v>Uplift</v>
          </cell>
        </row>
        <row r="56">
          <cell r="A56" t="str">
            <v>03066</v>
          </cell>
          <cell r="B56" t="str">
            <v>PURLEY</v>
          </cell>
          <cell r="C56">
            <v>1592489.9255319149</v>
          </cell>
          <cell r="D56">
            <v>1498108.73</v>
          </cell>
          <cell r="E56">
            <v>6.3</v>
          </cell>
          <cell r="F56">
            <v>470996</v>
          </cell>
          <cell r="G56">
            <v>448604</v>
          </cell>
          <cell r="H56">
            <v>4.99</v>
          </cell>
          <cell r="I56">
            <v>1.31</v>
          </cell>
          <cell r="J56">
            <v>4.5999999999999996</v>
          </cell>
          <cell r="K56" t="str">
            <v>Disruption</v>
          </cell>
        </row>
        <row r="57">
          <cell r="A57" t="str">
            <v>02130</v>
          </cell>
          <cell r="B57" t="str">
            <v>BRIDGEND 1</v>
          </cell>
          <cell r="C57">
            <v>403447.46</v>
          </cell>
          <cell r="D57">
            <v>357638.97</v>
          </cell>
          <cell r="E57">
            <v>12.81</v>
          </cell>
          <cell r="F57">
            <v>470996</v>
          </cell>
          <cell r="G57">
            <v>448604</v>
          </cell>
          <cell r="H57">
            <v>4.99</v>
          </cell>
          <cell r="I57">
            <v>7.82</v>
          </cell>
          <cell r="J57">
            <v>7.18</v>
          </cell>
          <cell r="K57" t="str">
            <v>Disruption</v>
          </cell>
        </row>
        <row r="58">
          <cell r="A58" t="str">
            <v>02286</v>
          </cell>
          <cell r="B58" t="str">
            <v>CLEETHORPES</v>
          </cell>
          <cell r="C58">
            <v>956265.56</v>
          </cell>
          <cell r="D58">
            <v>1118361.05</v>
          </cell>
          <cell r="E58">
            <v>-14.49</v>
          </cell>
          <cell r="F58">
            <v>470996</v>
          </cell>
          <cell r="G58">
            <v>448604</v>
          </cell>
          <cell r="H58">
            <v>4.99</v>
          </cell>
          <cell r="I58">
            <v>-19.489999999999998</v>
          </cell>
          <cell r="J58">
            <v>-17.02</v>
          </cell>
          <cell r="K58" t="str">
            <v>Disruption</v>
          </cell>
        </row>
        <row r="59">
          <cell r="A59" t="str">
            <v>02041</v>
          </cell>
          <cell r="B59" t="str">
            <v>AYLESBURY 2</v>
          </cell>
          <cell r="C59">
            <v>1108248.49</v>
          </cell>
          <cell r="D59">
            <v>1010896.98</v>
          </cell>
          <cell r="E59">
            <v>9.6300000000000008</v>
          </cell>
          <cell r="F59">
            <v>470996</v>
          </cell>
          <cell r="G59">
            <v>448604</v>
          </cell>
          <cell r="H59">
            <v>4.99</v>
          </cell>
          <cell r="I59">
            <v>4.6399999999999997</v>
          </cell>
          <cell r="J59">
            <v>14.37</v>
          </cell>
          <cell r="K59" t="str">
            <v>Uplift</v>
          </cell>
        </row>
        <row r="60">
          <cell r="A60" t="str">
            <v>02166</v>
          </cell>
          <cell r="B60" t="str">
            <v>BURY ST EDMUNDS</v>
          </cell>
          <cell r="C60">
            <v>885193.41</v>
          </cell>
          <cell r="D60">
            <v>840501.04</v>
          </cell>
          <cell r="E60">
            <v>5.32</v>
          </cell>
          <cell r="F60">
            <v>470996</v>
          </cell>
          <cell r="G60">
            <v>448604</v>
          </cell>
          <cell r="H60">
            <v>4.99</v>
          </cell>
          <cell r="I60">
            <v>0.33</v>
          </cell>
          <cell r="J60">
            <v>11.79</v>
          </cell>
          <cell r="K60" t="str">
            <v>Uplift</v>
          </cell>
        </row>
        <row r="61">
          <cell r="A61" t="str">
            <v>02179</v>
          </cell>
          <cell r="B61" t="str">
            <v>GALLIONS REACH EXTRA</v>
          </cell>
          <cell r="C61">
            <v>0</v>
          </cell>
          <cell r="D61">
            <v>0</v>
          </cell>
          <cell r="E61">
            <v>0</v>
          </cell>
          <cell r="F61">
            <v>470996</v>
          </cell>
          <cell r="G61">
            <v>448604</v>
          </cell>
          <cell r="H61">
            <v>4.99</v>
          </cell>
          <cell r="I61">
            <v>-16</v>
          </cell>
          <cell r="J61">
            <v>-8.9700000000000006</v>
          </cell>
          <cell r="K61" t="str">
            <v>Disruption</v>
          </cell>
        </row>
        <row r="62">
          <cell r="A62" t="str">
            <v>03120</v>
          </cell>
          <cell r="B62" t="str">
            <v>RFORD GALLOWS CNR EXT</v>
          </cell>
          <cell r="C62">
            <v>1960380.24</v>
          </cell>
          <cell r="D62">
            <v>1757559.19</v>
          </cell>
          <cell r="E62">
            <v>11.54</v>
          </cell>
          <cell r="F62">
            <v>470996</v>
          </cell>
          <cell r="G62">
            <v>448604</v>
          </cell>
          <cell r="H62">
            <v>4.99</v>
          </cell>
          <cell r="I62">
            <v>6.55</v>
          </cell>
          <cell r="J62">
            <v>1.55</v>
          </cell>
          <cell r="K62" t="str">
            <v>Disruption</v>
          </cell>
        </row>
        <row r="63">
          <cell r="A63" t="str">
            <v>02100</v>
          </cell>
          <cell r="B63" t="str">
            <v>BEDWORTH</v>
          </cell>
          <cell r="C63">
            <v>485922.11494252871</v>
          </cell>
          <cell r="D63">
            <v>492014.28</v>
          </cell>
          <cell r="E63">
            <v>-1.24</v>
          </cell>
          <cell r="F63">
            <v>470996</v>
          </cell>
          <cell r="G63">
            <v>448604</v>
          </cell>
          <cell r="H63">
            <v>4.99</v>
          </cell>
          <cell r="I63">
            <v>-6.23</v>
          </cell>
          <cell r="J63">
            <v>-7.46</v>
          </cell>
          <cell r="K63" t="str">
            <v>Uplift</v>
          </cell>
        </row>
        <row r="64">
          <cell r="A64" t="str">
            <v>03017</v>
          </cell>
          <cell r="B64" t="str">
            <v>PEMBROKE DOCK</v>
          </cell>
          <cell r="C64">
            <v>618343.25</v>
          </cell>
          <cell r="D64">
            <v>588931.43999999994</v>
          </cell>
          <cell r="E64">
            <v>4.99</v>
          </cell>
          <cell r="F64">
            <v>470996</v>
          </cell>
          <cell r="G64">
            <v>448604</v>
          </cell>
          <cell r="H64">
            <v>4.99</v>
          </cell>
          <cell r="I64">
            <v>0</v>
          </cell>
          <cell r="J64">
            <v>2.73</v>
          </cell>
          <cell r="K64" t="str">
            <v>Uplift</v>
          </cell>
        </row>
        <row r="65">
          <cell r="A65" t="str">
            <v>03230</v>
          </cell>
          <cell r="B65" t="str">
            <v>SWINDON EXTRA</v>
          </cell>
          <cell r="C65">
            <v>1288703.1000000001</v>
          </cell>
          <cell r="D65">
            <v>1386752.49</v>
          </cell>
          <cell r="E65">
            <v>-7.07</v>
          </cell>
          <cell r="F65">
            <v>470996</v>
          </cell>
          <cell r="G65">
            <v>448604</v>
          </cell>
          <cell r="H65">
            <v>4.99</v>
          </cell>
          <cell r="I65">
            <v>-12.06</v>
          </cell>
          <cell r="J65">
            <v>-11.71</v>
          </cell>
          <cell r="K65" t="str">
            <v>Disruption</v>
          </cell>
        </row>
        <row r="66">
          <cell r="A66" t="str">
            <v>02230</v>
          </cell>
          <cell r="B66" t="str">
            <v>CARDIFF EXTRA</v>
          </cell>
          <cell r="C66">
            <v>1570903.01</v>
          </cell>
          <cell r="D66">
            <v>1467278.51</v>
          </cell>
          <cell r="E66">
            <v>7.06</v>
          </cell>
          <cell r="F66">
            <v>470996</v>
          </cell>
          <cell r="G66">
            <v>448604</v>
          </cell>
          <cell r="H66">
            <v>4.99</v>
          </cell>
          <cell r="I66">
            <v>2.0699999999999998</v>
          </cell>
          <cell r="J66">
            <v>5.27</v>
          </cell>
          <cell r="K66" t="str">
            <v>Uplift</v>
          </cell>
        </row>
        <row r="67">
          <cell r="A67" t="str">
            <v>03188</v>
          </cell>
          <cell r="B67" t="str">
            <v>SOLIHULL</v>
          </cell>
          <cell r="C67">
            <v>1460056.237837838</v>
          </cell>
          <cell r="D67">
            <v>1249027.282828283</v>
          </cell>
          <cell r="E67">
            <v>16.899999999999999</v>
          </cell>
          <cell r="F67">
            <v>470996</v>
          </cell>
          <cell r="G67">
            <v>448604</v>
          </cell>
          <cell r="H67">
            <v>4.99</v>
          </cell>
          <cell r="I67">
            <v>11.9</v>
          </cell>
          <cell r="J67">
            <v>16.36</v>
          </cell>
          <cell r="K67" t="str">
            <v>Uplift</v>
          </cell>
        </row>
        <row r="68">
          <cell r="A68" t="str">
            <v>02065</v>
          </cell>
          <cell r="B68" t="str">
            <v>BAR HILL CAMBS EXTRA</v>
          </cell>
          <cell r="C68">
            <v>1828212</v>
          </cell>
          <cell r="D68">
            <v>1482144.75</v>
          </cell>
          <cell r="E68">
            <v>23.35</v>
          </cell>
          <cell r="F68">
            <v>470996</v>
          </cell>
          <cell r="G68">
            <v>448604</v>
          </cell>
          <cell r="H68">
            <v>4.99</v>
          </cell>
          <cell r="I68">
            <v>18.36</v>
          </cell>
          <cell r="J68">
            <v>20.91</v>
          </cell>
          <cell r="K68" t="str">
            <v>Uplift</v>
          </cell>
        </row>
        <row r="69">
          <cell r="A69" t="str">
            <v>02048</v>
          </cell>
          <cell r="B69" t="str">
            <v>AXMINSTER</v>
          </cell>
          <cell r="C69">
            <v>459854.93</v>
          </cell>
          <cell r="D69">
            <v>422588.3</v>
          </cell>
          <cell r="E69">
            <v>8.82</v>
          </cell>
          <cell r="F69">
            <v>470996</v>
          </cell>
          <cell r="G69">
            <v>448604</v>
          </cell>
          <cell r="H69">
            <v>4.99</v>
          </cell>
          <cell r="I69">
            <v>3.83</v>
          </cell>
          <cell r="J69">
            <v>1.34</v>
          </cell>
          <cell r="K69" t="str">
            <v>Uplift</v>
          </cell>
        </row>
        <row r="70">
          <cell r="A70" t="str">
            <v>02308</v>
          </cell>
          <cell r="B70" t="str">
            <v>CLITHEROE</v>
          </cell>
          <cell r="C70">
            <v>409249.36</v>
          </cell>
          <cell r="D70">
            <v>407685.15</v>
          </cell>
          <cell r="E70">
            <v>0.38</v>
          </cell>
          <cell r="F70">
            <v>470996</v>
          </cell>
          <cell r="G70">
            <v>448604</v>
          </cell>
          <cell r="H70">
            <v>4.99</v>
          </cell>
          <cell r="I70">
            <v>-4.6100000000000003</v>
          </cell>
          <cell r="J70">
            <v>5.71</v>
          </cell>
          <cell r="K70" t="str">
            <v>Uplift</v>
          </cell>
        </row>
        <row r="71">
          <cell r="A71" t="str">
            <v>02989</v>
          </cell>
          <cell r="B71" t="str">
            <v>OBAN</v>
          </cell>
          <cell r="C71">
            <v>650260.02</v>
          </cell>
          <cell r="D71">
            <v>644266.43000000005</v>
          </cell>
          <cell r="E71">
            <v>0.93</v>
          </cell>
          <cell r="F71">
            <v>470996</v>
          </cell>
          <cell r="G71">
            <v>448604</v>
          </cell>
          <cell r="H71">
            <v>4.99</v>
          </cell>
          <cell r="I71">
            <v>-4.0599999999999996</v>
          </cell>
          <cell r="J71">
            <v>-6.13</v>
          </cell>
          <cell r="K71" t="str">
            <v>Uplift</v>
          </cell>
        </row>
        <row r="72">
          <cell r="A72" t="str">
            <v>02907</v>
          </cell>
          <cell r="B72" t="str">
            <v>MONTROSE</v>
          </cell>
          <cell r="C72">
            <v>583045.31000000006</v>
          </cell>
          <cell r="D72">
            <v>529364.34</v>
          </cell>
          <cell r="E72">
            <v>10.14</v>
          </cell>
          <cell r="F72">
            <v>470996</v>
          </cell>
          <cell r="G72">
            <v>448604</v>
          </cell>
          <cell r="H72">
            <v>4.99</v>
          </cell>
          <cell r="I72">
            <v>5.15</v>
          </cell>
          <cell r="J72">
            <v>2.76</v>
          </cell>
          <cell r="K72" t="str">
            <v>Uplift</v>
          </cell>
        </row>
        <row r="73">
          <cell r="A73" t="str">
            <v>02401</v>
          </cell>
          <cell r="B73" t="str">
            <v>DROYLSDEN</v>
          </cell>
          <cell r="C73">
            <v>350585.61</v>
          </cell>
          <cell r="D73">
            <v>317220.96999999997</v>
          </cell>
          <cell r="E73">
            <v>10.52</v>
          </cell>
          <cell r="F73">
            <v>470996</v>
          </cell>
          <cell r="G73">
            <v>448604</v>
          </cell>
          <cell r="H73">
            <v>4.99</v>
          </cell>
          <cell r="I73">
            <v>5.53</v>
          </cell>
          <cell r="J73">
            <v>4.42</v>
          </cell>
          <cell r="K73" t="str">
            <v>Uplift</v>
          </cell>
        </row>
        <row r="74">
          <cell r="A74" t="str">
            <v>02933</v>
          </cell>
          <cell r="B74" t="str">
            <v>NEW OSCOTT</v>
          </cell>
          <cell r="C74">
            <v>1323876.58</v>
          </cell>
          <cell r="D74">
            <v>1165611.97</v>
          </cell>
          <cell r="E74">
            <v>13.58</v>
          </cell>
          <cell r="F74">
            <v>470996</v>
          </cell>
          <cell r="G74">
            <v>448604</v>
          </cell>
          <cell r="H74">
            <v>4.99</v>
          </cell>
          <cell r="I74">
            <v>8.59</v>
          </cell>
          <cell r="J74">
            <v>8.49</v>
          </cell>
          <cell r="K74" t="str">
            <v>Uplift</v>
          </cell>
        </row>
        <row r="75">
          <cell r="A75" t="str">
            <v>02676</v>
          </cell>
          <cell r="B75" t="str">
            <v>HOLYHEAD</v>
          </cell>
          <cell r="C75">
            <v>654108.29</v>
          </cell>
          <cell r="D75">
            <v>556396.71</v>
          </cell>
          <cell r="E75">
            <v>17.559999999999999</v>
          </cell>
          <cell r="F75">
            <v>470996</v>
          </cell>
          <cell r="G75">
            <v>448604</v>
          </cell>
          <cell r="H75">
            <v>4.99</v>
          </cell>
          <cell r="I75">
            <v>12.57</v>
          </cell>
          <cell r="J75">
            <v>13.33</v>
          </cell>
          <cell r="K75" t="str">
            <v>Uplift</v>
          </cell>
        </row>
        <row r="76">
          <cell r="A76" t="str">
            <v>02358</v>
          </cell>
          <cell r="B76" t="str">
            <v>CRAIGMARLOCH</v>
          </cell>
          <cell r="C76">
            <v>664334.43902439019</v>
          </cell>
          <cell r="D76">
            <v>640676.62195121939</v>
          </cell>
          <cell r="E76">
            <v>3.69</v>
          </cell>
          <cell r="F76">
            <v>470996</v>
          </cell>
          <cell r="G76">
            <v>448604</v>
          </cell>
          <cell r="H76">
            <v>4.99</v>
          </cell>
          <cell r="I76">
            <v>-1.3</v>
          </cell>
          <cell r="J76">
            <v>0.35</v>
          </cell>
          <cell r="K76" t="str">
            <v>Uplift</v>
          </cell>
        </row>
        <row r="77">
          <cell r="A77" t="str">
            <v>02799</v>
          </cell>
          <cell r="B77" t="str">
            <v>LLANTRISANT</v>
          </cell>
          <cell r="C77">
            <v>1666610</v>
          </cell>
          <cell r="D77">
            <v>1450370.95</v>
          </cell>
          <cell r="E77">
            <v>14.91</v>
          </cell>
          <cell r="F77">
            <v>470996</v>
          </cell>
          <cell r="G77">
            <v>448604</v>
          </cell>
          <cell r="H77">
            <v>4.99</v>
          </cell>
          <cell r="I77">
            <v>9.92</v>
          </cell>
          <cell r="J77">
            <v>4.92</v>
          </cell>
          <cell r="K77" t="str">
            <v>Disruption</v>
          </cell>
        </row>
        <row r="78">
          <cell r="A78" t="str">
            <v>02449</v>
          </cell>
          <cell r="B78" t="str">
            <v>EAST MOLESLEY METRO</v>
          </cell>
          <cell r="C78">
            <v>143548.51</v>
          </cell>
          <cell r="D78">
            <v>156708.14000000001</v>
          </cell>
          <cell r="E78">
            <v>-8.4</v>
          </cell>
          <cell r="F78">
            <v>470996</v>
          </cell>
          <cell r="G78">
            <v>448604</v>
          </cell>
          <cell r="H78">
            <v>4.99</v>
          </cell>
          <cell r="I78">
            <v>-13.39</v>
          </cell>
          <cell r="J78">
            <v>-3.75</v>
          </cell>
          <cell r="K78" t="str">
            <v>Uplift</v>
          </cell>
        </row>
        <row r="79">
          <cell r="A79" t="str">
            <v>03220</v>
          </cell>
          <cell r="B79" t="str">
            <v>Sunbury Extra</v>
          </cell>
          <cell r="C79">
            <v>1514966.89</v>
          </cell>
          <cell r="D79">
            <v>1356262.34</v>
          </cell>
          <cell r="E79">
            <v>11.7</v>
          </cell>
          <cell r="F79">
            <v>470996</v>
          </cell>
          <cell r="G79">
            <v>448604</v>
          </cell>
          <cell r="H79">
            <v>4.99</v>
          </cell>
          <cell r="I79">
            <v>6.71</v>
          </cell>
          <cell r="J79">
            <v>-3.06</v>
          </cell>
          <cell r="K79" t="str">
            <v>Uplift</v>
          </cell>
        </row>
        <row r="80">
          <cell r="A80" t="str">
            <v>02141</v>
          </cell>
          <cell r="B80" t="str">
            <v>BRISLINGTON</v>
          </cell>
          <cell r="C80">
            <v>1167913.6399999999</v>
          </cell>
          <cell r="D80">
            <v>1131763.69</v>
          </cell>
          <cell r="E80">
            <v>3.19</v>
          </cell>
          <cell r="F80">
            <v>470996</v>
          </cell>
          <cell r="G80">
            <v>448604</v>
          </cell>
          <cell r="H80">
            <v>4.99</v>
          </cell>
          <cell r="I80">
            <v>-1.8</v>
          </cell>
          <cell r="J80">
            <v>-5.7</v>
          </cell>
          <cell r="K80" t="str">
            <v>Disruption</v>
          </cell>
        </row>
        <row r="81">
          <cell r="A81" t="str">
            <v>02275</v>
          </cell>
          <cell r="B81" t="str">
            <v>CHORLEY EXTRA</v>
          </cell>
          <cell r="C81">
            <v>1035075.03</v>
          </cell>
          <cell r="D81">
            <v>884555.99</v>
          </cell>
          <cell r="E81">
            <v>17.02</v>
          </cell>
          <cell r="F81">
            <v>470996</v>
          </cell>
          <cell r="G81">
            <v>448604</v>
          </cell>
          <cell r="H81">
            <v>4.99</v>
          </cell>
          <cell r="I81">
            <v>12.02</v>
          </cell>
          <cell r="J81">
            <v>8.7100000000000009</v>
          </cell>
          <cell r="K81" t="str">
            <v>Uplift</v>
          </cell>
        </row>
        <row r="82">
          <cell r="A82" t="str">
            <v>02934</v>
          </cell>
          <cell r="B82" t="str">
            <v>NEW MALDEN EXTRA</v>
          </cell>
          <cell r="C82">
            <v>1791257.94</v>
          </cell>
          <cell r="D82">
            <v>1967758.96</v>
          </cell>
          <cell r="E82">
            <v>-8.9700000000000006</v>
          </cell>
          <cell r="F82">
            <v>470996</v>
          </cell>
          <cell r="G82">
            <v>448604</v>
          </cell>
          <cell r="H82">
            <v>4.99</v>
          </cell>
          <cell r="I82">
            <v>-13.96</v>
          </cell>
          <cell r="J82">
            <v>-24.49</v>
          </cell>
          <cell r="K82" t="str">
            <v>Uplift</v>
          </cell>
        </row>
        <row r="83">
          <cell r="A83" t="str">
            <v>03426</v>
          </cell>
          <cell r="B83" t="str">
            <v>WIGAN EXTRA</v>
          </cell>
          <cell r="C83">
            <v>1126030.8799999999</v>
          </cell>
          <cell r="D83">
            <v>960931.67</v>
          </cell>
          <cell r="E83">
            <v>17.18</v>
          </cell>
          <cell r="F83">
            <v>470996</v>
          </cell>
          <cell r="G83">
            <v>448604</v>
          </cell>
          <cell r="H83">
            <v>4.99</v>
          </cell>
          <cell r="I83">
            <v>12.19</v>
          </cell>
          <cell r="J83">
            <v>12.86</v>
          </cell>
          <cell r="K83" t="str">
            <v>Uplift</v>
          </cell>
        </row>
        <row r="84">
          <cell r="A84" t="str">
            <v>02156</v>
          </cell>
          <cell r="B84" t="str">
            <v>BURSLEDON TWRS EXTRA</v>
          </cell>
          <cell r="C84">
            <v>1905576.68</v>
          </cell>
          <cell r="D84">
            <v>1653665.39</v>
          </cell>
          <cell r="E84">
            <v>15.23</v>
          </cell>
          <cell r="F84">
            <v>470996</v>
          </cell>
          <cell r="G84">
            <v>448604</v>
          </cell>
          <cell r="H84">
            <v>4.99</v>
          </cell>
          <cell r="I84">
            <v>10.24</v>
          </cell>
          <cell r="J84">
            <v>10.27</v>
          </cell>
          <cell r="K84" t="str">
            <v>Uplift</v>
          </cell>
        </row>
        <row r="85">
          <cell r="A85" t="str">
            <v>03224</v>
          </cell>
          <cell r="B85" t="str">
            <v>STREET</v>
          </cell>
          <cell r="C85">
            <v>212262.65</v>
          </cell>
          <cell r="D85">
            <v>203584.83</v>
          </cell>
          <cell r="E85">
            <v>4.26</v>
          </cell>
          <cell r="F85">
            <v>470996</v>
          </cell>
          <cell r="G85">
            <v>448604</v>
          </cell>
          <cell r="H85">
            <v>4.99</v>
          </cell>
          <cell r="I85">
            <v>-0.73</v>
          </cell>
          <cell r="J85">
            <v>4.47</v>
          </cell>
          <cell r="K85" t="str">
            <v>Uplift</v>
          </cell>
        </row>
        <row r="86">
          <cell r="A86" t="str">
            <v>02796</v>
          </cell>
          <cell r="B86" t="str">
            <v>KIRKINTILLOCH</v>
          </cell>
          <cell r="C86">
            <v>0</v>
          </cell>
          <cell r="D86">
            <v>314908.58</v>
          </cell>
          <cell r="E86">
            <v>-100</v>
          </cell>
          <cell r="F86">
            <v>470996</v>
          </cell>
          <cell r="G86">
            <v>448604</v>
          </cell>
          <cell r="H86">
            <v>4.99</v>
          </cell>
          <cell r="I86">
            <v>-104.99</v>
          </cell>
          <cell r="J86">
            <v>-97.64</v>
          </cell>
          <cell r="K86" t="str">
            <v>Uplift</v>
          </cell>
        </row>
        <row r="87">
          <cell r="A87" t="str">
            <v>02591</v>
          </cell>
          <cell r="B87" t="str">
            <v>GRANGEMOUTH</v>
          </cell>
          <cell r="C87">
            <v>213837.08</v>
          </cell>
          <cell r="D87">
            <v>216479.19</v>
          </cell>
          <cell r="E87">
            <v>-1.22</v>
          </cell>
          <cell r="F87">
            <v>470996</v>
          </cell>
          <cell r="G87">
            <v>448604</v>
          </cell>
          <cell r="H87">
            <v>4.99</v>
          </cell>
          <cell r="I87">
            <v>-6.21</v>
          </cell>
          <cell r="J87">
            <v>-0.03</v>
          </cell>
          <cell r="K87" t="str">
            <v>Uplift</v>
          </cell>
        </row>
        <row r="88">
          <cell r="A88" t="str">
            <v>03023</v>
          </cell>
          <cell r="B88" t="str">
            <v>PETERBOROUGH</v>
          </cell>
          <cell r="C88">
            <v>0</v>
          </cell>
          <cell r="D88">
            <v>183796.58</v>
          </cell>
          <cell r="E88">
            <v>-100</v>
          </cell>
          <cell r="F88">
            <v>470996</v>
          </cell>
          <cell r="G88">
            <v>448604</v>
          </cell>
          <cell r="H88">
            <v>4.99</v>
          </cell>
          <cell r="I88">
            <v>-104.99</v>
          </cell>
          <cell r="J88">
            <v>-98.98</v>
          </cell>
          <cell r="K88" t="str">
            <v>Uplift</v>
          </cell>
        </row>
        <row r="89">
          <cell r="A89" t="str">
            <v>03078</v>
          </cell>
          <cell r="B89" t="str">
            <v>RAINHAM KENT</v>
          </cell>
          <cell r="C89">
            <v>0</v>
          </cell>
          <cell r="D89">
            <v>242297.9</v>
          </cell>
          <cell r="E89">
            <v>-100</v>
          </cell>
          <cell r="F89">
            <v>470996</v>
          </cell>
          <cell r="G89">
            <v>448604</v>
          </cell>
          <cell r="H89">
            <v>4.99</v>
          </cell>
          <cell r="I89">
            <v>-104.99</v>
          </cell>
          <cell r="J89">
            <v>-101.43</v>
          </cell>
          <cell r="K89" t="str">
            <v>Uplift</v>
          </cell>
        </row>
        <row r="90">
          <cell r="A90" t="str">
            <v>03012</v>
          </cell>
          <cell r="B90" t="str">
            <v>PADDINGTON</v>
          </cell>
          <cell r="C90">
            <v>0</v>
          </cell>
          <cell r="D90">
            <v>181085.16</v>
          </cell>
          <cell r="E90">
            <v>-100</v>
          </cell>
          <cell r="F90">
            <v>470996</v>
          </cell>
          <cell r="G90">
            <v>448604</v>
          </cell>
          <cell r="H90">
            <v>4.99</v>
          </cell>
          <cell r="I90">
            <v>-104.99</v>
          </cell>
          <cell r="J90">
            <v>-98.04</v>
          </cell>
          <cell r="K90" t="str">
            <v>Uplift</v>
          </cell>
        </row>
        <row r="91">
          <cell r="A91" t="str">
            <v>03222</v>
          </cell>
          <cell r="B91" t="str">
            <v>STROUD GREEN METRO</v>
          </cell>
          <cell r="C91">
            <v>0</v>
          </cell>
          <cell r="D91">
            <v>263713.27</v>
          </cell>
          <cell r="E91">
            <v>-100</v>
          </cell>
          <cell r="F91">
            <v>470996</v>
          </cell>
          <cell r="G91">
            <v>448604</v>
          </cell>
          <cell r="H91">
            <v>4.99</v>
          </cell>
          <cell r="I91">
            <v>-104.99</v>
          </cell>
          <cell r="J91">
            <v>-85.91</v>
          </cell>
          <cell r="K91" t="str">
            <v>Uplift</v>
          </cell>
        </row>
        <row r="92">
          <cell r="A92" t="str">
            <v>02235</v>
          </cell>
          <cell r="B92" t="str">
            <v>CAMPBELTOWN</v>
          </cell>
          <cell r="C92">
            <v>0</v>
          </cell>
          <cell r="D92">
            <v>182942.22</v>
          </cell>
          <cell r="E92">
            <v>-100</v>
          </cell>
          <cell r="F92">
            <v>470996</v>
          </cell>
          <cell r="G92">
            <v>448604</v>
          </cell>
          <cell r="H92">
            <v>4.99</v>
          </cell>
          <cell r="I92">
            <v>-104.99</v>
          </cell>
          <cell r="J92">
            <v>-104.54</v>
          </cell>
          <cell r="K92" t="str">
            <v>Uplift</v>
          </cell>
        </row>
        <row r="93">
          <cell r="A93" t="str">
            <v>02268</v>
          </cell>
          <cell r="B93" t="str">
            <v>CHELTENHAM METRO</v>
          </cell>
          <cell r="C93">
            <v>0</v>
          </cell>
          <cell r="D93">
            <v>194758.63</v>
          </cell>
          <cell r="E93">
            <v>-100</v>
          </cell>
          <cell r="F93">
            <v>470996</v>
          </cell>
          <cell r="G93">
            <v>448604</v>
          </cell>
          <cell r="H93">
            <v>4.99</v>
          </cell>
          <cell r="I93">
            <v>-104.99</v>
          </cell>
          <cell r="J93">
            <v>-87.97</v>
          </cell>
          <cell r="K93" t="str">
            <v>Uplift</v>
          </cell>
        </row>
        <row r="94">
          <cell r="A94" t="str">
            <v>02437</v>
          </cell>
          <cell r="B94" t="str">
            <v>DALGETY BAY</v>
          </cell>
          <cell r="C94">
            <v>0</v>
          </cell>
          <cell r="D94">
            <v>217035.12</v>
          </cell>
          <cell r="E94">
            <v>-100</v>
          </cell>
          <cell r="F94">
            <v>470996</v>
          </cell>
          <cell r="G94">
            <v>448604</v>
          </cell>
          <cell r="H94">
            <v>4.99</v>
          </cell>
          <cell r="I94">
            <v>-104.99</v>
          </cell>
          <cell r="J94">
            <v>-97.32</v>
          </cell>
          <cell r="K94" t="str">
            <v>Uplift</v>
          </cell>
        </row>
        <row r="95">
          <cell r="A95" t="str">
            <v>02452</v>
          </cell>
          <cell r="B95" t="str">
            <v>EASTLEIGH</v>
          </cell>
          <cell r="C95">
            <v>0</v>
          </cell>
          <cell r="D95">
            <v>368176.72</v>
          </cell>
          <cell r="E95">
            <v>-100</v>
          </cell>
          <cell r="F95">
            <v>470996</v>
          </cell>
          <cell r="G95">
            <v>448604</v>
          </cell>
          <cell r="H95">
            <v>4.99</v>
          </cell>
          <cell r="I95">
            <v>-104.99</v>
          </cell>
          <cell r="J95">
            <v>-101.01</v>
          </cell>
          <cell r="K95" t="str">
            <v>Uplift</v>
          </cell>
        </row>
        <row r="96">
          <cell r="A96" t="str">
            <v>02579</v>
          </cell>
          <cell r="B96" t="str">
            <v>GREENFORD</v>
          </cell>
          <cell r="C96">
            <v>0</v>
          </cell>
          <cell r="D96">
            <v>288332.83</v>
          </cell>
          <cell r="E96">
            <v>-100</v>
          </cell>
          <cell r="F96">
            <v>470996</v>
          </cell>
          <cell r="G96">
            <v>448604</v>
          </cell>
          <cell r="H96">
            <v>4.99</v>
          </cell>
          <cell r="I96">
            <v>-104.99</v>
          </cell>
          <cell r="J96">
            <v>-84.75</v>
          </cell>
          <cell r="K96" t="str">
            <v>Uplift</v>
          </cell>
        </row>
        <row r="97">
          <cell r="A97" t="str">
            <v>03223</v>
          </cell>
          <cell r="B97" t="str">
            <v>SUNDERLAND METRO</v>
          </cell>
          <cell r="C97">
            <v>210323.98</v>
          </cell>
          <cell r="D97">
            <v>211492.44</v>
          </cell>
          <cell r="E97">
            <v>-0.55000000000000004</v>
          </cell>
          <cell r="F97">
            <v>470996</v>
          </cell>
          <cell r="G97">
            <v>448604</v>
          </cell>
          <cell r="H97">
            <v>4.99</v>
          </cell>
          <cell r="I97">
            <v>-5.54</v>
          </cell>
          <cell r="J97">
            <v>-5.0199999999999996</v>
          </cell>
          <cell r="K97" t="str">
            <v>Uplift</v>
          </cell>
        </row>
        <row r="98">
          <cell r="A98" t="str">
            <v>02461</v>
          </cell>
          <cell r="B98" t="str">
            <v>EDINBURGH COLINTON</v>
          </cell>
          <cell r="C98">
            <v>723705.55</v>
          </cell>
          <cell r="D98">
            <v>696231.44</v>
          </cell>
          <cell r="E98">
            <v>3.95</v>
          </cell>
          <cell r="F98">
            <v>470996</v>
          </cell>
          <cell r="G98">
            <v>448604</v>
          </cell>
          <cell r="H98">
            <v>4.99</v>
          </cell>
          <cell r="I98">
            <v>-1.05</v>
          </cell>
          <cell r="J98">
            <v>1.98</v>
          </cell>
          <cell r="K98" t="str">
            <v>Uplift</v>
          </cell>
        </row>
        <row r="99">
          <cell r="A99" t="str">
            <v>02061</v>
          </cell>
          <cell r="B99" t="str">
            <v>BARRHEAD</v>
          </cell>
          <cell r="C99">
            <v>396294.8</v>
          </cell>
          <cell r="D99">
            <v>375815.27</v>
          </cell>
          <cell r="E99">
            <v>5.45</v>
          </cell>
          <cell r="F99">
            <v>470996</v>
          </cell>
          <cell r="G99">
            <v>448604</v>
          </cell>
          <cell r="H99">
            <v>4.99</v>
          </cell>
          <cell r="I99">
            <v>0.46</v>
          </cell>
          <cell r="J99">
            <v>0.62</v>
          </cell>
          <cell r="K99" t="str">
            <v>Uplift</v>
          </cell>
        </row>
        <row r="100">
          <cell r="A100" t="str">
            <v>03112</v>
          </cell>
          <cell r="B100" t="str">
            <v>RAMSGATE MANSTON</v>
          </cell>
          <cell r="C100">
            <v>527747.99</v>
          </cell>
          <cell r="D100">
            <v>459689.02</v>
          </cell>
          <cell r="E100">
            <v>14.81</v>
          </cell>
          <cell r="F100">
            <v>470996</v>
          </cell>
          <cell r="G100">
            <v>448604</v>
          </cell>
          <cell r="H100">
            <v>4.99</v>
          </cell>
          <cell r="I100">
            <v>9.81</v>
          </cell>
          <cell r="J100">
            <v>14.11</v>
          </cell>
          <cell r="K100" t="str">
            <v>Uplift</v>
          </cell>
        </row>
        <row r="101">
          <cell r="A101" t="str">
            <v>02836</v>
          </cell>
          <cell r="B101" t="str">
            <v>LLANDUDNO</v>
          </cell>
          <cell r="C101">
            <v>869311.87</v>
          </cell>
          <cell r="D101">
            <v>770161.38</v>
          </cell>
          <cell r="E101">
            <v>12.87</v>
          </cell>
          <cell r="F101">
            <v>470996</v>
          </cell>
          <cell r="G101">
            <v>448604</v>
          </cell>
          <cell r="H101">
            <v>4.99</v>
          </cell>
          <cell r="I101">
            <v>7.88</v>
          </cell>
          <cell r="J101">
            <v>15.12</v>
          </cell>
          <cell r="K101" t="str">
            <v>Uplift</v>
          </cell>
        </row>
        <row r="102">
          <cell r="A102" t="str">
            <v>02162</v>
          </cell>
          <cell r="B102" t="str">
            <v>BUCKINGHAM</v>
          </cell>
          <cell r="C102">
            <v>874400.78</v>
          </cell>
          <cell r="D102">
            <v>851204.94</v>
          </cell>
          <cell r="E102">
            <v>2.73</v>
          </cell>
          <cell r="F102">
            <v>470996</v>
          </cell>
          <cell r="G102">
            <v>448604</v>
          </cell>
          <cell r="H102">
            <v>4.99</v>
          </cell>
          <cell r="I102">
            <v>-2.27</v>
          </cell>
          <cell r="J102">
            <v>1.25</v>
          </cell>
          <cell r="K102" t="str">
            <v>Uplift</v>
          </cell>
        </row>
        <row r="103">
          <cell r="A103" t="str">
            <v>02582</v>
          </cell>
          <cell r="B103" t="str">
            <v>GREENOCK 1</v>
          </cell>
          <cell r="C103">
            <v>978492.8</v>
          </cell>
          <cell r="D103">
            <v>971740.08</v>
          </cell>
          <cell r="E103">
            <v>0.69</v>
          </cell>
          <cell r="F103">
            <v>470996</v>
          </cell>
          <cell r="G103">
            <v>448604</v>
          </cell>
          <cell r="H103">
            <v>4.99</v>
          </cell>
          <cell r="I103">
            <v>-4.3</v>
          </cell>
          <cell r="J103">
            <v>-9.0399999999999991</v>
          </cell>
          <cell r="K103" t="str">
            <v>Uplift</v>
          </cell>
        </row>
        <row r="104">
          <cell r="A104" t="str">
            <v>02748</v>
          </cell>
          <cell r="B104" t="str">
            <v>IPSWICH EXTRA</v>
          </cell>
          <cell r="C104">
            <v>1397776.08</v>
          </cell>
          <cell r="D104">
            <v>1300705.51</v>
          </cell>
          <cell r="E104">
            <v>7.46</v>
          </cell>
          <cell r="F104">
            <v>470996</v>
          </cell>
          <cell r="G104">
            <v>448604</v>
          </cell>
          <cell r="H104">
            <v>4.99</v>
          </cell>
          <cell r="I104">
            <v>2.4700000000000002</v>
          </cell>
          <cell r="J104">
            <v>-1.87</v>
          </cell>
          <cell r="K104" t="str">
            <v>Uplift</v>
          </cell>
        </row>
        <row r="105">
          <cell r="A105" t="str">
            <v>02290</v>
          </cell>
          <cell r="B105" t="str">
            <v>CLECKHEATON</v>
          </cell>
          <cell r="C105">
            <v>321106.55</v>
          </cell>
          <cell r="D105">
            <v>311600.09000000003</v>
          </cell>
          <cell r="E105">
            <v>3.05</v>
          </cell>
          <cell r="F105">
            <v>470996</v>
          </cell>
          <cell r="G105">
            <v>448604</v>
          </cell>
          <cell r="H105">
            <v>4.99</v>
          </cell>
          <cell r="I105">
            <v>-1.94</v>
          </cell>
          <cell r="J105">
            <v>4.3600000000000003</v>
          </cell>
          <cell r="K105" t="str">
            <v>Uplift</v>
          </cell>
        </row>
        <row r="106">
          <cell r="A106" t="str">
            <v>02661</v>
          </cell>
          <cell r="B106" t="str">
            <v>HERTFORD</v>
          </cell>
          <cell r="C106">
            <v>699800.19</v>
          </cell>
          <cell r="D106">
            <v>699063.9</v>
          </cell>
          <cell r="E106">
            <v>0.11</v>
          </cell>
          <cell r="F106">
            <v>470996</v>
          </cell>
          <cell r="G106">
            <v>448604</v>
          </cell>
          <cell r="H106">
            <v>4.99</v>
          </cell>
          <cell r="I106">
            <v>-4.8899999999999997</v>
          </cell>
          <cell r="J106">
            <v>2.35</v>
          </cell>
          <cell r="K106" t="str">
            <v>Uplift</v>
          </cell>
        </row>
        <row r="107">
          <cell r="A107" t="str">
            <v>03421</v>
          </cell>
          <cell r="B107" t="str">
            <v>WOODSEATS</v>
          </cell>
          <cell r="C107">
            <v>68612.3</v>
          </cell>
          <cell r="D107">
            <v>73970.23</v>
          </cell>
          <cell r="E107">
            <v>-7.24</v>
          </cell>
          <cell r="F107">
            <v>470996</v>
          </cell>
          <cell r="G107">
            <v>448604</v>
          </cell>
          <cell r="H107">
            <v>4.99</v>
          </cell>
          <cell r="I107">
            <v>-12.23</v>
          </cell>
          <cell r="J107">
            <v>1.23</v>
          </cell>
          <cell r="K107" t="str">
            <v>Uplift</v>
          </cell>
        </row>
        <row r="108">
          <cell r="A108" t="str">
            <v>03309</v>
          </cell>
          <cell r="B108" t="str">
            <v>TRING</v>
          </cell>
          <cell r="C108">
            <v>535467.29</v>
          </cell>
          <cell r="D108">
            <v>517855.72</v>
          </cell>
          <cell r="E108">
            <v>3.4</v>
          </cell>
          <cell r="F108">
            <v>470996</v>
          </cell>
          <cell r="G108">
            <v>448604</v>
          </cell>
          <cell r="H108">
            <v>4.99</v>
          </cell>
          <cell r="I108">
            <v>-1.59</v>
          </cell>
          <cell r="J108">
            <v>4.63</v>
          </cell>
          <cell r="K108" t="str">
            <v>Uplift</v>
          </cell>
        </row>
        <row r="109">
          <cell r="A109" t="str">
            <v>02021</v>
          </cell>
          <cell r="B109" t="str">
            <v>AMMANFORD</v>
          </cell>
          <cell r="C109">
            <v>377423.04</v>
          </cell>
          <cell r="D109">
            <v>375505.69</v>
          </cell>
          <cell r="E109">
            <v>0.51</v>
          </cell>
          <cell r="F109">
            <v>470996</v>
          </cell>
          <cell r="G109">
            <v>448604</v>
          </cell>
          <cell r="H109">
            <v>4.99</v>
          </cell>
          <cell r="I109">
            <v>-4.4800000000000004</v>
          </cell>
          <cell r="J109">
            <v>-2.4500000000000002</v>
          </cell>
          <cell r="K109" t="str">
            <v>Uplift</v>
          </cell>
        </row>
        <row r="110">
          <cell r="A110" t="str">
            <v>02479</v>
          </cell>
          <cell r="B110" t="str">
            <v>EDGEWARE METRO</v>
          </cell>
          <cell r="C110">
            <v>113930.29</v>
          </cell>
          <cell r="D110">
            <v>109503.87</v>
          </cell>
          <cell r="E110">
            <v>4.04</v>
          </cell>
          <cell r="F110">
            <v>470996</v>
          </cell>
          <cell r="G110">
            <v>448604</v>
          </cell>
          <cell r="H110">
            <v>4.99</v>
          </cell>
          <cell r="I110">
            <v>-0.95</v>
          </cell>
          <cell r="J110">
            <v>1.29</v>
          </cell>
          <cell r="K110" t="str">
            <v>Uplift</v>
          </cell>
        </row>
        <row r="111">
          <cell r="A111" t="str">
            <v>02875</v>
          </cell>
          <cell r="B111" t="str">
            <v>MARKET DEEPING</v>
          </cell>
          <cell r="C111">
            <v>318055.06</v>
          </cell>
          <cell r="D111">
            <v>327806.34000000003</v>
          </cell>
          <cell r="E111">
            <v>-2.97</v>
          </cell>
          <cell r="F111">
            <v>470996</v>
          </cell>
          <cell r="G111">
            <v>448604</v>
          </cell>
          <cell r="H111">
            <v>4.99</v>
          </cell>
          <cell r="I111">
            <v>-7.97</v>
          </cell>
          <cell r="J111">
            <v>-2.0499999999999998</v>
          </cell>
          <cell r="K111" t="str">
            <v>Uplift</v>
          </cell>
        </row>
        <row r="112">
          <cell r="A112" t="str">
            <v>02815</v>
          </cell>
          <cell r="B112" t="str">
            <v>Ledbury</v>
          </cell>
          <cell r="C112">
            <v>354397.15</v>
          </cell>
          <cell r="D112">
            <v>356837.64</v>
          </cell>
          <cell r="E112">
            <v>-0.68</v>
          </cell>
          <cell r="F112">
            <v>470996</v>
          </cell>
          <cell r="G112">
            <v>448604</v>
          </cell>
          <cell r="H112">
            <v>4.99</v>
          </cell>
          <cell r="I112">
            <v>-5.68</v>
          </cell>
          <cell r="J112">
            <v>-1.1100000000000001</v>
          </cell>
          <cell r="K112" t="str">
            <v>Uplift</v>
          </cell>
        </row>
        <row r="113">
          <cell r="A113" t="str">
            <v>02940</v>
          </cell>
          <cell r="B113" t="str">
            <v>NEWPORT 1</v>
          </cell>
          <cell r="C113">
            <v>673760.4</v>
          </cell>
          <cell r="D113">
            <v>690699.35</v>
          </cell>
          <cell r="E113">
            <v>-2.4500000000000002</v>
          </cell>
          <cell r="F113">
            <v>470996</v>
          </cell>
          <cell r="G113">
            <v>448604</v>
          </cell>
          <cell r="H113">
            <v>4.99</v>
          </cell>
          <cell r="I113">
            <v>-7.44</v>
          </cell>
          <cell r="J113">
            <v>-4.2300000000000004</v>
          </cell>
          <cell r="K113" t="str">
            <v>Uplift</v>
          </cell>
        </row>
        <row r="114">
          <cell r="A114" t="str">
            <v>02772</v>
          </cell>
          <cell r="B114" t="str">
            <v>KIDSGROVE</v>
          </cell>
          <cell r="C114">
            <v>544990.85</v>
          </cell>
          <cell r="D114">
            <v>547479.94999999995</v>
          </cell>
          <cell r="E114">
            <v>-0.45</v>
          </cell>
          <cell r="F114">
            <v>470996</v>
          </cell>
          <cell r="G114">
            <v>448604</v>
          </cell>
          <cell r="H114">
            <v>4.99</v>
          </cell>
          <cell r="I114">
            <v>-5.45</v>
          </cell>
          <cell r="J114">
            <v>-1.33</v>
          </cell>
          <cell r="K114" t="str">
            <v>Uplift</v>
          </cell>
        </row>
        <row r="115">
          <cell r="A115" t="str">
            <v>02489</v>
          </cell>
          <cell r="B115" t="str">
            <v>ELGIN</v>
          </cell>
          <cell r="C115">
            <v>534672.56000000006</v>
          </cell>
          <cell r="D115">
            <v>722680.35</v>
          </cell>
          <cell r="E115">
            <v>-26.02</v>
          </cell>
          <cell r="F115">
            <v>470996</v>
          </cell>
          <cell r="G115">
            <v>448604</v>
          </cell>
          <cell r="H115">
            <v>4.99</v>
          </cell>
          <cell r="I115">
            <v>-31.01</v>
          </cell>
          <cell r="J115">
            <v>-66.37</v>
          </cell>
          <cell r="K115" t="str">
            <v>Uplift</v>
          </cell>
        </row>
        <row r="116">
          <cell r="A116" t="str">
            <v>02105</v>
          </cell>
          <cell r="B116" t="str">
            <v>BEDFORD 2</v>
          </cell>
          <cell r="C116">
            <v>891176.91</v>
          </cell>
          <cell r="D116">
            <v>887472.2</v>
          </cell>
          <cell r="E116">
            <v>0.42</v>
          </cell>
          <cell r="F116">
            <v>470996</v>
          </cell>
          <cell r="G116">
            <v>448604</v>
          </cell>
          <cell r="H116">
            <v>4.99</v>
          </cell>
          <cell r="I116">
            <v>-4.57</v>
          </cell>
          <cell r="J116">
            <v>8.64</v>
          </cell>
          <cell r="K116" t="str">
            <v>Uplift</v>
          </cell>
        </row>
        <row r="117">
          <cell r="A117" t="str">
            <v>02099</v>
          </cell>
          <cell r="B117" t="str">
            <v>BICESTER 1</v>
          </cell>
          <cell r="C117">
            <v>185788.58333333334</v>
          </cell>
          <cell r="D117">
            <v>186994.33333333334</v>
          </cell>
          <cell r="E117">
            <v>-0.64</v>
          </cell>
          <cell r="F117">
            <v>470996</v>
          </cell>
          <cell r="G117">
            <v>448604</v>
          </cell>
          <cell r="H117">
            <v>4.99</v>
          </cell>
          <cell r="I117">
            <v>-5.64</v>
          </cell>
          <cell r="J117">
            <v>4.26</v>
          </cell>
          <cell r="K117" t="str">
            <v>Uplift</v>
          </cell>
        </row>
        <row r="118">
          <cell r="A118" t="str">
            <v>02064</v>
          </cell>
          <cell r="B118" t="str">
            <v>BANBURY</v>
          </cell>
          <cell r="C118">
            <v>1071593.56</v>
          </cell>
          <cell r="D118">
            <v>1120078.01</v>
          </cell>
          <cell r="E118">
            <v>-4.33</v>
          </cell>
          <cell r="F118">
            <v>470996</v>
          </cell>
          <cell r="G118">
            <v>448604</v>
          </cell>
          <cell r="H118">
            <v>4.99</v>
          </cell>
          <cell r="I118">
            <v>-9.32</v>
          </cell>
          <cell r="J118">
            <v>-7.31</v>
          </cell>
          <cell r="K118" t="str">
            <v>Uplift</v>
          </cell>
        </row>
        <row r="119">
          <cell r="A119" t="str">
            <v>03433</v>
          </cell>
          <cell r="B119" t="str">
            <v>WREXHAM</v>
          </cell>
          <cell r="C119">
            <v>835211.04</v>
          </cell>
          <cell r="D119">
            <v>905753.66</v>
          </cell>
          <cell r="E119">
            <v>-7.79</v>
          </cell>
          <cell r="F119">
            <v>470996</v>
          </cell>
          <cell r="G119">
            <v>448604</v>
          </cell>
          <cell r="H119">
            <v>4.99</v>
          </cell>
          <cell r="I119">
            <v>-12.78</v>
          </cell>
          <cell r="J119">
            <v>-16.09</v>
          </cell>
          <cell r="K119" t="str">
            <v>Uplift</v>
          </cell>
        </row>
        <row r="120">
          <cell r="A120" t="str">
            <v>02483</v>
          </cell>
          <cell r="B120" t="str">
            <v>EVESHAM</v>
          </cell>
          <cell r="C120">
            <v>767722.52</v>
          </cell>
          <cell r="D120">
            <v>0</v>
          </cell>
          <cell r="E120">
            <v>0</v>
          </cell>
          <cell r="F120">
            <v>470996</v>
          </cell>
          <cell r="G120">
            <v>448604</v>
          </cell>
          <cell r="H120">
            <v>4.99</v>
          </cell>
          <cell r="I120">
            <v>-104.99</v>
          </cell>
          <cell r="J120">
            <v>-96.52</v>
          </cell>
          <cell r="K120" t="str">
            <v>Uplift</v>
          </cell>
        </row>
        <row r="121">
          <cell r="A121" t="str">
            <v>03316</v>
          </cell>
          <cell r="B121" t="str">
            <v>TROWBRIDGE</v>
          </cell>
          <cell r="C121">
            <v>1426736.22</v>
          </cell>
          <cell r="D121">
            <v>1447798.05</v>
          </cell>
          <cell r="E121">
            <v>-1.45</v>
          </cell>
          <cell r="F121">
            <v>470996</v>
          </cell>
          <cell r="G121">
            <v>448604</v>
          </cell>
          <cell r="H121">
            <v>4.99</v>
          </cell>
          <cell r="I121">
            <v>-6.45</v>
          </cell>
          <cell r="J121">
            <v>-4.3600000000000003</v>
          </cell>
          <cell r="K121" t="str">
            <v>Uplift</v>
          </cell>
        </row>
        <row r="122">
          <cell r="A122" t="str">
            <v>02200</v>
          </cell>
          <cell r="B122" t="str">
            <v>BROADSTAIRS</v>
          </cell>
          <cell r="C122">
            <v>988332.33</v>
          </cell>
          <cell r="D122">
            <v>1134597.04</v>
          </cell>
          <cell r="E122">
            <v>-12.89</v>
          </cell>
          <cell r="F122">
            <v>470996</v>
          </cell>
          <cell r="G122">
            <v>448604</v>
          </cell>
          <cell r="H122">
            <v>4.99</v>
          </cell>
          <cell r="I122">
            <v>-17.88</v>
          </cell>
          <cell r="J122">
            <v>-27.69</v>
          </cell>
          <cell r="K122" t="str">
            <v>Uplift</v>
          </cell>
        </row>
        <row r="123">
          <cell r="A123" t="str">
            <v>02050</v>
          </cell>
          <cell r="B123" t="str">
            <v>BAGULEY EXTRA</v>
          </cell>
          <cell r="C123">
            <v>0</v>
          </cell>
          <cell r="D123">
            <v>1145305.72</v>
          </cell>
          <cell r="E123">
            <v>-100</v>
          </cell>
          <cell r="F123">
            <v>470996</v>
          </cell>
          <cell r="G123">
            <v>448604</v>
          </cell>
          <cell r="H123">
            <v>4.99</v>
          </cell>
          <cell r="I123">
            <v>-104.99</v>
          </cell>
          <cell r="J123">
            <v>-93.35</v>
          </cell>
          <cell r="K123" t="str">
            <v>Uplift</v>
          </cell>
        </row>
        <row r="124">
          <cell r="A124" t="str">
            <v>02425</v>
          </cell>
          <cell r="B124" t="str">
            <v>DUNSTABLE</v>
          </cell>
          <cell r="C124">
            <v>1029917.83</v>
          </cell>
          <cell r="D124">
            <v>1123868.97</v>
          </cell>
          <cell r="E124">
            <v>-8.36</v>
          </cell>
          <cell r="F124">
            <v>470996</v>
          </cell>
          <cell r="G124">
            <v>448604</v>
          </cell>
          <cell r="H124">
            <v>4.99</v>
          </cell>
          <cell r="I124">
            <v>-13.35</v>
          </cell>
          <cell r="J124">
            <v>-15.81</v>
          </cell>
          <cell r="K124" t="str">
            <v>Uplift</v>
          </cell>
        </row>
        <row r="125">
          <cell r="A125" t="str">
            <v>02850</v>
          </cell>
          <cell r="B125" t="str">
            <v>LONGTON</v>
          </cell>
          <cell r="C125">
            <v>905728.74</v>
          </cell>
          <cell r="D125">
            <v>1191520.32</v>
          </cell>
          <cell r="E125">
            <v>-23.99</v>
          </cell>
          <cell r="F125">
            <v>470996</v>
          </cell>
          <cell r="G125">
            <v>448604</v>
          </cell>
          <cell r="H125">
            <v>4.99</v>
          </cell>
          <cell r="I125">
            <v>-28.98</v>
          </cell>
          <cell r="J125">
            <v>-678.77</v>
          </cell>
          <cell r="K125" t="str">
            <v>Uplift</v>
          </cell>
        </row>
        <row r="126">
          <cell r="A126" t="str">
            <v>03180</v>
          </cell>
          <cell r="B126" t="str">
            <v>SIDCUP</v>
          </cell>
          <cell r="C126">
            <v>1228650.77</v>
          </cell>
          <cell r="D126">
            <v>1228548.8400000001</v>
          </cell>
          <cell r="E126">
            <v>0.01</v>
          </cell>
          <cell r="F126">
            <v>470996</v>
          </cell>
          <cell r="G126">
            <v>448604</v>
          </cell>
          <cell r="H126">
            <v>4.99</v>
          </cell>
          <cell r="I126">
            <v>-4.9800000000000004</v>
          </cell>
          <cell r="J126">
            <v>0.26</v>
          </cell>
          <cell r="K126" t="str">
            <v>Uplift</v>
          </cell>
        </row>
        <row r="127">
          <cell r="A127" t="str">
            <v>02042</v>
          </cell>
          <cell r="B127" t="str">
            <v>AYR</v>
          </cell>
          <cell r="C127">
            <v>1192093.2272727275</v>
          </cell>
          <cell r="D127">
            <v>856586.45</v>
          </cell>
          <cell r="E127">
            <v>39.17</v>
          </cell>
          <cell r="F127">
            <v>470996</v>
          </cell>
          <cell r="G127">
            <v>448604</v>
          </cell>
          <cell r="H127">
            <v>4.99</v>
          </cell>
          <cell r="I127">
            <v>34.18</v>
          </cell>
          <cell r="J127">
            <v>32.51</v>
          </cell>
          <cell r="K127" t="str">
            <v>Uplift</v>
          </cell>
        </row>
        <row r="128">
          <cell r="A128" t="str">
            <v>02019</v>
          </cell>
          <cell r="B128" t="str">
            <v>ALTRINCHAM</v>
          </cell>
          <cell r="C128">
            <v>800063.83</v>
          </cell>
          <cell r="D128">
            <v>955860.15</v>
          </cell>
          <cell r="E128">
            <v>-16.3</v>
          </cell>
          <cell r="F128">
            <v>470996</v>
          </cell>
          <cell r="G128">
            <v>448604</v>
          </cell>
          <cell r="H128">
            <v>4.99</v>
          </cell>
          <cell r="I128">
            <v>-21.29</v>
          </cell>
          <cell r="J128">
            <v>-49.21</v>
          </cell>
          <cell r="K128" t="str">
            <v>Uplift</v>
          </cell>
        </row>
        <row r="129">
          <cell r="A129" t="str">
            <v>03114</v>
          </cell>
          <cell r="B129" t="str">
            <v>RYDE</v>
          </cell>
          <cell r="C129">
            <v>1083626.6499999999</v>
          </cell>
          <cell r="D129">
            <v>1127071.78</v>
          </cell>
          <cell r="E129">
            <v>-3.85</v>
          </cell>
          <cell r="F129">
            <v>470996</v>
          </cell>
          <cell r="G129">
            <v>448604</v>
          </cell>
          <cell r="H129">
            <v>4.99</v>
          </cell>
          <cell r="I129">
            <v>-8.85</v>
          </cell>
          <cell r="J129">
            <v>-13.77</v>
          </cell>
          <cell r="K129" t="str">
            <v>Uplift</v>
          </cell>
        </row>
        <row r="130">
          <cell r="A130" t="str">
            <v>02638</v>
          </cell>
          <cell r="B130" t="str">
            <v>HARTLEPOOL EXTRA</v>
          </cell>
          <cell r="C130">
            <v>729728.47</v>
          </cell>
          <cell r="D130">
            <v>726523.34</v>
          </cell>
          <cell r="E130">
            <v>0.44</v>
          </cell>
          <cell r="F130">
            <v>470996</v>
          </cell>
          <cell r="G130">
            <v>448604</v>
          </cell>
          <cell r="H130">
            <v>4.99</v>
          </cell>
          <cell r="I130">
            <v>-4.55</v>
          </cell>
          <cell r="J130">
            <v>0.94</v>
          </cell>
          <cell r="K130" t="str">
            <v>Uplift</v>
          </cell>
        </row>
        <row r="131">
          <cell r="A131" t="str">
            <v>02017</v>
          </cell>
          <cell r="B131" t="str">
            <v>ADDLESTONE</v>
          </cell>
          <cell r="C131">
            <v>912692.70833333337</v>
          </cell>
          <cell r="D131">
            <v>928719.65625000012</v>
          </cell>
          <cell r="E131">
            <v>-1.73</v>
          </cell>
          <cell r="F131">
            <v>470996</v>
          </cell>
          <cell r="G131">
            <v>448604</v>
          </cell>
          <cell r="H131">
            <v>4.99</v>
          </cell>
          <cell r="I131">
            <v>-6.72</v>
          </cell>
          <cell r="J131">
            <v>-16.36</v>
          </cell>
          <cell r="K131" t="str">
            <v>Uplift</v>
          </cell>
        </row>
        <row r="132">
          <cell r="A132" t="str">
            <v>03347</v>
          </cell>
          <cell r="B132" t="str">
            <v>WATH-U-DEARNE</v>
          </cell>
          <cell r="C132">
            <v>0</v>
          </cell>
          <cell r="D132">
            <v>644804.89</v>
          </cell>
          <cell r="E132">
            <v>-100</v>
          </cell>
          <cell r="F132">
            <v>470996</v>
          </cell>
          <cell r="G132">
            <v>448604</v>
          </cell>
          <cell r="H132">
            <v>4.99</v>
          </cell>
          <cell r="I132">
            <v>-104.99</v>
          </cell>
          <cell r="J132">
            <v>-98.87</v>
          </cell>
          <cell r="K132" t="str">
            <v>Uplift</v>
          </cell>
        </row>
        <row r="133">
          <cell r="A133" t="str">
            <v>03373</v>
          </cell>
          <cell r="B133" t="str">
            <v>WATTON</v>
          </cell>
          <cell r="C133">
            <v>215376.97</v>
          </cell>
          <cell r="D133">
            <v>210555.18</v>
          </cell>
          <cell r="E133">
            <v>2.29</v>
          </cell>
          <cell r="F133">
            <v>470996</v>
          </cell>
          <cell r="G133">
            <v>448604</v>
          </cell>
          <cell r="H133">
            <v>4.99</v>
          </cell>
          <cell r="I133">
            <v>-2.7</v>
          </cell>
          <cell r="J133">
            <v>4.96</v>
          </cell>
          <cell r="K133" t="str">
            <v>Uplift</v>
          </cell>
        </row>
        <row r="134">
          <cell r="A134" t="str">
            <v>02804</v>
          </cell>
          <cell r="B134" t="str">
            <v>LEYLAND</v>
          </cell>
          <cell r="C134">
            <v>906909.29</v>
          </cell>
          <cell r="D134">
            <v>1033354.63</v>
          </cell>
          <cell r="E134">
            <v>-12.24</v>
          </cell>
          <cell r="F134">
            <v>470996</v>
          </cell>
          <cell r="G134">
            <v>448604</v>
          </cell>
          <cell r="H134">
            <v>4.99</v>
          </cell>
          <cell r="I134">
            <v>-17.23</v>
          </cell>
          <cell r="J134">
            <v>-35.07</v>
          </cell>
          <cell r="K134" t="str">
            <v>Uplift</v>
          </cell>
        </row>
        <row r="135">
          <cell r="A135" t="str">
            <v>02857</v>
          </cell>
          <cell r="B135" t="str">
            <v>LUNSFORD PARK</v>
          </cell>
          <cell r="C135">
            <v>1396067.06</v>
          </cell>
          <cell r="D135">
            <v>1050405.49</v>
          </cell>
          <cell r="E135">
            <v>32.909999999999997</v>
          </cell>
          <cell r="F135">
            <v>470996</v>
          </cell>
          <cell r="G135">
            <v>448604</v>
          </cell>
          <cell r="H135">
            <v>4.99</v>
          </cell>
          <cell r="I135">
            <v>27.92</v>
          </cell>
          <cell r="J135">
            <v>28.4</v>
          </cell>
          <cell r="K135" t="str">
            <v>Uplift</v>
          </cell>
        </row>
        <row r="136">
          <cell r="A136" t="str">
            <v>02825</v>
          </cell>
          <cell r="B136" t="str">
            <v>LEIGHTON BUZZARD</v>
          </cell>
          <cell r="C136">
            <v>836315.84</v>
          </cell>
          <cell r="D136">
            <v>693729.05</v>
          </cell>
          <cell r="E136">
            <v>20.55</v>
          </cell>
          <cell r="F136">
            <v>470996</v>
          </cell>
          <cell r="G136">
            <v>448604</v>
          </cell>
          <cell r="H136">
            <v>4.99</v>
          </cell>
          <cell r="I136">
            <v>15.56</v>
          </cell>
          <cell r="J136">
            <v>16.78</v>
          </cell>
          <cell r="K136" t="str">
            <v>Uplift</v>
          </cell>
        </row>
        <row r="137">
          <cell r="A137" t="str">
            <v>02038</v>
          </cell>
          <cell r="B137" t="str">
            <v>AYLESBURY 1</v>
          </cell>
          <cell r="C137">
            <v>1350208.29</v>
          </cell>
          <cell r="D137">
            <v>1195279.47</v>
          </cell>
          <cell r="E137">
            <v>12.96</v>
          </cell>
          <cell r="F137">
            <v>470996</v>
          </cell>
          <cell r="G137">
            <v>448604</v>
          </cell>
          <cell r="H137">
            <v>4.99</v>
          </cell>
          <cell r="I137">
            <v>7.97</v>
          </cell>
          <cell r="J137">
            <v>8.24</v>
          </cell>
          <cell r="K137" t="str">
            <v>Uplift</v>
          </cell>
        </row>
        <row r="138">
          <cell r="A138" t="str">
            <v>02654</v>
          </cell>
          <cell r="B138" t="str">
            <v>HATFIELD</v>
          </cell>
          <cell r="C138">
            <v>1473666.74</v>
          </cell>
          <cell r="D138">
            <v>1192555.43</v>
          </cell>
          <cell r="E138">
            <v>23.57</v>
          </cell>
          <cell r="F138">
            <v>470996</v>
          </cell>
          <cell r="G138">
            <v>448604</v>
          </cell>
          <cell r="H138">
            <v>4.99</v>
          </cell>
          <cell r="I138">
            <v>18.579999999999998</v>
          </cell>
          <cell r="J138">
            <v>24.03</v>
          </cell>
          <cell r="K138" t="str">
            <v>Uplift</v>
          </cell>
        </row>
        <row r="139">
          <cell r="A139" t="str">
            <v>03333</v>
          </cell>
          <cell r="B139" t="str">
            <v>LEA VALLEY</v>
          </cell>
          <cell r="C139">
            <v>1263928.04</v>
          </cell>
          <cell r="D139">
            <v>851846.73</v>
          </cell>
          <cell r="E139">
            <v>48.38</v>
          </cell>
          <cell r="F139">
            <v>470996</v>
          </cell>
          <cell r="G139">
            <v>448604</v>
          </cell>
          <cell r="H139">
            <v>4.99</v>
          </cell>
          <cell r="I139">
            <v>43.38</v>
          </cell>
          <cell r="J139">
            <v>47.21</v>
          </cell>
          <cell r="K139" t="str">
            <v>Uplift</v>
          </cell>
        </row>
        <row r="140">
          <cell r="A140" t="str">
            <v>02577</v>
          </cell>
          <cell r="B140" t="str">
            <v>GRAVESEND METRO</v>
          </cell>
          <cell r="C140">
            <v>304979.82</v>
          </cell>
          <cell r="D140">
            <v>254555.39</v>
          </cell>
          <cell r="E140">
            <v>19.809999999999999</v>
          </cell>
          <cell r="F140">
            <v>470996</v>
          </cell>
          <cell r="G140">
            <v>448604</v>
          </cell>
          <cell r="H140">
            <v>4.99</v>
          </cell>
          <cell r="I140">
            <v>14.82</v>
          </cell>
          <cell r="J140">
            <v>16.62</v>
          </cell>
          <cell r="K140" t="str">
            <v>Uplift</v>
          </cell>
        </row>
        <row r="141">
          <cell r="A141" t="str">
            <v>02670</v>
          </cell>
          <cell r="B141" t="str">
            <v>HOOK</v>
          </cell>
          <cell r="C141">
            <v>411557.73</v>
          </cell>
          <cell r="D141">
            <v>418109.47</v>
          </cell>
          <cell r="E141">
            <v>-1.57</v>
          </cell>
          <cell r="F141">
            <v>470996</v>
          </cell>
          <cell r="G141">
            <v>448604</v>
          </cell>
          <cell r="H141">
            <v>4.99</v>
          </cell>
          <cell r="I141">
            <v>-6.56</v>
          </cell>
          <cell r="J141">
            <v>1.47</v>
          </cell>
          <cell r="K141" t="str">
            <v>Uplift</v>
          </cell>
        </row>
        <row r="142">
          <cell r="A142" t="str">
            <v>02903</v>
          </cell>
          <cell r="B142" t="str">
            <v>Maidstone</v>
          </cell>
          <cell r="C142">
            <v>369371.56</v>
          </cell>
          <cell r="D142">
            <v>354992.38</v>
          </cell>
          <cell r="E142">
            <v>4.05</v>
          </cell>
          <cell r="F142">
            <v>470996</v>
          </cell>
          <cell r="G142">
            <v>448604</v>
          </cell>
          <cell r="H142">
            <v>4.99</v>
          </cell>
          <cell r="I142">
            <v>-0.94</v>
          </cell>
          <cell r="J142">
            <v>2.21</v>
          </cell>
          <cell r="K142" t="str">
            <v>Uplift</v>
          </cell>
        </row>
        <row r="143">
          <cell r="A143" t="str">
            <v>02667</v>
          </cell>
          <cell r="B143" t="str">
            <v>HEREFORD 2</v>
          </cell>
          <cell r="C143">
            <v>853270.48</v>
          </cell>
          <cell r="D143">
            <v>674724.38</v>
          </cell>
          <cell r="E143">
            <v>26.46</v>
          </cell>
          <cell r="F143">
            <v>470996</v>
          </cell>
          <cell r="G143">
            <v>448604</v>
          </cell>
          <cell r="H143">
            <v>4.99</v>
          </cell>
          <cell r="I143">
            <v>21.47</v>
          </cell>
          <cell r="J143">
            <v>23.39</v>
          </cell>
          <cell r="K143" t="str">
            <v>Uplift</v>
          </cell>
        </row>
        <row r="144">
          <cell r="A144" t="str">
            <v>03383</v>
          </cell>
          <cell r="B144" t="str">
            <v>WEST BROMWICH</v>
          </cell>
          <cell r="C144">
            <v>159170</v>
          </cell>
          <cell r="D144">
            <v>137372.38</v>
          </cell>
          <cell r="E144">
            <v>15.87</v>
          </cell>
          <cell r="F144">
            <v>470996</v>
          </cell>
          <cell r="G144">
            <v>448604</v>
          </cell>
          <cell r="H144">
            <v>4.99</v>
          </cell>
          <cell r="I144">
            <v>10.88</v>
          </cell>
          <cell r="J144">
            <v>21.77</v>
          </cell>
          <cell r="K144" t="str">
            <v>Uplift</v>
          </cell>
        </row>
        <row r="145">
          <cell r="A145" t="str">
            <v>02644</v>
          </cell>
          <cell r="B145" t="str">
            <v>LEIGH PARK METRO</v>
          </cell>
          <cell r="C145">
            <v>116321.01</v>
          </cell>
          <cell r="D145">
            <v>119576.58</v>
          </cell>
          <cell r="E145">
            <v>-2.72</v>
          </cell>
          <cell r="F145">
            <v>470996</v>
          </cell>
          <cell r="G145">
            <v>448604</v>
          </cell>
          <cell r="H145">
            <v>4.99</v>
          </cell>
          <cell r="I145">
            <v>-7.71</v>
          </cell>
          <cell r="J145">
            <v>-6.17</v>
          </cell>
          <cell r="K145" t="str">
            <v>Uplift</v>
          </cell>
        </row>
        <row r="146">
          <cell r="A146" t="str">
            <v>02672</v>
          </cell>
          <cell r="B146" t="str">
            <v>HESWALL</v>
          </cell>
          <cell r="C146">
            <v>839658.18</v>
          </cell>
          <cell r="D146">
            <v>715178.47</v>
          </cell>
          <cell r="E146">
            <v>17.41</v>
          </cell>
          <cell r="F146">
            <v>470996</v>
          </cell>
          <cell r="G146">
            <v>448604</v>
          </cell>
          <cell r="H146">
            <v>4.99</v>
          </cell>
          <cell r="I146">
            <v>12.41</v>
          </cell>
          <cell r="J146">
            <v>16.899999999999999</v>
          </cell>
          <cell r="K146" t="str">
            <v>Uplift</v>
          </cell>
        </row>
        <row r="147">
          <cell r="A147" t="str">
            <v>02751</v>
          </cell>
          <cell r="B147" t="str">
            <v>IPSWICH KESGRAVE</v>
          </cell>
          <cell r="C147">
            <v>251630.70833333337</v>
          </cell>
          <cell r="D147">
            <v>246419.02083333337</v>
          </cell>
          <cell r="E147">
            <v>2.11</v>
          </cell>
          <cell r="F147">
            <v>470996</v>
          </cell>
          <cell r="G147">
            <v>448604</v>
          </cell>
          <cell r="H147">
            <v>4.99</v>
          </cell>
          <cell r="I147">
            <v>-2.88</v>
          </cell>
          <cell r="J147">
            <v>1.76</v>
          </cell>
          <cell r="K147" t="str">
            <v>Uplift</v>
          </cell>
        </row>
        <row r="148">
          <cell r="A148" t="str">
            <v>02136</v>
          </cell>
          <cell r="B148" t="str">
            <v>BRISTOL 1 EASTVILLE</v>
          </cell>
          <cell r="C148">
            <v>1225421.3700000001</v>
          </cell>
          <cell r="D148">
            <v>909746.44</v>
          </cell>
          <cell r="E148">
            <v>34.700000000000003</v>
          </cell>
          <cell r="F148">
            <v>470996</v>
          </cell>
          <cell r="G148">
            <v>448604</v>
          </cell>
          <cell r="H148">
            <v>4.99</v>
          </cell>
          <cell r="I148">
            <v>29.71</v>
          </cell>
          <cell r="J148">
            <v>32.97</v>
          </cell>
          <cell r="K148" t="str">
            <v>Uplift</v>
          </cell>
        </row>
        <row r="149">
          <cell r="A149" t="str">
            <v>03345</v>
          </cell>
          <cell r="B149" t="str">
            <v>WARRINGTON</v>
          </cell>
          <cell r="C149">
            <v>0</v>
          </cell>
          <cell r="D149">
            <v>917073.89</v>
          </cell>
          <cell r="E149">
            <v>-100</v>
          </cell>
          <cell r="F149">
            <v>470996</v>
          </cell>
          <cell r="G149">
            <v>448604</v>
          </cell>
          <cell r="H149">
            <v>4.99</v>
          </cell>
          <cell r="I149">
            <v>-104.99</v>
          </cell>
          <cell r="J149">
            <v>-98.32</v>
          </cell>
          <cell r="K149" t="str">
            <v>Uplift</v>
          </cell>
        </row>
        <row r="150">
          <cell r="A150" t="str">
            <v>02094</v>
          </cell>
          <cell r="B150" t="str">
            <v>BEXHILL</v>
          </cell>
          <cell r="C150">
            <v>780630.48441838939</v>
          </cell>
          <cell r="D150">
            <v>592120.5903527718</v>
          </cell>
          <cell r="E150">
            <v>31.84</v>
          </cell>
          <cell r="F150">
            <v>470996</v>
          </cell>
          <cell r="G150">
            <v>448604</v>
          </cell>
          <cell r="H150">
            <v>4.99</v>
          </cell>
          <cell r="I150">
            <v>26.84</v>
          </cell>
          <cell r="J150">
            <v>30.38</v>
          </cell>
          <cell r="K150" t="str">
            <v>Uplift</v>
          </cell>
        </row>
        <row r="151">
          <cell r="A151" t="str">
            <v>02691</v>
          </cell>
          <cell r="B151" t="str">
            <v>HASTINGS</v>
          </cell>
          <cell r="C151">
            <v>987389.59</v>
          </cell>
          <cell r="D151">
            <v>972138.05</v>
          </cell>
          <cell r="E151">
            <v>1.57</v>
          </cell>
          <cell r="F151">
            <v>470996</v>
          </cell>
          <cell r="G151">
            <v>448604</v>
          </cell>
          <cell r="H151">
            <v>4.99</v>
          </cell>
          <cell r="I151">
            <v>-3.42</v>
          </cell>
          <cell r="J151">
            <v>4.72</v>
          </cell>
          <cell r="K151" t="str">
            <v>Uplift</v>
          </cell>
        </row>
        <row r="152">
          <cell r="A152" t="str">
            <v>02108</v>
          </cell>
          <cell r="B152" t="str">
            <v>BOSTON</v>
          </cell>
          <cell r="C152">
            <v>893494.9</v>
          </cell>
          <cell r="D152">
            <v>805229.24</v>
          </cell>
          <cell r="E152">
            <v>10.96</v>
          </cell>
          <cell r="F152">
            <v>470996</v>
          </cell>
          <cell r="G152">
            <v>448604</v>
          </cell>
          <cell r="H152">
            <v>4.99</v>
          </cell>
          <cell r="I152">
            <v>5.97</v>
          </cell>
          <cell r="J152">
            <v>6.28</v>
          </cell>
          <cell r="K152" t="str">
            <v>Uplift</v>
          </cell>
        </row>
        <row r="153">
          <cell r="A153" t="str">
            <v>02068</v>
          </cell>
          <cell r="B153" t="str">
            <v>BANGOR</v>
          </cell>
          <cell r="C153">
            <v>927999.42</v>
          </cell>
          <cell r="D153">
            <v>964580.6</v>
          </cell>
          <cell r="E153">
            <v>-3.79</v>
          </cell>
          <cell r="F153">
            <v>470996</v>
          </cell>
          <cell r="G153">
            <v>448604</v>
          </cell>
          <cell r="H153">
            <v>4.99</v>
          </cell>
          <cell r="I153">
            <v>-8.7799999999999994</v>
          </cell>
          <cell r="J153">
            <v>-12.49</v>
          </cell>
          <cell r="K153" t="str">
            <v>Uplift</v>
          </cell>
        </row>
        <row r="154">
          <cell r="A154" t="str">
            <v>03286</v>
          </cell>
          <cell r="B154" t="str">
            <v>TEWKESBURY</v>
          </cell>
          <cell r="C154">
            <v>120760.17</v>
          </cell>
          <cell r="D154">
            <v>125758.22</v>
          </cell>
          <cell r="E154">
            <v>-3.97</v>
          </cell>
          <cell r="F154">
            <v>470996</v>
          </cell>
          <cell r="G154">
            <v>448604</v>
          </cell>
          <cell r="H154">
            <v>4.99</v>
          </cell>
          <cell r="I154">
            <v>-8.9700000000000006</v>
          </cell>
          <cell r="J154">
            <v>-3.97</v>
          </cell>
          <cell r="K154" t="str">
            <v>Uplift</v>
          </cell>
        </row>
        <row r="155">
          <cell r="A155" t="str">
            <v>02167</v>
          </cell>
          <cell r="B155" t="str">
            <v>BISHOPS CLEEVE</v>
          </cell>
          <cell r="C155">
            <v>549080.80000000005</v>
          </cell>
          <cell r="D155">
            <v>443990.57</v>
          </cell>
          <cell r="E155">
            <v>23.67</v>
          </cell>
          <cell r="F155">
            <v>470996</v>
          </cell>
          <cell r="G155">
            <v>448604</v>
          </cell>
          <cell r="H155">
            <v>4.99</v>
          </cell>
          <cell r="I155">
            <v>18.68</v>
          </cell>
          <cell r="J155">
            <v>19.600000000000001</v>
          </cell>
          <cell r="K155" t="str">
            <v>Uplift</v>
          </cell>
        </row>
        <row r="156">
          <cell r="A156" t="str">
            <v>02158</v>
          </cell>
          <cell r="B156" t="str">
            <v>BURNHAM-ON-SEA</v>
          </cell>
          <cell r="C156">
            <v>370593.48</v>
          </cell>
          <cell r="D156">
            <v>418730.79</v>
          </cell>
          <cell r="E156">
            <v>-11.5</v>
          </cell>
          <cell r="F156">
            <v>470996</v>
          </cell>
          <cell r="G156">
            <v>448604</v>
          </cell>
          <cell r="H156">
            <v>4.99</v>
          </cell>
          <cell r="I156">
            <v>-16.489999999999998</v>
          </cell>
          <cell r="J156">
            <v>-15.82</v>
          </cell>
          <cell r="K156" t="str">
            <v>Uplift</v>
          </cell>
        </row>
        <row r="157">
          <cell r="A157" t="str">
            <v>02163</v>
          </cell>
          <cell r="B157" t="str">
            <v>BURGESS HILL</v>
          </cell>
          <cell r="C157">
            <v>1211679.94</v>
          </cell>
          <cell r="D157">
            <v>1137893.25</v>
          </cell>
          <cell r="E157">
            <v>6.48</v>
          </cell>
          <cell r="F157">
            <v>470996</v>
          </cell>
          <cell r="G157">
            <v>448604</v>
          </cell>
          <cell r="H157">
            <v>4.99</v>
          </cell>
          <cell r="I157">
            <v>1.49</v>
          </cell>
          <cell r="J157">
            <v>1.7</v>
          </cell>
          <cell r="K157" t="str">
            <v>Uplift</v>
          </cell>
        </row>
        <row r="158">
          <cell r="A158" t="str">
            <v>03164</v>
          </cell>
          <cell r="B158" t="str">
            <v>SLEAFORD</v>
          </cell>
          <cell r="C158">
            <v>665462.48</v>
          </cell>
          <cell r="D158">
            <v>498555</v>
          </cell>
          <cell r="E158">
            <v>33.479999999999997</v>
          </cell>
          <cell r="F158">
            <v>470996</v>
          </cell>
          <cell r="G158">
            <v>448604</v>
          </cell>
          <cell r="H158">
            <v>4.99</v>
          </cell>
          <cell r="I158">
            <v>28.49</v>
          </cell>
          <cell r="J158">
            <v>29.69</v>
          </cell>
          <cell r="K158" t="str">
            <v>Uplift</v>
          </cell>
        </row>
        <row r="159">
          <cell r="A159" t="str">
            <v>02679</v>
          </cell>
          <cell r="B159" t="str">
            <v>HONITON</v>
          </cell>
          <cell r="C159">
            <v>661146.85</v>
          </cell>
          <cell r="D159">
            <v>670696.1</v>
          </cell>
          <cell r="E159">
            <v>-1.42</v>
          </cell>
          <cell r="F159">
            <v>470996</v>
          </cell>
          <cell r="G159">
            <v>448604</v>
          </cell>
          <cell r="H159">
            <v>4.99</v>
          </cell>
          <cell r="I159">
            <v>-6.42</v>
          </cell>
          <cell r="J159">
            <v>-5.22</v>
          </cell>
          <cell r="K159" t="str">
            <v>Uplift</v>
          </cell>
        </row>
        <row r="160">
          <cell r="A160" t="str">
            <v>02067</v>
          </cell>
          <cell r="B160" t="str">
            <v>BATHGATE BLACKBURN RD</v>
          </cell>
          <cell r="C160">
            <v>976055.02</v>
          </cell>
          <cell r="D160">
            <v>723860.97</v>
          </cell>
          <cell r="E160">
            <v>34.840000000000003</v>
          </cell>
          <cell r="F160">
            <v>470996</v>
          </cell>
          <cell r="G160">
            <v>448604</v>
          </cell>
          <cell r="H160">
            <v>4.99</v>
          </cell>
          <cell r="I160">
            <v>29.85</v>
          </cell>
          <cell r="J160">
            <v>21.57</v>
          </cell>
          <cell r="K160" t="str">
            <v>Uplift</v>
          </cell>
        </row>
        <row r="161">
          <cell r="A161" t="str">
            <v>02326</v>
          </cell>
          <cell r="B161" t="str">
            <v>COLCHESTER 1</v>
          </cell>
          <cell r="C161">
            <v>1423594.93</v>
          </cell>
          <cell r="D161">
            <v>1191086.5</v>
          </cell>
          <cell r="E161">
            <v>19.52</v>
          </cell>
          <cell r="F161">
            <v>470996</v>
          </cell>
          <cell r="G161">
            <v>448604</v>
          </cell>
          <cell r="H161">
            <v>4.99</v>
          </cell>
          <cell r="I161">
            <v>14.53</v>
          </cell>
          <cell r="J161">
            <v>14.75</v>
          </cell>
          <cell r="K161" t="str">
            <v>Uplift</v>
          </cell>
        </row>
        <row r="162">
          <cell r="A162" t="str">
            <v>02569</v>
          </cell>
          <cell r="B162" t="str">
            <v>GOODMAYES</v>
          </cell>
          <cell r="C162">
            <v>1243396.69</v>
          </cell>
          <cell r="D162">
            <v>988253.37</v>
          </cell>
          <cell r="E162">
            <v>25.82</v>
          </cell>
          <cell r="F162">
            <v>470996</v>
          </cell>
          <cell r="G162">
            <v>448604</v>
          </cell>
          <cell r="H162">
            <v>4.99</v>
          </cell>
          <cell r="I162">
            <v>20.83</v>
          </cell>
          <cell r="J162">
            <v>24.62</v>
          </cell>
          <cell r="K162" t="str">
            <v>Uplift</v>
          </cell>
        </row>
        <row r="163">
          <cell r="A163" t="str">
            <v>02266</v>
          </cell>
          <cell r="B163" t="str">
            <v>CHICHESTER</v>
          </cell>
          <cell r="C163">
            <v>1212331.82</v>
          </cell>
          <cell r="D163">
            <v>887200.27</v>
          </cell>
          <cell r="E163">
            <v>36.65</v>
          </cell>
          <cell r="F163">
            <v>470996</v>
          </cell>
          <cell r="G163">
            <v>448604</v>
          </cell>
          <cell r="H163">
            <v>4.99</v>
          </cell>
          <cell r="I163">
            <v>31.66</v>
          </cell>
          <cell r="J163">
            <v>31.72</v>
          </cell>
          <cell r="K163" t="str">
            <v>Uplift</v>
          </cell>
        </row>
        <row r="164">
          <cell r="A164" t="str">
            <v>02031</v>
          </cell>
          <cell r="B164" t="str">
            <v>ASHFORD CROOKSFOOT</v>
          </cell>
          <cell r="C164">
            <v>940203.22</v>
          </cell>
          <cell r="D164">
            <v>671787.48</v>
          </cell>
          <cell r="E164">
            <v>39.96</v>
          </cell>
          <cell r="F164">
            <v>470996</v>
          </cell>
          <cell r="G164">
            <v>448604</v>
          </cell>
          <cell r="H164">
            <v>4.99</v>
          </cell>
          <cell r="I164">
            <v>34.96</v>
          </cell>
          <cell r="J164">
            <v>36.5</v>
          </cell>
          <cell r="K164" t="str">
            <v>Uplift</v>
          </cell>
        </row>
        <row r="165">
          <cell r="A165" t="str">
            <v>03133</v>
          </cell>
          <cell r="B165" t="str">
            <v>SALISBURY 2</v>
          </cell>
          <cell r="C165">
            <v>1427503.48</v>
          </cell>
          <cell r="D165">
            <v>1413915.43</v>
          </cell>
          <cell r="E165">
            <v>0.96</v>
          </cell>
          <cell r="F165">
            <v>470996</v>
          </cell>
          <cell r="G165">
            <v>448604</v>
          </cell>
          <cell r="H165">
            <v>4.99</v>
          </cell>
          <cell r="I165">
            <v>-4.03</v>
          </cell>
          <cell r="J165">
            <v>-3.54</v>
          </cell>
          <cell r="K165" t="str">
            <v>Uplift</v>
          </cell>
        </row>
        <row r="166">
          <cell r="A166" t="str">
            <v>02568</v>
          </cell>
          <cell r="B166" t="str">
            <v>GOODGE STREET METRO</v>
          </cell>
          <cell r="C166">
            <v>158652.35</v>
          </cell>
          <cell r="D166">
            <v>168419.25</v>
          </cell>
          <cell r="E166">
            <v>-5.8</v>
          </cell>
          <cell r="F166">
            <v>470996</v>
          </cell>
          <cell r="G166">
            <v>448604</v>
          </cell>
          <cell r="H166">
            <v>4.99</v>
          </cell>
          <cell r="I166">
            <v>-10.79</v>
          </cell>
          <cell r="J166">
            <v>-3.19</v>
          </cell>
          <cell r="K166" t="str">
            <v>Uplift</v>
          </cell>
        </row>
        <row r="167">
          <cell r="A167" t="str">
            <v>02526</v>
          </cell>
          <cell r="B167" t="str">
            <v>FAVERSHAM</v>
          </cell>
          <cell r="C167">
            <v>606266.62</v>
          </cell>
          <cell r="D167">
            <v>589876.30000000005</v>
          </cell>
          <cell r="E167">
            <v>2.78</v>
          </cell>
          <cell r="F167">
            <v>470996</v>
          </cell>
          <cell r="G167">
            <v>448604</v>
          </cell>
          <cell r="H167">
            <v>4.99</v>
          </cell>
          <cell r="I167">
            <v>-2.21</v>
          </cell>
          <cell r="J167">
            <v>5.39</v>
          </cell>
          <cell r="K167" t="str">
            <v>Uplift</v>
          </cell>
        </row>
        <row r="168">
          <cell r="A168" t="str">
            <v>02756</v>
          </cell>
          <cell r="B168" t="str">
            <v>INVERNESS METRO</v>
          </cell>
          <cell r="C168">
            <v>305935.51</v>
          </cell>
          <cell r="D168">
            <v>275738.86</v>
          </cell>
          <cell r="E168">
            <v>10.95</v>
          </cell>
          <cell r="F168">
            <v>470996</v>
          </cell>
          <cell r="G168">
            <v>448604</v>
          </cell>
          <cell r="H168">
            <v>4.99</v>
          </cell>
          <cell r="I168">
            <v>5.96</v>
          </cell>
          <cell r="J168">
            <v>13.56</v>
          </cell>
          <cell r="K168" t="str">
            <v>Uplift</v>
          </cell>
        </row>
        <row r="169">
          <cell r="A169" t="str">
            <v>02279</v>
          </cell>
          <cell r="B169" t="str">
            <v>CIRENCESTER 2</v>
          </cell>
          <cell r="C169">
            <v>1143893.82</v>
          </cell>
          <cell r="D169">
            <v>857298.6</v>
          </cell>
          <cell r="E169">
            <v>33.43</v>
          </cell>
          <cell r="F169">
            <v>470996</v>
          </cell>
          <cell r="G169">
            <v>448604</v>
          </cell>
          <cell r="H169">
            <v>4.99</v>
          </cell>
          <cell r="I169">
            <v>28.44</v>
          </cell>
          <cell r="J169">
            <v>32.200000000000003</v>
          </cell>
          <cell r="K169" t="str">
            <v>Uplift</v>
          </cell>
        </row>
        <row r="170">
          <cell r="A170" t="str">
            <v>02792</v>
          </cell>
          <cell r="B170" t="str">
            <v>KILMARNOCK 2</v>
          </cell>
          <cell r="C170">
            <v>261839.24</v>
          </cell>
          <cell r="D170">
            <v>233254.99</v>
          </cell>
          <cell r="E170">
            <v>12.25</v>
          </cell>
          <cell r="F170">
            <v>470996</v>
          </cell>
          <cell r="G170">
            <v>448604</v>
          </cell>
          <cell r="H170">
            <v>4.99</v>
          </cell>
          <cell r="I170">
            <v>7.26</v>
          </cell>
          <cell r="J170">
            <v>14.86</v>
          </cell>
          <cell r="K170" t="str">
            <v>Uplift</v>
          </cell>
        </row>
        <row r="171">
          <cell r="A171" t="str">
            <v>02586</v>
          </cell>
          <cell r="B171" t="str">
            <v>HOOVER BUILDING</v>
          </cell>
          <cell r="C171">
            <v>1022364.6</v>
          </cell>
          <cell r="D171">
            <v>993299.77</v>
          </cell>
          <cell r="E171">
            <v>2.93</v>
          </cell>
          <cell r="F171">
            <v>470996</v>
          </cell>
          <cell r="G171">
            <v>448604</v>
          </cell>
          <cell r="H171">
            <v>4.99</v>
          </cell>
          <cell r="I171">
            <v>-2.0699999999999998</v>
          </cell>
          <cell r="J171">
            <v>5.53</v>
          </cell>
          <cell r="K171" t="str">
            <v>Uplift</v>
          </cell>
        </row>
        <row r="172">
          <cell r="A172" t="str">
            <v>02550</v>
          </cell>
          <cell r="B172" t="str">
            <v>FALKIRK GRAHAMS ROAD</v>
          </cell>
          <cell r="C172">
            <v>1216617.6236559141</v>
          </cell>
          <cell r="D172">
            <v>1202773.4623655914</v>
          </cell>
          <cell r="E172">
            <v>1.1499999999999999</v>
          </cell>
          <cell r="F172">
            <v>470996</v>
          </cell>
          <cell r="G172">
            <v>448604</v>
          </cell>
          <cell r="H172">
            <v>4.99</v>
          </cell>
          <cell r="I172">
            <v>-3.84</v>
          </cell>
          <cell r="J172">
            <v>3.76</v>
          </cell>
          <cell r="K172" t="str">
            <v>Uplift</v>
          </cell>
        </row>
        <row r="173">
          <cell r="A173" t="str">
            <v>02659</v>
          </cell>
          <cell r="B173" t="str">
            <v>HELSTON</v>
          </cell>
          <cell r="C173">
            <v>715723.15</v>
          </cell>
          <cell r="D173">
            <v>686892.34</v>
          </cell>
          <cell r="E173">
            <v>4.2</v>
          </cell>
          <cell r="F173">
            <v>470996</v>
          </cell>
          <cell r="G173">
            <v>448604</v>
          </cell>
          <cell r="H173">
            <v>4.99</v>
          </cell>
          <cell r="I173">
            <v>-0.79</v>
          </cell>
          <cell r="J173">
            <v>6.81</v>
          </cell>
          <cell r="K173" t="str">
            <v>Uplift</v>
          </cell>
        </row>
        <row r="174">
          <cell r="A174" t="str">
            <v>02662</v>
          </cell>
          <cell r="B174" t="str">
            <v>HELENSBURGH METRO</v>
          </cell>
          <cell r="C174">
            <v>162166.09</v>
          </cell>
          <cell r="D174">
            <v>157682.91</v>
          </cell>
          <cell r="E174">
            <v>2.84</v>
          </cell>
          <cell r="F174">
            <v>470996</v>
          </cell>
          <cell r="G174">
            <v>448604</v>
          </cell>
          <cell r="H174">
            <v>4.99</v>
          </cell>
          <cell r="I174">
            <v>-2.15</v>
          </cell>
          <cell r="J174">
            <v>5.45</v>
          </cell>
          <cell r="K174" t="str">
            <v>Uplift</v>
          </cell>
        </row>
        <row r="175">
          <cell r="A175" t="str">
            <v>03204</v>
          </cell>
          <cell r="B175" t="str">
            <v>STOURPORT ON SEVERN</v>
          </cell>
          <cell r="C175">
            <v>145104.19</v>
          </cell>
          <cell r="D175">
            <v>135369.07</v>
          </cell>
          <cell r="E175">
            <v>7.19</v>
          </cell>
          <cell r="F175">
            <v>470996</v>
          </cell>
          <cell r="G175">
            <v>448604</v>
          </cell>
          <cell r="H175">
            <v>4.99</v>
          </cell>
          <cell r="I175">
            <v>2.2000000000000002</v>
          </cell>
          <cell r="J175">
            <v>9.8000000000000007</v>
          </cell>
          <cell r="K175" t="str">
            <v>Uplift</v>
          </cell>
        </row>
        <row r="176">
          <cell r="A176" t="str">
            <v>03192</v>
          </cell>
          <cell r="B176" t="str">
            <v>STAMFORD METRO</v>
          </cell>
          <cell r="C176">
            <v>78537.100000000006</v>
          </cell>
          <cell r="D176">
            <v>78283.539999999994</v>
          </cell>
          <cell r="E176">
            <v>0.32</v>
          </cell>
          <cell r="F176">
            <v>470996</v>
          </cell>
          <cell r="G176">
            <v>448604</v>
          </cell>
          <cell r="H176">
            <v>4.99</v>
          </cell>
          <cell r="I176">
            <v>-4.67</v>
          </cell>
          <cell r="J176">
            <v>-1.37</v>
          </cell>
          <cell r="K176" t="str">
            <v>Uplift</v>
          </cell>
        </row>
        <row r="177">
          <cell r="A177" t="str">
            <v>02562</v>
          </cell>
          <cell r="B177" t="str">
            <v>ROWLANDS GILL</v>
          </cell>
          <cell r="C177">
            <v>122250.8</v>
          </cell>
          <cell r="D177">
            <v>119798.06</v>
          </cell>
          <cell r="E177">
            <v>2.0499999999999998</v>
          </cell>
          <cell r="F177">
            <v>470996</v>
          </cell>
          <cell r="G177">
            <v>448604</v>
          </cell>
          <cell r="H177">
            <v>4.99</v>
          </cell>
          <cell r="I177">
            <v>-2.94</v>
          </cell>
          <cell r="J177">
            <v>0.1</v>
          </cell>
          <cell r="K177" t="str">
            <v>Uplift</v>
          </cell>
        </row>
        <row r="178">
          <cell r="A178" t="str">
            <v>02610</v>
          </cell>
          <cell r="B178" t="str">
            <v>HAMMERSMITH METRO</v>
          </cell>
          <cell r="C178">
            <v>248760.31</v>
          </cell>
          <cell r="D178">
            <v>234868.52</v>
          </cell>
          <cell r="E178">
            <v>5.91</v>
          </cell>
          <cell r="F178">
            <v>470996</v>
          </cell>
          <cell r="G178">
            <v>448604</v>
          </cell>
          <cell r="H178">
            <v>4.99</v>
          </cell>
          <cell r="I178">
            <v>0.92</v>
          </cell>
          <cell r="J178">
            <v>3.27</v>
          </cell>
          <cell r="K178" t="str">
            <v>Uplift</v>
          </cell>
        </row>
        <row r="179">
          <cell r="A179" t="str">
            <v>02527</v>
          </cell>
          <cell r="B179" t="str">
            <v>FELIXSTOWE</v>
          </cell>
          <cell r="C179">
            <v>106150.44</v>
          </cell>
          <cell r="D179">
            <v>108931.82</v>
          </cell>
          <cell r="E179">
            <v>-2.5499999999999998</v>
          </cell>
          <cell r="F179">
            <v>470996</v>
          </cell>
          <cell r="G179">
            <v>448604</v>
          </cell>
          <cell r="H179">
            <v>4.99</v>
          </cell>
          <cell r="I179">
            <v>-7.54</v>
          </cell>
          <cell r="J179">
            <v>-15.3</v>
          </cell>
          <cell r="K179" t="str">
            <v>Uplift</v>
          </cell>
        </row>
        <row r="180">
          <cell r="A180" t="str">
            <v>02816</v>
          </cell>
          <cell r="B180" t="str">
            <v>LEE MILL</v>
          </cell>
          <cell r="C180">
            <v>1009431.72</v>
          </cell>
          <cell r="D180">
            <v>0</v>
          </cell>
          <cell r="E180">
            <v>0</v>
          </cell>
          <cell r="F180">
            <v>470996</v>
          </cell>
          <cell r="G180">
            <v>448604</v>
          </cell>
          <cell r="H180">
            <v>4.99</v>
          </cell>
          <cell r="I180">
            <v>-5.68</v>
          </cell>
          <cell r="J180">
            <v>-3.75</v>
          </cell>
          <cell r="K180" t="str">
            <v>Uplift</v>
          </cell>
        </row>
        <row r="181">
          <cell r="A181" t="str">
            <v>03293</v>
          </cell>
          <cell r="B181" t="str">
            <v>TOWCESTER</v>
          </cell>
          <cell r="C181">
            <v>251070.18</v>
          </cell>
          <cell r="D181">
            <v>295310.46999999997</v>
          </cell>
          <cell r="E181">
            <v>-14.98</v>
          </cell>
          <cell r="F181">
            <v>470996</v>
          </cell>
          <cell r="G181">
            <v>448604</v>
          </cell>
          <cell r="H181">
            <v>4.99</v>
          </cell>
          <cell r="I181">
            <v>-19.97</v>
          </cell>
          <cell r="J181">
            <v>-31.53</v>
          </cell>
          <cell r="K181" t="str">
            <v>Uplift</v>
          </cell>
        </row>
        <row r="182">
          <cell r="A182" t="str">
            <v>02202</v>
          </cell>
          <cell r="B182" t="str">
            <v>BROADWATER STEVENAGE</v>
          </cell>
          <cell r="C182">
            <v>397813.69</v>
          </cell>
          <cell r="D182">
            <v>356726.67</v>
          </cell>
          <cell r="E182">
            <v>11.52</v>
          </cell>
          <cell r="F182">
            <v>470996</v>
          </cell>
          <cell r="G182">
            <v>448604</v>
          </cell>
          <cell r="H182">
            <v>4.99</v>
          </cell>
          <cell r="I182">
            <v>6.53</v>
          </cell>
          <cell r="J182">
            <v>3.85</v>
          </cell>
          <cell r="K182" t="str">
            <v>Uplift</v>
          </cell>
        </row>
        <row r="183">
          <cell r="A183" t="str">
            <v>02694</v>
          </cell>
          <cell r="B183" t="str">
            <v>HUNTINGDON 2</v>
          </cell>
          <cell r="C183">
            <v>1203062.8</v>
          </cell>
          <cell r="D183">
            <v>1169352.0900000001</v>
          </cell>
          <cell r="E183">
            <v>2.88</v>
          </cell>
          <cell r="F183">
            <v>470996</v>
          </cell>
          <cell r="G183">
            <v>448604</v>
          </cell>
          <cell r="H183">
            <v>4.99</v>
          </cell>
          <cell r="I183">
            <v>-2.11</v>
          </cell>
          <cell r="J183">
            <v>5.44</v>
          </cell>
          <cell r="K183" t="str">
            <v>Uplift</v>
          </cell>
        </row>
        <row r="184">
          <cell r="A184" t="str">
            <v>02897</v>
          </cell>
          <cell r="B184" t="str">
            <v>MARCH</v>
          </cell>
          <cell r="C184">
            <v>454979.8</v>
          </cell>
          <cell r="D184">
            <v>435365.56</v>
          </cell>
          <cell r="E184">
            <v>4.51</v>
          </cell>
          <cell r="F184">
            <v>470996</v>
          </cell>
          <cell r="G184">
            <v>448604</v>
          </cell>
          <cell r="H184">
            <v>4.99</v>
          </cell>
          <cell r="I184">
            <v>-0.49</v>
          </cell>
          <cell r="J184">
            <v>7.06</v>
          </cell>
          <cell r="K184" t="str">
            <v>Uplift</v>
          </cell>
        </row>
        <row r="185">
          <cell r="A185" t="str">
            <v>02323</v>
          </cell>
          <cell r="B185" t="str">
            <v>COVENTRY WALSGRAVE</v>
          </cell>
          <cell r="C185">
            <v>610020.79</v>
          </cell>
          <cell r="D185">
            <v>813343.52</v>
          </cell>
          <cell r="E185">
            <v>-25</v>
          </cell>
          <cell r="F185">
            <v>470996</v>
          </cell>
          <cell r="G185">
            <v>448604</v>
          </cell>
          <cell r="H185">
            <v>4.99</v>
          </cell>
          <cell r="I185">
            <v>-29.99</v>
          </cell>
          <cell r="J185">
            <v>-22.44</v>
          </cell>
          <cell r="K185" t="str">
            <v>Uplift</v>
          </cell>
        </row>
        <row r="186">
          <cell r="A186" t="str">
            <v>03404</v>
          </cell>
          <cell r="B186" t="str">
            <v>WINDSOR</v>
          </cell>
          <cell r="C186">
            <v>733653.75</v>
          </cell>
          <cell r="D186">
            <v>690516.21</v>
          </cell>
          <cell r="E186">
            <v>6.25</v>
          </cell>
          <cell r="F186">
            <v>470996</v>
          </cell>
          <cell r="G186">
            <v>448604</v>
          </cell>
          <cell r="H186">
            <v>4.99</v>
          </cell>
          <cell r="I186">
            <v>1.26</v>
          </cell>
          <cell r="J186">
            <v>4.42</v>
          </cell>
          <cell r="K186" t="str">
            <v>Uplift</v>
          </cell>
        </row>
        <row r="187">
          <cell r="A187" t="str">
            <v>03300</v>
          </cell>
          <cell r="B187" t="str">
            <v>THORTON HEATH</v>
          </cell>
          <cell r="C187">
            <v>758639.92</v>
          </cell>
          <cell r="D187">
            <v>750038.97</v>
          </cell>
          <cell r="E187">
            <v>1.1499999999999999</v>
          </cell>
          <cell r="F187">
            <v>470996</v>
          </cell>
          <cell r="G187">
            <v>448604</v>
          </cell>
          <cell r="H187">
            <v>4.99</v>
          </cell>
          <cell r="I187">
            <v>-3.84</v>
          </cell>
          <cell r="J187">
            <v>1.25</v>
          </cell>
          <cell r="K187" t="str">
            <v>Uplift</v>
          </cell>
        </row>
        <row r="188">
          <cell r="A188" t="str">
            <v>02215</v>
          </cell>
          <cell r="B188" t="str">
            <v>CARDIGAN</v>
          </cell>
          <cell r="C188">
            <v>558468.05000000005</v>
          </cell>
          <cell r="D188">
            <v>583755.68999999994</v>
          </cell>
          <cell r="E188">
            <v>-4.33</v>
          </cell>
          <cell r="F188">
            <v>470996</v>
          </cell>
          <cell r="G188">
            <v>448604</v>
          </cell>
          <cell r="H188">
            <v>4.99</v>
          </cell>
          <cell r="I188">
            <v>-9.32</v>
          </cell>
          <cell r="J188">
            <v>-10.98</v>
          </cell>
          <cell r="K188" t="str">
            <v>Uplift</v>
          </cell>
        </row>
        <row r="189">
          <cell r="A189" t="str">
            <v>03045</v>
          </cell>
          <cell r="B189" t="str">
            <v>PRINCES RISBOROUGH</v>
          </cell>
          <cell r="C189">
            <v>366154.69</v>
          </cell>
          <cell r="D189">
            <v>379757.81</v>
          </cell>
          <cell r="E189">
            <v>-3.58</v>
          </cell>
          <cell r="F189">
            <v>470996</v>
          </cell>
          <cell r="G189">
            <v>448604</v>
          </cell>
          <cell r="H189">
            <v>4.99</v>
          </cell>
          <cell r="I189">
            <v>-8.57</v>
          </cell>
          <cell r="J189">
            <v>-0.8</v>
          </cell>
          <cell r="K189" t="str">
            <v>Uplift</v>
          </cell>
        </row>
        <row r="190">
          <cell r="A190" t="str">
            <v>02080</v>
          </cell>
          <cell r="B190" t="str">
            <v>BASINGSTOKE</v>
          </cell>
          <cell r="C190">
            <v>1011990.81</v>
          </cell>
          <cell r="D190">
            <v>966009.59</v>
          </cell>
          <cell r="E190">
            <v>4.76</v>
          </cell>
          <cell r="F190">
            <v>470996</v>
          </cell>
          <cell r="G190">
            <v>448604</v>
          </cell>
          <cell r="H190">
            <v>4.99</v>
          </cell>
          <cell r="I190">
            <v>-0.23</v>
          </cell>
          <cell r="J190">
            <v>2.95</v>
          </cell>
          <cell r="K190" t="str">
            <v>Uplift</v>
          </cell>
        </row>
        <row r="191">
          <cell r="A191" t="str">
            <v>02218</v>
          </cell>
          <cell r="B191" t="str">
            <v>CAISTER</v>
          </cell>
          <cell r="C191">
            <v>347046.42</v>
          </cell>
          <cell r="D191">
            <v>382188.37</v>
          </cell>
          <cell r="E191">
            <v>-9.19</v>
          </cell>
          <cell r="F191">
            <v>470996</v>
          </cell>
          <cell r="G191">
            <v>448604</v>
          </cell>
          <cell r="H191">
            <v>4.99</v>
          </cell>
          <cell r="I191">
            <v>-14.19</v>
          </cell>
          <cell r="J191">
            <v>-4.95</v>
          </cell>
          <cell r="K191" t="str">
            <v>Uplift</v>
          </cell>
        </row>
        <row r="192">
          <cell r="A192" t="str">
            <v>02134</v>
          </cell>
          <cell r="B192" t="str">
            <v>BRAINTREE</v>
          </cell>
          <cell r="C192">
            <v>432117.07</v>
          </cell>
          <cell r="D192">
            <v>428551.29</v>
          </cell>
          <cell r="E192">
            <v>0.83</v>
          </cell>
          <cell r="F192">
            <v>470996</v>
          </cell>
          <cell r="G192">
            <v>448604</v>
          </cell>
          <cell r="H192">
            <v>4.99</v>
          </cell>
          <cell r="I192">
            <v>-4.16</v>
          </cell>
          <cell r="J192">
            <v>3.2</v>
          </cell>
          <cell r="K192" t="str">
            <v>Uplift</v>
          </cell>
        </row>
        <row r="193">
          <cell r="A193" t="str">
            <v>03030</v>
          </cell>
          <cell r="B193" t="str">
            <v>PINNER</v>
          </cell>
          <cell r="C193">
            <v>573536.24</v>
          </cell>
          <cell r="D193">
            <v>623457.09</v>
          </cell>
          <cell r="E193">
            <v>-8.01</v>
          </cell>
          <cell r="F193">
            <v>470996</v>
          </cell>
          <cell r="G193">
            <v>448604</v>
          </cell>
          <cell r="H193">
            <v>4.99</v>
          </cell>
          <cell r="I193">
            <v>-13</v>
          </cell>
          <cell r="J193">
            <v>-5.64</v>
          </cell>
          <cell r="K193" t="str">
            <v>Uplift</v>
          </cell>
        </row>
        <row r="194">
          <cell r="A194" t="str">
            <v>03026</v>
          </cell>
          <cell r="B194" t="str">
            <v>PENZANCE</v>
          </cell>
          <cell r="C194">
            <v>681895.4</v>
          </cell>
          <cell r="D194">
            <v>704550.71</v>
          </cell>
          <cell r="E194">
            <v>-3.22</v>
          </cell>
          <cell r="F194">
            <v>470996</v>
          </cell>
          <cell r="G194">
            <v>448604</v>
          </cell>
          <cell r="H194">
            <v>4.99</v>
          </cell>
          <cell r="I194">
            <v>-8.2100000000000009</v>
          </cell>
          <cell r="J194">
            <v>-8.69</v>
          </cell>
          <cell r="K194" t="str">
            <v>Uplift</v>
          </cell>
        </row>
        <row r="195">
          <cell r="A195" t="str">
            <v>02128</v>
          </cell>
          <cell r="B195" t="str">
            <v>OSTERLEY</v>
          </cell>
          <cell r="C195">
            <v>1220609.05</v>
          </cell>
          <cell r="D195">
            <v>1245992.94</v>
          </cell>
          <cell r="E195">
            <v>-2.04</v>
          </cell>
          <cell r="F195">
            <v>470996</v>
          </cell>
          <cell r="G195">
            <v>448604</v>
          </cell>
          <cell r="H195">
            <v>4.99</v>
          </cell>
          <cell r="I195">
            <v>-7.03</v>
          </cell>
          <cell r="J195">
            <v>-3.69</v>
          </cell>
          <cell r="K195" t="str">
            <v>Uplift</v>
          </cell>
        </row>
        <row r="196">
          <cell r="A196" t="str">
            <v>02829</v>
          </cell>
          <cell r="B196" t="str">
            <v>LIVERPOOL METRO</v>
          </cell>
          <cell r="C196">
            <v>305532.73</v>
          </cell>
          <cell r="D196">
            <v>316225.81</v>
          </cell>
          <cell r="E196">
            <v>-3.38</v>
          </cell>
          <cell r="F196">
            <v>470996</v>
          </cell>
          <cell r="G196">
            <v>448604</v>
          </cell>
          <cell r="H196">
            <v>4.99</v>
          </cell>
          <cell r="I196">
            <v>-8.3699999999999992</v>
          </cell>
          <cell r="J196">
            <v>-2.59</v>
          </cell>
          <cell r="K196" t="str">
            <v>Uplift</v>
          </cell>
        </row>
        <row r="197">
          <cell r="A197" t="str">
            <v>03219</v>
          </cell>
          <cell r="B197" t="str">
            <v>Swansea Extra</v>
          </cell>
          <cell r="C197">
            <v>1366461.58</v>
          </cell>
          <cell r="D197">
            <v>1488604.73</v>
          </cell>
          <cell r="E197">
            <v>-8.2100000000000009</v>
          </cell>
          <cell r="F197">
            <v>470996</v>
          </cell>
          <cell r="G197">
            <v>448604</v>
          </cell>
          <cell r="H197">
            <v>4.99</v>
          </cell>
          <cell r="I197">
            <v>-13.2</v>
          </cell>
          <cell r="J197">
            <v>-15.13</v>
          </cell>
          <cell r="K197" t="str">
            <v>Uplift</v>
          </cell>
        </row>
        <row r="198">
          <cell r="A198" t="str">
            <v>03237</v>
          </cell>
          <cell r="B198" t="str">
            <v>STIRLING</v>
          </cell>
          <cell r="C198">
            <v>666933.30000000005</v>
          </cell>
          <cell r="D198">
            <v>720371.35</v>
          </cell>
          <cell r="E198">
            <v>-7.42</v>
          </cell>
          <cell r="F198">
            <v>470996</v>
          </cell>
          <cell r="G198">
            <v>448604</v>
          </cell>
          <cell r="H198">
            <v>4.99</v>
          </cell>
          <cell r="I198">
            <v>-12.41</v>
          </cell>
          <cell r="J198">
            <v>-12.98</v>
          </cell>
          <cell r="K198" t="str">
            <v>Uplift</v>
          </cell>
        </row>
        <row r="199">
          <cell r="A199" t="str">
            <v>02427</v>
          </cell>
          <cell r="B199" t="str">
            <v>DUDLEY</v>
          </cell>
          <cell r="C199">
            <v>983940.32</v>
          </cell>
          <cell r="D199">
            <v>1117350.94</v>
          </cell>
          <cell r="E199">
            <v>-11.94</v>
          </cell>
          <cell r="F199">
            <v>470996</v>
          </cell>
          <cell r="G199">
            <v>448604</v>
          </cell>
          <cell r="H199">
            <v>4.99</v>
          </cell>
          <cell r="I199">
            <v>-16.93</v>
          </cell>
          <cell r="J199">
            <v>-18.53</v>
          </cell>
          <cell r="K199" t="str">
            <v>Uplift</v>
          </cell>
        </row>
        <row r="200">
          <cell r="A200" t="str">
            <v>02303</v>
          </cell>
          <cell r="B200" t="str">
            <v>CONSETT</v>
          </cell>
          <cell r="C200">
            <v>323044.98</v>
          </cell>
          <cell r="D200">
            <v>363712.47</v>
          </cell>
          <cell r="E200">
            <v>-11.18</v>
          </cell>
          <cell r="F200">
            <v>470996</v>
          </cell>
          <cell r="G200">
            <v>448604</v>
          </cell>
          <cell r="H200">
            <v>4.99</v>
          </cell>
          <cell r="I200">
            <v>-16.170000000000002</v>
          </cell>
          <cell r="J200">
            <v>-17.39</v>
          </cell>
          <cell r="K200" t="str">
            <v>Uplift</v>
          </cell>
        </row>
        <row r="201">
          <cell r="A201" t="str">
            <v>03074</v>
          </cell>
          <cell r="B201" t="str">
            <v>QUEDGELEY</v>
          </cell>
          <cell r="C201">
            <v>777759.48</v>
          </cell>
          <cell r="D201">
            <v>848956.83</v>
          </cell>
          <cell r="E201">
            <v>-8.39</v>
          </cell>
          <cell r="F201">
            <v>470996</v>
          </cell>
          <cell r="G201">
            <v>448604</v>
          </cell>
          <cell r="H201">
            <v>4.99</v>
          </cell>
          <cell r="I201">
            <v>-13.38</v>
          </cell>
          <cell r="J201">
            <v>-13.04</v>
          </cell>
          <cell r="K201" t="str">
            <v>Uplift</v>
          </cell>
        </row>
        <row r="202">
          <cell r="A202" t="str">
            <v>03411</v>
          </cell>
          <cell r="B202" t="str">
            <v>WOKINGHAM</v>
          </cell>
          <cell r="C202">
            <v>789822.32</v>
          </cell>
          <cell r="D202">
            <v>918614.66</v>
          </cell>
          <cell r="E202">
            <v>-14.02</v>
          </cell>
          <cell r="F202">
            <v>470996</v>
          </cell>
          <cell r="G202">
            <v>448604</v>
          </cell>
          <cell r="H202">
            <v>4.99</v>
          </cell>
          <cell r="I202">
            <v>-19.010000000000002</v>
          </cell>
          <cell r="J202">
            <v>-17.5</v>
          </cell>
          <cell r="K202" t="str">
            <v>Uplift</v>
          </cell>
        </row>
        <row r="203">
          <cell r="A203" t="str">
            <v>02639</v>
          </cell>
          <cell r="B203" t="str">
            <v>HARLOW EDINBURGH WAY</v>
          </cell>
          <cell r="C203">
            <v>0</v>
          </cell>
          <cell r="D203">
            <v>0</v>
          </cell>
          <cell r="E203">
            <v>0</v>
          </cell>
          <cell r="F203">
            <v>470996</v>
          </cell>
          <cell r="G203">
            <v>448604</v>
          </cell>
          <cell r="H203">
            <v>4.99</v>
          </cell>
          <cell r="I203">
            <v>-4.55</v>
          </cell>
          <cell r="J203">
            <v>5.89</v>
          </cell>
          <cell r="K203" t="str">
            <v>Uplift</v>
          </cell>
        </row>
        <row r="204">
          <cell r="A204" t="str">
            <v>03396</v>
          </cell>
          <cell r="B204" t="str">
            <v>ATHERTON</v>
          </cell>
          <cell r="C204">
            <v>401129.68</v>
          </cell>
          <cell r="D204">
            <v>431609.68</v>
          </cell>
          <cell r="E204">
            <v>-7.06</v>
          </cell>
          <cell r="F204">
            <v>470996</v>
          </cell>
          <cell r="G204">
            <v>448604</v>
          </cell>
          <cell r="H204">
            <v>4.99</v>
          </cell>
          <cell r="I204">
            <v>-12.05</v>
          </cell>
          <cell r="J204">
            <v>-6.16</v>
          </cell>
          <cell r="K204" t="str">
            <v>Uplift</v>
          </cell>
        </row>
        <row r="205">
          <cell r="A205" t="str">
            <v>02172</v>
          </cell>
          <cell r="B205" t="str">
            <v>BRAINTREE GRT NOTLEY</v>
          </cell>
          <cell r="C205">
            <v>471088.55</v>
          </cell>
          <cell r="D205">
            <v>529385.96</v>
          </cell>
          <cell r="E205">
            <v>-11.01</v>
          </cell>
          <cell r="F205">
            <v>470996</v>
          </cell>
          <cell r="G205">
            <v>448604</v>
          </cell>
          <cell r="H205">
            <v>4.99</v>
          </cell>
          <cell r="I205">
            <v>-16</v>
          </cell>
          <cell r="J205">
            <v>-19.350000000000001</v>
          </cell>
          <cell r="K205" t="str">
            <v>Uplift</v>
          </cell>
        </row>
        <row r="206">
          <cell r="A206" t="str">
            <v>03031</v>
          </cell>
          <cell r="B206" t="str">
            <v>PLYMOUTH RODBOROUGH</v>
          </cell>
          <cell r="C206">
            <v>0</v>
          </cell>
          <cell r="D206">
            <v>970432.36</v>
          </cell>
          <cell r="E206">
            <v>-100</v>
          </cell>
          <cell r="F206">
            <v>470996</v>
          </cell>
          <cell r="G206">
            <v>448604</v>
          </cell>
          <cell r="H206">
            <v>4.99</v>
          </cell>
          <cell r="I206">
            <v>-104.99</v>
          </cell>
          <cell r="J206">
            <v>-100.6</v>
          </cell>
          <cell r="K206" t="str">
            <v>Uplift</v>
          </cell>
        </row>
        <row r="207">
          <cell r="A207" t="str">
            <v>02261</v>
          </cell>
          <cell r="B207" t="str">
            <v>CHESTER</v>
          </cell>
          <cell r="C207">
            <v>628192.42000000004</v>
          </cell>
          <cell r="D207">
            <v>695443.4</v>
          </cell>
          <cell r="E207">
            <v>-9.67</v>
          </cell>
          <cell r="F207">
            <v>470996</v>
          </cell>
          <cell r="G207">
            <v>448604</v>
          </cell>
          <cell r="H207">
            <v>4.99</v>
          </cell>
          <cell r="I207">
            <v>-14.66</v>
          </cell>
          <cell r="J207">
            <v>-14.6</v>
          </cell>
          <cell r="K207" t="str">
            <v>Uplift</v>
          </cell>
        </row>
        <row r="208">
          <cell r="A208" t="str">
            <v>02071</v>
          </cell>
          <cell r="B208" t="str">
            <v>BARNSLEY</v>
          </cell>
          <cell r="C208">
            <v>760988.95</v>
          </cell>
          <cell r="D208">
            <v>710265.58</v>
          </cell>
          <cell r="E208">
            <v>7.14</v>
          </cell>
          <cell r="F208">
            <v>470996</v>
          </cell>
          <cell r="G208">
            <v>448604</v>
          </cell>
          <cell r="H208">
            <v>4.99</v>
          </cell>
          <cell r="I208">
            <v>2.15</v>
          </cell>
          <cell r="J208">
            <v>0.23</v>
          </cell>
          <cell r="K208" t="str">
            <v>Uplift</v>
          </cell>
        </row>
        <row r="209">
          <cell r="A209" t="str">
            <v>03019</v>
          </cell>
          <cell r="B209" t="str">
            <v>PENARTH</v>
          </cell>
          <cell r="C209">
            <v>616769.23</v>
          </cell>
          <cell r="D209">
            <v>629667.78</v>
          </cell>
          <cell r="E209">
            <v>-2.0499999999999998</v>
          </cell>
          <cell r="F209">
            <v>470996</v>
          </cell>
          <cell r="G209">
            <v>448604</v>
          </cell>
          <cell r="H209">
            <v>4.99</v>
          </cell>
          <cell r="I209">
            <v>-7.04</v>
          </cell>
          <cell r="J209">
            <v>-7.08</v>
          </cell>
          <cell r="K209" t="str">
            <v>Uplift</v>
          </cell>
        </row>
        <row r="210">
          <cell r="A210" t="str">
            <v>03213</v>
          </cell>
          <cell r="B210" t="str">
            <v>STEVENAGE</v>
          </cell>
          <cell r="C210">
            <v>848611.52</v>
          </cell>
          <cell r="D210">
            <v>982514.33</v>
          </cell>
          <cell r="E210">
            <v>-13.63</v>
          </cell>
          <cell r="F210">
            <v>470996</v>
          </cell>
          <cell r="G210">
            <v>448604</v>
          </cell>
          <cell r="H210">
            <v>4.99</v>
          </cell>
          <cell r="I210">
            <v>-18.62</v>
          </cell>
          <cell r="J210">
            <v>-20.07</v>
          </cell>
          <cell r="K210" t="str">
            <v>Uplift</v>
          </cell>
        </row>
        <row r="211">
          <cell r="A211" t="str">
            <v>02047</v>
          </cell>
          <cell r="B211" t="str">
            <v>ASHFORD MIDDLESEX</v>
          </cell>
          <cell r="C211">
            <v>932611.34</v>
          </cell>
          <cell r="D211">
            <v>929498.66</v>
          </cell>
          <cell r="E211">
            <v>0.33</v>
          </cell>
          <cell r="F211">
            <v>470996</v>
          </cell>
          <cell r="G211">
            <v>448604</v>
          </cell>
          <cell r="H211">
            <v>4.99</v>
          </cell>
          <cell r="I211">
            <v>-4.66</v>
          </cell>
          <cell r="J211">
            <v>-0.74</v>
          </cell>
          <cell r="K211" t="str">
            <v>Uplift</v>
          </cell>
        </row>
        <row r="212">
          <cell r="A212" t="str">
            <v>03214</v>
          </cell>
          <cell r="B212" t="str">
            <v>SOUTH QUEENSWAY</v>
          </cell>
          <cell r="C212">
            <v>307984.8</v>
          </cell>
          <cell r="D212">
            <v>383383.07</v>
          </cell>
          <cell r="E212">
            <v>-19.670000000000002</v>
          </cell>
          <cell r="F212">
            <v>470996</v>
          </cell>
          <cell r="G212">
            <v>448604</v>
          </cell>
          <cell r="H212">
            <v>4.99</v>
          </cell>
          <cell r="I212">
            <v>-24.66</v>
          </cell>
          <cell r="J212">
            <v>-25.01</v>
          </cell>
          <cell r="K212" t="str">
            <v>Uplift</v>
          </cell>
        </row>
        <row r="213">
          <cell r="A213" t="str">
            <v>03145</v>
          </cell>
          <cell r="B213" t="str">
            <v>ST NEOTS</v>
          </cell>
          <cell r="C213">
            <v>0</v>
          </cell>
          <cell r="D213">
            <v>912306.59</v>
          </cell>
          <cell r="E213">
            <v>-100</v>
          </cell>
          <cell r="F213">
            <v>470996</v>
          </cell>
          <cell r="G213">
            <v>448604</v>
          </cell>
          <cell r="H213">
            <v>4.99</v>
          </cell>
          <cell r="I213">
            <v>-104.99</v>
          </cell>
          <cell r="J213">
            <v>-101.4</v>
          </cell>
          <cell r="K213" t="str">
            <v>Uplift</v>
          </cell>
        </row>
        <row r="214">
          <cell r="A214" t="str">
            <v>02124</v>
          </cell>
          <cell r="B214" t="str">
            <v>Brackley</v>
          </cell>
          <cell r="C214">
            <v>404187.02</v>
          </cell>
          <cell r="D214">
            <v>388560.47</v>
          </cell>
          <cell r="E214">
            <v>4.0199999999999996</v>
          </cell>
          <cell r="F214">
            <v>470996</v>
          </cell>
          <cell r="G214">
            <v>448604</v>
          </cell>
          <cell r="H214">
            <v>4.99</v>
          </cell>
          <cell r="I214">
            <v>-0.97</v>
          </cell>
          <cell r="J214">
            <v>1.98</v>
          </cell>
          <cell r="K214" t="str">
            <v>Uplift</v>
          </cell>
        </row>
        <row r="215">
          <cell r="A215" t="str">
            <v>03033</v>
          </cell>
          <cell r="B215" t="str">
            <v>PLYMOUTH METRO</v>
          </cell>
          <cell r="C215">
            <v>242864.42</v>
          </cell>
          <cell r="D215">
            <v>244265.29</v>
          </cell>
          <cell r="E215">
            <v>-0.56999999999999995</v>
          </cell>
          <cell r="F215">
            <v>470996</v>
          </cell>
          <cell r="G215">
            <v>448604</v>
          </cell>
          <cell r="H215">
            <v>4.99</v>
          </cell>
          <cell r="I215">
            <v>-5.56</v>
          </cell>
          <cell r="J215">
            <v>-5.79</v>
          </cell>
          <cell r="K215" t="str">
            <v>Uplift</v>
          </cell>
        </row>
        <row r="216">
          <cell r="A216" t="str">
            <v>02160</v>
          </cell>
          <cell r="B216" t="str">
            <v>BROOKLANDS</v>
          </cell>
          <cell r="C216">
            <v>1568062.13</v>
          </cell>
          <cell r="D216">
            <v>1464932.38</v>
          </cell>
          <cell r="E216">
            <v>7.04</v>
          </cell>
          <cell r="F216">
            <v>470996</v>
          </cell>
          <cell r="G216">
            <v>448604</v>
          </cell>
          <cell r="H216">
            <v>4.99</v>
          </cell>
          <cell r="I216">
            <v>2.0499999999999998</v>
          </cell>
          <cell r="J216">
            <v>2.62</v>
          </cell>
          <cell r="K216" t="str">
            <v>Uplift</v>
          </cell>
        </row>
        <row r="217">
          <cell r="A217" t="str">
            <v>02900</v>
          </cell>
          <cell r="B217" t="str">
            <v>MEIR</v>
          </cell>
          <cell r="C217">
            <v>797285.2</v>
          </cell>
          <cell r="D217">
            <v>877262.95</v>
          </cell>
          <cell r="E217">
            <v>-9.1199999999999992</v>
          </cell>
          <cell r="F217">
            <v>470996</v>
          </cell>
          <cell r="G217">
            <v>448604</v>
          </cell>
          <cell r="H217">
            <v>4.99</v>
          </cell>
          <cell r="I217">
            <v>-14.11</v>
          </cell>
          <cell r="J217">
            <v>-14.47</v>
          </cell>
          <cell r="K217" t="str">
            <v>Uplift</v>
          </cell>
        </row>
        <row r="218">
          <cell r="A218" t="str">
            <v>03008</v>
          </cell>
          <cell r="B218" t="str">
            <v>PERTH 3</v>
          </cell>
          <cell r="C218">
            <v>1053920.49</v>
          </cell>
          <cell r="D218">
            <v>934633.97</v>
          </cell>
          <cell r="E218">
            <v>12.76</v>
          </cell>
          <cell r="F218">
            <v>470996</v>
          </cell>
          <cell r="G218">
            <v>448604</v>
          </cell>
          <cell r="H218">
            <v>4.99</v>
          </cell>
          <cell r="I218">
            <v>7.77</v>
          </cell>
          <cell r="J218">
            <v>2.75</v>
          </cell>
          <cell r="K218" t="str">
            <v>Uplift</v>
          </cell>
        </row>
        <row r="219">
          <cell r="A219" t="str">
            <v>02865</v>
          </cell>
          <cell r="B219" t="str">
            <v>MACCLESFIELD METRO</v>
          </cell>
          <cell r="C219">
            <v>224544.53</v>
          </cell>
          <cell r="D219">
            <v>238010.73</v>
          </cell>
          <cell r="E219">
            <v>-5.66</v>
          </cell>
          <cell r="F219">
            <v>470996</v>
          </cell>
          <cell r="G219">
            <v>448604</v>
          </cell>
          <cell r="H219">
            <v>4.99</v>
          </cell>
          <cell r="I219">
            <v>-10.65</v>
          </cell>
          <cell r="J219">
            <v>-9.77</v>
          </cell>
          <cell r="K219" t="str">
            <v>Uplift</v>
          </cell>
        </row>
        <row r="220">
          <cell r="A220" t="str">
            <v>03177</v>
          </cell>
          <cell r="B220" t="str">
            <v>SOUTHEND</v>
          </cell>
          <cell r="C220">
            <v>1485555.82</v>
          </cell>
          <cell r="D220">
            <v>1473441.66</v>
          </cell>
          <cell r="E220">
            <v>0.82</v>
          </cell>
          <cell r="F220">
            <v>470996</v>
          </cell>
          <cell r="G220">
            <v>448604</v>
          </cell>
          <cell r="H220">
            <v>4.99</v>
          </cell>
          <cell r="I220">
            <v>-4.17</v>
          </cell>
          <cell r="J220">
            <v>-4.5199999999999996</v>
          </cell>
          <cell r="K220" t="str">
            <v>Uplift</v>
          </cell>
        </row>
        <row r="221">
          <cell r="A221" t="str">
            <v>02458</v>
          </cell>
          <cell r="B221" t="str">
            <v>Edinburgh Metro</v>
          </cell>
          <cell r="C221">
            <v>248669.08</v>
          </cell>
          <cell r="D221">
            <v>245497.17</v>
          </cell>
          <cell r="E221">
            <v>1.29</v>
          </cell>
          <cell r="F221">
            <v>470996</v>
          </cell>
          <cell r="G221">
            <v>448604</v>
          </cell>
          <cell r="H221">
            <v>4.99</v>
          </cell>
          <cell r="I221">
            <v>-3.7</v>
          </cell>
          <cell r="J221">
            <v>0.43</v>
          </cell>
          <cell r="K221" t="str">
            <v>Uplift</v>
          </cell>
        </row>
        <row r="222">
          <cell r="A222" t="str">
            <v>02538</v>
          </cell>
          <cell r="B222" t="str">
            <v>FELTHAM GREEN DG</v>
          </cell>
          <cell r="C222">
            <v>710160.2</v>
          </cell>
          <cell r="D222">
            <v>687825.98</v>
          </cell>
          <cell r="E222">
            <v>3.25</v>
          </cell>
          <cell r="F222">
            <v>470996</v>
          </cell>
          <cell r="G222">
            <v>448604</v>
          </cell>
          <cell r="H222">
            <v>4.99</v>
          </cell>
          <cell r="I222">
            <v>-1.74</v>
          </cell>
          <cell r="J222">
            <v>-1.27</v>
          </cell>
          <cell r="K222" t="str">
            <v>Uplift</v>
          </cell>
        </row>
        <row r="223">
          <cell r="A223" t="str">
            <v>02082</v>
          </cell>
          <cell r="B223" t="str">
            <v>BASILDON 2</v>
          </cell>
          <cell r="C223">
            <v>547052.28</v>
          </cell>
          <cell r="D223">
            <v>597466.76</v>
          </cell>
          <cell r="E223">
            <v>-8.44</v>
          </cell>
          <cell r="F223">
            <v>470996</v>
          </cell>
          <cell r="G223">
            <v>448604</v>
          </cell>
          <cell r="H223">
            <v>4.99</v>
          </cell>
          <cell r="I223">
            <v>-13.43</v>
          </cell>
          <cell r="J223">
            <v>-10.41</v>
          </cell>
          <cell r="K223" t="str">
            <v>Uplift</v>
          </cell>
        </row>
        <row r="224">
          <cell r="A224" t="str">
            <v>02693</v>
          </cell>
          <cell r="B224" t="str">
            <v>HULL</v>
          </cell>
          <cell r="C224">
            <v>720674.84</v>
          </cell>
          <cell r="D224">
            <v>776966</v>
          </cell>
          <cell r="E224">
            <v>-7.24</v>
          </cell>
          <cell r="F224">
            <v>470996</v>
          </cell>
          <cell r="G224">
            <v>448604</v>
          </cell>
          <cell r="H224">
            <v>4.99</v>
          </cell>
          <cell r="I224">
            <v>-12.24</v>
          </cell>
          <cell r="J224">
            <v>-4.7300000000000004</v>
          </cell>
          <cell r="K224" t="str">
            <v>Uplift</v>
          </cell>
        </row>
        <row r="225">
          <cell r="A225" t="str">
            <v>02143</v>
          </cell>
          <cell r="B225" t="str">
            <v>BRIXTON</v>
          </cell>
          <cell r="C225">
            <v>565203.24</v>
          </cell>
          <cell r="D225">
            <v>631140.17000000004</v>
          </cell>
          <cell r="E225">
            <v>-10.45</v>
          </cell>
          <cell r="F225">
            <v>470996</v>
          </cell>
          <cell r="G225">
            <v>448604</v>
          </cell>
          <cell r="H225">
            <v>4.99</v>
          </cell>
          <cell r="I225">
            <v>-15.44</v>
          </cell>
          <cell r="J225">
            <v>-14.4</v>
          </cell>
          <cell r="K225" t="str">
            <v>Uplift</v>
          </cell>
        </row>
        <row r="226">
          <cell r="A226" t="str">
            <v>02542</v>
          </cell>
          <cell r="B226" t="str">
            <v>FORT WILLIAM</v>
          </cell>
          <cell r="C226">
            <v>133732.95000000001</v>
          </cell>
          <cell r="D226">
            <v>123202.28</v>
          </cell>
          <cell r="E226">
            <v>8.5500000000000007</v>
          </cell>
          <cell r="F226">
            <v>470996</v>
          </cell>
          <cell r="G226">
            <v>448604</v>
          </cell>
          <cell r="H226">
            <v>4.99</v>
          </cell>
          <cell r="I226">
            <v>3.56</v>
          </cell>
          <cell r="J226">
            <v>5.7</v>
          </cell>
          <cell r="K226" t="str">
            <v>Uplift</v>
          </cell>
        </row>
        <row r="227">
          <cell r="A227" t="str">
            <v>02313</v>
          </cell>
          <cell r="B227" t="str">
            <v>CRAWLEY HAZLEWICK</v>
          </cell>
          <cell r="C227">
            <v>1346447.14</v>
          </cell>
          <cell r="D227">
            <v>1226082.9099999999</v>
          </cell>
          <cell r="E227">
            <v>9.82</v>
          </cell>
          <cell r="F227">
            <v>470996</v>
          </cell>
          <cell r="G227">
            <v>448604</v>
          </cell>
          <cell r="H227">
            <v>4.99</v>
          </cell>
          <cell r="I227">
            <v>4.83</v>
          </cell>
          <cell r="J227">
            <v>9.8800000000000008</v>
          </cell>
          <cell r="K227" t="str">
            <v>Uplift</v>
          </cell>
        </row>
        <row r="228">
          <cell r="A228" t="str">
            <v>03476</v>
          </cell>
          <cell r="B228" t="str">
            <v>YSTRAD MYNACH</v>
          </cell>
          <cell r="C228">
            <v>628202.68000000005</v>
          </cell>
          <cell r="D228">
            <v>720844.3</v>
          </cell>
          <cell r="E228">
            <v>-12.85</v>
          </cell>
          <cell r="F228">
            <v>470996</v>
          </cell>
          <cell r="G228">
            <v>448604</v>
          </cell>
          <cell r="H228">
            <v>4.99</v>
          </cell>
          <cell r="I228">
            <v>-17.84</v>
          </cell>
          <cell r="J228">
            <v>-3.97</v>
          </cell>
          <cell r="K228" t="str">
            <v>Uplift</v>
          </cell>
        </row>
        <row r="229">
          <cell r="A229" t="str">
            <v>02894</v>
          </cell>
          <cell r="B229" t="str">
            <v>Mold</v>
          </cell>
          <cell r="C229">
            <v>710115.58</v>
          </cell>
          <cell r="D229">
            <v>746899.72</v>
          </cell>
          <cell r="E229">
            <v>-4.92</v>
          </cell>
          <cell r="F229">
            <v>470996</v>
          </cell>
          <cell r="G229">
            <v>448604</v>
          </cell>
          <cell r="H229">
            <v>4.99</v>
          </cell>
          <cell r="I229">
            <v>-9.92</v>
          </cell>
          <cell r="J229">
            <v>-9.44</v>
          </cell>
          <cell r="K229" t="str">
            <v>Uplift</v>
          </cell>
        </row>
        <row r="230">
          <cell r="A230" t="str">
            <v>02619</v>
          </cell>
          <cell r="B230" t="str">
            <v>HACKNEY</v>
          </cell>
          <cell r="C230">
            <v>219875.38</v>
          </cell>
          <cell r="D230">
            <v>210787.75</v>
          </cell>
          <cell r="E230">
            <v>4.3099999999999996</v>
          </cell>
          <cell r="F230">
            <v>470996</v>
          </cell>
          <cell r="G230">
            <v>448604</v>
          </cell>
          <cell r="H230">
            <v>4.99</v>
          </cell>
          <cell r="I230">
            <v>-0.68</v>
          </cell>
          <cell r="J230">
            <v>9.7899999999999991</v>
          </cell>
          <cell r="K230" t="str">
            <v>Uplift</v>
          </cell>
        </row>
        <row r="231">
          <cell r="A231" t="str">
            <v>03209</v>
          </cell>
          <cell r="B231" t="str">
            <v>Stretford</v>
          </cell>
          <cell r="C231">
            <v>251236.26</v>
          </cell>
          <cell r="D231">
            <v>251690.94</v>
          </cell>
          <cell r="E231">
            <v>-0.18</v>
          </cell>
          <cell r="F231">
            <v>470996</v>
          </cell>
          <cell r="G231">
            <v>448604</v>
          </cell>
          <cell r="H231">
            <v>4.99</v>
          </cell>
          <cell r="I231">
            <v>-5.17</v>
          </cell>
          <cell r="J231">
            <v>0.69</v>
          </cell>
          <cell r="K231" t="str">
            <v>Uplift</v>
          </cell>
        </row>
        <row r="232">
          <cell r="A232" t="str">
            <v>02322</v>
          </cell>
          <cell r="B232" t="str">
            <v>COSHAM</v>
          </cell>
          <cell r="C232">
            <v>284453.67</v>
          </cell>
          <cell r="D232">
            <v>278107.58</v>
          </cell>
          <cell r="E232">
            <v>2.2799999999999998</v>
          </cell>
          <cell r="F232">
            <v>470996</v>
          </cell>
          <cell r="G232">
            <v>448604</v>
          </cell>
          <cell r="H232">
            <v>4.99</v>
          </cell>
          <cell r="I232">
            <v>-2.71</v>
          </cell>
          <cell r="J232">
            <v>0.93</v>
          </cell>
          <cell r="K232" t="str">
            <v>Uplift</v>
          </cell>
        </row>
        <row r="233">
          <cell r="A233" t="str">
            <v>02103</v>
          </cell>
          <cell r="B233" t="str">
            <v>BLACKPOOL CLIFTON</v>
          </cell>
          <cell r="C233">
            <v>1732907.54</v>
          </cell>
          <cell r="D233">
            <v>1509742.57</v>
          </cell>
          <cell r="E233">
            <v>14.78</v>
          </cell>
          <cell r="F233">
            <v>470996</v>
          </cell>
          <cell r="G233">
            <v>448604</v>
          </cell>
          <cell r="H233">
            <v>4.99</v>
          </cell>
          <cell r="I233">
            <v>9.7899999999999991</v>
          </cell>
          <cell r="J233">
            <v>-11.2</v>
          </cell>
          <cell r="K233" t="str">
            <v>Uplift</v>
          </cell>
        </row>
        <row r="234">
          <cell r="A234" t="str">
            <v>03140</v>
          </cell>
          <cell r="B234" t="str">
            <v>St ALBANS</v>
          </cell>
          <cell r="C234">
            <v>114354.36</v>
          </cell>
          <cell r="D234">
            <v>106442.71</v>
          </cell>
          <cell r="E234">
            <v>7.43</v>
          </cell>
          <cell r="F234">
            <v>470996</v>
          </cell>
          <cell r="G234">
            <v>448604</v>
          </cell>
          <cell r="H234">
            <v>4.99</v>
          </cell>
          <cell r="I234">
            <v>2.44</v>
          </cell>
          <cell r="J234">
            <v>9.11</v>
          </cell>
          <cell r="K234" t="str">
            <v>Uplift</v>
          </cell>
        </row>
        <row r="235">
          <cell r="A235" t="str">
            <v>02547</v>
          </cell>
          <cell r="B235" t="str">
            <v>FLITWICK</v>
          </cell>
          <cell r="C235">
            <v>990461.79</v>
          </cell>
          <cell r="D235">
            <v>1012505.51</v>
          </cell>
          <cell r="E235">
            <v>-2.1800000000000002</v>
          </cell>
          <cell r="F235">
            <v>470996</v>
          </cell>
          <cell r="G235">
            <v>448604</v>
          </cell>
          <cell r="H235">
            <v>4.99</v>
          </cell>
          <cell r="I235">
            <v>-7.17</v>
          </cell>
          <cell r="J235">
            <v>-6.75</v>
          </cell>
          <cell r="K235" t="str">
            <v>Uplift</v>
          </cell>
        </row>
        <row r="236">
          <cell r="A236" t="str">
            <v>02941</v>
          </cell>
          <cell r="B236" t="str">
            <v>NEWMARKET</v>
          </cell>
          <cell r="C236">
            <v>706142.68</v>
          </cell>
          <cell r="D236">
            <v>814764.83</v>
          </cell>
          <cell r="E236">
            <v>-13.33</v>
          </cell>
          <cell r="F236">
            <v>470996</v>
          </cell>
          <cell r="G236">
            <v>448604</v>
          </cell>
          <cell r="H236">
            <v>4.99</v>
          </cell>
          <cell r="I236">
            <v>-18.32</v>
          </cell>
          <cell r="J236">
            <v>-15.7</v>
          </cell>
          <cell r="K236" t="str">
            <v>Uplift</v>
          </cell>
        </row>
        <row r="237">
          <cell r="A237" t="str">
            <v>02327</v>
          </cell>
          <cell r="B237" t="str">
            <v>Chelmsford 1</v>
          </cell>
          <cell r="C237">
            <v>510610.69</v>
          </cell>
          <cell r="D237">
            <v>516678.92</v>
          </cell>
          <cell r="E237">
            <v>-1.17</v>
          </cell>
          <cell r="F237">
            <v>470996</v>
          </cell>
          <cell r="G237">
            <v>448604</v>
          </cell>
          <cell r="H237">
            <v>4.99</v>
          </cell>
          <cell r="I237">
            <v>-6.17</v>
          </cell>
          <cell r="J237">
            <v>2.62</v>
          </cell>
          <cell r="K237" t="str">
            <v>Uplift</v>
          </cell>
        </row>
        <row r="238">
          <cell r="A238" t="str">
            <v>02033</v>
          </cell>
          <cell r="B238" t="str">
            <v>ANDOVER METRO</v>
          </cell>
          <cell r="C238">
            <v>203220.36</v>
          </cell>
          <cell r="D238">
            <v>184720.28</v>
          </cell>
          <cell r="E238">
            <v>10.02</v>
          </cell>
          <cell r="F238">
            <v>470996</v>
          </cell>
          <cell r="G238">
            <v>448604</v>
          </cell>
          <cell r="H238">
            <v>4.99</v>
          </cell>
          <cell r="I238">
            <v>5.0199999999999996</v>
          </cell>
          <cell r="J238">
            <v>9.2899999999999991</v>
          </cell>
          <cell r="K238" t="str">
            <v>Uplift</v>
          </cell>
        </row>
        <row r="239">
          <cell r="A239" t="str">
            <v>02952</v>
          </cell>
          <cell r="B239" t="str">
            <v>NORTHAMPTON SOUTH</v>
          </cell>
          <cell r="C239">
            <v>1317042.52</v>
          </cell>
          <cell r="D239">
            <v>1584746.28</v>
          </cell>
          <cell r="E239">
            <v>-16.89</v>
          </cell>
          <cell r="F239">
            <v>470996</v>
          </cell>
          <cell r="G239">
            <v>448604</v>
          </cell>
          <cell r="H239">
            <v>4.99</v>
          </cell>
          <cell r="I239">
            <v>-21.88</v>
          </cell>
          <cell r="J239">
            <v>-23.2</v>
          </cell>
          <cell r="K239" t="str">
            <v>Uplift</v>
          </cell>
        </row>
        <row r="240">
          <cell r="A240" t="str">
            <v>02149</v>
          </cell>
          <cell r="B240" t="str">
            <v>BRIDLINGTON</v>
          </cell>
          <cell r="C240">
            <v>441896.75</v>
          </cell>
          <cell r="D240">
            <v>609452.25</v>
          </cell>
          <cell r="E240">
            <v>-27.49</v>
          </cell>
          <cell r="F240">
            <v>470996</v>
          </cell>
          <cell r="G240">
            <v>448604</v>
          </cell>
          <cell r="H240">
            <v>4.99</v>
          </cell>
          <cell r="I240">
            <v>-32.479999999999997</v>
          </cell>
          <cell r="J240">
            <v>-32.44</v>
          </cell>
          <cell r="K240" t="str">
            <v>Uplift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D_Overview"/>
      <sheetName val="Control"/>
      <sheetName val="Input"/>
    </sheetNames>
    <sheetDataSet>
      <sheetData sheetId="0" refreshError="1"/>
      <sheetData sheetId="1" refreshError="1"/>
      <sheetData sheetId="2" refreshError="1">
        <row r="1">
          <cell r="A1" t="str">
            <v>StoreID</v>
          </cell>
          <cell r="B1" t="str">
            <v>StoreName</v>
          </cell>
          <cell r="C1" t="str">
            <v>StoreSalesTWTY</v>
          </cell>
          <cell r="D1" t="str">
            <v>StoreSalesTWLY</v>
          </cell>
          <cell r="E1" t="str">
            <v>StoreSalesLFLTW</v>
          </cell>
          <cell r="F1" t="str">
            <v>CompanyTWTY</v>
          </cell>
          <cell r="G1" t="str">
            <v>CompanyTWLY</v>
          </cell>
          <cell r="H1" t="str">
            <v>CompanyLFLTW</v>
          </cell>
          <cell r="I1" t="str">
            <v>DifferentialTW</v>
          </cell>
          <cell r="J1" t="str">
            <v>UpliftorDisruptionTW</v>
          </cell>
          <cell r="K1" t="str">
            <v>Type</v>
          </cell>
        </row>
        <row r="2">
          <cell r="A2" t="str">
            <v>03103</v>
          </cell>
          <cell r="B2" t="str">
            <v>ROTHERHAM</v>
          </cell>
          <cell r="C2">
            <v>486708.87</v>
          </cell>
          <cell r="D2">
            <v>435971.55</v>
          </cell>
          <cell r="E2">
            <v>11.64</v>
          </cell>
          <cell r="F2">
            <v>470996</v>
          </cell>
          <cell r="G2">
            <v>448604</v>
          </cell>
          <cell r="H2">
            <v>4.99</v>
          </cell>
          <cell r="I2">
            <v>6.65</v>
          </cell>
          <cell r="J2">
            <v>1.63</v>
          </cell>
          <cell r="K2" t="str">
            <v>Disruption</v>
          </cell>
        </row>
        <row r="3">
          <cell r="A3" t="str">
            <v>02265</v>
          </cell>
          <cell r="B3" t="str">
            <v>CHEAPSIDE METRO</v>
          </cell>
          <cell r="C3">
            <v>159728.69</v>
          </cell>
          <cell r="D3">
            <v>167216.56</v>
          </cell>
          <cell r="E3">
            <v>-4.4800000000000004</v>
          </cell>
          <cell r="F3">
            <v>470996</v>
          </cell>
          <cell r="G3">
            <v>448604</v>
          </cell>
          <cell r="H3">
            <v>4.99</v>
          </cell>
          <cell r="I3">
            <v>-9.4700000000000006</v>
          </cell>
          <cell r="J3">
            <v>-5.75</v>
          </cell>
          <cell r="K3" t="str">
            <v>Disruption</v>
          </cell>
        </row>
        <row r="4">
          <cell r="A4" t="str">
            <v>02044</v>
          </cell>
          <cell r="B4" t="str">
            <v>ASHBY DE LA ZOUCH</v>
          </cell>
          <cell r="C4">
            <v>1134192.92</v>
          </cell>
          <cell r="D4">
            <v>1084713.18</v>
          </cell>
          <cell r="E4">
            <v>4.5599999999999996</v>
          </cell>
          <cell r="F4">
            <v>470996</v>
          </cell>
          <cell r="G4">
            <v>448604</v>
          </cell>
          <cell r="H4">
            <v>4.99</v>
          </cell>
          <cell r="I4">
            <v>-0.43</v>
          </cell>
          <cell r="J4">
            <v>-0.49</v>
          </cell>
          <cell r="K4" t="str">
            <v>Disruption</v>
          </cell>
        </row>
        <row r="5">
          <cell r="A5" t="str">
            <v>02943</v>
          </cell>
          <cell r="B5" t="str">
            <v>NORTHWICH</v>
          </cell>
          <cell r="C5">
            <v>879783.75</v>
          </cell>
          <cell r="D5">
            <v>885234.15</v>
          </cell>
          <cell r="E5">
            <v>-0.62</v>
          </cell>
          <cell r="F5">
            <v>470996</v>
          </cell>
          <cell r="G5">
            <v>448604</v>
          </cell>
          <cell r="H5">
            <v>4.99</v>
          </cell>
          <cell r="I5">
            <v>-5.61</v>
          </cell>
          <cell r="J5">
            <v>-3.09</v>
          </cell>
          <cell r="K5" t="str">
            <v>Disruption</v>
          </cell>
        </row>
        <row r="6">
          <cell r="A6" t="str">
            <v>03107</v>
          </cell>
          <cell r="B6" t="str">
            <v>ROMFORD RONEO</v>
          </cell>
          <cell r="C6">
            <v>993213.62</v>
          </cell>
          <cell r="D6">
            <v>927729.66</v>
          </cell>
          <cell r="E6">
            <v>7.06</v>
          </cell>
          <cell r="F6">
            <v>470996</v>
          </cell>
          <cell r="G6">
            <v>448604</v>
          </cell>
          <cell r="H6">
            <v>4.99</v>
          </cell>
          <cell r="I6">
            <v>2.0699999999999998</v>
          </cell>
          <cell r="J6">
            <v>4.26</v>
          </cell>
          <cell r="K6" t="str">
            <v>Disruption</v>
          </cell>
        </row>
        <row r="7">
          <cell r="A7" t="str">
            <v>02457</v>
          </cell>
          <cell r="B7" t="str">
            <v>ECCLESALL METRO</v>
          </cell>
          <cell r="C7">
            <v>171000.54</v>
          </cell>
          <cell r="D7">
            <v>181376.82</v>
          </cell>
          <cell r="E7">
            <v>-5.72</v>
          </cell>
          <cell r="F7">
            <v>470996</v>
          </cell>
          <cell r="G7">
            <v>448604</v>
          </cell>
          <cell r="H7">
            <v>4.99</v>
          </cell>
          <cell r="I7">
            <v>-10.71</v>
          </cell>
          <cell r="J7">
            <v>-0.36</v>
          </cell>
          <cell r="K7" t="str">
            <v>Disruption</v>
          </cell>
        </row>
        <row r="8">
          <cell r="A8" t="str">
            <v>03007</v>
          </cell>
          <cell r="B8" t="str">
            <v>PEMBURY</v>
          </cell>
          <cell r="C8">
            <v>522582.75</v>
          </cell>
          <cell r="D8">
            <v>492054.93</v>
          </cell>
          <cell r="E8">
            <v>6.2</v>
          </cell>
          <cell r="F8">
            <v>470996</v>
          </cell>
          <cell r="G8">
            <v>448604</v>
          </cell>
          <cell r="H8">
            <v>4.99</v>
          </cell>
          <cell r="I8">
            <v>1.21</v>
          </cell>
          <cell r="J8">
            <v>1</v>
          </cell>
          <cell r="K8" t="str">
            <v>Disruption</v>
          </cell>
        </row>
        <row r="9">
          <cell r="A9" t="str">
            <v>02585</v>
          </cell>
          <cell r="B9" t="str">
            <v>GLASGOW MARYHILL</v>
          </cell>
          <cell r="C9">
            <v>318245.38</v>
          </cell>
          <cell r="D9">
            <v>292564.01</v>
          </cell>
          <cell r="E9">
            <v>8.7799999999999994</v>
          </cell>
          <cell r="F9">
            <v>470996</v>
          </cell>
          <cell r="G9">
            <v>448604</v>
          </cell>
          <cell r="H9">
            <v>4.99</v>
          </cell>
          <cell r="I9">
            <v>3.79</v>
          </cell>
          <cell r="J9">
            <v>-4.99</v>
          </cell>
          <cell r="K9" t="str">
            <v>Disruption</v>
          </cell>
        </row>
        <row r="10">
          <cell r="A10" t="str">
            <v>02310</v>
          </cell>
          <cell r="B10" t="str">
            <v>COLCHESTER 2</v>
          </cell>
          <cell r="C10">
            <v>1175988.08</v>
          </cell>
          <cell r="D10">
            <v>1312280.46</v>
          </cell>
          <cell r="E10">
            <v>-10.39</v>
          </cell>
          <cell r="F10">
            <v>470996</v>
          </cell>
          <cell r="G10">
            <v>448604</v>
          </cell>
          <cell r="H10">
            <v>4.99</v>
          </cell>
          <cell r="I10">
            <v>-15.38</v>
          </cell>
          <cell r="J10">
            <v>-1.54</v>
          </cell>
          <cell r="K10" t="str">
            <v>Disruption</v>
          </cell>
        </row>
        <row r="11">
          <cell r="A11" t="str">
            <v>02589</v>
          </cell>
          <cell r="B11" t="str">
            <v>GLASGOW SHETTLESTON</v>
          </cell>
          <cell r="C11">
            <v>563333.19999999995</v>
          </cell>
          <cell r="D11">
            <v>536308.26</v>
          </cell>
          <cell r="E11">
            <v>5.04</v>
          </cell>
          <cell r="F11">
            <v>470996</v>
          </cell>
          <cell r="G11">
            <v>448604</v>
          </cell>
          <cell r="H11">
            <v>4.99</v>
          </cell>
          <cell r="I11">
            <v>0.05</v>
          </cell>
          <cell r="J11">
            <v>-9.99</v>
          </cell>
          <cell r="K11" t="str">
            <v>Disruption</v>
          </cell>
        </row>
        <row r="12">
          <cell r="A12" t="str">
            <v>02806</v>
          </cell>
          <cell r="B12" t="str">
            <v>LEYTONSTONE</v>
          </cell>
          <cell r="C12">
            <v>1029217.64</v>
          </cell>
          <cell r="D12">
            <v>1011175.54</v>
          </cell>
          <cell r="E12">
            <v>1.78</v>
          </cell>
          <cell r="F12">
            <v>470996</v>
          </cell>
          <cell r="G12">
            <v>448604</v>
          </cell>
          <cell r="H12">
            <v>4.99</v>
          </cell>
          <cell r="I12">
            <v>-3.21</v>
          </cell>
          <cell r="J12">
            <v>-1.81</v>
          </cell>
          <cell r="K12" t="str">
            <v>Disruption</v>
          </cell>
        </row>
        <row r="13">
          <cell r="A13" t="str">
            <v>02006</v>
          </cell>
          <cell r="B13" t="str">
            <v>ABERTILLERY</v>
          </cell>
          <cell r="C13">
            <v>188082.87</v>
          </cell>
          <cell r="D13">
            <v>188674.85</v>
          </cell>
          <cell r="E13">
            <v>-0.31</v>
          </cell>
          <cell r="F13">
            <v>470996</v>
          </cell>
          <cell r="G13">
            <v>448604</v>
          </cell>
          <cell r="H13">
            <v>4.99</v>
          </cell>
          <cell r="I13">
            <v>-5.31</v>
          </cell>
          <cell r="J13">
            <v>-1.06</v>
          </cell>
          <cell r="K13" t="str">
            <v>Disruption</v>
          </cell>
        </row>
        <row r="14">
          <cell r="A14" t="str">
            <v>03162</v>
          </cell>
          <cell r="B14" t="str">
            <v>SMETHWICK</v>
          </cell>
          <cell r="C14">
            <v>129834.54</v>
          </cell>
          <cell r="D14">
            <v>125866.54</v>
          </cell>
          <cell r="E14">
            <v>3.15</v>
          </cell>
          <cell r="F14">
            <v>470996</v>
          </cell>
          <cell r="G14">
            <v>448604</v>
          </cell>
          <cell r="H14">
            <v>4.99</v>
          </cell>
          <cell r="I14">
            <v>-1.84</v>
          </cell>
          <cell r="J14">
            <v>-2.56</v>
          </cell>
          <cell r="K14" t="str">
            <v>Disruption</v>
          </cell>
        </row>
        <row r="15">
          <cell r="A15" t="str">
            <v>02396</v>
          </cell>
          <cell r="B15" t="str">
            <v>DOUGLAS I O M</v>
          </cell>
          <cell r="C15">
            <v>851799.67</v>
          </cell>
          <cell r="D15">
            <v>822495.3</v>
          </cell>
          <cell r="E15">
            <v>3.56</v>
          </cell>
          <cell r="F15">
            <v>470996</v>
          </cell>
          <cell r="G15">
            <v>448604</v>
          </cell>
          <cell r="H15">
            <v>4.99</v>
          </cell>
          <cell r="I15">
            <v>-1.43</v>
          </cell>
          <cell r="J15">
            <v>-5.21</v>
          </cell>
          <cell r="K15" t="str">
            <v>Disruption</v>
          </cell>
        </row>
        <row r="16">
          <cell r="A16" t="str">
            <v>02168</v>
          </cell>
          <cell r="B16" t="str">
            <v>BRADFORD PEEL CTR</v>
          </cell>
          <cell r="C16">
            <v>584520.74</v>
          </cell>
          <cell r="D16">
            <v>506874.01</v>
          </cell>
          <cell r="E16">
            <v>15.32</v>
          </cell>
          <cell r="F16">
            <v>470996</v>
          </cell>
          <cell r="G16">
            <v>448604</v>
          </cell>
          <cell r="H16">
            <v>4.99</v>
          </cell>
          <cell r="I16">
            <v>10.33</v>
          </cell>
          <cell r="J16">
            <v>3.11</v>
          </cell>
          <cell r="K16" t="str">
            <v>Disruption</v>
          </cell>
        </row>
        <row r="17">
          <cell r="A17" t="str">
            <v>03422</v>
          </cell>
          <cell r="B17" t="str">
            <v>WOODFORD GREEN</v>
          </cell>
          <cell r="C17">
            <v>614392.88</v>
          </cell>
          <cell r="D17">
            <v>626978.55000000005</v>
          </cell>
          <cell r="E17">
            <v>-2.0099999999999998</v>
          </cell>
          <cell r="F17">
            <v>470996</v>
          </cell>
          <cell r="G17">
            <v>448604</v>
          </cell>
          <cell r="H17">
            <v>4.99</v>
          </cell>
          <cell r="I17">
            <v>-7</v>
          </cell>
          <cell r="J17">
            <v>-1.4</v>
          </cell>
          <cell r="K17" t="str">
            <v>Disruption</v>
          </cell>
        </row>
        <row r="18">
          <cell r="A18" t="str">
            <v>03195</v>
          </cell>
          <cell r="B18" t="str">
            <v>STOW ON THE WOLD</v>
          </cell>
          <cell r="C18">
            <v>461222.45</v>
          </cell>
          <cell r="D18">
            <v>482288.98</v>
          </cell>
          <cell r="E18">
            <v>-4.37</v>
          </cell>
          <cell r="F18">
            <v>470996</v>
          </cell>
          <cell r="G18">
            <v>448604</v>
          </cell>
          <cell r="H18">
            <v>4.99</v>
          </cell>
          <cell r="I18">
            <v>-9.36</v>
          </cell>
          <cell r="J18">
            <v>-0.4</v>
          </cell>
          <cell r="K18" t="str">
            <v>Uplift</v>
          </cell>
        </row>
        <row r="19">
          <cell r="A19" t="str">
            <v>03344</v>
          </cell>
          <cell r="B19" t="str">
            <v>WADEBRIDGE</v>
          </cell>
          <cell r="C19">
            <v>462223.57731958758</v>
          </cell>
          <cell r="D19">
            <v>420258.64</v>
          </cell>
          <cell r="E19">
            <v>9.99</v>
          </cell>
          <cell r="F19">
            <v>470996</v>
          </cell>
          <cell r="G19">
            <v>448604</v>
          </cell>
          <cell r="H19">
            <v>4.99</v>
          </cell>
          <cell r="I19">
            <v>4.99</v>
          </cell>
          <cell r="J19">
            <v>6.8</v>
          </cell>
          <cell r="K19" t="str">
            <v>Disruption</v>
          </cell>
        </row>
        <row r="20">
          <cell r="A20" t="str">
            <v>02733</v>
          </cell>
          <cell r="B20" t="str">
            <v>ILKESTON</v>
          </cell>
          <cell r="C20">
            <v>820618.86</v>
          </cell>
          <cell r="D20">
            <v>809817.79</v>
          </cell>
          <cell r="E20">
            <v>1.33</v>
          </cell>
          <cell r="F20">
            <v>470996</v>
          </cell>
          <cell r="G20">
            <v>448604</v>
          </cell>
          <cell r="H20">
            <v>4.99</v>
          </cell>
          <cell r="I20">
            <v>-3.66</v>
          </cell>
          <cell r="J20">
            <v>-0.47</v>
          </cell>
          <cell r="K20" t="str">
            <v>Disruption</v>
          </cell>
        </row>
        <row r="21">
          <cell r="A21" t="str">
            <v>03420</v>
          </cell>
          <cell r="B21" t="str">
            <v>WOOLTON</v>
          </cell>
          <cell r="C21">
            <v>363489.38</v>
          </cell>
          <cell r="D21">
            <v>362636.71</v>
          </cell>
          <cell r="E21">
            <v>0.24</v>
          </cell>
          <cell r="F21">
            <v>470996</v>
          </cell>
          <cell r="G21">
            <v>448604</v>
          </cell>
          <cell r="H21">
            <v>4.99</v>
          </cell>
          <cell r="I21">
            <v>-4.76</v>
          </cell>
          <cell r="J21">
            <v>-4.3499999999999996</v>
          </cell>
          <cell r="K21" t="str">
            <v>Uplift</v>
          </cell>
        </row>
        <row r="22">
          <cell r="A22" t="str">
            <v>02885</v>
          </cell>
          <cell r="B22" t="str">
            <v>MK KINGSTON EXTRA</v>
          </cell>
          <cell r="C22">
            <v>1647137.18</v>
          </cell>
          <cell r="D22">
            <v>1716886.12</v>
          </cell>
          <cell r="E22">
            <v>-4.0599999999999996</v>
          </cell>
          <cell r="F22">
            <v>470996</v>
          </cell>
          <cell r="G22">
            <v>448604</v>
          </cell>
          <cell r="H22">
            <v>4.99</v>
          </cell>
          <cell r="I22">
            <v>-9.0500000000000007</v>
          </cell>
          <cell r="J22">
            <v>-9.6999999999999993</v>
          </cell>
          <cell r="K22" t="str">
            <v>Disruption</v>
          </cell>
        </row>
        <row r="23">
          <cell r="A23" t="str">
            <v>02856</v>
          </cell>
          <cell r="B23" t="str">
            <v>LUDLOW</v>
          </cell>
          <cell r="C23">
            <v>492232.44</v>
          </cell>
          <cell r="D23">
            <v>461421.6</v>
          </cell>
          <cell r="E23">
            <v>6.68</v>
          </cell>
          <cell r="F23">
            <v>470996</v>
          </cell>
          <cell r="G23">
            <v>448604</v>
          </cell>
          <cell r="H23">
            <v>4.99</v>
          </cell>
          <cell r="I23">
            <v>1.69</v>
          </cell>
          <cell r="J23">
            <v>0.19</v>
          </cell>
          <cell r="K23" t="str">
            <v>Disruption</v>
          </cell>
        </row>
        <row r="24">
          <cell r="A24" t="str">
            <v>03324</v>
          </cell>
          <cell r="B24" t="str">
            <v>TWICKENHAM</v>
          </cell>
          <cell r="C24">
            <v>1205943.5900000001</v>
          </cell>
          <cell r="D24">
            <v>1214563.67</v>
          </cell>
          <cell r="E24">
            <v>-0.71</v>
          </cell>
          <cell r="F24">
            <v>470996</v>
          </cell>
          <cell r="G24">
            <v>448604</v>
          </cell>
          <cell r="H24">
            <v>4.99</v>
          </cell>
          <cell r="I24">
            <v>-5.7</v>
          </cell>
          <cell r="J24">
            <v>-2.42</v>
          </cell>
          <cell r="K24" t="str">
            <v>Disruption</v>
          </cell>
        </row>
        <row r="25">
          <cell r="A25" t="str">
            <v>02855</v>
          </cell>
          <cell r="B25" t="str">
            <v>LYDNEY HIGH ST</v>
          </cell>
          <cell r="C25">
            <v>407058.49</v>
          </cell>
          <cell r="D25">
            <v>424098.32</v>
          </cell>
          <cell r="E25">
            <v>-4.0199999999999996</v>
          </cell>
          <cell r="F25">
            <v>470996</v>
          </cell>
          <cell r="G25">
            <v>448604</v>
          </cell>
          <cell r="H25">
            <v>4.99</v>
          </cell>
          <cell r="I25">
            <v>-9.01</v>
          </cell>
          <cell r="J25">
            <v>-3.07</v>
          </cell>
          <cell r="K25" t="str">
            <v>Uplift</v>
          </cell>
        </row>
        <row r="26">
          <cell r="A26" t="str">
            <v>03380</v>
          </cell>
          <cell r="B26" t="str">
            <v>WELLINGBOROUGH 2</v>
          </cell>
          <cell r="C26">
            <v>1172923.7158469947</v>
          </cell>
          <cell r="D26">
            <v>1029389.75</v>
          </cell>
          <cell r="E26">
            <v>13.94</v>
          </cell>
          <cell r="F26">
            <v>470996</v>
          </cell>
          <cell r="G26">
            <v>448604</v>
          </cell>
          <cell r="H26">
            <v>4.99</v>
          </cell>
          <cell r="I26">
            <v>8.9499999999999993</v>
          </cell>
          <cell r="J26">
            <v>-2.75</v>
          </cell>
          <cell r="K26" t="str">
            <v>Disruption</v>
          </cell>
        </row>
        <row r="27">
          <cell r="A27" t="str">
            <v>03468</v>
          </cell>
          <cell r="B27" t="str">
            <v>YARM EAGLESCLIFFE</v>
          </cell>
          <cell r="C27">
            <v>251810.93</v>
          </cell>
          <cell r="D27">
            <v>273516.53999999998</v>
          </cell>
          <cell r="E27">
            <v>-7.94</v>
          </cell>
          <cell r="F27">
            <v>470996</v>
          </cell>
          <cell r="G27">
            <v>448604</v>
          </cell>
          <cell r="H27">
            <v>4.99</v>
          </cell>
          <cell r="I27">
            <v>-12.93</v>
          </cell>
          <cell r="J27">
            <v>-3.94</v>
          </cell>
          <cell r="K27" t="str">
            <v>Uplift</v>
          </cell>
        </row>
        <row r="28">
          <cell r="A28" t="str">
            <v>02371</v>
          </cell>
          <cell r="B28" t="str">
            <v>DURHAM</v>
          </cell>
          <cell r="C28">
            <v>1149880.4631578946</v>
          </cell>
          <cell r="D28">
            <v>1021757.16</v>
          </cell>
          <cell r="E28">
            <v>12.54</v>
          </cell>
          <cell r="F28">
            <v>470996</v>
          </cell>
          <cell r="G28">
            <v>448604</v>
          </cell>
          <cell r="H28">
            <v>4.99</v>
          </cell>
          <cell r="I28">
            <v>7.55</v>
          </cell>
          <cell r="J28">
            <v>-9.66</v>
          </cell>
          <cell r="K28" t="str">
            <v>Disruption</v>
          </cell>
        </row>
        <row r="29">
          <cell r="A29" t="str">
            <v>02040</v>
          </cell>
          <cell r="B29" t="str">
            <v>ALLOA</v>
          </cell>
          <cell r="C29">
            <v>630528.56999999995</v>
          </cell>
          <cell r="D29">
            <v>634283.57999999996</v>
          </cell>
          <cell r="E29">
            <v>-0.59</v>
          </cell>
          <cell r="F29">
            <v>470996</v>
          </cell>
          <cell r="G29">
            <v>448604</v>
          </cell>
          <cell r="H29">
            <v>4.99</v>
          </cell>
          <cell r="I29">
            <v>-5.58</v>
          </cell>
          <cell r="J29">
            <v>-9.81</v>
          </cell>
          <cell r="K29" t="str">
            <v>Disruption</v>
          </cell>
        </row>
        <row r="30">
          <cell r="A30" t="str">
            <v>02055</v>
          </cell>
          <cell r="B30" t="str">
            <v>BALDOCK EXTRA</v>
          </cell>
          <cell r="C30">
            <v>1130321.47</v>
          </cell>
          <cell r="D30">
            <v>1101291.26</v>
          </cell>
          <cell r="E30">
            <v>2.64</v>
          </cell>
          <cell r="F30">
            <v>470996</v>
          </cell>
          <cell r="G30">
            <v>448604</v>
          </cell>
          <cell r="H30">
            <v>4.99</v>
          </cell>
          <cell r="I30">
            <v>-2.36</v>
          </cell>
          <cell r="J30">
            <v>-5.04</v>
          </cell>
          <cell r="K30" t="str">
            <v>Disruption</v>
          </cell>
        </row>
        <row r="31">
          <cell r="A31" t="str">
            <v>02549</v>
          </cell>
          <cell r="B31" t="str">
            <v>FRASERBURGH</v>
          </cell>
          <cell r="C31">
            <v>440916.45</v>
          </cell>
          <cell r="D31">
            <v>431967.17</v>
          </cell>
          <cell r="E31">
            <v>2.0699999999999998</v>
          </cell>
          <cell r="F31">
            <v>470996</v>
          </cell>
          <cell r="G31">
            <v>448604</v>
          </cell>
          <cell r="H31">
            <v>4.99</v>
          </cell>
          <cell r="I31">
            <v>-2.92</v>
          </cell>
          <cell r="J31">
            <v>-3.1</v>
          </cell>
          <cell r="K31" t="str">
            <v>Disruption</v>
          </cell>
        </row>
        <row r="32">
          <cell r="A32" t="str">
            <v>02551</v>
          </cell>
          <cell r="B32" t="str">
            <v>GAINSBOROUGH</v>
          </cell>
          <cell r="C32">
            <v>457280.48</v>
          </cell>
          <cell r="D32">
            <v>411151.37</v>
          </cell>
          <cell r="E32">
            <v>11.22</v>
          </cell>
          <cell r="F32">
            <v>470996</v>
          </cell>
          <cell r="G32">
            <v>448604</v>
          </cell>
          <cell r="H32">
            <v>4.99</v>
          </cell>
          <cell r="I32">
            <v>6.23</v>
          </cell>
          <cell r="J32">
            <v>0.99</v>
          </cell>
          <cell r="K32" t="str">
            <v>Uplift</v>
          </cell>
        </row>
        <row r="33">
          <cell r="A33" t="str">
            <v>02535</v>
          </cell>
          <cell r="B33" t="str">
            <v>FOLKESTONE</v>
          </cell>
          <cell r="C33">
            <v>869271.54</v>
          </cell>
          <cell r="D33">
            <v>803279.34</v>
          </cell>
          <cell r="E33">
            <v>8.2200000000000006</v>
          </cell>
          <cell r="F33">
            <v>470996</v>
          </cell>
          <cell r="G33">
            <v>448604</v>
          </cell>
          <cell r="H33">
            <v>4.99</v>
          </cell>
          <cell r="I33">
            <v>3.22</v>
          </cell>
          <cell r="J33">
            <v>9.18</v>
          </cell>
          <cell r="K33" t="str">
            <v>Uplift</v>
          </cell>
        </row>
        <row r="34">
          <cell r="A34" t="str">
            <v>02880</v>
          </cell>
          <cell r="B34" t="str">
            <v>MIDSOMER NORTON</v>
          </cell>
          <cell r="C34">
            <v>834640.34375</v>
          </cell>
          <cell r="D34">
            <v>846417.05</v>
          </cell>
          <cell r="E34">
            <v>-1.39</v>
          </cell>
          <cell r="F34">
            <v>470996</v>
          </cell>
          <cell r="G34">
            <v>448604</v>
          </cell>
          <cell r="H34">
            <v>4.99</v>
          </cell>
          <cell r="I34">
            <v>-6.38</v>
          </cell>
          <cell r="J34">
            <v>-1.34</v>
          </cell>
          <cell r="K34" t="str">
            <v>Disruption</v>
          </cell>
        </row>
        <row r="35">
          <cell r="A35" t="str">
            <v>03086</v>
          </cell>
          <cell r="B35" t="str">
            <v>RAINHAM ESSEX</v>
          </cell>
          <cell r="C35">
            <v>899528.23529411771</v>
          </cell>
          <cell r="D35">
            <v>908613.18</v>
          </cell>
          <cell r="E35">
            <v>-1</v>
          </cell>
          <cell r="F35">
            <v>470996</v>
          </cell>
          <cell r="G35">
            <v>448604</v>
          </cell>
          <cell r="H35">
            <v>4.99</v>
          </cell>
          <cell r="I35">
            <v>-5.99</v>
          </cell>
          <cell r="J35">
            <v>-4.6399999999999997</v>
          </cell>
          <cell r="K35" t="str">
            <v>Disruption</v>
          </cell>
        </row>
        <row r="36">
          <cell r="A36" t="str">
            <v>02098</v>
          </cell>
          <cell r="B36" t="str">
            <v>BIDSTON MOSS</v>
          </cell>
          <cell r="C36">
            <v>1161109.55</v>
          </cell>
          <cell r="D36">
            <v>1088955.2</v>
          </cell>
          <cell r="E36">
            <v>6.63</v>
          </cell>
          <cell r="F36">
            <v>470996</v>
          </cell>
          <cell r="G36">
            <v>448604</v>
          </cell>
          <cell r="H36">
            <v>4.99</v>
          </cell>
          <cell r="I36">
            <v>1.63</v>
          </cell>
          <cell r="J36">
            <v>-1.34</v>
          </cell>
          <cell r="K36" t="str">
            <v>Disruption</v>
          </cell>
        </row>
        <row r="37">
          <cell r="A37" t="str">
            <v>02924</v>
          </cell>
          <cell r="B37" t="str">
            <v>NEW MILTON</v>
          </cell>
          <cell r="C37">
            <v>771826.18</v>
          </cell>
          <cell r="D37">
            <v>820555.25</v>
          </cell>
          <cell r="E37">
            <v>-5.94</v>
          </cell>
          <cell r="F37">
            <v>470996</v>
          </cell>
          <cell r="G37">
            <v>448604</v>
          </cell>
          <cell r="H37">
            <v>4.99</v>
          </cell>
          <cell r="I37">
            <v>-10.93</v>
          </cell>
          <cell r="J37">
            <v>-8.26</v>
          </cell>
          <cell r="K37" t="str">
            <v>Disruption</v>
          </cell>
        </row>
        <row r="38">
          <cell r="A38" t="str">
            <v>02272</v>
          </cell>
          <cell r="B38" t="str">
            <v>CHESTER BROUGHTON RD</v>
          </cell>
          <cell r="C38">
            <v>1139912.53</v>
          </cell>
          <cell r="D38">
            <v>1092809.45</v>
          </cell>
          <cell r="E38">
            <v>4.3099999999999996</v>
          </cell>
          <cell r="F38">
            <v>470996</v>
          </cell>
          <cell r="G38">
            <v>448604</v>
          </cell>
          <cell r="H38">
            <v>4.99</v>
          </cell>
          <cell r="I38">
            <v>-0.68</v>
          </cell>
          <cell r="J38">
            <v>-6.19</v>
          </cell>
          <cell r="K38" t="str">
            <v>Uplift</v>
          </cell>
        </row>
        <row r="39">
          <cell r="A39" t="str">
            <v>02636</v>
          </cell>
          <cell r="B39" t="str">
            <v>HASLEMERE</v>
          </cell>
          <cell r="C39">
            <v>486189.33</v>
          </cell>
          <cell r="D39">
            <v>490511.32</v>
          </cell>
          <cell r="E39">
            <v>-0.88</v>
          </cell>
          <cell r="F39">
            <v>470996</v>
          </cell>
          <cell r="G39">
            <v>448604</v>
          </cell>
          <cell r="H39">
            <v>4.99</v>
          </cell>
          <cell r="I39">
            <v>-5.87</v>
          </cell>
          <cell r="J39">
            <v>-0.82</v>
          </cell>
          <cell r="K39" t="str">
            <v>Uplift</v>
          </cell>
        </row>
        <row r="40">
          <cell r="A40" t="str">
            <v>03089</v>
          </cell>
          <cell r="B40" t="str">
            <v>REDRUTH</v>
          </cell>
          <cell r="C40">
            <v>626475.60256410262</v>
          </cell>
          <cell r="D40">
            <v>536995.87</v>
          </cell>
          <cell r="E40">
            <v>16.66</v>
          </cell>
          <cell r="F40">
            <v>470996</v>
          </cell>
          <cell r="G40">
            <v>448604</v>
          </cell>
          <cell r="H40">
            <v>4.99</v>
          </cell>
          <cell r="I40">
            <v>11.67</v>
          </cell>
          <cell r="J40">
            <v>13.32</v>
          </cell>
          <cell r="K40" t="str">
            <v>Uplift</v>
          </cell>
        </row>
        <row r="41">
          <cell r="A41" t="str">
            <v>02217</v>
          </cell>
          <cell r="B41" t="str">
            <v>CAERNARFON SOUTH ROAD</v>
          </cell>
          <cell r="C41">
            <v>450401.15</v>
          </cell>
          <cell r="D41">
            <v>331867.68</v>
          </cell>
          <cell r="E41">
            <v>35.72</v>
          </cell>
          <cell r="F41">
            <v>470996</v>
          </cell>
          <cell r="G41">
            <v>448604</v>
          </cell>
          <cell r="H41">
            <v>4.99</v>
          </cell>
          <cell r="I41">
            <v>30.73</v>
          </cell>
          <cell r="J41">
            <v>32.4</v>
          </cell>
          <cell r="K41" t="str">
            <v>Uplift</v>
          </cell>
        </row>
        <row r="42">
          <cell r="A42" t="str">
            <v>03430</v>
          </cell>
          <cell r="B42" t="str">
            <v>WORCESTER 1</v>
          </cell>
          <cell r="C42">
            <v>888553.55</v>
          </cell>
          <cell r="D42">
            <v>1108263.96</v>
          </cell>
          <cell r="E42">
            <v>-19.82</v>
          </cell>
          <cell r="F42">
            <v>470996</v>
          </cell>
          <cell r="G42">
            <v>448604</v>
          </cell>
          <cell r="H42">
            <v>4.99</v>
          </cell>
          <cell r="I42">
            <v>-24.82</v>
          </cell>
          <cell r="J42">
            <v>-18.84</v>
          </cell>
          <cell r="K42" t="str">
            <v>Disruption</v>
          </cell>
        </row>
        <row r="43">
          <cell r="A43" t="str">
            <v>02764</v>
          </cell>
          <cell r="B43" t="str">
            <v>KENNINGTON VAUXHALL</v>
          </cell>
          <cell r="C43">
            <v>456572.62</v>
          </cell>
          <cell r="D43">
            <v>450442.09</v>
          </cell>
          <cell r="E43">
            <v>1.36</v>
          </cell>
          <cell r="F43">
            <v>470996</v>
          </cell>
          <cell r="G43">
            <v>448604</v>
          </cell>
          <cell r="H43">
            <v>4.99</v>
          </cell>
          <cell r="I43">
            <v>-3.63</v>
          </cell>
          <cell r="J43">
            <v>0.54</v>
          </cell>
          <cell r="K43" t="str">
            <v>Uplift</v>
          </cell>
        </row>
        <row r="44">
          <cell r="A44" t="str">
            <v>02737</v>
          </cell>
          <cell r="B44" t="str">
            <v>INVERNESS EXTRA</v>
          </cell>
          <cell r="C44">
            <v>1380799.4</v>
          </cell>
          <cell r="D44">
            <v>1293235.95</v>
          </cell>
          <cell r="E44">
            <v>6.77</v>
          </cell>
          <cell r="F44">
            <v>470996</v>
          </cell>
          <cell r="G44">
            <v>448604</v>
          </cell>
          <cell r="H44">
            <v>4.99</v>
          </cell>
          <cell r="I44">
            <v>1.78</v>
          </cell>
          <cell r="J44">
            <v>3.47</v>
          </cell>
          <cell r="K44" t="str">
            <v>Disruption</v>
          </cell>
        </row>
        <row r="45">
          <cell r="A45" t="str">
            <v>02898</v>
          </cell>
          <cell r="B45" t="str">
            <v>MILTON KEYNES BLETCH</v>
          </cell>
          <cell r="C45">
            <v>1026189.91</v>
          </cell>
          <cell r="D45">
            <v>994909.49</v>
          </cell>
          <cell r="E45">
            <v>3.14</v>
          </cell>
          <cell r="F45">
            <v>470996</v>
          </cell>
          <cell r="G45">
            <v>448604</v>
          </cell>
          <cell r="H45">
            <v>4.99</v>
          </cell>
          <cell r="I45">
            <v>-1.85</v>
          </cell>
          <cell r="J45">
            <v>-3.87</v>
          </cell>
          <cell r="K45" t="str">
            <v>Disruption</v>
          </cell>
        </row>
        <row r="46">
          <cell r="A46" t="str">
            <v>02877</v>
          </cell>
          <cell r="B46" t="str">
            <v>MARTLESHAM</v>
          </cell>
          <cell r="C46">
            <v>1349221.57</v>
          </cell>
          <cell r="D46">
            <v>1239677.28</v>
          </cell>
          <cell r="E46">
            <v>8.84</v>
          </cell>
          <cell r="F46">
            <v>470996</v>
          </cell>
          <cell r="G46">
            <v>448604</v>
          </cell>
          <cell r="H46">
            <v>4.99</v>
          </cell>
          <cell r="I46">
            <v>3.85</v>
          </cell>
          <cell r="J46">
            <v>6.52</v>
          </cell>
          <cell r="K46" t="str">
            <v>Disruption</v>
          </cell>
        </row>
        <row r="47">
          <cell r="A47" t="str">
            <v>03425</v>
          </cell>
          <cell r="B47" t="str">
            <v>WHITELEY</v>
          </cell>
          <cell r="C47">
            <v>526802.71</v>
          </cell>
          <cell r="D47">
            <v>505754.97</v>
          </cell>
          <cell r="E47">
            <v>4.16</v>
          </cell>
          <cell r="F47">
            <v>470996</v>
          </cell>
          <cell r="G47">
            <v>448604</v>
          </cell>
          <cell r="H47">
            <v>4.99</v>
          </cell>
          <cell r="I47">
            <v>-0.83</v>
          </cell>
          <cell r="J47">
            <v>0.79</v>
          </cell>
          <cell r="K47" t="str">
            <v>Uplift</v>
          </cell>
        </row>
        <row r="48">
          <cell r="A48" t="str">
            <v>03493</v>
          </cell>
          <cell r="B48" t="str">
            <v>YEOVIL</v>
          </cell>
          <cell r="C48">
            <v>1180208.02</v>
          </cell>
          <cell r="D48">
            <v>1181039.8600000001</v>
          </cell>
          <cell r="E48">
            <v>-7.0000000000000007E-2</v>
          </cell>
          <cell r="F48">
            <v>470996</v>
          </cell>
          <cell r="G48">
            <v>448604</v>
          </cell>
          <cell r="H48">
            <v>4.99</v>
          </cell>
          <cell r="I48">
            <v>-5.0599999999999996</v>
          </cell>
          <cell r="J48">
            <v>-4.54</v>
          </cell>
          <cell r="K48" t="str">
            <v>Disruption</v>
          </cell>
        </row>
        <row r="49">
          <cell r="A49" t="str">
            <v>03490</v>
          </cell>
          <cell r="B49" t="str">
            <v>GREAT YARMOUTH</v>
          </cell>
          <cell r="C49">
            <v>919749.46</v>
          </cell>
          <cell r="D49">
            <v>796741.86</v>
          </cell>
          <cell r="E49">
            <v>15.44</v>
          </cell>
          <cell r="F49">
            <v>470996</v>
          </cell>
          <cell r="G49">
            <v>448604</v>
          </cell>
          <cell r="H49">
            <v>4.99</v>
          </cell>
          <cell r="I49">
            <v>10.45</v>
          </cell>
          <cell r="J49">
            <v>-9.25</v>
          </cell>
          <cell r="K49" t="str">
            <v>Disruption</v>
          </cell>
        </row>
        <row r="50">
          <cell r="A50" t="str">
            <v>02581</v>
          </cell>
          <cell r="B50" t="str">
            <v>GLOUCESTER</v>
          </cell>
          <cell r="C50">
            <v>1189431.6000000001</v>
          </cell>
          <cell r="D50">
            <v>1059458.68</v>
          </cell>
          <cell r="E50">
            <v>12.27</v>
          </cell>
          <cell r="F50">
            <v>470996</v>
          </cell>
          <cell r="G50">
            <v>448604</v>
          </cell>
          <cell r="H50">
            <v>4.99</v>
          </cell>
          <cell r="I50">
            <v>7.28</v>
          </cell>
          <cell r="J50">
            <v>-1.81</v>
          </cell>
          <cell r="K50" t="str">
            <v>Uplift</v>
          </cell>
        </row>
        <row r="51">
          <cell r="A51" t="str">
            <v>02045</v>
          </cell>
          <cell r="B51" t="str">
            <v>AUCHINLECK</v>
          </cell>
          <cell r="C51">
            <v>304414.68</v>
          </cell>
          <cell r="D51">
            <v>276434.96999999997</v>
          </cell>
          <cell r="E51">
            <v>10.119999999999999</v>
          </cell>
          <cell r="F51">
            <v>470996</v>
          </cell>
          <cell r="G51">
            <v>448604</v>
          </cell>
          <cell r="H51">
            <v>4.99</v>
          </cell>
          <cell r="I51">
            <v>5.13</v>
          </cell>
          <cell r="J51">
            <v>1.1499999999999999</v>
          </cell>
          <cell r="K51" t="str">
            <v>Uplift</v>
          </cell>
        </row>
        <row r="52">
          <cell r="A52" t="str">
            <v>02955</v>
          </cell>
          <cell r="B52" t="str">
            <v>NORWICH</v>
          </cell>
          <cell r="C52">
            <v>1041152.71</v>
          </cell>
          <cell r="D52">
            <v>1114518.5</v>
          </cell>
          <cell r="E52">
            <v>-6.58</v>
          </cell>
          <cell r="F52">
            <v>470996</v>
          </cell>
          <cell r="G52">
            <v>448604</v>
          </cell>
          <cell r="H52">
            <v>4.99</v>
          </cell>
          <cell r="I52">
            <v>-11.57</v>
          </cell>
          <cell r="J52">
            <v>-11.29</v>
          </cell>
          <cell r="K52" t="str">
            <v>Disruption</v>
          </cell>
        </row>
        <row r="53">
          <cell r="A53" t="str">
            <v>02649</v>
          </cell>
          <cell r="B53" t="str">
            <v>HEANOR</v>
          </cell>
          <cell r="C53">
            <v>437585.76</v>
          </cell>
          <cell r="D53">
            <v>466266.08</v>
          </cell>
          <cell r="E53">
            <v>-6.15</v>
          </cell>
          <cell r="F53">
            <v>470996</v>
          </cell>
          <cell r="G53">
            <v>448604</v>
          </cell>
          <cell r="H53">
            <v>4.99</v>
          </cell>
          <cell r="I53">
            <v>-11.14</v>
          </cell>
          <cell r="J53">
            <v>-2.97</v>
          </cell>
          <cell r="K53" t="str">
            <v>Uplift</v>
          </cell>
        </row>
        <row r="54">
          <cell r="A54" t="str">
            <v>02154</v>
          </cell>
          <cell r="B54" t="str">
            <v>BRIDGEND 2</v>
          </cell>
          <cell r="C54">
            <v>1133787.0102040817</v>
          </cell>
          <cell r="D54">
            <v>1351587.88</v>
          </cell>
          <cell r="E54">
            <v>-16.11</v>
          </cell>
          <cell r="F54">
            <v>470996</v>
          </cell>
          <cell r="G54">
            <v>448604</v>
          </cell>
          <cell r="H54">
            <v>4.99</v>
          </cell>
          <cell r="I54">
            <v>-21.11</v>
          </cell>
          <cell r="J54">
            <v>-18.690000000000001</v>
          </cell>
          <cell r="K54" t="str">
            <v>Disruption</v>
          </cell>
        </row>
        <row r="55">
          <cell r="A55" t="str">
            <v>03000</v>
          </cell>
          <cell r="B55" t="str">
            <v>PADSTOW</v>
          </cell>
          <cell r="C55">
            <v>310461.68</v>
          </cell>
          <cell r="D55">
            <v>258974.92</v>
          </cell>
          <cell r="E55">
            <v>19.88</v>
          </cell>
          <cell r="F55">
            <v>470996</v>
          </cell>
          <cell r="G55">
            <v>448604</v>
          </cell>
          <cell r="H55">
            <v>4.99</v>
          </cell>
          <cell r="I55">
            <v>14.89</v>
          </cell>
          <cell r="J55">
            <v>19.72</v>
          </cell>
          <cell r="K55" t="str">
            <v>Uplift</v>
          </cell>
        </row>
        <row r="56">
          <cell r="A56" t="str">
            <v>03066</v>
          </cell>
          <cell r="B56" t="str">
            <v>PURLEY</v>
          </cell>
          <cell r="C56">
            <v>1592489.9255319149</v>
          </cell>
          <cell r="D56">
            <v>1498108.73</v>
          </cell>
          <cell r="E56">
            <v>6.3</v>
          </cell>
          <cell r="F56">
            <v>470996</v>
          </cell>
          <cell r="G56">
            <v>448604</v>
          </cell>
          <cell r="H56">
            <v>4.99</v>
          </cell>
          <cell r="I56">
            <v>1.31</v>
          </cell>
          <cell r="J56">
            <v>4.5999999999999996</v>
          </cell>
          <cell r="K56" t="str">
            <v>Disruption</v>
          </cell>
        </row>
        <row r="57">
          <cell r="A57" t="str">
            <v>02130</v>
          </cell>
          <cell r="B57" t="str">
            <v>BRIDGEND 1</v>
          </cell>
          <cell r="C57">
            <v>403447.46</v>
          </cell>
          <cell r="D57">
            <v>357638.97</v>
          </cell>
          <cell r="E57">
            <v>12.81</v>
          </cell>
          <cell r="F57">
            <v>470996</v>
          </cell>
          <cell r="G57">
            <v>448604</v>
          </cell>
          <cell r="H57">
            <v>4.99</v>
          </cell>
          <cell r="I57">
            <v>7.82</v>
          </cell>
          <cell r="J57">
            <v>7.18</v>
          </cell>
          <cell r="K57" t="str">
            <v>Disruption</v>
          </cell>
        </row>
        <row r="58">
          <cell r="A58" t="str">
            <v>02286</v>
          </cell>
          <cell r="B58" t="str">
            <v>CLEETHORPES</v>
          </cell>
          <cell r="C58">
            <v>956265.56</v>
          </cell>
          <cell r="D58">
            <v>1118361.05</v>
          </cell>
          <cell r="E58">
            <v>-14.49</v>
          </cell>
          <cell r="F58">
            <v>470996</v>
          </cell>
          <cell r="G58">
            <v>448604</v>
          </cell>
          <cell r="H58">
            <v>4.99</v>
          </cell>
          <cell r="I58">
            <v>-19.489999999999998</v>
          </cell>
          <cell r="J58">
            <v>-17.02</v>
          </cell>
          <cell r="K58" t="str">
            <v>Disruption</v>
          </cell>
        </row>
        <row r="59">
          <cell r="A59" t="str">
            <v>02041</v>
          </cell>
          <cell r="B59" t="str">
            <v>AYLESBURY 2</v>
          </cell>
          <cell r="C59">
            <v>1108248.49</v>
          </cell>
          <cell r="D59">
            <v>1010896.98</v>
          </cell>
          <cell r="E59">
            <v>9.6300000000000008</v>
          </cell>
          <cell r="F59">
            <v>470996</v>
          </cell>
          <cell r="G59">
            <v>448604</v>
          </cell>
          <cell r="H59">
            <v>4.99</v>
          </cell>
          <cell r="I59">
            <v>4.6399999999999997</v>
          </cell>
          <cell r="J59">
            <v>14.37</v>
          </cell>
          <cell r="K59" t="str">
            <v>Uplift</v>
          </cell>
        </row>
        <row r="60">
          <cell r="A60" t="str">
            <v>02166</v>
          </cell>
          <cell r="B60" t="str">
            <v>BURY ST EDMUNDS</v>
          </cell>
          <cell r="C60">
            <v>885193.41</v>
          </cell>
          <cell r="D60">
            <v>840501.04</v>
          </cell>
          <cell r="E60">
            <v>5.32</v>
          </cell>
          <cell r="F60">
            <v>470996</v>
          </cell>
          <cell r="G60">
            <v>448604</v>
          </cell>
          <cell r="H60">
            <v>4.99</v>
          </cell>
          <cell r="I60">
            <v>0.33</v>
          </cell>
          <cell r="J60">
            <v>11.79</v>
          </cell>
          <cell r="K60" t="str">
            <v>Uplift</v>
          </cell>
        </row>
        <row r="61">
          <cell r="A61" t="str">
            <v>02179</v>
          </cell>
          <cell r="B61" t="str">
            <v>GALLIONS REACH EXTRA</v>
          </cell>
          <cell r="C61">
            <v>0</v>
          </cell>
          <cell r="D61">
            <v>0</v>
          </cell>
          <cell r="E61">
            <v>0</v>
          </cell>
          <cell r="F61">
            <v>470996</v>
          </cell>
          <cell r="G61">
            <v>448604</v>
          </cell>
          <cell r="H61">
            <v>4.99</v>
          </cell>
          <cell r="I61">
            <v>-16</v>
          </cell>
          <cell r="J61">
            <v>-8.9700000000000006</v>
          </cell>
          <cell r="K61" t="str">
            <v>Disruption</v>
          </cell>
        </row>
        <row r="62">
          <cell r="A62" t="str">
            <v>03120</v>
          </cell>
          <cell r="B62" t="str">
            <v>RFORD GALLOWS CNR EXT</v>
          </cell>
          <cell r="C62">
            <v>1960380.24</v>
          </cell>
          <cell r="D62">
            <v>1757559.19</v>
          </cell>
          <cell r="E62">
            <v>11.54</v>
          </cell>
          <cell r="F62">
            <v>470996</v>
          </cell>
          <cell r="G62">
            <v>448604</v>
          </cell>
          <cell r="H62">
            <v>4.99</v>
          </cell>
          <cell r="I62">
            <v>6.55</v>
          </cell>
          <cell r="J62">
            <v>1.55</v>
          </cell>
          <cell r="K62" t="str">
            <v>Disruption</v>
          </cell>
        </row>
        <row r="63">
          <cell r="A63" t="str">
            <v>02100</v>
          </cell>
          <cell r="B63" t="str">
            <v>BEDWORTH</v>
          </cell>
          <cell r="C63">
            <v>485922.11494252871</v>
          </cell>
          <cell r="D63">
            <v>492014.28</v>
          </cell>
          <cell r="E63">
            <v>-1.24</v>
          </cell>
          <cell r="F63">
            <v>470996</v>
          </cell>
          <cell r="G63">
            <v>448604</v>
          </cell>
          <cell r="H63">
            <v>4.99</v>
          </cell>
          <cell r="I63">
            <v>-6.23</v>
          </cell>
          <cell r="J63">
            <v>-7.46</v>
          </cell>
          <cell r="K63" t="str">
            <v>Uplift</v>
          </cell>
        </row>
        <row r="64">
          <cell r="A64" t="str">
            <v>03017</v>
          </cell>
          <cell r="B64" t="str">
            <v>PEMBROKE DOCK</v>
          </cell>
          <cell r="C64">
            <v>618343.25</v>
          </cell>
          <cell r="D64">
            <v>588931.43999999994</v>
          </cell>
          <cell r="E64">
            <v>4.99</v>
          </cell>
          <cell r="F64">
            <v>470996</v>
          </cell>
          <cell r="G64">
            <v>448604</v>
          </cell>
          <cell r="H64">
            <v>4.99</v>
          </cell>
          <cell r="I64">
            <v>0</v>
          </cell>
          <cell r="J64">
            <v>2.73</v>
          </cell>
          <cell r="K64" t="str">
            <v>Uplift</v>
          </cell>
        </row>
        <row r="65">
          <cell r="A65" t="str">
            <v>03230</v>
          </cell>
          <cell r="B65" t="str">
            <v>SWINDON EXTRA</v>
          </cell>
          <cell r="C65">
            <v>1288703.1000000001</v>
          </cell>
          <cell r="D65">
            <v>1386752.49</v>
          </cell>
          <cell r="E65">
            <v>-7.07</v>
          </cell>
          <cell r="F65">
            <v>470996</v>
          </cell>
          <cell r="G65">
            <v>448604</v>
          </cell>
          <cell r="H65">
            <v>4.99</v>
          </cell>
          <cell r="I65">
            <v>-12.06</v>
          </cell>
          <cell r="J65">
            <v>-11.71</v>
          </cell>
          <cell r="K65" t="str">
            <v>Disruption</v>
          </cell>
        </row>
        <row r="66">
          <cell r="A66" t="str">
            <v>02230</v>
          </cell>
          <cell r="B66" t="str">
            <v>CARDIFF EXTRA</v>
          </cell>
          <cell r="C66">
            <v>1570903.01</v>
          </cell>
          <cell r="D66">
            <v>1467278.51</v>
          </cell>
          <cell r="E66">
            <v>7.06</v>
          </cell>
          <cell r="F66">
            <v>470996</v>
          </cell>
          <cell r="G66">
            <v>448604</v>
          </cell>
          <cell r="H66">
            <v>4.99</v>
          </cell>
          <cell r="I66">
            <v>2.0699999999999998</v>
          </cell>
          <cell r="J66">
            <v>5.27</v>
          </cell>
          <cell r="K66" t="str">
            <v>Uplift</v>
          </cell>
        </row>
        <row r="67">
          <cell r="A67" t="str">
            <v>03188</v>
          </cell>
          <cell r="B67" t="str">
            <v>SOLIHULL</v>
          </cell>
          <cell r="C67">
            <v>1460056.237837838</v>
          </cell>
          <cell r="D67">
            <v>1249027.282828283</v>
          </cell>
          <cell r="E67">
            <v>16.899999999999999</v>
          </cell>
          <cell r="F67">
            <v>470996</v>
          </cell>
          <cell r="G67">
            <v>448604</v>
          </cell>
          <cell r="H67">
            <v>4.99</v>
          </cell>
          <cell r="I67">
            <v>11.9</v>
          </cell>
          <cell r="J67">
            <v>16.36</v>
          </cell>
          <cell r="K67" t="str">
            <v>Uplift</v>
          </cell>
        </row>
        <row r="68">
          <cell r="A68" t="str">
            <v>02065</v>
          </cell>
          <cell r="B68" t="str">
            <v>BAR HILL CAMBS EXTRA</v>
          </cell>
          <cell r="C68">
            <v>1828212</v>
          </cell>
          <cell r="D68">
            <v>1482144.75</v>
          </cell>
          <cell r="E68">
            <v>23.35</v>
          </cell>
          <cell r="F68">
            <v>470996</v>
          </cell>
          <cell r="G68">
            <v>448604</v>
          </cell>
          <cell r="H68">
            <v>4.99</v>
          </cell>
          <cell r="I68">
            <v>18.36</v>
          </cell>
          <cell r="J68">
            <v>20.91</v>
          </cell>
          <cell r="K68" t="str">
            <v>Uplift</v>
          </cell>
        </row>
        <row r="69">
          <cell r="A69" t="str">
            <v>02048</v>
          </cell>
          <cell r="B69" t="str">
            <v>AXMINSTER</v>
          </cell>
          <cell r="C69">
            <v>459854.93</v>
          </cell>
          <cell r="D69">
            <v>422588.3</v>
          </cell>
          <cell r="E69">
            <v>8.82</v>
          </cell>
          <cell r="F69">
            <v>470996</v>
          </cell>
          <cell r="G69">
            <v>448604</v>
          </cell>
          <cell r="H69">
            <v>4.99</v>
          </cell>
          <cell r="I69">
            <v>3.83</v>
          </cell>
          <cell r="J69">
            <v>1.34</v>
          </cell>
          <cell r="K69" t="str">
            <v>Uplift</v>
          </cell>
        </row>
        <row r="70">
          <cell r="A70" t="str">
            <v>02308</v>
          </cell>
          <cell r="B70" t="str">
            <v>CLITHEROE</v>
          </cell>
          <cell r="C70">
            <v>409249.36</v>
          </cell>
          <cell r="D70">
            <v>407685.15</v>
          </cell>
          <cell r="E70">
            <v>0.38</v>
          </cell>
          <cell r="F70">
            <v>470996</v>
          </cell>
          <cell r="G70">
            <v>448604</v>
          </cell>
          <cell r="H70">
            <v>4.99</v>
          </cell>
          <cell r="I70">
            <v>-4.6100000000000003</v>
          </cell>
          <cell r="J70">
            <v>5.71</v>
          </cell>
          <cell r="K70" t="str">
            <v>Uplift</v>
          </cell>
        </row>
        <row r="71">
          <cell r="A71" t="str">
            <v>02989</v>
          </cell>
          <cell r="B71" t="str">
            <v>OBAN</v>
          </cell>
          <cell r="C71">
            <v>650260.02</v>
          </cell>
          <cell r="D71">
            <v>644266.43000000005</v>
          </cell>
          <cell r="E71">
            <v>0.93</v>
          </cell>
          <cell r="F71">
            <v>470996</v>
          </cell>
          <cell r="G71">
            <v>448604</v>
          </cell>
          <cell r="H71">
            <v>4.99</v>
          </cell>
          <cell r="I71">
            <v>-4.0599999999999996</v>
          </cell>
          <cell r="J71">
            <v>-6.13</v>
          </cell>
          <cell r="K71" t="str">
            <v>Uplift</v>
          </cell>
        </row>
        <row r="72">
          <cell r="A72" t="str">
            <v>02907</v>
          </cell>
          <cell r="B72" t="str">
            <v>MONTROSE</v>
          </cell>
          <cell r="C72">
            <v>583045.31000000006</v>
          </cell>
          <cell r="D72">
            <v>529364.34</v>
          </cell>
          <cell r="E72">
            <v>10.14</v>
          </cell>
          <cell r="F72">
            <v>470996</v>
          </cell>
          <cell r="G72">
            <v>448604</v>
          </cell>
          <cell r="H72">
            <v>4.99</v>
          </cell>
          <cell r="I72">
            <v>5.15</v>
          </cell>
          <cell r="J72">
            <v>2.76</v>
          </cell>
          <cell r="K72" t="str">
            <v>Uplift</v>
          </cell>
        </row>
        <row r="73">
          <cell r="A73" t="str">
            <v>02401</v>
          </cell>
          <cell r="B73" t="str">
            <v>DROYLSDEN</v>
          </cell>
          <cell r="C73">
            <v>350585.61</v>
          </cell>
          <cell r="D73">
            <v>317220.96999999997</v>
          </cell>
          <cell r="E73">
            <v>10.52</v>
          </cell>
          <cell r="F73">
            <v>470996</v>
          </cell>
          <cell r="G73">
            <v>448604</v>
          </cell>
          <cell r="H73">
            <v>4.99</v>
          </cell>
          <cell r="I73">
            <v>5.53</v>
          </cell>
          <cell r="J73">
            <v>4.42</v>
          </cell>
          <cell r="K73" t="str">
            <v>Uplift</v>
          </cell>
        </row>
        <row r="74">
          <cell r="A74" t="str">
            <v>02933</v>
          </cell>
          <cell r="B74" t="str">
            <v>NEW OSCOTT</v>
          </cell>
          <cell r="C74">
            <v>1323876.58</v>
          </cell>
          <cell r="D74">
            <v>1165611.97</v>
          </cell>
          <cell r="E74">
            <v>13.58</v>
          </cell>
          <cell r="F74">
            <v>470996</v>
          </cell>
          <cell r="G74">
            <v>448604</v>
          </cell>
          <cell r="H74">
            <v>4.99</v>
          </cell>
          <cell r="I74">
            <v>8.59</v>
          </cell>
          <cell r="J74">
            <v>8.49</v>
          </cell>
          <cell r="K74" t="str">
            <v>Uplift</v>
          </cell>
        </row>
        <row r="75">
          <cell r="A75" t="str">
            <v>02676</v>
          </cell>
          <cell r="B75" t="str">
            <v>HOLYHEAD</v>
          </cell>
          <cell r="C75">
            <v>654108.29</v>
          </cell>
          <cell r="D75">
            <v>556396.71</v>
          </cell>
          <cell r="E75">
            <v>17.559999999999999</v>
          </cell>
          <cell r="F75">
            <v>470996</v>
          </cell>
          <cell r="G75">
            <v>448604</v>
          </cell>
          <cell r="H75">
            <v>4.99</v>
          </cell>
          <cell r="I75">
            <v>12.57</v>
          </cell>
          <cell r="J75">
            <v>13.33</v>
          </cell>
          <cell r="K75" t="str">
            <v>Uplift</v>
          </cell>
        </row>
        <row r="76">
          <cell r="A76" t="str">
            <v>02358</v>
          </cell>
          <cell r="B76" t="str">
            <v>CRAIGMARLOCH</v>
          </cell>
          <cell r="C76">
            <v>664334.43902439019</v>
          </cell>
          <cell r="D76">
            <v>640676.62195121939</v>
          </cell>
          <cell r="E76">
            <v>3.69</v>
          </cell>
          <cell r="F76">
            <v>470996</v>
          </cell>
          <cell r="G76">
            <v>448604</v>
          </cell>
          <cell r="H76">
            <v>4.99</v>
          </cell>
          <cell r="I76">
            <v>-1.3</v>
          </cell>
          <cell r="J76">
            <v>0.35</v>
          </cell>
          <cell r="K76" t="str">
            <v>Uplift</v>
          </cell>
        </row>
        <row r="77">
          <cell r="A77" t="str">
            <v>02799</v>
          </cell>
          <cell r="B77" t="str">
            <v>LLANTRISANT</v>
          </cell>
          <cell r="C77">
            <v>1666610</v>
          </cell>
          <cell r="D77">
            <v>1450370.95</v>
          </cell>
          <cell r="E77">
            <v>14.91</v>
          </cell>
          <cell r="F77">
            <v>470996</v>
          </cell>
          <cell r="G77">
            <v>448604</v>
          </cell>
          <cell r="H77">
            <v>4.99</v>
          </cell>
          <cell r="I77">
            <v>9.92</v>
          </cell>
          <cell r="J77">
            <v>4.92</v>
          </cell>
          <cell r="K77" t="str">
            <v>Disruption</v>
          </cell>
        </row>
        <row r="78">
          <cell r="A78" t="str">
            <v>02449</v>
          </cell>
          <cell r="B78" t="str">
            <v>EAST MOLESLEY METRO</v>
          </cell>
          <cell r="C78">
            <v>143548.51</v>
          </cell>
          <cell r="D78">
            <v>156708.14000000001</v>
          </cell>
          <cell r="E78">
            <v>-8.4</v>
          </cell>
          <cell r="F78">
            <v>470996</v>
          </cell>
          <cell r="G78">
            <v>448604</v>
          </cell>
          <cell r="H78">
            <v>4.99</v>
          </cell>
          <cell r="I78">
            <v>-13.39</v>
          </cell>
          <cell r="J78">
            <v>-3.75</v>
          </cell>
          <cell r="K78" t="str">
            <v>Uplift</v>
          </cell>
        </row>
        <row r="79">
          <cell r="A79" t="str">
            <v>03220</v>
          </cell>
          <cell r="B79" t="str">
            <v>Sunbury Extra</v>
          </cell>
          <cell r="C79">
            <v>1514966.89</v>
          </cell>
          <cell r="D79">
            <v>1356262.34</v>
          </cell>
          <cell r="E79">
            <v>11.7</v>
          </cell>
          <cell r="F79">
            <v>470996</v>
          </cell>
          <cell r="G79">
            <v>448604</v>
          </cell>
          <cell r="H79">
            <v>4.99</v>
          </cell>
          <cell r="I79">
            <v>6.71</v>
          </cell>
          <cell r="J79">
            <v>-3.06</v>
          </cell>
          <cell r="K79" t="str">
            <v>Uplift</v>
          </cell>
        </row>
        <row r="80">
          <cell r="A80" t="str">
            <v>02141</v>
          </cell>
          <cell r="B80" t="str">
            <v>BRISLINGTON</v>
          </cell>
          <cell r="C80">
            <v>1167913.6399999999</v>
          </cell>
          <cell r="D80">
            <v>1131763.69</v>
          </cell>
          <cell r="E80">
            <v>3.19</v>
          </cell>
          <cell r="F80">
            <v>470996</v>
          </cell>
          <cell r="G80">
            <v>448604</v>
          </cell>
          <cell r="H80">
            <v>4.99</v>
          </cell>
          <cell r="I80">
            <v>-1.8</v>
          </cell>
          <cell r="J80">
            <v>-5.7</v>
          </cell>
          <cell r="K80" t="str">
            <v>Disruption</v>
          </cell>
        </row>
        <row r="81">
          <cell r="A81" t="str">
            <v>02275</v>
          </cell>
          <cell r="B81" t="str">
            <v>CHORLEY EXTRA</v>
          </cell>
          <cell r="C81">
            <v>1035075.03</v>
          </cell>
          <cell r="D81">
            <v>884555.99</v>
          </cell>
          <cell r="E81">
            <v>17.02</v>
          </cell>
          <cell r="F81">
            <v>470996</v>
          </cell>
          <cell r="G81">
            <v>448604</v>
          </cell>
          <cell r="H81">
            <v>4.99</v>
          </cell>
          <cell r="I81">
            <v>12.02</v>
          </cell>
          <cell r="J81">
            <v>8.7100000000000009</v>
          </cell>
          <cell r="K81" t="str">
            <v>Uplift</v>
          </cell>
        </row>
        <row r="82">
          <cell r="A82" t="str">
            <v>02934</v>
          </cell>
          <cell r="B82" t="str">
            <v>NEW MALDEN EXTRA</v>
          </cell>
          <cell r="C82">
            <v>1791257.94</v>
          </cell>
          <cell r="D82">
            <v>1967758.96</v>
          </cell>
          <cell r="E82">
            <v>-8.9700000000000006</v>
          </cell>
          <cell r="F82">
            <v>470996</v>
          </cell>
          <cell r="G82">
            <v>448604</v>
          </cell>
          <cell r="H82">
            <v>4.99</v>
          </cell>
          <cell r="I82">
            <v>-13.96</v>
          </cell>
          <cell r="J82">
            <v>-24.49</v>
          </cell>
          <cell r="K82" t="str">
            <v>Uplift</v>
          </cell>
        </row>
        <row r="83">
          <cell r="A83" t="str">
            <v>03426</v>
          </cell>
          <cell r="B83" t="str">
            <v>WIGAN EXTRA</v>
          </cell>
          <cell r="C83">
            <v>1126030.8799999999</v>
          </cell>
          <cell r="D83">
            <v>960931.67</v>
          </cell>
          <cell r="E83">
            <v>17.18</v>
          </cell>
          <cell r="F83">
            <v>470996</v>
          </cell>
          <cell r="G83">
            <v>448604</v>
          </cell>
          <cell r="H83">
            <v>4.99</v>
          </cell>
          <cell r="I83">
            <v>12.19</v>
          </cell>
          <cell r="J83">
            <v>12.86</v>
          </cell>
          <cell r="K83" t="str">
            <v>Uplift</v>
          </cell>
        </row>
        <row r="84">
          <cell r="A84" t="str">
            <v>02156</v>
          </cell>
          <cell r="B84" t="str">
            <v>BURSLEDON TWRS EXTRA</v>
          </cell>
          <cell r="C84">
            <v>1905576.68</v>
          </cell>
          <cell r="D84">
            <v>1653665.39</v>
          </cell>
          <cell r="E84">
            <v>15.23</v>
          </cell>
          <cell r="F84">
            <v>470996</v>
          </cell>
          <cell r="G84">
            <v>448604</v>
          </cell>
          <cell r="H84">
            <v>4.99</v>
          </cell>
          <cell r="I84">
            <v>10.24</v>
          </cell>
          <cell r="J84">
            <v>10.27</v>
          </cell>
          <cell r="K84" t="str">
            <v>Uplift</v>
          </cell>
        </row>
        <row r="85">
          <cell r="A85" t="str">
            <v>03224</v>
          </cell>
          <cell r="B85" t="str">
            <v>STREET</v>
          </cell>
          <cell r="C85">
            <v>212262.65</v>
          </cell>
          <cell r="D85">
            <v>203584.83</v>
          </cell>
          <cell r="E85">
            <v>4.26</v>
          </cell>
          <cell r="F85">
            <v>470996</v>
          </cell>
          <cell r="G85">
            <v>448604</v>
          </cell>
          <cell r="H85">
            <v>4.99</v>
          </cell>
          <cell r="I85">
            <v>-0.73</v>
          </cell>
          <cell r="J85">
            <v>4.47</v>
          </cell>
          <cell r="K85" t="str">
            <v>Uplift</v>
          </cell>
        </row>
        <row r="86">
          <cell r="A86" t="str">
            <v>02796</v>
          </cell>
          <cell r="B86" t="str">
            <v>KIRKINTILLOCH</v>
          </cell>
          <cell r="C86">
            <v>0</v>
          </cell>
          <cell r="D86">
            <v>314908.58</v>
          </cell>
          <cell r="E86">
            <v>-100</v>
          </cell>
          <cell r="F86">
            <v>470996</v>
          </cell>
          <cell r="G86">
            <v>448604</v>
          </cell>
          <cell r="H86">
            <v>4.99</v>
          </cell>
          <cell r="I86">
            <v>-104.99</v>
          </cell>
          <cell r="J86">
            <v>-97.64</v>
          </cell>
          <cell r="K86" t="str">
            <v>Uplift</v>
          </cell>
        </row>
        <row r="87">
          <cell r="A87" t="str">
            <v>02591</v>
          </cell>
          <cell r="B87" t="str">
            <v>GRANGEMOUTH</v>
          </cell>
          <cell r="C87">
            <v>213837.08</v>
          </cell>
          <cell r="D87">
            <v>216479.19</v>
          </cell>
          <cell r="E87">
            <v>-1.22</v>
          </cell>
          <cell r="F87">
            <v>470996</v>
          </cell>
          <cell r="G87">
            <v>448604</v>
          </cell>
          <cell r="H87">
            <v>4.99</v>
          </cell>
          <cell r="I87">
            <v>-6.21</v>
          </cell>
          <cell r="J87">
            <v>-0.03</v>
          </cell>
          <cell r="K87" t="str">
            <v>Uplift</v>
          </cell>
        </row>
        <row r="88">
          <cell r="A88" t="str">
            <v>03023</v>
          </cell>
          <cell r="B88" t="str">
            <v>PETERBOROUGH</v>
          </cell>
          <cell r="C88">
            <v>0</v>
          </cell>
          <cell r="D88">
            <v>183796.58</v>
          </cell>
          <cell r="E88">
            <v>-100</v>
          </cell>
          <cell r="F88">
            <v>470996</v>
          </cell>
          <cell r="G88">
            <v>448604</v>
          </cell>
          <cell r="H88">
            <v>4.99</v>
          </cell>
          <cell r="I88">
            <v>-104.99</v>
          </cell>
          <cell r="J88">
            <v>-98.98</v>
          </cell>
          <cell r="K88" t="str">
            <v>Uplift</v>
          </cell>
        </row>
        <row r="89">
          <cell r="A89" t="str">
            <v>03078</v>
          </cell>
          <cell r="B89" t="str">
            <v>RAINHAM KENT</v>
          </cell>
          <cell r="C89">
            <v>0</v>
          </cell>
          <cell r="D89">
            <v>242297.9</v>
          </cell>
          <cell r="E89">
            <v>-100</v>
          </cell>
          <cell r="F89">
            <v>470996</v>
          </cell>
          <cell r="G89">
            <v>448604</v>
          </cell>
          <cell r="H89">
            <v>4.99</v>
          </cell>
          <cell r="I89">
            <v>-104.99</v>
          </cell>
          <cell r="J89">
            <v>-101.43</v>
          </cell>
          <cell r="K89" t="str">
            <v>Uplift</v>
          </cell>
        </row>
        <row r="90">
          <cell r="A90" t="str">
            <v>03012</v>
          </cell>
          <cell r="B90" t="str">
            <v>PADDINGTON</v>
          </cell>
          <cell r="C90">
            <v>0</v>
          </cell>
          <cell r="D90">
            <v>181085.16</v>
          </cell>
          <cell r="E90">
            <v>-100</v>
          </cell>
          <cell r="F90">
            <v>470996</v>
          </cell>
          <cell r="G90">
            <v>448604</v>
          </cell>
          <cell r="H90">
            <v>4.99</v>
          </cell>
          <cell r="I90">
            <v>-104.99</v>
          </cell>
          <cell r="J90">
            <v>-98.04</v>
          </cell>
          <cell r="K90" t="str">
            <v>Uplift</v>
          </cell>
        </row>
        <row r="91">
          <cell r="A91" t="str">
            <v>03222</v>
          </cell>
          <cell r="B91" t="str">
            <v>STROUD GREEN METRO</v>
          </cell>
          <cell r="C91">
            <v>0</v>
          </cell>
          <cell r="D91">
            <v>263713.27</v>
          </cell>
          <cell r="E91">
            <v>-100</v>
          </cell>
          <cell r="F91">
            <v>470996</v>
          </cell>
          <cell r="G91">
            <v>448604</v>
          </cell>
          <cell r="H91">
            <v>4.99</v>
          </cell>
          <cell r="I91">
            <v>-104.99</v>
          </cell>
          <cell r="J91">
            <v>-85.91</v>
          </cell>
          <cell r="K91" t="str">
            <v>Uplift</v>
          </cell>
        </row>
        <row r="92">
          <cell r="A92" t="str">
            <v>02235</v>
          </cell>
          <cell r="B92" t="str">
            <v>CAMPBELTOWN</v>
          </cell>
          <cell r="C92">
            <v>0</v>
          </cell>
          <cell r="D92">
            <v>182942.22</v>
          </cell>
          <cell r="E92">
            <v>-100</v>
          </cell>
          <cell r="F92">
            <v>470996</v>
          </cell>
          <cell r="G92">
            <v>448604</v>
          </cell>
          <cell r="H92">
            <v>4.99</v>
          </cell>
          <cell r="I92">
            <v>-104.99</v>
          </cell>
          <cell r="J92">
            <v>-104.54</v>
          </cell>
          <cell r="K92" t="str">
            <v>Uplift</v>
          </cell>
        </row>
        <row r="93">
          <cell r="A93" t="str">
            <v>02268</v>
          </cell>
          <cell r="B93" t="str">
            <v>CHELTENHAM METRO</v>
          </cell>
          <cell r="C93">
            <v>0</v>
          </cell>
          <cell r="D93">
            <v>194758.63</v>
          </cell>
          <cell r="E93">
            <v>-100</v>
          </cell>
          <cell r="F93">
            <v>470996</v>
          </cell>
          <cell r="G93">
            <v>448604</v>
          </cell>
          <cell r="H93">
            <v>4.99</v>
          </cell>
          <cell r="I93">
            <v>-104.99</v>
          </cell>
          <cell r="J93">
            <v>-87.97</v>
          </cell>
          <cell r="K93" t="str">
            <v>Uplift</v>
          </cell>
        </row>
        <row r="94">
          <cell r="A94" t="str">
            <v>02437</v>
          </cell>
          <cell r="B94" t="str">
            <v>DALGETY BAY</v>
          </cell>
          <cell r="C94">
            <v>0</v>
          </cell>
          <cell r="D94">
            <v>217035.12</v>
          </cell>
          <cell r="E94">
            <v>-100</v>
          </cell>
          <cell r="F94">
            <v>470996</v>
          </cell>
          <cell r="G94">
            <v>448604</v>
          </cell>
          <cell r="H94">
            <v>4.99</v>
          </cell>
          <cell r="I94">
            <v>-104.99</v>
          </cell>
          <cell r="J94">
            <v>-97.32</v>
          </cell>
          <cell r="K94" t="str">
            <v>Uplift</v>
          </cell>
        </row>
        <row r="95">
          <cell r="A95" t="str">
            <v>02452</v>
          </cell>
          <cell r="B95" t="str">
            <v>EASTLEIGH</v>
          </cell>
          <cell r="C95">
            <v>0</v>
          </cell>
          <cell r="D95">
            <v>368176.72</v>
          </cell>
          <cell r="E95">
            <v>-100</v>
          </cell>
          <cell r="F95">
            <v>470996</v>
          </cell>
          <cell r="G95">
            <v>448604</v>
          </cell>
          <cell r="H95">
            <v>4.99</v>
          </cell>
          <cell r="I95">
            <v>-104.99</v>
          </cell>
          <cell r="J95">
            <v>-101.01</v>
          </cell>
          <cell r="K95" t="str">
            <v>Uplift</v>
          </cell>
        </row>
        <row r="96">
          <cell r="A96" t="str">
            <v>02579</v>
          </cell>
          <cell r="B96" t="str">
            <v>GREENFORD</v>
          </cell>
          <cell r="C96">
            <v>0</v>
          </cell>
          <cell r="D96">
            <v>288332.83</v>
          </cell>
          <cell r="E96">
            <v>-100</v>
          </cell>
          <cell r="F96">
            <v>470996</v>
          </cell>
          <cell r="G96">
            <v>448604</v>
          </cell>
          <cell r="H96">
            <v>4.99</v>
          </cell>
          <cell r="I96">
            <v>-104.99</v>
          </cell>
          <cell r="J96">
            <v>-84.75</v>
          </cell>
          <cell r="K96" t="str">
            <v>Uplift</v>
          </cell>
        </row>
        <row r="97">
          <cell r="A97" t="str">
            <v>03223</v>
          </cell>
          <cell r="B97" t="str">
            <v>SUNDERLAND METRO</v>
          </cell>
          <cell r="C97">
            <v>210323.98</v>
          </cell>
          <cell r="D97">
            <v>211492.44</v>
          </cell>
          <cell r="E97">
            <v>-0.55000000000000004</v>
          </cell>
          <cell r="F97">
            <v>470996</v>
          </cell>
          <cell r="G97">
            <v>448604</v>
          </cell>
          <cell r="H97">
            <v>4.99</v>
          </cell>
          <cell r="I97">
            <v>-5.54</v>
          </cell>
          <cell r="J97">
            <v>-5.0199999999999996</v>
          </cell>
          <cell r="K97" t="str">
            <v>Uplift</v>
          </cell>
        </row>
        <row r="98">
          <cell r="A98" t="str">
            <v>02461</v>
          </cell>
          <cell r="B98" t="str">
            <v>EDINBURGH COLINTON</v>
          </cell>
          <cell r="C98">
            <v>723705.55</v>
          </cell>
          <cell r="D98">
            <v>696231.44</v>
          </cell>
          <cell r="E98">
            <v>3.95</v>
          </cell>
          <cell r="F98">
            <v>470996</v>
          </cell>
          <cell r="G98">
            <v>448604</v>
          </cell>
          <cell r="H98">
            <v>4.99</v>
          </cell>
          <cell r="I98">
            <v>-1.05</v>
          </cell>
          <cell r="J98">
            <v>1.98</v>
          </cell>
          <cell r="K98" t="str">
            <v>Uplift</v>
          </cell>
        </row>
        <row r="99">
          <cell r="A99" t="str">
            <v>02061</v>
          </cell>
          <cell r="B99" t="str">
            <v>BARRHEAD</v>
          </cell>
          <cell r="C99">
            <v>396294.8</v>
          </cell>
          <cell r="D99">
            <v>375815.27</v>
          </cell>
          <cell r="E99">
            <v>5.45</v>
          </cell>
          <cell r="F99">
            <v>470996</v>
          </cell>
          <cell r="G99">
            <v>448604</v>
          </cell>
          <cell r="H99">
            <v>4.99</v>
          </cell>
          <cell r="I99">
            <v>0.46</v>
          </cell>
          <cell r="J99">
            <v>0.62</v>
          </cell>
          <cell r="K99" t="str">
            <v>Uplift</v>
          </cell>
        </row>
        <row r="100">
          <cell r="A100" t="str">
            <v>03112</v>
          </cell>
          <cell r="B100" t="str">
            <v>RAMSGATE MANSTON</v>
          </cell>
          <cell r="C100">
            <v>527747.99</v>
          </cell>
          <cell r="D100">
            <v>459689.02</v>
          </cell>
          <cell r="E100">
            <v>14.81</v>
          </cell>
          <cell r="F100">
            <v>470996</v>
          </cell>
          <cell r="G100">
            <v>448604</v>
          </cell>
          <cell r="H100">
            <v>4.99</v>
          </cell>
          <cell r="I100">
            <v>9.81</v>
          </cell>
          <cell r="J100">
            <v>14.11</v>
          </cell>
          <cell r="K100" t="str">
            <v>Uplift</v>
          </cell>
        </row>
        <row r="101">
          <cell r="A101" t="str">
            <v>02836</v>
          </cell>
          <cell r="B101" t="str">
            <v>LLANDUDNO</v>
          </cell>
          <cell r="C101">
            <v>869311.87</v>
          </cell>
          <cell r="D101">
            <v>770161.38</v>
          </cell>
          <cell r="E101">
            <v>12.87</v>
          </cell>
          <cell r="F101">
            <v>470996</v>
          </cell>
          <cell r="G101">
            <v>448604</v>
          </cell>
          <cell r="H101">
            <v>4.99</v>
          </cell>
          <cell r="I101">
            <v>7.88</v>
          </cell>
          <cell r="J101">
            <v>15.12</v>
          </cell>
          <cell r="K101" t="str">
            <v>Uplift</v>
          </cell>
        </row>
        <row r="102">
          <cell r="A102" t="str">
            <v>02162</v>
          </cell>
          <cell r="B102" t="str">
            <v>BUCKINGHAM</v>
          </cell>
          <cell r="C102">
            <v>874400.78</v>
          </cell>
          <cell r="D102">
            <v>851204.94</v>
          </cell>
          <cell r="E102">
            <v>2.73</v>
          </cell>
          <cell r="F102">
            <v>470996</v>
          </cell>
          <cell r="G102">
            <v>448604</v>
          </cell>
          <cell r="H102">
            <v>4.99</v>
          </cell>
          <cell r="I102">
            <v>-2.27</v>
          </cell>
          <cell r="J102">
            <v>1.25</v>
          </cell>
          <cell r="K102" t="str">
            <v>Uplift</v>
          </cell>
        </row>
        <row r="103">
          <cell r="A103" t="str">
            <v>02582</v>
          </cell>
          <cell r="B103" t="str">
            <v>GREENOCK 1</v>
          </cell>
          <cell r="C103">
            <v>978492.8</v>
          </cell>
          <cell r="D103">
            <v>971740.08</v>
          </cell>
          <cell r="E103">
            <v>0.69</v>
          </cell>
          <cell r="F103">
            <v>470996</v>
          </cell>
          <cell r="G103">
            <v>448604</v>
          </cell>
          <cell r="H103">
            <v>4.99</v>
          </cell>
          <cell r="I103">
            <v>-4.3</v>
          </cell>
          <cell r="J103">
            <v>-9.0399999999999991</v>
          </cell>
          <cell r="K103" t="str">
            <v>Uplift</v>
          </cell>
        </row>
        <row r="104">
          <cell r="A104" t="str">
            <v>02748</v>
          </cell>
          <cell r="B104" t="str">
            <v>IPSWICH EXTRA</v>
          </cell>
          <cell r="C104">
            <v>1397776.08</v>
          </cell>
          <cell r="D104">
            <v>1300705.51</v>
          </cell>
          <cell r="E104">
            <v>7.46</v>
          </cell>
          <cell r="F104">
            <v>470996</v>
          </cell>
          <cell r="G104">
            <v>448604</v>
          </cell>
          <cell r="H104">
            <v>4.99</v>
          </cell>
          <cell r="I104">
            <v>2.4700000000000002</v>
          </cell>
          <cell r="J104">
            <v>-1.87</v>
          </cell>
          <cell r="K104" t="str">
            <v>Uplift</v>
          </cell>
        </row>
        <row r="105">
          <cell r="A105" t="str">
            <v>02290</v>
          </cell>
          <cell r="B105" t="str">
            <v>CLECKHEATON</v>
          </cell>
          <cell r="C105">
            <v>321106.55</v>
          </cell>
          <cell r="D105">
            <v>311600.09000000003</v>
          </cell>
          <cell r="E105">
            <v>3.05</v>
          </cell>
          <cell r="F105">
            <v>470996</v>
          </cell>
          <cell r="G105">
            <v>448604</v>
          </cell>
          <cell r="H105">
            <v>4.99</v>
          </cell>
          <cell r="I105">
            <v>-1.94</v>
          </cell>
          <cell r="J105">
            <v>4.3600000000000003</v>
          </cell>
          <cell r="K105" t="str">
            <v>Uplift</v>
          </cell>
        </row>
        <row r="106">
          <cell r="A106" t="str">
            <v>02661</v>
          </cell>
          <cell r="B106" t="str">
            <v>HERTFORD</v>
          </cell>
          <cell r="C106">
            <v>699800.19</v>
          </cell>
          <cell r="D106">
            <v>699063.9</v>
          </cell>
          <cell r="E106">
            <v>0.11</v>
          </cell>
          <cell r="F106">
            <v>470996</v>
          </cell>
          <cell r="G106">
            <v>448604</v>
          </cell>
          <cell r="H106">
            <v>4.99</v>
          </cell>
          <cell r="I106">
            <v>-4.8899999999999997</v>
          </cell>
          <cell r="J106">
            <v>2.35</v>
          </cell>
          <cell r="K106" t="str">
            <v>Uplift</v>
          </cell>
        </row>
        <row r="107">
          <cell r="A107" t="str">
            <v>03421</v>
          </cell>
          <cell r="B107" t="str">
            <v>WOODSEATS</v>
          </cell>
          <cell r="C107">
            <v>68612.3</v>
          </cell>
          <cell r="D107">
            <v>73970.23</v>
          </cell>
          <cell r="E107">
            <v>-7.24</v>
          </cell>
          <cell r="F107">
            <v>470996</v>
          </cell>
          <cell r="G107">
            <v>448604</v>
          </cell>
          <cell r="H107">
            <v>4.99</v>
          </cell>
          <cell r="I107">
            <v>-12.23</v>
          </cell>
          <cell r="J107">
            <v>1.23</v>
          </cell>
          <cell r="K107" t="str">
            <v>Uplift</v>
          </cell>
        </row>
        <row r="108">
          <cell r="A108" t="str">
            <v>03309</v>
          </cell>
          <cell r="B108" t="str">
            <v>TRING</v>
          </cell>
          <cell r="C108">
            <v>535467.29</v>
          </cell>
          <cell r="D108">
            <v>517855.72</v>
          </cell>
          <cell r="E108">
            <v>3.4</v>
          </cell>
          <cell r="F108">
            <v>470996</v>
          </cell>
          <cell r="G108">
            <v>448604</v>
          </cell>
          <cell r="H108">
            <v>4.99</v>
          </cell>
          <cell r="I108">
            <v>-1.59</v>
          </cell>
          <cell r="J108">
            <v>4.63</v>
          </cell>
          <cell r="K108" t="str">
            <v>Uplift</v>
          </cell>
        </row>
        <row r="109">
          <cell r="A109" t="str">
            <v>02021</v>
          </cell>
          <cell r="B109" t="str">
            <v>AMMANFORD</v>
          </cell>
          <cell r="C109">
            <v>377423.04</v>
          </cell>
          <cell r="D109">
            <v>375505.69</v>
          </cell>
          <cell r="E109">
            <v>0.51</v>
          </cell>
          <cell r="F109">
            <v>470996</v>
          </cell>
          <cell r="G109">
            <v>448604</v>
          </cell>
          <cell r="H109">
            <v>4.99</v>
          </cell>
          <cell r="I109">
            <v>-4.4800000000000004</v>
          </cell>
          <cell r="J109">
            <v>-2.4500000000000002</v>
          </cell>
          <cell r="K109" t="str">
            <v>Uplift</v>
          </cell>
        </row>
        <row r="110">
          <cell r="A110" t="str">
            <v>02479</v>
          </cell>
          <cell r="B110" t="str">
            <v>EDGEWARE METRO</v>
          </cell>
          <cell r="C110">
            <v>113930.29</v>
          </cell>
          <cell r="D110">
            <v>109503.87</v>
          </cell>
          <cell r="E110">
            <v>4.04</v>
          </cell>
          <cell r="F110">
            <v>470996</v>
          </cell>
          <cell r="G110">
            <v>448604</v>
          </cell>
          <cell r="H110">
            <v>4.99</v>
          </cell>
          <cell r="I110">
            <v>-0.95</v>
          </cell>
          <cell r="J110">
            <v>1.29</v>
          </cell>
          <cell r="K110" t="str">
            <v>Uplift</v>
          </cell>
        </row>
        <row r="111">
          <cell r="A111" t="str">
            <v>02875</v>
          </cell>
          <cell r="B111" t="str">
            <v>MARKET DEEPING</v>
          </cell>
          <cell r="C111">
            <v>318055.06</v>
          </cell>
          <cell r="D111">
            <v>327806.34000000003</v>
          </cell>
          <cell r="E111">
            <v>-2.97</v>
          </cell>
          <cell r="F111">
            <v>470996</v>
          </cell>
          <cell r="G111">
            <v>448604</v>
          </cell>
          <cell r="H111">
            <v>4.99</v>
          </cell>
          <cell r="I111">
            <v>-7.97</v>
          </cell>
          <cell r="J111">
            <v>-2.0499999999999998</v>
          </cell>
          <cell r="K111" t="str">
            <v>Uplift</v>
          </cell>
        </row>
        <row r="112">
          <cell r="A112" t="str">
            <v>02815</v>
          </cell>
          <cell r="B112" t="str">
            <v>Ledbury</v>
          </cell>
          <cell r="C112">
            <v>354397.15</v>
          </cell>
          <cell r="D112">
            <v>356837.64</v>
          </cell>
          <cell r="E112">
            <v>-0.68</v>
          </cell>
          <cell r="F112">
            <v>470996</v>
          </cell>
          <cell r="G112">
            <v>448604</v>
          </cell>
          <cell r="H112">
            <v>4.99</v>
          </cell>
          <cell r="I112">
            <v>-5.68</v>
          </cell>
          <cell r="J112">
            <v>-1.1100000000000001</v>
          </cell>
          <cell r="K112" t="str">
            <v>Uplift</v>
          </cell>
        </row>
        <row r="113">
          <cell r="A113" t="str">
            <v>02940</v>
          </cell>
          <cell r="B113" t="str">
            <v>NEWPORT 1</v>
          </cell>
          <cell r="C113">
            <v>673760.4</v>
          </cell>
          <cell r="D113">
            <v>690699.35</v>
          </cell>
          <cell r="E113">
            <v>-2.4500000000000002</v>
          </cell>
          <cell r="F113">
            <v>470996</v>
          </cell>
          <cell r="G113">
            <v>448604</v>
          </cell>
          <cell r="H113">
            <v>4.99</v>
          </cell>
          <cell r="I113">
            <v>-7.44</v>
          </cell>
          <cell r="J113">
            <v>-4.2300000000000004</v>
          </cell>
          <cell r="K113" t="str">
            <v>Uplift</v>
          </cell>
        </row>
        <row r="114">
          <cell r="A114" t="str">
            <v>02772</v>
          </cell>
          <cell r="B114" t="str">
            <v>KIDSGROVE</v>
          </cell>
          <cell r="C114">
            <v>544990.85</v>
          </cell>
          <cell r="D114">
            <v>547479.94999999995</v>
          </cell>
          <cell r="E114">
            <v>-0.45</v>
          </cell>
          <cell r="F114">
            <v>470996</v>
          </cell>
          <cell r="G114">
            <v>448604</v>
          </cell>
          <cell r="H114">
            <v>4.99</v>
          </cell>
          <cell r="I114">
            <v>-5.45</v>
          </cell>
          <cell r="J114">
            <v>-1.33</v>
          </cell>
          <cell r="K114" t="str">
            <v>Uplift</v>
          </cell>
        </row>
        <row r="115">
          <cell r="A115" t="str">
            <v>02489</v>
          </cell>
          <cell r="B115" t="str">
            <v>ELGIN</v>
          </cell>
          <cell r="C115">
            <v>534672.56000000006</v>
          </cell>
          <cell r="D115">
            <v>722680.35</v>
          </cell>
          <cell r="E115">
            <v>-26.02</v>
          </cell>
          <cell r="F115">
            <v>470996</v>
          </cell>
          <cell r="G115">
            <v>448604</v>
          </cell>
          <cell r="H115">
            <v>4.99</v>
          </cell>
          <cell r="I115">
            <v>-31.01</v>
          </cell>
          <cell r="J115">
            <v>-66.37</v>
          </cell>
          <cell r="K115" t="str">
            <v>Uplift</v>
          </cell>
        </row>
        <row r="116">
          <cell r="A116" t="str">
            <v>02105</v>
          </cell>
          <cell r="B116" t="str">
            <v>BEDFORD 2</v>
          </cell>
          <cell r="C116">
            <v>891176.91</v>
          </cell>
          <cell r="D116">
            <v>887472.2</v>
          </cell>
          <cell r="E116">
            <v>0.42</v>
          </cell>
          <cell r="F116">
            <v>470996</v>
          </cell>
          <cell r="G116">
            <v>448604</v>
          </cell>
          <cell r="H116">
            <v>4.99</v>
          </cell>
          <cell r="I116">
            <v>-4.57</v>
          </cell>
          <cell r="J116">
            <v>8.64</v>
          </cell>
          <cell r="K116" t="str">
            <v>Uplift</v>
          </cell>
        </row>
        <row r="117">
          <cell r="A117" t="str">
            <v>02099</v>
          </cell>
          <cell r="B117" t="str">
            <v>BICESTER 1</v>
          </cell>
          <cell r="C117">
            <v>185788.58333333334</v>
          </cell>
          <cell r="D117">
            <v>186994.33333333334</v>
          </cell>
          <cell r="E117">
            <v>-0.64</v>
          </cell>
          <cell r="F117">
            <v>470996</v>
          </cell>
          <cell r="G117">
            <v>448604</v>
          </cell>
          <cell r="H117">
            <v>4.99</v>
          </cell>
          <cell r="I117">
            <v>-5.64</v>
          </cell>
          <cell r="J117">
            <v>4.26</v>
          </cell>
          <cell r="K117" t="str">
            <v>Uplift</v>
          </cell>
        </row>
        <row r="118">
          <cell r="A118" t="str">
            <v>02064</v>
          </cell>
          <cell r="B118" t="str">
            <v>BANBURY</v>
          </cell>
          <cell r="C118">
            <v>1071593.56</v>
          </cell>
          <cell r="D118">
            <v>1120078.01</v>
          </cell>
          <cell r="E118">
            <v>-4.33</v>
          </cell>
          <cell r="F118">
            <v>470996</v>
          </cell>
          <cell r="G118">
            <v>448604</v>
          </cell>
          <cell r="H118">
            <v>4.99</v>
          </cell>
          <cell r="I118">
            <v>-9.32</v>
          </cell>
          <cell r="J118">
            <v>-7.31</v>
          </cell>
          <cell r="K118" t="str">
            <v>Uplift</v>
          </cell>
        </row>
        <row r="119">
          <cell r="A119" t="str">
            <v>03433</v>
          </cell>
          <cell r="B119" t="str">
            <v>WREXHAM</v>
          </cell>
          <cell r="C119">
            <v>835211.04</v>
          </cell>
          <cell r="D119">
            <v>905753.66</v>
          </cell>
          <cell r="E119">
            <v>-7.79</v>
          </cell>
          <cell r="F119">
            <v>470996</v>
          </cell>
          <cell r="G119">
            <v>448604</v>
          </cell>
          <cell r="H119">
            <v>4.99</v>
          </cell>
          <cell r="I119">
            <v>-12.78</v>
          </cell>
          <cell r="J119">
            <v>-16.09</v>
          </cell>
          <cell r="K119" t="str">
            <v>Uplift</v>
          </cell>
        </row>
        <row r="120">
          <cell r="A120" t="str">
            <v>02483</v>
          </cell>
          <cell r="B120" t="str">
            <v>EVESHAM</v>
          </cell>
          <cell r="C120">
            <v>767722.52</v>
          </cell>
          <cell r="D120">
            <v>0</v>
          </cell>
          <cell r="E120">
            <v>0</v>
          </cell>
          <cell r="F120">
            <v>470996</v>
          </cell>
          <cell r="G120">
            <v>448604</v>
          </cell>
          <cell r="H120">
            <v>4.99</v>
          </cell>
          <cell r="I120">
            <v>-104.99</v>
          </cell>
          <cell r="J120">
            <v>-96.52</v>
          </cell>
          <cell r="K120" t="str">
            <v>Uplift</v>
          </cell>
        </row>
        <row r="121">
          <cell r="A121" t="str">
            <v>03316</v>
          </cell>
          <cell r="B121" t="str">
            <v>TROWBRIDGE</v>
          </cell>
          <cell r="C121">
            <v>1426736.22</v>
          </cell>
          <cell r="D121">
            <v>1447798.05</v>
          </cell>
          <cell r="E121">
            <v>-1.45</v>
          </cell>
          <cell r="F121">
            <v>470996</v>
          </cell>
          <cell r="G121">
            <v>448604</v>
          </cell>
          <cell r="H121">
            <v>4.99</v>
          </cell>
          <cell r="I121">
            <v>-6.45</v>
          </cell>
          <cell r="J121">
            <v>-4.3600000000000003</v>
          </cell>
          <cell r="K121" t="str">
            <v>Uplift</v>
          </cell>
        </row>
        <row r="122">
          <cell r="A122" t="str">
            <v>02200</v>
          </cell>
          <cell r="B122" t="str">
            <v>BROADSTAIRS</v>
          </cell>
          <cell r="C122">
            <v>988332.33</v>
          </cell>
          <cell r="D122">
            <v>1134597.04</v>
          </cell>
          <cell r="E122">
            <v>-12.89</v>
          </cell>
          <cell r="F122">
            <v>470996</v>
          </cell>
          <cell r="G122">
            <v>448604</v>
          </cell>
          <cell r="H122">
            <v>4.99</v>
          </cell>
          <cell r="I122">
            <v>-17.88</v>
          </cell>
          <cell r="J122">
            <v>-27.69</v>
          </cell>
          <cell r="K122" t="str">
            <v>Uplift</v>
          </cell>
        </row>
        <row r="123">
          <cell r="A123" t="str">
            <v>02050</v>
          </cell>
          <cell r="B123" t="str">
            <v>BAGULEY EXTRA</v>
          </cell>
          <cell r="C123">
            <v>0</v>
          </cell>
          <cell r="D123">
            <v>1145305.72</v>
          </cell>
          <cell r="E123">
            <v>-100</v>
          </cell>
          <cell r="F123">
            <v>470996</v>
          </cell>
          <cell r="G123">
            <v>448604</v>
          </cell>
          <cell r="H123">
            <v>4.99</v>
          </cell>
          <cell r="I123">
            <v>-104.99</v>
          </cell>
          <cell r="J123">
            <v>-93.35</v>
          </cell>
          <cell r="K123" t="str">
            <v>Uplift</v>
          </cell>
        </row>
        <row r="124">
          <cell r="A124" t="str">
            <v>02425</v>
          </cell>
          <cell r="B124" t="str">
            <v>DUNSTABLE</v>
          </cell>
          <cell r="C124">
            <v>1029917.83</v>
          </cell>
          <cell r="D124">
            <v>1123868.97</v>
          </cell>
          <cell r="E124">
            <v>-8.36</v>
          </cell>
          <cell r="F124">
            <v>470996</v>
          </cell>
          <cell r="G124">
            <v>448604</v>
          </cell>
          <cell r="H124">
            <v>4.99</v>
          </cell>
          <cell r="I124">
            <v>-13.35</v>
          </cell>
          <cell r="J124">
            <v>-15.81</v>
          </cell>
          <cell r="K124" t="str">
            <v>Uplift</v>
          </cell>
        </row>
        <row r="125">
          <cell r="A125" t="str">
            <v>02850</v>
          </cell>
          <cell r="B125" t="str">
            <v>LONGTON</v>
          </cell>
          <cell r="C125">
            <v>905728.74</v>
          </cell>
          <cell r="D125">
            <v>1191520.32</v>
          </cell>
          <cell r="E125">
            <v>-23.99</v>
          </cell>
          <cell r="F125">
            <v>470996</v>
          </cell>
          <cell r="G125">
            <v>448604</v>
          </cell>
          <cell r="H125">
            <v>4.99</v>
          </cell>
          <cell r="I125">
            <v>-28.98</v>
          </cell>
          <cell r="J125">
            <v>-678.77</v>
          </cell>
          <cell r="K125" t="str">
            <v>Uplift</v>
          </cell>
        </row>
        <row r="126">
          <cell r="A126" t="str">
            <v>03180</v>
          </cell>
          <cell r="B126" t="str">
            <v>SIDCUP</v>
          </cell>
          <cell r="C126">
            <v>1228650.77</v>
          </cell>
          <cell r="D126">
            <v>1228548.8400000001</v>
          </cell>
          <cell r="E126">
            <v>0.01</v>
          </cell>
          <cell r="F126">
            <v>470996</v>
          </cell>
          <cell r="G126">
            <v>448604</v>
          </cell>
          <cell r="H126">
            <v>4.99</v>
          </cell>
          <cell r="I126">
            <v>-4.9800000000000004</v>
          </cell>
          <cell r="J126">
            <v>0.26</v>
          </cell>
          <cell r="K126" t="str">
            <v>Uplift</v>
          </cell>
        </row>
        <row r="127">
          <cell r="A127" t="str">
            <v>02042</v>
          </cell>
          <cell r="B127" t="str">
            <v>AYR</v>
          </cell>
          <cell r="C127">
            <v>1192093.2272727275</v>
          </cell>
          <cell r="D127">
            <v>856586.45</v>
          </cell>
          <cell r="E127">
            <v>39.17</v>
          </cell>
          <cell r="F127">
            <v>470996</v>
          </cell>
          <cell r="G127">
            <v>448604</v>
          </cell>
          <cell r="H127">
            <v>4.99</v>
          </cell>
          <cell r="I127">
            <v>34.18</v>
          </cell>
          <cell r="J127">
            <v>32.51</v>
          </cell>
          <cell r="K127" t="str">
            <v>Uplift</v>
          </cell>
        </row>
        <row r="128">
          <cell r="A128" t="str">
            <v>02019</v>
          </cell>
          <cell r="B128" t="str">
            <v>ALTRINCHAM</v>
          </cell>
          <cell r="C128">
            <v>800063.83</v>
          </cell>
          <cell r="D128">
            <v>955860.15</v>
          </cell>
          <cell r="E128">
            <v>-16.3</v>
          </cell>
          <cell r="F128">
            <v>470996</v>
          </cell>
          <cell r="G128">
            <v>448604</v>
          </cell>
          <cell r="H128">
            <v>4.99</v>
          </cell>
          <cell r="I128">
            <v>-21.29</v>
          </cell>
          <cell r="J128">
            <v>-49.21</v>
          </cell>
          <cell r="K128" t="str">
            <v>Uplift</v>
          </cell>
        </row>
        <row r="129">
          <cell r="A129" t="str">
            <v>03114</v>
          </cell>
          <cell r="B129" t="str">
            <v>RYDE</v>
          </cell>
          <cell r="C129">
            <v>1083626.6499999999</v>
          </cell>
          <cell r="D129">
            <v>1127071.78</v>
          </cell>
          <cell r="E129">
            <v>-3.85</v>
          </cell>
          <cell r="F129">
            <v>470996</v>
          </cell>
          <cell r="G129">
            <v>448604</v>
          </cell>
          <cell r="H129">
            <v>4.99</v>
          </cell>
          <cell r="I129">
            <v>-8.85</v>
          </cell>
          <cell r="J129">
            <v>-13.77</v>
          </cell>
          <cell r="K129" t="str">
            <v>Uplift</v>
          </cell>
        </row>
        <row r="130">
          <cell r="A130" t="str">
            <v>02638</v>
          </cell>
          <cell r="B130" t="str">
            <v>HARTLEPOOL EXTRA</v>
          </cell>
          <cell r="C130">
            <v>729728.47</v>
          </cell>
          <cell r="D130">
            <v>726523.34</v>
          </cell>
          <cell r="E130">
            <v>0.44</v>
          </cell>
          <cell r="F130">
            <v>470996</v>
          </cell>
          <cell r="G130">
            <v>448604</v>
          </cell>
          <cell r="H130">
            <v>4.99</v>
          </cell>
          <cell r="I130">
            <v>-4.55</v>
          </cell>
          <cell r="J130">
            <v>0.94</v>
          </cell>
          <cell r="K130" t="str">
            <v>Uplift</v>
          </cell>
        </row>
        <row r="131">
          <cell r="A131" t="str">
            <v>02017</v>
          </cell>
          <cell r="B131" t="str">
            <v>ADDLESTONE</v>
          </cell>
          <cell r="C131">
            <v>912692.70833333337</v>
          </cell>
          <cell r="D131">
            <v>928719.65625000012</v>
          </cell>
          <cell r="E131">
            <v>-1.73</v>
          </cell>
          <cell r="F131">
            <v>470996</v>
          </cell>
          <cell r="G131">
            <v>448604</v>
          </cell>
          <cell r="H131">
            <v>4.99</v>
          </cell>
          <cell r="I131">
            <v>-6.72</v>
          </cell>
          <cell r="J131">
            <v>-16.36</v>
          </cell>
          <cell r="K131" t="str">
            <v>Uplift</v>
          </cell>
        </row>
        <row r="132">
          <cell r="A132" t="str">
            <v>03347</v>
          </cell>
          <cell r="B132" t="str">
            <v>WATH-U-DEARNE</v>
          </cell>
          <cell r="C132">
            <v>0</v>
          </cell>
          <cell r="D132">
            <v>644804.89</v>
          </cell>
          <cell r="E132">
            <v>-100</v>
          </cell>
          <cell r="F132">
            <v>470996</v>
          </cell>
          <cell r="G132">
            <v>448604</v>
          </cell>
          <cell r="H132">
            <v>4.99</v>
          </cell>
          <cell r="I132">
            <v>-104.99</v>
          </cell>
          <cell r="J132">
            <v>-98.87</v>
          </cell>
          <cell r="K132" t="str">
            <v>Uplift</v>
          </cell>
        </row>
        <row r="133">
          <cell r="A133" t="str">
            <v>03373</v>
          </cell>
          <cell r="B133" t="str">
            <v>WATTON</v>
          </cell>
          <cell r="C133">
            <v>215376.97</v>
          </cell>
          <cell r="D133">
            <v>210555.18</v>
          </cell>
          <cell r="E133">
            <v>2.29</v>
          </cell>
          <cell r="F133">
            <v>470996</v>
          </cell>
          <cell r="G133">
            <v>448604</v>
          </cell>
          <cell r="H133">
            <v>4.99</v>
          </cell>
          <cell r="I133">
            <v>-2.7</v>
          </cell>
          <cell r="J133">
            <v>4.96</v>
          </cell>
          <cell r="K133" t="str">
            <v>Uplift</v>
          </cell>
        </row>
        <row r="134">
          <cell r="A134" t="str">
            <v>02804</v>
          </cell>
          <cell r="B134" t="str">
            <v>LEYLAND</v>
          </cell>
          <cell r="C134">
            <v>906909.29</v>
          </cell>
          <cell r="D134">
            <v>1033354.63</v>
          </cell>
          <cell r="E134">
            <v>-12.24</v>
          </cell>
          <cell r="F134">
            <v>470996</v>
          </cell>
          <cell r="G134">
            <v>448604</v>
          </cell>
          <cell r="H134">
            <v>4.99</v>
          </cell>
          <cell r="I134">
            <v>-17.23</v>
          </cell>
          <cell r="J134">
            <v>-35.07</v>
          </cell>
          <cell r="K134" t="str">
            <v>Uplift</v>
          </cell>
        </row>
        <row r="135">
          <cell r="A135" t="str">
            <v>02857</v>
          </cell>
          <cell r="B135" t="str">
            <v>LUNSFORD PARK</v>
          </cell>
          <cell r="C135">
            <v>1396067.06</v>
          </cell>
          <cell r="D135">
            <v>1050405.49</v>
          </cell>
          <cell r="E135">
            <v>32.909999999999997</v>
          </cell>
          <cell r="F135">
            <v>470996</v>
          </cell>
          <cell r="G135">
            <v>448604</v>
          </cell>
          <cell r="H135">
            <v>4.99</v>
          </cell>
          <cell r="I135">
            <v>27.92</v>
          </cell>
          <cell r="J135">
            <v>28.4</v>
          </cell>
          <cell r="K135" t="str">
            <v>Uplift</v>
          </cell>
        </row>
        <row r="136">
          <cell r="A136" t="str">
            <v>02825</v>
          </cell>
          <cell r="B136" t="str">
            <v>LEIGHTON BUZZARD</v>
          </cell>
          <cell r="C136">
            <v>836315.84</v>
          </cell>
          <cell r="D136">
            <v>693729.05</v>
          </cell>
          <cell r="E136">
            <v>20.55</v>
          </cell>
          <cell r="F136">
            <v>470996</v>
          </cell>
          <cell r="G136">
            <v>448604</v>
          </cell>
          <cell r="H136">
            <v>4.99</v>
          </cell>
          <cell r="I136">
            <v>15.56</v>
          </cell>
          <cell r="J136">
            <v>16.78</v>
          </cell>
          <cell r="K136" t="str">
            <v>Uplift</v>
          </cell>
        </row>
        <row r="137">
          <cell r="A137" t="str">
            <v>02038</v>
          </cell>
          <cell r="B137" t="str">
            <v>AYLESBURY 1</v>
          </cell>
          <cell r="C137">
            <v>1350208.29</v>
          </cell>
          <cell r="D137">
            <v>1195279.47</v>
          </cell>
          <cell r="E137">
            <v>12.96</v>
          </cell>
          <cell r="F137">
            <v>470996</v>
          </cell>
          <cell r="G137">
            <v>448604</v>
          </cell>
          <cell r="H137">
            <v>4.99</v>
          </cell>
          <cell r="I137">
            <v>7.97</v>
          </cell>
          <cell r="J137">
            <v>8.24</v>
          </cell>
          <cell r="K137" t="str">
            <v>Uplift</v>
          </cell>
        </row>
        <row r="138">
          <cell r="A138" t="str">
            <v>02654</v>
          </cell>
          <cell r="B138" t="str">
            <v>HATFIELD</v>
          </cell>
          <cell r="C138">
            <v>1473666.74</v>
          </cell>
          <cell r="D138">
            <v>1192555.43</v>
          </cell>
          <cell r="E138">
            <v>23.57</v>
          </cell>
          <cell r="F138">
            <v>470996</v>
          </cell>
          <cell r="G138">
            <v>448604</v>
          </cell>
          <cell r="H138">
            <v>4.99</v>
          </cell>
          <cell r="I138">
            <v>18.579999999999998</v>
          </cell>
          <cell r="J138">
            <v>24.03</v>
          </cell>
          <cell r="K138" t="str">
            <v>Uplift</v>
          </cell>
        </row>
        <row r="139">
          <cell r="A139" t="str">
            <v>03333</v>
          </cell>
          <cell r="B139" t="str">
            <v>LEA VALLEY</v>
          </cell>
          <cell r="C139">
            <v>1263928.04</v>
          </cell>
          <cell r="D139">
            <v>851846.73</v>
          </cell>
          <cell r="E139">
            <v>48.38</v>
          </cell>
          <cell r="F139">
            <v>470996</v>
          </cell>
          <cell r="G139">
            <v>448604</v>
          </cell>
          <cell r="H139">
            <v>4.99</v>
          </cell>
          <cell r="I139">
            <v>43.38</v>
          </cell>
          <cell r="J139">
            <v>47.21</v>
          </cell>
          <cell r="K139" t="str">
            <v>Uplift</v>
          </cell>
        </row>
        <row r="140">
          <cell r="A140" t="str">
            <v>02577</v>
          </cell>
          <cell r="B140" t="str">
            <v>GRAVESEND METRO</v>
          </cell>
          <cell r="C140">
            <v>304979.82</v>
          </cell>
          <cell r="D140">
            <v>254555.39</v>
          </cell>
          <cell r="E140">
            <v>19.809999999999999</v>
          </cell>
          <cell r="F140">
            <v>470996</v>
          </cell>
          <cell r="G140">
            <v>448604</v>
          </cell>
          <cell r="H140">
            <v>4.99</v>
          </cell>
          <cell r="I140">
            <v>14.82</v>
          </cell>
          <cell r="J140">
            <v>16.62</v>
          </cell>
          <cell r="K140" t="str">
            <v>Uplift</v>
          </cell>
        </row>
        <row r="141">
          <cell r="A141" t="str">
            <v>02670</v>
          </cell>
          <cell r="B141" t="str">
            <v>HOOK</v>
          </cell>
          <cell r="C141">
            <v>411557.73</v>
          </cell>
          <cell r="D141">
            <v>418109.47</v>
          </cell>
          <cell r="E141">
            <v>-1.57</v>
          </cell>
          <cell r="F141">
            <v>470996</v>
          </cell>
          <cell r="G141">
            <v>448604</v>
          </cell>
          <cell r="H141">
            <v>4.99</v>
          </cell>
          <cell r="I141">
            <v>-6.56</v>
          </cell>
          <cell r="J141">
            <v>1.47</v>
          </cell>
          <cell r="K141" t="str">
            <v>Uplift</v>
          </cell>
        </row>
        <row r="142">
          <cell r="A142" t="str">
            <v>02903</v>
          </cell>
          <cell r="B142" t="str">
            <v>Maidstone</v>
          </cell>
          <cell r="C142">
            <v>369371.56</v>
          </cell>
          <cell r="D142">
            <v>354992.38</v>
          </cell>
          <cell r="E142">
            <v>4.05</v>
          </cell>
          <cell r="F142">
            <v>470996</v>
          </cell>
          <cell r="G142">
            <v>448604</v>
          </cell>
          <cell r="H142">
            <v>4.99</v>
          </cell>
          <cell r="I142">
            <v>-0.94</v>
          </cell>
          <cell r="J142">
            <v>2.21</v>
          </cell>
          <cell r="K142" t="str">
            <v>Uplift</v>
          </cell>
        </row>
        <row r="143">
          <cell r="A143" t="str">
            <v>02667</v>
          </cell>
          <cell r="B143" t="str">
            <v>HEREFORD 2</v>
          </cell>
          <cell r="C143">
            <v>853270.48</v>
          </cell>
          <cell r="D143">
            <v>674724.38</v>
          </cell>
          <cell r="E143">
            <v>26.46</v>
          </cell>
          <cell r="F143">
            <v>470996</v>
          </cell>
          <cell r="G143">
            <v>448604</v>
          </cell>
          <cell r="H143">
            <v>4.99</v>
          </cell>
          <cell r="I143">
            <v>21.47</v>
          </cell>
          <cell r="J143">
            <v>23.39</v>
          </cell>
          <cell r="K143" t="str">
            <v>Uplift</v>
          </cell>
        </row>
        <row r="144">
          <cell r="A144" t="str">
            <v>03383</v>
          </cell>
          <cell r="B144" t="str">
            <v>WEST BROMWICH</v>
          </cell>
          <cell r="C144">
            <v>159170</v>
          </cell>
          <cell r="D144">
            <v>137372.38</v>
          </cell>
          <cell r="E144">
            <v>15.87</v>
          </cell>
          <cell r="F144">
            <v>470996</v>
          </cell>
          <cell r="G144">
            <v>448604</v>
          </cell>
          <cell r="H144">
            <v>4.99</v>
          </cell>
          <cell r="I144">
            <v>10.88</v>
          </cell>
          <cell r="J144">
            <v>21.77</v>
          </cell>
          <cell r="K144" t="str">
            <v>Uplift</v>
          </cell>
        </row>
        <row r="145">
          <cell r="A145" t="str">
            <v>02644</v>
          </cell>
          <cell r="B145" t="str">
            <v>LEIGH PARK METRO</v>
          </cell>
          <cell r="C145">
            <v>116321.01</v>
          </cell>
          <cell r="D145">
            <v>119576.58</v>
          </cell>
          <cell r="E145">
            <v>-2.72</v>
          </cell>
          <cell r="F145">
            <v>470996</v>
          </cell>
          <cell r="G145">
            <v>448604</v>
          </cell>
          <cell r="H145">
            <v>4.99</v>
          </cell>
          <cell r="I145">
            <v>-7.71</v>
          </cell>
          <cell r="J145">
            <v>-6.17</v>
          </cell>
          <cell r="K145" t="str">
            <v>Uplift</v>
          </cell>
        </row>
        <row r="146">
          <cell r="A146" t="str">
            <v>02672</v>
          </cell>
          <cell r="B146" t="str">
            <v>HESWALL</v>
          </cell>
          <cell r="C146">
            <v>839658.18</v>
          </cell>
          <cell r="D146">
            <v>715178.47</v>
          </cell>
          <cell r="E146">
            <v>17.41</v>
          </cell>
          <cell r="F146">
            <v>470996</v>
          </cell>
          <cell r="G146">
            <v>448604</v>
          </cell>
          <cell r="H146">
            <v>4.99</v>
          </cell>
          <cell r="I146">
            <v>12.41</v>
          </cell>
          <cell r="J146">
            <v>16.899999999999999</v>
          </cell>
          <cell r="K146" t="str">
            <v>Uplift</v>
          </cell>
        </row>
        <row r="147">
          <cell r="A147" t="str">
            <v>02751</v>
          </cell>
          <cell r="B147" t="str">
            <v>IPSWICH KESGRAVE</v>
          </cell>
          <cell r="C147">
            <v>251630.70833333337</v>
          </cell>
          <cell r="D147">
            <v>246419.02083333337</v>
          </cell>
          <cell r="E147">
            <v>2.11</v>
          </cell>
          <cell r="F147">
            <v>470996</v>
          </cell>
          <cell r="G147">
            <v>448604</v>
          </cell>
          <cell r="H147">
            <v>4.99</v>
          </cell>
          <cell r="I147">
            <v>-2.88</v>
          </cell>
          <cell r="J147">
            <v>1.76</v>
          </cell>
          <cell r="K147" t="str">
            <v>Uplift</v>
          </cell>
        </row>
        <row r="148">
          <cell r="A148" t="str">
            <v>02136</v>
          </cell>
          <cell r="B148" t="str">
            <v>BRISTOL 1 EASTVILLE</v>
          </cell>
          <cell r="C148">
            <v>1225421.3700000001</v>
          </cell>
          <cell r="D148">
            <v>909746.44</v>
          </cell>
          <cell r="E148">
            <v>34.700000000000003</v>
          </cell>
          <cell r="F148">
            <v>470996</v>
          </cell>
          <cell r="G148">
            <v>448604</v>
          </cell>
          <cell r="H148">
            <v>4.99</v>
          </cell>
          <cell r="I148">
            <v>29.71</v>
          </cell>
          <cell r="J148">
            <v>32.97</v>
          </cell>
          <cell r="K148" t="str">
            <v>Uplift</v>
          </cell>
        </row>
        <row r="149">
          <cell r="A149" t="str">
            <v>03345</v>
          </cell>
          <cell r="B149" t="str">
            <v>WARRINGTON</v>
          </cell>
          <cell r="C149">
            <v>0</v>
          </cell>
          <cell r="D149">
            <v>917073.89</v>
          </cell>
          <cell r="E149">
            <v>-100</v>
          </cell>
          <cell r="F149">
            <v>470996</v>
          </cell>
          <cell r="G149">
            <v>448604</v>
          </cell>
          <cell r="H149">
            <v>4.99</v>
          </cell>
          <cell r="I149">
            <v>-104.99</v>
          </cell>
          <cell r="J149">
            <v>-98.32</v>
          </cell>
          <cell r="K149" t="str">
            <v>Uplift</v>
          </cell>
        </row>
        <row r="150">
          <cell r="A150" t="str">
            <v>02094</v>
          </cell>
          <cell r="B150" t="str">
            <v>BEXHILL</v>
          </cell>
          <cell r="C150">
            <v>780630.48441838939</v>
          </cell>
          <cell r="D150">
            <v>592120.5903527718</v>
          </cell>
          <cell r="E150">
            <v>31.84</v>
          </cell>
          <cell r="F150">
            <v>470996</v>
          </cell>
          <cell r="G150">
            <v>448604</v>
          </cell>
          <cell r="H150">
            <v>4.99</v>
          </cell>
          <cell r="I150">
            <v>26.84</v>
          </cell>
          <cell r="J150">
            <v>30.38</v>
          </cell>
          <cell r="K150" t="str">
            <v>Uplift</v>
          </cell>
        </row>
        <row r="151">
          <cell r="A151" t="str">
            <v>02691</v>
          </cell>
          <cell r="B151" t="str">
            <v>HASTINGS</v>
          </cell>
          <cell r="C151">
            <v>987389.59</v>
          </cell>
          <cell r="D151">
            <v>972138.05</v>
          </cell>
          <cell r="E151">
            <v>1.57</v>
          </cell>
          <cell r="F151">
            <v>470996</v>
          </cell>
          <cell r="G151">
            <v>448604</v>
          </cell>
          <cell r="H151">
            <v>4.99</v>
          </cell>
          <cell r="I151">
            <v>-3.42</v>
          </cell>
          <cell r="J151">
            <v>4.72</v>
          </cell>
          <cell r="K151" t="str">
            <v>Uplift</v>
          </cell>
        </row>
        <row r="152">
          <cell r="A152" t="str">
            <v>02108</v>
          </cell>
          <cell r="B152" t="str">
            <v>BOSTON</v>
          </cell>
          <cell r="C152">
            <v>893494.9</v>
          </cell>
          <cell r="D152">
            <v>805229.24</v>
          </cell>
          <cell r="E152">
            <v>10.96</v>
          </cell>
          <cell r="F152">
            <v>470996</v>
          </cell>
          <cell r="G152">
            <v>448604</v>
          </cell>
          <cell r="H152">
            <v>4.99</v>
          </cell>
          <cell r="I152">
            <v>5.97</v>
          </cell>
          <cell r="J152">
            <v>6.28</v>
          </cell>
          <cell r="K152" t="str">
            <v>Uplift</v>
          </cell>
        </row>
        <row r="153">
          <cell r="A153" t="str">
            <v>02068</v>
          </cell>
          <cell r="B153" t="str">
            <v>BANGOR</v>
          </cell>
          <cell r="C153">
            <v>927999.42</v>
          </cell>
          <cell r="D153">
            <v>964580.6</v>
          </cell>
          <cell r="E153">
            <v>-3.79</v>
          </cell>
          <cell r="F153">
            <v>470996</v>
          </cell>
          <cell r="G153">
            <v>448604</v>
          </cell>
          <cell r="H153">
            <v>4.99</v>
          </cell>
          <cell r="I153">
            <v>-8.7799999999999994</v>
          </cell>
          <cell r="J153">
            <v>-12.49</v>
          </cell>
          <cell r="K153" t="str">
            <v>Uplift</v>
          </cell>
        </row>
        <row r="154">
          <cell r="A154" t="str">
            <v>03286</v>
          </cell>
          <cell r="B154" t="str">
            <v>TEWKESBURY</v>
          </cell>
          <cell r="C154">
            <v>120760.17</v>
          </cell>
          <cell r="D154">
            <v>125758.22</v>
          </cell>
          <cell r="E154">
            <v>-3.97</v>
          </cell>
          <cell r="F154">
            <v>470996</v>
          </cell>
          <cell r="G154">
            <v>448604</v>
          </cell>
          <cell r="H154">
            <v>4.99</v>
          </cell>
          <cell r="I154">
            <v>-8.9700000000000006</v>
          </cell>
          <cell r="J154">
            <v>-3.97</v>
          </cell>
          <cell r="K154" t="str">
            <v>Uplift</v>
          </cell>
        </row>
        <row r="155">
          <cell r="A155" t="str">
            <v>02167</v>
          </cell>
          <cell r="B155" t="str">
            <v>BISHOPS CLEEVE</v>
          </cell>
          <cell r="C155">
            <v>549080.80000000005</v>
          </cell>
          <cell r="D155">
            <v>443990.57</v>
          </cell>
          <cell r="E155">
            <v>23.67</v>
          </cell>
          <cell r="F155">
            <v>470996</v>
          </cell>
          <cell r="G155">
            <v>448604</v>
          </cell>
          <cell r="H155">
            <v>4.99</v>
          </cell>
          <cell r="I155">
            <v>18.68</v>
          </cell>
          <cell r="J155">
            <v>19.600000000000001</v>
          </cell>
          <cell r="K155" t="str">
            <v>Uplift</v>
          </cell>
        </row>
        <row r="156">
          <cell r="A156" t="str">
            <v>02158</v>
          </cell>
          <cell r="B156" t="str">
            <v>BURNHAM-ON-SEA</v>
          </cell>
          <cell r="C156">
            <v>370593.48</v>
          </cell>
          <cell r="D156">
            <v>418730.79</v>
          </cell>
          <cell r="E156">
            <v>-11.5</v>
          </cell>
          <cell r="F156">
            <v>470996</v>
          </cell>
          <cell r="G156">
            <v>448604</v>
          </cell>
          <cell r="H156">
            <v>4.99</v>
          </cell>
          <cell r="I156">
            <v>-16.489999999999998</v>
          </cell>
          <cell r="J156">
            <v>-15.82</v>
          </cell>
          <cell r="K156" t="str">
            <v>Uplift</v>
          </cell>
        </row>
        <row r="157">
          <cell r="A157" t="str">
            <v>02163</v>
          </cell>
          <cell r="B157" t="str">
            <v>BURGESS HILL</v>
          </cell>
          <cell r="C157">
            <v>1211679.94</v>
          </cell>
          <cell r="D157">
            <v>1137893.25</v>
          </cell>
          <cell r="E157">
            <v>6.48</v>
          </cell>
          <cell r="F157">
            <v>470996</v>
          </cell>
          <cell r="G157">
            <v>448604</v>
          </cell>
          <cell r="H157">
            <v>4.99</v>
          </cell>
          <cell r="I157">
            <v>1.49</v>
          </cell>
          <cell r="J157">
            <v>1.7</v>
          </cell>
          <cell r="K157" t="str">
            <v>Uplift</v>
          </cell>
        </row>
        <row r="158">
          <cell r="A158" t="str">
            <v>03164</v>
          </cell>
          <cell r="B158" t="str">
            <v>SLEAFORD</v>
          </cell>
          <cell r="C158">
            <v>665462.48</v>
          </cell>
          <cell r="D158">
            <v>498555</v>
          </cell>
          <cell r="E158">
            <v>33.479999999999997</v>
          </cell>
          <cell r="F158">
            <v>470996</v>
          </cell>
          <cell r="G158">
            <v>448604</v>
          </cell>
          <cell r="H158">
            <v>4.99</v>
          </cell>
          <cell r="I158">
            <v>28.49</v>
          </cell>
          <cell r="J158">
            <v>29.69</v>
          </cell>
          <cell r="K158" t="str">
            <v>Uplift</v>
          </cell>
        </row>
        <row r="159">
          <cell r="A159" t="str">
            <v>02679</v>
          </cell>
          <cell r="B159" t="str">
            <v>HONITON</v>
          </cell>
          <cell r="C159">
            <v>661146.85</v>
          </cell>
          <cell r="D159">
            <v>670696.1</v>
          </cell>
          <cell r="E159">
            <v>-1.42</v>
          </cell>
          <cell r="F159">
            <v>470996</v>
          </cell>
          <cell r="G159">
            <v>448604</v>
          </cell>
          <cell r="H159">
            <v>4.99</v>
          </cell>
          <cell r="I159">
            <v>-6.42</v>
          </cell>
          <cell r="J159">
            <v>-5.22</v>
          </cell>
          <cell r="K159" t="str">
            <v>Uplift</v>
          </cell>
        </row>
        <row r="160">
          <cell r="A160" t="str">
            <v>02067</v>
          </cell>
          <cell r="B160" t="str">
            <v>BATHGATE BLACKBURN RD</v>
          </cell>
          <cell r="C160">
            <v>976055.02</v>
          </cell>
          <cell r="D160">
            <v>723860.97</v>
          </cell>
          <cell r="E160">
            <v>34.840000000000003</v>
          </cell>
          <cell r="F160">
            <v>470996</v>
          </cell>
          <cell r="G160">
            <v>448604</v>
          </cell>
          <cell r="H160">
            <v>4.99</v>
          </cell>
          <cell r="I160">
            <v>29.85</v>
          </cell>
          <cell r="J160">
            <v>21.57</v>
          </cell>
          <cell r="K160" t="str">
            <v>Uplift</v>
          </cell>
        </row>
        <row r="161">
          <cell r="A161" t="str">
            <v>02326</v>
          </cell>
          <cell r="B161" t="str">
            <v>COLCHESTER 1</v>
          </cell>
          <cell r="C161">
            <v>1423594.93</v>
          </cell>
          <cell r="D161">
            <v>1191086.5</v>
          </cell>
          <cell r="E161">
            <v>19.52</v>
          </cell>
          <cell r="F161">
            <v>470996</v>
          </cell>
          <cell r="G161">
            <v>448604</v>
          </cell>
          <cell r="H161">
            <v>4.99</v>
          </cell>
          <cell r="I161">
            <v>14.53</v>
          </cell>
          <cell r="J161">
            <v>14.75</v>
          </cell>
          <cell r="K161" t="str">
            <v>Uplift</v>
          </cell>
        </row>
        <row r="162">
          <cell r="A162" t="str">
            <v>02569</v>
          </cell>
          <cell r="B162" t="str">
            <v>GOODMAYES</v>
          </cell>
          <cell r="C162">
            <v>1243396.69</v>
          </cell>
          <cell r="D162">
            <v>988253.37</v>
          </cell>
          <cell r="E162">
            <v>25.82</v>
          </cell>
          <cell r="F162">
            <v>470996</v>
          </cell>
          <cell r="G162">
            <v>448604</v>
          </cell>
          <cell r="H162">
            <v>4.99</v>
          </cell>
          <cell r="I162">
            <v>20.83</v>
          </cell>
          <cell r="J162">
            <v>24.62</v>
          </cell>
          <cell r="K162" t="str">
            <v>Uplift</v>
          </cell>
        </row>
        <row r="163">
          <cell r="A163" t="str">
            <v>02266</v>
          </cell>
          <cell r="B163" t="str">
            <v>CHICHESTER</v>
          </cell>
          <cell r="C163">
            <v>1212331.82</v>
          </cell>
          <cell r="D163">
            <v>887200.27</v>
          </cell>
          <cell r="E163">
            <v>36.65</v>
          </cell>
          <cell r="F163">
            <v>470996</v>
          </cell>
          <cell r="G163">
            <v>448604</v>
          </cell>
          <cell r="H163">
            <v>4.99</v>
          </cell>
          <cell r="I163">
            <v>31.66</v>
          </cell>
          <cell r="J163">
            <v>31.72</v>
          </cell>
          <cell r="K163" t="str">
            <v>Uplift</v>
          </cell>
        </row>
        <row r="164">
          <cell r="A164" t="str">
            <v>02031</v>
          </cell>
          <cell r="B164" t="str">
            <v>ASHFORD CROOKSFOOT</v>
          </cell>
          <cell r="C164">
            <v>940203.22</v>
          </cell>
          <cell r="D164">
            <v>671787.48</v>
          </cell>
          <cell r="E164">
            <v>39.96</v>
          </cell>
          <cell r="F164">
            <v>470996</v>
          </cell>
          <cell r="G164">
            <v>448604</v>
          </cell>
          <cell r="H164">
            <v>4.99</v>
          </cell>
          <cell r="I164">
            <v>34.96</v>
          </cell>
          <cell r="J164">
            <v>36.5</v>
          </cell>
          <cell r="K164" t="str">
            <v>Uplift</v>
          </cell>
        </row>
        <row r="165">
          <cell r="A165" t="str">
            <v>03133</v>
          </cell>
          <cell r="B165" t="str">
            <v>SALISBURY 2</v>
          </cell>
          <cell r="C165">
            <v>1427503.48</v>
          </cell>
          <cell r="D165">
            <v>1413915.43</v>
          </cell>
          <cell r="E165">
            <v>0.96</v>
          </cell>
          <cell r="F165">
            <v>470996</v>
          </cell>
          <cell r="G165">
            <v>448604</v>
          </cell>
          <cell r="H165">
            <v>4.99</v>
          </cell>
          <cell r="I165">
            <v>-4.03</v>
          </cell>
          <cell r="J165">
            <v>-3.54</v>
          </cell>
          <cell r="K165" t="str">
            <v>Uplift</v>
          </cell>
        </row>
        <row r="166">
          <cell r="A166" t="str">
            <v>02568</v>
          </cell>
          <cell r="B166" t="str">
            <v>GOODGE STREET METRO</v>
          </cell>
          <cell r="C166">
            <v>158652.35</v>
          </cell>
          <cell r="D166">
            <v>168419.25</v>
          </cell>
          <cell r="E166">
            <v>-5.8</v>
          </cell>
          <cell r="F166">
            <v>470996</v>
          </cell>
          <cell r="G166">
            <v>448604</v>
          </cell>
          <cell r="H166">
            <v>4.99</v>
          </cell>
          <cell r="I166">
            <v>-10.79</v>
          </cell>
          <cell r="J166">
            <v>-3.19</v>
          </cell>
          <cell r="K166" t="str">
            <v>Uplift</v>
          </cell>
        </row>
        <row r="167">
          <cell r="A167" t="str">
            <v>02526</v>
          </cell>
          <cell r="B167" t="str">
            <v>FAVERSHAM</v>
          </cell>
          <cell r="C167">
            <v>606266.62</v>
          </cell>
          <cell r="D167">
            <v>589876.30000000005</v>
          </cell>
          <cell r="E167">
            <v>2.78</v>
          </cell>
          <cell r="F167">
            <v>470996</v>
          </cell>
          <cell r="G167">
            <v>448604</v>
          </cell>
          <cell r="H167">
            <v>4.99</v>
          </cell>
          <cell r="I167">
            <v>-2.21</v>
          </cell>
          <cell r="J167">
            <v>5.39</v>
          </cell>
          <cell r="K167" t="str">
            <v>Uplift</v>
          </cell>
        </row>
        <row r="168">
          <cell r="A168" t="str">
            <v>02756</v>
          </cell>
          <cell r="B168" t="str">
            <v>INVERNESS METRO</v>
          </cell>
          <cell r="C168">
            <v>305935.51</v>
          </cell>
          <cell r="D168">
            <v>275738.86</v>
          </cell>
          <cell r="E168">
            <v>10.95</v>
          </cell>
          <cell r="F168">
            <v>470996</v>
          </cell>
          <cell r="G168">
            <v>448604</v>
          </cell>
          <cell r="H168">
            <v>4.99</v>
          </cell>
          <cell r="I168">
            <v>5.96</v>
          </cell>
          <cell r="J168">
            <v>13.56</v>
          </cell>
          <cell r="K168" t="str">
            <v>Uplift</v>
          </cell>
        </row>
        <row r="169">
          <cell r="A169" t="str">
            <v>02279</v>
          </cell>
          <cell r="B169" t="str">
            <v>CIRENCESTER 2</v>
          </cell>
          <cell r="C169">
            <v>1143893.82</v>
          </cell>
          <cell r="D169">
            <v>857298.6</v>
          </cell>
          <cell r="E169">
            <v>33.43</v>
          </cell>
          <cell r="F169">
            <v>470996</v>
          </cell>
          <cell r="G169">
            <v>448604</v>
          </cell>
          <cell r="H169">
            <v>4.99</v>
          </cell>
          <cell r="I169">
            <v>28.44</v>
          </cell>
          <cell r="J169">
            <v>32.200000000000003</v>
          </cell>
          <cell r="K169" t="str">
            <v>Uplift</v>
          </cell>
        </row>
        <row r="170">
          <cell r="A170" t="str">
            <v>02792</v>
          </cell>
          <cell r="B170" t="str">
            <v>KILMARNOCK 2</v>
          </cell>
          <cell r="C170">
            <v>261839.24</v>
          </cell>
          <cell r="D170">
            <v>233254.99</v>
          </cell>
          <cell r="E170">
            <v>12.25</v>
          </cell>
          <cell r="F170">
            <v>470996</v>
          </cell>
          <cell r="G170">
            <v>448604</v>
          </cell>
          <cell r="H170">
            <v>4.99</v>
          </cell>
          <cell r="I170">
            <v>7.26</v>
          </cell>
          <cell r="J170">
            <v>14.86</v>
          </cell>
          <cell r="K170" t="str">
            <v>Uplift</v>
          </cell>
        </row>
        <row r="171">
          <cell r="A171" t="str">
            <v>02586</v>
          </cell>
          <cell r="B171" t="str">
            <v>HOOVER BUILDING</v>
          </cell>
          <cell r="C171">
            <v>1022364.6</v>
          </cell>
          <cell r="D171">
            <v>993299.77</v>
          </cell>
          <cell r="E171">
            <v>2.93</v>
          </cell>
          <cell r="F171">
            <v>470996</v>
          </cell>
          <cell r="G171">
            <v>448604</v>
          </cell>
          <cell r="H171">
            <v>4.99</v>
          </cell>
          <cell r="I171">
            <v>-2.0699999999999998</v>
          </cell>
          <cell r="J171">
            <v>5.53</v>
          </cell>
          <cell r="K171" t="str">
            <v>Uplift</v>
          </cell>
        </row>
        <row r="172">
          <cell r="A172" t="str">
            <v>02550</v>
          </cell>
          <cell r="B172" t="str">
            <v>FALKIRK GRAHAMS ROAD</v>
          </cell>
          <cell r="C172">
            <v>1216617.6236559141</v>
          </cell>
          <cell r="D172">
            <v>1202773.4623655914</v>
          </cell>
          <cell r="E172">
            <v>1.1499999999999999</v>
          </cell>
          <cell r="F172">
            <v>470996</v>
          </cell>
          <cell r="G172">
            <v>448604</v>
          </cell>
          <cell r="H172">
            <v>4.99</v>
          </cell>
          <cell r="I172">
            <v>-3.84</v>
          </cell>
          <cell r="J172">
            <v>3.76</v>
          </cell>
          <cell r="K172" t="str">
            <v>Uplift</v>
          </cell>
        </row>
        <row r="173">
          <cell r="A173" t="str">
            <v>02659</v>
          </cell>
          <cell r="B173" t="str">
            <v>HELSTON</v>
          </cell>
          <cell r="C173">
            <v>715723.15</v>
          </cell>
          <cell r="D173">
            <v>686892.34</v>
          </cell>
          <cell r="E173">
            <v>4.2</v>
          </cell>
          <cell r="F173">
            <v>470996</v>
          </cell>
          <cell r="G173">
            <v>448604</v>
          </cell>
          <cell r="H173">
            <v>4.99</v>
          </cell>
          <cell r="I173">
            <v>-0.79</v>
          </cell>
          <cell r="J173">
            <v>6.81</v>
          </cell>
          <cell r="K173" t="str">
            <v>Uplift</v>
          </cell>
        </row>
        <row r="174">
          <cell r="A174" t="str">
            <v>02662</v>
          </cell>
          <cell r="B174" t="str">
            <v>HELENSBURGH METRO</v>
          </cell>
          <cell r="C174">
            <v>162166.09</v>
          </cell>
          <cell r="D174">
            <v>157682.91</v>
          </cell>
          <cell r="E174">
            <v>2.84</v>
          </cell>
          <cell r="F174">
            <v>470996</v>
          </cell>
          <cell r="G174">
            <v>448604</v>
          </cell>
          <cell r="H174">
            <v>4.99</v>
          </cell>
          <cell r="I174">
            <v>-2.15</v>
          </cell>
          <cell r="J174">
            <v>5.45</v>
          </cell>
          <cell r="K174" t="str">
            <v>Uplift</v>
          </cell>
        </row>
        <row r="175">
          <cell r="A175" t="str">
            <v>03204</v>
          </cell>
          <cell r="B175" t="str">
            <v>STOURPORT ON SEVERN</v>
          </cell>
          <cell r="C175">
            <v>145104.19</v>
          </cell>
          <cell r="D175">
            <v>135369.07</v>
          </cell>
          <cell r="E175">
            <v>7.19</v>
          </cell>
          <cell r="F175">
            <v>470996</v>
          </cell>
          <cell r="G175">
            <v>448604</v>
          </cell>
          <cell r="H175">
            <v>4.99</v>
          </cell>
          <cell r="I175">
            <v>2.2000000000000002</v>
          </cell>
          <cell r="J175">
            <v>9.8000000000000007</v>
          </cell>
          <cell r="K175" t="str">
            <v>Uplift</v>
          </cell>
        </row>
        <row r="176">
          <cell r="A176" t="str">
            <v>03192</v>
          </cell>
          <cell r="B176" t="str">
            <v>STAMFORD METRO</v>
          </cell>
          <cell r="C176">
            <v>78537.100000000006</v>
          </cell>
          <cell r="D176">
            <v>78283.539999999994</v>
          </cell>
          <cell r="E176">
            <v>0.32</v>
          </cell>
          <cell r="F176">
            <v>470996</v>
          </cell>
          <cell r="G176">
            <v>448604</v>
          </cell>
          <cell r="H176">
            <v>4.99</v>
          </cell>
          <cell r="I176">
            <v>-4.67</v>
          </cell>
          <cell r="J176">
            <v>-1.37</v>
          </cell>
          <cell r="K176" t="str">
            <v>Uplift</v>
          </cell>
        </row>
        <row r="177">
          <cell r="A177" t="str">
            <v>02562</v>
          </cell>
          <cell r="B177" t="str">
            <v>ROWLANDS GILL</v>
          </cell>
          <cell r="C177">
            <v>122250.8</v>
          </cell>
          <cell r="D177">
            <v>119798.06</v>
          </cell>
          <cell r="E177">
            <v>2.0499999999999998</v>
          </cell>
          <cell r="F177">
            <v>470996</v>
          </cell>
          <cell r="G177">
            <v>448604</v>
          </cell>
          <cell r="H177">
            <v>4.99</v>
          </cell>
          <cell r="I177">
            <v>-2.94</v>
          </cell>
          <cell r="J177">
            <v>0.1</v>
          </cell>
          <cell r="K177" t="str">
            <v>Uplift</v>
          </cell>
        </row>
        <row r="178">
          <cell r="A178" t="str">
            <v>02610</v>
          </cell>
          <cell r="B178" t="str">
            <v>HAMMERSMITH METRO</v>
          </cell>
          <cell r="C178">
            <v>248760.31</v>
          </cell>
          <cell r="D178">
            <v>234868.52</v>
          </cell>
          <cell r="E178">
            <v>5.91</v>
          </cell>
          <cell r="F178">
            <v>470996</v>
          </cell>
          <cell r="G178">
            <v>448604</v>
          </cell>
          <cell r="H178">
            <v>4.99</v>
          </cell>
          <cell r="I178">
            <v>0.92</v>
          </cell>
          <cell r="J178">
            <v>3.27</v>
          </cell>
          <cell r="K178" t="str">
            <v>Uplift</v>
          </cell>
        </row>
        <row r="179">
          <cell r="A179" t="str">
            <v>02527</v>
          </cell>
          <cell r="B179" t="str">
            <v>FELIXSTOWE</v>
          </cell>
          <cell r="C179">
            <v>106150.44</v>
          </cell>
          <cell r="D179">
            <v>108931.82</v>
          </cell>
          <cell r="E179">
            <v>-2.5499999999999998</v>
          </cell>
          <cell r="F179">
            <v>470996</v>
          </cell>
          <cell r="G179">
            <v>448604</v>
          </cell>
          <cell r="H179">
            <v>4.99</v>
          </cell>
          <cell r="I179">
            <v>-7.54</v>
          </cell>
          <cell r="J179">
            <v>-15.3</v>
          </cell>
          <cell r="K179" t="str">
            <v>Uplift</v>
          </cell>
        </row>
        <row r="180">
          <cell r="A180" t="str">
            <v>02816</v>
          </cell>
          <cell r="B180" t="str">
            <v>LEE MILL</v>
          </cell>
          <cell r="C180">
            <v>1009431.72</v>
          </cell>
          <cell r="D180">
            <v>0</v>
          </cell>
          <cell r="E180">
            <v>0</v>
          </cell>
          <cell r="F180">
            <v>470996</v>
          </cell>
          <cell r="G180">
            <v>448604</v>
          </cell>
          <cell r="H180">
            <v>4.99</v>
          </cell>
          <cell r="I180">
            <v>-5.68</v>
          </cell>
          <cell r="J180">
            <v>-3.75</v>
          </cell>
          <cell r="K180" t="str">
            <v>Uplift</v>
          </cell>
        </row>
        <row r="181">
          <cell r="A181" t="str">
            <v>03293</v>
          </cell>
          <cell r="B181" t="str">
            <v>TOWCESTER</v>
          </cell>
          <cell r="C181">
            <v>251070.18</v>
          </cell>
          <cell r="D181">
            <v>295310.46999999997</v>
          </cell>
          <cell r="E181">
            <v>-14.98</v>
          </cell>
          <cell r="F181">
            <v>470996</v>
          </cell>
          <cell r="G181">
            <v>448604</v>
          </cell>
          <cell r="H181">
            <v>4.99</v>
          </cell>
          <cell r="I181">
            <v>-19.97</v>
          </cell>
          <cell r="J181">
            <v>-31.53</v>
          </cell>
          <cell r="K181" t="str">
            <v>Uplift</v>
          </cell>
        </row>
        <row r="182">
          <cell r="A182" t="str">
            <v>02202</v>
          </cell>
          <cell r="B182" t="str">
            <v>BROADWATER STEVENAGE</v>
          </cell>
          <cell r="C182">
            <v>397813.69</v>
          </cell>
          <cell r="D182">
            <v>356726.67</v>
          </cell>
          <cell r="E182">
            <v>11.52</v>
          </cell>
          <cell r="F182">
            <v>470996</v>
          </cell>
          <cell r="G182">
            <v>448604</v>
          </cell>
          <cell r="H182">
            <v>4.99</v>
          </cell>
          <cell r="I182">
            <v>6.53</v>
          </cell>
          <cell r="J182">
            <v>3.85</v>
          </cell>
          <cell r="K182" t="str">
            <v>Uplift</v>
          </cell>
        </row>
        <row r="183">
          <cell r="A183" t="str">
            <v>02694</v>
          </cell>
          <cell r="B183" t="str">
            <v>HUNTINGDON 2</v>
          </cell>
          <cell r="C183">
            <v>1203062.8</v>
          </cell>
          <cell r="D183">
            <v>1169352.0900000001</v>
          </cell>
          <cell r="E183">
            <v>2.88</v>
          </cell>
          <cell r="F183">
            <v>470996</v>
          </cell>
          <cell r="G183">
            <v>448604</v>
          </cell>
          <cell r="H183">
            <v>4.99</v>
          </cell>
          <cell r="I183">
            <v>-2.11</v>
          </cell>
          <cell r="J183">
            <v>5.44</v>
          </cell>
          <cell r="K183" t="str">
            <v>Uplift</v>
          </cell>
        </row>
        <row r="184">
          <cell r="A184" t="str">
            <v>02897</v>
          </cell>
          <cell r="B184" t="str">
            <v>MARCH</v>
          </cell>
          <cell r="C184">
            <v>454979.8</v>
          </cell>
          <cell r="D184">
            <v>435365.56</v>
          </cell>
          <cell r="E184">
            <v>4.51</v>
          </cell>
          <cell r="F184">
            <v>470996</v>
          </cell>
          <cell r="G184">
            <v>448604</v>
          </cell>
          <cell r="H184">
            <v>4.99</v>
          </cell>
          <cell r="I184">
            <v>-0.49</v>
          </cell>
          <cell r="J184">
            <v>7.06</v>
          </cell>
          <cell r="K184" t="str">
            <v>Uplift</v>
          </cell>
        </row>
        <row r="185">
          <cell r="A185" t="str">
            <v>02323</v>
          </cell>
          <cell r="B185" t="str">
            <v>COVENTRY WALSGRAVE</v>
          </cell>
          <cell r="C185">
            <v>610020.79</v>
          </cell>
          <cell r="D185">
            <v>813343.52</v>
          </cell>
          <cell r="E185">
            <v>-25</v>
          </cell>
          <cell r="F185">
            <v>470996</v>
          </cell>
          <cell r="G185">
            <v>448604</v>
          </cell>
          <cell r="H185">
            <v>4.99</v>
          </cell>
          <cell r="I185">
            <v>-29.99</v>
          </cell>
          <cell r="J185">
            <v>-22.44</v>
          </cell>
          <cell r="K185" t="str">
            <v>Uplift</v>
          </cell>
        </row>
        <row r="186">
          <cell r="A186" t="str">
            <v>03404</v>
          </cell>
          <cell r="B186" t="str">
            <v>WINDSOR</v>
          </cell>
          <cell r="C186">
            <v>733653.75</v>
          </cell>
          <cell r="D186">
            <v>690516.21</v>
          </cell>
          <cell r="E186">
            <v>6.25</v>
          </cell>
          <cell r="F186">
            <v>470996</v>
          </cell>
          <cell r="G186">
            <v>448604</v>
          </cell>
          <cell r="H186">
            <v>4.99</v>
          </cell>
          <cell r="I186">
            <v>1.26</v>
          </cell>
          <cell r="J186">
            <v>4.42</v>
          </cell>
          <cell r="K186" t="str">
            <v>Uplift</v>
          </cell>
        </row>
        <row r="187">
          <cell r="A187" t="str">
            <v>03300</v>
          </cell>
          <cell r="B187" t="str">
            <v>THORTON HEATH</v>
          </cell>
          <cell r="C187">
            <v>758639.92</v>
          </cell>
          <cell r="D187">
            <v>750038.97</v>
          </cell>
          <cell r="E187">
            <v>1.1499999999999999</v>
          </cell>
          <cell r="F187">
            <v>470996</v>
          </cell>
          <cell r="G187">
            <v>448604</v>
          </cell>
          <cell r="H187">
            <v>4.99</v>
          </cell>
          <cell r="I187">
            <v>-3.84</v>
          </cell>
          <cell r="J187">
            <v>1.25</v>
          </cell>
          <cell r="K187" t="str">
            <v>Uplift</v>
          </cell>
        </row>
        <row r="188">
          <cell r="A188" t="str">
            <v>02215</v>
          </cell>
          <cell r="B188" t="str">
            <v>CARDIGAN</v>
          </cell>
          <cell r="C188">
            <v>558468.05000000005</v>
          </cell>
          <cell r="D188">
            <v>583755.68999999994</v>
          </cell>
          <cell r="E188">
            <v>-4.33</v>
          </cell>
          <cell r="F188">
            <v>470996</v>
          </cell>
          <cell r="G188">
            <v>448604</v>
          </cell>
          <cell r="H188">
            <v>4.99</v>
          </cell>
          <cell r="I188">
            <v>-9.32</v>
          </cell>
          <cell r="J188">
            <v>-10.98</v>
          </cell>
          <cell r="K188" t="str">
            <v>Uplift</v>
          </cell>
        </row>
        <row r="189">
          <cell r="A189" t="str">
            <v>03045</v>
          </cell>
          <cell r="B189" t="str">
            <v>PRINCES RISBOROUGH</v>
          </cell>
          <cell r="C189">
            <v>366154.69</v>
          </cell>
          <cell r="D189">
            <v>379757.81</v>
          </cell>
          <cell r="E189">
            <v>-3.58</v>
          </cell>
          <cell r="F189">
            <v>470996</v>
          </cell>
          <cell r="G189">
            <v>448604</v>
          </cell>
          <cell r="H189">
            <v>4.99</v>
          </cell>
          <cell r="I189">
            <v>-8.57</v>
          </cell>
          <cell r="J189">
            <v>-0.8</v>
          </cell>
          <cell r="K189" t="str">
            <v>Uplift</v>
          </cell>
        </row>
        <row r="190">
          <cell r="A190" t="str">
            <v>02080</v>
          </cell>
          <cell r="B190" t="str">
            <v>BASINGSTOKE</v>
          </cell>
          <cell r="C190">
            <v>1011990.81</v>
          </cell>
          <cell r="D190">
            <v>966009.59</v>
          </cell>
          <cell r="E190">
            <v>4.76</v>
          </cell>
          <cell r="F190">
            <v>470996</v>
          </cell>
          <cell r="G190">
            <v>448604</v>
          </cell>
          <cell r="H190">
            <v>4.99</v>
          </cell>
          <cell r="I190">
            <v>-0.23</v>
          </cell>
          <cell r="J190">
            <v>2.95</v>
          </cell>
          <cell r="K190" t="str">
            <v>Uplift</v>
          </cell>
        </row>
        <row r="191">
          <cell r="A191" t="str">
            <v>02218</v>
          </cell>
          <cell r="B191" t="str">
            <v>CAISTER</v>
          </cell>
          <cell r="C191">
            <v>347046.42</v>
          </cell>
          <cell r="D191">
            <v>382188.37</v>
          </cell>
          <cell r="E191">
            <v>-9.19</v>
          </cell>
          <cell r="F191">
            <v>470996</v>
          </cell>
          <cell r="G191">
            <v>448604</v>
          </cell>
          <cell r="H191">
            <v>4.99</v>
          </cell>
          <cell r="I191">
            <v>-14.19</v>
          </cell>
          <cell r="J191">
            <v>-4.95</v>
          </cell>
          <cell r="K191" t="str">
            <v>Uplift</v>
          </cell>
        </row>
        <row r="192">
          <cell r="A192" t="str">
            <v>02134</v>
          </cell>
          <cell r="B192" t="str">
            <v>BRAINTREE</v>
          </cell>
          <cell r="C192">
            <v>432117.07</v>
          </cell>
          <cell r="D192">
            <v>428551.29</v>
          </cell>
          <cell r="E192">
            <v>0.83</v>
          </cell>
          <cell r="F192">
            <v>470996</v>
          </cell>
          <cell r="G192">
            <v>448604</v>
          </cell>
          <cell r="H192">
            <v>4.99</v>
          </cell>
          <cell r="I192">
            <v>-4.16</v>
          </cell>
          <cell r="J192">
            <v>3.2</v>
          </cell>
          <cell r="K192" t="str">
            <v>Uplift</v>
          </cell>
        </row>
        <row r="193">
          <cell r="A193" t="str">
            <v>03030</v>
          </cell>
          <cell r="B193" t="str">
            <v>PINNER</v>
          </cell>
          <cell r="C193">
            <v>573536.24</v>
          </cell>
          <cell r="D193">
            <v>623457.09</v>
          </cell>
          <cell r="E193">
            <v>-8.01</v>
          </cell>
          <cell r="F193">
            <v>470996</v>
          </cell>
          <cell r="G193">
            <v>448604</v>
          </cell>
          <cell r="H193">
            <v>4.99</v>
          </cell>
          <cell r="I193">
            <v>-13</v>
          </cell>
          <cell r="J193">
            <v>-5.64</v>
          </cell>
          <cell r="K193" t="str">
            <v>Uplift</v>
          </cell>
        </row>
        <row r="194">
          <cell r="A194" t="str">
            <v>03026</v>
          </cell>
          <cell r="B194" t="str">
            <v>PENZANCE</v>
          </cell>
          <cell r="C194">
            <v>681895.4</v>
          </cell>
          <cell r="D194">
            <v>704550.71</v>
          </cell>
          <cell r="E194">
            <v>-3.22</v>
          </cell>
          <cell r="F194">
            <v>470996</v>
          </cell>
          <cell r="G194">
            <v>448604</v>
          </cell>
          <cell r="H194">
            <v>4.99</v>
          </cell>
          <cell r="I194">
            <v>-8.2100000000000009</v>
          </cell>
          <cell r="J194">
            <v>-8.69</v>
          </cell>
          <cell r="K194" t="str">
            <v>Uplift</v>
          </cell>
        </row>
        <row r="195">
          <cell r="A195" t="str">
            <v>02128</v>
          </cell>
          <cell r="B195" t="str">
            <v>OSTERLEY</v>
          </cell>
          <cell r="C195">
            <v>1220609.05</v>
          </cell>
          <cell r="D195">
            <v>1245992.94</v>
          </cell>
          <cell r="E195">
            <v>-2.04</v>
          </cell>
          <cell r="F195">
            <v>470996</v>
          </cell>
          <cell r="G195">
            <v>448604</v>
          </cell>
          <cell r="H195">
            <v>4.99</v>
          </cell>
          <cell r="I195">
            <v>-7.03</v>
          </cell>
          <cell r="J195">
            <v>-3.69</v>
          </cell>
          <cell r="K195" t="str">
            <v>Uplift</v>
          </cell>
        </row>
        <row r="196">
          <cell r="A196" t="str">
            <v>02829</v>
          </cell>
          <cell r="B196" t="str">
            <v>LIVERPOOL METRO</v>
          </cell>
          <cell r="C196">
            <v>305532.73</v>
          </cell>
          <cell r="D196">
            <v>316225.81</v>
          </cell>
          <cell r="E196">
            <v>-3.38</v>
          </cell>
          <cell r="F196">
            <v>470996</v>
          </cell>
          <cell r="G196">
            <v>448604</v>
          </cell>
          <cell r="H196">
            <v>4.99</v>
          </cell>
          <cell r="I196">
            <v>-8.3699999999999992</v>
          </cell>
          <cell r="J196">
            <v>-2.59</v>
          </cell>
          <cell r="K196" t="str">
            <v>Uplift</v>
          </cell>
        </row>
        <row r="197">
          <cell r="A197" t="str">
            <v>03219</v>
          </cell>
          <cell r="B197" t="str">
            <v>Swansea Extra</v>
          </cell>
          <cell r="C197">
            <v>1366461.58</v>
          </cell>
          <cell r="D197">
            <v>1488604.73</v>
          </cell>
          <cell r="E197">
            <v>-8.2100000000000009</v>
          </cell>
          <cell r="F197">
            <v>470996</v>
          </cell>
          <cell r="G197">
            <v>448604</v>
          </cell>
          <cell r="H197">
            <v>4.99</v>
          </cell>
          <cell r="I197">
            <v>-13.2</v>
          </cell>
          <cell r="J197">
            <v>-15.13</v>
          </cell>
          <cell r="K197" t="str">
            <v>Uplift</v>
          </cell>
        </row>
        <row r="198">
          <cell r="A198" t="str">
            <v>03237</v>
          </cell>
          <cell r="B198" t="str">
            <v>STIRLING</v>
          </cell>
          <cell r="C198">
            <v>666933.30000000005</v>
          </cell>
          <cell r="D198">
            <v>720371.35</v>
          </cell>
          <cell r="E198">
            <v>-7.42</v>
          </cell>
          <cell r="F198">
            <v>470996</v>
          </cell>
          <cell r="G198">
            <v>448604</v>
          </cell>
          <cell r="H198">
            <v>4.99</v>
          </cell>
          <cell r="I198">
            <v>-12.41</v>
          </cell>
          <cell r="J198">
            <v>-12.98</v>
          </cell>
          <cell r="K198" t="str">
            <v>Uplift</v>
          </cell>
        </row>
        <row r="199">
          <cell r="A199" t="str">
            <v>02427</v>
          </cell>
          <cell r="B199" t="str">
            <v>DUDLEY</v>
          </cell>
          <cell r="C199">
            <v>983940.32</v>
          </cell>
          <cell r="D199">
            <v>1117350.94</v>
          </cell>
          <cell r="E199">
            <v>-11.94</v>
          </cell>
          <cell r="F199">
            <v>470996</v>
          </cell>
          <cell r="G199">
            <v>448604</v>
          </cell>
          <cell r="H199">
            <v>4.99</v>
          </cell>
          <cell r="I199">
            <v>-16.93</v>
          </cell>
          <cell r="J199">
            <v>-18.53</v>
          </cell>
          <cell r="K199" t="str">
            <v>Uplift</v>
          </cell>
        </row>
        <row r="200">
          <cell r="A200" t="str">
            <v>02303</v>
          </cell>
          <cell r="B200" t="str">
            <v>CONSETT</v>
          </cell>
          <cell r="C200">
            <v>323044.98</v>
          </cell>
          <cell r="D200">
            <v>363712.47</v>
          </cell>
          <cell r="E200">
            <v>-11.18</v>
          </cell>
          <cell r="F200">
            <v>470996</v>
          </cell>
          <cell r="G200">
            <v>448604</v>
          </cell>
          <cell r="H200">
            <v>4.99</v>
          </cell>
          <cell r="I200">
            <v>-16.170000000000002</v>
          </cell>
          <cell r="J200">
            <v>-17.39</v>
          </cell>
          <cell r="K200" t="str">
            <v>Uplift</v>
          </cell>
        </row>
        <row r="201">
          <cell r="A201" t="str">
            <v>03074</v>
          </cell>
          <cell r="B201" t="str">
            <v>QUEDGELEY</v>
          </cell>
          <cell r="C201">
            <v>777759.48</v>
          </cell>
          <cell r="D201">
            <v>848956.83</v>
          </cell>
          <cell r="E201">
            <v>-8.39</v>
          </cell>
          <cell r="F201">
            <v>470996</v>
          </cell>
          <cell r="G201">
            <v>448604</v>
          </cell>
          <cell r="H201">
            <v>4.99</v>
          </cell>
          <cell r="I201">
            <v>-13.38</v>
          </cell>
          <cell r="J201">
            <v>-13.04</v>
          </cell>
          <cell r="K201" t="str">
            <v>Uplift</v>
          </cell>
        </row>
        <row r="202">
          <cell r="A202" t="str">
            <v>03411</v>
          </cell>
          <cell r="B202" t="str">
            <v>WOKINGHAM</v>
          </cell>
          <cell r="C202">
            <v>789822.32</v>
          </cell>
          <cell r="D202">
            <v>918614.66</v>
          </cell>
          <cell r="E202">
            <v>-14.02</v>
          </cell>
          <cell r="F202">
            <v>470996</v>
          </cell>
          <cell r="G202">
            <v>448604</v>
          </cell>
          <cell r="H202">
            <v>4.99</v>
          </cell>
          <cell r="I202">
            <v>-19.010000000000002</v>
          </cell>
          <cell r="J202">
            <v>-17.5</v>
          </cell>
          <cell r="K202" t="str">
            <v>Uplift</v>
          </cell>
        </row>
        <row r="203">
          <cell r="A203" t="str">
            <v>02639</v>
          </cell>
          <cell r="B203" t="str">
            <v>HARLOW EDINBURGH WAY</v>
          </cell>
          <cell r="C203">
            <v>0</v>
          </cell>
          <cell r="D203">
            <v>0</v>
          </cell>
          <cell r="E203">
            <v>0</v>
          </cell>
          <cell r="F203">
            <v>470996</v>
          </cell>
          <cell r="G203">
            <v>448604</v>
          </cell>
          <cell r="H203">
            <v>4.99</v>
          </cell>
          <cell r="I203">
            <v>-4.55</v>
          </cell>
          <cell r="J203">
            <v>5.89</v>
          </cell>
          <cell r="K203" t="str">
            <v>Uplift</v>
          </cell>
        </row>
        <row r="204">
          <cell r="A204" t="str">
            <v>03396</v>
          </cell>
          <cell r="B204" t="str">
            <v>ATHERTON</v>
          </cell>
          <cell r="C204">
            <v>401129.68</v>
          </cell>
          <cell r="D204">
            <v>431609.68</v>
          </cell>
          <cell r="E204">
            <v>-7.06</v>
          </cell>
          <cell r="F204">
            <v>470996</v>
          </cell>
          <cell r="G204">
            <v>448604</v>
          </cell>
          <cell r="H204">
            <v>4.99</v>
          </cell>
          <cell r="I204">
            <v>-12.05</v>
          </cell>
          <cell r="J204">
            <v>-6.16</v>
          </cell>
          <cell r="K204" t="str">
            <v>Uplift</v>
          </cell>
        </row>
        <row r="205">
          <cell r="A205" t="str">
            <v>02172</v>
          </cell>
          <cell r="B205" t="str">
            <v>BRAINTREE GRT NOTLEY</v>
          </cell>
          <cell r="C205">
            <v>471088.55</v>
          </cell>
          <cell r="D205">
            <v>529385.96</v>
          </cell>
          <cell r="E205">
            <v>-11.01</v>
          </cell>
          <cell r="F205">
            <v>470996</v>
          </cell>
          <cell r="G205">
            <v>448604</v>
          </cell>
          <cell r="H205">
            <v>4.99</v>
          </cell>
          <cell r="I205">
            <v>-16</v>
          </cell>
          <cell r="J205">
            <v>-19.350000000000001</v>
          </cell>
          <cell r="K205" t="str">
            <v>Uplift</v>
          </cell>
        </row>
        <row r="206">
          <cell r="A206" t="str">
            <v>03031</v>
          </cell>
          <cell r="B206" t="str">
            <v>PLYMOUTH RODBOROUGH</v>
          </cell>
          <cell r="C206">
            <v>0</v>
          </cell>
          <cell r="D206">
            <v>970432.36</v>
          </cell>
          <cell r="E206">
            <v>-100</v>
          </cell>
          <cell r="F206">
            <v>470996</v>
          </cell>
          <cell r="G206">
            <v>448604</v>
          </cell>
          <cell r="H206">
            <v>4.99</v>
          </cell>
          <cell r="I206">
            <v>-104.99</v>
          </cell>
          <cell r="J206">
            <v>-100.6</v>
          </cell>
          <cell r="K206" t="str">
            <v>Uplift</v>
          </cell>
        </row>
        <row r="207">
          <cell r="A207" t="str">
            <v>02261</v>
          </cell>
          <cell r="B207" t="str">
            <v>CHESTER</v>
          </cell>
          <cell r="C207">
            <v>628192.42000000004</v>
          </cell>
          <cell r="D207">
            <v>695443.4</v>
          </cell>
          <cell r="E207">
            <v>-9.67</v>
          </cell>
          <cell r="F207">
            <v>470996</v>
          </cell>
          <cell r="G207">
            <v>448604</v>
          </cell>
          <cell r="H207">
            <v>4.99</v>
          </cell>
          <cell r="I207">
            <v>-14.66</v>
          </cell>
          <cell r="J207">
            <v>-14.6</v>
          </cell>
          <cell r="K207" t="str">
            <v>Uplift</v>
          </cell>
        </row>
        <row r="208">
          <cell r="A208" t="str">
            <v>02071</v>
          </cell>
          <cell r="B208" t="str">
            <v>BARNSLEY</v>
          </cell>
          <cell r="C208">
            <v>760988.95</v>
          </cell>
          <cell r="D208">
            <v>710265.58</v>
          </cell>
          <cell r="E208">
            <v>7.14</v>
          </cell>
          <cell r="F208">
            <v>470996</v>
          </cell>
          <cell r="G208">
            <v>448604</v>
          </cell>
          <cell r="H208">
            <v>4.99</v>
          </cell>
          <cell r="I208">
            <v>2.15</v>
          </cell>
          <cell r="J208">
            <v>0.23</v>
          </cell>
          <cell r="K208" t="str">
            <v>Uplift</v>
          </cell>
        </row>
        <row r="209">
          <cell r="A209" t="str">
            <v>03019</v>
          </cell>
          <cell r="B209" t="str">
            <v>PENARTH</v>
          </cell>
          <cell r="C209">
            <v>616769.23</v>
          </cell>
          <cell r="D209">
            <v>629667.78</v>
          </cell>
          <cell r="E209">
            <v>-2.0499999999999998</v>
          </cell>
          <cell r="F209">
            <v>470996</v>
          </cell>
          <cell r="G209">
            <v>448604</v>
          </cell>
          <cell r="H209">
            <v>4.99</v>
          </cell>
          <cell r="I209">
            <v>-7.04</v>
          </cell>
          <cell r="J209">
            <v>-7.08</v>
          </cell>
          <cell r="K209" t="str">
            <v>Uplift</v>
          </cell>
        </row>
        <row r="210">
          <cell r="A210" t="str">
            <v>03213</v>
          </cell>
          <cell r="B210" t="str">
            <v>STEVENAGE</v>
          </cell>
          <cell r="C210">
            <v>848611.52</v>
          </cell>
          <cell r="D210">
            <v>982514.33</v>
          </cell>
          <cell r="E210">
            <v>-13.63</v>
          </cell>
          <cell r="F210">
            <v>470996</v>
          </cell>
          <cell r="G210">
            <v>448604</v>
          </cell>
          <cell r="H210">
            <v>4.99</v>
          </cell>
          <cell r="I210">
            <v>-18.62</v>
          </cell>
          <cell r="J210">
            <v>-20.07</v>
          </cell>
          <cell r="K210" t="str">
            <v>Uplift</v>
          </cell>
        </row>
        <row r="211">
          <cell r="A211" t="str">
            <v>02047</v>
          </cell>
          <cell r="B211" t="str">
            <v>ASHFORD MIDDLESEX</v>
          </cell>
          <cell r="C211">
            <v>932611.34</v>
          </cell>
          <cell r="D211">
            <v>929498.66</v>
          </cell>
          <cell r="E211">
            <v>0.33</v>
          </cell>
          <cell r="F211">
            <v>470996</v>
          </cell>
          <cell r="G211">
            <v>448604</v>
          </cell>
          <cell r="H211">
            <v>4.99</v>
          </cell>
          <cell r="I211">
            <v>-4.66</v>
          </cell>
          <cell r="J211">
            <v>-0.74</v>
          </cell>
          <cell r="K211" t="str">
            <v>Uplift</v>
          </cell>
        </row>
        <row r="212">
          <cell r="A212" t="str">
            <v>03214</v>
          </cell>
          <cell r="B212" t="str">
            <v>SOUTH QUEENSWAY</v>
          </cell>
          <cell r="C212">
            <v>307984.8</v>
          </cell>
          <cell r="D212">
            <v>383383.07</v>
          </cell>
          <cell r="E212">
            <v>-19.670000000000002</v>
          </cell>
          <cell r="F212">
            <v>470996</v>
          </cell>
          <cell r="G212">
            <v>448604</v>
          </cell>
          <cell r="H212">
            <v>4.99</v>
          </cell>
          <cell r="I212">
            <v>-24.66</v>
          </cell>
          <cell r="J212">
            <v>-25.01</v>
          </cell>
          <cell r="K212" t="str">
            <v>Uplift</v>
          </cell>
        </row>
        <row r="213">
          <cell r="A213" t="str">
            <v>03145</v>
          </cell>
          <cell r="B213" t="str">
            <v>ST NEOTS</v>
          </cell>
          <cell r="C213">
            <v>0</v>
          </cell>
          <cell r="D213">
            <v>912306.59</v>
          </cell>
          <cell r="E213">
            <v>-100</v>
          </cell>
          <cell r="F213">
            <v>470996</v>
          </cell>
          <cell r="G213">
            <v>448604</v>
          </cell>
          <cell r="H213">
            <v>4.99</v>
          </cell>
          <cell r="I213">
            <v>-104.99</v>
          </cell>
          <cell r="J213">
            <v>-101.4</v>
          </cell>
          <cell r="K213" t="str">
            <v>Uplift</v>
          </cell>
        </row>
        <row r="214">
          <cell r="A214" t="str">
            <v>02124</v>
          </cell>
          <cell r="B214" t="str">
            <v>Brackley</v>
          </cell>
          <cell r="C214">
            <v>404187.02</v>
          </cell>
          <cell r="D214">
            <v>388560.47</v>
          </cell>
          <cell r="E214">
            <v>4.0199999999999996</v>
          </cell>
          <cell r="F214">
            <v>470996</v>
          </cell>
          <cell r="G214">
            <v>448604</v>
          </cell>
          <cell r="H214">
            <v>4.99</v>
          </cell>
          <cell r="I214">
            <v>-0.97</v>
          </cell>
          <cell r="J214">
            <v>1.98</v>
          </cell>
          <cell r="K214" t="str">
            <v>Uplift</v>
          </cell>
        </row>
        <row r="215">
          <cell r="A215" t="str">
            <v>03033</v>
          </cell>
          <cell r="B215" t="str">
            <v>PLYMOUTH METRO</v>
          </cell>
          <cell r="C215">
            <v>242864.42</v>
          </cell>
          <cell r="D215">
            <v>244265.29</v>
          </cell>
          <cell r="E215">
            <v>-0.56999999999999995</v>
          </cell>
          <cell r="F215">
            <v>470996</v>
          </cell>
          <cell r="G215">
            <v>448604</v>
          </cell>
          <cell r="H215">
            <v>4.99</v>
          </cell>
          <cell r="I215">
            <v>-5.56</v>
          </cell>
          <cell r="J215">
            <v>-5.79</v>
          </cell>
          <cell r="K215" t="str">
            <v>Uplift</v>
          </cell>
        </row>
        <row r="216">
          <cell r="A216" t="str">
            <v>02160</v>
          </cell>
          <cell r="B216" t="str">
            <v>BROOKLANDS</v>
          </cell>
          <cell r="C216">
            <v>1568062.13</v>
          </cell>
          <cell r="D216">
            <v>1464932.38</v>
          </cell>
          <cell r="E216">
            <v>7.04</v>
          </cell>
          <cell r="F216">
            <v>470996</v>
          </cell>
          <cell r="G216">
            <v>448604</v>
          </cell>
          <cell r="H216">
            <v>4.99</v>
          </cell>
          <cell r="I216">
            <v>2.0499999999999998</v>
          </cell>
          <cell r="J216">
            <v>2.62</v>
          </cell>
          <cell r="K216" t="str">
            <v>Uplift</v>
          </cell>
        </row>
        <row r="217">
          <cell r="A217" t="str">
            <v>02900</v>
          </cell>
          <cell r="B217" t="str">
            <v>MEIR</v>
          </cell>
          <cell r="C217">
            <v>797285.2</v>
          </cell>
          <cell r="D217">
            <v>877262.95</v>
          </cell>
          <cell r="E217">
            <v>-9.1199999999999992</v>
          </cell>
          <cell r="F217">
            <v>470996</v>
          </cell>
          <cell r="G217">
            <v>448604</v>
          </cell>
          <cell r="H217">
            <v>4.99</v>
          </cell>
          <cell r="I217">
            <v>-14.11</v>
          </cell>
          <cell r="J217">
            <v>-14.47</v>
          </cell>
          <cell r="K217" t="str">
            <v>Uplift</v>
          </cell>
        </row>
        <row r="218">
          <cell r="A218" t="str">
            <v>03008</v>
          </cell>
          <cell r="B218" t="str">
            <v>PERTH 3</v>
          </cell>
          <cell r="C218">
            <v>1053920.49</v>
          </cell>
          <cell r="D218">
            <v>934633.97</v>
          </cell>
          <cell r="E218">
            <v>12.76</v>
          </cell>
          <cell r="F218">
            <v>470996</v>
          </cell>
          <cell r="G218">
            <v>448604</v>
          </cell>
          <cell r="H218">
            <v>4.99</v>
          </cell>
          <cell r="I218">
            <v>7.77</v>
          </cell>
          <cell r="J218">
            <v>2.75</v>
          </cell>
          <cell r="K218" t="str">
            <v>Uplift</v>
          </cell>
        </row>
        <row r="219">
          <cell r="A219" t="str">
            <v>02865</v>
          </cell>
          <cell r="B219" t="str">
            <v>MACCLESFIELD METRO</v>
          </cell>
          <cell r="C219">
            <v>224544.53</v>
          </cell>
          <cell r="D219">
            <v>238010.73</v>
          </cell>
          <cell r="E219">
            <v>-5.66</v>
          </cell>
          <cell r="F219">
            <v>470996</v>
          </cell>
          <cell r="G219">
            <v>448604</v>
          </cell>
          <cell r="H219">
            <v>4.99</v>
          </cell>
          <cell r="I219">
            <v>-10.65</v>
          </cell>
          <cell r="J219">
            <v>-9.77</v>
          </cell>
          <cell r="K219" t="str">
            <v>Uplift</v>
          </cell>
        </row>
        <row r="220">
          <cell r="A220" t="str">
            <v>03177</v>
          </cell>
          <cell r="B220" t="str">
            <v>SOUTHEND</v>
          </cell>
          <cell r="C220">
            <v>1485555.82</v>
          </cell>
          <cell r="D220">
            <v>1473441.66</v>
          </cell>
          <cell r="E220">
            <v>0.82</v>
          </cell>
          <cell r="F220">
            <v>470996</v>
          </cell>
          <cell r="G220">
            <v>448604</v>
          </cell>
          <cell r="H220">
            <v>4.99</v>
          </cell>
          <cell r="I220">
            <v>-4.17</v>
          </cell>
          <cell r="J220">
            <v>-4.5199999999999996</v>
          </cell>
          <cell r="K220" t="str">
            <v>Uplift</v>
          </cell>
        </row>
        <row r="221">
          <cell r="A221" t="str">
            <v>02458</v>
          </cell>
          <cell r="B221" t="str">
            <v>Edinburgh Metro</v>
          </cell>
          <cell r="C221">
            <v>248669.08</v>
          </cell>
          <cell r="D221">
            <v>245497.17</v>
          </cell>
          <cell r="E221">
            <v>1.29</v>
          </cell>
          <cell r="F221">
            <v>470996</v>
          </cell>
          <cell r="G221">
            <v>448604</v>
          </cell>
          <cell r="H221">
            <v>4.99</v>
          </cell>
          <cell r="I221">
            <v>-3.7</v>
          </cell>
          <cell r="J221">
            <v>0.43</v>
          </cell>
          <cell r="K221" t="str">
            <v>Uplift</v>
          </cell>
        </row>
        <row r="222">
          <cell r="A222" t="str">
            <v>02538</v>
          </cell>
          <cell r="B222" t="str">
            <v>FELTHAM GREEN DG</v>
          </cell>
          <cell r="C222">
            <v>710160.2</v>
          </cell>
          <cell r="D222">
            <v>687825.98</v>
          </cell>
          <cell r="E222">
            <v>3.25</v>
          </cell>
          <cell r="F222">
            <v>470996</v>
          </cell>
          <cell r="G222">
            <v>448604</v>
          </cell>
          <cell r="H222">
            <v>4.99</v>
          </cell>
          <cell r="I222">
            <v>-1.74</v>
          </cell>
          <cell r="J222">
            <v>-1.27</v>
          </cell>
          <cell r="K222" t="str">
            <v>Uplift</v>
          </cell>
        </row>
        <row r="223">
          <cell r="A223" t="str">
            <v>02082</v>
          </cell>
          <cell r="B223" t="str">
            <v>BASILDON 2</v>
          </cell>
          <cell r="C223">
            <v>547052.28</v>
          </cell>
          <cell r="D223">
            <v>597466.76</v>
          </cell>
          <cell r="E223">
            <v>-8.44</v>
          </cell>
          <cell r="F223">
            <v>470996</v>
          </cell>
          <cell r="G223">
            <v>448604</v>
          </cell>
          <cell r="H223">
            <v>4.99</v>
          </cell>
          <cell r="I223">
            <v>-13.43</v>
          </cell>
          <cell r="J223">
            <v>-10.41</v>
          </cell>
          <cell r="K223" t="str">
            <v>Uplift</v>
          </cell>
        </row>
        <row r="224">
          <cell r="A224" t="str">
            <v>02693</v>
          </cell>
          <cell r="B224" t="str">
            <v>HULL</v>
          </cell>
          <cell r="C224">
            <v>720674.84</v>
          </cell>
          <cell r="D224">
            <v>776966</v>
          </cell>
          <cell r="E224">
            <v>-7.24</v>
          </cell>
          <cell r="F224">
            <v>470996</v>
          </cell>
          <cell r="G224">
            <v>448604</v>
          </cell>
          <cell r="H224">
            <v>4.99</v>
          </cell>
          <cell r="I224">
            <v>-12.24</v>
          </cell>
          <cell r="J224">
            <v>-4.7300000000000004</v>
          </cell>
          <cell r="K224" t="str">
            <v>Uplift</v>
          </cell>
        </row>
        <row r="225">
          <cell r="A225" t="str">
            <v>02143</v>
          </cell>
          <cell r="B225" t="str">
            <v>BRIXTON</v>
          </cell>
          <cell r="C225">
            <v>565203.24</v>
          </cell>
          <cell r="D225">
            <v>631140.17000000004</v>
          </cell>
          <cell r="E225">
            <v>-10.45</v>
          </cell>
          <cell r="F225">
            <v>470996</v>
          </cell>
          <cell r="G225">
            <v>448604</v>
          </cell>
          <cell r="H225">
            <v>4.99</v>
          </cell>
          <cell r="I225">
            <v>-15.44</v>
          </cell>
          <cell r="J225">
            <v>-14.4</v>
          </cell>
          <cell r="K225" t="str">
            <v>Uplift</v>
          </cell>
        </row>
        <row r="226">
          <cell r="A226" t="str">
            <v>02542</v>
          </cell>
          <cell r="B226" t="str">
            <v>FORT WILLIAM</v>
          </cell>
          <cell r="C226">
            <v>133732.95000000001</v>
          </cell>
          <cell r="D226">
            <v>123202.28</v>
          </cell>
          <cell r="E226">
            <v>8.5500000000000007</v>
          </cell>
          <cell r="F226">
            <v>470996</v>
          </cell>
          <cell r="G226">
            <v>448604</v>
          </cell>
          <cell r="H226">
            <v>4.99</v>
          </cell>
          <cell r="I226">
            <v>3.56</v>
          </cell>
          <cell r="J226">
            <v>5.7</v>
          </cell>
          <cell r="K226" t="str">
            <v>Uplift</v>
          </cell>
        </row>
        <row r="227">
          <cell r="A227" t="str">
            <v>02313</v>
          </cell>
          <cell r="B227" t="str">
            <v>CRAWLEY HAZLEWICK</v>
          </cell>
          <cell r="C227">
            <v>1346447.14</v>
          </cell>
          <cell r="D227">
            <v>1226082.9099999999</v>
          </cell>
          <cell r="E227">
            <v>9.82</v>
          </cell>
          <cell r="F227">
            <v>470996</v>
          </cell>
          <cell r="G227">
            <v>448604</v>
          </cell>
          <cell r="H227">
            <v>4.99</v>
          </cell>
          <cell r="I227">
            <v>4.83</v>
          </cell>
          <cell r="J227">
            <v>9.8800000000000008</v>
          </cell>
          <cell r="K227" t="str">
            <v>Uplift</v>
          </cell>
        </row>
        <row r="228">
          <cell r="A228" t="str">
            <v>03476</v>
          </cell>
          <cell r="B228" t="str">
            <v>YSTRAD MYNACH</v>
          </cell>
          <cell r="C228">
            <v>628202.68000000005</v>
          </cell>
          <cell r="D228">
            <v>720844.3</v>
          </cell>
          <cell r="E228">
            <v>-12.85</v>
          </cell>
          <cell r="F228">
            <v>470996</v>
          </cell>
          <cell r="G228">
            <v>448604</v>
          </cell>
          <cell r="H228">
            <v>4.99</v>
          </cell>
          <cell r="I228">
            <v>-17.84</v>
          </cell>
          <cell r="J228">
            <v>-3.97</v>
          </cell>
          <cell r="K228" t="str">
            <v>Uplift</v>
          </cell>
        </row>
        <row r="229">
          <cell r="A229" t="str">
            <v>02894</v>
          </cell>
          <cell r="B229" t="str">
            <v>Mold</v>
          </cell>
          <cell r="C229">
            <v>710115.58</v>
          </cell>
          <cell r="D229">
            <v>746899.72</v>
          </cell>
          <cell r="E229">
            <v>-4.92</v>
          </cell>
          <cell r="F229">
            <v>470996</v>
          </cell>
          <cell r="G229">
            <v>448604</v>
          </cell>
          <cell r="H229">
            <v>4.99</v>
          </cell>
          <cell r="I229">
            <v>-9.92</v>
          </cell>
          <cell r="J229">
            <v>-9.44</v>
          </cell>
          <cell r="K229" t="str">
            <v>Uplift</v>
          </cell>
        </row>
        <row r="230">
          <cell r="A230" t="str">
            <v>02619</v>
          </cell>
          <cell r="B230" t="str">
            <v>HACKNEY</v>
          </cell>
          <cell r="C230">
            <v>219875.38</v>
          </cell>
          <cell r="D230">
            <v>210787.75</v>
          </cell>
          <cell r="E230">
            <v>4.3099999999999996</v>
          </cell>
          <cell r="F230">
            <v>470996</v>
          </cell>
          <cell r="G230">
            <v>448604</v>
          </cell>
          <cell r="H230">
            <v>4.99</v>
          </cell>
          <cell r="I230">
            <v>-0.68</v>
          </cell>
          <cell r="J230">
            <v>9.7899999999999991</v>
          </cell>
          <cell r="K230" t="str">
            <v>Uplift</v>
          </cell>
        </row>
        <row r="231">
          <cell r="A231" t="str">
            <v>03209</v>
          </cell>
          <cell r="B231" t="str">
            <v>Stretford</v>
          </cell>
          <cell r="C231">
            <v>251236.26</v>
          </cell>
          <cell r="D231">
            <v>251690.94</v>
          </cell>
          <cell r="E231">
            <v>-0.18</v>
          </cell>
          <cell r="F231">
            <v>470996</v>
          </cell>
          <cell r="G231">
            <v>448604</v>
          </cell>
          <cell r="H231">
            <v>4.99</v>
          </cell>
          <cell r="I231">
            <v>-5.17</v>
          </cell>
          <cell r="J231">
            <v>0.69</v>
          </cell>
          <cell r="K231" t="str">
            <v>Uplift</v>
          </cell>
        </row>
        <row r="232">
          <cell r="A232" t="str">
            <v>02322</v>
          </cell>
          <cell r="B232" t="str">
            <v>COSHAM</v>
          </cell>
          <cell r="C232">
            <v>284453.67</v>
          </cell>
          <cell r="D232">
            <v>278107.58</v>
          </cell>
          <cell r="E232">
            <v>2.2799999999999998</v>
          </cell>
          <cell r="F232">
            <v>470996</v>
          </cell>
          <cell r="G232">
            <v>448604</v>
          </cell>
          <cell r="H232">
            <v>4.99</v>
          </cell>
          <cell r="I232">
            <v>-2.71</v>
          </cell>
          <cell r="J232">
            <v>0.93</v>
          </cell>
          <cell r="K232" t="str">
            <v>Uplift</v>
          </cell>
        </row>
        <row r="233">
          <cell r="A233" t="str">
            <v>02103</v>
          </cell>
          <cell r="B233" t="str">
            <v>BLACKPOOL CLIFTON</v>
          </cell>
          <cell r="C233">
            <v>1732907.54</v>
          </cell>
          <cell r="D233">
            <v>1509742.57</v>
          </cell>
          <cell r="E233">
            <v>14.78</v>
          </cell>
          <cell r="F233">
            <v>470996</v>
          </cell>
          <cell r="G233">
            <v>448604</v>
          </cell>
          <cell r="H233">
            <v>4.99</v>
          </cell>
          <cell r="I233">
            <v>9.7899999999999991</v>
          </cell>
          <cell r="J233">
            <v>-11.2</v>
          </cell>
          <cell r="K233" t="str">
            <v>Uplift</v>
          </cell>
        </row>
        <row r="234">
          <cell r="A234" t="str">
            <v>03140</v>
          </cell>
          <cell r="B234" t="str">
            <v>St ALBANS</v>
          </cell>
          <cell r="C234">
            <v>114354.36</v>
          </cell>
          <cell r="D234">
            <v>106442.71</v>
          </cell>
          <cell r="E234">
            <v>7.43</v>
          </cell>
          <cell r="F234">
            <v>470996</v>
          </cell>
          <cell r="G234">
            <v>448604</v>
          </cell>
          <cell r="H234">
            <v>4.99</v>
          </cell>
          <cell r="I234">
            <v>2.44</v>
          </cell>
          <cell r="J234">
            <v>9.11</v>
          </cell>
          <cell r="K234" t="str">
            <v>Uplift</v>
          </cell>
        </row>
        <row r="235">
          <cell r="A235" t="str">
            <v>02547</v>
          </cell>
          <cell r="B235" t="str">
            <v>FLITWICK</v>
          </cell>
          <cell r="C235">
            <v>990461.79</v>
          </cell>
          <cell r="D235">
            <v>1012505.51</v>
          </cell>
          <cell r="E235">
            <v>-2.1800000000000002</v>
          </cell>
          <cell r="F235">
            <v>470996</v>
          </cell>
          <cell r="G235">
            <v>448604</v>
          </cell>
          <cell r="H235">
            <v>4.99</v>
          </cell>
          <cell r="I235">
            <v>-7.17</v>
          </cell>
          <cell r="J235">
            <v>-6.75</v>
          </cell>
          <cell r="K235" t="str">
            <v>Uplift</v>
          </cell>
        </row>
        <row r="236">
          <cell r="A236" t="str">
            <v>02941</v>
          </cell>
          <cell r="B236" t="str">
            <v>NEWMARKET</v>
          </cell>
          <cell r="C236">
            <v>706142.68</v>
          </cell>
          <cell r="D236">
            <v>814764.83</v>
          </cell>
          <cell r="E236">
            <v>-13.33</v>
          </cell>
          <cell r="F236">
            <v>470996</v>
          </cell>
          <cell r="G236">
            <v>448604</v>
          </cell>
          <cell r="H236">
            <v>4.99</v>
          </cell>
          <cell r="I236">
            <v>-18.32</v>
          </cell>
          <cell r="J236">
            <v>-15.7</v>
          </cell>
          <cell r="K236" t="str">
            <v>Uplift</v>
          </cell>
        </row>
        <row r="237">
          <cell r="A237" t="str">
            <v>02327</v>
          </cell>
          <cell r="B237" t="str">
            <v>Chelmsford 1</v>
          </cell>
          <cell r="C237">
            <v>510610.69</v>
          </cell>
          <cell r="D237">
            <v>516678.92</v>
          </cell>
          <cell r="E237">
            <v>-1.17</v>
          </cell>
          <cell r="F237">
            <v>470996</v>
          </cell>
          <cell r="G237">
            <v>448604</v>
          </cell>
          <cell r="H237">
            <v>4.99</v>
          </cell>
          <cell r="I237">
            <v>-6.17</v>
          </cell>
          <cell r="J237">
            <v>2.62</v>
          </cell>
          <cell r="K237" t="str">
            <v>Uplift</v>
          </cell>
        </row>
        <row r="238">
          <cell r="A238" t="str">
            <v>02033</v>
          </cell>
          <cell r="B238" t="str">
            <v>ANDOVER METRO</v>
          </cell>
          <cell r="C238">
            <v>203220.36</v>
          </cell>
          <cell r="D238">
            <v>184720.28</v>
          </cell>
          <cell r="E238">
            <v>10.02</v>
          </cell>
          <cell r="F238">
            <v>470996</v>
          </cell>
          <cell r="G238">
            <v>448604</v>
          </cell>
          <cell r="H238">
            <v>4.99</v>
          </cell>
          <cell r="I238">
            <v>5.0199999999999996</v>
          </cell>
          <cell r="J238">
            <v>9.2899999999999991</v>
          </cell>
          <cell r="K238" t="str">
            <v>Uplift</v>
          </cell>
        </row>
        <row r="239">
          <cell r="A239" t="str">
            <v>02952</v>
          </cell>
          <cell r="B239" t="str">
            <v>NORTHAMPTON SOUTH</v>
          </cell>
          <cell r="C239">
            <v>1317042.52</v>
          </cell>
          <cell r="D239">
            <v>1584746.28</v>
          </cell>
          <cell r="E239">
            <v>-16.89</v>
          </cell>
          <cell r="F239">
            <v>470996</v>
          </cell>
          <cell r="G239">
            <v>448604</v>
          </cell>
          <cell r="H239">
            <v>4.99</v>
          </cell>
          <cell r="I239">
            <v>-21.88</v>
          </cell>
          <cell r="J239">
            <v>-23.2</v>
          </cell>
          <cell r="K239" t="str">
            <v>Uplift</v>
          </cell>
        </row>
        <row r="240">
          <cell r="A240" t="str">
            <v>02149</v>
          </cell>
          <cell r="B240" t="str">
            <v>BRIDLINGTON</v>
          </cell>
          <cell r="C240">
            <v>441896.75</v>
          </cell>
          <cell r="D240">
            <v>609452.25</v>
          </cell>
          <cell r="E240">
            <v>-27.49</v>
          </cell>
          <cell r="F240">
            <v>470996</v>
          </cell>
          <cell r="G240">
            <v>448604</v>
          </cell>
          <cell r="H240">
            <v>4.99</v>
          </cell>
          <cell r="I240">
            <v>-32.479999999999997</v>
          </cell>
          <cell r="J240">
            <v>-32.44</v>
          </cell>
          <cell r="K240" t="str">
            <v>Uplift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Disruption-200427"/>
      <sheetName val="信用天数表"/>
      <sheetName val="损益往来明细"/>
      <sheetName val="Input 1-Store &amp; Sales"/>
      <sheetName val="Input 4-P&amp;L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StoreID</v>
          </cell>
          <cell r="B1" t="str">
            <v>StoreName</v>
          </cell>
          <cell r="C1" t="str">
            <v>StoreSalesTY</v>
          </cell>
          <cell r="D1" t="str">
            <v>StoreSalesLY</v>
          </cell>
          <cell r="E1" t="str">
            <v>StoreSalesLFL</v>
          </cell>
          <cell r="F1" t="str">
            <v>CompanyTY</v>
          </cell>
          <cell r="G1" t="str">
            <v>CompanyLY</v>
          </cell>
          <cell r="H1" t="str">
            <v>CompanyLFL</v>
          </cell>
          <cell r="I1" t="str">
            <v>Differential</v>
          </cell>
          <cell r="J1" t="str">
            <v>DisruptionFromSOS</v>
          </cell>
          <cell r="K1" t="str">
            <v>Type</v>
          </cell>
        </row>
        <row r="2">
          <cell r="A2" t="str">
            <v>02358</v>
          </cell>
          <cell r="B2" t="str">
            <v>CRAIGMARLOCH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31.54</v>
          </cell>
          <cell r="K2" t="str">
            <v>From SOS to Current Week (Still Underway)</v>
          </cell>
        </row>
        <row r="3">
          <cell r="A3" t="str">
            <v>02461</v>
          </cell>
          <cell r="B3" t="str">
            <v>EDINBURGH COLINTON</v>
          </cell>
          <cell r="C3">
            <v>696229.9</v>
          </cell>
          <cell r="D3">
            <v>659635.87</v>
          </cell>
          <cell r="E3">
            <v>5.55</v>
          </cell>
          <cell r="F3">
            <v>430945</v>
          </cell>
          <cell r="G3">
            <v>407798</v>
          </cell>
          <cell r="H3">
            <v>5.68</v>
          </cell>
          <cell r="I3">
            <v>-0.13</v>
          </cell>
          <cell r="J3">
            <v>2.14</v>
          </cell>
          <cell r="K3" t="str">
            <v>From SOS to Current Week (Still Underway)</v>
          </cell>
        </row>
        <row r="4">
          <cell r="A4" t="str">
            <v>03421</v>
          </cell>
          <cell r="B4" t="str">
            <v>WOODSEATS</v>
          </cell>
          <cell r="C4">
            <v>73965.64</v>
          </cell>
          <cell r="D4">
            <v>85735.72</v>
          </cell>
          <cell r="E4">
            <v>-13.73</v>
          </cell>
          <cell r="F4">
            <v>430945</v>
          </cell>
          <cell r="G4">
            <v>407798</v>
          </cell>
          <cell r="H4">
            <v>5.68</v>
          </cell>
          <cell r="I4">
            <v>-19.399999999999999</v>
          </cell>
          <cell r="J4">
            <v>-5.94</v>
          </cell>
          <cell r="K4" t="str">
            <v>From SOS to Current Week (Still Underway)</v>
          </cell>
        </row>
        <row r="5">
          <cell r="A5" t="str">
            <v>02162</v>
          </cell>
          <cell r="B5" t="str">
            <v>BUCKINGHAM</v>
          </cell>
          <cell r="C5">
            <v>1685554.95</v>
          </cell>
          <cell r="D5">
            <v>1653854.44</v>
          </cell>
          <cell r="E5">
            <v>1.92</v>
          </cell>
          <cell r="F5">
            <v>867517</v>
          </cell>
          <cell r="G5">
            <v>818046</v>
          </cell>
          <cell r="H5">
            <v>6.05</v>
          </cell>
          <cell r="I5">
            <v>-4.13</v>
          </cell>
          <cell r="J5">
            <v>-1.21</v>
          </cell>
          <cell r="K5" t="str">
            <v>From SOS to Current Week (Still Underway)</v>
          </cell>
        </row>
        <row r="6">
          <cell r="A6" t="str">
            <v>02582</v>
          </cell>
          <cell r="B6" t="str">
            <v>GREENOCK 1</v>
          </cell>
          <cell r="C6">
            <v>1978604.65</v>
          </cell>
          <cell r="D6">
            <v>1773803.3900000001</v>
          </cell>
          <cell r="E6">
            <v>11.55</v>
          </cell>
          <cell r="F6">
            <v>867517</v>
          </cell>
          <cell r="G6">
            <v>818046</v>
          </cell>
          <cell r="H6">
            <v>6.05</v>
          </cell>
          <cell r="I6">
            <v>5.5</v>
          </cell>
          <cell r="J6">
            <v>0.66</v>
          </cell>
          <cell r="K6" t="str">
            <v>From SOS to Current Week (Still Underway)</v>
          </cell>
        </row>
        <row r="7">
          <cell r="A7" t="str">
            <v>03112</v>
          </cell>
          <cell r="B7" t="str">
            <v>RAMSGATE MANSTON</v>
          </cell>
          <cell r="C7">
            <v>934471.79</v>
          </cell>
          <cell r="D7">
            <v>891455.35</v>
          </cell>
          <cell r="E7">
            <v>4.83</v>
          </cell>
          <cell r="F7">
            <v>867517</v>
          </cell>
          <cell r="G7">
            <v>818046</v>
          </cell>
          <cell r="H7">
            <v>6.05</v>
          </cell>
          <cell r="I7">
            <v>-1.22</v>
          </cell>
          <cell r="J7">
            <v>2.3199999999999998</v>
          </cell>
          <cell r="K7" t="str">
            <v>From SOS to Current Week (Still Underway)</v>
          </cell>
        </row>
        <row r="8">
          <cell r="A8" t="str">
            <v>03309</v>
          </cell>
          <cell r="B8" t="str">
            <v>TRING</v>
          </cell>
          <cell r="C8">
            <v>1015431.27</v>
          </cell>
          <cell r="D8">
            <v>1014964.78</v>
          </cell>
          <cell r="E8">
            <v>0.05</v>
          </cell>
          <cell r="F8">
            <v>867517</v>
          </cell>
          <cell r="G8">
            <v>818046</v>
          </cell>
          <cell r="H8">
            <v>6.05</v>
          </cell>
          <cell r="I8">
            <v>-6</v>
          </cell>
          <cell r="J8">
            <v>0.22</v>
          </cell>
          <cell r="K8" t="str">
            <v>From SOS to Current Week (Still Underway)</v>
          </cell>
        </row>
        <row r="9">
          <cell r="A9" t="str">
            <v>02021</v>
          </cell>
          <cell r="B9" t="str">
            <v>AMMANFORD</v>
          </cell>
          <cell r="C9">
            <v>1138277.78</v>
          </cell>
          <cell r="D9">
            <v>1129218.2</v>
          </cell>
          <cell r="E9">
            <v>0.8</v>
          </cell>
          <cell r="F9">
            <v>1282763</v>
          </cell>
          <cell r="G9">
            <v>1221366</v>
          </cell>
          <cell r="H9">
            <v>5.03</v>
          </cell>
          <cell r="I9">
            <v>-4.22</v>
          </cell>
          <cell r="J9">
            <v>-2.19</v>
          </cell>
          <cell r="K9" t="str">
            <v>From SOS to Current Week (Still Underway)</v>
          </cell>
        </row>
        <row r="10">
          <cell r="A10" t="str">
            <v>02636</v>
          </cell>
          <cell r="B10" t="str">
            <v>HASLEMERE</v>
          </cell>
          <cell r="C10">
            <v>1421065.76</v>
          </cell>
          <cell r="D10">
            <v>1409087.09</v>
          </cell>
          <cell r="E10">
            <v>0.85</v>
          </cell>
          <cell r="F10">
            <v>1282763</v>
          </cell>
          <cell r="G10">
            <v>1221366</v>
          </cell>
          <cell r="H10">
            <v>5.03</v>
          </cell>
          <cell r="I10">
            <v>-4.18</v>
          </cell>
          <cell r="J10">
            <v>-0.2</v>
          </cell>
          <cell r="K10" t="str">
            <v>From SOS to Current Week (Still Underway)</v>
          </cell>
        </row>
        <row r="11">
          <cell r="A11" t="str">
            <v>02479</v>
          </cell>
          <cell r="B11" t="str">
            <v>EDGEWARE METRO</v>
          </cell>
          <cell r="C11">
            <v>568583.73</v>
          </cell>
          <cell r="D11">
            <v>611598.84000000008</v>
          </cell>
          <cell r="E11">
            <v>-7.03</v>
          </cell>
          <cell r="F11">
            <v>2120144</v>
          </cell>
          <cell r="G11">
            <v>2023519</v>
          </cell>
          <cell r="H11">
            <v>4.78</v>
          </cell>
          <cell r="I11">
            <v>-11.81</v>
          </cell>
          <cell r="J11">
            <v>-9.57</v>
          </cell>
          <cell r="K11" t="str">
            <v>From SOS to Current Week (Still Underway)</v>
          </cell>
        </row>
        <row r="12">
          <cell r="A12" t="str">
            <v>02449</v>
          </cell>
          <cell r="B12" t="str">
            <v>EAST MOLESLEY METRO</v>
          </cell>
          <cell r="C12">
            <v>0</v>
          </cell>
          <cell r="D12">
            <v>0</v>
          </cell>
          <cell r="E12">
            <v>0</v>
          </cell>
          <cell r="F12">
            <v>2120144</v>
          </cell>
          <cell r="G12">
            <v>2023519</v>
          </cell>
          <cell r="H12">
            <v>4.78</v>
          </cell>
          <cell r="I12">
            <v>-4.78</v>
          </cell>
          <cell r="J12">
            <v>1.43</v>
          </cell>
          <cell r="K12" t="str">
            <v>From SOS to Current Week (Still Underway)</v>
          </cell>
        </row>
        <row r="13">
          <cell r="A13" t="str">
            <v>02748</v>
          </cell>
          <cell r="B13" t="str">
            <v>IPSWICH EXTRA</v>
          </cell>
          <cell r="C13">
            <v>0</v>
          </cell>
          <cell r="D13">
            <v>0</v>
          </cell>
          <cell r="E13">
            <v>0</v>
          </cell>
          <cell r="F13">
            <v>2547759</v>
          </cell>
          <cell r="G13">
            <v>2420342</v>
          </cell>
          <cell r="H13">
            <v>5.26</v>
          </cell>
          <cell r="I13">
            <v>-5.26</v>
          </cell>
          <cell r="J13">
            <v>0.69</v>
          </cell>
          <cell r="K13" t="str">
            <v>From SOS to Current Week (Still Underway)</v>
          </cell>
        </row>
        <row r="14">
          <cell r="A14" t="str">
            <v>03422</v>
          </cell>
          <cell r="B14" t="str">
            <v>WOODFORD GREEN</v>
          </cell>
          <cell r="C14">
            <v>3736344.6900000004</v>
          </cell>
          <cell r="D14">
            <v>3677826.4699999997</v>
          </cell>
          <cell r="E14">
            <v>1.59</v>
          </cell>
          <cell r="F14">
            <v>2521942</v>
          </cell>
          <cell r="G14">
            <v>2407025</v>
          </cell>
          <cell r="H14">
            <v>4.7699999999999996</v>
          </cell>
          <cell r="I14">
            <v>-3.18</v>
          </cell>
          <cell r="J14">
            <v>3.99</v>
          </cell>
          <cell r="K14" t="str">
            <v>From SOS to Market Launch (Complete)</v>
          </cell>
        </row>
        <row r="15">
          <cell r="A15" t="str">
            <v>02401</v>
          </cell>
          <cell r="B15" t="str">
            <v>DROYLSDEN</v>
          </cell>
          <cell r="C15">
            <v>1874844.4500000002</v>
          </cell>
          <cell r="D15">
            <v>1830613.0899999999</v>
          </cell>
          <cell r="E15">
            <v>2.42</v>
          </cell>
          <cell r="F15">
            <v>2521942</v>
          </cell>
          <cell r="G15">
            <v>2407025</v>
          </cell>
          <cell r="H15">
            <v>4.7699999999999996</v>
          </cell>
          <cell r="I15">
            <v>-2.36</v>
          </cell>
          <cell r="J15">
            <v>2.79</v>
          </cell>
          <cell r="K15" t="str">
            <v>From SOS to Market Launch (Complete)</v>
          </cell>
        </row>
        <row r="16">
          <cell r="A16" t="str">
            <v>02649</v>
          </cell>
          <cell r="B16" t="str">
            <v>HEANOR</v>
          </cell>
          <cell r="C16">
            <v>2799952.36</v>
          </cell>
          <cell r="D16">
            <v>2714838.4099999997</v>
          </cell>
          <cell r="E16">
            <v>3.14</v>
          </cell>
          <cell r="F16">
            <v>2521942</v>
          </cell>
          <cell r="G16">
            <v>2407025</v>
          </cell>
          <cell r="H16">
            <v>4.7699999999999996</v>
          </cell>
          <cell r="I16">
            <v>-1.64</v>
          </cell>
          <cell r="J16">
            <v>0.74</v>
          </cell>
          <cell r="K16" t="str">
            <v>From SOS to Market Launch (Complete)</v>
          </cell>
        </row>
        <row r="17">
          <cell r="A17" t="str">
            <v>02875</v>
          </cell>
          <cell r="B17" t="str">
            <v>MARKET DEEPING</v>
          </cell>
          <cell r="C17">
            <v>2848525.3100000005</v>
          </cell>
          <cell r="D17">
            <v>2866327.08</v>
          </cell>
          <cell r="E17">
            <v>-0.62</v>
          </cell>
          <cell r="F17">
            <v>3811401</v>
          </cell>
          <cell r="G17">
            <v>3633176</v>
          </cell>
          <cell r="H17">
            <v>4.91</v>
          </cell>
          <cell r="I17">
            <v>-5.53</v>
          </cell>
          <cell r="J17">
            <v>0.39</v>
          </cell>
          <cell r="K17" t="str">
            <v>From SOS to Current Week (Still Underway)</v>
          </cell>
        </row>
        <row r="18">
          <cell r="A18" t="str">
            <v>02105</v>
          </cell>
          <cell r="B18" t="str">
            <v>BEDFORD 2</v>
          </cell>
          <cell r="C18">
            <v>5930688.6200000001</v>
          </cell>
          <cell r="D18">
            <v>6206304.6699999999</v>
          </cell>
          <cell r="E18">
            <v>-4.4400000000000004</v>
          </cell>
          <cell r="F18">
            <v>2958298</v>
          </cell>
          <cell r="G18">
            <v>2810908</v>
          </cell>
          <cell r="H18">
            <v>5.24</v>
          </cell>
          <cell r="I18">
            <v>-9.68</v>
          </cell>
          <cell r="J18">
            <v>3.53</v>
          </cell>
          <cell r="K18" t="str">
            <v>From SOS to Market Launch (Complete)</v>
          </cell>
        </row>
        <row r="19">
          <cell r="A19" t="str">
            <v>03490</v>
          </cell>
          <cell r="B19" t="str">
            <v>GREAT YARMOUTH</v>
          </cell>
          <cell r="C19">
            <v>5599291.9399999995</v>
          </cell>
          <cell r="D19">
            <v>4640672.43</v>
          </cell>
          <cell r="E19">
            <v>20.66</v>
          </cell>
          <cell r="F19">
            <v>2958298</v>
          </cell>
          <cell r="G19">
            <v>2810908</v>
          </cell>
          <cell r="H19">
            <v>5.24</v>
          </cell>
          <cell r="I19">
            <v>15.41</v>
          </cell>
          <cell r="J19">
            <v>-3.56</v>
          </cell>
          <cell r="K19" t="str">
            <v>From SOS to Market Launch (Complete)</v>
          </cell>
        </row>
        <row r="20">
          <cell r="A20" t="str">
            <v>02489</v>
          </cell>
          <cell r="B20" t="str">
            <v>ELGIN</v>
          </cell>
          <cell r="C20">
            <v>4969346.1100000003</v>
          </cell>
          <cell r="D20">
            <v>3853002.05</v>
          </cell>
          <cell r="E20">
            <v>28.97</v>
          </cell>
          <cell r="F20">
            <v>2958298</v>
          </cell>
          <cell r="G20">
            <v>2810908</v>
          </cell>
          <cell r="H20">
            <v>5.24</v>
          </cell>
          <cell r="I20">
            <v>23.73</v>
          </cell>
          <cell r="J20">
            <v>-11.63</v>
          </cell>
          <cell r="K20" t="str">
            <v>From SOS to Market Launch (Complete)</v>
          </cell>
        </row>
        <row r="21">
          <cell r="A21" t="str">
            <v>02772</v>
          </cell>
          <cell r="B21" t="str">
            <v>KIDSGROVE</v>
          </cell>
          <cell r="C21">
            <v>3685179.3300000005</v>
          </cell>
          <cell r="D21">
            <v>3650406.31</v>
          </cell>
          <cell r="E21">
            <v>0.95</v>
          </cell>
          <cell r="F21">
            <v>2958298</v>
          </cell>
          <cell r="G21">
            <v>2810908</v>
          </cell>
          <cell r="H21">
            <v>5.24</v>
          </cell>
          <cell r="I21">
            <v>-4.29</v>
          </cell>
          <cell r="J21">
            <v>-0.17</v>
          </cell>
          <cell r="K21" t="str">
            <v>From SOS to Market Launch (Complete)</v>
          </cell>
        </row>
        <row r="22">
          <cell r="A22" t="str">
            <v>02940</v>
          </cell>
          <cell r="B22" t="str">
            <v>NEWPORT 1</v>
          </cell>
          <cell r="C22">
            <v>4668429.7200000007</v>
          </cell>
          <cell r="D22">
            <v>4567554.2300000004</v>
          </cell>
          <cell r="E22">
            <v>2.21</v>
          </cell>
          <cell r="F22">
            <v>2958298</v>
          </cell>
          <cell r="G22">
            <v>2810908</v>
          </cell>
          <cell r="H22">
            <v>5.24</v>
          </cell>
          <cell r="I22">
            <v>-3.03</v>
          </cell>
          <cell r="J22">
            <v>0.18</v>
          </cell>
          <cell r="K22" t="str">
            <v>From SOS to Market Launch (Complete)</v>
          </cell>
        </row>
        <row r="23">
          <cell r="A23" t="str">
            <v>02815</v>
          </cell>
          <cell r="B23" t="str">
            <v>Ledbury</v>
          </cell>
          <cell r="C23">
            <v>3254672.68</v>
          </cell>
          <cell r="D23">
            <v>3260498.18</v>
          </cell>
          <cell r="E23">
            <v>-0.18</v>
          </cell>
          <cell r="F23">
            <v>3810116</v>
          </cell>
          <cell r="G23">
            <v>3624476</v>
          </cell>
          <cell r="H23">
            <v>5.12</v>
          </cell>
          <cell r="I23">
            <v>-5.3</v>
          </cell>
          <cell r="J23">
            <v>-0.73</v>
          </cell>
          <cell r="K23" t="str">
            <v>From SOS to Market Launch (Complete)</v>
          </cell>
        </row>
        <row r="24">
          <cell r="A24" t="str">
            <v>02898</v>
          </cell>
          <cell r="B24" t="str">
            <v>MILTON KEYNES BLETCH</v>
          </cell>
          <cell r="C24">
            <v>7109291.4000000004</v>
          </cell>
          <cell r="D24">
            <v>6541424.760416667</v>
          </cell>
          <cell r="E24">
            <v>8.68</v>
          </cell>
          <cell r="F24">
            <v>2958298</v>
          </cell>
          <cell r="G24">
            <v>2810908</v>
          </cell>
          <cell r="H24">
            <v>5.24</v>
          </cell>
          <cell r="I24">
            <v>3.44</v>
          </cell>
          <cell r="J24">
            <v>5.27</v>
          </cell>
          <cell r="K24" t="str">
            <v>From SOS to Market Launch (Complete)</v>
          </cell>
        </row>
        <row r="25">
          <cell r="A25" t="str">
            <v>02048</v>
          </cell>
          <cell r="B25" t="str">
            <v>AXMINSTER</v>
          </cell>
          <cell r="C25">
            <v>3679307.46</v>
          </cell>
          <cell r="D25">
            <v>3544304.67</v>
          </cell>
          <cell r="E25">
            <v>3.81</v>
          </cell>
          <cell r="F25">
            <v>3373544</v>
          </cell>
          <cell r="G25">
            <v>3214228</v>
          </cell>
          <cell r="H25">
            <v>4.96</v>
          </cell>
          <cell r="I25">
            <v>-1.1499999999999999</v>
          </cell>
          <cell r="J25">
            <v>-1.91</v>
          </cell>
          <cell r="K25" t="str">
            <v>From SOS to Market Launch (Complete)</v>
          </cell>
        </row>
        <row r="26">
          <cell r="A26" t="str">
            <v>02064</v>
          </cell>
          <cell r="B26" t="str">
            <v>BANBURY</v>
          </cell>
          <cell r="C26">
            <v>4405882.8</v>
          </cell>
          <cell r="D26">
            <v>4259082.7899999991</v>
          </cell>
          <cell r="E26">
            <v>3.45</v>
          </cell>
          <cell r="F26">
            <v>1712633</v>
          </cell>
          <cell r="G26">
            <v>1613811</v>
          </cell>
          <cell r="H26">
            <v>6.12</v>
          </cell>
          <cell r="I26">
            <v>-2.68</v>
          </cell>
          <cell r="J26">
            <v>-0.67</v>
          </cell>
          <cell r="K26" t="str">
            <v>From SOS to Market Launch (Complete)</v>
          </cell>
        </row>
        <row r="27">
          <cell r="A27" t="str">
            <v>03433</v>
          </cell>
          <cell r="B27" t="str">
            <v>WREXHAM</v>
          </cell>
          <cell r="C27">
            <v>4458055.12</v>
          </cell>
          <cell r="D27">
            <v>4040998.8400000003</v>
          </cell>
          <cell r="E27">
            <v>10.32</v>
          </cell>
          <cell r="F27">
            <v>2132335</v>
          </cell>
          <cell r="G27">
            <v>2021190</v>
          </cell>
          <cell r="H27">
            <v>5.5</v>
          </cell>
          <cell r="I27">
            <v>4.82</v>
          </cell>
          <cell r="J27">
            <v>1.51</v>
          </cell>
          <cell r="K27" t="str">
            <v>From SOS to Market Launch (Complete)</v>
          </cell>
        </row>
        <row r="28">
          <cell r="A28" t="str">
            <v>02483</v>
          </cell>
          <cell r="B28" t="str">
            <v>EVESHAM</v>
          </cell>
          <cell r="C28">
            <v>2699278.76</v>
          </cell>
          <cell r="D28">
            <v>4583217.05</v>
          </cell>
          <cell r="E28">
            <v>-41.11</v>
          </cell>
          <cell r="F28">
            <v>2554333</v>
          </cell>
          <cell r="G28">
            <v>2418540</v>
          </cell>
          <cell r="H28">
            <v>5.61</v>
          </cell>
          <cell r="I28">
            <v>-46.72</v>
          </cell>
          <cell r="J28">
            <v>-38.25</v>
          </cell>
          <cell r="K28" t="str">
            <v>From SOS to Market Launch (Complete)</v>
          </cell>
        </row>
        <row r="29">
          <cell r="A29" t="str">
            <v>02290</v>
          </cell>
          <cell r="B29" t="str">
            <v>CLECKHEATON</v>
          </cell>
          <cell r="C29">
            <v>3408519.1</v>
          </cell>
          <cell r="D29">
            <v>3524473.43</v>
          </cell>
          <cell r="E29">
            <v>-3.29</v>
          </cell>
          <cell r="F29">
            <v>4671147</v>
          </cell>
          <cell r="G29">
            <v>4431084</v>
          </cell>
          <cell r="H29">
            <v>5.42</v>
          </cell>
          <cell r="I29">
            <v>-8.7100000000000009</v>
          </cell>
          <cell r="J29">
            <v>4.07</v>
          </cell>
          <cell r="K29" t="str">
            <v>From SOS to Market Launch (Complete)</v>
          </cell>
        </row>
        <row r="30">
          <cell r="A30" t="str">
            <v>03316</v>
          </cell>
          <cell r="B30" t="str">
            <v>TROWBRIDGE</v>
          </cell>
          <cell r="C30">
            <v>8714296.8300000001</v>
          </cell>
          <cell r="D30">
            <v>8354743.6400000006</v>
          </cell>
          <cell r="E30">
            <v>4.3</v>
          </cell>
          <cell r="F30">
            <v>2554333</v>
          </cell>
          <cell r="G30">
            <v>2418540</v>
          </cell>
          <cell r="H30">
            <v>5.61</v>
          </cell>
          <cell r="I30">
            <v>-1.31</v>
          </cell>
          <cell r="J30">
            <v>0.78</v>
          </cell>
          <cell r="K30" t="str">
            <v>From SOS to Market Launch (Complete)</v>
          </cell>
        </row>
        <row r="31">
          <cell r="A31" t="str">
            <v>02099</v>
          </cell>
          <cell r="B31" t="str">
            <v>BICESTER 1</v>
          </cell>
          <cell r="C31">
            <v>1363072.604166667</v>
          </cell>
          <cell r="D31">
            <v>1437443.8699999999</v>
          </cell>
          <cell r="E31">
            <v>-5.17</v>
          </cell>
          <cell r="F31">
            <v>3405147</v>
          </cell>
          <cell r="G31">
            <v>3225728</v>
          </cell>
          <cell r="H31">
            <v>5.56</v>
          </cell>
          <cell r="I31">
            <v>-10.74</v>
          </cell>
          <cell r="J31">
            <v>-0.84</v>
          </cell>
          <cell r="K31" t="str">
            <v>From SOS to Market Launch (Complete)</v>
          </cell>
        </row>
        <row r="32">
          <cell r="A32" t="str">
            <v>02799</v>
          </cell>
          <cell r="B32" t="str">
            <v>LLANTRISANT</v>
          </cell>
          <cell r="C32">
            <v>5807059.4300000006</v>
          </cell>
          <cell r="D32">
            <v>0</v>
          </cell>
          <cell r="E32">
            <v>0</v>
          </cell>
          <cell r="F32">
            <v>1712633</v>
          </cell>
          <cell r="G32">
            <v>1613811</v>
          </cell>
          <cell r="H32">
            <v>6.12</v>
          </cell>
          <cell r="I32">
            <v>-6.12</v>
          </cell>
          <cell r="J32">
            <v>2.02</v>
          </cell>
          <cell r="K32" t="str">
            <v>From SOS to Market Launch (Complete)</v>
          </cell>
        </row>
        <row r="33">
          <cell r="A33" t="str">
            <v>02850</v>
          </cell>
          <cell r="B33" t="str">
            <v>LONGTON</v>
          </cell>
          <cell r="C33">
            <v>8260599.1500000004</v>
          </cell>
          <cell r="D33">
            <v>6115575.4199999999</v>
          </cell>
          <cell r="E33">
            <v>35.07</v>
          </cell>
          <cell r="F33">
            <v>2995859</v>
          </cell>
          <cell r="G33">
            <v>2826468</v>
          </cell>
          <cell r="H33">
            <v>5.99</v>
          </cell>
          <cell r="I33">
            <v>29.08</v>
          </cell>
          <cell r="J33">
            <v>-620.71</v>
          </cell>
          <cell r="K33" t="str">
            <v>From SOS to Market Launch (Complete)</v>
          </cell>
        </row>
        <row r="34">
          <cell r="A34" t="str">
            <v>02425</v>
          </cell>
          <cell r="B34" t="str">
            <v>DUNSTABLE</v>
          </cell>
          <cell r="C34">
            <v>7811070.6800000006</v>
          </cell>
          <cell r="D34">
            <v>7226164.7000000002</v>
          </cell>
          <cell r="E34">
            <v>8.09</v>
          </cell>
          <cell r="F34">
            <v>2995859</v>
          </cell>
          <cell r="G34">
            <v>2826468</v>
          </cell>
          <cell r="H34">
            <v>5.99</v>
          </cell>
          <cell r="I34">
            <v>2.1</v>
          </cell>
          <cell r="J34">
            <v>-0.36</v>
          </cell>
          <cell r="K34" t="str">
            <v>From SOS to Market Launch (Complete)</v>
          </cell>
        </row>
        <row r="35">
          <cell r="A35" t="str">
            <v>03180</v>
          </cell>
          <cell r="B35" t="str">
            <v>SIDCUP</v>
          </cell>
          <cell r="C35">
            <v>6393556.9299999997</v>
          </cell>
          <cell r="D35">
            <v>6545384.9680851065</v>
          </cell>
          <cell r="E35">
            <v>-2.3199999999999998</v>
          </cell>
          <cell r="F35">
            <v>2154159</v>
          </cell>
          <cell r="G35">
            <v>2021739</v>
          </cell>
          <cell r="H35">
            <v>6.55</v>
          </cell>
          <cell r="I35">
            <v>-8.8699999999999992</v>
          </cell>
          <cell r="J35">
            <v>-3.63</v>
          </cell>
          <cell r="K35" t="str">
            <v>From SOS to Market Launch (Complete)</v>
          </cell>
        </row>
        <row r="36">
          <cell r="A36" t="str">
            <v>02200</v>
          </cell>
          <cell r="B36" t="str">
            <v>BROADSTAIRS</v>
          </cell>
          <cell r="C36">
            <v>5613405.3600000013</v>
          </cell>
          <cell r="D36">
            <v>4796576.71</v>
          </cell>
          <cell r="E36">
            <v>17.03</v>
          </cell>
          <cell r="F36">
            <v>2154159</v>
          </cell>
          <cell r="G36">
            <v>2021739</v>
          </cell>
          <cell r="H36">
            <v>6.55</v>
          </cell>
          <cell r="I36">
            <v>10.48</v>
          </cell>
          <cell r="J36">
            <v>0.67</v>
          </cell>
          <cell r="K36" t="str">
            <v>From SOS to Market Launch (Complete)</v>
          </cell>
        </row>
        <row r="37">
          <cell r="A37" t="str">
            <v>02042</v>
          </cell>
          <cell r="B37" t="str">
            <v>AYR</v>
          </cell>
          <cell r="C37">
            <v>11130495.680000002</v>
          </cell>
          <cell r="D37">
            <v>10304250.609999999</v>
          </cell>
          <cell r="E37">
            <v>8.02</v>
          </cell>
          <cell r="F37">
            <v>5543618</v>
          </cell>
          <cell r="G37">
            <v>5246810</v>
          </cell>
          <cell r="H37">
            <v>5.66</v>
          </cell>
          <cell r="I37">
            <v>2.36</v>
          </cell>
          <cell r="J37">
            <v>0.69</v>
          </cell>
          <cell r="K37" t="str">
            <v>From SOS to Current Week (Still Underway)</v>
          </cell>
        </row>
        <row r="38">
          <cell r="A38" t="str">
            <v>02050</v>
          </cell>
          <cell r="B38" t="str">
            <v>BAGULEY EXTRA</v>
          </cell>
          <cell r="C38">
            <v>13745521.880000003</v>
          </cell>
          <cell r="D38">
            <v>15384589.423529416</v>
          </cell>
          <cell r="E38">
            <v>-10.65</v>
          </cell>
          <cell r="F38">
            <v>5112673</v>
          </cell>
          <cell r="G38">
            <v>4839012</v>
          </cell>
          <cell r="H38">
            <v>5.66</v>
          </cell>
          <cell r="I38">
            <v>-16.309999999999999</v>
          </cell>
          <cell r="J38">
            <v>-4.67</v>
          </cell>
          <cell r="K38" t="str">
            <v>From SOS to Market Launch (Complete)</v>
          </cell>
        </row>
        <row r="39">
          <cell r="A39" t="str">
            <v>02019</v>
          </cell>
          <cell r="B39" t="str">
            <v>ALTRINCHAM</v>
          </cell>
          <cell r="C39">
            <v>4696241.4000000004</v>
          </cell>
          <cell r="D39">
            <v>3722710.84</v>
          </cell>
          <cell r="E39">
            <v>26.15</v>
          </cell>
          <cell r="F39">
            <v>2158054</v>
          </cell>
          <cell r="G39">
            <v>2016659</v>
          </cell>
          <cell r="H39">
            <v>7.01</v>
          </cell>
          <cell r="I39">
            <v>19.14</v>
          </cell>
          <cell r="J39">
            <v>-8.7799999999999994</v>
          </cell>
          <cell r="K39" t="str">
            <v>From SOS to Market Launch (Complete)</v>
          </cell>
        </row>
        <row r="40">
          <cell r="A40" t="str">
            <v>02371</v>
          </cell>
          <cell r="B40" t="str">
            <v>DURHAM</v>
          </cell>
          <cell r="C40">
            <v>4979322.4700000007</v>
          </cell>
          <cell r="D40">
            <v>4244670.1099999994</v>
          </cell>
          <cell r="E40">
            <v>17.309999999999999</v>
          </cell>
          <cell r="F40">
            <v>2158054</v>
          </cell>
          <cell r="G40">
            <v>2016659</v>
          </cell>
          <cell r="H40">
            <v>7.01</v>
          </cell>
          <cell r="I40">
            <v>10.3</v>
          </cell>
          <cell r="J40">
            <v>0.13</v>
          </cell>
          <cell r="K40" t="str">
            <v>From SOS to Market Launch (Complete)</v>
          </cell>
        </row>
        <row r="41">
          <cell r="A41" t="str">
            <v>02804</v>
          </cell>
          <cell r="B41" t="str">
            <v>LEYLAND</v>
          </cell>
          <cell r="C41">
            <v>5156029.83</v>
          </cell>
          <cell r="D41">
            <v>4115508.6100000003</v>
          </cell>
          <cell r="E41">
            <v>25.28</v>
          </cell>
          <cell r="F41">
            <v>2190586</v>
          </cell>
          <cell r="G41">
            <v>2020675</v>
          </cell>
          <cell r="H41">
            <v>8.41</v>
          </cell>
          <cell r="I41">
            <v>16.87</v>
          </cell>
          <cell r="J41">
            <v>-0.97</v>
          </cell>
          <cell r="K41" t="str">
            <v>From SOS to Market Launch (Complete)</v>
          </cell>
        </row>
        <row r="42">
          <cell r="A42" t="str">
            <v>02934</v>
          </cell>
          <cell r="B42" t="str">
            <v>NEW MALDEN EXTRA</v>
          </cell>
          <cell r="C42">
            <v>14506284.09</v>
          </cell>
          <cell r="D42">
            <v>13278345.520000001</v>
          </cell>
          <cell r="E42">
            <v>9.25</v>
          </cell>
          <cell r="F42">
            <v>3043242</v>
          </cell>
          <cell r="G42">
            <v>2823365</v>
          </cell>
          <cell r="H42">
            <v>7.79</v>
          </cell>
          <cell r="I42">
            <v>1.46</v>
          </cell>
          <cell r="J42">
            <v>0.39</v>
          </cell>
          <cell r="K42" t="str">
            <v>From SOS to Market Launch (Complete)</v>
          </cell>
        </row>
        <row r="43">
          <cell r="A43" t="str">
            <v>02017</v>
          </cell>
          <cell r="B43" t="str">
            <v>ADDLESTONE</v>
          </cell>
          <cell r="C43">
            <v>6779841.291666667</v>
          </cell>
          <cell r="D43">
            <v>6139736.5100000007</v>
          </cell>
          <cell r="E43">
            <v>10.43</v>
          </cell>
          <cell r="F43">
            <v>3043242</v>
          </cell>
          <cell r="G43">
            <v>2823365</v>
          </cell>
          <cell r="H43">
            <v>7.79</v>
          </cell>
          <cell r="I43">
            <v>2.64</v>
          </cell>
          <cell r="J43">
            <v>-7</v>
          </cell>
          <cell r="K43" t="str">
            <v>From SOS to Market Launch (Complete)</v>
          </cell>
        </row>
        <row r="44">
          <cell r="A44" t="str">
            <v>02733</v>
          </cell>
          <cell r="B44" t="str">
            <v>ILKESTON</v>
          </cell>
          <cell r="C44">
            <v>4163304.64</v>
          </cell>
          <cell r="D44">
            <v>3446912.11</v>
          </cell>
          <cell r="E44">
            <v>20.78</v>
          </cell>
          <cell r="F44">
            <v>2190586</v>
          </cell>
          <cell r="G44">
            <v>2020675</v>
          </cell>
          <cell r="H44">
            <v>8.41</v>
          </cell>
          <cell r="I44">
            <v>12.37</v>
          </cell>
          <cell r="J44">
            <v>2.13</v>
          </cell>
          <cell r="K44" t="str">
            <v>From SOS to Market Launch (Complete)</v>
          </cell>
        </row>
        <row r="45">
          <cell r="A45" t="str">
            <v>02638</v>
          </cell>
          <cell r="B45" t="str">
            <v>HARTLEPOOL EXTRA</v>
          </cell>
          <cell r="C45">
            <v>5057364.38</v>
          </cell>
          <cell r="D45">
            <v>4978811.28</v>
          </cell>
          <cell r="E45">
            <v>1.58</v>
          </cell>
          <cell r="F45">
            <v>3043242</v>
          </cell>
          <cell r="G45">
            <v>2823365</v>
          </cell>
          <cell r="H45">
            <v>7.79</v>
          </cell>
          <cell r="I45">
            <v>-6.21</v>
          </cell>
          <cell r="J45">
            <v>-0.72</v>
          </cell>
          <cell r="K45" t="str">
            <v>From SOS to Market Launch (Complete)</v>
          </cell>
        </row>
        <row r="46">
          <cell r="A46" t="str">
            <v>03114</v>
          </cell>
          <cell r="B46" t="str">
            <v>RYDE</v>
          </cell>
          <cell r="C46">
            <v>8235821.3100000005</v>
          </cell>
          <cell r="D46">
            <v>7417290.9200000009</v>
          </cell>
          <cell r="E46">
            <v>11.04</v>
          </cell>
          <cell r="F46">
            <v>3043242</v>
          </cell>
          <cell r="G46">
            <v>2823365</v>
          </cell>
          <cell r="H46">
            <v>7.79</v>
          </cell>
          <cell r="I46">
            <v>3.25</v>
          </cell>
          <cell r="J46">
            <v>-1.67</v>
          </cell>
          <cell r="K46" t="str">
            <v>From SOS to Market Launch (Complete)</v>
          </cell>
        </row>
        <row r="47">
          <cell r="A47" t="str">
            <v>02457</v>
          </cell>
          <cell r="B47" t="str">
            <v>ECCLESALL METRO</v>
          </cell>
          <cell r="C47">
            <v>3069928.92</v>
          </cell>
          <cell r="D47">
            <v>3089294.12</v>
          </cell>
          <cell r="E47">
            <v>-0.63</v>
          </cell>
          <cell r="F47">
            <v>6854643</v>
          </cell>
          <cell r="G47">
            <v>6456541</v>
          </cell>
          <cell r="H47">
            <v>6.17</v>
          </cell>
          <cell r="I47">
            <v>-6.79</v>
          </cell>
          <cell r="J47">
            <v>0.41</v>
          </cell>
          <cell r="K47" t="str">
            <v>From SOS to Current Week (Still Underway)</v>
          </cell>
        </row>
        <row r="48">
          <cell r="A48" t="str">
            <v>03188</v>
          </cell>
          <cell r="B48" t="str">
            <v>SOLIHULL</v>
          </cell>
          <cell r="C48">
            <v>6023650.96</v>
          </cell>
          <cell r="D48">
            <v>5326754.4800000004</v>
          </cell>
          <cell r="E48">
            <v>13.08</v>
          </cell>
          <cell r="F48">
            <v>2190586</v>
          </cell>
          <cell r="G48">
            <v>2020675</v>
          </cell>
          <cell r="H48">
            <v>8.41</v>
          </cell>
          <cell r="I48">
            <v>4.67</v>
          </cell>
          <cell r="J48">
            <v>-0.19</v>
          </cell>
          <cell r="K48" t="str">
            <v>From SOS to Market Launch (Complete)</v>
          </cell>
        </row>
        <row r="49">
          <cell r="A49" t="str">
            <v>02156</v>
          </cell>
          <cell r="B49" t="str">
            <v>BURSLEDON TWRS EXTRA</v>
          </cell>
          <cell r="C49">
            <v>11973442.59</v>
          </cell>
          <cell r="D49">
            <v>10762703.219999999</v>
          </cell>
          <cell r="E49">
            <v>11.25</v>
          </cell>
          <cell r="F49">
            <v>3043242</v>
          </cell>
          <cell r="G49">
            <v>2823365</v>
          </cell>
          <cell r="H49">
            <v>7.79</v>
          </cell>
          <cell r="I49">
            <v>3.46</v>
          </cell>
          <cell r="J49">
            <v>2.83</v>
          </cell>
          <cell r="K49" t="str">
            <v>From SOS to Market Launch (Complete)</v>
          </cell>
        </row>
        <row r="50">
          <cell r="A50" t="str">
            <v>03373</v>
          </cell>
          <cell r="B50" t="str">
            <v>WATTON</v>
          </cell>
          <cell r="C50">
            <v>2305452.6900000004</v>
          </cell>
          <cell r="D50">
            <v>2272142.5300000003</v>
          </cell>
          <cell r="E50">
            <v>1.47</v>
          </cell>
          <cell r="F50">
            <v>5157698</v>
          </cell>
          <cell r="G50">
            <v>4843387</v>
          </cell>
          <cell r="H50">
            <v>6.49</v>
          </cell>
          <cell r="I50">
            <v>-5.0199999999999996</v>
          </cell>
          <cell r="J50">
            <v>2.64</v>
          </cell>
          <cell r="K50" t="str">
            <v>From SOS to Market Launch (Complete)</v>
          </cell>
        </row>
        <row r="51">
          <cell r="A51" t="str">
            <v>03347</v>
          </cell>
          <cell r="B51" t="str">
            <v>WATH-U-DEARNE</v>
          </cell>
          <cell r="C51">
            <v>4384379.53</v>
          </cell>
          <cell r="D51">
            <v>0</v>
          </cell>
          <cell r="E51">
            <v>0</v>
          </cell>
          <cell r="F51">
            <v>3043242</v>
          </cell>
          <cell r="G51">
            <v>2823365</v>
          </cell>
          <cell r="H51">
            <v>7.79</v>
          </cell>
          <cell r="I51">
            <v>-7.79</v>
          </cell>
          <cell r="J51">
            <v>-1.67</v>
          </cell>
          <cell r="K51" t="str">
            <v>From SOS to Market Launch (Complete)</v>
          </cell>
        </row>
        <row r="52">
          <cell r="A52" t="str">
            <v>02857</v>
          </cell>
          <cell r="B52" t="str">
            <v>LUNSFORD PARK</v>
          </cell>
          <cell r="C52">
            <v>17883257.670000002</v>
          </cell>
          <cell r="D52">
            <v>17492140.709999997</v>
          </cell>
          <cell r="E52">
            <v>2.2400000000000002</v>
          </cell>
          <cell r="F52">
            <v>7269371</v>
          </cell>
          <cell r="G52">
            <v>6843834</v>
          </cell>
          <cell r="H52">
            <v>6.22</v>
          </cell>
          <cell r="I52">
            <v>-3.98</v>
          </cell>
          <cell r="J52">
            <v>-2.79</v>
          </cell>
          <cell r="K52" t="str">
            <v>From SOS to Current Week (Still Underway)</v>
          </cell>
        </row>
        <row r="53">
          <cell r="A53" t="str">
            <v>02825</v>
          </cell>
          <cell r="B53" t="str">
            <v>LEIGHTON BUZZARD</v>
          </cell>
          <cell r="C53">
            <v>11705300.280000001</v>
          </cell>
          <cell r="D53">
            <v>12212500.76</v>
          </cell>
          <cell r="E53">
            <v>-4.1500000000000004</v>
          </cell>
          <cell r="F53">
            <v>7269371</v>
          </cell>
          <cell r="G53">
            <v>6843834</v>
          </cell>
          <cell r="H53">
            <v>6.22</v>
          </cell>
          <cell r="I53">
            <v>-10.37</v>
          </cell>
          <cell r="J53">
            <v>-9.15</v>
          </cell>
          <cell r="K53" t="str">
            <v>From SOS to Current Week (Still Underway)</v>
          </cell>
        </row>
        <row r="54">
          <cell r="A54" t="str">
            <v>03333</v>
          </cell>
          <cell r="B54" t="str">
            <v>LEA VALLEY</v>
          </cell>
          <cell r="C54">
            <v>15153333.549999999</v>
          </cell>
          <cell r="D54">
            <v>14962491.59</v>
          </cell>
          <cell r="E54">
            <v>1.28</v>
          </cell>
          <cell r="F54">
            <v>7682799</v>
          </cell>
          <cell r="G54">
            <v>7226786</v>
          </cell>
          <cell r="H54">
            <v>6.31</v>
          </cell>
          <cell r="I54">
            <v>-5.03</v>
          </cell>
          <cell r="J54">
            <v>-1.2</v>
          </cell>
          <cell r="K54" t="str">
            <v>From SOS to Current Week (Still Underway)</v>
          </cell>
        </row>
        <row r="55">
          <cell r="A55" t="str">
            <v>02654</v>
          </cell>
          <cell r="B55" t="str">
            <v>HATFIELD</v>
          </cell>
          <cell r="C55">
            <v>21026874.719999999</v>
          </cell>
          <cell r="D55">
            <v>21617457.780000001</v>
          </cell>
          <cell r="E55">
            <v>-2.73</v>
          </cell>
          <cell r="F55">
            <v>7682799</v>
          </cell>
          <cell r="G55">
            <v>7226786</v>
          </cell>
          <cell r="H55">
            <v>6.31</v>
          </cell>
          <cell r="I55">
            <v>-9.0399999999999991</v>
          </cell>
          <cell r="J55">
            <v>-3.59</v>
          </cell>
          <cell r="K55" t="str">
            <v>From SOS to Current Week (Still Underway)</v>
          </cell>
        </row>
        <row r="56">
          <cell r="A56" t="str">
            <v>02577</v>
          </cell>
          <cell r="B56" t="str">
            <v>GRAVESEND METRO</v>
          </cell>
          <cell r="C56">
            <v>2590809.4900000002</v>
          </cell>
          <cell r="D56">
            <v>2461357.3800000004</v>
          </cell>
          <cell r="E56">
            <v>5.26</v>
          </cell>
          <cell r="F56">
            <v>4293340</v>
          </cell>
          <cell r="G56">
            <v>4001715</v>
          </cell>
          <cell r="H56">
            <v>7.29</v>
          </cell>
          <cell r="I56">
            <v>-2.0299999999999998</v>
          </cell>
          <cell r="J56">
            <v>-0.23</v>
          </cell>
          <cell r="K56" t="str">
            <v>From SOS to Market Launch (Complete)</v>
          </cell>
        </row>
        <row r="57">
          <cell r="A57" t="str">
            <v>02038</v>
          </cell>
          <cell r="B57" t="str">
            <v>AYLESBURY 1</v>
          </cell>
          <cell r="C57">
            <v>21252739.970000003</v>
          </cell>
          <cell r="D57">
            <v>21025702.07</v>
          </cell>
          <cell r="E57">
            <v>1.08</v>
          </cell>
          <cell r="F57">
            <v>7682799</v>
          </cell>
          <cell r="G57">
            <v>7226786</v>
          </cell>
          <cell r="H57">
            <v>6.31</v>
          </cell>
          <cell r="I57">
            <v>-5.23</v>
          </cell>
          <cell r="J57">
            <v>-4.96</v>
          </cell>
          <cell r="K57" t="str">
            <v>From SOS to Current Week (Still Underway)</v>
          </cell>
        </row>
        <row r="58">
          <cell r="A58" t="str">
            <v>02166</v>
          </cell>
          <cell r="B58" t="str">
            <v>BURY ST EDMUNDS</v>
          </cell>
          <cell r="C58">
            <v>15862506.550000001</v>
          </cell>
          <cell r="D58">
            <v>16518780</v>
          </cell>
          <cell r="E58">
            <v>-3.97</v>
          </cell>
          <cell r="F58">
            <v>8117787</v>
          </cell>
          <cell r="G58">
            <v>7625903</v>
          </cell>
          <cell r="H58">
            <v>6.45</v>
          </cell>
          <cell r="I58">
            <v>-10.42</v>
          </cell>
          <cell r="J58">
            <v>-6.34</v>
          </cell>
          <cell r="K58" t="str">
            <v>From SOS to Current Week (Still Underway)</v>
          </cell>
        </row>
        <row r="59">
          <cell r="A59" t="str">
            <v>02670</v>
          </cell>
          <cell r="B59" t="str">
            <v>HOOK</v>
          </cell>
          <cell r="C59">
            <v>2990404.9699999997</v>
          </cell>
          <cell r="D59">
            <v>2981604.52</v>
          </cell>
          <cell r="E59">
            <v>0.3</v>
          </cell>
          <cell r="F59">
            <v>3015695</v>
          </cell>
          <cell r="G59">
            <v>2787021</v>
          </cell>
          <cell r="H59">
            <v>8.1999999999999993</v>
          </cell>
          <cell r="I59">
            <v>-7.91</v>
          </cell>
          <cell r="J59">
            <v>0.12</v>
          </cell>
          <cell r="K59" t="str">
            <v>From SOS to Market Launch (Complete)</v>
          </cell>
        </row>
        <row r="60">
          <cell r="A60" t="str">
            <v>02903</v>
          </cell>
          <cell r="B60" t="str">
            <v>Maidstone</v>
          </cell>
          <cell r="C60">
            <v>4052276.74</v>
          </cell>
          <cell r="D60">
            <v>3919046.8000000003</v>
          </cell>
          <cell r="E60">
            <v>3.4</v>
          </cell>
          <cell r="F60">
            <v>4728328</v>
          </cell>
          <cell r="G60">
            <v>4400832</v>
          </cell>
          <cell r="H60">
            <v>7.44</v>
          </cell>
          <cell r="I60">
            <v>-4.04</v>
          </cell>
          <cell r="J60">
            <v>-0.89</v>
          </cell>
          <cell r="K60" t="str">
            <v>From SOS to Market Launch (Complete)</v>
          </cell>
        </row>
        <row r="61">
          <cell r="A61" t="str">
            <v>02667</v>
          </cell>
          <cell r="B61" t="str">
            <v>HEREFORD 2</v>
          </cell>
          <cell r="C61">
            <v>13143633.870000001</v>
          </cell>
          <cell r="D61">
            <v>12984439.820000002</v>
          </cell>
          <cell r="E61">
            <v>1.23</v>
          </cell>
          <cell r="F61">
            <v>8117787</v>
          </cell>
          <cell r="G61">
            <v>7625903</v>
          </cell>
          <cell r="H61">
            <v>6.45</v>
          </cell>
          <cell r="I61">
            <v>-5.22</v>
          </cell>
          <cell r="J61">
            <v>-3.3</v>
          </cell>
          <cell r="K61" t="str">
            <v>From SOS to Current Week (Still Underway)</v>
          </cell>
        </row>
        <row r="62">
          <cell r="A62" t="str">
            <v>03383</v>
          </cell>
          <cell r="B62" t="str">
            <v>WEST BROMWICH</v>
          </cell>
          <cell r="C62">
            <v>1071718.8699999999</v>
          </cell>
          <cell r="D62">
            <v>1150088.8699999999</v>
          </cell>
          <cell r="E62">
            <v>-6.81</v>
          </cell>
          <cell r="F62">
            <v>3015695</v>
          </cell>
          <cell r="G62">
            <v>2787021</v>
          </cell>
          <cell r="H62">
            <v>8.1999999999999993</v>
          </cell>
          <cell r="I62">
            <v>-15.02</v>
          </cell>
          <cell r="J62">
            <v>-4.13</v>
          </cell>
          <cell r="K62" t="str">
            <v>From SOS to Market Launch (Complete)</v>
          </cell>
        </row>
        <row r="63">
          <cell r="A63" t="str">
            <v>02136</v>
          </cell>
          <cell r="B63" t="str">
            <v>BRISTOL 1 EASTVILLE</v>
          </cell>
          <cell r="C63">
            <v>19700391.779999997</v>
          </cell>
          <cell r="D63">
            <v>19655240.860000003</v>
          </cell>
          <cell r="E63">
            <v>0.23</v>
          </cell>
          <cell r="F63">
            <v>8535941</v>
          </cell>
          <cell r="G63">
            <v>8014279</v>
          </cell>
          <cell r="H63">
            <v>6.51</v>
          </cell>
          <cell r="I63">
            <v>-6.28</v>
          </cell>
          <cell r="J63">
            <v>-3.02</v>
          </cell>
          <cell r="K63" t="str">
            <v>From SOS to Current Week (Still Underway)</v>
          </cell>
        </row>
        <row r="64">
          <cell r="A64" t="str">
            <v>02751</v>
          </cell>
          <cell r="B64" t="str">
            <v>IPSWICH KESGRAVE</v>
          </cell>
          <cell r="C64">
            <v>3430801.489583334</v>
          </cell>
          <cell r="D64">
            <v>3337076.41</v>
          </cell>
          <cell r="E64">
            <v>2.81</v>
          </cell>
          <cell r="F64">
            <v>5988182</v>
          </cell>
          <cell r="G64">
            <v>5593937</v>
          </cell>
          <cell r="H64">
            <v>7.05</v>
          </cell>
          <cell r="I64">
            <v>-4.24</v>
          </cell>
          <cell r="J64">
            <v>0.4</v>
          </cell>
          <cell r="K64" t="str">
            <v>From SOS to Market Launch (Complete)</v>
          </cell>
        </row>
        <row r="65">
          <cell r="A65" t="str">
            <v>02672</v>
          </cell>
          <cell r="B65" t="str">
            <v>HESWALL</v>
          </cell>
          <cell r="C65">
            <v>14119874.590000002</v>
          </cell>
          <cell r="D65">
            <v>14523804.250000002</v>
          </cell>
          <cell r="E65">
            <v>-2.78</v>
          </cell>
          <cell r="F65">
            <v>8535941</v>
          </cell>
          <cell r="G65">
            <v>8014279</v>
          </cell>
          <cell r="H65">
            <v>6.51</v>
          </cell>
          <cell r="I65">
            <v>-9.2899999999999991</v>
          </cell>
          <cell r="J65">
            <v>-4.8</v>
          </cell>
          <cell r="K65" t="str">
            <v>From SOS to Current Week (Still Underway)</v>
          </cell>
        </row>
        <row r="66">
          <cell r="A66" t="str">
            <v>03345</v>
          </cell>
          <cell r="B66" t="str">
            <v>WARRINGTON</v>
          </cell>
          <cell r="C66">
            <v>7550129.8200000003</v>
          </cell>
          <cell r="D66">
            <v>0</v>
          </cell>
          <cell r="E66">
            <v>0</v>
          </cell>
          <cell r="F66">
            <v>3871884</v>
          </cell>
          <cell r="G66">
            <v>3578413</v>
          </cell>
          <cell r="H66">
            <v>8.1999999999999993</v>
          </cell>
          <cell r="I66">
            <v>-8.1999999999999993</v>
          </cell>
          <cell r="J66">
            <v>-1.53</v>
          </cell>
          <cell r="K66" t="str">
            <v>From SOS to Market Launch (Complete)</v>
          </cell>
        </row>
        <row r="67">
          <cell r="A67" t="str">
            <v>02644</v>
          </cell>
          <cell r="B67" t="str">
            <v>LEIGH PARK METRO</v>
          </cell>
          <cell r="C67">
            <v>987122.87</v>
          </cell>
          <cell r="D67">
            <v>936739.79</v>
          </cell>
          <cell r="E67">
            <v>5.38</v>
          </cell>
          <cell r="F67">
            <v>3433849</v>
          </cell>
          <cell r="G67">
            <v>3175397</v>
          </cell>
          <cell r="H67">
            <v>8.14</v>
          </cell>
          <cell r="I67">
            <v>-2.76</v>
          </cell>
          <cell r="J67">
            <v>-1.22</v>
          </cell>
          <cell r="K67" t="str">
            <v>From SOS to Market Launch (Complete)</v>
          </cell>
        </row>
        <row r="68">
          <cell r="A68" t="str">
            <v>02094</v>
          </cell>
          <cell r="B68" t="str">
            <v>BEXHILL</v>
          </cell>
          <cell r="C68">
            <v>12456796.890000002</v>
          </cell>
          <cell r="D68">
            <v>13690635.18</v>
          </cell>
          <cell r="E68">
            <v>-9.01</v>
          </cell>
          <cell r="F68">
            <v>8942892</v>
          </cell>
          <cell r="G68">
            <v>8423031</v>
          </cell>
          <cell r="H68">
            <v>6.17</v>
          </cell>
          <cell r="I68">
            <v>-15.18</v>
          </cell>
          <cell r="J68">
            <v>-14.04</v>
          </cell>
          <cell r="K68" t="str">
            <v>From SOS to Current Week (Still Underway)</v>
          </cell>
        </row>
        <row r="69">
          <cell r="A69" t="str">
            <v>02108</v>
          </cell>
          <cell r="B69" t="str">
            <v>BOSTON</v>
          </cell>
          <cell r="C69">
            <v>17544707.34</v>
          </cell>
          <cell r="D69">
            <v>16778270.349999994</v>
          </cell>
          <cell r="E69">
            <v>4.57</v>
          </cell>
          <cell r="F69">
            <v>9369172</v>
          </cell>
          <cell r="G69">
            <v>8814712</v>
          </cell>
          <cell r="H69">
            <v>6.29</v>
          </cell>
          <cell r="I69">
            <v>-1.72</v>
          </cell>
          <cell r="J69">
            <v>-1.41</v>
          </cell>
          <cell r="K69" t="str">
            <v>From SOS to Current Week (Still Underway)</v>
          </cell>
        </row>
        <row r="70">
          <cell r="A70" t="str">
            <v>02068</v>
          </cell>
          <cell r="B70" t="str">
            <v>BANGOR</v>
          </cell>
          <cell r="C70">
            <v>21631109.66</v>
          </cell>
          <cell r="D70">
            <v>20412507.190000001</v>
          </cell>
          <cell r="E70">
            <v>5.97</v>
          </cell>
          <cell r="F70">
            <v>9369172</v>
          </cell>
          <cell r="G70">
            <v>8814712</v>
          </cell>
          <cell r="H70">
            <v>6.29</v>
          </cell>
          <cell r="I70">
            <v>-0.32</v>
          </cell>
          <cell r="J70">
            <v>-4.03</v>
          </cell>
          <cell r="K70" t="str">
            <v>From SOS to Current Week (Still Underway)</v>
          </cell>
        </row>
        <row r="71">
          <cell r="A71" t="str">
            <v>02158</v>
          </cell>
          <cell r="B71" t="str">
            <v>BURNHAM-ON-SEA</v>
          </cell>
          <cell r="C71">
            <v>2036157.08</v>
          </cell>
          <cell r="D71">
            <v>1964063.81</v>
          </cell>
          <cell r="E71">
            <v>3.67</v>
          </cell>
          <cell r="F71">
            <v>2103695</v>
          </cell>
          <cell r="G71">
            <v>1979400</v>
          </cell>
          <cell r="H71">
            <v>6.28</v>
          </cell>
          <cell r="I71">
            <v>-2.61</v>
          </cell>
          <cell r="J71">
            <v>-1.94</v>
          </cell>
          <cell r="K71" t="str">
            <v>From SOS to Market Launch (Complete)</v>
          </cell>
        </row>
        <row r="72">
          <cell r="A72" t="str">
            <v>03286</v>
          </cell>
          <cell r="B72" t="str">
            <v>TEWKESBURY</v>
          </cell>
          <cell r="C72">
            <v>1155648.81</v>
          </cell>
          <cell r="D72">
            <v>1229929.67</v>
          </cell>
          <cell r="E72">
            <v>-6.04</v>
          </cell>
          <cell r="F72">
            <v>4242876</v>
          </cell>
          <cell r="G72">
            <v>3959376</v>
          </cell>
          <cell r="H72">
            <v>7.16</v>
          </cell>
          <cell r="I72">
            <v>-13.2</v>
          </cell>
          <cell r="J72">
            <v>-8.1999999999999993</v>
          </cell>
          <cell r="K72" t="str">
            <v>From SOS to Market Launch (Complete)</v>
          </cell>
        </row>
        <row r="73">
          <cell r="A73" t="str">
            <v>02167</v>
          </cell>
          <cell r="B73" t="str">
            <v>BISHOPS CLEEVE</v>
          </cell>
          <cell r="C73">
            <v>10356891.380000001</v>
          </cell>
          <cell r="D73">
            <v>10061325.4</v>
          </cell>
          <cell r="E73">
            <v>2.94</v>
          </cell>
          <cell r="F73">
            <v>9786494</v>
          </cell>
          <cell r="G73">
            <v>9206186</v>
          </cell>
          <cell r="H73">
            <v>6.3</v>
          </cell>
          <cell r="I73">
            <v>-3.37</v>
          </cell>
          <cell r="J73">
            <v>-2.4500000000000002</v>
          </cell>
          <cell r="K73" t="str">
            <v>From SOS to Current Week (Still Underway)</v>
          </cell>
        </row>
        <row r="74">
          <cell r="A74" t="str">
            <v>03107</v>
          </cell>
          <cell r="B74" t="str">
            <v>ROMFORD RONEO</v>
          </cell>
          <cell r="C74">
            <v>23035145.93</v>
          </cell>
          <cell r="D74">
            <v>22535670.399999995</v>
          </cell>
          <cell r="E74">
            <v>2.2200000000000002</v>
          </cell>
          <cell r="F74">
            <v>10194681</v>
          </cell>
          <cell r="G74">
            <v>9604012</v>
          </cell>
          <cell r="H74">
            <v>6.15</v>
          </cell>
          <cell r="I74">
            <v>-3.93</v>
          </cell>
          <cell r="J74">
            <v>-1.74</v>
          </cell>
          <cell r="K74" t="str">
            <v>From SOS to Current Week (Still Underway)</v>
          </cell>
        </row>
        <row r="75">
          <cell r="A75" t="str">
            <v>03164</v>
          </cell>
          <cell r="B75" t="str">
            <v>SLEAFORD</v>
          </cell>
          <cell r="C75">
            <v>12721169.020000001</v>
          </cell>
          <cell r="D75">
            <v>12221296.91</v>
          </cell>
          <cell r="E75">
            <v>4.09</v>
          </cell>
          <cell r="F75">
            <v>10621289</v>
          </cell>
          <cell r="G75">
            <v>9988301</v>
          </cell>
          <cell r="H75">
            <v>6.34</v>
          </cell>
          <cell r="I75">
            <v>-2.25</v>
          </cell>
          <cell r="J75">
            <v>-1.05</v>
          </cell>
          <cell r="K75" t="str">
            <v>From SOS to Current Week (Still Underway)</v>
          </cell>
        </row>
        <row r="76">
          <cell r="A76" t="str">
            <v>02679</v>
          </cell>
          <cell r="B76" t="str">
            <v>HONITON</v>
          </cell>
          <cell r="C76">
            <v>17237870.100000001</v>
          </cell>
          <cell r="D76">
            <v>16729108.000000002</v>
          </cell>
          <cell r="E76">
            <v>3.04</v>
          </cell>
          <cell r="F76">
            <v>10621289</v>
          </cell>
          <cell r="G76">
            <v>9988301</v>
          </cell>
          <cell r="H76">
            <v>6.34</v>
          </cell>
          <cell r="I76">
            <v>-3.3</v>
          </cell>
          <cell r="J76">
            <v>-2.1</v>
          </cell>
          <cell r="K76" t="str">
            <v>From SOS to Current Week (Still Underway)</v>
          </cell>
        </row>
        <row r="77">
          <cell r="A77" t="str">
            <v>02163</v>
          </cell>
          <cell r="B77" t="str">
            <v>BURGESS HILL</v>
          </cell>
          <cell r="C77">
            <v>27423650.670000002</v>
          </cell>
          <cell r="D77">
            <v>26143184.969999999</v>
          </cell>
          <cell r="E77">
            <v>4.9000000000000004</v>
          </cell>
          <cell r="F77">
            <v>10621289</v>
          </cell>
          <cell r="G77">
            <v>9988301</v>
          </cell>
          <cell r="H77">
            <v>6.34</v>
          </cell>
          <cell r="I77">
            <v>-1.44</v>
          </cell>
          <cell r="J77">
            <v>-1.23</v>
          </cell>
          <cell r="K77" t="str">
            <v>From SOS to Current Week (Still Underway)</v>
          </cell>
        </row>
        <row r="78">
          <cell r="A78" t="str">
            <v>02067</v>
          </cell>
          <cell r="B78" t="str">
            <v>BATHGATE BLACKBURN RD</v>
          </cell>
          <cell r="C78">
            <v>17870599.100000001</v>
          </cell>
          <cell r="D78">
            <v>15957399.790000001</v>
          </cell>
          <cell r="E78">
            <v>11.99</v>
          </cell>
          <cell r="F78">
            <v>11028602</v>
          </cell>
          <cell r="G78">
            <v>10361236</v>
          </cell>
          <cell r="H78">
            <v>6.44</v>
          </cell>
          <cell r="I78">
            <v>5.55</v>
          </cell>
          <cell r="J78">
            <v>-2.73</v>
          </cell>
          <cell r="K78" t="str">
            <v>From SOS to Current Week (Still Underway)</v>
          </cell>
        </row>
        <row r="79">
          <cell r="A79" t="str">
            <v>02326</v>
          </cell>
          <cell r="B79" t="str">
            <v>COLCHESTER 1</v>
          </cell>
          <cell r="C79">
            <v>33640805.580000006</v>
          </cell>
          <cell r="D79">
            <v>32796348.809999995</v>
          </cell>
          <cell r="E79">
            <v>2.57</v>
          </cell>
          <cell r="F79">
            <v>11437842</v>
          </cell>
          <cell r="G79">
            <v>10743094</v>
          </cell>
          <cell r="H79">
            <v>6.47</v>
          </cell>
          <cell r="I79">
            <v>-3.89</v>
          </cell>
          <cell r="J79">
            <v>-2.86</v>
          </cell>
          <cell r="K79" t="str">
            <v>From SOS to Current Week (Still Underway)</v>
          </cell>
        </row>
        <row r="80">
          <cell r="A80" t="str">
            <v>02266</v>
          </cell>
          <cell r="B80" t="str">
            <v>CHICHESTER</v>
          </cell>
          <cell r="C80">
            <v>25646225.840000004</v>
          </cell>
          <cell r="D80">
            <v>24487626.119999997</v>
          </cell>
          <cell r="E80">
            <v>4.7300000000000004</v>
          </cell>
          <cell r="F80">
            <v>11858770</v>
          </cell>
          <cell r="G80">
            <v>11129312</v>
          </cell>
          <cell r="H80">
            <v>6.55</v>
          </cell>
          <cell r="I80">
            <v>-1.82</v>
          </cell>
          <cell r="J80">
            <v>-1.76</v>
          </cell>
          <cell r="K80" t="str">
            <v>From SOS to Current Week (Still Underway)</v>
          </cell>
        </row>
        <row r="81">
          <cell r="A81" t="str">
            <v>02217</v>
          </cell>
          <cell r="B81" t="str">
            <v>CAERNARFON SOUTH ROAD</v>
          </cell>
          <cell r="C81">
            <v>3091138.6499999994</v>
          </cell>
          <cell r="D81">
            <v>2902893.0500000007</v>
          </cell>
          <cell r="E81">
            <v>6.48</v>
          </cell>
          <cell r="F81">
            <v>4175971</v>
          </cell>
          <cell r="G81">
            <v>3902526</v>
          </cell>
          <cell r="H81">
            <v>7.01</v>
          </cell>
          <cell r="I81">
            <v>-0.52</v>
          </cell>
          <cell r="J81">
            <v>-5.52</v>
          </cell>
          <cell r="K81" t="str">
            <v>From SOS to Market Launch (Complete)</v>
          </cell>
        </row>
        <row r="82">
          <cell r="A82" t="str">
            <v>02569</v>
          </cell>
          <cell r="B82" t="str">
            <v>GOODMAYES</v>
          </cell>
          <cell r="C82">
            <v>28641866.31000001</v>
          </cell>
          <cell r="D82">
            <v>27843331.580000009</v>
          </cell>
          <cell r="E82">
            <v>2.87</v>
          </cell>
          <cell r="F82">
            <v>11858770</v>
          </cell>
          <cell r="G82">
            <v>11129312</v>
          </cell>
          <cell r="H82">
            <v>6.55</v>
          </cell>
          <cell r="I82">
            <v>-3.69</v>
          </cell>
          <cell r="J82">
            <v>0.1</v>
          </cell>
          <cell r="K82" t="str">
            <v>From SOS to Current Week (Still Underway)</v>
          </cell>
        </row>
        <row r="83">
          <cell r="A83" t="str">
            <v>02031</v>
          </cell>
          <cell r="B83" t="str">
            <v>ASHFORD CROOKSFOOT</v>
          </cell>
          <cell r="C83">
            <v>21965276.289999999</v>
          </cell>
          <cell r="D83">
            <v>21533530.410000004</v>
          </cell>
          <cell r="E83">
            <v>2</v>
          </cell>
          <cell r="F83">
            <v>12656538</v>
          </cell>
          <cell r="G83">
            <v>11869823</v>
          </cell>
          <cell r="H83">
            <v>6.63</v>
          </cell>
          <cell r="I83">
            <v>-4.62</v>
          </cell>
          <cell r="J83">
            <v>-2.64</v>
          </cell>
          <cell r="K83" t="str">
            <v>From SOS to Current Week (Still Underway)</v>
          </cell>
        </row>
        <row r="84">
          <cell r="A84" t="str">
            <v>03133</v>
          </cell>
          <cell r="B84" t="str">
            <v>SALISBURY 2</v>
          </cell>
          <cell r="C84">
            <v>40980880.099999994</v>
          </cell>
          <cell r="D84">
            <v>39634114.530000001</v>
          </cell>
          <cell r="E84">
            <v>3.4</v>
          </cell>
          <cell r="F84">
            <v>12618002</v>
          </cell>
          <cell r="G84">
            <v>11829137</v>
          </cell>
          <cell r="H84">
            <v>6.67</v>
          </cell>
          <cell r="I84">
            <v>-3.27</v>
          </cell>
          <cell r="J84">
            <v>-2.17</v>
          </cell>
          <cell r="K84" t="str">
            <v>From SOS to Market Launch (Complete)</v>
          </cell>
        </row>
        <row r="85">
          <cell r="A85" t="str">
            <v>02568</v>
          </cell>
          <cell r="B85" t="str">
            <v>GOODGE STREET METRO</v>
          </cell>
          <cell r="C85">
            <v>841920.64999999991</v>
          </cell>
          <cell r="D85">
            <v>3086397.9800000004</v>
          </cell>
          <cell r="E85">
            <v>-72.72</v>
          </cell>
          <cell r="F85">
            <v>9631633</v>
          </cell>
          <cell r="G85">
            <v>8972111</v>
          </cell>
          <cell r="H85">
            <v>7.35</v>
          </cell>
          <cell r="I85">
            <v>-80.069999999999993</v>
          </cell>
          <cell r="J85">
            <v>-67.97</v>
          </cell>
          <cell r="K85" t="str">
            <v>From SOS to Market Launch (Complete)</v>
          </cell>
        </row>
        <row r="86">
          <cell r="A86" t="str">
            <v>02526</v>
          </cell>
          <cell r="B86" t="str">
            <v>FAVERSHAM</v>
          </cell>
          <cell r="C86">
            <v>5151054.1400000006</v>
          </cell>
          <cell r="D86">
            <v>4985632.03</v>
          </cell>
          <cell r="E86">
            <v>3.32</v>
          </cell>
          <cell r="F86">
            <v>3639767</v>
          </cell>
          <cell r="G86">
            <v>3359058</v>
          </cell>
          <cell r="H86">
            <v>8.36</v>
          </cell>
          <cell r="I86">
            <v>-5.04</v>
          </cell>
          <cell r="J86">
            <v>-4.0999999999999996</v>
          </cell>
          <cell r="K86" t="str">
            <v>From SOS to Market Launch (Complete)</v>
          </cell>
        </row>
        <row r="87">
          <cell r="A87" t="str">
            <v>02756</v>
          </cell>
          <cell r="B87" t="str">
            <v>INVERNESS METRO</v>
          </cell>
          <cell r="C87">
            <v>1671224.79</v>
          </cell>
          <cell r="D87">
            <v>1737546.17</v>
          </cell>
          <cell r="E87">
            <v>-3.82</v>
          </cell>
          <cell r="F87">
            <v>2778172</v>
          </cell>
          <cell r="G87">
            <v>2573244</v>
          </cell>
          <cell r="H87">
            <v>7.96</v>
          </cell>
          <cell r="I87">
            <v>-11.78</v>
          </cell>
          <cell r="J87">
            <v>-8.36</v>
          </cell>
          <cell r="K87" t="str">
            <v>From SOS to Market Launch (Complete)</v>
          </cell>
        </row>
        <row r="88">
          <cell r="A88" t="str">
            <v>02550</v>
          </cell>
          <cell r="B88" t="str">
            <v>FALKIRK GRAHAMS ROAD</v>
          </cell>
          <cell r="C88">
            <v>9728628.8499999996</v>
          </cell>
          <cell r="D88">
            <v>9340499.1300000008</v>
          </cell>
          <cell r="E88">
            <v>4.16</v>
          </cell>
          <cell r="F88">
            <v>3579539</v>
          </cell>
          <cell r="G88">
            <v>3316444</v>
          </cell>
          <cell r="H88">
            <v>7.93</v>
          </cell>
          <cell r="I88">
            <v>-3.78</v>
          </cell>
          <cell r="J88">
            <v>0.02</v>
          </cell>
          <cell r="K88" t="str">
            <v>From SOS to Market Launch (Complete)</v>
          </cell>
        </row>
        <row r="89">
          <cell r="A89" t="str">
            <v>02586</v>
          </cell>
          <cell r="B89" t="str">
            <v>HOOVER BUILDING</v>
          </cell>
          <cell r="C89">
            <v>7335106.3599999994</v>
          </cell>
          <cell r="D89">
            <v>7238543.6600000001</v>
          </cell>
          <cell r="E89">
            <v>1.33</v>
          </cell>
          <cell r="F89">
            <v>3170299</v>
          </cell>
          <cell r="G89">
            <v>2934586</v>
          </cell>
          <cell r="H89">
            <v>8.0299999999999994</v>
          </cell>
          <cell r="I89">
            <v>-6.7</v>
          </cell>
          <cell r="J89">
            <v>-0.28999999999999998</v>
          </cell>
          <cell r="K89" t="str">
            <v>From SOS to Market Launch (Complete)</v>
          </cell>
        </row>
        <row r="90">
          <cell r="A90" t="str">
            <v>02662</v>
          </cell>
          <cell r="B90" t="str">
            <v>HELENSBURGH METRO</v>
          </cell>
          <cell r="C90">
            <v>1221914.9300000002</v>
          </cell>
          <cell r="D90">
            <v>1058754.9700000002</v>
          </cell>
          <cell r="E90">
            <v>15.41</v>
          </cell>
          <cell r="F90">
            <v>3579539</v>
          </cell>
          <cell r="G90">
            <v>3316444</v>
          </cell>
          <cell r="H90">
            <v>7.93</v>
          </cell>
          <cell r="I90">
            <v>7.48</v>
          </cell>
          <cell r="J90">
            <v>-2.39</v>
          </cell>
          <cell r="K90" t="str">
            <v>From SOS to Market Launch (Complete)</v>
          </cell>
        </row>
        <row r="91">
          <cell r="A91" t="str">
            <v>02279</v>
          </cell>
          <cell r="B91" t="str">
            <v>CIRENCESTER 2</v>
          </cell>
          <cell r="C91">
            <v>30189798.689999998</v>
          </cell>
          <cell r="D91">
            <v>29624635.390000001</v>
          </cell>
          <cell r="E91">
            <v>1.91</v>
          </cell>
          <cell r="F91">
            <v>14608141</v>
          </cell>
          <cell r="G91">
            <v>13677680</v>
          </cell>
          <cell r="H91">
            <v>6.8</v>
          </cell>
          <cell r="I91">
            <v>-4.9000000000000004</v>
          </cell>
          <cell r="J91">
            <v>-0.39</v>
          </cell>
          <cell r="K91" t="str">
            <v>From SOS to Current Week (Still Underway)</v>
          </cell>
        </row>
        <row r="92">
          <cell r="A92" t="str">
            <v>03204</v>
          </cell>
          <cell r="B92" t="str">
            <v>STOURPORT ON SEVERN</v>
          </cell>
          <cell r="C92">
            <v>1102605.51</v>
          </cell>
          <cell r="D92">
            <v>1070034.9100000001</v>
          </cell>
          <cell r="E92">
            <v>3.04</v>
          </cell>
          <cell r="F92">
            <v>3986852</v>
          </cell>
          <cell r="G92">
            <v>3689379</v>
          </cell>
          <cell r="H92">
            <v>8.06</v>
          </cell>
          <cell r="I92">
            <v>-5.0199999999999996</v>
          </cell>
          <cell r="J92">
            <v>-2.52</v>
          </cell>
          <cell r="K92" t="str">
            <v>From SOS to Market Launch (Complete)</v>
          </cell>
        </row>
        <row r="93">
          <cell r="A93" t="str">
            <v>02792</v>
          </cell>
          <cell r="B93" t="str">
            <v>KILMARNOCK 2</v>
          </cell>
          <cell r="C93">
            <v>2187624.8551162793</v>
          </cell>
          <cell r="D93">
            <v>1796551.53</v>
          </cell>
          <cell r="E93">
            <v>21.77</v>
          </cell>
          <cell r="F93">
            <v>3170299</v>
          </cell>
          <cell r="G93">
            <v>2934586</v>
          </cell>
          <cell r="H93">
            <v>8.0299999999999994</v>
          </cell>
          <cell r="I93">
            <v>13.74</v>
          </cell>
          <cell r="J93">
            <v>17.239999999999998</v>
          </cell>
          <cell r="K93" t="str">
            <v>From SOS to Market Launch (Complete)</v>
          </cell>
        </row>
        <row r="94">
          <cell r="A94" t="str">
            <v>02659</v>
          </cell>
          <cell r="B94" t="str">
            <v>HELSTON</v>
          </cell>
          <cell r="C94">
            <v>8778273.7799999993</v>
          </cell>
          <cell r="D94">
            <v>8382025.7500000009</v>
          </cell>
          <cell r="E94">
            <v>4.7300000000000004</v>
          </cell>
          <cell r="F94">
            <v>6072200</v>
          </cell>
          <cell r="G94">
            <v>5663401</v>
          </cell>
          <cell r="H94">
            <v>7.22</v>
          </cell>
          <cell r="I94">
            <v>-2.4900000000000002</v>
          </cell>
          <cell r="J94">
            <v>0.08</v>
          </cell>
          <cell r="K94" t="str">
            <v>From SOS to Market Launch (Complete)</v>
          </cell>
        </row>
        <row r="95">
          <cell r="A95" t="str">
            <v>03224</v>
          </cell>
          <cell r="B95" t="str">
            <v>STREET</v>
          </cell>
          <cell r="C95">
            <v>2661044.8800000004</v>
          </cell>
          <cell r="D95">
            <v>2571591.8099999996</v>
          </cell>
          <cell r="E95">
            <v>3.48</v>
          </cell>
          <cell r="F95">
            <v>5522452</v>
          </cell>
          <cell r="G95">
            <v>5114752</v>
          </cell>
          <cell r="H95">
            <v>7.97</v>
          </cell>
          <cell r="I95">
            <v>-4.49</v>
          </cell>
          <cell r="J95">
            <v>-2.0699999999999998</v>
          </cell>
          <cell r="K95" t="str">
            <v>From SOS to Market Launch (Complete)</v>
          </cell>
        </row>
        <row r="96">
          <cell r="A96" t="str">
            <v>03192</v>
          </cell>
          <cell r="B96" t="str">
            <v>STAMFORD METRO</v>
          </cell>
          <cell r="C96">
            <v>399877.11</v>
          </cell>
          <cell r="D96">
            <v>405079.67000000004</v>
          </cell>
          <cell r="E96">
            <v>-1.28</v>
          </cell>
          <cell r="F96">
            <v>2384450</v>
          </cell>
          <cell r="G96">
            <v>2281449</v>
          </cell>
          <cell r="H96">
            <v>4.51</v>
          </cell>
          <cell r="I96">
            <v>-5.8</v>
          </cell>
          <cell r="J96">
            <v>-2.5</v>
          </cell>
          <cell r="K96" t="str">
            <v>From SOS to Market Launch (Complete)</v>
          </cell>
        </row>
        <row r="97">
          <cell r="A97" t="str">
            <v>02562</v>
          </cell>
          <cell r="B97" t="str">
            <v>ROWLANDS GILL</v>
          </cell>
          <cell r="C97">
            <v>623792.95000000007</v>
          </cell>
          <cell r="D97">
            <v>616719.49</v>
          </cell>
          <cell r="E97">
            <v>1.1499999999999999</v>
          </cell>
          <cell r="F97">
            <v>2218765</v>
          </cell>
          <cell r="G97">
            <v>2091553</v>
          </cell>
          <cell r="H97">
            <v>6.08</v>
          </cell>
          <cell r="I97">
            <v>-4.9400000000000004</v>
          </cell>
          <cell r="J97">
            <v>-1.9</v>
          </cell>
          <cell r="K97" t="str">
            <v>From SOS to Market Launch (Complete)</v>
          </cell>
        </row>
        <row r="98">
          <cell r="A98" t="str">
            <v>02816</v>
          </cell>
          <cell r="B98" t="str">
            <v>LEE MILL</v>
          </cell>
          <cell r="C98">
            <v>37443296.230000004</v>
          </cell>
          <cell r="D98">
            <v>38849190.270000011</v>
          </cell>
          <cell r="E98">
            <v>-3.62</v>
          </cell>
          <cell r="F98">
            <v>16521430</v>
          </cell>
          <cell r="G98">
            <v>15417883</v>
          </cell>
          <cell r="H98">
            <v>7.16</v>
          </cell>
          <cell r="I98">
            <v>-10.78</v>
          </cell>
          <cell r="J98">
            <v>-8.82</v>
          </cell>
          <cell r="K98" t="str">
            <v>From SOS to Market Launch (Complete)</v>
          </cell>
        </row>
        <row r="99">
          <cell r="A99" t="str">
            <v>02610</v>
          </cell>
          <cell r="B99" t="str">
            <v>HAMMERSMITH METRO</v>
          </cell>
          <cell r="C99">
            <v>2202697.2000000002</v>
          </cell>
          <cell r="D99">
            <v>2176898.8699999996</v>
          </cell>
          <cell r="E99">
            <v>1.19</v>
          </cell>
          <cell r="F99">
            <v>4033433</v>
          </cell>
          <cell r="G99">
            <v>3763722</v>
          </cell>
          <cell r="H99">
            <v>7.17</v>
          </cell>
          <cell r="I99">
            <v>-5.98</v>
          </cell>
          <cell r="J99">
            <v>-3.91</v>
          </cell>
          <cell r="K99" t="str">
            <v>From SOS to Market Launch (Complete)</v>
          </cell>
        </row>
        <row r="100">
          <cell r="A100" t="str">
            <v>02527</v>
          </cell>
          <cell r="B100" t="str">
            <v>FELIXSTOWE</v>
          </cell>
          <cell r="C100">
            <v>629525.22</v>
          </cell>
          <cell r="D100">
            <v>558916.17999999993</v>
          </cell>
          <cell r="E100">
            <v>12.63</v>
          </cell>
          <cell r="F100">
            <v>2621569</v>
          </cell>
          <cell r="G100">
            <v>2469567</v>
          </cell>
          <cell r="H100">
            <v>6.16</v>
          </cell>
          <cell r="I100">
            <v>6.48</v>
          </cell>
          <cell r="J100">
            <v>-0.46</v>
          </cell>
          <cell r="K100" t="str">
            <v>From SOS to Market Launch (Complete)</v>
          </cell>
        </row>
        <row r="101">
          <cell r="A101" t="str">
            <v>03293</v>
          </cell>
          <cell r="B101" t="str">
            <v>TOWCESTER</v>
          </cell>
          <cell r="C101">
            <v>1521737.51</v>
          </cell>
          <cell r="D101">
            <v>1356046.7100000002</v>
          </cell>
          <cell r="E101">
            <v>12.22</v>
          </cell>
          <cell r="F101">
            <v>2546750</v>
          </cell>
          <cell r="G101">
            <v>2393069</v>
          </cell>
          <cell r="H101">
            <v>6.42</v>
          </cell>
          <cell r="I101">
            <v>5.8</v>
          </cell>
          <cell r="J101">
            <v>-5.19</v>
          </cell>
          <cell r="K101" t="str">
            <v>From SOS to Market Launch (Complete)</v>
          </cell>
        </row>
        <row r="102">
          <cell r="A102" t="str">
            <v>02202</v>
          </cell>
          <cell r="B102" t="str">
            <v>BROADWATER STEVENAGE</v>
          </cell>
          <cell r="C102">
            <v>3173088.52</v>
          </cell>
          <cell r="D102">
            <v>3037990.0699999994</v>
          </cell>
          <cell r="E102">
            <v>4.45</v>
          </cell>
          <cell r="F102">
            <v>3421473</v>
          </cell>
          <cell r="G102">
            <v>3215774</v>
          </cell>
          <cell r="H102">
            <v>6.4</v>
          </cell>
          <cell r="I102">
            <v>-1.95</v>
          </cell>
          <cell r="J102">
            <v>-4.54</v>
          </cell>
          <cell r="K102" t="str">
            <v>From SOS to Market Launch (Complete)</v>
          </cell>
        </row>
        <row r="103">
          <cell r="A103" t="str">
            <v>03066</v>
          </cell>
          <cell r="B103" t="str">
            <v>PURLEY</v>
          </cell>
          <cell r="C103">
            <v>37031917.140000001</v>
          </cell>
          <cell r="D103">
            <v>36124221.793814436</v>
          </cell>
          <cell r="E103">
            <v>2.5099999999999998</v>
          </cell>
          <cell r="F103">
            <v>10072306</v>
          </cell>
          <cell r="G103">
            <v>9372897</v>
          </cell>
          <cell r="H103">
            <v>7.46</v>
          </cell>
          <cell r="I103">
            <v>-4.95</v>
          </cell>
          <cell r="J103">
            <v>-0.22</v>
          </cell>
          <cell r="K103" t="str">
            <v>From SOS to Market Launch (Complete)</v>
          </cell>
        </row>
        <row r="104">
          <cell r="A104" t="str">
            <v>02694</v>
          </cell>
          <cell r="B104" t="str">
            <v>HUNTINGDON 2</v>
          </cell>
          <cell r="C104">
            <v>25014125.970000003</v>
          </cell>
          <cell r="D104">
            <v>23798667.640000004</v>
          </cell>
          <cell r="E104">
            <v>5.1100000000000003</v>
          </cell>
          <cell r="F104">
            <v>8803274</v>
          </cell>
          <cell r="G104">
            <v>8191065</v>
          </cell>
          <cell r="H104">
            <v>7.47</v>
          </cell>
          <cell r="I104">
            <v>-2.37</v>
          </cell>
          <cell r="J104">
            <v>-0.11</v>
          </cell>
          <cell r="K104" t="str">
            <v>From SOS to Market Launch (Complete)</v>
          </cell>
        </row>
        <row r="105">
          <cell r="A105" t="str">
            <v>02323</v>
          </cell>
          <cell r="B105" t="str">
            <v>COVENTRY WALSGRAVE</v>
          </cell>
          <cell r="C105">
            <v>15250420.900000002</v>
          </cell>
          <cell r="D105">
            <v>14522792.529999999</v>
          </cell>
          <cell r="E105">
            <v>5.01</v>
          </cell>
          <cell r="F105">
            <v>7973106</v>
          </cell>
          <cell r="G105">
            <v>7422989</v>
          </cell>
          <cell r="H105">
            <v>7.41</v>
          </cell>
          <cell r="I105">
            <v>-2.4</v>
          </cell>
          <cell r="J105">
            <v>0.04</v>
          </cell>
          <cell r="K105" t="str">
            <v>From SOS to Market Launch (Complete)</v>
          </cell>
        </row>
        <row r="106">
          <cell r="A106" t="str">
            <v>02897</v>
          </cell>
          <cell r="B106" t="str">
            <v>MARCH</v>
          </cell>
          <cell r="C106">
            <v>8182609.7400000002</v>
          </cell>
          <cell r="D106">
            <v>7151281.9500000002</v>
          </cell>
          <cell r="E106">
            <v>14.42</v>
          </cell>
          <cell r="F106">
            <v>8803274</v>
          </cell>
          <cell r="G106">
            <v>8191065</v>
          </cell>
          <cell r="H106">
            <v>7.47</v>
          </cell>
          <cell r="I106">
            <v>6.95</v>
          </cell>
          <cell r="J106">
            <v>3.9</v>
          </cell>
          <cell r="K106" t="str">
            <v>From SOS to Market Launch (Complete)</v>
          </cell>
        </row>
        <row r="107">
          <cell r="A107" t="str">
            <v>03404</v>
          </cell>
          <cell r="B107" t="str">
            <v>WINDSOR</v>
          </cell>
          <cell r="C107">
            <v>23173201.110000003</v>
          </cell>
          <cell r="D107">
            <v>22855183.620000001</v>
          </cell>
          <cell r="E107">
            <v>1.39</v>
          </cell>
          <cell r="F107">
            <v>15071646</v>
          </cell>
          <cell r="G107">
            <v>14036715</v>
          </cell>
          <cell r="H107">
            <v>7.37</v>
          </cell>
          <cell r="I107">
            <v>-5.98</v>
          </cell>
          <cell r="J107">
            <v>-2.2799999999999998</v>
          </cell>
          <cell r="K107" t="str">
            <v>From SOS to Market Launch (Complete)</v>
          </cell>
        </row>
        <row r="108">
          <cell r="A108" t="str">
            <v>02215</v>
          </cell>
          <cell r="B108" t="str">
            <v>CARDIGAN</v>
          </cell>
          <cell r="C108">
            <v>5595615.21</v>
          </cell>
          <cell r="D108">
            <v>5392110.4899999993</v>
          </cell>
          <cell r="E108">
            <v>3.77</v>
          </cell>
          <cell r="F108">
            <v>4432002</v>
          </cell>
          <cell r="G108">
            <v>4146527</v>
          </cell>
          <cell r="H108">
            <v>6.88</v>
          </cell>
          <cell r="I108">
            <v>-3.11</v>
          </cell>
          <cell r="J108">
            <v>-4.2699999999999996</v>
          </cell>
          <cell r="K108" t="str">
            <v>From SOS to Market Launch (Complete)</v>
          </cell>
        </row>
        <row r="109">
          <cell r="A109" t="str">
            <v>02080</v>
          </cell>
          <cell r="B109" t="str">
            <v>BASINGSTOKE</v>
          </cell>
          <cell r="C109">
            <v>26219677.865036234</v>
          </cell>
          <cell r="D109">
            <v>25147361.480000004</v>
          </cell>
          <cell r="E109">
            <v>4.26</v>
          </cell>
          <cell r="F109">
            <v>10363694</v>
          </cell>
          <cell r="G109">
            <v>9643137</v>
          </cell>
          <cell r="H109">
            <v>7.47</v>
          </cell>
          <cell r="I109">
            <v>-3.21</v>
          </cell>
          <cell r="J109">
            <v>5.15</v>
          </cell>
          <cell r="K109" t="str">
            <v>From SOS to Market Launch (Complete)</v>
          </cell>
        </row>
        <row r="110">
          <cell r="A110" t="str">
            <v>03045</v>
          </cell>
          <cell r="B110" t="str">
            <v>PRINCES RISBOROUGH</v>
          </cell>
          <cell r="C110">
            <v>1435615.42</v>
          </cell>
          <cell r="D110">
            <v>1470928</v>
          </cell>
          <cell r="E110">
            <v>-2.4</v>
          </cell>
          <cell r="F110">
            <v>1560420</v>
          </cell>
          <cell r="G110">
            <v>1452072</v>
          </cell>
          <cell r="H110">
            <v>7.46</v>
          </cell>
          <cell r="I110">
            <v>-9.86</v>
          </cell>
          <cell r="J110">
            <v>-1.58</v>
          </cell>
          <cell r="K110" t="str">
            <v>From SOS to Market Launch (Complete)</v>
          </cell>
        </row>
        <row r="111">
          <cell r="A111" t="str">
            <v>03300</v>
          </cell>
          <cell r="B111" t="str">
            <v>THORTON HEATH</v>
          </cell>
          <cell r="C111">
            <v>8987600.0659793802</v>
          </cell>
          <cell r="D111">
            <v>8989280.0099999979</v>
          </cell>
          <cell r="E111">
            <v>-0.02</v>
          </cell>
          <cell r="F111">
            <v>4891390</v>
          </cell>
          <cell r="G111">
            <v>4574881</v>
          </cell>
          <cell r="H111">
            <v>6.92</v>
          </cell>
          <cell r="I111">
            <v>-6.94</v>
          </cell>
          <cell r="J111">
            <v>-1.24</v>
          </cell>
          <cell r="K111" t="str">
            <v>From SOS to Market Launch (Complete)</v>
          </cell>
        </row>
        <row r="112">
          <cell r="A112" t="str">
            <v>02218</v>
          </cell>
          <cell r="B112" t="str">
            <v>CAISTER</v>
          </cell>
          <cell r="C112">
            <v>3424114.6199999996</v>
          </cell>
          <cell r="D112">
            <v>3525201.8600000003</v>
          </cell>
          <cell r="E112">
            <v>-2.87</v>
          </cell>
          <cell r="F112">
            <v>4812980</v>
          </cell>
          <cell r="G112">
            <v>4503669</v>
          </cell>
          <cell r="H112">
            <v>6.87</v>
          </cell>
          <cell r="I112">
            <v>-9.74</v>
          </cell>
          <cell r="J112">
            <v>0.06</v>
          </cell>
          <cell r="K112" t="str">
            <v>From SOS to Market Launch (Complete)</v>
          </cell>
        </row>
        <row r="113">
          <cell r="A113" t="str">
            <v>03030</v>
          </cell>
          <cell r="B113" t="str">
            <v>PINNER</v>
          </cell>
          <cell r="C113">
            <v>16380140.004969483</v>
          </cell>
          <cell r="D113">
            <v>15893333.611940296</v>
          </cell>
          <cell r="E113">
            <v>3.06</v>
          </cell>
          <cell r="F113">
            <v>11546939</v>
          </cell>
          <cell r="G113">
            <v>10739953</v>
          </cell>
          <cell r="H113">
            <v>7.51</v>
          </cell>
          <cell r="I113">
            <v>-4.45</v>
          </cell>
          <cell r="J113">
            <v>-2.7</v>
          </cell>
          <cell r="K113" t="str">
            <v>From SOS to Market Launch (Complete)</v>
          </cell>
        </row>
        <row r="114">
          <cell r="A114" t="str">
            <v>03026</v>
          </cell>
          <cell r="B114" t="str">
            <v>PENZANCE</v>
          </cell>
          <cell r="C114">
            <v>6172869.7400000002</v>
          </cell>
          <cell r="D114">
            <v>5706258.4399999995</v>
          </cell>
          <cell r="E114">
            <v>8.18</v>
          </cell>
          <cell r="F114">
            <v>3929458</v>
          </cell>
          <cell r="G114">
            <v>3664866</v>
          </cell>
          <cell r="H114">
            <v>7.22</v>
          </cell>
          <cell r="I114">
            <v>0.96</v>
          </cell>
          <cell r="J114">
            <v>0.48</v>
          </cell>
          <cell r="K114" t="str">
            <v>From SOS to Market Launch (Complete)</v>
          </cell>
        </row>
        <row r="115">
          <cell r="A115" t="str">
            <v>02134</v>
          </cell>
          <cell r="B115" t="str">
            <v>BRAINTREE</v>
          </cell>
          <cell r="C115">
            <v>9765974.5200000014</v>
          </cell>
          <cell r="D115">
            <v>9306797.4800000004</v>
          </cell>
          <cell r="E115">
            <v>4.93</v>
          </cell>
          <cell r="F115">
            <v>9910452</v>
          </cell>
          <cell r="G115">
            <v>9229920</v>
          </cell>
          <cell r="H115">
            <v>7.37</v>
          </cell>
          <cell r="I115">
            <v>-2.44</v>
          </cell>
          <cell r="J115">
            <v>0.1</v>
          </cell>
          <cell r="K115" t="str">
            <v>From SOS to Market Launch (Complete)</v>
          </cell>
        </row>
        <row r="116">
          <cell r="A116" t="str">
            <v>02128</v>
          </cell>
          <cell r="B116" t="str">
            <v>OSTERLEY</v>
          </cell>
          <cell r="C116">
            <v>12901425.680000002</v>
          </cell>
          <cell r="D116">
            <v>12367273.49</v>
          </cell>
          <cell r="E116">
            <v>4.32</v>
          </cell>
          <cell r="F116">
            <v>4327058</v>
          </cell>
          <cell r="G116">
            <v>4029167</v>
          </cell>
          <cell r="H116">
            <v>7.39</v>
          </cell>
          <cell r="I116">
            <v>-3.07</v>
          </cell>
          <cell r="J116">
            <v>0.27</v>
          </cell>
          <cell r="K116" t="str">
            <v>From SOS to Market Launch (Complete)</v>
          </cell>
        </row>
        <row r="117">
          <cell r="A117" t="str">
            <v>02829</v>
          </cell>
          <cell r="B117" t="str">
            <v>LIVERPOOL METRO</v>
          </cell>
          <cell r="C117">
            <v>1910925.75</v>
          </cell>
          <cell r="D117">
            <v>1969560.29</v>
          </cell>
          <cell r="E117">
            <v>-2.98</v>
          </cell>
          <cell r="F117">
            <v>2344314</v>
          </cell>
          <cell r="G117">
            <v>2177037</v>
          </cell>
          <cell r="H117">
            <v>7.68</v>
          </cell>
          <cell r="I117">
            <v>-10.66</v>
          </cell>
          <cell r="J117">
            <v>-4.88</v>
          </cell>
          <cell r="K117" t="str">
            <v>From SOS to Market Launch (Complete)</v>
          </cell>
        </row>
        <row r="118">
          <cell r="A118" t="str">
            <v>03237</v>
          </cell>
          <cell r="B118" t="str">
            <v>STIRLING</v>
          </cell>
          <cell r="C118">
            <v>9036309.6899999995</v>
          </cell>
          <cell r="D118">
            <v>8589079.4100000001</v>
          </cell>
          <cell r="E118">
            <v>5.21</v>
          </cell>
          <cell r="F118">
            <v>5128379</v>
          </cell>
          <cell r="G118">
            <v>4786935</v>
          </cell>
          <cell r="H118">
            <v>7.13</v>
          </cell>
          <cell r="I118">
            <v>-1.93</v>
          </cell>
          <cell r="J118">
            <v>-2.5</v>
          </cell>
          <cell r="K118" t="str">
            <v>From SOS to Market Launch (Complete)</v>
          </cell>
        </row>
        <row r="119">
          <cell r="A119" t="str">
            <v>03219</v>
          </cell>
          <cell r="B119" t="str">
            <v>Swansea Extra</v>
          </cell>
          <cell r="C119">
            <v>22408903.163608246</v>
          </cell>
          <cell r="D119">
            <v>20560629.43</v>
          </cell>
          <cell r="E119">
            <v>8.99</v>
          </cell>
          <cell r="F119">
            <v>5999284</v>
          </cell>
          <cell r="G119">
            <v>5602716</v>
          </cell>
          <cell r="H119">
            <v>7.08</v>
          </cell>
          <cell r="I119">
            <v>1.91</v>
          </cell>
          <cell r="J119">
            <v>-0.02</v>
          </cell>
          <cell r="K119" t="str">
            <v>From SOS to Market Launch (Complete)</v>
          </cell>
        </row>
        <row r="120">
          <cell r="A120" t="str">
            <v>02303</v>
          </cell>
          <cell r="B120" t="str">
            <v>CONSETT</v>
          </cell>
          <cell r="C120">
            <v>3740817.49</v>
          </cell>
          <cell r="D120">
            <v>3611352.8100000005</v>
          </cell>
          <cell r="E120">
            <v>3.58</v>
          </cell>
          <cell r="F120">
            <v>4701496</v>
          </cell>
          <cell r="G120">
            <v>4376639</v>
          </cell>
          <cell r="H120">
            <v>7.42</v>
          </cell>
          <cell r="I120">
            <v>-3.84</v>
          </cell>
          <cell r="J120">
            <v>-5.0599999999999996</v>
          </cell>
          <cell r="K120" t="str">
            <v>From SOS to Market Launch (Complete)</v>
          </cell>
        </row>
        <row r="121">
          <cell r="A121" t="str">
            <v>02427</v>
          </cell>
          <cell r="B121" t="str">
            <v>DUDLEY</v>
          </cell>
          <cell r="C121">
            <v>13914350.527835051</v>
          </cell>
          <cell r="D121">
            <v>13199476.564668218</v>
          </cell>
          <cell r="E121">
            <v>5.42</v>
          </cell>
          <cell r="F121">
            <v>5511871</v>
          </cell>
          <cell r="G121">
            <v>5144414</v>
          </cell>
          <cell r="H121">
            <v>7.14</v>
          </cell>
          <cell r="I121">
            <v>-1.73</v>
          </cell>
          <cell r="J121">
            <v>-3.33</v>
          </cell>
          <cell r="K121" t="str">
            <v>From SOS to Market Launch (Complete)</v>
          </cell>
        </row>
        <row r="122">
          <cell r="A122" t="str">
            <v>03411</v>
          </cell>
          <cell r="B122" t="str">
            <v>WOKINGHAM</v>
          </cell>
          <cell r="C122">
            <v>13835410.814220183</v>
          </cell>
          <cell r="D122">
            <v>12118411.760564614</v>
          </cell>
          <cell r="E122">
            <v>14.17</v>
          </cell>
          <cell r="F122">
            <v>5895131</v>
          </cell>
          <cell r="G122">
            <v>5490281</v>
          </cell>
          <cell r="H122">
            <v>7.37</v>
          </cell>
          <cell r="I122">
            <v>6.79</v>
          </cell>
          <cell r="J122">
            <v>8.3000000000000007</v>
          </cell>
          <cell r="K122" t="str">
            <v>From SOS to Market Launch (Complete)</v>
          </cell>
        </row>
        <row r="123">
          <cell r="A123" t="str">
            <v>02639</v>
          </cell>
          <cell r="B123" t="str">
            <v>HARLOW EDINBURGH WAY</v>
          </cell>
          <cell r="C123">
            <v>4787255.5000000009</v>
          </cell>
          <cell r="D123">
            <v>4918885.718816068</v>
          </cell>
          <cell r="E123">
            <v>-2.68</v>
          </cell>
          <cell r="F123">
            <v>2334034</v>
          </cell>
          <cell r="G123">
            <v>2159535</v>
          </cell>
          <cell r="H123">
            <v>8.08</v>
          </cell>
          <cell r="I123">
            <v>-10.76</v>
          </cell>
          <cell r="J123">
            <v>-0.32</v>
          </cell>
          <cell r="K123" t="str">
            <v>From SOS to Market Launch (Complete)</v>
          </cell>
        </row>
        <row r="124">
          <cell r="A124" t="str">
            <v>03074</v>
          </cell>
          <cell r="B124" t="str">
            <v>QUEDGELEY</v>
          </cell>
          <cell r="C124">
            <v>9138053.9399999995</v>
          </cell>
          <cell r="D124">
            <v>8697536.9100000001</v>
          </cell>
          <cell r="E124">
            <v>5.0599999999999996</v>
          </cell>
          <cell r="F124">
            <v>4678674</v>
          </cell>
          <cell r="G124">
            <v>4341347</v>
          </cell>
          <cell r="H124">
            <v>7.77</v>
          </cell>
          <cell r="I124">
            <v>-2.71</v>
          </cell>
          <cell r="J124">
            <v>-2.37</v>
          </cell>
          <cell r="K124" t="str">
            <v>From SOS to Market Launch (Complete)</v>
          </cell>
        </row>
        <row r="125">
          <cell r="A125" t="str">
            <v>03396</v>
          </cell>
          <cell r="B125" t="str">
            <v>ATHERTON</v>
          </cell>
          <cell r="C125">
            <v>4480042.2258333331</v>
          </cell>
          <cell r="D125">
            <v>4303332.08</v>
          </cell>
          <cell r="E125">
            <v>4.1100000000000003</v>
          </cell>
          <cell r="F125">
            <v>4281766</v>
          </cell>
          <cell r="G125">
            <v>3979339</v>
          </cell>
          <cell r="H125">
            <v>7.6</v>
          </cell>
          <cell r="I125">
            <v>-3.49</v>
          </cell>
          <cell r="J125">
            <v>2.4</v>
          </cell>
          <cell r="K125" t="str">
            <v>From SOS to Market Launch (Complete)</v>
          </cell>
        </row>
        <row r="126">
          <cell r="A126" t="str">
            <v>02172</v>
          </cell>
          <cell r="B126" t="str">
            <v>BRAINTREE GRT NOTLEY</v>
          </cell>
          <cell r="C126">
            <v>3725169.29</v>
          </cell>
          <cell r="D126">
            <v>3446394.74</v>
          </cell>
          <cell r="E126">
            <v>8.09</v>
          </cell>
          <cell r="F126">
            <v>3107240</v>
          </cell>
          <cell r="G126">
            <v>2882020</v>
          </cell>
          <cell r="H126">
            <v>7.81</v>
          </cell>
          <cell r="I126">
            <v>0.27</v>
          </cell>
          <cell r="J126">
            <v>-3.08</v>
          </cell>
          <cell r="K126" t="str">
            <v>From SOS to Market Launch (Complete)</v>
          </cell>
        </row>
        <row r="127">
          <cell r="A127" t="str">
            <v>03031</v>
          </cell>
          <cell r="B127" t="str">
            <v>PLYMOUTH RODBOROUGH</v>
          </cell>
          <cell r="C127">
            <v>3562056.75</v>
          </cell>
          <cell r="D127">
            <v>3513297.6286353464</v>
          </cell>
          <cell r="E127">
            <v>1.39</v>
          </cell>
          <cell r="F127">
            <v>1541411</v>
          </cell>
          <cell r="G127">
            <v>1439637</v>
          </cell>
          <cell r="H127">
            <v>7.07</v>
          </cell>
          <cell r="I127">
            <v>-5.68</v>
          </cell>
          <cell r="J127">
            <v>-1.29</v>
          </cell>
          <cell r="K127" t="str">
            <v>From SOS to Market Launch (Complete)</v>
          </cell>
        </row>
        <row r="128">
          <cell r="A128" t="str">
            <v>03019</v>
          </cell>
          <cell r="B128" t="str">
            <v>PENARTH</v>
          </cell>
          <cell r="C128">
            <v>7657748.5299999993</v>
          </cell>
          <cell r="D128">
            <v>7298928.6400000006</v>
          </cell>
          <cell r="E128">
            <v>4.92</v>
          </cell>
          <cell r="F128">
            <v>5046783</v>
          </cell>
          <cell r="G128">
            <v>4704611</v>
          </cell>
          <cell r="H128">
            <v>7.27</v>
          </cell>
          <cell r="I128">
            <v>-2.36</v>
          </cell>
          <cell r="J128">
            <v>-2.4</v>
          </cell>
          <cell r="K128" t="str">
            <v>From SOS to Market Launch (Complete)</v>
          </cell>
        </row>
        <row r="129">
          <cell r="A129" t="str">
            <v>02261</v>
          </cell>
          <cell r="B129" t="str">
            <v>CHESTER</v>
          </cell>
          <cell r="C129">
            <v>7330450.8200000012</v>
          </cell>
          <cell r="D129">
            <v>6912569.79</v>
          </cell>
          <cell r="E129">
            <v>6.05</v>
          </cell>
          <cell r="F129">
            <v>4659077</v>
          </cell>
          <cell r="G129">
            <v>4341745</v>
          </cell>
          <cell r="H129">
            <v>7.31</v>
          </cell>
          <cell r="I129">
            <v>-1.26</v>
          </cell>
          <cell r="J129">
            <v>-1.2</v>
          </cell>
          <cell r="K129" t="str">
            <v>From SOS to Market Launch (Complete)</v>
          </cell>
        </row>
        <row r="130">
          <cell r="A130" t="str">
            <v>02071</v>
          </cell>
          <cell r="B130" t="str">
            <v>BARNSLEY</v>
          </cell>
          <cell r="C130">
            <v>8418860.0899999999</v>
          </cell>
          <cell r="D130">
            <v>7876020.2800000012</v>
          </cell>
          <cell r="E130">
            <v>6.89</v>
          </cell>
          <cell r="F130">
            <v>4263395</v>
          </cell>
          <cell r="G130">
            <v>3973387</v>
          </cell>
          <cell r="H130">
            <v>7.3</v>
          </cell>
          <cell r="I130">
            <v>-0.41</v>
          </cell>
          <cell r="J130">
            <v>-2.33</v>
          </cell>
          <cell r="K130" t="str">
            <v>From SOS to Market Launch (Complete)</v>
          </cell>
        </row>
        <row r="131">
          <cell r="A131" t="str">
            <v>03213</v>
          </cell>
          <cell r="B131" t="str">
            <v>STEVENAGE</v>
          </cell>
          <cell r="C131">
            <v>15325577.859999998</v>
          </cell>
          <cell r="D131">
            <v>14162858.279999997</v>
          </cell>
          <cell r="E131">
            <v>8.2100000000000009</v>
          </cell>
          <cell r="F131">
            <v>7035355</v>
          </cell>
          <cell r="G131">
            <v>6557825</v>
          </cell>
          <cell r="H131">
            <v>7.28</v>
          </cell>
          <cell r="I131">
            <v>0.93</v>
          </cell>
          <cell r="J131">
            <v>-0.52</v>
          </cell>
          <cell r="K131" t="str">
            <v>From SOS to Market Launch (Complete)</v>
          </cell>
        </row>
        <row r="132">
          <cell r="A132" t="str">
            <v>02047</v>
          </cell>
          <cell r="B132" t="str">
            <v>ASHFORD MIDDLESEX</v>
          </cell>
          <cell r="C132">
            <v>7628889.2400000002</v>
          </cell>
          <cell r="D132">
            <v>7452769.7300000004</v>
          </cell>
          <cell r="E132">
            <v>2.36</v>
          </cell>
          <cell r="F132">
            <v>3105897</v>
          </cell>
          <cell r="G132">
            <v>2892959</v>
          </cell>
          <cell r="H132">
            <v>7.36</v>
          </cell>
          <cell r="I132">
            <v>-5</v>
          </cell>
          <cell r="J132">
            <v>-1.08</v>
          </cell>
          <cell r="K132" t="str">
            <v>From SOS to Market Launch (Complete)</v>
          </cell>
        </row>
        <row r="133">
          <cell r="A133" t="str">
            <v>03214</v>
          </cell>
          <cell r="B133" t="str">
            <v>SOUTH QUEENSWAY</v>
          </cell>
          <cell r="C133">
            <v>7463600.450000002</v>
          </cell>
          <cell r="D133">
            <v>6285410.8399999999</v>
          </cell>
          <cell r="E133">
            <v>18.739999999999998</v>
          </cell>
          <cell r="F133">
            <v>9162000</v>
          </cell>
          <cell r="G133">
            <v>8553201</v>
          </cell>
          <cell r="H133">
            <v>7.12</v>
          </cell>
          <cell r="I133">
            <v>11.63</v>
          </cell>
          <cell r="J133">
            <v>11.28</v>
          </cell>
          <cell r="K133" t="str">
            <v>From SOS to Market Launch (Complete)</v>
          </cell>
        </row>
        <row r="134">
          <cell r="A134" t="str">
            <v>03145</v>
          </cell>
          <cell r="B134" t="str">
            <v>ST NEOTS</v>
          </cell>
          <cell r="C134">
            <v>5210608.010309278</v>
          </cell>
          <cell r="D134">
            <v>4975374.88</v>
          </cell>
          <cell r="E134">
            <v>4.7300000000000004</v>
          </cell>
          <cell r="F134">
            <v>2319836</v>
          </cell>
          <cell r="G134">
            <v>2164652</v>
          </cell>
          <cell r="H134">
            <v>7.17</v>
          </cell>
          <cell r="I134">
            <v>-2.44</v>
          </cell>
          <cell r="J134">
            <v>1.1499999999999999</v>
          </cell>
          <cell r="K134" t="str">
            <v>From SOS to Market Launch (Complete)</v>
          </cell>
        </row>
        <row r="135">
          <cell r="A135" t="str">
            <v>03033</v>
          </cell>
          <cell r="B135" t="str">
            <v>PLYMOUTH METRO</v>
          </cell>
          <cell r="C135">
            <v>1600090.5999999999</v>
          </cell>
          <cell r="D135">
            <v>1582912.58</v>
          </cell>
          <cell r="E135">
            <v>1.0900000000000001</v>
          </cell>
          <cell r="F135">
            <v>2703328</v>
          </cell>
          <cell r="G135">
            <v>2522131</v>
          </cell>
          <cell r="H135">
            <v>7.18</v>
          </cell>
          <cell r="I135">
            <v>-6.1</v>
          </cell>
          <cell r="J135">
            <v>-6.33</v>
          </cell>
          <cell r="K135" t="str">
            <v>From SOS to Market Launch (Complete)</v>
          </cell>
        </row>
        <row r="136">
          <cell r="A136" t="str">
            <v>02124</v>
          </cell>
          <cell r="B136" t="str">
            <v>Brackley</v>
          </cell>
          <cell r="C136">
            <v>4016793.08</v>
          </cell>
          <cell r="D136">
            <v>3847418.04</v>
          </cell>
          <cell r="E136">
            <v>4.4000000000000004</v>
          </cell>
          <cell r="F136">
            <v>3889632</v>
          </cell>
          <cell r="G136">
            <v>3621178</v>
          </cell>
          <cell r="H136">
            <v>7.41</v>
          </cell>
          <cell r="I136">
            <v>-3.01</v>
          </cell>
          <cell r="J136">
            <v>-0.06</v>
          </cell>
          <cell r="K136" t="str">
            <v>From SOS to Market Launch (Complete)</v>
          </cell>
        </row>
        <row r="137">
          <cell r="A137" t="str">
            <v>02160</v>
          </cell>
          <cell r="B137" t="str">
            <v>BROOKLANDS</v>
          </cell>
          <cell r="C137">
            <v>41102167.979183666</v>
          </cell>
          <cell r="D137">
            <v>39174734.680000007</v>
          </cell>
          <cell r="E137">
            <v>4.92</v>
          </cell>
          <cell r="F137">
            <v>13405130</v>
          </cell>
          <cell r="G137">
            <v>12484359</v>
          </cell>
          <cell r="H137">
            <v>7.38</v>
          </cell>
          <cell r="I137">
            <v>-2.46</v>
          </cell>
          <cell r="J137">
            <v>-2.1</v>
          </cell>
          <cell r="K137" t="str">
            <v>From SOS to Market Launch (Complete)</v>
          </cell>
        </row>
        <row r="138">
          <cell r="A138" t="str">
            <v>03008</v>
          </cell>
          <cell r="B138" t="str">
            <v>PERTH 3</v>
          </cell>
          <cell r="C138">
            <v>23559007.710143369</v>
          </cell>
          <cell r="D138">
            <v>23254669.707689051</v>
          </cell>
          <cell r="E138">
            <v>1.31</v>
          </cell>
          <cell r="F138">
            <v>14617604</v>
          </cell>
          <cell r="G138">
            <v>13612702</v>
          </cell>
          <cell r="H138">
            <v>7.38</v>
          </cell>
          <cell r="I138">
            <v>-6.07</v>
          </cell>
          <cell r="J138">
            <v>7.87</v>
          </cell>
          <cell r="K138" t="str">
            <v>From SOS to Market Launch (Complete)</v>
          </cell>
        </row>
        <row r="139">
          <cell r="A139" t="str">
            <v>03177</v>
          </cell>
          <cell r="B139" t="str">
            <v>SOUTHEND</v>
          </cell>
          <cell r="C139">
            <v>11631246.4</v>
          </cell>
          <cell r="D139">
            <v>11050017.210000001</v>
          </cell>
          <cell r="E139">
            <v>5.26</v>
          </cell>
          <cell r="F139">
            <v>3095868</v>
          </cell>
          <cell r="G139">
            <v>2895234</v>
          </cell>
          <cell r="H139">
            <v>6.93</v>
          </cell>
          <cell r="I139">
            <v>-1.67</v>
          </cell>
          <cell r="J139">
            <v>-2.02</v>
          </cell>
          <cell r="K139" t="str">
            <v>From SOS to Market Launch (Complete)</v>
          </cell>
        </row>
        <row r="140">
          <cell r="A140" t="str">
            <v>02865</v>
          </cell>
          <cell r="B140" t="str">
            <v>MACCLESFIELD METRO</v>
          </cell>
          <cell r="C140">
            <v>2721408.35</v>
          </cell>
          <cell r="D140">
            <v>2545967.46</v>
          </cell>
          <cell r="E140">
            <v>6.89</v>
          </cell>
          <cell r="F140">
            <v>5049044</v>
          </cell>
          <cell r="G140">
            <v>4706176</v>
          </cell>
          <cell r="H140">
            <v>7.29</v>
          </cell>
          <cell r="I140">
            <v>-0.39</v>
          </cell>
          <cell r="J140">
            <v>0.49</v>
          </cell>
          <cell r="K140" t="str">
            <v>From SOS to Market Launch (Complete)</v>
          </cell>
        </row>
        <row r="141">
          <cell r="A141" t="str">
            <v>02900</v>
          </cell>
          <cell r="B141" t="str">
            <v>MEIR</v>
          </cell>
          <cell r="C141">
            <v>22998802.906666663</v>
          </cell>
          <cell r="D141">
            <v>21204831.239999995</v>
          </cell>
          <cell r="E141">
            <v>8.4600000000000009</v>
          </cell>
          <cell r="F141">
            <v>8644082</v>
          </cell>
          <cell r="G141">
            <v>8078929</v>
          </cell>
          <cell r="H141">
            <v>7</v>
          </cell>
          <cell r="I141">
            <v>1.46</v>
          </cell>
          <cell r="J141">
            <v>1.1000000000000001</v>
          </cell>
          <cell r="K141" t="str">
            <v>From SOS to Market Launch (Complete)</v>
          </cell>
        </row>
        <row r="142">
          <cell r="A142" t="str">
            <v>02143</v>
          </cell>
          <cell r="B142" t="str">
            <v>BRIXTON</v>
          </cell>
          <cell r="C142">
            <v>3183005.98</v>
          </cell>
          <cell r="D142">
            <v>3494358.52</v>
          </cell>
          <cell r="E142">
            <v>-8.91</v>
          </cell>
          <cell r="F142">
            <v>2721339</v>
          </cell>
          <cell r="G142">
            <v>2550836</v>
          </cell>
          <cell r="H142">
            <v>6.68</v>
          </cell>
          <cell r="I142">
            <v>-15.59</v>
          </cell>
          <cell r="J142">
            <v>-14.55</v>
          </cell>
          <cell r="K142" t="str">
            <v>From SOS to Market Launch (Complete)</v>
          </cell>
        </row>
        <row r="143">
          <cell r="A143" t="str">
            <v>02458</v>
          </cell>
          <cell r="B143" t="str">
            <v>Edinburgh Metro</v>
          </cell>
          <cell r="C143">
            <v>754128.09000000008</v>
          </cell>
          <cell r="D143">
            <v>1228814.8700000001</v>
          </cell>
          <cell r="E143">
            <v>-38.630000000000003</v>
          </cell>
          <cell r="F143">
            <v>1946680</v>
          </cell>
          <cell r="G143">
            <v>1814545</v>
          </cell>
          <cell r="H143">
            <v>7.28</v>
          </cell>
          <cell r="I143">
            <v>-45.91</v>
          </cell>
          <cell r="J143">
            <v>-41.78</v>
          </cell>
          <cell r="K143" t="str">
            <v>From SOS to Market Launch (Complete)</v>
          </cell>
        </row>
        <row r="144">
          <cell r="A144" t="str">
            <v>02693</v>
          </cell>
          <cell r="B144" t="str">
            <v>HULL</v>
          </cell>
          <cell r="C144">
            <v>7288274.9800000004</v>
          </cell>
          <cell r="D144">
            <v>7162209.6800000006</v>
          </cell>
          <cell r="E144">
            <v>1.76</v>
          </cell>
          <cell r="F144">
            <v>4279441</v>
          </cell>
          <cell r="G144">
            <v>3986490</v>
          </cell>
          <cell r="H144">
            <v>7.35</v>
          </cell>
          <cell r="I144">
            <v>-5.59</v>
          </cell>
          <cell r="J144">
            <v>1.92</v>
          </cell>
          <cell r="K144" t="str">
            <v>From SOS to Market Launch (Complete)</v>
          </cell>
        </row>
        <row r="145">
          <cell r="A145" t="str">
            <v>02082</v>
          </cell>
          <cell r="B145" t="str">
            <v>BASILDON 2</v>
          </cell>
          <cell r="C145">
            <v>6072983.7999999998</v>
          </cell>
          <cell r="D145">
            <v>5928150.5299999993</v>
          </cell>
          <cell r="E145">
            <v>2.44</v>
          </cell>
          <cell r="F145">
            <v>4279441</v>
          </cell>
          <cell r="G145">
            <v>3986490</v>
          </cell>
          <cell r="H145">
            <v>7.35</v>
          </cell>
          <cell r="I145">
            <v>-4.91</v>
          </cell>
          <cell r="J145">
            <v>-1.89</v>
          </cell>
          <cell r="K145" t="str">
            <v>From SOS to Market Launch (Complete)</v>
          </cell>
        </row>
        <row r="146">
          <cell r="A146" t="str">
            <v>02538</v>
          </cell>
          <cell r="B146" t="str">
            <v>FELTHAM GREEN DG</v>
          </cell>
          <cell r="C146">
            <v>9029460.75</v>
          </cell>
          <cell r="D146">
            <v>8521057.3300000001</v>
          </cell>
          <cell r="E146">
            <v>5.97</v>
          </cell>
          <cell r="F146">
            <v>5055373</v>
          </cell>
          <cell r="G146">
            <v>4710371</v>
          </cell>
          <cell r="H146">
            <v>7.32</v>
          </cell>
          <cell r="I146">
            <v>-1.36</v>
          </cell>
          <cell r="J146">
            <v>-0.89</v>
          </cell>
          <cell r="K146" t="str">
            <v>From SOS to Market Launch (Complete)</v>
          </cell>
        </row>
        <row r="147">
          <cell r="A147" t="str">
            <v>02542</v>
          </cell>
          <cell r="B147" t="str">
            <v>FORT WILLIAM</v>
          </cell>
          <cell r="C147">
            <v>1075622.45</v>
          </cell>
          <cell r="D147">
            <v>1008227.9</v>
          </cell>
          <cell r="E147">
            <v>6.68</v>
          </cell>
          <cell r="F147">
            <v>3117500</v>
          </cell>
          <cell r="G147">
            <v>2911903</v>
          </cell>
          <cell r="H147">
            <v>7.06</v>
          </cell>
          <cell r="I147">
            <v>-0.38</v>
          </cell>
          <cell r="J147">
            <v>1.76</v>
          </cell>
          <cell r="K147" t="str">
            <v>From SOS to Market Launch (Complete)</v>
          </cell>
        </row>
        <row r="148">
          <cell r="A148" t="str">
            <v>02313</v>
          </cell>
          <cell r="B148" t="str">
            <v>CRAWLEY HAZLEWICK</v>
          </cell>
          <cell r="C148">
            <v>55409240.394444443</v>
          </cell>
          <cell r="D148">
            <v>53817035.310000002</v>
          </cell>
          <cell r="E148">
            <v>2.96</v>
          </cell>
          <cell r="F148">
            <v>19989187</v>
          </cell>
          <cell r="G148">
            <v>18619270</v>
          </cell>
          <cell r="H148">
            <v>7.36</v>
          </cell>
          <cell r="I148">
            <v>-4.4000000000000004</v>
          </cell>
          <cell r="J148">
            <v>0.65</v>
          </cell>
          <cell r="K148" t="str">
            <v>From SOS to Market Launch (Complete)</v>
          </cell>
        </row>
        <row r="149">
          <cell r="A149" t="str">
            <v>02894</v>
          </cell>
          <cell r="B149" t="str">
            <v>Mold</v>
          </cell>
          <cell r="C149">
            <v>9259096.2299999986</v>
          </cell>
          <cell r="D149">
            <v>8733894.0500000007</v>
          </cell>
          <cell r="E149">
            <v>6.01</v>
          </cell>
          <cell r="F149">
            <v>5066697</v>
          </cell>
          <cell r="G149">
            <v>4694922</v>
          </cell>
          <cell r="H149">
            <v>7.92</v>
          </cell>
          <cell r="I149">
            <v>-1.91</v>
          </cell>
          <cell r="J149">
            <v>-1.43</v>
          </cell>
          <cell r="K149" t="str">
            <v>From SOS to Market Launch (Complete)</v>
          </cell>
        </row>
        <row r="150">
          <cell r="A150" t="str">
            <v>03476</v>
          </cell>
          <cell r="B150" t="str">
            <v>YSTRAD MYNACH</v>
          </cell>
          <cell r="C150">
            <v>15192423.774090908</v>
          </cell>
          <cell r="D150">
            <v>15090773.370000001</v>
          </cell>
          <cell r="E150">
            <v>0.67</v>
          </cell>
          <cell r="F150">
            <v>8996155</v>
          </cell>
          <cell r="G150">
            <v>8359788</v>
          </cell>
          <cell r="H150">
            <v>7.61</v>
          </cell>
          <cell r="I150">
            <v>-6.94</v>
          </cell>
          <cell r="J150">
            <v>6.93</v>
          </cell>
          <cell r="K150" t="str">
            <v>From SOS to Market Launch (Complete)</v>
          </cell>
        </row>
        <row r="151">
          <cell r="A151" t="str">
            <v>02619</v>
          </cell>
          <cell r="B151" t="str">
            <v>HACKNEY</v>
          </cell>
          <cell r="C151">
            <v>1831960.24</v>
          </cell>
          <cell r="D151">
            <v>2018837.4999999998</v>
          </cell>
          <cell r="E151">
            <v>-9.26</v>
          </cell>
          <cell r="F151">
            <v>3522273</v>
          </cell>
          <cell r="G151">
            <v>3285058</v>
          </cell>
          <cell r="H151">
            <v>7.22</v>
          </cell>
          <cell r="I151">
            <v>-16.48</v>
          </cell>
          <cell r="J151">
            <v>-6.01</v>
          </cell>
          <cell r="K151" t="str">
            <v>From SOS to Market Launch (Complete)</v>
          </cell>
        </row>
        <row r="152">
          <cell r="A152" t="str">
            <v>03209</v>
          </cell>
          <cell r="B152" t="str">
            <v>Stretford</v>
          </cell>
          <cell r="C152">
            <v>1885983.3800000001</v>
          </cell>
          <cell r="D152">
            <v>1852063.75</v>
          </cell>
          <cell r="E152">
            <v>1.83</v>
          </cell>
          <cell r="F152">
            <v>3134926</v>
          </cell>
          <cell r="G152">
            <v>2916499</v>
          </cell>
          <cell r="H152">
            <v>7.49</v>
          </cell>
          <cell r="I152">
            <v>-5.66</v>
          </cell>
          <cell r="J152">
            <v>0.2</v>
          </cell>
          <cell r="K152" t="str">
            <v>From SOS to Market Launch (Complete)</v>
          </cell>
        </row>
        <row r="153">
          <cell r="A153" t="str">
            <v>02322</v>
          </cell>
          <cell r="B153" t="str">
            <v>COSHAM</v>
          </cell>
          <cell r="C153">
            <v>2065411.1100000003</v>
          </cell>
          <cell r="D153">
            <v>2076773.38</v>
          </cell>
          <cell r="E153">
            <v>-0.55000000000000004</v>
          </cell>
          <cell r="F153">
            <v>3134926</v>
          </cell>
          <cell r="G153">
            <v>2916499</v>
          </cell>
          <cell r="H153">
            <v>7.49</v>
          </cell>
          <cell r="I153">
            <v>-8.0399999999999991</v>
          </cell>
          <cell r="J153">
            <v>-4.4000000000000004</v>
          </cell>
          <cell r="K153" t="str">
            <v>From SOS to Market Launch (Complete)</v>
          </cell>
        </row>
        <row r="154">
          <cell r="A154" t="str">
            <v>02103</v>
          </cell>
          <cell r="B154" t="str">
            <v>BLACKPOOL CLIFTON</v>
          </cell>
          <cell r="C154">
            <v>55607366.86999999</v>
          </cell>
          <cell r="D154">
            <v>51925594.990000002</v>
          </cell>
          <cell r="E154">
            <v>7.09</v>
          </cell>
          <cell r="F154">
            <v>19481468</v>
          </cell>
          <cell r="G154">
            <v>18163393</v>
          </cell>
          <cell r="H154">
            <v>7.26</v>
          </cell>
          <cell r="I154">
            <v>-0.17</v>
          </cell>
          <cell r="J154">
            <v>0.69</v>
          </cell>
          <cell r="K154" t="str">
            <v>From SOS to Market Launch (Complete)</v>
          </cell>
        </row>
        <row r="155">
          <cell r="A155" t="str">
            <v>02547</v>
          </cell>
          <cell r="B155" t="str">
            <v>FLITWICK</v>
          </cell>
          <cell r="C155">
            <v>19543020.289999999</v>
          </cell>
          <cell r="D155">
            <v>18637427.640000001</v>
          </cell>
          <cell r="E155">
            <v>4.8600000000000003</v>
          </cell>
          <cell r="F155">
            <v>7778251</v>
          </cell>
          <cell r="G155">
            <v>7249012</v>
          </cell>
          <cell r="H155">
            <v>7.3</v>
          </cell>
          <cell r="I155">
            <v>-2.44</v>
          </cell>
          <cell r="J155">
            <v>-2.02</v>
          </cell>
          <cell r="K155" t="str">
            <v>From SOS to Market Launch (Complete)</v>
          </cell>
        </row>
        <row r="156">
          <cell r="A156" t="str">
            <v>03140</v>
          </cell>
          <cell r="B156" t="str">
            <v>St ALBANS</v>
          </cell>
          <cell r="C156">
            <v>425900.34</v>
          </cell>
          <cell r="D156">
            <v>428220.88</v>
          </cell>
          <cell r="E156">
            <v>-0.54</v>
          </cell>
          <cell r="F156">
            <v>1549685</v>
          </cell>
          <cell r="G156">
            <v>1456726</v>
          </cell>
          <cell r="H156">
            <v>6.38</v>
          </cell>
          <cell r="I156">
            <v>-6.92</v>
          </cell>
          <cell r="J156">
            <v>-0.25</v>
          </cell>
          <cell r="K156" t="str">
            <v>From SOS to Market Launch (Complete)</v>
          </cell>
        </row>
        <row r="157">
          <cell r="A157" t="str">
            <v>02941</v>
          </cell>
          <cell r="B157" t="str">
            <v>NEWMARKET</v>
          </cell>
          <cell r="C157">
            <v>19107111.029999997</v>
          </cell>
          <cell r="D157">
            <v>18771148.669999998</v>
          </cell>
          <cell r="E157">
            <v>1.79</v>
          </cell>
          <cell r="F157">
            <v>10125747</v>
          </cell>
          <cell r="G157">
            <v>9442951</v>
          </cell>
          <cell r="H157">
            <v>7.23</v>
          </cell>
          <cell r="I157">
            <v>-5.44</v>
          </cell>
          <cell r="J157">
            <v>-2.82</v>
          </cell>
          <cell r="K157" t="str">
            <v>From SOS to Market Launch (Complete)</v>
          </cell>
        </row>
        <row r="158">
          <cell r="A158" t="str">
            <v>02952</v>
          </cell>
          <cell r="B158" t="str">
            <v>NORTHAMPTON SOUTH</v>
          </cell>
          <cell r="C158">
            <v>35505140.800000004</v>
          </cell>
          <cell r="D158">
            <v>33978321.369999997</v>
          </cell>
          <cell r="E158">
            <v>4.49</v>
          </cell>
          <cell r="F158">
            <v>10528551</v>
          </cell>
          <cell r="G158">
            <v>9820965</v>
          </cell>
          <cell r="H158">
            <v>7.2</v>
          </cell>
          <cell r="I158">
            <v>-2.71</v>
          </cell>
          <cell r="J158">
            <v>-4.03</v>
          </cell>
          <cell r="K158" t="str">
            <v>From SOS to Market Launch (Complete)</v>
          </cell>
        </row>
        <row r="159">
          <cell r="A159" t="str">
            <v>02327</v>
          </cell>
          <cell r="B159" t="str">
            <v>Chelmsford 1</v>
          </cell>
          <cell r="C159">
            <v>5341371.1099999994</v>
          </cell>
          <cell r="D159">
            <v>5392813.2800000003</v>
          </cell>
          <cell r="E159">
            <v>-0.95</v>
          </cell>
          <cell r="F159">
            <v>4653679</v>
          </cell>
          <cell r="G159">
            <v>4352713</v>
          </cell>
          <cell r="H159">
            <v>6.91</v>
          </cell>
          <cell r="I159">
            <v>-7.87</v>
          </cell>
          <cell r="J159">
            <v>0.92</v>
          </cell>
          <cell r="K159" t="str">
            <v>From SOS to Market Launch (Complete)</v>
          </cell>
        </row>
        <row r="160">
          <cell r="A160" t="str">
            <v>02033</v>
          </cell>
          <cell r="B160" t="str">
            <v>ANDOVER METRO</v>
          </cell>
          <cell r="C160">
            <v>977031.77</v>
          </cell>
          <cell r="D160">
            <v>982895.31</v>
          </cell>
          <cell r="E160">
            <v>-0.6</v>
          </cell>
          <cell r="F160">
            <v>1923491</v>
          </cell>
          <cell r="G160">
            <v>1808542</v>
          </cell>
          <cell r="H160">
            <v>6.36</v>
          </cell>
          <cell r="I160">
            <v>-6.95</v>
          </cell>
          <cell r="J160">
            <v>-2.68</v>
          </cell>
          <cell r="K160" t="str">
            <v>From SOS to Market Launch (Complete)</v>
          </cell>
        </row>
        <row r="161">
          <cell r="A161" t="str">
            <v>02149</v>
          </cell>
          <cell r="B161" t="str">
            <v>BRIDLINGTON</v>
          </cell>
          <cell r="C161">
            <v>10788790.099999998</v>
          </cell>
          <cell r="D161">
            <v>10024604.140000001</v>
          </cell>
          <cell r="E161">
            <v>7.62</v>
          </cell>
          <cell r="F161">
            <v>9325216</v>
          </cell>
          <cell r="G161">
            <v>8699750</v>
          </cell>
          <cell r="H161">
            <v>7.19</v>
          </cell>
          <cell r="I161">
            <v>0.43</v>
          </cell>
          <cell r="J161">
            <v>0.47</v>
          </cell>
          <cell r="K161" t="str">
            <v>From SOS to Market Launch (Complete)</v>
          </cell>
        </row>
        <row r="162">
          <cell r="A162" t="str">
            <v>02933</v>
          </cell>
          <cell r="B162" t="str">
            <v>NEW OSCOTT</v>
          </cell>
          <cell r="C162">
            <v>26095207.18</v>
          </cell>
          <cell r="D162">
            <v>25720712.210000005</v>
          </cell>
          <cell r="E162">
            <v>1.46</v>
          </cell>
          <cell r="F162">
            <v>10918322</v>
          </cell>
          <cell r="G162">
            <v>10188663</v>
          </cell>
          <cell r="H162">
            <v>7.16</v>
          </cell>
          <cell r="I162">
            <v>-5.71</v>
          </cell>
          <cell r="J162">
            <v>-2.16</v>
          </cell>
          <cell r="K162" t="str">
            <v>From SOS to Market Launch (Complete)</v>
          </cell>
        </row>
        <row r="163">
          <cell r="A163" t="str">
            <v>02561</v>
          </cell>
          <cell r="B163" t="str">
            <v>Gateshead</v>
          </cell>
          <cell r="C163">
            <v>5528142.0100000007</v>
          </cell>
          <cell r="D163">
            <v>5440680.3800000008</v>
          </cell>
          <cell r="E163">
            <v>1.61</v>
          </cell>
          <cell r="F163">
            <v>3494186</v>
          </cell>
          <cell r="G163">
            <v>3269358</v>
          </cell>
          <cell r="H163">
            <v>6.88</v>
          </cell>
          <cell r="I163">
            <v>-5.27</v>
          </cell>
          <cell r="J163">
            <v>-1.31</v>
          </cell>
          <cell r="K163" t="str">
            <v>From SOS to Market Launch (Complete)</v>
          </cell>
        </row>
        <row r="164">
          <cell r="A164" t="str">
            <v>03084</v>
          </cell>
          <cell r="B164" t="str">
            <v>REDDITCH EXTRA</v>
          </cell>
          <cell r="C164">
            <v>41024442.00999999</v>
          </cell>
          <cell r="D164">
            <v>35461531.299001582</v>
          </cell>
          <cell r="E164">
            <v>15.69</v>
          </cell>
          <cell r="F164">
            <v>10109436</v>
          </cell>
          <cell r="G164">
            <v>9429490</v>
          </cell>
          <cell r="H164">
            <v>7.21</v>
          </cell>
          <cell r="I164">
            <v>8.48</v>
          </cell>
          <cell r="J164">
            <v>-2.66</v>
          </cell>
          <cell r="K164" t="str">
            <v>From SOS to Market Launch (Complete)</v>
          </cell>
        </row>
        <row r="165">
          <cell r="A165" t="str">
            <v>03401</v>
          </cell>
          <cell r="B165" t="str">
            <v>Whitstable</v>
          </cell>
          <cell r="C165">
            <v>21140770.420000002</v>
          </cell>
          <cell r="D165">
            <v>20420859.820000004</v>
          </cell>
          <cell r="E165">
            <v>3.53</v>
          </cell>
          <cell r="F165">
            <v>11695985</v>
          </cell>
          <cell r="G165">
            <v>10904709</v>
          </cell>
          <cell r="H165">
            <v>7.26</v>
          </cell>
          <cell r="I165">
            <v>-3.73</v>
          </cell>
          <cell r="J165">
            <v>-3.33</v>
          </cell>
          <cell r="K165" t="str">
            <v>From SOS to Market Launch (Complete)</v>
          </cell>
        </row>
        <row r="166">
          <cell r="A166" t="str">
            <v>03193</v>
          </cell>
          <cell r="B166" t="str">
            <v>Southport Extra</v>
          </cell>
          <cell r="C166">
            <v>58209097.450000018</v>
          </cell>
          <cell r="D166">
            <v>55831967.799999997</v>
          </cell>
          <cell r="E166">
            <v>4.26</v>
          </cell>
          <cell r="F166">
            <v>20565583</v>
          </cell>
          <cell r="G166">
            <v>19153385</v>
          </cell>
          <cell r="H166">
            <v>7.37</v>
          </cell>
          <cell r="I166">
            <v>-3.12</v>
          </cell>
          <cell r="J166">
            <v>5.52</v>
          </cell>
          <cell r="K166" t="str">
            <v>From SOS to Market Launch (Complete)</v>
          </cell>
        </row>
        <row r="167">
          <cell r="A167" t="str">
            <v>02423</v>
          </cell>
          <cell r="B167" t="str">
            <v>Dorchester</v>
          </cell>
          <cell r="C167">
            <v>9825263.4000000004</v>
          </cell>
          <cell r="D167">
            <v>9291505.0800000001</v>
          </cell>
          <cell r="E167">
            <v>5.74</v>
          </cell>
          <cell r="F167">
            <v>4660630</v>
          </cell>
          <cell r="G167">
            <v>4346884</v>
          </cell>
          <cell r="H167">
            <v>7.22</v>
          </cell>
          <cell r="I167">
            <v>-1.47</v>
          </cell>
          <cell r="J167">
            <v>-2.4</v>
          </cell>
          <cell r="K167" t="str">
            <v>From SOS to Market Launch (Complete)</v>
          </cell>
        </row>
        <row r="168">
          <cell r="A168" t="str">
            <v>02917</v>
          </cell>
          <cell r="B168" t="str">
            <v>Newcastle U/T Extra</v>
          </cell>
          <cell r="C168">
            <v>132683708.82000001</v>
          </cell>
          <cell r="D168">
            <v>125992259.64999999</v>
          </cell>
          <cell r="E168">
            <v>5.31</v>
          </cell>
          <cell r="F168">
            <v>26504879</v>
          </cell>
          <cell r="G168">
            <v>24690597</v>
          </cell>
          <cell r="H168">
            <v>7.35</v>
          </cell>
          <cell r="I168">
            <v>-2.04</v>
          </cell>
          <cell r="J168">
            <v>2.21</v>
          </cell>
          <cell r="K168" t="str">
            <v>From SOS to Market Launch (Complete)</v>
          </cell>
        </row>
        <row r="169">
          <cell r="A169" t="str">
            <v>02222</v>
          </cell>
          <cell r="B169" t="str">
            <v>Carlisle 2</v>
          </cell>
          <cell r="C169">
            <v>29200643.030000005</v>
          </cell>
          <cell r="D169">
            <v>27636313.649999999</v>
          </cell>
          <cell r="E169">
            <v>5.66</v>
          </cell>
          <cell r="F169">
            <v>12077510</v>
          </cell>
          <cell r="G169">
            <v>11260385</v>
          </cell>
          <cell r="H169">
            <v>7.26</v>
          </cell>
          <cell r="I169">
            <v>-1.6</v>
          </cell>
          <cell r="J169">
            <v>-2.76</v>
          </cell>
          <cell r="K169" t="str">
            <v>From SOS to Market Launch (Complete)</v>
          </cell>
        </row>
        <row r="170">
          <cell r="A170" t="str">
            <v>02919</v>
          </cell>
          <cell r="B170" t="str">
            <v>Newbury</v>
          </cell>
          <cell r="C170">
            <v>85195362.337628886</v>
          </cell>
          <cell r="D170">
            <v>76578963.569999993</v>
          </cell>
          <cell r="E170">
            <v>11.25</v>
          </cell>
          <cell r="F170">
            <v>26886043</v>
          </cell>
          <cell r="G170">
            <v>25042818</v>
          </cell>
          <cell r="H170">
            <v>7.36</v>
          </cell>
          <cell r="I170">
            <v>3.89</v>
          </cell>
          <cell r="J170">
            <v>6.74</v>
          </cell>
          <cell r="K170" t="str">
            <v>From SOS to Market Launch (Complete)</v>
          </cell>
        </row>
        <row r="171">
          <cell r="A171" t="str">
            <v>03047</v>
          </cell>
          <cell r="B171" t="str">
            <v>Poole 4 Branksome</v>
          </cell>
          <cell r="C171">
            <v>7047175.0199999996</v>
          </cell>
          <cell r="D171">
            <v>6993168.5999999996</v>
          </cell>
          <cell r="E171">
            <v>0.77</v>
          </cell>
          <cell r="F171">
            <v>4641998</v>
          </cell>
          <cell r="G171">
            <v>4320198</v>
          </cell>
          <cell r="H171">
            <v>7.45</v>
          </cell>
          <cell r="I171">
            <v>-6.68</v>
          </cell>
          <cell r="J171">
            <v>-4.29</v>
          </cell>
          <cell r="K171" t="str">
            <v>From SOS to Market Launch (Complete)</v>
          </cell>
        </row>
        <row r="172">
          <cell r="A172" t="str">
            <v>03060</v>
          </cell>
          <cell r="B172" t="str">
            <v>Pitsea Extra</v>
          </cell>
          <cell r="C172">
            <v>34483626.719999999</v>
          </cell>
          <cell r="D172">
            <v>34711145.769999996</v>
          </cell>
          <cell r="E172">
            <v>-0.66</v>
          </cell>
          <cell r="F172">
            <v>8125551</v>
          </cell>
          <cell r="G172">
            <v>7589736</v>
          </cell>
          <cell r="H172">
            <v>7.06</v>
          </cell>
          <cell r="I172">
            <v>-7.72</v>
          </cell>
          <cell r="J172">
            <v>-1.37</v>
          </cell>
          <cell r="K172" t="str">
            <v>From SOS to Market Launch (Complete)</v>
          </cell>
        </row>
        <row r="173">
          <cell r="A173" t="str">
            <v>03488</v>
          </cell>
          <cell r="B173" t="str">
            <v>York Tadcaster Road</v>
          </cell>
          <cell r="C173">
            <v>66051228.090000004</v>
          </cell>
          <cell r="D173">
            <v>64421663.109999992</v>
          </cell>
          <cell r="E173">
            <v>2.5299999999999998</v>
          </cell>
          <cell r="F173">
            <v>22923298</v>
          </cell>
          <cell r="G173">
            <v>21389467</v>
          </cell>
          <cell r="H173">
            <v>7.17</v>
          </cell>
          <cell r="I173">
            <v>-4.6399999999999997</v>
          </cell>
          <cell r="J173">
            <v>-3.58</v>
          </cell>
          <cell r="K173" t="str">
            <v>From SOS to Market Launch (Complete)</v>
          </cell>
        </row>
        <row r="174">
          <cell r="A174" t="str">
            <v>02618</v>
          </cell>
          <cell r="B174" t="str">
            <v>Harlow Harvey Centre</v>
          </cell>
          <cell r="C174">
            <v>3191897.2700000005</v>
          </cell>
          <cell r="D174">
            <v>3906547.73</v>
          </cell>
          <cell r="E174">
            <v>-18.29</v>
          </cell>
          <cell r="F174">
            <v>5011570</v>
          </cell>
          <cell r="G174">
            <v>4689002</v>
          </cell>
          <cell r="H174">
            <v>6.88</v>
          </cell>
          <cell r="I174">
            <v>-25.17</v>
          </cell>
          <cell r="J174">
            <v>-15.05</v>
          </cell>
          <cell r="K174" t="str">
            <v>From SOS to Market Launch (Complete)</v>
          </cell>
        </row>
        <row r="175">
          <cell r="A175" t="str">
            <v>02522</v>
          </cell>
          <cell r="B175" t="str">
            <v>Falmouth</v>
          </cell>
          <cell r="C175">
            <v>1790909.64</v>
          </cell>
          <cell r="D175">
            <v>1773339.0100000002</v>
          </cell>
          <cell r="E175">
            <v>0.99</v>
          </cell>
          <cell r="F175">
            <v>4615409</v>
          </cell>
          <cell r="G175">
            <v>4327935</v>
          </cell>
          <cell r="H175">
            <v>6.64</v>
          </cell>
          <cell r="I175">
            <v>-5.65</v>
          </cell>
          <cell r="J175">
            <v>-3.68</v>
          </cell>
          <cell r="K175" t="str">
            <v>From SOS to Market Launch (Complete)</v>
          </cell>
        </row>
        <row r="176">
          <cell r="A176" t="str">
            <v>02794</v>
          </cell>
          <cell r="B176" t="str">
            <v>Kirkcaldy</v>
          </cell>
          <cell r="C176">
            <v>4343308.68</v>
          </cell>
          <cell r="D176">
            <v>4378150.12</v>
          </cell>
          <cell r="E176">
            <v>-0.8</v>
          </cell>
          <cell r="F176">
            <v>4186398</v>
          </cell>
          <cell r="G176">
            <v>3938591</v>
          </cell>
          <cell r="H176">
            <v>6.29</v>
          </cell>
          <cell r="I176">
            <v>-7.09</v>
          </cell>
          <cell r="J176">
            <v>-2.2999999999999998</v>
          </cell>
          <cell r="K176" t="str">
            <v>From SOS to Market Launch (Complete)</v>
          </cell>
        </row>
        <row r="177">
          <cell r="A177" t="str">
            <v>02432</v>
          </cell>
          <cell r="B177" t="str">
            <v>Dundee Lochee</v>
          </cell>
          <cell r="C177">
            <v>3823104.07</v>
          </cell>
          <cell r="D177">
            <v>3629877.84</v>
          </cell>
          <cell r="E177">
            <v>5.32</v>
          </cell>
          <cell r="F177">
            <v>4186398</v>
          </cell>
          <cell r="G177">
            <v>3938591</v>
          </cell>
          <cell r="H177">
            <v>6.29</v>
          </cell>
          <cell r="I177">
            <v>-0.97</v>
          </cell>
          <cell r="J177">
            <v>1.73</v>
          </cell>
          <cell r="K177" t="str">
            <v>From SOS to Market Launch (Complete)</v>
          </cell>
        </row>
        <row r="178">
          <cell r="A178" t="str">
            <v>03470</v>
          </cell>
          <cell r="B178" t="str">
            <v>Yeading</v>
          </cell>
          <cell r="C178">
            <v>25470849.622499999</v>
          </cell>
          <cell r="D178">
            <v>25791922.939999998</v>
          </cell>
          <cell r="E178">
            <v>-1.24</v>
          </cell>
          <cell r="F178">
            <v>11990437</v>
          </cell>
          <cell r="G178">
            <v>11202988</v>
          </cell>
          <cell r="H178">
            <v>7.03</v>
          </cell>
          <cell r="I178">
            <v>-8.27</v>
          </cell>
          <cell r="J178">
            <v>-5.13</v>
          </cell>
          <cell r="K178" t="str">
            <v>From SOS to Market Launch (Complete)</v>
          </cell>
        </row>
        <row r="179">
          <cell r="A179" t="str">
            <v>03239</v>
          </cell>
          <cell r="B179" t="str">
            <v>Stoke</v>
          </cell>
          <cell r="C179">
            <v>4310790.2100000009</v>
          </cell>
          <cell r="D179">
            <v>4127080.06</v>
          </cell>
          <cell r="E179">
            <v>4.45</v>
          </cell>
          <cell r="F179">
            <v>1842549</v>
          </cell>
          <cell r="G179">
            <v>1777026</v>
          </cell>
          <cell r="H179">
            <v>3.69</v>
          </cell>
          <cell r="I179">
            <v>0.76</v>
          </cell>
          <cell r="J179">
            <v>-0.95</v>
          </cell>
          <cell r="K179" t="str">
            <v>From SOS to Market Launch (Complete)</v>
          </cell>
        </row>
        <row r="180">
          <cell r="A180" t="str">
            <v>03220</v>
          </cell>
          <cell r="B180" t="str">
            <v>Sunbury Extra</v>
          </cell>
          <cell r="C180">
            <v>31018038.610000018</v>
          </cell>
          <cell r="D180">
            <v>28797263.870000005</v>
          </cell>
          <cell r="E180">
            <v>7.71</v>
          </cell>
          <cell r="F180">
            <v>12672591</v>
          </cell>
          <cell r="G180">
            <v>11886773</v>
          </cell>
          <cell r="H180">
            <v>6.61</v>
          </cell>
          <cell r="I180">
            <v>1.1000000000000001</v>
          </cell>
          <cell r="J180">
            <v>3.52</v>
          </cell>
          <cell r="K180" t="str">
            <v>From SOS to Market Launch (Complete)</v>
          </cell>
        </row>
        <row r="181">
          <cell r="A181" t="str">
            <v>02622</v>
          </cell>
          <cell r="B181" t="str">
            <v>Halifax</v>
          </cell>
          <cell r="C181">
            <v>1191919.6000000001</v>
          </cell>
          <cell r="D181">
            <v>1260840.4000000001</v>
          </cell>
          <cell r="E181">
            <v>-5.47</v>
          </cell>
          <cell r="F181">
            <v>2971575</v>
          </cell>
          <cell r="G181">
            <v>2846525</v>
          </cell>
          <cell r="H181">
            <v>4.3899999999999997</v>
          </cell>
          <cell r="I181">
            <v>-9.86</v>
          </cell>
          <cell r="J181">
            <v>-7.1</v>
          </cell>
          <cell r="K181" t="str">
            <v>From SOS to Market Launch (Complete)</v>
          </cell>
        </row>
        <row r="182">
          <cell r="A182" t="str">
            <v>02165</v>
          </cell>
          <cell r="B182" t="str">
            <v>Boness</v>
          </cell>
          <cell r="C182">
            <v>1682554.4100000004</v>
          </cell>
          <cell r="D182">
            <v>1698380.1099999999</v>
          </cell>
          <cell r="E182">
            <v>-0.93</v>
          </cell>
          <cell r="F182">
            <v>3709292</v>
          </cell>
          <cell r="G182">
            <v>3542221</v>
          </cell>
          <cell r="H182">
            <v>4.72</v>
          </cell>
          <cell r="I182">
            <v>-5.65</v>
          </cell>
          <cell r="J182">
            <v>-1.44</v>
          </cell>
          <cell r="K182" t="str">
            <v>From SOS to Market Launch (Complete)</v>
          </cell>
        </row>
        <row r="183">
          <cell r="A183" t="str">
            <v>02835</v>
          </cell>
          <cell r="B183" t="str">
            <v>LLANELLI</v>
          </cell>
          <cell r="C183">
            <v>25166228.039999999</v>
          </cell>
          <cell r="D183">
            <v>23839842.439999998</v>
          </cell>
          <cell r="E183">
            <v>5.56</v>
          </cell>
          <cell r="F183">
            <v>12610349</v>
          </cell>
          <cell r="G183">
            <v>11849071</v>
          </cell>
          <cell r="H183">
            <v>6.42</v>
          </cell>
          <cell r="I183">
            <v>-0.86</v>
          </cell>
          <cell r="J183">
            <v>3.62</v>
          </cell>
          <cell r="K183" t="str">
            <v>From SOS to Market Launch (Complete)</v>
          </cell>
        </row>
        <row r="184">
          <cell r="A184" t="str">
            <v>03013</v>
          </cell>
          <cell r="B184" t="str">
            <v>Paignton Metro</v>
          </cell>
          <cell r="C184">
            <v>345508.17</v>
          </cell>
          <cell r="D184">
            <v>345252.92</v>
          </cell>
          <cell r="E184">
            <v>7.0000000000000007E-2</v>
          </cell>
          <cell r="F184">
            <v>1074967</v>
          </cell>
          <cell r="G184">
            <v>1026120</v>
          </cell>
          <cell r="H184">
            <v>4.76</v>
          </cell>
          <cell r="I184">
            <v>-4.6900000000000004</v>
          </cell>
          <cell r="J184">
            <v>-7.94</v>
          </cell>
          <cell r="K184" t="str">
            <v>From SOS to Market Launch (Complete)</v>
          </cell>
        </row>
        <row r="185">
          <cell r="A185" t="str">
            <v>02096</v>
          </cell>
          <cell r="B185" t="str">
            <v>BARROW IN FURNESS</v>
          </cell>
          <cell r="C185">
            <v>4539468.74</v>
          </cell>
          <cell r="D185">
            <v>4427218.55</v>
          </cell>
          <cell r="E185">
            <v>2.54</v>
          </cell>
          <cell r="F185">
            <v>2180332</v>
          </cell>
          <cell r="G185">
            <v>2098155</v>
          </cell>
          <cell r="H185">
            <v>3.92</v>
          </cell>
          <cell r="I185">
            <v>-1.38</v>
          </cell>
          <cell r="J185">
            <v>1.5</v>
          </cell>
          <cell r="K185" t="str">
            <v>From SOS to Market Launch (Complete)</v>
          </cell>
        </row>
        <row r="186">
          <cell r="A186" t="str">
            <v>02092</v>
          </cell>
          <cell r="B186" t="str">
            <v>BETHNAL GREEN METRO</v>
          </cell>
          <cell r="C186">
            <v>1152108.6600000001</v>
          </cell>
          <cell r="D186">
            <v>1613339.66</v>
          </cell>
          <cell r="E186">
            <v>-28.59</v>
          </cell>
          <cell r="F186">
            <v>1780214.9110050001</v>
          </cell>
          <cell r="G186">
            <v>1710518.974678518</v>
          </cell>
          <cell r="H186">
            <v>4.07</v>
          </cell>
          <cell r="I186">
            <v>-32.659999999999997</v>
          </cell>
          <cell r="J186">
            <v>-29.7</v>
          </cell>
          <cell r="K186" t="str">
            <v>From SOS to Market Launch (Complete)</v>
          </cell>
        </row>
        <row r="187">
          <cell r="A187" t="str">
            <v>02544</v>
          </cell>
          <cell r="B187" t="str">
            <v>FINCHLEY</v>
          </cell>
          <cell r="C187">
            <v>8103329.5000000009</v>
          </cell>
          <cell r="D187">
            <v>8527915.7699999996</v>
          </cell>
          <cell r="E187">
            <v>-4.9800000000000004</v>
          </cell>
          <cell r="F187">
            <v>5193142.9110049997</v>
          </cell>
          <cell r="G187">
            <v>4937688.9746785183</v>
          </cell>
          <cell r="H187">
            <v>5.17</v>
          </cell>
          <cell r="I187">
            <v>-10.15</v>
          </cell>
          <cell r="J187">
            <v>-4.24</v>
          </cell>
          <cell r="K187" t="str">
            <v>From SOS to Market Launch (Complete)</v>
          </cell>
        </row>
        <row r="188">
          <cell r="A188" t="str">
            <v>03414</v>
          </cell>
          <cell r="B188" t="str">
            <v>WOLVERHAMPTON METRO</v>
          </cell>
          <cell r="C188">
            <v>885543.08</v>
          </cell>
          <cell r="D188">
            <v>903281.52</v>
          </cell>
          <cell r="E188">
            <v>-1.96</v>
          </cell>
          <cell r="F188">
            <v>1780214.9110050001</v>
          </cell>
          <cell r="G188">
            <v>1710518.974678518</v>
          </cell>
          <cell r="H188">
            <v>4.07</v>
          </cell>
          <cell r="I188">
            <v>-6.04</v>
          </cell>
          <cell r="J188">
            <v>-2.36</v>
          </cell>
          <cell r="K188" t="str">
            <v>From SOS to Market Launch (Complete)</v>
          </cell>
        </row>
        <row r="189">
          <cell r="A189" t="str">
            <v>02559</v>
          </cell>
          <cell r="B189" t="str">
            <v>GALASHIELS</v>
          </cell>
          <cell r="C189">
            <v>3216284.7900000005</v>
          </cell>
          <cell r="D189">
            <v>2954637.66</v>
          </cell>
          <cell r="E189">
            <v>8.86</v>
          </cell>
          <cell r="F189">
            <v>2156091.9110050001</v>
          </cell>
          <cell r="G189">
            <v>2071710.974678518</v>
          </cell>
          <cell r="H189">
            <v>4.07</v>
          </cell>
          <cell r="I189">
            <v>4.78</v>
          </cell>
          <cell r="J189">
            <v>-0.89</v>
          </cell>
          <cell r="K189" t="str">
            <v>From SOS to Market Launch (Complete)</v>
          </cell>
        </row>
        <row r="190">
          <cell r="A190" t="str">
            <v>02872</v>
          </cell>
          <cell r="B190" t="str">
            <v>MANCHESTER METRO</v>
          </cell>
          <cell r="C190">
            <v>2142414.89</v>
          </cell>
          <cell r="D190">
            <v>2208946.83</v>
          </cell>
          <cell r="E190">
            <v>-3.01</v>
          </cell>
          <cell r="F190">
            <v>2123482.5814</v>
          </cell>
          <cell r="G190">
            <v>2040042.9539656721</v>
          </cell>
          <cell r="H190">
            <v>4.09</v>
          </cell>
          <cell r="I190">
            <v>-7.1</v>
          </cell>
          <cell r="J190">
            <v>-4.3600000000000003</v>
          </cell>
          <cell r="K190" t="str">
            <v>From SOS to Market Launch (Complete)</v>
          </cell>
        </row>
        <row r="191">
          <cell r="A191" t="str">
            <v>02901</v>
          </cell>
          <cell r="B191" t="str">
            <v>MILFORD HAVEN</v>
          </cell>
          <cell r="C191">
            <v>1558797.29</v>
          </cell>
          <cell r="D191">
            <v>1531358.7599999998</v>
          </cell>
          <cell r="E191">
            <v>1.79</v>
          </cell>
          <cell r="F191">
            <v>2499359.5814</v>
          </cell>
          <cell r="G191">
            <v>2401234.9539656718</v>
          </cell>
          <cell r="H191">
            <v>4.09</v>
          </cell>
          <cell r="I191">
            <v>-2.29</v>
          </cell>
          <cell r="J191">
            <v>-3.23</v>
          </cell>
          <cell r="K191" t="str">
            <v>From SOS to Market Launch (Complete)</v>
          </cell>
        </row>
        <row r="192">
          <cell r="A192" t="str">
            <v>02686</v>
          </cell>
          <cell r="B192" t="str">
            <v>HUDDERSFIELD</v>
          </cell>
          <cell r="C192">
            <v>5434725.8200000003</v>
          </cell>
          <cell r="D192">
            <v>5712491.0800000001</v>
          </cell>
          <cell r="E192">
            <v>-4.8600000000000003</v>
          </cell>
          <cell r="F192">
            <v>3608373.5814</v>
          </cell>
          <cell r="G192">
            <v>3468965.9539656723</v>
          </cell>
          <cell r="H192">
            <v>4.0199999999999996</v>
          </cell>
          <cell r="I192">
            <v>-8.8800000000000008</v>
          </cell>
          <cell r="J192">
            <v>-3.78</v>
          </cell>
          <cell r="K192" t="str">
            <v>From SOS to Market Launch (Complete)</v>
          </cell>
        </row>
        <row r="193">
          <cell r="A193" t="str">
            <v>02920</v>
          </cell>
          <cell r="B193" t="str">
            <v>NEWTON ABBOT</v>
          </cell>
          <cell r="C193">
            <v>11387663.389999999</v>
          </cell>
          <cell r="D193">
            <v>11178439.250000002</v>
          </cell>
          <cell r="E193">
            <v>1.87</v>
          </cell>
          <cell r="F193">
            <v>3608373.5814</v>
          </cell>
          <cell r="G193">
            <v>3468965.9539656723</v>
          </cell>
          <cell r="H193">
            <v>4.0199999999999996</v>
          </cell>
          <cell r="I193">
            <v>-2.15</v>
          </cell>
          <cell r="J193">
            <v>0.79</v>
          </cell>
          <cell r="K193" t="str">
            <v>From SOS to Market Launch (Complete)</v>
          </cell>
        </row>
        <row r="194">
          <cell r="A194" t="str">
            <v>02253</v>
          </cell>
          <cell r="B194" t="str">
            <v>CATFORD</v>
          </cell>
          <cell r="C194">
            <v>6447373.1399999997</v>
          </cell>
          <cell r="D194">
            <v>8514961.5200000014</v>
          </cell>
          <cell r="E194">
            <v>-24.28</v>
          </cell>
          <cell r="F194">
            <v>8638056.5813999996</v>
          </cell>
          <cell r="G194">
            <v>8163467.9539656723</v>
          </cell>
          <cell r="H194">
            <v>5.81</v>
          </cell>
          <cell r="I194">
            <v>-30.1</v>
          </cell>
          <cell r="J194">
            <v>-25.83</v>
          </cell>
          <cell r="K194" t="str">
            <v>From SOS to Market Launch (Complete)</v>
          </cell>
        </row>
        <row r="195">
          <cell r="A195" t="str">
            <v>02960</v>
          </cell>
          <cell r="B195" t="str">
            <v>NOTTINGHAM METRO</v>
          </cell>
          <cell r="C195">
            <v>2519505.0099999998</v>
          </cell>
          <cell r="D195">
            <v>2507586.67</v>
          </cell>
          <cell r="E195">
            <v>0.48</v>
          </cell>
          <cell r="F195">
            <v>2123482.5814</v>
          </cell>
          <cell r="G195">
            <v>2040042.9539656721</v>
          </cell>
          <cell r="H195">
            <v>4.09</v>
          </cell>
          <cell r="I195">
            <v>-3.61</v>
          </cell>
          <cell r="J195">
            <v>-0.81</v>
          </cell>
          <cell r="K195" t="str">
            <v>From SOS to Market Launch (Complete)</v>
          </cell>
        </row>
        <row r="196">
          <cell r="A196" t="str">
            <v>03086</v>
          </cell>
          <cell r="B196" t="str">
            <v>RAINHAM ESSEX</v>
          </cell>
          <cell r="C196">
            <v>5222613.9800000004</v>
          </cell>
          <cell r="D196">
            <v>4919557.37</v>
          </cell>
          <cell r="E196">
            <v>6.16</v>
          </cell>
          <cell r="F196">
            <v>2123482.5814</v>
          </cell>
          <cell r="G196">
            <v>2040042.9539656721</v>
          </cell>
          <cell r="H196">
            <v>4.09</v>
          </cell>
          <cell r="I196">
            <v>2.0699999999999998</v>
          </cell>
          <cell r="J196">
            <v>-0.22</v>
          </cell>
          <cell r="K196" t="str">
            <v>From SOS to Market Launch (Complete)</v>
          </cell>
        </row>
        <row r="197">
          <cell r="A197" t="str">
            <v>02430</v>
          </cell>
          <cell r="B197" t="str">
            <v>DUNBLANE</v>
          </cell>
          <cell r="C197">
            <v>989367.37000000011</v>
          </cell>
          <cell r="D197">
            <v>949477.64</v>
          </cell>
          <cell r="E197">
            <v>4.2</v>
          </cell>
          <cell r="F197">
            <v>1765824.5814</v>
          </cell>
          <cell r="G197">
            <v>1691939.9539656721</v>
          </cell>
          <cell r="H197">
            <v>4.37</v>
          </cell>
          <cell r="I197">
            <v>-0.17</v>
          </cell>
          <cell r="J197">
            <v>0.06</v>
          </cell>
          <cell r="K197" t="str">
            <v>From SOS to Market Launch (Complete)</v>
          </cell>
        </row>
        <row r="198">
          <cell r="A198" t="str">
            <v>03040</v>
          </cell>
          <cell r="B198" t="str">
            <v>POOLE 3 FLEETS CNR</v>
          </cell>
          <cell r="C198">
            <v>13117531.350515464</v>
          </cell>
          <cell r="D198">
            <v>13257361.470000001</v>
          </cell>
          <cell r="E198">
            <v>-1.05</v>
          </cell>
          <cell r="F198">
            <v>4347369.3398150001</v>
          </cell>
          <cell r="G198">
            <v>4173199.9087387514</v>
          </cell>
          <cell r="H198">
            <v>4.17</v>
          </cell>
          <cell r="I198">
            <v>-5.23</v>
          </cell>
          <cell r="J198">
            <v>-4.28</v>
          </cell>
          <cell r="K198" t="str">
            <v>From SOS to Market Launch (Complete)</v>
          </cell>
        </row>
        <row r="199">
          <cell r="A199" t="str">
            <v>02946</v>
          </cell>
          <cell r="B199" t="str">
            <v>NORTHENDEN</v>
          </cell>
          <cell r="C199">
            <v>117643.83</v>
          </cell>
          <cell r="D199">
            <v>317211.32</v>
          </cell>
          <cell r="E199">
            <v>-62.91</v>
          </cell>
          <cell r="F199">
            <v>1400766.3398150001</v>
          </cell>
          <cell r="G199">
            <v>1338875.908738751</v>
          </cell>
          <cell r="H199">
            <v>4.62</v>
          </cell>
          <cell r="I199">
            <v>-67.540000000000006</v>
          </cell>
          <cell r="J199">
            <v>-57.81</v>
          </cell>
          <cell r="K199" t="str">
            <v>From SOS to Market Launch (Complete)</v>
          </cell>
        </row>
        <row r="200">
          <cell r="A200" t="str">
            <v>02797</v>
          </cell>
          <cell r="B200" t="str">
            <v>KNOCKNAGONEY ROAD</v>
          </cell>
          <cell r="C200">
            <v>11928245.470000001</v>
          </cell>
          <cell r="D200">
            <v>11713209.589999998</v>
          </cell>
          <cell r="E200">
            <v>1.84</v>
          </cell>
          <cell r="F200">
            <v>4347369.3398150001</v>
          </cell>
          <cell r="G200">
            <v>4173199.9087387514</v>
          </cell>
          <cell r="H200">
            <v>4.17</v>
          </cell>
          <cell r="I200">
            <v>-2.34</v>
          </cell>
          <cell r="J200">
            <v>-4.13</v>
          </cell>
          <cell r="K200" t="str">
            <v>From SOS to Market Launch (Complete)</v>
          </cell>
        </row>
        <row r="201">
          <cell r="A201" t="str">
            <v>02532</v>
          </cell>
          <cell r="B201" t="str">
            <v>FELTHAM</v>
          </cell>
          <cell r="C201">
            <v>5937936.2499999991</v>
          </cell>
          <cell r="D201">
            <v>6026064.0200000005</v>
          </cell>
          <cell r="E201">
            <v>-1.46</v>
          </cell>
          <cell r="F201">
            <v>3959684.3398150001</v>
          </cell>
          <cell r="G201">
            <v>3798895.9087387514</v>
          </cell>
          <cell r="H201">
            <v>4.2300000000000004</v>
          </cell>
          <cell r="I201">
            <v>-5.69</v>
          </cell>
          <cell r="J201">
            <v>-1.82</v>
          </cell>
          <cell r="K201" t="str">
            <v>From SOS to Market Launch (Complete)</v>
          </cell>
        </row>
        <row r="202">
          <cell r="A202" t="str">
            <v>02470</v>
          </cell>
          <cell r="B202" t="str">
            <v>ELY</v>
          </cell>
          <cell r="C202">
            <v>27784051.329999998</v>
          </cell>
          <cell r="D202">
            <v>26912136.870000005</v>
          </cell>
          <cell r="E202">
            <v>3.24</v>
          </cell>
          <cell r="F202">
            <v>11701743.339815</v>
          </cell>
          <cell r="G202">
            <v>11031152.908738751</v>
          </cell>
          <cell r="H202">
            <v>6.08</v>
          </cell>
          <cell r="I202">
            <v>-2.84</v>
          </cell>
          <cell r="J202">
            <v>-2</v>
          </cell>
          <cell r="K202" t="str">
            <v>From SOS to Market Launch (Complete)</v>
          </cell>
        </row>
        <row r="203">
          <cell r="A203" t="str">
            <v>02214</v>
          </cell>
          <cell r="B203" t="str">
            <v>CANNOCK</v>
          </cell>
          <cell r="C203">
            <v>5869722.830000001</v>
          </cell>
          <cell r="D203">
            <v>5590358.4200000009</v>
          </cell>
          <cell r="E203">
            <v>5</v>
          </cell>
          <cell r="F203">
            <v>2850670.3398150001</v>
          </cell>
          <cell r="G203">
            <v>2731164.908738751</v>
          </cell>
          <cell r="H203">
            <v>4.38</v>
          </cell>
          <cell r="I203">
            <v>0.62</v>
          </cell>
          <cell r="J203">
            <v>0.22</v>
          </cell>
          <cell r="K203" t="str">
            <v>From SOS to Market Launch (Complete)</v>
          </cell>
        </row>
        <row r="204">
          <cell r="A204" t="str">
            <v>02297</v>
          </cell>
          <cell r="B204" t="str">
            <v>COLLIER ROW METRO</v>
          </cell>
          <cell r="C204">
            <v>1524981.11</v>
          </cell>
          <cell r="D204">
            <v>1593106.1900000002</v>
          </cell>
          <cell r="E204">
            <v>-4.28</v>
          </cell>
          <cell r="F204">
            <v>2117135.3398150001</v>
          </cell>
          <cell r="G204">
            <v>2021869.908738751</v>
          </cell>
          <cell r="H204">
            <v>4.71</v>
          </cell>
          <cell r="I204">
            <v>-8.99</v>
          </cell>
          <cell r="J204">
            <v>-3.92</v>
          </cell>
          <cell r="K204" t="str">
            <v>From SOS to Market Launch (Complete)</v>
          </cell>
        </row>
        <row r="205">
          <cell r="A205" t="str">
            <v>02087</v>
          </cell>
          <cell r="B205" t="str">
            <v>BEDFORD 1</v>
          </cell>
          <cell r="C205">
            <v>20623017.419999998</v>
          </cell>
          <cell r="D205">
            <v>20129192.269999996</v>
          </cell>
          <cell r="E205">
            <v>2.4500000000000002</v>
          </cell>
          <cell r="F205">
            <v>10543824.339815</v>
          </cell>
          <cell r="G205">
            <v>9948994.908738751</v>
          </cell>
          <cell r="H205">
            <v>5.98</v>
          </cell>
          <cell r="I205">
            <v>-3.53</v>
          </cell>
          <cell r="J205">
            <v>-2.39</v>
          </cell>
          <cell r="K205" t="str">
            <v>From SOS to Market Launch (Complete)</v>
          </cell>
        </row>
        <row r="206">
          <cell r="A206" t="str">
            <v>02288</v>
          </cell>
          <cell r="B206" t="str">
            <v>CLEVEDON</v>
          </cell>
          <cell r="C206">
            <v>7679198.5505617997</v>
          </cell>
          <cell r="D206">
            <v>7603471.21</v>
          </cell>
          <cell r="E206">
            <v>1</v>
          </cell>
          <cell r="F206">
            <v>3959684.3398150001</v>
          </cell>
          <cell r="G206">
            <v>3798895.9087387514</v>
          </cell>
          <cell r="H206">
            <v>4.2300000000000004</v>
          </cell>
          <cell r="I206">
            <v>-3.24</v>
          </cell>
          <cell r="J206">
            <v>-1.18</v>
          </cell>
          <cell r="K206" t="str">
            <v>From SOS to Market Launch (Complete)</v>
          </cell>
        </row>
        <row r="207">
          <cell r="A207" t="str">
            <v>02878</v>
          </cell>
          <cell r="B207" t="str">
            <v>MARKET HARBOROUGH MET</v>
          </cell>
          <cell r="C207">
            <v>822947.8600000001</v>
          </cell>
          <cell r="D207">
            <v>812001.08000000007</v>
          </cell>
          <cell r="E207">
            <v>1.35</v>
          </cell>
          <cell r="F207">
            <v>2474793.3398150001</v>
          </cell>
          <cell r="G207">
            <v>2369972.908738751</v>
          </cell>
          <cell r="H207">
            <v>4.42</v>
          </cell>
          <cell r="I207">
            <v>-3.07</v>
          </cell>
          <cell r="J207">
            <v>-1.23</v>
          </cell>
          <cell r="K207" t="str">
            <v>From SOS to Market Launch (Complete)</v>
          </cell>
        </row>
        <row r="208">
          <cell r="A208" t="str">
            <v>03196</v>
          </cell>
          <cell r="B208" t="str">
            <v>ST ANDREWS METRO</v>
          </cell>
          <cell r="C208">
            <v>0</v>
          </cell>
          <cell r="D208">
            <v>173894.43</v>
          </cell>
          <cell r="E208">
            <v>-100</v>
          </cell>
          <cell r="F208">
            <v>351310.75841499999</v>
          </cell>
          <cell r="G208">
            <v>329929.95477307902</v>
          </cell>
          <cell r="H208">
            <v>6.48</v>
          </cell>
          <cell r="I208">
            <v>-106.48</v>
          </cell>
          <cell r="J208">
            <v>-105.59</v>
          </cell>
          <cell r="K208" t="str">
            <v>From SOS to Market Launch (Complete)</v>
          </cell>
        </row>
        <row r="209">
          <cell r="A209" t="str">
            <v>02008</v>
          </cell>
          <cell r="B209" t="str">
            <v>ABINGDON EXTRA</v>
          </cell>
          <cell r="C209">
            <v>51108969.349999994</v>
          </cell>
          <cell r="D209">
            <v>49486855.040000007</v>
          </cell>
          <cell r="E209">
            <v>3.28</v>
          </cell>
          <cell r="F209">
            <v>13652517.339815</v>
          </cell>
          <cell r="G209">
            <v>12844820.908738751</v>
          </cell>
          <cell r="H209">
            <v>6.29</v>
          </cell>
          <cell r="I209">
            <v>-3.01</v>
          </cell>
          <cell r="J209">
            <v>-2.86</v>
          </cell>
          <cell r="K209" t="str">
            <v>From SOS to Market Launch (Complete)</v>
          </cell>
        </row>
        <row r="210">
          <cell r="A210" t="str">
            <v>02015</v>
          </cell>
          <cell r="B210" t="str">
            <v>ABERDARE</v>
          </cell>
          <cell r="C210">
            <v>3422509.8700000006</v>
          </cell>
          <cell r="D210">
            <v>3421544.0700000003</v>
          </cell>
          <cell r="E210">
            <v>0.03</v>
          </cell>
          <cell r="F210">
            <v>2850670.3398150001</v>
          </cell>
          <cell r="G210">
            <v>2731164.908738751</v>
          </cell>
          <cell r="H210">
            <v>4.38</v>
          </cell>
          <cell r="I210">
            <v>-4.3499999999999996</v>
          </cell>
          <cell r="J210">
            <v>-3.87</v>
          </cell>
          <cell r="K210" t="str">
            <v>From SOS to Market Launch (Complete)</v>
          </cell>
        </row>
        <row r="211">
          <cell r="A211" t="str">
            <v>03299</v>
          </cell>
          <cell r="B211" t="str">
            <v>THORNBURY</v>
          </cell>
          <cell r="C211">
            <v>4724896.3600000003</v>
          </cell>
          <cell r="D211">
            <v>4441402.1000000006</v>
          </cell>
          <cell r="E211">
            <v>6.38</v>
          </cell>
          <cell r="F211">
            <v>3585574.3398150001</v>
          </cell>
          <cell r="G211">
            <v>3445447.9087387514</v>
          </cell>
          <cell r="H211">
            <v>4.07</v>
          </cell>
          <cell r="I211">
            <v>2.3199999999999998</v>
          </cell>
          <cell r="J211">
            <v>-1.24</v>
          </cell>
          <cell r="K211" t="str">
            <v>From SOS to Market Launch (Complete)</v>
          </cell>
        </row>
        <row r="212">
          <cell r="A212" t="str">
            <v>02117</v>
          </cell>
          <cell r="B212" t="str">
            <v>BLANDFORD FORUM</v>
          </cell>
          <cell r="C212">
            <v>9270209.3536842093</v>
          </cell>
          <cell r="D212">
            <v>8457456.8099999987</v>
          </cell>
          <cell r="E212">
            <v>9.61</v>
          </cell>
          <cell r="F212">
            <v>5508262.3398149991</v>
          </cell>
          <cell r="G212">
            <v>5235392.908738751</v>
          </cell>
          <cell r="H212">
            <v>5.21</v>
          </cell>
          <cell r="I212">
            <v>4.4000000000000004</v>
          </cell>
          <cell r="J212">
            <v>0.1</v>
          </cell>
          <cell r="K212" t="str">
            <v>From SOS to Market Launch (Complete)</v>
          </cell>
        </row>
        <row r="213">
          <cell r="A213" t="str">
            <v>02991</v>
          </cell>
          <cell r="B213" t="str">
            <v>OLDHAM</v>
          </cell>
          <cell r="C213">
            <v>4597787.24</v>
          </cell>
          <cell r="D213">
            <v>4659911.01</v>
          </cell>
          <cell r="E213">
            <v>-1.33</v>
          </cell>
          <cell r="F213">
            <v>3585574.3398150001</v>
          </cell>
          <cell r="G213">
            <v>3445447.9087387514</v>
          </cell>
          <cell r="H213">
            <v>4.07</v>
          </cell>
          <cell r="I213">
            <v>-5.4</v>
          </cell>
          <cell r="J213">
            <v>0.8</v>
          </cell>
          <cell r="K213" t="str">
            <v>From SOS to Market Launch (Complete)</v>
          </cell>
        </row>
        <row r="214">
          <cell r="A214" t="str">
            <v>02530</v>
          </cell>
          <cell r="B214" t="str">
            <v>FERNDOWN</v>
          </cell>
          <cell r="C214">
            <v>11104509.1</v>
          </cell>
          <cell r="D214">
            <v>11375571.199999999</v>
          </cell>
          <cell r="E214">
            <v>-2.38</v>
          </cell>
          <cell r="F214">
            <v>7254068.78455</v>
          </cell>
          <cell r="G214">
            <v>6950639.3454551818</v>
          </cell>
          <cell r="H214">
            <v>4.37</v>
          </cell>
          <cell r="I214">
            <v>-6.75</v>
          </cell>
          <cell r="J214">
            <v>-2.2200000000000002</v>
          </cell>
          <cell r="K214" t="str">
            <v>From SOS to Market Launch (Complete)</v>
          </cell>
        </row>
        <row r="215">
          <cell r="A215" t="str">
            <v>02634</v>
          </cell>
          <cell r="B215" t="str">
            <v>HARLOW CHURCH LANGLEY EXT</v>
          </cell>
          <cell r="C215">
            <v>13818817.01</v>
          </cell>
          <cell r="D215">
            <v>14154360.070000002</v>
          </cell>
          <cell r="E215">
            <v>-2.37</v>
          </cell>
          <cell r="F215">
            <v>8394381.047474999</v>
          </cell>
          <cell r="G215">
            <v>8019827.4293943718</v>
          </cell>
          <cell r="H215">
            <v>4.67</v>
          </cell>
          <cell r="I215">
            <v>-7.04</v>
          </cell>
          <cell r="J215">
            <v>-2.92</v>
          </cell>
          <cell r="K215" t="str">
            <v>From SOS to Market Launch (Complete)</v>
          </cell>
        </row>
        <row r="216">
          <cell r="A216" t="str">
            <v>02819</v>
          </cell>
          <cell r="B216" t="str">
            <v>LEICESTER HAMLTON EXT</v>
          </cell>
          <cell r="C216">
            <v>14290176.68</v>
          </cell>
          <cell r="D216">
            <v>13930737.279999999</v>
          </cell>
          <cell r="E216">
            <v>2.58</v>
          </cell>
          <cell r="F216">
            <v>6134993.0474749999</v>
          </cell>
          <cell r="G216">
            <v>5869895.4293943709</v>
          </cell>
          <cell r="H216">
            <v>4.5199999999999996</v>
          </cell>
          <cell r="I216">
            <v>-1.94</v>
          </cell>
          <cell r="J216">
            <v>1.57</v>
          </cell>
          <cell r="K216" t="str">
            <v>From SOS to Market Launch (Complete)</v>
          </cell>
        </row>
        <row r="217">
          <cell r="A217" t="str">
            <v>02450</v>
          </cell>
          <cell r="B217" t="str">
            <v>EASTBOURNE EXTRA</v>
          </cell>
          <cell r="C217">
            <v>37608406.07</v>
          </cell>
          <cell r="D217">
            <v>35753183.800000004</v>
          </cell>
          <cell r="E217">
            <v>5.19</v>
          </cell>
          <cell r="F217">
            <v>13055011.047474999</v>
          </cell>
          <cell r="G217">
            <v>12366711.429394372</v>
          </cell>
          <cell r="H217">
            <v>5.57</v>
          </cell>
          <cell r="I217">
            <v>-0.38</v>
          </cell>
          <cell r="J217">
            <v>-1.3</v>
          </cell>
          <cell r="K217" t="str">
            <v>From SOS to Market Launch (Complete)</v>
          </cell>
        </row>
        <row r="218">
          <cell r="A218" t="str">
            <v>02923</v>
          </cell>
          <cell r="B218" t="str">
            <v>NEATH</v>
          </cell>
          <cell r="C218">
            <v>254667.26</v>
          </cell>
          <cell r="D218">
            <v>222170.09999999998</v>
          </cell>
          <cell r="E218">
            <v>14.63</v>
          </cell>
          <cell r="F218">
            <v>1127083.1657449999</v>
          </cell>
          <cell r="G218">
            <v>1082938.1188240699</v>
          </cell>
          <cell r="H218">
            <v>4.08</v>
          </cell>
          <cell r="I218">
            <v>10.55</v>
          </cell>
          <cell r="J218">
            <v>-4.71</v>
          </cell>
          <cell r="K218" t="str">
            <v>From SOS to Market Launch (Complete)</v>
          </cell>
        </row>
        <row r="219">
          <cell r="A219" t="str">
            <v>02429</v>
          </cell>
          <cell r="B219" t="str">
            <v>DUNDEE</v>
          </cell>
          <cell r="C219">
            <v>20655499.446808513</v>
          </cell>
          <cell r="D219">
            <v>18691580.02</v>
          </cell>
          <cell r="E219">
            <v>10.51</v>
          </cell>
          <cell r="F219">
            <v>6869208.63325</v>
          </cell>
          <cell r="G219">
            <v>6580310.1818253547</v>
          </cell>
          <cell r="H219">
            <v>4.3899999999999997</v>
          </cell>
          <cell r="I219">
            <v>6.12</v>
          </cell>
          <cell r="J219">
            <v>3.42</v>
          </cell>
          <cell r="K219" t="str">
            <v>From SOS to Market Launch (Complete)</v>
          </cell>
        </row>
        <row r="220">
          <cell r="A220" t="str">
            <v>03097</v>
          </cell>
          <cell r="B220" t="str">
            <v>RICHMOND METRO</v>
          </cell>
          <cell r="C220">
            <v>1583461.28</v>
          </cell>
          <cell r="D220">
            <v>1606872.78</v>
          </cell>
          <cell r="E220">
            <v>-1.46</v>
          </cell>
          <cell r="F220">
            <v>2671036.6395975002</v>
          </cell>
          <cell r="G220">
            <v>2566864.8160445821</v>
          </cell>
          <cell r="H220">
            <v>4.0599999999999996</v>
          </cell>
          <cell r="I220">
            <v>-5.52</v>
          </cell>
          <cell r="J220">
            <v>-1.1200000000000001</v>
          </cell>
          <cell r="K220" t="str">
            <v>From SOS to Market Launch (Complete)</v>
          </cell>
        </row>
        <row r="221">
          <cell r="A221" t="str">
            <v>02788</v>
          </cell>
          <cell r="B221" t="str">
            <v>KIDLINGTON</v>
          </cell>
          <cell r="C221">
            <v>1961069.5300000003</v>
          </cell>
          <cell r="D221">
            <v>1945039.3800000001</v>
          </cell>
          <cell r="E221">
            <v>0.82</v>
          </cell>
          <cell r="F221">
            <v>5771837.5511699999</v>
          </cell>
          <cell r="G221">
            <v>5532340.3024144219</v>
          </cell>
          <cell r="H221">
            <v>4.33</v>
          </cell>
          <cell r="I221">
            <v>-3.5</v>
          </cell>
          <cell r="J221">
            <v>0.61</v>
          </cell>
          <cell r="K221" t="str">
            <v>From SOS to Market Launch (Complete)</v>
          </cell>
        </row>
        <row r="222">
          <cell r="A222" t="str">
            <v>02962</v>
          </cell>
          <cell r="B222" t="str">
            <v>NORWICH HARFORD BRIDG</v>
          </cell>
          <cell r="C222">
            <v>26829030.450000003</v>
          </cell>
          <cell r="D222">
            <v>26791469.809999999</v>
          </cell>
          <cell r="E222">
            <v>0.14000000000000001</v>
          </cell>
          <cell r="F222">
            <v>8330755.5511699999</v>
          </cell>
          <cell r="G222">
            <v>7992360.3024144238</v>
          </cell>
          <cell r="H222">
            <v>4.2300000000000004</v>
          </cell>
          <cell r="I222">
            <v>-4.09</v>
          </cell>
          <cell r="J222">
            <v>-1.1599999999999999</v>
          </cell>
          <cell r="K222" t="str">
            <v>From SOS to Market Launch (Complete)</v>
          </cell>
        </row>
        <row r="223">
          <cell r="A223" t="str">
            <v>02918</v>
          </cell>
          <cell r="B223" t="str">
            <v>NEATH ABBEY</v>
          </cell>
          <cell r="C223">
            <v>5775006.4299999997</v>
          </cell>
          <cell r="D223">
            <v>5412543.7299999995</v>
          </cell>
          <cell r="E223">
            <v>6.7</v>
          </cell>
          <cell r="F223">
            <v>2671036.6395975002</v>
          </cell>
          <cell r="G223">
            <v>2566864.8160445821</v>
          </cell>
          <cell r="H223">
            <v>4.0599999999999996</v>
          </cell>
          <cell r="I223">
            <v>2.64</v>
          </cell>
          <cell r="J223">
            <v>-1.26</v>
          </cell>
          <cell r="K223" t="str">
            <v>From SOS to Market Launch (Complete)</v>
          </cell>
        </row>
        <row r="224">
          <cell r="A224" t="str">
            <v>03362</v>
          </cell>
          <cell r="B224" t="str">
            <v>WARE</v>
          </cell>
          <cell r="C224">
            <v>10077281.289999999</v>
          </cell>
          <cell r="D224">
            <v>9726496.8100000005</v>
          </cell>
          <cell r="E224">
            <v>3.61</v>
          </cell>
          <cell r="F224">
            <v>7593571.5511699989</v>
          </cell>
          <cell r="G224">
            <v>7287369.3024144238</v>
          </cell>
          <cell r="H224">
            <v>4.2</v>
          </cell>
          <cell r="I224">
            <v>-0.6</v>
          </cell>
          <cell r="J224">
            <v>-1.1100000000000001</v>
          </cell>
          <cell r="K224" t="str">
            <v>From SOS to Market Launch (Complete)</v>
          </cell>
        </row>
        <row r="225">
          <cell r="A225" t="str">
            <v>02445</v>
          </cell>
          <cell r="B225" t="str">
            <v>ELMERS END</v>
          </cell>
          <cell r="C225">
            <v>25393756.629999999</v>
          </cell>
          <cell r="D225">
            <v>24912210.989999998</v>
          </cell>
          <cell r="E225">
            <v>1.93</v>
          </cell>
          <cell r="F225">
            <v>8683142.5527800005</v>
          </cell>
          <cell r="G225">
            <v>8330364.1937646</v>
          </cell>
          <cell r="H225">
            <v>4.2300000000000004</v>
          </cell>
          <cell r="I225">
            <v>-2.2999999999999998</v>
          </cell>
          <cell r="J225">
            <v>-2.74</v>
          </cell>
          <cell r="K225" t="str">
            <v>From SOS to Market Launch (Complete)</v>
          </cell>
        </row>
        <row r="226">
          <cell r="A226" t="str">
            <v>02613</v>
          </cell>
          <cell r="B226" t="str">
            <v>HAMMERSMITH</v>
          </cell>
          <cell r="C226">
            <v>13119541.130000003</v>
          </cell>
          <cell r="D226">
            <v>13237000.399999999</v>
          </cell>
          <cell r="E226">
            <v>-0.89</v>
          </cell>
          <cell r="F226">
            <v>7574128.5527799996</v>
          </cell>
          <cell r="G226">
            <v>7262633.1937646</v>
          </cell>
          <cell r="H226">
            <v>4.29</v>
          </cell>
          <cell r="I226">
            <v>-5.18</v>
          </cell>
          <cell r="J226">
            <v>-8.23</v>
          </cell>
          <cell r="K226" t="str">
            <v>From SOS to Market Launch (Complete)</v>
          </cell>
        </row>
        <row r="227">
          <cell r="A227" t="str">
            <v>02637</v>
          </cell>
          <cell r="B227" t="str">
            <v>HARROW 1</v>
          </cell>
          <cell r="C227">
            <v>284876.83999999997</v>
          </cell>
          <cell r="D227">
            <v>459896.08</v>
          </cell>
          <cell r="E227">
            <v>-38.06</v>
          </cell>
          <cell r="F227">
            <v>1816758.7682299998</v>
          </cell>
          <cell r="G227">
            <v>1754028.8483094189</v>
          </cell>
          <cell r="H227">
            <v>3.58</v>
          </cell>
          <cell r="I227">
            <v>-41.63</v>
          </cell>
          <cell r="J227">
            <v>-39.340000000000003</v>
          </cell>
          <cell r="K227" t="str">
            <v>From SOS to Market Launch (Complete)</v>
          </cell>
        </row>
        <row r="228">
          <cell r="A228" t="str">
            <v>03238</v>
          </cell>
          <cell r="B228" t="str">
            <v>SOUTH TOTTENHAM</v>
          </cell>
          <cell r="C228">
            <v>7767386.1700000009</v>
          </cell>
          <cell r="D228">
            <v>8182092.2000000011</v>
          </cell>
          <cell r="E228">
            <v>-5.07</v>
          </cell>
          <cell r="F228">
            <v>8683142.5527800005</v>
          </cell>
          <cell r="G228">
            <v>8330364.1937646</v>
          </cell>
          <cell r="H228">
            <v>4.2300000000000004</v>
          </cell>
          <cell r="I228">
            <v>-9.3000000000000007</v>
          </cell>
          <cell r="J228">
            <v>1.68</v>
          </cell>
          <cell r="K228" t="str">
            <v>From SOS to Market Launch (Complete)</v>
          </cell>
        </row>
        <row r="229">
          <cell r="A229" t="str">
            <v>03394</v>
          </cell>
          <cell r="B229" t="str">
            <v>WHITEHAVEN</v>
          </cell>
          <cell r="C229">
            <v>10666833.020000001</v>
          </cell>
          <cell r="D229">
            <v>10307199.619999999</v>
          </cell>
          <cell r="E229">
            <v>3.49</v>
          </cell>
          <cell r="F229">
            <v>7549071.78149</v>
          </cell>
          <cell r="G229">
            <v>7240591.1527540088</v>
          </cell>
          <cell r="H229">
            <v>4.26</v>
          </cell>
          <cell r="I229">
            <v>-0.77</v>
          </cell>
          <cell r="J229">
            <v>-1.69</v>
          </cell>
          <cell r="K229" t="str">
            <v>From SOS to Market Launch (Complete)</v>
          </cell>
        </row>
        <row r="230">
          <cell r="A230" t="str">
            <v>03120</v>
          </cell>
          <cell r="B230" t="str">
            <v>RFORD GALLOWS CNR EXT</v>
          </cell>
          <cell r="C230">
            <v>62992275.819999993</v>
          </cell>
          <cell r="D230">
            <v>63698425.950000003</v>
          </cell>
          <cell r="E230">
            <v>-1.1100000000000001</v>
          </cell>
          <cell r="F230">
            <v>17159513.781489998</v>
          </cell>
          <cell r="G230">
            <v>16259250.152754009</v>
          </cell>
          <cell r="H230">
            <v>5.54</v>
          </cell>
          <cell r="I230">
            <v>-6.65</v>
          </cell>
          <cell r="J230">
            <v>-4.26</v>
          </cell>
          <cell r="K230" t="str">
            <v>From SOS to Market Launch (Complete)</v>
          </cell>
        </row>
        <row r="231">
          <cell r="A231" t="str">
            <v>02845</v>
          </cell>
          <cell r="B231" t="str">
            <v>LYMINGTON</v>
          </cell>
          <cell r="C231">
            <v>476526.91000000003</v>
          </cell>
          <cell r="D231">
            <v>923117.80999999994</v>
          </cell>
          <cell r="E231">
            <v>-48.38</v>
          </cell>
          <cell r="F231">
            <v>2167578.99694</v>
          </cell>
          <cell r="G231">
            <v>2093178.8072988279</v>
          </cell>
          <cell r="H231">
            <v>3.55</v>
          </cell>
          <cell r="I231">
            <v>-51.93</v>
          </cell>
          <cell r="J231">
            <v>-49.41</v>
          </cell>
          <cell r="K231" t="str">
            <v>From SOS to Market Launch (Complete)</v>
          </cell>
        </row>
        <row r="232">
          <cell r="A232" t="str">
            <v>02030</v>
          </cell>
          <cell r="B232" t="str">
            <v>ANDOVER</v>
          </cell>
          <cell r="C232">
            <v>23229523.440000001</v>
          </cell>
          <cell r="D232">
            <v>23563356.09</v>
          </cell>
          <cell r="E232">
            <v>-1.42</v>
          </cell>
          <cell r="F232">
            <v>8659852.78149</v>
          </cell>
          <cell r="G232">
            <v>8316066.1527540088</v>
          </cell>
          <cell r="H232">
            <v>4.13</v>
          </cell>
          <cell r="I232">
            <v>-5.55</v>
          </cell>
          <cell r="J232">
            <v>-1.42</v>
          </cell>
          <cell r="K232" t="str">
            <v>From SOS to Market Launch (Complete)</v>
          </cell>
        </row>
        <row r="233">
          <cell r="A233" t="str">
            <v>02046</v>
          </cell>
          <cell r="B233" t="str">
            <v>AVIEMORE</v>
          </cell>
          <cell r="C233">
            <v>819623.89000000013</v>
          </cell>
          <cell r="D233">
            <v>840209.78999999992</v>
          </cell>
          <cell r="E233">
            <v>-2.4500000000000002</v>
          </cell>
          <cell r="F233">
            <v>1425047.5249099999</v>
          </cell>
          <cell r="G233">
            <v>1378754.238002121</v>
          </cell>
          <cell r="H233">
            <v>3.36</v>
          </cell>
          <cell r="I233">
            <v>-5.81</v>
          </cell>
          <cell r="J233">
            <v>-4.92</v>
          </cell>
          <cell r="K233" t="str">
            <v>From SOS to Market Launch (Complete)</v>
          </cell>
        </row>
        <row r="234">
          <cell r="A234" t="str">
            <v>02404</v>
          </cell>
          <cell r="B234" t="str">
            <v>DERBY MICKLEOVER</v>
          </cell>
          <cell r="C234">
            <v>14836082.070000002</v>
          </cell>
          <cell r="D234">
            <v>15232723.610000001</v>
          </cell>
          <cell r="E234">
            <v>-2.6</v>
          </cell>
          <cell r="F234">
            <v>8296778.781489999</v>
          </cell>
          <cell r="G234">
            <v>7964523.1527540088</v>
          </cell>
          <cell r="H234">
            <v>4.17</v>
          </cell>
          <cell r="I234">
            <v>-6.78</v>
          </cell>
          <cell r="J234">
            <v>-4.3600000000000003</v>
          </cell>
          <cell r="K234" t="str">
            <v>From SOS to Market Launch (Complete)</v>
          </cell>
        </row>
        <row r="235">
          <cell r="A235" t="str">
            <v>03429</v>
          </cell>
          <cell r="B235" t="str">
            <v>WORKINGTON 2</v>
          </cell>
          <cell r="C235">
            <v>11152495.021505376</v>
          </cell>
          <cell r="D235">
            <v>10510398</v>
          </cell>
          <cell r="E235">
            <v>6.11</v>
          </cell>
          <cell r="F235">
            <v>7549071.78149</v>
          </cell>
          <cell r="G235">
            <v>7240591.1527540088</v>
          </cell>
          <cell r="H235">
            <v>4.26</v>
          </cell>
          <cell r="I235">
            <v>1.85</v>
          </cell>
          <cell r="J235">
            <v>-2.25</v>
          </cell>
          <cell r="K235" t="str">
            <v>From SOS to Market Launch (Complete)</v>
          </cell>
        </row>
        <row r="236">
          <cell r="A236" t="str">
            <v>03390</v>
          </cell>
          <cell r="B236" t="str">
            <v>WEYMOUTH</v>
          </cell>
          <cell r="C236">
            <v>561262.78</v>
          </cell>
          <cell r="D236">
            <v>956321.71000000008</v>
          </cell>
          <cell r="E236">
            <v>-41.31</v>
          </cell>
          <cell r="F236">
            <v>3374243.8699175003</v>
          </cell>
          <cell r="G236">
            <v>3244018.666384167</v>
          </cell>
          <cell r="H236">
            <v>4.01</v>
          </cell>
          <cell r="I236">
            <v>-45.32</v>
          </cell>
          <cell r="J236">
            <v>-45.6</v>
          </cell>
          <cell r="K236" t="str">
            <v>From SOS to Market Launch (Complete)</v>
          </cell>
        </row>
        <row r="237">
          <cell r="A237" t="str">
            <v>02535</v>
          </cell>
          <cell r="B237" t="str">
            <v>FOLKESTONE</v>
          </cell>
          <cell r="C237">
            <v>6147462.8041237118</v>
          </cell>
          <cell r="D237">
            <v>5700602.2999999998</v>
          </cell>
          <cell r="E237">
            <v>7.84</v>
          </cell>
          <cell r="F237">
            <v>2907909.4725649999</v>
          </cell>
          <cell r="G237">
            <v>2797455.3888617619</v>
          </cell>
          <cell r="H237">
            <v>3.95</v>
          </cell>
          <cell r="I237">
            <v>3.89</v>
          </cell>
          <cell r="J237">
            <v>1.42</v>
          </cell>
          <cell r="K237" t="str">
            <v>From SOS to Market Launch (Complete)</v>
          </cell>
        </row>
        <row r="238">
          <cell r="A238" t="str">
            <v>02927</v>
          </cell>
          <cell r="B238" t="str">
            <v>NEWBURY METRO</v>
          </cell>
          <cell r="C238">
            <v>669470.01</v>
          </cell>
          <cell r="D238">
            <v>666129.24</v>
          </cell>
          <cell r="E238">
            <v>0.5</v>
          </cell>
          <cell r="F238">
            <v>1780826.3068200001</v>
          </cell>
          <cell r="G238">
            <v>1714517.270037692</v>
          </cell>
          <cell r="H238">
            <v>3.87</v>
          </cell>
          <cell r="I238">
            <v>-3.37</v>
          </cell>
          <cell r="J238">
            <v>1.19</v>
          </cell>
          <cell r="K238" t="str">
            <v>From SOS to Market Launch (Complete)</v>
          </cell>
        </row>
        <row r="239">
          <cell r="A239" t="str">
            <v>03178</v>
          </cell>
          <cell r="B239" t="str">
            <v>SHOREHAM</v>
          </cell>
          <cell r="C239">
            <v>28769633.540000007</v>
          </cell>
          <cell r="D239">
            <v>27688764.370000005</v>
          </cell>
          <cell r="E239">
            <v>3.9</v>
          </cell>
          <cell r="F239">
            <v>7547192.5634000003</v>
          </cell>
          <cell r="G239">
            <v>7228251.1847895775</v>
          </cell>
          <cell r="H239">
            <v>4.41</v>
          </cell>
          <cell r="I239">
            <v>-0.51</v>
          </cell>
          <cell r="J239">
            <v>-0.04</v>
          </cell>
          <cell r="K239" t="str">
            <v>From SOS to Market Launch (Complete)</v>
          </cell>
        </row>
        <row r="240">
          <cell r="A240" t="str">
            <v>03400</v>
          </cell>
          <cell r="B240" t="str">
            <v>WEST MALLING METRO</v>
          </cell>
          <cell r="C240">
            <v>969558.28000000014</v>
          </cell>
          <cell r="D240">
            <v>1006788.4199999999</v>
          </cell>
          <cell r="E240">
            <v>-3.7</v>
          </cell>
          <cell r="F240">
            <v>3730022.6518275002</v>
          </cell>
          <cell r="G240">
            <v>3579781.6984197381</v>
          </cell>
          <cell r="H240">
            <v>4.2</v>
          </cell>
          <cell r="I240">
            <v>-7.89</v>
          </cell>
          <cell r="J240">
            <v>-7.51</v>
          </cell>
          <cell r="K240" t="str">
            <v>From SOS to Market Launch (Complete)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Disruption-200427"/>
      <sheetName val="信用天数表"/>
      <sheetName val="损益往来明细"/>
      <sheetName val="Input 1-Store &amp; Sales"/>
      <sheetName val="Input 4-P&amp;L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StoreID</v>
          </cell>
          <cell r="B1" t="str">
            <v>StoreName</v>
          </cell>
          <cell r="C1" t="str">
            <v>StoreSalesTY</v>
          </cell>
          <cell r="D1" t="str">
            <v>StoreSalesLY</v>
          </cell>
          <cell r="E1" t="str">
            <v>StoreSalesLFL</v>
          </cell>
          <cell r="F1" t="str">
            <v>CompanyTY</v>
          </cell>
          <cell r="G1" t="str">
            <v>CompanyLY</v>
          </cell>
          <cell r="H1" t="str">
            <v>CompanyLFL</v>
          </cell>
          <cell r="I1" t="str">
            <v>Differential</v>
          </cell>
          <cell r="J1" t="str">
            <v>DisruptionFromSOS</v>
          </cell>
          <cell r="K1" t="str">
            <v>Type</v>
          </cell>
        </row>
        <row r="2">
          <cell r="A2" t="str">
            <v>02358</v>
          </cell>
          <cell r="B2" t="str">
            <v>CRAIGMARLOCH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31.54</v>
          </cell>
          <cell r="K2" t="str">
            <v>From SOS to Current Week (Still Underway)</v>
          </cell>
        </row>
        <row r="3">
          <cell r="A3" t="str">
            <v>02461</v>
          </cell>
          <cell r="B3" t="str">
            <v>EDINBURGH COLINTON</v>
          </cell>
          <cell r="C3">
            <v>696229.9</v>
          </cell>
          <cell r="D3">
            <v>659635.87</v>
          </cell>
          <cell r="E3">
            <v>5.55</v>
          </cell>
          <cell r="F3">
            <v>430945</v>
          </cell>
          <cell r="G3">
            <v>407798</v>
          </cell>
          <cell r="H3">
            <v>5.68</v>
          </cell>
          <cell r="I3">
            <v>-0.13</v>
          </cell>
          <cell r="J3">
            <v>2.14</v>
          </cell>
          <cell r="K3" t="str">
            <v>From SOS to Current Week (Still Underway)</v>
          </cell>
        </row>
        <row r="4">
          <cell r="A4" t="str">
            <v>03421</v>
          </cell>
          <cell r="B4" t="str">
            <v>WOODSEATS</v>
          </cell>
          <cell r="C4">
            <v>73965.64</v>
          </cell>
          <cell r="D4">
            <v>85735.72</v>
          </cell>
          <cell r="E4">
            <v>-13.73</v>
          </cell>
          <cell r="F4">
            <v>430945</v>
          </cell>
          <cell r="G4">
            <v>407798</v>
          </cell>
          <cell r="H4">
            <v>5.68</v>
          </cell>
          <cell r="I4">
            <v>-19.399999999999999</v>
          </cell>
          <cell r="J4">
            <v>-5.94</v>
          </cell>
          <cell r="K4" t="str">
            <v>From SOS to Current Week (Still Underway)</v>
          </cell>
        </row>
        <row r="5">
          <cell r="A5" t="str">
            <v>02162</v>
          </cell>
          <cell r="B5" t="str">
            <v>BUCKINGHAM</v>
          </cell>
          <cell r="C5">
            <v>1685554.95</v>
          </cell>
          <cell r="D5">
            <v>1653854.44</v>
          </cell>
          <cell r="E5">
            <v>1.92</v>
          </cell>
          <cell r="F5">
            <v>867517</v>
          </cell>
          <cell r="G5">
            <v>818046</v>
          </cell>
          <cell r="H5">
            <v>6.05</v>
          </cell>
          <cell r="I5">
            <v>-4.13</v>
          </cell>
          <cell r="J5">
            <v>-1.21</v>
          </cell>
          <cell r="K5" t="str">
            <v>From SOS to Current Week (Still Underway)</v>
          </cell>
        </row>
        <row r="6">
          <cell r="A6" t="str">
            <v>02582</v>
          </cell>
          <cell r="B6" t="str">
            <v>GREENOCK 1</v>
          </cell>
          <cell r="C6">
            <v>1978604.65</v>
          </cell>
          <cell r="D6">
            <v>1773803.3900000001</v>
          </cell>
          <cell r="E6">
            <v>11.55</v>
          </cell>
          <cell r="F6">
            <v>867517</v>
          </cell>
          <cell r="G6">
            <v>818046</v>
          </cell>
          <cell r="H6">
            <v>6.05</v>
          </cell>
          <cell r="I6">
            <v>5.5</v>
          </cell>
          <cell r="J6">
            <v>0.66</v>
          </cell>
          <cell r="K6" t="str">
            <v>From SOS to Current Week (Still Underway)</v>
          </cell>
        </row>
        <row r="7">
          <cell r="A7" t="str">
            <v>03112</v>
          </cell>
          <cell r="B7" t="str">
            <v>RAMSGATE MANSTON</v>
          </cell>
          <cell r="C7">
            <v>934471.79</v>
          </cell>
          <cell r="D7">
            <v>891455.35</v>
          </cell>
          <cell r="E7">
            <v>4.83</v>
          </cell>
          <cell r="F7">
            <v>867517</v>
          </cell>
          <cell r="G7">
            <v>818046</v>
          </cell>
          <cell r="H7">
            <v>6.05</v>
          </cell>
          <cell r="I7">
            <v>-1.22</v>
          </cell>
          <cell r="J7">
            <v>2.3199999999999998</v>
          </cell>
          <cell r="K7" t="str">
            <v>From SOS to Current Week (Still Underway)</v>
          </cell>
        </row>
        <row r="8">
          <cell r="A8" t="str">
            <v>03309</v>
          </cell>
          <cell r="B8" t="str">
            <v>TRING</v>
          </cell>
          <cell r="C8">
            <v>1015431.27</v>
          </cell>
          <cell r="D8">
            <v>1014964.78</v>
          </cell>
          <cell r="E8">
            <v>0.05</v>
          </cell>
          <cell r="F8">
            <v>867517</v>
          </cell>
          <cell r="G8">
            <v>818046</v>
          </cell>
          <cell r="H8">
            <v>6.05</v>
          </cell>
          <cell r="I8">
            <v>-6</v>
          </cell>
          <cell r="J8">
            <v>0.22</v>
          </cell>
          <cell r="K8" t="str">
            <v>From SOS to Current Week (Still Underway)</v>
          </cell>
        </row>
        <row r="9">
          <cell r="A9" t="str">
            <v>02021</v>
          </cell>
          <cell r="B9" t="str">
            <v>AMMANFORD</v>
          </cell>
          <cell r="C9">
            <v>1138277.78</v>
          </cell>
          <cell r="D9">
            <v>1129218.2</v>
          </cell>
          <cell r="E9">
            <v>0.8</v>
          </cell>
          <cell r="F9">
            <v>1282763</v>
          </cell>
          <cell r="G9">
            <v>1221366</v>
          </cell>
          <cell r="H9">
            <v>5.03</v>
          </cell>
          <cell r="I9">
            <v>-4.22</v>
          </cell>
          <cell r="J9">
            <v>-2.19</v>
          </cell>
          <cell r="K9" t="str">
            <v>From SOS to Current Week (Still Underway)</v>
          </cell>
        </row>
        <row r="10">
          <cell r="A10" t="str">
            <v>02636</v>
          </cell>
          <cell r="B10" t="str">
            <v>HASLEMERE</v>
          </cell>
          <cell r="C10">
            <v>1421065.76</v>
          </cell>
          <cell r="D10">
            <v>1409087.09</v>
          </cell>
          <cell r="E10">
            <v>0.85</v>
          </cell>
          <cell r="F10">
            <v>1282763</v>
          </cell>
          <cell r="G10">
            <v>1221366</v>
          </cell>
          <cell r="H10">
            <v>5.03</v>
          </cell>
          <cell r="I10">
            <v>-4.18</v>
          </cell>
          <cell r="J10">
            <v>-0.2</v>
          </cell>
          <cell r="K10" t="str">
            <v>From SOS to Current Week (Still Underway)</v>
          </cell>
        </row>
        <row r="11">
          <cell r="A11" t="str">
            <v>02479</v>
          </cell>
          <cell r="B11" t="str">
            <v>EDGEWARE METRO</v>
          </cell>
          <cell r="C11">
            <v>568583.73</v>
          </cell>
          <cell r="D11">
            <v>611598.84000000008</v>
          </cell>
          <cell r="E11">
            <v>-7.03</v>
          </cell>
          <cell r="F11">
            <v>2120144</v>
          </cell>
          <cell r="G11">
            <v>2023519</v>
          </cell>
          <cell r="H11">
            <v>4.78</v>
          </cell>
          <cell r="I11">
            <v>-11.81</v>
          </cell>
          <cell r="J11">
            <v>-9.57</v>
          </cell>
          <cell r="K11" t="str">
            <v>From SOS to Current Week (Still Underway)</v>
          </cell>
        </row>
        <row r="12">
          <cell r="A12" t="str">
            <v>02449</v>
          </cell>
          <cell r="B12" t="str">
            <v>EAST MOLESLEY METRO</v>
          </cell>
          <cell r="C12">
            <v>0</v>
          </cell>
          <cell r="D12">
            <v>0</v>
          </cell>
          <cell r="E12">
            <v>0</v>
          </cell>
          <cell r="F12">
            <v>2120144</v>
          </cell>
          <cell r="G12">
            <v>2023519</v>
          </cell>
          <cell r="H12">
            <v>4.78</v>
          </cell>
          <cell r="I12">
            <v>-4.78</v>
          </cell>
          <cell r="J12">
            <v>1.43</v>
          </cell>
          <cell r="K12" t="str">
            <v>From SOS to Current Week (Still Underway)</v>
          </cell>
        </row>
        <row r="13">
          <cell r="A13" t="str">
            <v>02748</v>
          </cell>
          <cell r="B13" t="str">
            <v>IPSWICH EXTRA</v>
          </cell>
          <cell r="C13">
            <v>0</v>
          </cell>
          <cell r="D13">
            <v>0</v>
          </cell>
          <cell r="E13">
            <v>0</v>
          </cell>
          <cell r="F13">
            <v>2547759</v>
          </cell>
          <cell r="G13">
            <v>2420342</v>
          </cell>
          <cell r="H13">
            <v>5.26</v>
          </cell>
          <cell r="I13">
            <v>-5.26</v>
          </cell>
          <cell r="J13">
            <v>0.69</v>
          </cell>
          <cell r="K13" t="str">
            <v>From SOS to Current Week (Still Underway)</v>
          </cell>
        </row>
        <row r="14">
          <cell r="A14" t="str">
            <v>03422</v>
          </cell>
          <cell r="B14" t="str">
            <v>WOODFORD GREEN</v>
          </cell>
          <cell r="C14">
            <v>3736344.6900000004</v>
          </cell>
          <cell r="D14">
            <v>3677826.4699999997</v>
          </cell>
          <cell r="E14">
            <v>1.59</v>
          </cell>
          <cell r="F14">
            <v>2521942</v>
          </cell>
          <cell r="G14">
            <v>2407025</v>
          </cell>
          <cell r="H14">
            <v>4.7699999999999996</v>
          </cell>
          <cell r="I14">
            <v>-3.18</v>
          </cell>
          <cell r="J14">
            <v>3.99</v>
          </cell>
          <cell r="K14" t="str">
            <v>From SOS to Market Launch (Complete)</v>
          </cell>
        </row>
        <row r="15">
          <cell r="A15" t="str">
            <v>02401</v>
          </cell>
          <cell r="B15" t="str">
            <v>DROYLSDEN</v>
          </cell>
          <cell r="C15">
            <v>1874844.4500000002</v>
          </cell>
          <cell r="D15">
            <v>1830613.0899999999</v>
          </cell>
          <cell r="E15">
            <v>2.42</v>
          </cell>
          <cell r="F15">
            <v>2521942</v>
          </cell>
          <cell r="G15">
            <v>2407025</v>
          </cell>
          <cell r="H15">
            <v>4.7699999999999996</v>
          </cell>
          <cell r="I15">
            <v>-2.36</v>
          </cell>
          <cell r="J15">
            <v>2.79</v>
          </cell>
          <cell r="K15" t="str">
            <v>From SOS to Market Launch (Complete)</v>
          </cell>
        </row>
        <row r="16">
          <cell r="A16" t="str">
            <v>02649</v>
          </cell>
          <cell r="B16" t="str">
            <v>HEANOR</v>
          </cell>
          <cell r="C16">
            <v>2799952.36</v>
          </cell>
          <cell r="D16">
            <v>2714838.4099999997</v>
          </cell>
          <cell r="E16">
            <v>3.14</v>
          </cell>
          <cell r="F16">
            <v>2521942</v>
          </cell>
          <cell r="G16">
            <v>2407025</v>
          </cell>
          <cell r="H16">
            <v>4.7699999999999996</v>
          </cell>
          <cell r="I16">
            <v>-1.64</v>
          </cell>
          <cell r="J16">
            <v>0.74</v>
          </cell>
          <cell r="K16" t="str">
            <v>From SOS to Market Launch (Complete)</v>
          </cell>
        </row>
        <row r="17">
          <cell r="A17" t="str">
            <v>02875</v>
          </cell>
          <cell r="B17" t="str">
            <v>MARKET DEEPING</v>
          </cell>
          <cell r="C17">
            <v>2848525.3100000005</v>
          </cell>
          <cell r="D17">
            <v>2866327.08</v>
          </cell>
          <cell r="E17">
            <v>-0.62</v>
          </cell>
          <cell r="F17">
            <v>3811401</v>
          </cell>
          <cell r="G17">
            <v>3633176</v>
          </cell>
          <cell r="H17">
            <v>4.91</v>
          </cell>
          <cell r="I17">
            <v>-5.53</v>
          </cell>
          <cell r="J17">
            <v>0.39</v>
          </cell>
          <cell r="K17" t="str">
            <v>From SOS to Current Week (Still Underway)</v>
          </cell>
        </row>
        <row r="18">
          <cell r="A18" t="str">
            <v>02105</v>
          </cell>
          <cell r="B18" t="str">
            <v>BEDFORD 2</v>
          </cell>
          <cell r="C18">
            <v>5930688.6200000001</v>
          </cell>
          <cell r="D18">
            <v>6206304.6699999999</v>
          </cell>
          <cell r="E18">
            <v>-4.4400000000000004</v>
          </cell>
          <cell r="F18">
            <v>2958298</v>
          </cell>
          <cell r="G18">
            <v>2810908</v>
          </cell>
          <cell r="H18">
            <v>5.24</v>
          </cell>
          <cell r="I18">
            <v>-9.68</v>
          </cell>
          <cell r="J18">
            <v>3.53</v>
          </cell>
          <cell r="K18" t="str">
            <v>From SOS to Market Launch (Complete)</v>
          </cell>
        </row>
        <row r="19">
          <cell r="A19" t="str">
            <v>03490</v>
          </cell>
          <cell r="B19" t="str">
            <v>GREAT YARMOUTH</v>
          </cell>
          <cell r="C19">
            <v>5599291.9399999995</v>
          </cell>
          <cell r="D19">
            <v>4640672.43</v>
          </cell>
          <cell r="E19">
            <v>20.66</v>
          </cell>
          <cell r="F19">
            <v>2958298</v>
          </cell>
          <cell r="G19">
            <v>2810908</v>
          </cell>
          <cell r="H19">
            <v>5.24</v>
          </cell>
          <cell r="I19">
            <v>15.41</v>
          </cell>
          <cell r="J19">
            <v>-3.56</v>
          </cell>
          <cell r="K19" t="str">
            <v>From SOS to Market Launch (Complete)</v>
          </cell>
        </row>
        <row r="20">
          <cell r="A20" t="str">
            <v>02489</v>
          </cell>
          <cell r="B20" t="str">
            <v>ELGIN</v>
          </cell>
          <cell r="C20">
            <v>4969346.1100000003</v>
          </cell>
          <cell r="D20">
            <v>3853002.05</v>
          </cell>
          <cell r="E20">
            <v>28.97</v>
          </cell>
          <cell r="F20">
            <v>2958298</v>
          </cell>
          <cell r="G20">
            <v>2810908</v>
          </cell>
          <cell r="H20">
            <v>5.24</v>
          </cell>
          <cell r="I20">
            <v>23.73</v>
          </cell>
          <cell r="J20">
            <v>-11.63</v>
          </cell>
          <cell r="K20" t="str">
            <v>From SOS to Market Launch (Complete)</v>
          </cell>
        </row>
        <row r="21">
          <cell r="A21" t="str">
            <v>02772</v>
          </cell>
          <cell r="B21" t="str">
            <v>KIDSGROVE</v>
          </cell>
          <cell r="C21">
            <v>3685179.3300000005</v>
          </cell>
          <cell r="D21">
            <v>3650406.31</v>
          </cell>
          <cell r="E21">
            <v>0.95</v>
          </cell>
          <cell r="F21">
            <v>2958298</v>
          </cell>
          <cell r="G21">
            <v>2810908</v>
          </cell>
          <cell r="H21">
            <v>5.24</v>
          </cell>
          <cell r="I21">
            <v>-4.29</v>
          </cell>
          <cell r="J21">
            <v>-0.17</v>
          </cell>
          <cell r="K21" t="str">
            <v>From SOS to Market Launch (Complete)</v>
          </cell>
        </row>
        <row r="22">
          <cell r="A22" t="str">
            <v>02940</v>
          </cell>
          <cell r="B22" t="str">
            <v>NEWPORT 1</v>
          </cell>
          <cell r="C22">
            <v>4668429.7200000007</v>
          </cell>
          <cell r="D22">
            <v>4567554.2300000004</v>
          </cell>
          <cell r="E22">
            <v>2.21</v>
          </cell>
          <cell r="F22">
            <v>2958298</v>
          </cell>
          <cell r="G22">
            <v>2810908</v>
          </cell>
          <cell r="H22">
            <v>5.24</v>
          </cell>
          <cell r="I22">
            <v>-3.03</v>
          </cell>
          <cell r="J22">
            <v>0.18</v>
          </cell>
          <cell r="K22" t="str">
            <v>From SOS to Market Launch (Complete)</v>
          </cell>
        </row>
        <row r="23">
          <cell r="A23" t="str">
            <v>02815</v>
          </cell>
          <cell r="B23" t="str">
            <v>Ledbury</v>
          </cell>
          <cell r="C23">
            <v>3254672.68</v>
          </cell>
          <cell r="D23">
            <v>3260498.18</v>
          </cell>
          <cell r="E23">
            <v>-0.18</v>
          </cell>
          <cell r="F23">
            <v>3810116</v>
          </cell>
          <cell r="G23">
            <v>3624476</v>
          </cell>
          <cell r="H23">
            <v>5.12</v>
          </cell>
          <cell r="I23">
            <v>-5.3</v>
          </cell>
          <cell r="J23">
            <v>-0.73</v>
          </cell>
          <cell r="K23" t="str">
            <v>From SOS to Market Launch (Complete)</v>
          </cell>
        </row>
        <row r="24">
          <cell r="A24" t="str">
            <v>02898</v>
          </cell>
          <cell r="B24" t="str">
            <v>MILTON KEYNES BLETCH</v>
          </cell>
          <cell r="C24">
            <v>7109291.4000000004</v>
          </cell>
          <cell r="D24">
            <v>6541424.760416667</v>
          </cell>
          <cell r="E24">
            <v>8.68</v>
          </cell>
          <cell r="F24">
            <v>2958298</v>
          </cell>
          <cell r="G24">
            <v>2810908</v>
          </cell>
          <cell r="H24">
            <v>5.24</v>
          </cell>
          <cell r="I24">
            <v>3.44</v>
          </cell>
          <cell r="J24">
            <v>5.27</v>
          </cell>
          <cell r="K24" t="str">
            <v>From SOS to Market Launch (Complete)</v>
          </cell>
        </row>
        <row r="25">
          <cell r="A25" t="str">
            <v>02048</v>
          </cell>
          <cell r="B25" t="str">
            <v>AXMINSTER</v>
          </cell>
          <cell r="C25">
            <v>3679307.46</v>
          </cell>
          <cell r="D25">
            <v>3544304.67</v>
          </cell>
          <cell r="E25">
            <v>3.81</v>
          </cell>
          <cell r="F25">
            <v>3373544</v>
          </cell>
          <cell r="G25">
            <v>3214228</v>
          </cell>
          <cell r="H25">
            <v>4.96</v>
          </cell>
          <cell r="I25">
            <v>-1.1499999999999999</v>
          </cell>
          <cell r="J25">
            <v>-1.91</v>
          </cell>
          <cell r="K25" t="str">
            <v>From SOS to Market Launch (Complete)</v>
          </cell>
        </row>
        <row r="26">
          <cell r="A26" t="str">
            <v>02064</v>
          </cell>
          <cell r="B26" t="str">
            <v>BANBURY</v>
          </cell>
          <cell r="C26">
            <v>4405882.8</v>
          </cell>
          <cell r="D26">
            <v>4259082.7899999991</v>
          </cell>
          <cell r="E26">
            <v>3.45</v>
          </cell>
          <cell r="F26">
            <v>1712633</v>
          </cell>
          <cell r="G26">
            <v>1613811</v>
          </cell>
          <cell r="H26">
            <v>6.12</v>
          </cell>
          <cell r="I26">
            <v>-2.68</v>
          </cell>
          <cell r="J26">
            <v>-0.67</v>
          </cell>
          <cell r="K26" t="str">
            <v>From SOS to Market Launch (Complete)</v>
          </cell>
        </row>
        <row r="27">
          <cell r="A27" t="str">
            <v>03433</v>
          </cell>
          <cell r="B27" t="str">
            <v>WREXHAM</v>
          </cell>
          <cell r="C27">
            <v>4458055.12</v>
          </cell>
          <cell r="D27">
            <v>4040998.8400000003</v>
          </cell>
          <cell r="E27">
            <v>10.32</v>
          </cell>
          <cell r="F27">
            <v>2132335</v>
          </cell>
          <cell r="G27">
            <v>2021190</v>
          </cell>
          <cell r="H27">
            <v>5.5</v>
          </cell>
          <cell r="I27">
            <v>4.82</v>
          </cell>
          <cell r="J27">
            <v>1.51</v>
          </cell>
          <cell r="K27" t="str">
            <v>From SOS to Market Launch (Complete)</v>
          </cell>
        </row>
        <row r="28">
          <cell r="A28" t="str">
            <v>02483</v>
          </cell>
          <cell r="B28" t="str">
            <v>EVESHAM</v>
          </cell>
          <cell r="C28">
            <v>2699278.76</v>
          </cell>
          <cell r="D28">
            <v>4583217.05</v>
          </cell>
          <cell r="E28">
            <v>-41.11</v>
          </cell>
          <cell r="F28">
            <v>2554333</v>
          </cell>
          <cell r="G28">
            <v>2418540</v>
          </cell>
          <cell r="H28">
            <v>5.61</v>
          </cell>
          <cell r="I28">
            <v>-46.72</v>
          </cell>
          <cell r="J28">
            <v>-38.25</v>
          </cell>
          <cell r="K28" t="str">
            <v>From SOS to Market Launch (Complete)</v>
          </cell>
        </row>
        <row r="29">
          <cell r="A29" t="str">
            <v>02290</v>
          </cell>
          <cell r="B29" t="str">
            <v>CLECKHEATON</v>
          </cell>
          <cell r="C29">
            <v>3408519.1</v>
          </cell>
          <cell r="D29">
            <v>3524473.43</v>
          </cell>
          <cell r="E29">
            <v>-3.29</v>
          </cell>
          <cell r="F29">
            <v>4671147</v>
          </cell>
          <cell r="G29">
            <v>4431084</v>
          </cell>
          <cell r="H29">
            <v>5.42</v>
          </cell>
          <cell r="I29">
            <v>-8.7100000000000009</v>
          </cell>
          <cell r="J29">
            <v>4.07</v>
          </cell>
          <cell r="K29" t="str">
            <v>From SOS to Market Launch (Complete)</v>
          </cell>
        </row>
        <row r="30">
          <cell r="A30" t="str">
            <v>03316</v>
          </cell>
          <cell r="B30" t="str">
            <v>TROWBRIDGE</v>
          </cell>
          <cell r="C30">
            <v>8714296.8300000001</v>
          </cell>
          <cell r="D30">
            <v>8354743.6400000006</v>
          </cell>
          <cell r="E30">
            <v>4.3</v>
          </cell>
          <cell r="F30">
            <v>2554333</v>
          </cell>
          <cell r="G30">
            <v>2418540</v>
          </cell>
          <cell r="H30">
            <v>5.61</v>
          </cell>
          <cell r="I30">
            <v>-1.31</v>
          </cell>
          <cell r="J30">
            <v>0.78</v>
          </cell>
          <cell r="K30" t="str">
            <v>From SOS to Market Launch (Complete)</v>
          </cell>
        </row>
        <row r="31">
          <cell r="A31" t="str">
            <v>02099</v>
          </cell>
          <cell r="B31" t="str">
            <v>BICESTER 1</v>
          </cell>
          <cell r="C31">
            <v>1363072.604166667</v>
          </cell>
          <cell r="D31">
            <v>1437443.8699999999</v>
          </cell>
          <cell r="E31">
            <v>-5.17</v>
          </cell>
          <cell r="F31">
            <v>3405147</v>
          </cell>
          <cell r="G31">
            <v>3225728</v>
          </cell>
          <cell r="H31">
            <v>5.56</v>
          </cell>
          <cell r="I31">
            <v>-10.74</v>
          </cell>
          <cell r="J31">
            <v>-0.84</v>
          </cell>
          <cell r="K31" t="str">
            <v>From SOS to Market Launch (Complete)</v>
          </cell>
        </row>
        <row r="32">
          <cell r="A32" t="str">
            <v>02799</v>
          </cell>
          <cell r="B32" t="str">
            <v>LLANTRISANT</v>
          </cell>
          <cell r="C32">
            <v>5807059.4300000006</v>
          </cell>
          <cell r="D32">
            <v>0</v>
          </cell>
          <cell r="E32">
            <v>0</v>
          </cell>
          <cell r="F32">
            <v>1712633</v>
          </cell>
          <cell r="G32">
            <v>1613811</v>
          </cell>
          <cell r="H32">
            <v>6.12</v>
          </cell>
          <cell r="I32">
            <v>-6.12</v>
          </cell>
          <cell r="J32">
            <v>2.02</v>
          </cell>
          <cell r="K32" t="str">
            <v>From SOS to Market Launch (Complete)</v>
          </cell>
        </row>
        <row r="33">
          <cell r="A33" t="str">
            <v>02850</v>
          </cell>
          <cell r="B33" t="str">
            <v>LONGTON</v>
          </cell>
          <cell r="C33">
            <v>8260599.1500000004</v>
          </cell>
          <cell r="D33">
            <v>6115575.4199999999</v>
          </cell>
          <cell r="E33">
            <v>35.07</v>
          </cell>
          <cell r="F33">
            <v>2995859</v>
          </cell>
          <cell r="G33">
            <v>2826468</v>
          </cell>
          <cell r="H33">
            <v>5.99</v>
          </cell>
          <cell r="I33">
            <v>29.08</v>
          </cell>
          <cell r="J33">
            <v>-620.71</v>
          </cell>
          <cell r="K33" t="str">
            <v>From SOS to Market Launch (Complete)</v>
          </cell>
        </row>
        <row r="34">
          <cell r="A34" t="str">
            <v>02425</v>
          </cell>
          <cell r="B34" t="str">
            <v>DUNSTABLE</v>
          </cell>
          <cell r="C34">
            <v>7811070.6800000006</v>
          </cell>
          <cell r="D34">
            <v>7226164.7000000002</v>
          </cell>
          <cell r="E34">
            <v>8.09</v>
          </cell>
          <cell r="F34">
            <v>2995859</v>
          </cell>
          <cell r="G34">
            <v>2826468</v>
          </cell>
          <cell r="H34">
            <v>5.99</v>
          </cell>
          <cell r="I34">
            <v>2.1</v>
          </cell>
          <cell r="J34">
            <v>-0.36</v>
          </cell>
          <cell r="K34" t="str">
            <v>From SOS to Market Launch (Complete)</v>
          </cell>
        </row>
        <row r="35">
          <cell r="A35" t="str">
            <v>03180</v>
          </cell>
          <cell r="B35" t="str">
            <v>SIDCUP</v>
          </cell>
          <cell r="C35">
            <v>6393556.9299999997</v>
          </cell>
          <cell r="D35">
            <v>6545384.9680851065</v>
          </cell>
          <cell r="E35">
            <v>-2.3199999999999998</v>
          </cell>
          <cell r="F35">
            <v>2154159</v>
          </cell>
          <cell r="G35">
            <v>2021739</v>
          </cell>
          <cell r="H35">
            <v>6.55</v>
          </cell>
          <cell r="I35">
            <v>-8.8699999999999992</v>
          </cell>
          <cell r="J35">
            <v>-3.63</v>
          </cell>
          <cell r="K35" t="str">
            <v>From SOS to Market Launch (Complete)</v>
          </cell>
        </row>
        <row r="36">
          <cell r="A36" t="str">
            <v>02200</v>
          </cell>
          <cell r="B36" t="str">
            <v>BROADSTAIRS</v>
          </cell>
          <cell r="C36">
            <v>5613405.3600000013</v>
          </cell>
          <cell r="D36">
            <v>4796576.71</v>
          </cell>
          <cell r="E36">
            <v>17.03</v>
          </cell>
          <cell r="F36">
            <v>2154159</v>
          </cell>
          <cell r="G36">
            <v>2021739</v>
          </cell>
          <cell r="H36">
            <v>6.55</v>
          </cell>
          <cell r="I36">
            <v>10.48</v>
          </cell>
          <cell r="J36">
            <v>0.67</v>
          </cell>
          <cell r="K36" t="str">
            <v>From SOS to Market Launch (Complete)</v>
          </cell>
        </row>
        <row r="37">
          <cell r="A37" t="str">
            <v>02042</v>
          </cell>
          <cell r="B37" t="str">
            <v>AYR</v>
          </cell>
          <cell r="C37">
            <v>11130495.680000002</v>
          </cell>
          <cell r="D37">
            <v>10304250.609999999</v>
          </cell>
          <cell r="E37">
            <v>8.02</v>
          </cell>
          <cell r="F37">
            <v>5543618</v>
          </cell>
          <cell r="G37">
            <v>5246810</v>
          </cell>
          <cell r="H37">
            <v>5.66</v>
          </cell>
          <cell r="I37">
            <v>2.36</v>
          </cell>
          <cell r="J37">
            <v>0.69</v>
          </cell>
          <cell r="K37" t="str">
            <v>From SOS to Current Week (Still Underway)</v>
          </cell>
        </row>
        <row r="38">
          <cell r="A38" t="str">
            <v>02050</v>
          </cell>
          <cell r="B38" t="str">
            <v>BAGULEY EXTRA</v>
          </cell>
          <cell r="C38">
            <v>13745521.880000003</v>
          </cell>
          <cell r="D38">
            <v>15384589.423529416</v>
          </cell>
          <cell r="E38">
            <v>-10.65</v>
          </cell>
          <cell r="F38">
            <v>5112673</v>
          </cell>
          <cell r="G38">
            <v>4839012</v>
          </cell>
          <cell r="H38">
            <v>5.66</v>
          </cell>
          <cell r="I38">
            <v>-16.309999999999999</v>
          </cell>
          <cell r="J38">
            <v>-4.67</v>
          </cell>
          <cell r="K38" t="str">
            <v>From SOS to Market Launch (Complete)</v>
          </cell>
        </row>
        <row r="39">
          <cell r="A39" t="str">
            <v>02019</v>
          </cell>
          <cell r="B39" t="str">
            <v>ALTRINCHAM</v>
          </cell>
          <cell r="C39">
            <v>4696241.4000000004</v>
          </cell>
          <cell r="D39">
            <v>3722710.84</v>
          </cell>
          <cell r="E39">
            <v>26.15</v>
          </cell>
          <cell r="F39">
            <v>2158054</v>
          </cell>
          <cell r="G39">
            <v>2016659</v>
          </cell>
          <cell r="H39">
            <v>7.01</v>
          </cell>
          <cell r="I39">
            <v>19.14</v>
          </cell>
          <cell r="J39">
            <v>-8.7799999999999994</v>
          </cell>
          <cell r="K39" t="str">
            <v>From SOS to Market Launch (Complete)</v>
          </cell>
        </row>
        <row r="40">
          <cell r="A40" t="str">
            <v>02371</v>
          </cell>
          <cell r="B40" t="str">
            <v>DURHAM</v>
          </cell>
          <cell r="C40">
            <v>4979322.4700000007</v>
          </cell>
          <cell r="D40">
            <v>4244670.1099999994</v>
          </cell>
          <cell r="E40">
            <v>17.309999999999999</v>
          </cell>
          <cell r="F40">
            <v>2158054</v>
          </cell>
          <cell r="G40">
            <v>2016659</v>
          </cell>
          <cell r="H40">
            <v>7.01</v>
          </cell>
          <cell r="I40">
            <v>10.3</v>
          </cell>
          <cell r="J40">
            <v>0.13</v>
          </cell>
          <cell r="K40" t="str">
            <v>From SOS to Market Launch (Complete)</v>
          </cell>
        </row>
        <row r="41">
          <cell r="A41" t="str">
            <v>02804</v>
          </cell>
          <cell r="B41" t="str">
            <v>LEYLAND</v>
          </cell>
          <cell r="C41">
            <v>5156029.83</v>
          </cell>
          <cell r="D41">
            <v>4115508.6100000003</v>
          </cell>
          <cell r="E41">
            <v>25.28</v>
          </cell>
          <cell r="F41">
            <v>2190586</v>
          </cell>
          <cell r="G41">
            <v>2020675</v>
          </cell>
          <cell r="H41">
            <v>8.41</v>
          </cell>
          <cell r="I41">
            <v>16.87</v>
          </cell>
          <cell r="J41">
            <v>-0.97</v>
          </cell>
          <cell r="K41" t="str">
            <v>From SOS to Market Launch (Complete)</v>
          </cell>
        </row>
        <row r="42">
          <cell r="A42" t="str">
            <v>02934</v>
          </cell>
          <cell r="B42" t="str">
            <v>NEW MALDEN EXTRA</v>
          </cell>
          <cell r="C42">
            <v>14506284.09</v>
          </cell>
          <cell r="D42">
            <v>13278345.520000001</v>
          </cell>
          <cell r="E42">
            <v>9.25</v>
          </cell>
          <cell r="F42">
            <v>3043242</v>
          </cell>
          <cell r="G42">
            <v>2823365</v>
          </cell>
          <cell r="H42">
            <v>7.79</v>
          </cell>
          <cell r="I42">
            <v>1.46</v>
          </cell>
          <cell r="J42">
            <v>0.39</v>
          </cell>
          <cell r="K42" t="str">
            <v>From SOS to Market Launch (Complete)</v>
          </cell>
        </row>
        <row r="43">
          <cell r="A43" t="str">
            <v>02017</v>
          </cell>
          <cell r="B43" t="str">
            <v>ADDLESTONE</v>
          </cell>
          <cell r="C43">
            <v>6779841.291666667</v>
          </cell>
          <cell r="D43">
            <v>6139736.5100000007</v>
          </cell>
          <cell r="E43">
            <v>10.43</v>
          </cell>
          <cell r="F43">
            <v>3043242</v>
          </cell>
          <cell r="G43">
            <v>2823365</v>
          </cell>
          <cell r="H43">
            <v>7.79</v>
          </cell>
          <cell r="I43">
            <v>2.64</v>
          </cell>
          <cell r="J43">
            <v>-7</v>
          </cell>
          <cell r="K43" t="str">
            <v>From SOS to Market Launch (Complete)</v>
          </cell>
        </row>
        <row r="44">
          <cell r="A44" t="str">
            <v>02733</v>
          </cell>
          <cell r="B44" t="str">
            <v>ILKESTON</v>
          </cell>
          <cell r="C44">
            <v>4163304.64</v>
          </cell>
          <cell r="D44">
            <v>3446912.11</v>
          </cell>
          <cell r="E44">
            <v>20.78</v>
          </cell>
          <cell r="F44">
            <v>2190586</v>
          </cell>
          <cell r="G44">
            <v>2020675</v>
          </cell>
          <cell r="H44">
            <v>8.41</v>
          </cell>
          <cell r="I44">
            <v>12.37</v>
          </cell>
          <cell r="J44">
            <v>2.13</v>
          </cell>
          <cell r="K44" t="str">
            <v>From SOS to Market Launch (Complete)</v>
          </cell>
        </row>
        <row r="45">
          <cell r="A45" t="str">
            <v>02638</v>
          </cell>
          <cell r="B45" t="str">
            <v>HARTLEPOOL EXTRA</v>
          </cell>
          <cell r="C45">
            <v>5057364.38</v>
          </cell>
          <cell r="D45">
            <v>4978811.28</v>
          </cell>
          <cell r="E45">
            <v>1.58</v>
          </cell>
          <cell r="F45">
            <v>3043242</v>
          </cell>
          <cell r="G45">
            <v>2823365</v>
          </cell>
          <cell r="H45">
            <v>7.79</v>
          </cell>
          <cell r="I45">
            <v>-6.21</v>
          </cell>
          <cell r="J45">
            <v>-0.72</v>
          </cell>
          <cell r="K45" t="str">
            <v>From SOS to Market Launch (Complete)</v>
          </cell>
        </row>
        <row r="46">
          <cell r="A46" t="str">
            <v>03114</v>
          </cell>
          <cell r="B46" t="str">
            <v>RYDE</v>
          </cell>
          <cell r="C46">
            <v>8235821.3100000005</v>
          </cell>
          <cell r="D46">
            <v>7417290.9200000009</v>
          </cell>
          <cell r="E46">
            <v>11.04</v>
          </cell>
          <cell r="F46">
            <v>3043242</v>
          </cell>
          <cell r="G46">
            <v>2823365</v>
          </cell>
          <cell r="H46">
            <v>7.79</v>
          </cell>
          <cell r="I46">
            <v>3.25</v>
          </cell>
          <cell r="J46">
            <v>-1.67</v>
          </cell>
          <cell r="K46" t="str">
            <v>From SOS to Market Launch (Complete)</v>
          </cell>
        </row>
        <row r="47">
          <cell r="A47" t="str">
            <v>02457</v>
          </cell>
          <cell r="B47" t="str">
            <v>ECCLESALL METRO</v>
          </cell>
          <cell r="C47">
            <v>3069928.92</v>
          </cell>
          <cell r="D47">
            <v>3089294.12</v>
          </cell>
          <cell r="E47">
            <v>-0.63</v>
          </cell>
          <cell r="F47">
            <v>6854643</v>
          </cell>
          <cell r="G47">
            <v>6456541</v>
          </cell>
          <cell r="H47">
            <v>6.17</v>
          </cell>
          <cell r="I47">
            <v>-6.79</v>
          </cell>
          <cell r="J47">
            <v>0.41</v>
          </cell>
          <cell r="K47" t="str">
            <v>From SOS to Current Week (Still Underway)</v>
          </cell>
        </row>
        <row r="48">
          <cell r="A48" t="str">
            <v>03188</v>
          </cell>
          <cell r="B48" t="str">
            <v>SOLIHULL</v>
          </cell>
          <cell r="C48">
            <v>6023650.96</v>
          </cell>
          <cell r="D48">
            <v>5326754.4800000004</v>
          </cell>
          <cell r="E48">
            <v>13.08</v>
          </cell>
          <cell r="F48">
            <v>2190586</v>
          </cell>
          <cell r="G48">
            <v>2020675</v>
          </cell>
          <cell r="H48">
            <v>8.41</v>
          </cell>
          <cell r="I48">
            <v>4.67</v>
          </cell>
          <cell r="J48">
            <v>-0.19</v>
          </cell>
          <cell r="K48" t="str">
            <v>From SOS to Market Launch (Complete)</v>
          </cell>
        </row>
        <row r="49">
          <cell r="A49" t="str">
            <v>02156</v>
          </cell>
          <cell r="B49" t="str">
            <v>BURSLEDON TWRS EXTRA</v>
          </cell>
          <cell r="C49">
            <v>11973442.59</v>
          </cell>
          <cell r="D49">
            <v>10762703.219999999</v>
          </cell>
          <cell r="E49">
            <v>11.25</v>
          </cell>
          <cell r="F49">
            <v>3043242</v>
          </cell>
          <cell r="G49">
            <v>2823365</v>
          </cell>
          <cell r="H49">
            <v>7.79</v>
          </cell>
          <cell r="I49">
            <v>3.46</v>
          </cell>
          <cell r="J49">
            <v>2.83</v>
          </cell>
          <cell r="K49" t="str">
            <v>From SOS to Market Launch (Complete)</v>
          </cell>
        </row>
        <row r="50">
          <cell r="A50" t="str">
            <v>03373</v>
          </cell>
          <cell r="B50" t="str">
            <v>WATTON</v>
          </cell>
          <cell r="C50">
            <v>2305452.6900000004</v>
          </cell>
          <cell r="D50">
            <v>2272142.5300000003</v>
          </cell>
          <cell r="E50">
            <v>1.47</v>
          </cell>
          <cell r="F50">
            <v>5157698</v>
          </cell>
          <cell r="G50">
            <v>4843387</v>
          </cell>
          <cell r="H50">
            <v>6.49</v>
          </cell>
          <cell r="I50">
            <v>-5.0199999999999996</v>
          </cell>
          <cell r="J50">
            <v>2.64</v>
          </cell>
          <cell r="K50" t="str">
            <v>From SOS to Market Launch (Complete)</v>
          </cell>
        </row>
        <row r="51">
          <cell r="A51" t="str">
            <v>03347</v>
          </cell>
          <cell r="B51" t="str">
            <v>WATH-U-DEARNE</v>
          </cell>
          <cell r="C51">
            <v>4384379.53</v>
          </cell>
          <cell r="D51">
            <v>0</v>
          </cell>
          <cell r="E51">
            <v>0</v>
          </cell>
          <cell r="F51">
            <v>3043242</v>
          </cell>
          <cell r="G51">
            <v>2823365</v>
          </cell>
          <cell r="H51">
            <v>7.79</v>
          </cell>
          <cell r="I51">
            <v>-7.79</v>
          </cell>
          <cell r="J51">
            <v>-1.67</v>
          </cell>
          <cell r="K51" t="str">
            <v>From SOS to Market Launch (Complete)</v>
          </cell>
        </row>
        <row r="52">
          <cell r="A52" t="str">
            <v>02857</v>
          </cell>
          <cell r="B52" t="str">
            <v>LUNSFORD PARK</v>
          </cell>
          <cell r="C52">
            <v>17883257.670000002</v>
          </cell>
          <cell r="D52">
            <v>17492140.709999997</v>
          </cell>
          <cell r="E52">
            <v>2.2400000000000002</v>
          </cell>
          <cell r="F52">
            <v>7269371</v>
          </cell>
          <cell r="G52">
            <v>6843834</v>
          </cell>
          <cell r="H52">
            <v>6.22</v>
          </cell>
          <cell r="I52">
            <v>-3.98</v>
          </cell>
          <cell r="J52">
            <v>-2.79</v>
          </cell>
          <cell r="K52" t="str">
            <v>From SOS to Current Week (Still Underway)</v>
          </cell>
        </row>
        <row r="53">
          <cell r="A53" t="str">
            <v>02825</v>
          </cell>
          <cell r="B53" t="str">
            <v>LEIGHTON BUZZARD</v>
          </cell>
          <cell r="C53">
            <v>11705300.280000001</v>
          </cell>
          <cell r="D53">
            <v>12212500.76</v>
          </cell>
          <cell r="E53">
            <v>-4.1500000000000004</v>
          </cell>
          <cell r="F53">
            <v>7269371</v>
          </cell>
          <cell r="G53">
            <v>6843834</v>
          </cell>
          <cell r="H53">
            <v>6.22</v>
          </cell>
          <cell r="I53">
            <v>-10.37</v>
          </cell>
          <cell r="J53">
            <v>-9.15</v>
          </cell>
          <cell r="K53" t="str">
            <v>From SOS to Current Week (Still Underway)</v>
          </cell>
        </row>
        <row r="54">
          <cell r="A54" t="str">
            <v>03333</v>
          </cell>
          <cell r="B54" t="str">
            <v>LEA VALLEY</v>
          </cell>
          <cell r="C54">
            <v>15153333.549999999</v>
          </cell>
          <cell r="D54">
            <v>14962491.59</v>
          </cell>
          <cell r="E54">
            <v>1.28</v>
          </cell>
          <cell r="F54">
            <v>7682799</v>
          </cell>
          <cell r="G54">
            <v>7226786</v>
          </cell>
          <cell r="H54">
            <v>6.31</v>
          </cell>
          <cell r="I54">
            <v>-5.03</v>
          </cell>
          <cell r="J54">
            <v>-1.2</v>
          </cell>
          <cell r="K54" t="str">
            <v>From SOS to Current Week (Still Underway)</v>
          </cell>
        </row>
        <row r="55">
          <cell r="A55" t="str">
            <v>02654</v>
          </cell>
          <cell r="B55" t="str">
            <v>HATFIELD</v>
          </cell>
          <cell r="C55">
            <v>21026874.719999999</v>
          </cell>
          <cell r="D55">
            <v>21617457.780000001</v>
          </cell>
          <cell r="E55">
            <v>-2.73</v>
          </cell>
          <cell r="F55">
            <v>7682799</v>
          </cell>
          <cell r="G55">
            <v>7226786</v>
          </cell>
          <cell r="H55">
            <v>6.31</v>
          </cell>
          <cell r="I55">
            <v>-9.0399999999999991</v>
          </cell>
          <cell r="J55">
            <v>-3.59</v>
          </cell>
          <cell r="K55" t="str">
            <v>From SOS to Current Week (Still Underway)</v>
          </cell>
        </row>
        <row r="56">
          <cell r="A56" t="str">
            <v>02577</v>
          </cell>
          <cell r="B56" t="str">
            <v>GRAVESEND METRO</v>
          </cell>
          <cell r="C56">
            <v>2590809.4900000002</v>
          </cell>
          <cell r="D56">
            <v>2461357.3800000004</v>
          </cell>
          <cell r="E56">
            <v>5.26</v>
          </cell>
          <cell r="F56">
            <v>4293340</v>
          </cell>
          <cell r="G56">
            <v>4001715</v>
          </cell>
          <cell r="H56">
            <v>7.29</v>
          </cell>
          <cell r="I56">
            <v>-2.0299999999999998</v>
          </cell>
          <cell r="J56">
            <v>-0.23</v>
          </cell>
          <cell r="K56" t="str">
            <v>From SOS to Market Launch (Complete)</v>
          </cell>
        </row>
        <row r="57">
          <cell r="A57" t="str">
            <v>02038</v>
          </cell>
          <cell r="B57" t="str">
            <v>AYLESBURY 1</v>
          </cell>
          <cell r="C57">
            <v>21252739.970000003</v>
          </cell>
          <cell r="D57">
            <v>21025702.07</v>
          </cell>
          <cell r="E57">
            <v>1.08</v>
          </cell>
          <cell r="F57">
            <v>7682799</v>
          </cell>
          <cell r="G57">
            <v>7226786</v>
          </cell>
          <cell r="H57">
            <v>6.31</v>
          </cell>
          <cell r="I57">
            <v>-5.23</v>
          </cell>
          <cell r="J57">
            <v>-4.96</v>
          </cell>
          <cell r="K57" t="str">
            <v>From SOS to Current Week (Still Underway)</v>
          </cell>
        </row>
        <row r="58">
          <cell r="A58" t="str">
            <v>02166</v>
          </cell>
          <cell r="B58" t="str">
            <v>BURY ST EDMUNDS</v>
          </cell>
          <cell r="C58">
            <v>15862506.550000001</v>
          </cell>
          <cell r="D58">
            <v>16518780</v>
          </cell>
          <cell r="E58">
            <v>-3.97</v>
          </cell>
          <cell r="F58">
            <v>8117787</v>
          </cell>
          <cell r="G58">
            <v>7625903</v>
          </cell>
          <cell r="H58">
            <v>6.45</v>
          </cell>
          <cell r="I58">
            <v>-10.42</v>
          </cell>
          <cell r="J58">
            <v>-6.34</v>
          </cell>
          <cell r="K58" t="str">
            <v>From SOS to Current Week (Still Underway)</v>
          </cell>
        </row>
        <row r="59">
          <cell r="A59" t="str">
            <v>02670</v>
          </cell>
          <cell r="B59" t="str">
            <v>HOOK</v>
          </cell>
          <cell r="C59">
            <v>2990404.9699999997</v>
          </cell>
          <cell r="D59">
            <v>2981604.52</v>
          </cell>
          <cell r="E59">
            <v>0.3</v>
          </cell>
          <cell r="F59">
            <v>3015695</v>
          </cell>
          <cell r="G59">
            <v>2787021</v>
          </cell>
          <cell r="H59">
            <v>8.1999999999999993</v>
          </cell>
          <cell r="I59">
            <v>-7.91</v>
          </cell>
          <cell r="J59">
            <v>0.12</v>
          </cell>
          <cell r="K59" t="str">
            <v>From SOS to Market Launch (Complete)</v>
          </cell>
        </row>
        <row r="60">
          <cell r="A60" t="str">
            <v>02903</v>
          </cell>
          <cell r="B60" t="str">
            <v>Maidstone</v>
          </cell>
          <cell r="C60">
            <v>4052276.74</v>
          </cell>
          <cell r="D60">
            <v>3919046.8000000003</v>
          </cell>
          <cell r="E60">
            <v>3.4</v>
          </cell>
          <cell r="F60">
            <v>4728328</v>
          </cell>
          <cell r="G60">
            <v>4400832</v>
          </cell>
          <cell r="H60">
            <v>7.44</v>
          </cell>
          <cell r="I60">
            <v>-4.04</v>
          </cell>
          <cell r="J60">
            <v>-0.89</v>
          </cell>
          <cell r="K60" t="str">
            <v>From SOS to Market Launch (Complete)</v>
          </cell>
        </row>
        <row r="61">
          <cell r="A61" t="str">
            <v>02667</v>
          </cell>
          <cell r="B61" t="str">
            <v>HEREFORD 2</v>
          </cell>
          <cell r="C61">
            <v>13143633.870000001</v>
          </cell>
          <cell r="D61">
            <v>12984439.820000002</v>
          </cell>
          <cell r="E61">
            <v>1.23</v>
          </cell>
          <cell r="F61">
            <v>8117787</v>
          </cell>
          <cell r="G61">
            <v>7625903</v>
          </cell>
          <cell r="H61">
            <v>6.45</v>
          </cell>
          <cell r="I61">
            <v>-5.22</v>
          </cell>
          <cell r="J61">
            <v>-3.3</v>
          </cell>
          <cell r="K61" t="str">
            <v>From SOS to Current Week (Still Underway)</v>
          </cell>
        </row>
        <row r="62">
          <cell r="A62" t="str">
            <v>03383</v>
          </cell>
          <cell r="B62" t="str">
            <v>WEST BROMWICH</v>
          </cell>
          <cell r="C62">
            <v>1071718.8699999999</v>
          </cell>
          <cell r="D62">
            <v>1150088.8699999999</v>
          </cell>
          <cell r="E62">
            <v>-6.81</v>
          </cell>
          <cell r="F62">
            <v>3015695</v>
          </cell>
          <cell r="G62">
            <v>2787021</v>
          </cell>
          <cell r="H62">
            <v>8.1999999999999993</v>
          </cell>
          <cell r="I62">
            <v>-15.02</v>
          </cell>
          <cell r="J62">
            <v>-4.13</v>
          </cell>
          <cell r="K62" t="str">
            <v>From SOS to Market Launch (Complete)</v>
          </cell>
        </row>
        <row r="63">
          <cell r="A63" t="str">
            <v>02136</v>
          </cell>
          <cell r="B63" t="str">
            <v>BRISTOL 1 EASTVILLE</v>
          </cell>
          <cell r="C63">
            <v>19700391.779999997</v>
          </cell>
          <cell r="D63">
            <v>19655240.860000003</v>
          </cell>
          <cell r="E63">
            <v>0.23</v>
          </cell>
          <cell r="F63">
            <v>8535941</v>
          </cell>
          <cell r="G63">
            <v>8014279</v>
          </cell>
          <cell r="H63">
            <v>6.51</v>
          </cell>
          <cell r="I63">
            <v>-6.28</v>
          </cell>
          <cell r="J63">
            <v>-3.02</v>
          </cell>
          <cell r="K63" t="str">
            <v>From SOS to Current Week (Still Underway)</v>
          </cell>
        </row>
        <row r="64">
          <cell r="A64" t="str">
            <v>02751</v>
          </cell>
          <cell r="B64" t="str">
            <v>IPSWICH KESGRAVE</v>
          </cell>
          <cell r="C64">
            <v>3430801.489583334</v>
          </cell>
          <cell r="D64">
            <v>3337076.41</v>
          </cell>
          <cell r="E64">
            <v>2.81</v>
          </cell>
          <cell r="F64">
            <v>5988182</v>
          </cell>
          <cell r="G64">
            <v>5593937</v>
          </cell>
          <cell r="H64">
            <v>7.05</v>
          </cell>
          <cell r="I64">
            <v>-4.24</v>
          </cell>
          <cell r="J64">
            <v>0.4</v>
          </cell>
          <cell r="K64" t="str">
            <v>From SOS to Market Launch (Complete)</v>
          </cell>
        </row>
        <row r="65">
          <cell r="A65" t="str">
            <v>02672</v>
          </cell>
          <cell r="B65" t="str">
            <v>HESWALL</v>
          </cell>
          <cell r="C65">
            <v>14119874.590000002</v>
          </cell>
          <cell r="D65">
            <v>14523804.250000002</v>
          </cell>
          <cell r="E65">
            <v>-2.78</v>
          </cell>
          <cell r="F65">
            <v>8535941</v>
          </cell>
          <cell r="G65">
            <v>8014279</v>
          </cell>
          <cell r="H65">
            <v>6.51</v>
          </cell>
          <cell r="I65">
            <v>-9.2899999999999991</v>
          </cell>
          <cell r="J65">
            <v>-4.8</v>
          </cell>
          <cell r="K65" t="str">
            <v>From SOS to Current Week (Still Underway)</v>
          </cell>
        </row>
        <row r="66">
          <cell r="A66" t="str">
            <v>03345</v>
          </cell>
          <cell r="B66" t="str">
            <v>WARRINGTON</v>
          </cell>
          <cell r="C66">
            <v>7550129.8200000003</v>
          </cell>
          <cell r="D66">
            <v>0</v>
          </cell>
          <cell r="E66">
            <v>0</v>
          </cell>
          <cell r="F66">
            <v>3871884</v>
          </cell>
          <cell r="G66">
            <v>3578413</v>
          </cell>
          <cell r="H66">
            <v>8.1999999999999993</v>
          </cell>
          <cell r="I66">
            <v>-8.1999999999999993</v>
          </cell>
          <cell r="J66">
            <v>-1.53</v>
          </cell>
          <cell r="K66" t="str">
            <v>From SOS to Market Launch (Complete)</v>
          </cell>
        </row>
        <row r="67">
          <cell r="A67" t="str">
            <v>02644</v>
          </cell>
          <cell r="B67" t="str">
            <v>LEIGH PARK METRO</v>
          </cell>
          <cell r="C67">
            <v>987122.87</v>
          </cell>
          <cell r="D67">
            <v>936739.79</v>
          </cell>
          <cell r="E67">
            <v>5.38</v>
          </cell>
          <cell r="F67">
            <v>3433849</v>
          </cell>
          <cell r="G67">
            <v>3175397</v>
          </cell>
          <cell r="H67">
            <v>8.14</v>
          </cell>
          <cell r="I67">
            <v>-2.76</v>
          </cell>
          <cell r="J67">
            <v>-1.22</v>
          </cell>
          <cell r="K67" t="str">
            <v>From SOS to Market Launch (Complete)</v>
          </cell>
        </row>
        <row r="68">
          <cell r="A68" t="str">
            <v>02094</v>
          </cell>
          <cell r="B68" t="str">
            <v>BEXHILL</v>
          </cell>
          <cell r="C68">
            <v>12456796.890000002</v>
          </cell>
          <cell r="D68">
            <v>13690635.18</v>
          </cell>
          <cell r="E68">
            <v>-9.01</v>
          </cell>
          <cell r="F68">
            <v>8942892</v>
          </cell>
          <cell r="G68">
            <v>8423031</v>
          </cell>
          <cell r="H68">
            <v>6.17</v>
          </cell>
          <cell r="I68">
            <v>-15.18</v>
          </cell>
          <cell r="J68">
            <v>-14.04</v>
          </cell>
          <cell r="K68" t="str">
            <v>From SOS to Current Week (Still Underway)</v>
          </cell>
        </row>
        <row r="69">
          <cell r="A69" t="str">
            <v>02108</v>
          </cell>
          <cell r="B69" t="str">
            <v>BOSTON</v>
          </cell>
          <cell r="C69">
            <v>17544707.34</v>
          </cell>
          <cell r="D69">
            <v>16778270.349999994</v>
          </cell>
          <cell r="E69">
            <v>4.57</v>
          </cell>
          <cell r="F69">
            <v>9369172</v>
          </cell>
          <cell r="G69">
            <v>8814712</v>
          </cell>
          <cell r="H69">
            <v>6.29</v>
          </cell>
          <cell r="I69">
            <v>-1.72</v>
          </cell>
          <cell r="J69">
            <v>-1.41</v>
          </cell>
          <cell r="K69" t="str">
            <v>From SOS to Current Week (Still Underway)</v>
          </cell>
        </row>
        <row r="70">
          <cell r="A70" t="str">
            <v>02068</v>
          </cell>
          <cell r="B70" t="str">
            <v>BANGOR</v>
          </cell>
          <cell r="C70">
            <v>21631109.66</v>
          </cell>
          <cell r="D70">
            <v>20412507.190000001</v>
          </cell>
          <cell r="E70">
            <v>5.97</v>
          </cell>
          <cell r="F70">
            <v>9369172</v>
          </cell>
          <cell r="G70">
            <v>8814712</v>
          </cell>
          <cell r="H70">
            <v>6.29</v>
          </cell>
          <cell r="I70">
            <v>-0.32</v>
          </cell>
          <cell r="J70">
            <v>-4.03</v>
          </cell>
          <cell r="K70" t="str">
            <v>From SOS to Current Week (Still Underway)</v>
          </cell>
        </row>
        <row r="71">
          <cell r="A71" t="str">
            <v>02158</v>
          </cell>
          <cell r="B71" t="str">
            <v>BURNHAM-ON-SEA</v>
          </cell>
          <cell r="C71">
            <v>2036157.08</v>
          </cell>
          <cell r="D71">
            <v>1964063.81</v>
          </cell>
          <cell r="E71">
            <v>3.67</v>
          </cell>
          <cell r="F71">
            <v>2103695</v>
          </cell>
          <cell r="G71">
            <v>1979400</v>
          </cell>
          <cell r="H71">
            <v>6.28</v>
          </cell>
          <cell r="I71">
            <v>-2.61</v>
          </cell>
          <cell r="J71">
            <v>-1.94</v>
          </cell>
          <cell r="K71" t="str">
            <v>From SOS to Market Launch (Complete)</v>
          </cell>
        </row>
        <row r="72">
          <cell r="A72" t="str">
            <v>03286</v>
          </cell>
          <cell r="B72" t="str">
            <v>TEWKESBURY</v>
          </cell>
          <cell r="C72">
            <v>1155648.81</v>
          </cell>
          <cell r="D72">
            <v>1229929.67</v>
          </cell>
          <cell r="E72">
            <v>-6.04</v>
          </cell>
          <cell r="F72">
            <v>4242876</v>
          </cell>
          <cell r="G72">
            <v>3959376</v>
          </cell>
          <cell r="H72">
            <v>7.16</v>
          </cell>
          <cell r="I72">
            <v>-13.2</v>
          </cell>
          <cell r="J72">
            <v>-8.1999999999999993</v>
          </cell>
          <cell r="K72" t="str">
            <v>From SOS to Market Launch (Complete)</v>
          </cell>
        </row>
        <row r="73">
          <cell r="A73" t="str">
            <v>02167</v>
          </cell>
          <cell r="B73" t="str">
            <v>BISHOPS CLEEVE</v>
          </cell>
          <cell r="C73">
            <v>10356891.380000001</v>
          </cell>
          <cell r="D73">
            <v>10061325.4</v>
          </cell>
          <cell r="E73">
            <v>2.94</v>
          </cell>
          <cell r="F73">
            <v>9786494</v>
          </cell>
          <cell r="G73">
            <v>9206186</v>
          </cell>
          <cell r="H73">
            <v>6.3</v>
          </cell>
          <cell r="I73">
            <v>-3.37</v>
          </cell>
          <cell r="J73">
            <v>-2.4500000000000002</v>
          </cell>
          <cell r="K73" t="str">
            <v>From SOS to Current Week (Still Underway)</v>
          </cell>
        </row>
        <row r="74">
          <cell r="A74" t="str">
            <v>03107</v>
          </cell>
          <cell r="B74" t="str">
            <v>ROMFORD RONEO</v>
          </cell>
          <cell r="C74">
            <v>23035145.93</v>
          </cell>
          <cell r="D74">
            <v>22535670.399999995</v>
          </cell>
          <cell r="E74">
            <v>2.2200000000000002</v>
          </cell>
          <cell r="F74">
            <v>10194681</v>
          </cell>
          <cell r="G74">
            <v>9604012</v>
          </cell>
          <cell r="H74">
            <v>6.15</v>
          </cell>
          <cell r="I74">
            <v>-3.93</v>
          </cell>
          <cell r="J74">
            <v>-1.74</v>
          </cell>
          <cell r="K74" t="str">
            <v>From SOS to Current Week (Still Underway)</v>
          </cell>
        </row>
        <row r="75">
          <cell r="A75" t="str">
            <v>03164</v>
          </cell>
          <cell r="B75" t="str">
            <v>SLEAFORD</v>
          </cell>
          <cell r="C75">
            <v>12721169.020000001</v>
          </cell>
          <cell r="D75">
            <v>12221296.91</v>
          </cell>
          <cell r="E75">
            <v>4.09</v>
          </cell>
          <cell r="F75">
            <v>10621289</v>
          </cell>
          <cell r="G75">
            <v>9988301</v>
          </cell>
          <cell r="H75">
            <v>6.34</v>
          </cell>
          <cell r="I75">
            <v>-2.25</v>
          </cell>
          <cell r="J75">
            <v>-1.05</v>
          </cell>
          <cell r="K75" t="str">
            <v>From SOS to Current Week (Still Underway)</v>
          </cell>
        </row>
        <row r="76">
          <cell r="A76" t="str">
            <v>02679</v>
          </cell>
          <cell r="B76" t="str">
            <v>HONITON</v>
          </cell>
          <cell r="C76">
            <v>17237870.100000001</v>
          </cell>
          <cell r="D76">
            <v>16729108.000000002</v>
          </cell>
          <cell r="E76">
            <v>3.04</v>
          </cell>
          <cell r="F76">
            <v>10621289</v>
          </cell>
          <cell r="G76">
            <v>9988301</v>
          </cell>
          <cell r="H76">
            <v>6.34</v>
          </cell>
          <cell r="I76">
            <v>-3.3</v>
          </cell>
          <cell r="J76">
            <v>-2.1</v>
          </cell>
          <cell r="K76" t="str">
            <v>From SOS to Current Week (Still Underway)</v>
          </cell>
        </row>
        <row r="77">
          <cell r="A77" t="str">
            <v>02163</v>
          </cell>
          <cell r="B77" t="str">
            <v>BURGESS HILL</v>
          </cell>
          <cell r="C77">
            <v>27423650.670000002</v>
          </cell>
          <cell r="D77">
            <v>26143184.969999999</v>
          </cell>
          <cell r="E77">
            <v>4.9000000000000004</v>
          </cell>
          <cell r="F77">
            <v>10621289</v>
          </cell>
          <cell r="G77">
            <v>9988301</v>
          </cell>
          <cell r="H77">
            <v>6.34</v>
          </cell>
          <cell r="I77">
            <v>-1.44</v>
          </cell>
          <cell r="J77">
            <v>-1.23</v>
          </cell>
          <cell r="K77" t="str">
            <v>From SOS to Current Week (Still Underway)</v>
          </cell>
        </row>
        <row r="78">
          <cell r="A78" t="str">
            <v>02067</v>
          </cell>
          <cell r="B78" t="str">
            <v>BATHGATE BLACKBURN RD</v>
          </cell>
          <cell r="C78">
            <v>17870599.100000001</v>
          </cell>
          <cell r="D78">
            <v>15957399.790000001</v>
          </cell>
          <cell r="E78">
            <v>11.99</v>
          </cell>
          <cell r="F78">
            <v>11028602</v>
          </cell>
          <cell r="G78">
            <v>10361236</v>
          </cell>
          <cell r="H78">
            <v>6.44</v>
          </cell>
          <cell r="I78">
            <v>5.55</v>
          </cell>
          <cell r="J78">
            <v>-2.73</v>
          </cell>
          <cell r="K78" t="str">
            <v>From SOS to Current Week (Still Underway)</v>
          </cell>
        </row>
        <row r="79">
          <cell r="A79" t="str">
            <v>02326</v>
          </cell>
          <cell r="B79" t="str">
            <v>COLCHESTER 1</v>
          </cell>
          <cell r="C79">
            <v>33640805.580000006</v>
          </cell>
          <cell r="D79">
            <v>32796348.809999995</v>
          </cell>
          <cell r="E79">
            <v>2.57</v>
          </cell>
          <cell r="F79">
            <v>11437842</v>
          </cell>
          <cell r="G79">
            <v>10743094</v>
          </cell>
          <cell r="H79">
            <v>6.47</v>
          </cell>
          <cell r="I79">
            <v>-3.89</v>
          </cell>
          <cell r="J79">
            <v>-2.86</v>
          </cell>
          <cell r="K79" t="str">
            <v>From SOS to Current Week (Still Underway)</v>
          </cell>
        </row>
        <row r="80">
          <cell r="A80" t="str">
            <v>02266</v>
          </cell>
          <cell r="B80" t="str">
            <v>CHICHESTER</v>
          </cell>
          <cell r="C80">
            <v>25646225.840000004</v>
          </cell>
          <cell r="D80">
            <v>24487626.119999997</v>
          </cell>
          <cell r="E80">
            <v>4.7300000000000004</v>
          </cell>
          <cell r="F80">
            <v>11858770</v>
          </cell>
          <cell r="G80">
            <v>11129312</v>
          </cell>
          <cell r="H80">
            <v>6.55</v>
          </cell>
          <cell r="I80">
            <v>-1.82</v>
          </cell>
          <cell r="J80">
            <v>-1.76</v>
          </cell>
          <cell r="K80" t="str">
            <v>From SOS to Current Week (Still Underway)</v>
          </cell>
        </row>
        <row r="81">
          <cell r="A81" t="str">
            <v>02217</v>
          </cell>
          <cell r="B81" t="str">
            <v>CAERNARFON SOUTH ROAD</v>
          </cell>
          <cell r="C81">
            <v>3091138.6499999994</v>
          </cell>
          <cell r="D81">
            <v>2902893.0500000007</v>
          </cell>
          <cell r="E81">
            <v>6.48</v>
          </cell>
          <cell r="F81">
            <v>4175971</v>
          </cell>
          <cell r="G81">
            <v>3902526</v>
          </cell>
          <cell r="H81">
            <v>7.01</v>
          </cell>
          <cell r="I81">
            <v>-0.52</v>
          </cell>
          <cell r="J81">
            <v>-5.52</v>
          </cell>
          <cell r="K81" t="str">
            <v>From SOS to Market Launch (Complete)</v>
          </cell>
        </row>
        <row r="82">
          <cell r="A82" t="str">
            <v>02569</v>
          </cell>
          <cell r="B82" t="str">
            <v>GOODMAYES</v>
          </cell>
          <cell r="C82">
            <v>28641866.31000001</v>
          </cell>
          <cell r="D82">
            <v>27843331.580000009</v>
          </cell>
          <cell r="E82">
            <v>2.87</v>
          </cell>
          <cell r="F82">
            <v>11858770</v>
          </cell>
          <cell r="G82">
            <v>11129312</v>
          </cell>
          <cell r="H82">
            <v>6.55</v>
          </cell>
          <cell r="I82">
            <v>-3.69</v>
          </cell>
          <cell r="J82">
            <v>0.1</v>
          </cell>
          <cell r="K82" t="str">
            <v>From SOS to Current Week (Still Underway)</v>
          </cell>
        </row>
        <row r="83">
          <cell r="A83" t="str">
            <v>02031</v>
          </cell>
          <cell r="B83" t="str">
            <v>ASHFORD CROOKSFOOT</v>
          </cell>
          <cell r="C83">
            <v>21965276.289999999</v>
          </cell>
          <cell r="D83">
            <v>21533530.410000004</v>
          </cell>
          <cell r="E83">
            <v>2</v>
          </cell>
          <cell r="F83">
            <v>12656538</v>
          </cell>
          <cell r="G83">
            <v>11869823</v>
          </cell>
          <cell r="H83">
            <v>6.63</v>
          </cell>
          <cell r="I83">
            <v>-4.62</v>
          </cell>
          <cell r="J83">
            <v>-2.64</v>
          </cell>
          <cell r="K83" t="str">
            <v>From SOS to Current Week (Still Underway)</v>
          </cell>
        </row>
        <row r="84">
          <cell r="A84" t="str">
            <v>03133</v>
          </cell>
          <cell r="B84" t="str">
            <v>SALISBURY 2</v>
          </cell>
          <cell r="C84">
            <v>40980880.099999994</v>
          </cell>
          <cell r="D84">
            <v>39634114.530000001</v>
          </cell>
          <cell r="E84">
            <v>3.4</v>
          </cell>
          <cell r="F84">
            <v>12618002</v>
          </cell>
          <cell r="G84">
            <v>11829137</v>
          </cell>
          <cell r="H84">
            <v>6.67</v>
          </cell>
          <cell r="I84">
            <v>-3.27</v>
          </cell>
          <cell r="J84">
            <v>-2.17</v>
          </cell>
          <cell r="K84" t="str">
            <v>From SOS to Market Launch (Complete)</v>
          </cell>
        </row>
        <row r="85">
          <cell r="A85" t="str">
            <v>02568</v>
          </cell>
          <cell r="B85" t="str">
            <v>GOODGE STREET METRO</v>
          </cell>
          <cell r="C85">
            <v>841920.64999999991</v>
          </cell>
          <cell r="D85">
            <v>3086397.9800000004</v>
          </cell>
          <cell r="E85">
            <v>-72.72</v>
          </cell>
          <cell r="F85">
            <v>9631633</v>
          </cell>
          <cell r="G85">
            <v>8972111</v>
          </cell>
          <cell r="H85">
            <v>7.35</v>
          </cell>
          <cell r="I85">
            <v>-80.069999999999993</v>
          </cell>
          <cell r="J85">
            <v>-67.97</v>
          </cell>
          <cell r="K85" t="str">
            <v>From SOS to Market Launch (Complete)</v>
          </cell>
        </row>
        <row r="86">
          <cell r="A86" t="str">
            <v>02526</v>
          </cell>
          <cell r="B86" t="str">
            <v>FAVERSHAM</v>
          </cell>
          <cell r="C86">
            <v>5151054.1400000006</v>
          </cell>
          <cell r="D86">
            <v>4985632.03</v>
          </cell>
          <cell r="E86">
            <v>3.32</v>
          </cell>
          <cell r="F86">
            <v>3639767</v>
          </cell>
          <cell r="G86">
            <v>3359058</v>
          </cell>
          <cell r="H86">
            <v>8.36</v>
          </cell>
          <cell r="I86">
            <v>-5.04</v>
          </cell>
          <cell r="J86">
            <v>-4.0999999999999996</v>
          </cell>
          <cell r="K86" t="str">
            <v>From SOS to Market Launch (Complete)</v>
          </cell>
        </row>
        <row r="87">
          <cell r="A87" t="str">
            <v>02756</v>
          </cell>
          <cell r="B87" t="str">
            <v>INVERNESS METRO</v>
          </cell>
          <cell r="C87">
            <v>1671224.79</v>
          </cell>
          <cell r="D87">
            <v>1737546.17</v>
          </cell>
          <cell r="E87">
            <v>-3.82</v>
          </cell>
          <cell r="F87">
            <v>2778172</v>
          </cell>
          <cell r="G87">
            <v>2573244</v>
          </cell>
          <cell r="H87">
            <v>7.96</v>
          </cell>
          <cell r="I87">
            <v>-11.78</v>
          </cell>
          <cell r="J87">
            <v>-8.36</v>
          </cell>
          <cell r="K87" t="str">
            <v>From SOS to Market Launch (Complete)</v>
          </cell>
        </row>
        <row r="88">
          <cell r="A88" t="str">
            <v>02550</v>
          </cell>
          <cell r="B88" t="str">
            <v>FALKIRK GRAHAMS ROAD</v>
          </cell>
          <cell r="C88">
            <v>9728628.8499999996</v>
          </cell>
          <cell r="D88">
            <v>9340499.1300000008</v>
          </cell>
          <cell r="E88">
            <v>4.16</v>
          </cell>
          <cell r="F88">
            <v>3579539</v>
          </cell>
          <cell r="G88">
            <v>3316444</v>
          </cell>
          <cell r="H88">
            <v>7.93</v>
          </cell>
          <cell r="I88">
            <v>-3.78</v>
          </cell>
          <cell r="J88">
            <v>0.02</v>
          </cell>
          <cell r="K88" t="str">
            <v>From SOS to Market Launch (Complete)</v>
          </cell>
        </row>
        <row r="89">
          <cell r="A89" t="str">
            <v>02586</v>
          </cell>
          <cell r="B89" t="str">
            <v>HOOVER BUILDING</v>
          </cell>
          <cell r="C89">
            <v>7335106.3599999994</v>
          </cell>
          <cell r="D89">
            <v>7238543.6600000001</v>
          </cell>
          <cell r="E89">
            <v>1.33</v>
          </cell>
          <cell r="F89">
            <v>3170299</v>
          </cell>
          <cell r="G89">
            <v>2934586</v>
          </cell>
          <cell r="H89">
            <v>8.0299999999999994</v>
          </cell>
          <cell r="I89">
            <v>-6.7</v>
          </cell>
          <cell r="J89">
            <v>-0.28999999999999998</v>
          </cell>
          <cell r="K89" t="str">
            <v>From SOS to Market Launch (Complete)</v>
          </cell>
        </row>
        <row r="90">
          <cell r="A90" t="str">
            <v>02662</v>
          </cell>
          <cell r="B90" t="str">
            <v>HELENSBURGH METRO</v>
          </cell>
          <cell r="C90">
            <v>1221914.9300000002</v>
          </cell>
          <cell r="D90">
            <v>1058754.9700000002</v>
          </cell>
          <cell r="E90">
            <v>15.41</v>
          </cell>
          <cell r="F90">
            <v>3579539</v>
          </cell>
          <cell r="G90">
            <v>3316444</v>
          </cell>
          <cell r="H90">
            <v>7.93</v>
          </cell>
          <cell r="I90">
            <v>7.48</v>
          </cell>
          <cell r="J90">
            <v>-2.39</v>
          </cell>
          <cell r="K90" t="str">
            <v>From SOS to Market Launch (Complete)</v>
          </cell>
        </row>
        <row r="91">
          <cell r="A91" t="str">
            <v>02279</v>
          </cell>
          <cell r="B91" t="str">
            <v>CIRENCESTER 2</v>
          </cell>
          <cell r="C91">
            <v>30189798.689999998</v>
          </cell>
          <cell r="D91">
            <v>29624635.390000001</v>
          </cell>
          <cell r="E91">
            <v>1.91</v>
          </cell>
          <cell r="F91">
            <v>14608141</v>
          </cell>
          <cell r="G91">
            <v>13677680</v>
          </cell>
          <cell r="H91">
            <v>6.8</v>
          </cell>
          <cell r="I91">
            <v>-4.9000000000000004</v>
          </cell>
          <cell r="J91">
            <v>-0.39</v>
          </cell>
          <cell r="K91" t="str">
            <v>From SOS to Current Week (Still Underway)</v>
          </cell>
        </row>
        <row r="92">
          <cell r="A92" t="str">
            <v>03204</v>
          </cell>
          <cell r="B92" t="str">
            <v>STOURPORT ON SEVERN</v>
          </cell>
          <cell r="C92">
            <v>1102605.51</v>
          </cell>
          <cell r="D92">
            <v>1070034.9100000001</v>
          </cell>
          <cell r="E92">
            <v>3.04</v>
          </cell>
          <cell r="F92">
            <v>3986852</v>
          </cell>
          <cell r="G92">
            <v>3689379</v>
          </cell>
          <cell r="H92">
            <v>8.06</v>
          </cell>
          <cell r="I92">
            <v>-5.0199999999999996</v>
          </cell>
          <cell r="J92">
            <v>-2.52</v>
          </cell>
          <cell r="K92" t="str">
            <v>From SOS to Market Launch (Complete)</v>
          </cell>
        </row>
        <row r="93">
          <cell r="A93" t="str">
            <v>02792</v>
          </cell>
          <cell r="B93" t="str">
            <v>KILMARNOCK 2</v>
          </cell>
          <cell r="C93">
            <v>2187624.8551162793</v>
          </cell>
          <cell r="D93">
            <v>1796551.53</v>
          </cell>
          <cell r="E93">
            <v>21.77</v>
          </cell>
          <cell r="F93">
            <v>3170299</v>
          </cell>
          <cell r="G93">
            <v>2934586</v>
          </cell>
          <cell r="H93">
            <v>8.0299999999999994</v>
          </cell>
          <cell r="I93">
            <v>13.74</v>
          </cell>
          <cell r="J93">
            <v>17.239999999999998</v>
          </cell>
          <cell r="K93" t="str">
            <v>From SOS to Market Launch (Complete)</v>
          </cell>
        </row>
        <row r="94">
          <cell r="A94" t="str">
            <v>02659</v>
          </cell>
          <cell r="B94" t="str">
            <v>HELSTON</v>
          </cell>
          <cell r="C94">
            <v>8778273.7799999993</v>
          </cell>
          <cell r="D94">
            <v>8382025.7500000009</v>
          </cell>
          <cell r="E94">
            <v>4.7300000000000004</v>
          </cell>
          <cell r="F94">
            <v>6072200</v>
          </cell>
          <cell r="G94">
            <v>5663401</v>
          </cell>
          <cell r="H94">
            <v>7.22</v>
          </cell>
          <cell r="I94">
            <v>-2.4900000000000002</v>
          </cell>
          <cell r="J94">
            <v>0.08</v>
          </cell>
          <cell r="K94" t="str">
            <v>From SOS to Market Launch (Complete)</v>
          </cell>
        </row>
        <row r="95">
          <cell r="A95" t="str">
            <v>03224</v>
          </cell>
          <cell r="B95" t="str">
            <v>STREET</v>
          </cell>
          <cell r="C95">
            <v>2661044.8800000004</v>
          </cell>
          <cell r="D95">
            <v>2571591.8099999996</v>
          </cell>
          <cell r="E95">
            <v>3.48</v>
          </cell>
          <cell r="F95">
            <v>5522452</v>
          </cell>
          <cell r="G95">
            <v>5114752</v>
          </cell>
          <cell r="H95">
            <v>7.97</v>
          </cell>
          <cell r="I95">
            <v>-4.49</v>
          </cell>
          <cell r="J95">
            <v>-2.0699999999999998</v>
          </cell>
          <cell r="K95" t="str">
            <v>From SOS to Market Launch (Complete)</v>
          </cell>
        </row>
        <row r="96">
          <cell r="A96" t="str">
            <v>03192</v>
          </cell>
          <cell r="B96" t="str">
            <v>STAMFORD METRO</v>
          </cell>
          <cell r="C96">
            <v>399877.11</v>
          </cell>
          <cell r="D96">
            <v>405079.67000000004</v>
          </cell>
          <cell r="E96">
            <v>-1.28</v>
          </cell>
          <cell r="F96">
            <v>2384450</v>
          </cell>
          <cell r="G96">
            <v>2281449</v>
          </cell>
          <cell r="H96">
            <v>4.51</v>
          </cell>
          <cell r="I96">
            <v>-5.8</v>
          </cell>
          <cell r="J96">
            <v>-2.5</v>
          </cell>
          <cell r="K96" t="str">
            <v>From SOS to Market Launch (Complete)</v>
          </cell>
        </row>
        <row r="97">
          <cell r="A97" t="str">
            <v>02562</v>
          </cell>
          <cell r="B97" t="str">
            <v>ROWLANDS GILL</v>
          </cell>
          <cell r="C97">
            <v>623792.95000000007</v>
          </cell>
          <cell r="D97">
            <v>616719.49</v>
          </cell>
          <cell r="E97">
            <v>1.1499999999999999</v>
          </cell>
          <cell r="F97">
            <v>2218765</v>
          </cell>
          <cell r="G97">
            <v>2091553</v>
          </cell>
          <cell r="H97">
            <v>6.08</v>
          </cell>
          <cell r="I97">
            <v>-4.9400000000000004</v>
          </cell>
          <cell r="J97">
            <v>-1.9</v>
          </cell>
          <cell r="K97" t="str">
            <v>From SOS to Market Launch (Complete)</v>
          </cell>
        </row>
        <row r="98">
          <cell r="A98" t="str">
            <v>02816</v>
          </cell>
          <cell r="B98" t="str">
            <v>LEE MILL</v>
          </cell>
          <cell r="C98">
            <v>37443296.230000004</v>
          </cell>
          <cell r="D98">
            <v>38849190.270000011</v>
          </cell>
          <cell r="E98">
            <v>-3.62</v>
          </cell>
          <cell r="F98">
            <v>16521430</v>
          </cell>
          <cell r="G98">
            <v>15417883</v>
          </cell>
          <cell r="H98">
            <v>7.16</v>
          </cell>
          <cell r="I98">
            <v>-10.78</v>
          </cell>
          <cell r="J98">
            <v>-8.82</v>
          </cell>
          <cell r="K98" t="str">
            <v>From SOS to Market Launch (Complete)</v>
          </cell>
        </row>
        <row r="99">
          <cell r="A99" t="str">
            <v>02610</v>
          </cell>
          <cell r="B99" t="str">
            <v>HAMMERSMITH METRO</v>
          </cell>
          <cell r="C99">
            <v>2202697.2000000002</v>
          </cell>
          <cell r="D99">
            <v>2176898.8699999996</v>
          </cell>
          <cell r="E99">
            <v>1.19</v>
          </cell>
          <cell r="F99">
            <v>4033433</v>
          </cell>
          <cell r="G99">
            <v>3763722</v>
          </cell>
          <cell r="H99">
            <v>7.17</v>
          </cell>
          <cell r="I99">
            <v>-5.98</v>
          </cell>
          <cell r="J99">
            <v>-3.91</v>
          </cell>
          <cell r="K99" t="str">
            <v>From SOS to Market Launch (Complete)</v>
          </cell>
        </row>
        <row r="100">
          <cell r="A100" t="str">
            <v>02527</v>
          </cell>
          <cell r="B100" t="str">
            <v>FELIXSTOWE</v>
          </cell>
          <cell r="C100">
            <v>629525.22</v>
          </cell>
          <cell r="D100">
            <v>558916.17999999993</v>
          </cell>
          <cell r="E100">
            <v>12.63</v>
          </cell>
          <cell r="F100">
            <v>2621569</v>
          </cell>
          <cell r="G100">
            <v>2469567</v>
          </cell>
          <cell r="H100">
            <v>6.16</v>
          </cell>
          <cell r="I100">
            <v>6.48</v>
          </cell>
          <cell r="J100">
            <v>-0.46</v>
          </cell>
          <cell r="K100" t="str">
            <v>From SOS to Market Launch (Complete)</v>
          </cell>
        </row>
        <row r="101">
          <cell r="A101" t="str">
            <v>03293</v>
          </cell>
          <cell r="B101" t="str">
            <v>TOWCESTER</v>
          </cell>
          <cell r="C101">
            <v>1521737.51</v>
          </cell>
          <cell r="D101">
            <v>1356046.7100000002</v>
          </cell>
          <cell r="E101">
            <v>12.22</v>
          </cell>
          <cell r="F101">
            <v>2546750</v>
          </cell>
          <cell r="G101">
            <v>2393069</v>
          </cell>
          <cell r="H101">
            <v>6.42</v>
          </cell>
          <cell r="I101">
            <v>5.8</v>
          </cell>
          <cell r="J101">
            <v>-5.19</v>
          </cell>
          <cell r="K101" t="str">
            <v>From SOS to Market Launch (Complete)</v>
          </cell>
        </row>
        <row r="102">
          <cell r="A102" t="str">
            <v>02202</v>
          </cell>
          <cell r="B102" t="str">
            <v>BROADWATER STEVENAGE</v>
          </cell>
          <cell r="C102">
            <v>3173088.52</v>
          </cell>
          <cell r="D102">
            <v>3037990.0699999994</v>
          </cell>
          <cell r="E102">
            <v>4.45</v>
          </cell>
          <cell r="F102">
            <v>3421473</v>
          </cell>
          <cell r="G102">
            <v>3215774</v>
          </cell>
          <cell r="H102">
            <v>6.4</v>
          </cell>
          <cell r="I102">
            <v>-1.95</v>
          </cell>
          <cell r="J102">
            <v>-4.54</v>
          </cell>
          <cell r="K102" t="str">
            <v>From SOS to Market Launch (Complete)</v>
          </cell>
        </row>
        <row r="103">
          <cell r="A103" t="str">
            <v>03066</v>
          </cell>
          <cell r="B103" t="str">
            <v>PURLEY</v>
          </cell>
          <cell r="C103">
            <v>37031917.140000001</v>
          </cell>
          <cell r="D103">
            <v>36124221.793814436</v>
          </cell>
          <cell r="E103">
            <v>2.5099999999999998</v>
          </cell>
          <cell r="F103">
            <v>10072306</v>
          </cell>
          <cell r="G103">
            <v>9372897</v>
          </cell>
          <cell r="H103">
            <v>7.46</v>
          </cell>
          <cell r="I103">
            <v>-4.95</v>
          </cell>
          <cell r="J103">
            <v>-0.22</v>
          </cell>
          <cell r="K103" t="str">
            <v>From SOS to Market Launch (Complete)</v>
          </cell>
        </row>
        <row r="104">
          <cell r="A104" t="str">
            <v>02694</v>
          </cell>
          <cell r="B104" t="str">
            <v>HUNTINGDON 2</v>
          </cell>
          <cell r="C104">
            <v>25014125.970000003</v>
          </cell>
          <cell r="D104">
            <v>23798667.640000004</v>
          </cell>
          <cell r="E104">
            <v>5.1100000000000003</v>
          </cell>
          <cell r="F104">
            <v>8803274</v>
          </cell>
          <cell r="G104">
            <v>8191065</v>
          </cell>
          <cell r="H104">
            <v>7.47</v>
          </cell>
          <cell r="I104">
            <v>-2.37</v>
          </cell>
          <cell r="J104">
            <v>-0.11</v>
          </cell>
          <cell r="K104" t="str">
            <v>From SOS to Market Launch (Complete)</v>
          </cell>
        </row>
        <row r="105">
          <cell r="A105" t="str">
            <v>02323</v>
          </cell>
          <cell r="B105" t="str">
            <v>COVENTRY WALSGRAVE</v>
          </cell>
          <cell r="C105">
            <v>15250420.900000002</v>
          </cell>
          <cell r="D105">
            <v>14522792.529999999</v>
          </cell>
          <cell r="E105">
            <v>5.01</v>
          </cell>
          <cell r="F105">
            <v>7973106</v>
          </cell>
          <cell r="G105">
            <v>7422989</v>
          </cell>
          <cell r="H105">
            <v>7.41</v>
          </cell>
          <cell r="I105">
            <v>-2.4</v>
          </cell>
          <cell r="J105">
            <v>0.04</v>
          </cell>
          <cell r="K105" t="str">
            <v>From SOS to Market Launch (Complete)</v>
          </cell>
        </row>
        <row r="106">
          <cell r="A106" t="str">
            <v>02897</v>
          </cell>
          <cell r="B106" t="str">
            <v>MARCH</v>
          </cell>
          <cell r="C106">
            <v>8182609.7400000002</v>
          </cell>
          <cell r="D106">
            <v>7151281.9500000002</v>
          </cell>
          <cell r="E106">
            <v>14.42</v>
          </cell>
          <cell r="F106">
            <v>8803274</v>
          </cell>
          <cell r="G106">
            <v>8191065</v>
          </cell>
          <cell r="H106">
            <v>7.47</v>
          </cell>
          <cell r="I106">
            <v>6.95</v>
          </cell>
          <cell r="J106">
            <v>3.9</v>
          </cell>
          <cell r="K106" t="str">
            <v>From SOS to Market Launch (Complete)</v>
          </cell>
        </row>
        <row r="107">
          <cell r="A107" t="str">
            <v>03404</v>
          </cell>
          <cell r="B107" t="str">
            <v>WINDSOR</v>
          </cell>
          <cell r="C107">
            <v>23173201.110000003</v>
          </cell>
          <cell r="D107">
            <v>22855183.620000001</v>
          </cell>
          <cell r="E107">
            <v>1.39</v>
          </cell>
          <cell r="F107">
            <v>15071646</v>
          </cell>
          <cell r="G107">
            <v>14036715</v>
          </cell>
          <cell r="H107">
            <v>7.37</v>
          </cell>
          <cell r="I107">
            <v>-5.98</v>
          </cell>
          <cell r="J107">
            <v>-2.2799999999999998</v>
          </cell>
          <cell r="K107" t="str">
            <v>From SOS to Market Launch (Complete)</v>
          </cell>
        </row>
        <row r="108">
          <cell r="A108" t="str">
            <v>02215</v>
          </cell>
          <cell r="B108" t="str">
            <v>CARDIGAN</v>
          </cell>
          <cell r="C108">
            <v>5595615.21</v>
          </cell>
          <cell r="D108">
            <v>5392110.4899999993</v>
          </cell>
          <cell r="E108">
            <v>3.77</v>
          </cell>
          <cell r="F108">
            <v>4432002</v>
          </cell>
          <cell r="G108">
            <v>4146527</v>
          </cell>
          <cell r="H108">
            <v>6.88</v>
          </cell>
          <cell r="I108">
            <v>-3.11</v>
          </cell>
          <cell r="J108">
            <v>-4.2699999999999996</v>
          </cell>
          <cell r="K108" t="str">
            <v>From SOS to Market Launch (Complete)</v>
          </cell>
        </row>
        <row r="109">
          <cell r="A109" t="str">
            <v>02080</v>
          </cell>
          <cell r="B109" t="str">
            <v>BASINGSTOKE</v>
          </cell>
          <cell r="C109">
            <v>26219677.865036234</v>
          </cell>
          <cell r="D109">
            <v>25147361.480000004</v>
          </cell>
          <cell r="E109">
            <v>4.26</v>
          </cell>
          <cell r="F109">
            <v>10363694</v>
          </cell>
          <cell r="G109">
            <v>9643137</v>
          </cell>
          <cell r="H109">
            <v>7.47</v>
          </cell>
          <cell r="I109">
            <v>-3.21</v>
          </cell>
          <cell r="J109">
            <v>5.15</v>
          </cell>
          <cell r="K109" t="str">
            <v>From SOS to Market Launch (Complete)</v>
          </cell>
        </row>
        <row r="110">
          <cell r="A110" t="str">
            <v>03045</v>
          </cell>
          <cell r="B110" t="str">
            <v>PRINCES RISBOROUGH</v>
          </cell>
          <cell r="C110">
            <v>1435615.42</v>
          </cell>
          <cell r="D110">
            <v>1470928</v>
          </cell>
          <cell r="E110">
            <v>-2.4</v>
          </cell>
          <cell r="F110">
            <v>1560420</v>
          </cell>
          <cell r="G110">
            <v>1452072</v>
          </cell>
          <cell r="H110">
            <v>7.46</v>
          </cell>
          <cell r="I110">
            <v>-9.86</v>
          </cell>
          <cell r="J110">
            <v>-1.58</v>
          </cell>
          <cell r="K110" t="str">
            <v>From SOS to Market Launch (Complete)</v>
          </cell>
        </row>
        <row r="111">
          <cell r="A111" t="str">
            <v>03300</v>
          </cell>
          <cell r="B111" t="str">
            <v>THORTON HEATH</v>
          </cell>
          <cell r="C111">
            <v>8987600.0659793802</v>
          </cell>
          <cell r="D111">
            <v>8989280.0099999979</v>
          </cell>
          <cell r="E111">
            <v>-0.02</v>
          </cell>
          <cell r="F111">
            <v>4891390</v>
          </cell>
          <cell r="G111">
            <v>4574881</v>
          </cell>
          <cell r="H111">
            <v>6.92</v>
          </cell>
          <cell r="I111">
            <v>-6.94</v>
          </cell>
          <cell r="J111">
            <v>-1.24</v>
          </cell>
          <cell r="K111" t="str">
            <v>From SOS to Market Launch (Complete)</v>
          </cell>
        </row>
        <row r="112">
          <cell r="A112" t="str">
            <v>02218</v>
          </cell>
          <cell r="B112" t="str">
            <v>CAISTER</v>
          </cell>
          <cell r="C112">
            <v>3424114.6199999996</v>
          </cell>
          <cell r="D112">
            <v>3525201.8600000003</v>
          </cell>
          <cell r="E112">
            <v>-2.87</v>
          </cell>
          <cell r="F112">
            <v>4812980</v>
          </cell>
          <cell r="G112">
            <v>4503669</v>
          </cell>
          <cell r="H112">
            <v>6.87</v>
          </cell>
          <cell r="I112">
            <v>-9.74</v>
          </cell>
          <cell r="J112">
            <v>0.06</v>
          </cell>
          <cell r="K112" t="str">
            <v>From SOS to Market Launch (Complete)</v>
          </cell>
        </row>
        <row r="113">
          <cell r="A113" t="str">
            <v>03030</v>
          </cell>
          <cell r="B113" t="str">
            <v>PINNER</v>
          </cell>
          <cell r="C113">
            <v>16380140.004969483</v>
          </cell>
          <cell r="D113">
            <v>15893333.611940296</v>
          </cell>
          <cell r="E113">
            <v>3.06</v>
          </cell>
          <cell r="F113">
            <v>11546939</v>
          </cell>
          <cell r="G113">
            <v>10739953</v>
          </cell>
          <cell r="H113">
            <v>7.51</v>
          </cell>
          <cell r="I113">
            <v>-4.45</v>
          </cell>
          <cell r="J113">
            <v>-2.7</v>
          </cell>
          <cell r="K113" t="str">
            <v>From SOS to Market Launch (Complete)</v>
          </cell>
        </row>
        <row r="114">
          <cell r="A114" t="str">
            <v>03026</v>
          </cell>
          <cell r="B114" t="str">
            <v>PENZANCE</v>
          </cell>
          <cell r="C114">
            <v>6172869.7400000002</v>
          </cell>
          <cell r="D114">
            <v>5706258.4399999995</v>
          </cell>
          <cell r="E114">
            <v>8.18</v>
          </cell>
          <cell r="F114">
            <v>3929458</v>
          </cell>
          <cell r="G114">
            <v>3664866</v>
          </cell>
          <cell r="H114">
            <v>7.22</v>
          </cell>
          <cell r="I114">
            <v>0.96</v>
          </cell>
          <cell r="J114">
            <v>0.48</v>
          </cell>
          <cell r="K114" t="str">
            <v>From SOS to Market Launch (Complete)</v>
          </cell>
        </row>
        <row r="115">
          <cell r="A115" t="str">
            <v>02134</v>
          </cell>
          <cell r="B115" t="str">
            <v>BRAINTREE</v>
          </cell>
          <cell r="C115">
            <v>9765974.5200000014</v>
          </cell>
          <cell r="D115">
            <v>9306797.4800000004</v>
          </cell>
          <cell r="E115">
            <v>4.93</v>
          </cell>
          <cell r="F115">
            <v>9910452</v>
          </cell>
          <cell r="G115">
            <v>9229920</v>
          </cell>
          <cell r="H115">
            <v>7.37</v>
          </cell>
          <cell r="I115">
            <v>-2.44</v>
          </cell>
          <cell r="J115">
            <v>0.1</v>
          </cell>
          <cell r="K115" t="str">
            <v>From SOS to Market Launch (Complete)</v>
          </cell>
        </row>
        <row r="116">
          <cell r="A116" t="str">
            <v>02128</v>
          </cell>
          <cell r="B116" t="str">
            <v>OSTERLEY</v>
          </cell>
          <cell r="C116">
            <v>12901425.680000002</v>
          </cell>
          <cell r="D116">
            <v>12367273.49</v>
          </cell>
          <cell r="E116">
            <v>4.32</v>
          </cell>
          <cell r="F116">
            <v>4327058</v>
          </cell>
          <cell r="G116">
            <v>4029167</v>
          </cell>
          <cell r="H116">
            <v>7.39</v>
          </cell>
          <cell r="I116">
            <v>-3.07</v>
          </cell>
          <cell r="J116">
            <v>0.27</v>
          </cell>
          <cell r="K116" t="str">
            <v>From SOS to Market Launch (Complete)</v>
          </cell>
        </row>
        <row r="117">
          <cell r="A117" t="str">
            <v>02829</v>
          </cell>
          <cell r="B117" t="str">
            <v>LIVERPOOL METRO</v>
          </cell>
          <cell r="C117">
            <v>1910925.75</v>
          </cell>
          <cell r="D117">
            <v>1969560.29</v>
          </cell>
          <cell r="E117">
            <v>-2.98</v>
          </cell>
          <cell r="F117">
            <v>2344314</v>
          </cell>
          <cell r="G117">
            <v>2177037</v>
          </cell>
          <cell r="H117">
            <v>7.68</v>
          </cell>
          <cell r="I117">
            <v>-10.66</v>
          </cell>
          <cell r="J117">
            <v>-4.88</v>
          </cell>
          <cell r="K117" t="str">
            <v>From SOS to Market Launch (Complete)</v>
          </cell>
        </row>
        <row r="118">
          <cell r="A118" t="str">
            <v>03237</v>
          </cell>
          <cell r="B118" t="str">
            <v>STIRLING</v>
          </cell>
          <cell r="C118">
            <v>9036309.6899999995</v>
          </cell>
          <cell r="D118">
            <v>8589079.4100000001</v>
          </cell>
          <cell r="E118">
            <v>5.21</v>
          </cell>
          <cell r="F118">
            <v>5128379</v>
          </cell>
          <cell r="G118">
            <v>4786935</v>
          </cell>
          <cell r="H118">
            <v>7.13</v>
          </cell>
          <cell r="I118">
            <v>-1.93</v>
          </cell>
          <cell r="J118">
            <v>-2.5</v>
          </cell>
          <cell r="K118" t="str">
            <v>From SOS to Market Launch (Complete)</v>
          </cell>
        </row>
        <row r="119">
          <cell r="A119" t="str">
            <v>03219</v>
          </cell>
          <cell r="B119" t="str">
            <v>Swansea Extra</v>
          </cell>
          <cell r="C119">
            <v>22408903.163608246</v>
          </cell>
          <cell r="D119">
            <v>20560629.43</v>
          </cell>
          <cell r="E119">
            <v>8.99</v>
          </cell>
          <cell r="F119">
            <v>5999284</v>
          </cell>
          <cell r="G119">
            <v>5602716</v>
          </cell>
          <cell r="H119">
            <v>7.08</v>
          </cell>
          <cell r="I119">
            <v>1.91</v>
          </cell>
          <cell r="J119">
            <v>-0.02</v>
          </cell>
          <cell r="K119" t="str">
            <v>From SOS to Market Launch (Complete)</v>
          </cell>
        </row>
        <row r="120">
          <cell r="A120" t="str">
            <v>02303</v>
          </cell>
          <cell r="B120" t="str">
            <v>CONSETT</v>
          </cell>
          <cell r="C120">
            <v>3740817.49</v>
          </cell>
          <cell r="D120">
            <v>3611352.8100000005</v>
          </cell>
          <cell r="E120">
            <v>3.58</v>
          </cell>
          <cell r="F120">
            <v>4701496</v>
          </cell>
          <cell r="G120">
            <v>4376639</v>
          </cell>
          <cell r="H120">
            <v>7.42</v>
          </cell>
          <cell r="I120">
            <v>-3.84</v>
          </cell>
          <cell r="J120">
            <v>-5.0599999999999996</v>
          </cell>
          <cell r="K120" t="str">
            <v>From SOS to Market Launch (Complete)</v>
          </cell>
        </row>
        <row r="121">
          <cell r="A121" t="str">
            <v>02427</v>
          </cell>
          <cell r="B121" t="str">
            <v>DUDLEY</v>
          </cell>
          <cell r="C121">
            <v>13914350.527835051</v>
          </cell>
          <cell r="D121">
            <v>13199476.564668218</v>
          </cell>
          <cell r="E121">
            <v>5.42</v>
          </cell>
          <cell r="F121">
            <v>5511871</v>
          </cell>
          <cell r="G121">
            <v>5144414</v>
          </cell>
          <cell r="H121">
            <v>7.14</v>
          </cell>
          <cell r="I121">
            <v>-1.73</v>
          </cell>
          <cell r="J121">
            <v>-3.33</v>
          </cell>
          <cell r="K121" t="str">
            <v>From SOS to Market Launch (Complete)</v>
          </cell>
        </row>
        <row r="122">
          <cell r="A122" t="str">
            <v>03411</v>
          </cell>
          <cell r="B122" t="str">
            <v>WOKINGHAM</v>
          </cell>
          <cell r="C122">
            <v>13835410.814220183</v>
          </cell>
          <cell r="D122">
            <v>12118411.760564614</v>
          </cell>
          <cell r="E122">
            <v>14.17</v>
          </cell>
          <cell r="F122">
            <v>5895131</v>
          </cell>
          <cell r="G122">
            <v>5490281</v>
          </cell>
          <cell r="H122">
            <v>7.37</v>
          </cell>
          <cell r="I122">
            <v>6.79</v>
          </cell>
          <cell r="J122">
            <v>8.3000000000000007</v>
          </cell>
          <cell r="K122" t="str">
            <v>From SOS to Market Launch (Complete)</v>
          </cell>
        </row>
        <row r="123">
          <cell r="A123" t="str">
            <v>02639</v>
          </cell>
          <cell r="B123" t="str">
            <v>HARLOW EDINBURGH WAY</v>
          </cell>
          <cell r="C123">
            <v>4787255.5000000009</v>
          </cell>
          <cell r="D123">
            <v>4918885.718816068</v>
          </cell>
          <cell r="E123">
            <v>-2.68</v>
          </cell>
          <cell r="F123">
            <v>2334034</v>
          </cell>
          <cell r="G123">
            <v>2159535</v>
          </cell>
          <cell r="H123">
            <v>8.08</v>
          </cell>
          <cell r="I123">
            <v>-10.76</v>
          </cell>
          <cell r="J123">
            <v>-0.32</v>
          </cell>
          <cell r="K123" t="str">
            <v>From SOS to Market Launch (Complete)</v>
          </cell>
        </row>
        <row r="124">
          <cell r="A124" t="str">
            <v>03074</v>
          </cell>
          <cell r="B124" t="str">
            <v>QUEDGELEY</v>
          </cell>
          <cell r="C124">
            <v>9138053.9399999995</v>
          </cell>
          <cell r="D124">
            <v>8697536.9100000001</v>
          </cell>
          <cell r="E124">
            <v>5.0599999999999996</v>
          </cell>
          <cell r="F124">
            <v>4678674</v>
          </cell>
          <cell r="G124">
            <v>4341347</v>
          </cell>
          <cell r="H124">
            <v>7.77</v>
          </cell>
          <cell r="I124">
            <v>-2.71</v>
          </cell>
          <cell r="J124">
            <v>-2.37</v>
          </cell>
          <cell r="K124" t="str">
            <v>From SOS to Market Launch (Complete)</v>
          </cell>
        </row>
        <row r="125">
          <cell r="A125" t="str">
            <v>03396</v>
          </cell>
          <cell r="B125" t="str">
            <v>ATHERTON</v>
          </cell>
          <cell r="C125">
            <v>4480042.2258333331</v>
          </cell>
          <cell r="D125">
            <v>4303332.08</v>
          </cell>
          <cell r="E125">
            <v>4.1100000000000003</v>
          </cell>
          <cell r="F125">
            <v>4281766</v>
          </cell>
          <cell r="G125">
            <v>3979339</v>
          </cell>
          <cell r="H125">
            <v>7.6</v>
          </cell>
          <cell r="I125">
            <v>-3.49</v>
          </cell>
          <cell r="J125">
            <v>2.4</v>
          </cell>
          <cell r="K125" t="str">
            <v>From SOS to Market Launch (Complete)</v>
          </cell>
        </row>
        <row r="126">
          <cell r="A126" t="str">
            <v>02172</v>
          </cell>
          <cell r="B126" t="str">
            <v>BRAINTREE GRT NOTLEY</v>
          </cell>
          <cell r="C126">
            <v>3725169.29</v>
          </cell>
          <cell r="D126">
            <v>3446394.74</v>
          </cell>
          <cell r="E126">
            <v>8.09</v>
          </cell>
          <cell r="F126">
            <v>3107240</v>
          </cell>
          <cell r="G126">
            <v>2882020</v>
          </cell>
          <cell r="H126">
            <v>7.81</v>
          </cell>
          <cell r="I126">
            <v>0.27</v>
          </cell>
          <cell r="J126">
            <v>-3.08</v>
          </cell>
          <cell r="K126" t="str">
            <v>From SOS to Market Launch (Complete)</v>
          </cell>
        </row>
        <row r="127">
          <cell r="A127" t="str">
            <v>03031</v>
          </cell>
          <cell r="B127" t="str">
            <v>PLYMOUTH RODBOROUGH</v>
          </cell>
          <cell r="C127">
            <v>3562056.75</v>
          </cell>
          <cell r="D127">
            <v>3513297.6286353464</v>
          </cell>
          <cell r="E127">
            <v>1.39</v>
          </cell>
          <cell r="F127">
            <v>1541411</v>
          </cell>
          <cell r="G127">
            <v>1439637</v>
          </cell>
          <cell r="H127">
            <v>7.07</v>
          </cell>
          <cell r="I127">
            <v>-5.68</v>
          </cell>
          <cell r="J127">
            <v>-1.29</v>
          </cell>
          <cell r="K127" t="str">
            <v>From SOS to Market Launch (Complete)</v>
          </cell>
        </row>
        <row r="128">
          <cell r="A128" t="str">
            <v>03019</v>
          </cell>
          <cell r="B128" t="str">
            <v>PENARTH</v>
          </cell>
          <cell r="C128">
            <v>7657748.5299999993</v>
          </cell>
          <cell r="D128">
            <v>7298928.6400000006</v>
          </cell>
          <cell r="E128">
            <v>4.92</v>
          </cell>
          <cell r="F128">
            <v>5046783</v>
          </cell>
          <cell r="G128">
            <v>4704611</v>
          </cell>
          <cell r="H128">
            <v>7.27</v>
          </cell>
          <cell r="I128">
            <v>-2.36</v>
          </cell>
          <cell r="J128">
            <v>-2.4</v>
          </cell>
          <cell r="K128" t="str">
            <v>From SOS to Market Launch (Complete)</v>
          </cell>
        </row>
        <row r="129">
          <cell r="A129" t="str">
            <v>02261</v>
          </cell>
          <cell r="B129" t="str">
            <v>CHESTER</v>
          </cell>
          <cell r="C129">
            <v>7330450.8200000012</v>
          </cell>
          <cell r="D129">
            <v>6912569.79</v>
          </cell>
          <cell r="E129">
            <v>6.05</v>
          </cell>
          <cell r="F129">
            <v>4659077</v>
          </cell>
          <cell r="G129">
            <v>4341745</v>
          </cell>
          <cell r="H129">
            <v>7.31</v>
          </cell>
          <cell r="I129">
            <v>-1.26</v>
          </cell>
          <cell r="J129">
            <v>-1.2</v>
          </cell>
          <cell r="K129" t="str">
            <v>From SOS to Market Launch (Complete)</v>
          </cell>
        </row>
        <row r="130">
          <cell r="A130" t="str">
            <v>02071</v>
          </cell>
          <cell r="B130" t="str">
            <v>BARNSLEY</v>
          </cell>
          <cell r="C130">
            <v>8418860.0899999999</v>
          </cell>
          <cell r="D130">
            <v>7876020.2800000012</v>
          </cell>
          <cell r="E130">
            <v>6.89</v>
          </cell>
          <cell r="F130">
            <v>4263395</v>
          </cell>
          <cell r="G130">
            <v>3973387</v>
          </cell>
          <cell r="H130">
            <v>7.3</v>
          </cell>
          <cell r="I130">
            <v>-0.41</v>
          </cell>
          <cell r="J130">
            <v>-2.33</v>
          </cell>
          <cell r="K130" t="str">
            <v>From SOS to Market Launch (Complete)</v>
          </cell>
        </row>
        <row r="131">
          <cell r="A131" t="str">
            <v>03213</v>
          </cell>
          <cell r="B131" t="str">
            <v>STEVENAGE</v>
          </cell>
          <cell r="C131">
            <v>15325577.859999998</v>
          </cell>
          <cell r="D131">
            <v>14162858.279999997</v>
          </cell>
          <cell r="E131">
            <v>8.2100000000000009</v>
          </cell>
          <cell r="F131">
            <v>7035355</v>
          </cell>
          <cell r="G131">
            <v>6557825</v>
          </cell>
          <cell r="H131">
            <v>7.28</v>
          </cell>
          <cell r="I131">
            <v>0.93</v>
          </cell>
          <cell r="J131">
            <v>-0.52</v>
          </cell>
          <cell r="K131" t="str">
            <v>From SOS to Market Launch (Complete)</v>
          </cell>
        </row>
        <row r="132">
          <cell r="A132" t="str">
            <v>02047</v>
          </cell>
          <cell r="B132" t="str">
            <v>ASHFORD MIDDLESEX</v>
          </cell>
          <cell r="C132">
            <v>7628889.2400000002</v>
          </cell>
          <cell r="D132">
            <v>7452769.7300000004</v>
          </cell>
          <cell r="E132">
            <v>2.36</v>
          </cell>
          <cell r="F132">
            <v>3105897</v>
          </cell>
          <cell r="G132">
            <v>2892959</v>
          </cell>
          <cell r="H132">
            <v>7.36</v>
          </cell>
          <cell r="I132">
            <v>-5</v>
          </cell>
          <cell r="J132">
            <v>-1.08</v>
          </cell>
          <cell r="K132" t="str">
            <v>From SOS to Market Launch (Complete)</v>
          </cell>
        </row>
        <row r="133">
          <cell r="A133" t="str">
            <v>03214</v>
          </cell>
          <cell r="B133" t="str">
            <v>SOUTH QUEENSWAY</v>
          </cell>
          <cell r="C133">
            <v>7463600.450000002</v>
          </cell>
          <cell r="D133">
            <v>6285410.8399999999</v>
          </cell>
          <cell r="E133">
            <v>18.739999999999998</v>
          </cell>
          <cell r="F133">
            <v>9162000</v>
          </cell>
          <cell r="G133">
            <v>8553201</v>
          </cell>
          <cell r="H133">
            <v>7.12</v>
          </cell>
          <cell r="I133">
            <v>11.63</v>
          </cell>
          <cell r="J133">
            <v>11.28</v>
          </cell>
          <cell r="K133" t="str">
            <v>From SOS to Market Launch (Complete)</v>
          </cell>
        </row>
        <row r="134">
          <cell r="A134" t="str">
            <v>03145</v>
          </cell>
          <cell r="B134" t="str">
            <v>ST NEOTS</v>
          </cell>
          <cell r="C134">
            <v>5210608.010309278</v>
          </cell>
          <cell r="D134">
            <v>4975374.88</v>
          </cell>
          <cell r="E134">
            <v>4.7300000000000004</v>
          </cell>
          <cell r="F134">
            <v>2319836</v>
          </cell>
          <cell r="G134">
            <v>2164652</v>
          </cell>
          <cell r="H134">
            <v>7.17</v>
          </cell>
          <cell r="I134">
            <v>-2.44</v>
          </cell>
          <cell r="J134">
            <v>1.1499999999999999</v>
          </cell>
          <cell r="K134" t="str">
            <v>From SOS to Market Launch (Complete)</v>
          </cell>
        </row>
        <row r="135">
          <cell r="A135" t="str">
            <v>03033</v>
          </cell>
          <cell r="B135" t="str">
            <v>PLYMOUTH METRO</v>
          </cell>
          <cell r="C135">
            <v>1600090.5999999999</v>
          </cell>
          <cell r="D135">
            <v>1582912.58</v>
          </cell>
          <cell r="E135">
            <v>1.0900000000000001</v>
          </cell>
          <cell r="F135">
            <v>2703328</v>
          </cell>
          <cell r="G135">
            <v>2522131</v>
          </cell>
          <cell r="H135">
            <v>7.18</v>
          </cell>
          <cell r="I135">
            <v>-6.1</v>
          </cell>
          <cell r="J135">
            <v>-6.33</v>
          </cell>
          <cell r="K135" t="str">
            <v>From SOS to Market Launch (Complete)</v>
          </cell>
        </row>
        <row r="136">
          <cell r="A136" t="str">
            <v>02124</v>
          </cell>
          <cell r="B136" t="str">
            <v>Brackley</v>
          </cell>
          <cell r="C136">
            <v>4016793.08</v>
          </cell>
          <cell r="D136">
            <v>3847418.04</v>
          </cell>
          <cell r="E136">
            <v>4.4000000000000004</v>
          </cell>
          <cell r="F136">
            <v>3889632</v>
          </cell>
          <cell r="G136">
            <v>3621178</v>
          </cell>
          <cell r="H136">
            <v>7.41</v>
          </cell>
          <cell r="I136">
            <v>-3.01</v>
          </cell>
          <cell r="J136">
            <v>-0.06</v>
          </cell>
          <cell r="K136" t="str">
            <v>From SOS to Market Launch (Complete)</v>
          </cell>
        </row>
        <row r="137">
          <cell r="A137" t="str">
            <v>02160</v>
          </cell>
          <cell r="B137" t="str">
            <v>BROOKLANDS</v>
          </cell>
          <cell r="C137">
            <v>41102167.979183666</v>
          </cell>
          <cell r="D137">
            <v>39174734.680000007</v>
          </cell>
          <cell r="E137">
            <v>4.92</v>
          </cell>
          <cell r="F137">
            <v>13405130</v>
          </cell>
          <cell r="G137">
            <v>12484359</v>
          </cell>
          <cell r="H137">
            <v>7.38</v>
          </cell>
          <cell r="I137">
            <v>-2.46</v>
          </cell>
          <cell r="J137">
            <v>-2.1</v>
          </cell>
          <cell r="K137" t="str">
            <v>From SOS to Market Launch (Complete)</v>
          </cell>
        </row>
        <row r="138">
          <cell r="A138" t="str">
            <v>03008</v>
          </cell>
          <cell r="B138" t="str">
            <v>PERTH 3</v>
          </cell>
          <cell r="C138">
            <v>23559007.710143369</v>
          </cell>
          <cell r="D138">
            <v>23254669.707689051</v>
          </cell>
          <cell r="E138">
            <v>1.31</v>
          </cell>
          <cell r="F138">
            <v>14617604</v>
          </cell>
          <cell r="G138">
            <v>13612702</v>
          </cell>
          <cell r="H138">
            <v>7.38</v>
          </cell>
          <cell r="I138">
            <v>-6.07</v>
          </cell>
          <cell r="J138">
            <v>7.87</v>
          </cell>
          <cell r="K138" t="str">
            <v>From SOS to Market Launch (Complete)</v>
          </cell>
        </row>
        <row r="139">
          <cell r="A139" t="str">
            <v>03177</v>
          </cell>
          <cell r="B139" t="str">
            <v>SOUTHEND</v>
          </cell>
          <cell r="C139">
            <v>11631246.4</v>
          </cell>
          <cell r="D139">
            <v>11050017.210000001</v>
          </cell>
          <cell r="E139">
            <v>5.26</v>
          </cell>
          <cell r="F139">
            <v>3095868</v>
          </cell>
          <cell r="G139">
            <v>2895234</v>
          </cell>
          <cell r="H139">
            <v>6.93</v>
          </cell>
          <cell r="I139">
            <v>-1.67</v>
          </cell>
          <cell r="J139">
            <v>-2.02</v>
          </cell>
          <cell r="K139" t="str">
            <v>From SOS to Market Launch (Complete)</v>
          </cell>
        </row>
        <row r="140">
          <cell r="A140" t="str">
            <v>02865</v>
          </cell>
          <cell r="B140" t="str">
            <v>MACCLESFIELD METRO</v>
          </cell>
          <cell r="C140">
            <v>2721408.35</v>
          </cell>
          <cell r="D140">
            <v>2545967.46</v>
          </cell>
          <cell r="E140">
            <v>6.89</v>
          </cell>
          <cell r="F140">
            <v>5049044</v>
          </cell>
          <cell r="G140">
            <v>4706176</v>
          </cell>
          <cell r="H140">
            <v>7.29</v>
          </cell>
          <cell r="I140">
            <v>-0.39</v>
          </cell>
          <cell r="J140">
            <v>0.49</v>
          </cell>
          <cell r="K140" t="str">
            <v>From SOS to Market Launch (Complete)</v>
          </cell>
        </row>
        <row r="141">
          <cell r="A141" t="str">
            <v>02900</v>
          </cell>
          <cell r="B141" t="str">
            <v>MEIR</v>
          </cell>
          <cell r="C141">
            <v>22998802.906666663</v>
          </cell>
          <cell r="D141">
            <v>21204831.239999995</v>
          </cell>
          <cell r="E141">
            <v>8.4600000000000009</v>
          </cell>
          <cell r="F141">
            <v>8644082</v>
          </cell>
          <cell r="G141">
            <v>8078929</v>
          </cell>
          <cell r="H141">
            <v>7</v>
          </cell>
          <cell r="I141">
            <v>1.46</v>
          </cell>
          <cell r="J141">
            <v>1.1000000000000001</v>
          </cell>
          <cell r="K141" t="str">
            <v>From SOS to Market Launch (Complete)</v>
          </cell>
        </row>
        <row r="142">
          <cell r="A142" t="str">
            <v>02143</v>
          </cell>
          <cell r="B142" t="str">
            <v>BRIXTON</v>
          </cell>
          <cell r="C142">
            <v>3183005.98</v>
          </cell>
          <cell r="D142">
            <v>3494358.52</v>
          </cell>
          <cell r="E142">
            <v>-8.91</v>
          </cell>
          <cell r="F142">
            <v>2721339</v>
          </cell>
          <cell r="G142">
            <v>2550836</v>
          </cell>
          <cell r="H142">
            <v>6.68</v>
          </cell>
          <cell r="I142">
            <v>-15.59</v>
          </cell>
          <cell r="J142">
            <v>-14.55</v>
          </cell>
          <cell r="K142" t="str">
            <v>From SOS to Market Launch (Complete)</v>
          </cell>
        </row>
        <row r="143">
          <cell r="A143" t="str">
            <v>02458</v>
          </cell>
          <cell r="B143" t="str">
            <v>Edinburgh Metro</v>
          </cell>
          <cell r="C143">
            <v>754128.09000000008</v>
          </cell>
          <cell r="D143">
            <v>1228814.8700000001</v>
          </cell>
          <cell r="E143">
            <v>-38.630000000000003</v>
          </cell>
          <cell r="F143">
            <v>1946680</v>
          </cell>
          <cell r="G143">
            <v>1814545</v>
          </cell>
          <cell r="H143">
            <v>7.28</v>
          </cell>
          <cell r="I143">
            <v>-45.91</v>
          </cell>
          <cell r="J143">
            <v>-41.78</v>
          </cell>
          <cell r="K143" t="str">
            <v>From SOS to Market Launch (Complete)</v>
          </cell>
        </row>
        <row r="144">
          <cell r="A144" t="str">
            <v>02693</v>
          </cell>
          <cell r="B144" t="str">
            <v>HULL</v>
          </cell>
          <cell r="C144">
            <v>7288274.9800000004</v>
          </cell>
          <cell r="D144">
            <v>7162209.6800000006</v>
          </cell>
          <cell r="E144">
            <v>1.76</v>
          </cell>
          <cell r="F144">
            <v>4279441</v>
          </cell>
          <cell r="G144">
            <v>3986490</v>
          </cell>
          <cell r="H144">
            <v>7.35</v>
          </cell>
          <cell r="I144">
            <v>-5.59</v>
          </cell>
          <cell r="J144">
            <v>1.92</v>
          </cell>
          <cell r="K144" t="str">
            <v>From SOS to Market Launch (Complete)</v>
          </cell>
        </row>
        <row r="145">
          <cell r="A145" t="str">
            <v>02082</v>
          </cell>
          <cell r="B145" t="str">
            <v>BASILDON 2</v>
          </cell>
          <cell r="C145">
            <v>6072983.7999999998</v>
          </cell>
          <cell r="D145">
            <v>5928150.5299999993</v>
          </cell>
          <cell r="E145">
            <v>2.44</v>
          </cell>
          <cell r="F145">
            <v>4279441</v>
          </cell>
          <cell r="G145">
            <v>3986490</v>
          </cell>
          <cell r="H145">
            <v>7.35</v>
          </cell>
          <cell r="I145">
            <v>-4.91</v>
          </cell>
          <cell r="J145">
            <v>-1.89</v>
          </cell>
          <cell r="K145" t="str">
            <v>From SOS to Market Launch (Complete)</v>
          </cell>
        </row>
        <row r="146">
          <cell r="A146" t="str">
            <v>02538</v>
          </cell>
          <cell r="B146" t="str">
            <v>FELTHAM GREEN DG</v>
          </cell>
          <cell r="C146">
            <v>9029460.75</v>
          </cell>
          <cell r="D146">
            <v>8521057.3300000001</v>
          </cell>
          <cell r="E146">
            <v>5.97</v>
          </cell>
          <cell r="F146">
            <v>5055373</v>
          </cell>
          <cell r="G146">
            <v>4710371</v>
          </cell>
          <cell r="H146">
            <v>7.32</v>
          </cell>
          <cell r="I146">
            <v>-1.36</v>
          </cell>
          <cell r="J146">
            <v>-0.89</v>
          </cell>
          <cell r="K146" t="str">
            <v>From SOS to Market Launch (Complete)</v>
          </cell>
        </row>
        <row r="147">
          <cell r="A147" t="str">
            <v>02542</v>
          </cell>
          <cell r="B147" t="str">
            <v>FORT WILLIAM</v>
          </cell>
          <cell r="C147">
            <v>1075622.45</v>
          </cell>
          <cell r="D147">
            <v>1008227.9</v>
          </cell>
          <cell r="E147">
            <v>6.68</v>
          </cell>
          <cell r="F147">
            <v>3117500</v>
          </cell>
          <cell r="G147">
            <v>2911903</v>
          </cell>
          <cell r="H147">
            <v>7.06</v>
          </cell>
          <cell r="I147">
            <v>-0.38</v>
          </cell>
          <cell r="J147">
            <v>1.76</v>
          </cell>
          <cell r="K147" t="str">
            <v>From SOS to Market Launch (Complete)</v>
          </cell>
        </row>
        <row r="148">
          <cell r="A148" t="str">
            <v>02313</v>
          </cell>
          <cell r="B148" t="str">
            <v>CRAWLEY HAZLEWICK</v>
          </cell>
          <cell r="C148">
            <v>55409240.394444443</v>
          </cell>
          <cell r="D148">
            <v>53817035.310000002</v>
          </cell>
          <cell r="E148">
            <v>2.96</v>
          </cell>
          <cell r="F148">
            <v>19989187</v>
          </cell>
          <cell r="G148">
            <v>18619270</v>
          </cell>
          <cell r="H148">
            <v>7.36</v>
          </cell>
          <cell r="I148">
            <v>-4.4000000000000004</v>
          </cell>
          <cell r="J148">
            <v>0.65</v>
          </cell>
          <cell r="K148" t="str">
            <v>From SOS to Market Launch (Complete)</v>
          </cell>
        </row>
        <row r="149">
          <cell r="A149" t="str">
            <v>02894</v>
          </cell>
          <cell r="B149" t="str">
            <v>Mold</v>
          </cell>
          <cell r="C149">
            <v>9259096.2299999986</v>
          </cell>
          <cell r="D149">
            <v>8733894.0500000007</v>
          </cell>
          <cell r="E149">
            <v>6.01</v>
          </cell>
          <cell r="F149">
            <v>5066697</v>
          </cell>
          <cell r="G149">
            <v>4694922</v>
          </cell>
          <cell r="H149">
            <v>7.92</v>
          </cell>
          <cell r="I149">
            <v>-1.91</v>
          </cell>
          <cell r="J149">
            <v>-1.43</v>
          </cell>
          <cell r="K149" t="str">
            <v>From SOS to Market Launch (Complete)</v>
          </cell>
        </row>
        <row r="150">
          <cell r="A150" t="str">
            <v>03476</v>
          </cell>
          <cell r="B150" t="str">
            <v>YSTRAD MYNACH</v>
          </cell>
          <cell r="C150">
            <v>15192423.774090908</v>
          </cell>
          <cell r="D150">
            <v>15090773.370000001</v>
          </cell>
          <cell r="E150">
            <v>0.67</v>
          </cell>
          <cell r="F150">
            <v>8996155</v>
          </cell>
          <cell r="G150">
            <v>8359788</v>
          </cell>
          <cell r="H150">
            <v>7.61</v>
          </cell>
          <cell r="I150">
            <v>-6.94</v>
          </cell>
          <cell r="J150">
            <v>6.93</v>
          </cell>
          <cell r="K150" t="str">
            <v>From SOS to Market Launch (Complete)</v>
          </cell>
        </row>
        <row r="151">
          <cell r="A151" t="str">
            <v>02619</v>
          </cell>
          <cell r="B151" t="str">
            <v>HACKNEY</v>
          </cell>
          <cell r="C151">
            <v>1831960.24</v>
          </cell>
          <cell r="D151">
            <v>2018837.4999999998</v>
          </cell>
          <cell r="E151">
            <v>-9.26</v>
          </cell>
          <cell r="F151">
            <v>3522273</v>
          </cell>
          <cell r="G151">
            <v>3285058</v>
          </cell>
          <cell r="H151">
            <v>7.22</v>
          </cell>
          <cell r="I151">
            <v>-16.48</v>
          </cell>
          <cell r="J151">
            <v>-6.01</v>
          </cell>
          <cell r="K151" t="str">
            <v>From SOS to Market Launch (Complete)</v>
          </cell>
        </row>
        <row r="152">
          <cell r="A152" t="str">
            <v>03209</v>
          </cell>
          <cell r="B152" t="str">
            <v>Stretford</v>
          </cell>
          <cell r="C152">
            <v>1885983.3800000001</v>
          </cell>
          <cell r="D152">
            <v>1852063.75</v>
          </cell>
          <cell r="E152">
            <v>1.83</v>
          </cell>
          <cell r="F152">
            <v>3134926</v>
          </cell>
          <cell r="G152">
            <v>2916499</v>
          </cell>
          <cell r="H152">
            <v>7.49</v>
          </cell>
          <cell r="I152">
            <v>-5.66</v>
          </cell>
          <cell r="J152">
            <v>0.2</v>
          </cell>
          <cell r="K152" t="str">
            <v>From SOS to Market Launch (Complete)</v>
          </cell>
        </row>
        <row r="153">
          <cell r="A153" t="str">
            <v>02322</v>
          </cell>
          <cell r="B153" t="str">
            <v>COSHAM</v>
          </cell>
          <cell r="C153">
            <v>2065411.1100000003</v>
          </cell>
          <cell r="D153">
            <v>2076773.38</v>
          </cell>
          <cell r="E153">
            <v>-0.55000000000000004</v>
          </cell>
          <cell r="F153">
            <v>3134926</v>
          </cell>
          <cell r="G153">
            <v>2916499</v>
          </cell>
          <cell r="H153">
            <v>7.49</v>
          </cell>
          <cell r="I153">
            <v>-8.0399999999999991</v>
          </cell>
          <cell r="J153">
            <v>-4.4000000000000004</v>
          </cell>
          <cell r="K153" t="str">
            <v>From SOS to Market Launch (Complete)</v>
          </cell>
        </row>
        <row r="154">
          <cell r="A154" t="str">
            <v>02103</v>
          </cell>
          <cell r="B154" t="str">
            <v>BLACKPOOL CLIFTON</v>
          </cell>
          <cell r="C154">
            <v>55607366.86999999</v>
          </cell>
          <cell r="D154">
            <v>51925594.990000002</v>
          </cell>
          <cell r="E154">
            <v>7.09</v>
          </cell>
          <cell r="F154">
            <v>19481468</v>
          </cell>
          <cell r="G154">
            <v>18163393</v>
          </cell>
          <cell r="H154">
            <v>7.26</v>
          </cell>
          <cell r="I154">
            <v>-0.17</v>
          </cell>
          <cell r="J154">
            <v>0.69</v>
          </cell>
          <cell r="K154" t="str">
            <v>From SOS to Market Launch (Complete)</v>
          </cell>
        </row>
        <row r="155">
          <cell r="A155" t="str">
            <v>02547</v>
          </cell>
          <cell r="B155" t="str">
            <v>FLITWICK</v>
          </cell>
          <cell r="C155">
            <v>19543020.289999999</v>
          </cell>
          <cell r="D155">
            <v>18637427.640000001</v>
          </cell>
          <cell r="E155">
            <v>4.8600000000000003</v>
          </cell>
          <cell r="F155">
            <v>7778251</v>
          </cell>
          <cell r="G155">
            <v>7249012</v>
          </cell>
          <cell r="H155">
            <v>7.3</v>
          </cell>
          <cell r="I155">
            <v>-2.44</v>
          </cell>
          <cell r="J155">
            <v>-2.02</v>
          </cell>
          <cell r="K155" t="str">
            <v>From SOS to Market Launch (Complete)</v>
          </cell>
        </row>
        <row r="156">
          <cell r="A156" t="str">
            <v>03140</v>
          </cell>
          <cell r="B156" t="str">
            <v>St ALBANS</v>
          </cell>
          <cell r="C156">
            <v>425900.34</v>
          </cell>
          <cell r="D156">
            <v>428220.88</v>
          </cell>
          <cell r="E156">
            <v>-0.54</v>
          </cell>
          <cell r="F156">
            <v>1549685</v>
          </cell>
          <cell r="G156">
            <v>1456726</v>
          </cell>
          <cell r="H156">
            <v>6.38</v>
          </cell>
          <cell r="I156">
            <v>-6.92</v>
          </cell>
          <cell r="J156">
            <v>-0.25</v>
          </cell>
          <cell r="K156" t="str">
            <v>From SOS to Market Launch (Complete)</v>
          </cell>
        </row>
        <row r="157">
          <cell r="A157" t="str">
            <v>02941</v>
          </cell>
          <cell r="B157" t="str">
            <v>NEWMARKET</v>
          </cell>
          <cell r="C157">
            <v>19107111.029999997</v>
          </cell>
          <cell r="D157">
            <v>18771148.669999998</v>
          </cell>
          <cell r="E157">
            <v>1.79</v>
          </cell>
          <cell r="F157">
            <v>10125747</v>
          </cell>
          <cell r="G157">
            <v>9442951</v>
          </cell>
          <cell r="H157">
            <v>7.23</v>
          </cell>
          <cell r="I157">
            <v>-5.44</v>
          </cell>
          <cell r="J157">
            <v>-2.82</v>
          </cell>
          <cell r="K157" t="str">
            <v>From SOS to Market Launch (Complete)</v>
          </cell>
        </row>
        <row r="158">
          <cell r="A158" t="str">
            <v>02952</v>
          </cell>
          <cell r="B158" t="str">
            <v>NORTHAMPTON SOUTH</v>
          </cell>
          <cell r="C158">
            <v>35505140.800000004</v>
          </cell>
          <cell r="D158">
            <v>33978321.369999997</v>
          </cell>
          <cell r="E158">
            <v>4.49</v>
          </cell>
          <cell r="F158">
            <v>10528551</v>
          </cell>
          <cell r="G158">
            <v>9820965</v>
          </cell>
          <cell r="H158">
            <v>7.2</v>
          </cell>
          <cell r="I158">
            <v>-2.71</v>
          </cell>
          <cell r="J158">
            <v>-4.03</v>
          </cell>
          <cell r="K158" t="str">
            <v>From SOS to Market Launch (Complete)</v>
          </cell>
        </row>
        <row r="159">
          <cell r="A159" t="str">
            <v>02327</v>
          </cell>
          <cell r="B159" t="str">
            <v>Chelmsford 1</v>
          </cell>
          <cell r="C159">
            <v>5341371.1099999994</v>
          </cell>
          <cell r="D159">
            <v>5392813.2800000003</v>
          </cell>
          <cell r="E159">
            <v>-0.95</v>
          </cell>
          <cell r="F159">
            <v>4653679</v>
          </cell>
          <cell r="G159">
            <v>4352713</v>
          </cell>
          <cell r="H159">
            <v>6.91</v>
          </cell>
          <cell r="I159">
            <v>-7.87</v>
          </cell>
          <cell r="J159">
            <v>0.92</v>
          </cell>
          <cell r="K159" t="str">
            <v>From SOS to Market Launch (Complete)</v>
          </cell>
        </row>
        <row r="160">
          <cell r="A160" t="str">
            <v>02033</v>
          </cell>
          <cell r="B160" t="str">
            <v>ANDOVER METRO</v>
          </cell>
          <cell r="C160">
            <v>977031.77</v>
          </cell>
          <cell r="D160">
            <v>982895.31</v>
          </cell>
          <cell r="E160">
            <v>-0.6</v>
          </cell>
          <cell r="F160">
            <v>1923491</v>
          </cell>
          <cell r="G160">
            <v>1808542</v>
          </cell>
          <cell r="H160">
            <v>6.36</v>
          </cell>
          <cell r="I160">
            <v>-6.95</v>
          </cell>
          <cell r="J160">
            <v>-2.68</v>
          </cell>
          <cell r="K160" t="str">
            <v>From SOS to Market Launch (Complete)</v>
          </cell>
        </row>
        <row r="161">
          <cell r="A161" t="str">
            <v>02149</v>
          </cell>
          <cell r="B161" t="str">
            <v>BRIDLINGTON</v>
          </cell>
          <cell r="C161">
            <v>10788790.099999998</v>
          </cell>
          <cell r="D161">
            <v>10024604.140000001</v>
          </cell>
          <cell r="E161">
            <v>7.62</v>
          </cell>
          <cell r="F161">
            <v>9325216</v>
          </cell>
          <cell r="G161">
            <v>8699750</v>
          </cell>
          <cell r="H161">
            <v>7.19</v>
          </cell>
          <cell r="I161">
            <v>0.43</v>
          </cell>
          <cell r="J161">
            <v>0.47</v>
          </cell>
          <cell r="K161" t="str">
            <v>From SOS to Market Launch (Complete)</v>
          </cell>
        </row>
        <row r="162">
          <cell r="A162" t="str">
            <v>02933</v>
          </cell>
          <cell r="B162" t="str">
            <v>NEW OSCOTT</v>
          </cell>
          <cell r="C162">
            <v>26095207.18</v>
          </cell>
          <cell r="D162">
            <v>25720712.210000005</v>
          </cell>
          <cell r="E162">
            <v>1.46</v>
          </cell>
          <cell r="F162">
            <v>10918322</v>
          </cell>
          <cell r="G162">
            <v>10188663</v>
          </cell>
          <cell r="H162">
            <v>7.16</v>
          </cell>
          <cell r="I162">
            <v>-5.71</v>
          </cell>
          <cell r="J162">
            <v>-2.16</v>
          </cell>
          <cell r="K162" t="str">
            <v>From SOS to Market Launch (Complete)</v>
          </cell>
        </row>
        <row r="163">
          <cell r="A163" t="str">
            <v>02561</v>
          </cell>
          <cell r="B163" t="str">
            <v>Gateshead</v>
          </cell>
          <cell r="C163">
            <v>5528142.0100000007</v>
          </cell>
          <cell r="D163">
            <v>5440680.3800000008</v>
          </cell>
          <cell r="E163">
            <v>1.61</v>
          </cell>
          <cell r="F163">
            <v>3494186</v>
          </cell>
          <cell r="G163">
            <v>3269358</v>
          </cell>
          <cell r="H163">
            <v>6.88</v>
          </cell>
          <cell r="I163">
            <v>-5.27</v>
          </cell>
          <cell r="J163">
            <v>-1.31</v>
          </cell>
          <cell r="K163" t="str">
            <v>From SOS to Market Launch (Complete)</v>
          </cell>
        </row>
        <row r="164">
          <cell r="A164" t="str">
            <v>03084</v>
          </cell>
          <cell r="B164" t="str">
            <v>REDDITCH EXTRA</v>
          </cell>
          <cell r="C164">
            <v>41024442.00999999</v>
          </cell>
          <cell r="D164">
            <v>35461531.299001582</v>
          </cell>
          <cell r="E164">
            <v>15.69</v>
          </cell>
          <cell r="F164">
            <v>10109436</v>
          </cell>
          <cell r="G164">
            <v>9429490</v>
          </cell>
          <cell r="H164">
            <v>7.21</v>
          </cell>
          <cell r="I164">
            <v>8.48</v>
          </cell>
          <cell r="J164">
            <v>-2.66</v>
          </cell>
          <cell r="K164" t="str">
            <v>From SOS to Market Launch (Complete)</v>
          </cell>
        </row>
        <row r="165">
          <cell r="A165" t="str">
            <v>03401</v>
          </cell>
          <cell r="B165" t="str">
            <v>Whitstable</v>
          </cell>
          <cell r="C165">
            <v>21140770.420000002</v>
          </cell>
          <cell r="D165">
            <v>20420859.820000004</v>
          </cell>
          <cell r="E165">
            <v>3.53</v>
          </cell>
          <cell r="F165">
            <v>11695985</v>
          </cell>
          <cell r="G165">
            <v>10904709</v>
          </cell>
          <cell r="H165">
            <v>7.26</v>
          </cell>
          <cell r="I165">
            <v>-3.73</v>
          </cell>
          <cell r="J165">
            <v>-3.33</v>
          </cell>
          <cell r="K165" t="str">
            <v>From SOS to Market Launch (Complete)</v>
          </cell>
        </row>
        <row r="166">
          <cell r="A166" t="str">
            <v>03193</v>
          </cell>
          <cell r="B166" t="str">
            <v>Southport Extra</v>
          </cell>
          <cell r="C166">
            <v>58209097.450000018</v>
          </cell>
          <cell r="D166">
            <v>55831967.799999997</v>
          </cell>
          <cell r="E166">
            <v>4.26</v>
          </cell>
          <cell r="F166">
            <v>20565583</v>
          </cell>
          <cell r="G166">
            <v>19153385</v>
          </cell>
          <cell r="H166">
            <v>7.37</v>
          </cell>
          <cell r="I166">
            <v>-3.12</v>
          </cell>
          <cell r="J166">
            <v>5.52</v>
          </cell>
          <cell r="K166" t="str">
            <v>From SOS to Market Launch (Complete)</v>
          </cell>
        </row>
        <row r="167">
          <cell r="A167" t="str">
            <v>02423</v>
          </cell>
          <cell r="B167" t="str">
            <v>Dorchester</v>
          </cell>
          <cell r="C167">
            <v>9825263.4000000004</v>
          </cell>
          <cell r="D167">
            <v>9291505.0800000001</v>
          </cell>
          <cell r="E167">
            <v>5.74</v>
          </cell>
          <cell r="F167">
            <v>4660630</v>
          </cell>
          <cell r="G167">
            <v>4346884</v>
          </cell>
          <cell r="H167">
            <v>7.22</v>
          </cell>
          <cell r="I167">
            <v>-1.47</v>
          </cell>
          <cell r="J167">
            <v>-2.4</v>
          </cell>
          <cell r="K167" t="str">
            <v>From SOS to Market Launch (Complete)</v>
          </cell>
        </row>
        <row r="168">
          <cell r="A168" t="str">
            <v>02917</v>
          </cell>
          <cell r="B168" t="str">
            <v>Newcastle U/T Extra</v>
          </cell>
          <cell r="C168">
            <v>132683708.82000001</v>
          </cell>
          <cell r="D168">
            <v>125992259.64999999</v>
          </cell>
          <cell r="E168">
            <v>5.31</v>
          </cell>
          <cell r="F168">
            <v>26504879</v>
          </cell>
          <cell r="G168">
            <v>24690597</v>
          </cell>
          <cell r="H168">
            <v>7.35</v>
          </cell>
          <cell r="I168">
            <v>-2.04</v>
          </cell>
          <cell r="J168">
            <v>2.21</v>
          </cell>
          <cell r="K168" t="str">
            <v>From SOS to Market Launch (Complete)</v>
          </cell>
        </row>
        <row r="169">
          <cell r="A169" t="str">
            <v>02222</v>
          </cell>
          <cell r="B169" t="str">
            <v>Carlisle 2</v>
          </cell>
          <cell r="C169">
            <v>29200643.030000005</v>
          </cell>
          <cell r="D169">
            <v>27636313.649999999</v>
          </cell>
          <cell r="E169">
            <v>5.66</v>
          </cell>
          <cell r="F169">
            <v>12077510</v>
          </cell>
          <cell r="G169">
            <v>11260385</v>
          </cell>
          <cell r="H169">
            <v>7.26</v>
          </cell>
          <cell r="I169">
            <v>-1.6</v>
          </cell>
          <cell r="J169">
            <v>-2.76</v>
          </cell>
          <cell r="K169" t="str">
            <v>From SOS to Market Launch (Complete)</v>
          </cell>
        </row>
        <row r="170">
          <cell r="A170" t="str">
            <v>02919</v>
          </cell>
          <cell r="B170" t="str">
            <v>Newbury</v>
          </cell>
          <cell r="C170">
            <v>85195362.337628886</v>
          </cell>
          <cell r="D170">
            <v>76578963.569999993</v>
          </cell>
          <cell r="E170">
            <v>11.25</v>
          </cell>
          <cell r="F170">
            <v>26886043</v>
          </cell>
          <cell r="G170">
            <v>25042818</v>
          </cell>
          <cell r="H170">
            <v>7.36</v>
          </cell>
          <cell r="I170">
            <v>3.89</v>
          </cell>
          <cell r="J170">
            <v>6.74</v>
          </cell>
          <cell r="K170" t="str">
            <v>From SOS to Market Launch (Complete)</v>
          </cell>
        </row>
        <row r="171">
          <cell r="A171" t="str">
            <v>03047</v>
          </cell>
          <cell r="B171" t="str">
            <v>Poole 4 Branksome</v>
          </cell>
          <cell r="C171">
            <v>7047175.0199999996</v>
          </cell>
          <cell r="D171">
            <v>6993168.5999999996</v>
          </cell>
          <cell r="E171">
            <v>0.77</v>
          </cell>
          <cell r="F171">
            <v>4641998</v>
          </cell>
          <cell r="G171">
            <v>4320198</v>
          </cell>
          <cell r="H171">
            <v>7.45</v>
          </cell>
          <cell r="I171">
            <v>-6.68</v>
          </cell>
          <cell r="J171">
            <v>-4.29</v>
          </cell>
          <cell r="K171" t="str">
            <v>From SOS to Market Launch (Complete)</v>
          </cell>
        </row>
        <row r="172">
          <cell r="A172" t="str">
            <v>03060</v>
          </cell>
          <cell r="B172" t="str">
            <v>Pitsea Extra</v>
          </cell>
          <cell r="C172">
            <v>34483626.719999999</v>
          </cell>
          <cell r="D172">
            <v>34711145.769999996</v>
          </cell>
          <cell r="E172">
            <v>-0.66</v>
          </cell>
          <cell r="F172">
            <v>8125551</v>
          </cell>
          <cell r="G172">
            <v>7589736</v>
          </cell>
          <cell r="H172">
            <v>7.06</v>
          </cell>
          <cell r="I172">
            <v>-7.72</v>
          </cell>
          <cell r="J172">
            <v>-1.37</v>
          </cell>
          <cell r="K172" t="str">
            <v>From SOS to Market Launch (Complete)</v>
          </cell>
        </row>
        <row r="173">
          <cell r="A173" t="str">
            <v>03488</v>
          </cell>
          <cell r="B173" t="str">
            <v>York Tadcaster Road</v>
          </cell>
          <cell r="C173">
            <v>66051228.090000004</v>
          </cell>
          <cell r="D173">
            <v>64421663.109999992</v>
          </cell>
          <cell r="E173">
            <v>2.5299999999999998</v>
          </cell>
          <cell r="F173">
            <v>22923298</v>
          </cell>
          <cell r="G173">
            <v>21389467</v>
          </cell>
          <cell r="H173">
            <v>7.17</v>
          </cell>
          <cell r="I173">
            <v>-4.6399999999999997</v>
          </cell>
          <cell r="J173">
            <v>-3.58</v>
          </cell>
          <cell r="K173" t="str">
            <v>From SOS to Market Launch (Complete)</v>
          </cell>
        </row>
        <row r="174">
          <cell r="A174" t="str">
            <v>02618</v>
          </cell>
          <cell r="B174" t="str">
            <v>Harlow Harvey Centre</v>
          </cell>
          <cell r="C174">
            <v>3191897.2700000005</v>
          </cell>
          <cell r="D174">
            <v>3906547.73</v>
          </cell>
          <cell r="E174">
            <v>-18.29</v>
          </cell>
          <cell r="F174">
            <v>5011570</v>
          </cell>
          <cell r="G174">
            <v>4689002</v>
          </cell>
          <cell r="H174">
            <v>6.88</v>
          </cell>
          <cell r="I174">
            <v>-25.17</v>
          </cell>
          <cell r="J174">
            <v>-15.05</v>
          </cell>
          <cell r="K174" t="str">
            <v>From SOS to Market Launch (Complete)</v>
          </cell>
        </row>
        <row r="175">
          <cell r="A175" t="str">
            <v>02522</v>
          </cell>
          <cell r="B175" t="str">
            <v>Falmouth</v>
          </cell>
          <cell r="C175">
            <v>1790909.64</v>
          </cell>
          <cell r="D175">
            <v>1773339.0100000002</v>
          </cell>
          <cell r="E175">
            <v>0.99</v>
          </cell>
          <cell r="F175">
            <v>4615409</v>
          </cell>
          <cell r="G175">
            <v>4327935</v>
          </cell>
          <cell r="H175">
            <v>6.64</v>
          </cell>
          <cell r="I175">
            <v>-5.65</v>
          </cell>
          <cell r="J175">
            <v>-3.68</v>
          </cell>
          <cell r="K175" t="str">
            <v>From SOS to Market Launch (Complete)</v>
          </cell>
        </row>
        <row r="176">
          <cell r="A176" t="str">
            <v>02794</v>
          </cell>
          <cell r="B176" t="str">
            <v>Kirkcaldy</v>
          </cell>
          <cell r="C176">
            <v>4343308.68</v>
          </cell>
          <cell r="D176">
            <v>4378150.12</v>
          </cell>
          <cell r="E176">
            <v>-0.8</v>
          </cell>
          <cell r="F176">
            <v>4186398</v>
          </cell>
          <cell r="G176">
            <v>3938591</v>
          </cell>
          <cell r="H176">
            <v>6.29</v>
          </cell>
          <cell r="I176">
            <v>-7.09</v>
          </cell>
          <cell r="J176">
            <v>-2.2999999999999998</v>
          </cell>
          <cell r="K176" t="str">
            <v>From SOS to Market Launch (Complete)</v>
          </cell>
        </row>
        <row r="177">
          <cell r="A177" t="str">
            <v>02432</v>
          </cell>
          <cell r="B177" t="str">
            <v>Dundee Lochee</v>
          </cell>
          <cell r="C177">
            <v>3823104.07</v>
          </cell>
          <cell r="D177">
            <v>3629877.84</v>
          </cell>
          <cell r="E177">
            <v>5.32</v>
          </cell>
          <cell r="F177">
            <v>4186398</v>
          </cell>
          <cell r="G177">
            <v>3938591</v>
          </cell>
          <cell r="H177">
            <v>6.29</v>
          </cell>
          <cell r="I177">
            <v>-0.97</v>
          </cell>
          <cell r="J177">
            <v>1.73</v>
          </cell>
          <cell r="K177" t="str">
            <v>From SOS to Market Launch (Complete)</v>
          </cell>
        </row>
        <row r="178">
          <cell r="A178" t="str">
            <v>03470</v>
          </cell>
          <cell r="B178" t="str">
            <v>Yeading</v>
          </cell>
          <cell r="C178">
            <v>25470849.622499999</v>
          </cell>
          <cell r="D178">
            <v>25791922.939999998</v>
          </cell>
          <cell r="E178">
            <v>-1.24</v>
          </cell>
          <cell r="F178">
            <v>11990437</v>
          </cell>
          <cell r="G178">
            <v>11202988</v>
          </cell>
          <cell r="H178">
            <v>7.03</v>
          </cell>
          <cell r="I178">
            <v>-8.27</v>
          </cell>
          <cell r="J178">
            <v>-5.13</v>
          </cell>
          <cell r="K178" t="str">
            <v>From SOS to Market Launch (Complete)</v>
          </cell>
        </row>
        <row r="179">
          <cell r="A179" t="str">
            <v>03239</v>
          </cell>
          <cell r="B179" t="str">
            <v>Stoke</v>
          </cell>
          <cell r="C179">
            <v>4310790.2100000009</v>
          </cell>
          <cell r="D179">
            <v>4127080.06</v>
          </cell>
          <cell r="E179">
            <v>4.45</v>
          </cell>
          <cell r="F179">
            <v>1842549</v>
          </cell>
          <cell r="G179">
            <v>1777026</v>
          </cell>
          <cell r="H179">
            <v>3.69</v>
          </cell>
          <cell r="I179">
            <v>0.76</v>
          </cell>
          <cell r="J179">
            <v>-0.95</v>
          </cell>
          <cell r="K179" t="str">
            <v>From SOS to Market Launch (Complete)</v>
          </cell>
        </row>
        <row r="180">
          <cell r="A180" t="str">
            <v>03220</v>
          </cell>
          <cell r="B180" t="str">
            <v>Sunbury Extra</v>
          </cell>
          <cell r="C180">
            <v>31018038.610000018</v>
          </cell>
          <cell r="D180">
            <v>28797263.870000005</v>
          </cell>
          <cell r="E180">
            <v>7.71</v>
          </cell>
          <cell r="F180">
            <v>12672591</v>
          </cell>
          <cell r="G180">
            <v>11886773</v>
          </cell>
          <cell r="H180">
            <v>6.61</v>
          </cell>
          <cell r="I180">
            <v>1.1000000000000001</v>
          </cell>
          <cell r="J180">
            <v>3.52</v>
          </cell>
          <cell r="K180" t="str">
            <v>From SOS to Market Launch (Complete)</v>
          </cell>
        </row>
        <row r="181">
          <cell r="A181" t="str">
            <v>02622</v>
          </cell>
          <cell r="B181" t="str">
            <v>Halifax</v>
          </cell>
          <cell r="C181">
            <v>1191919.6000000001</v>
          </cell>
          <cell r="D181">
            <v>1260840.4000000001</v>
          </cell>
          <cell r="E181">
            <v>-5.47</v>
          </cell>
          <cell r="F181">
            <v>2971575</v>
          </cell>
          <cell r="G181">
            <v>2846525</v>
          </cell>
          <cell r="H181">
            <v>4.3899999999999997</v>
          </cell>
          <cell r="I181">
            <v>-9.86</v>
          </cell>
          <cell r="J181">
            <v>-7.1</v>
          </cell>
          <cell r="K181" t="str">
            <v>From SOS to Market Launch (Complete)</v>
          </cell>
        </row>
        <row r="182">
          <cell r="A182" t="str">
            <v>02165</v>
          </cell>
          <cell r="B182" t="str">
            <v>Boness</v>
          </cell>
          <cell r="C182">
            <v>1682554.4100000004</v>
          </cell>
          <cell r="D182">
            <v>1698380.1099999999</v>
          </cell>
          <cell r="E182">
            <v>-0.93</v>
          </cell>
          <cell r="F182">
            <v>3709292</v>
          </cell>
          <cell r="G182">
            <v>3542221</v>
          </cell>
          <cell r="H182">
            <v>4.72</v>
          </cell>
          <cell r="I182">
            <v>-5.65</v>
          </cell>
          <cell r="J182">
            <v>-1.44</v>
          </cell>
          <cell r="K182" t="str">
            <v>From SOS to Market Launch (Complete)</v>
          </cell>
        </row>
        <row r="183">
          <cell r="A183" t="str">
            <v>02835</v>
          </cell>
          <cell r="B183" t="str">
            <v>LLANELLI</v>
          </cell>
          <cell r="C183">
            <v>25166228.039999999</v>
          </cell>
          <cell r="D183">
            <v>23839842.439999998</v>
          </cell>
          <cell r="E183">
            <v>5.56</v>
          </cell>
          <cell r="F183">
            <v>12610349</v>
          </cell>
          <cell r="G183">
            <v>11849071</v>
          </cell>
          <cell r="H183">
            <v>6.42</v>
          </cell>
          <cell r="I183">
            <v>-0.86</v>
          </cell>
          <cell r="J183">
            <v>3.62</v>
          </cell>
          <cell r="K183" t="str">
            <v>From SOS to Market Launch (Complete)</v>
          </cell>
        </row>
        <row r="184">
          <cell r="A184" t="str">
            <v>03013</v>
          </cell>
          <cell r="B184" t="str">
            <v>Paignton Metro</v>
          </cell>
          <cell r="C184">
            <v>345508.17</v>
          </cell>
          <cell r="D184">
            <v>345252.92</v>
          </cell>
          <cell r="E184">
            <v>7.0000000000000007E-2</v>
          </cell>
          <cell r="F184">
            <v>1074967</v>
          </cell>
          <cell r="G184">
            <v>1026120</v>
          </cell>
          <cell r="H184">
            <v>4.76</v>
          </cell>
          <cell r="I184">
            <v>-4.6900000000000004</v>
          </cell>
          <cell r="J184">
            <v>-7.94</v>
          </cell>
          <cell r="K184" t="str">
            <v>From SOS to Market Launch (Complete)</v>
          </cell>
        </row>
        <row r="185">
          <cell r="A185" t="str">
            <v>02096</v>
          </cell>
          <cell r="B185" t="str">
            <v>BARROW IN FURNESS</v>
          </cell>
          <cell r="C185">
            <v>4539468.74</v>
          </cell>
          <cell r="D185">
            <v>4427218.55</v>
          </cell>
          <cell r="E185">
            <v>2.54</v>
          </cell>
          <cell r="F185">
            <v>2180332</v>
          </cell>
          <cell r="G185">
            <v>2098155</v>
          </cell>
          <cell r="H185">
            <v>3.92</v>
          </cell>
          <cell r="I185">
            <v>-1.38</v>
          </cell>
          <cell r="J185">
            <v>1.5</v>
          </cell>
          <cell r="K185" t="str">
            <v>From SOS to Market Launch (Complete)</v>
          </cell>
        </row>
        <row r="186">
          <cell r="A186" t="str">
            <v>02092</v>
          </cell>
          <cell r="B186" t="str">
            <v>BETHNAL GREEN METRO</v>
          </cell>
          <cell r="C186">
            <v>1152108.6600000001</v>
          </cell>
          <cell r="D186">
            <v>1613339.66</v>
          </cell>
          <cell r="E186">
            <v>-28.59</v>
          </cell>
          <cell r="F186">
            <v>1780214.9110050001</v>
          </cell>
          <cell r="G186">
            <v>1710518.974678518</v>
          </cell>
          <cell r="H186">
            <v>4.07</v>
          </cell>
          <cell r="I186">
            <v>-32.659999999999997</v>
          </cell>
          <cell r="J186">
            <v>-29.7</v>
          </cell>
          <cell r="K186" t="str">
            <v>From SOS to Market Launch (Complete)</v>
          </cell>
        </row>
        <row r="187">
          <cell r="A187" t="str">
            <v>02544</v>
          </cell>
          <cell r="B187" t="str">
            <v>FINCHLEY</v>
          </cell>
          <cell r="C187">
            <v>8103329.5000000009</v>
          </cell>
          <cell r="D187">
            <v>8527915.7699999996</v>
          </cell>
          <cell r="E187">
            <v>-4.9800000000000004</v>
          </cell>
          <cell r="F187">
            <v>5193142.9110049997</v>
          </cell>
          <cell r="G187">
            <v>4937688.9746785183</v>
          </cell>
          <cell r="H187">
            <v>5.17</v>
          </cell>
          <cell r="I187">
            <v>-10.15</v>
          </cell>
          <cell r="J187">
            <v>-4.24</v>
          </cell>
          <cell r="K187" t="str">
            <v>From SOS to Market Launch (Complete)</v>
          </cell>
        </row>
        <row r="188">
          <cell r="A188" t="str">
            <v>03414</v>
          </cell>
          <cell r="B188" t="str">
            <v>WOLVERHAMPTON METRO</v>
          </cell>
          <cell r="C188">
            <v>885543.08</v>
          </cell>
          <cell r="D188">
            <v>903281.52</v>
          </cell>
          <cell r="E188">
            <v>-1.96</v>
          </cell>
          <cell r="F188">
            <v>1780214.9110050001</v>
          </cell>
          <cell r="G188">
            <v>1710518.974678518</v>
          </cell>
          <cell r="H188">
            <v>4.07</v>
          </cell>
          <cell r="I188">
            <v>-6.04</v>
          </cell>
          <cell r="J188">
            <v>-2.36</v>
          </cell>
          <cell r="K188" t="str">
            <v>From SOS to Market Launch (Complete)</v>
          </cell>
        </row>
        <row r="189">
          <cell r="A189" t="str">
            <v>02559</v>
          </cell>
          <cell r="B189" t="str">
            <v>GALASHIELS</v>
          </cell>
          <cell r="C189">
            <v>3216284.7900000005</v>
          </cell>
          <cell r="D189">
            <v>2954637.66</v>
          </cell>
          <cell r="E189">
            <v>8.86</v>
          </cell>
          <cell r="F189">
            <v>2156091.9110050001</v>
          </cell>
          <cell r="G189">
            <v>2071710.974678518</v>
          </cell>
          <cell r="H189">
            <v>4.07</v>
          </cell>
          <cell r="I189">
            <v>4.78</v>
          </cell>
          <cell r="J189">
            <v>-0.89</v>
          </cell>
          <cell r="K189" t="str">
            <v>From SOS to Market Launch (Complete)</v>
          </cell>
        </row>
        <row r="190">
          <cell r="A190" t="str">
            <v>02872</v>
          </cell>
          <cell r="B190" t="str">
            <v>MANCHESTER METRO</v>
          </cell>
          <cell r="C190">
            <v>2142414.89</v>
          </cell>
          <cell r="D190">
            <v>2208946.83</v>
          </cell>
          <cell r="E190">
            <v>-3.01</v>
          </cell>
          <cell r="F190">
            <v>2123482.5814</v>
          </cell>
          <cell r="G190">
            <v>2040042.9539656721</v>
          </cell>
          <cell r="H190">
            <v>4.09</v>
          </cell>
          <cell r="I190">
            <v>-7.1</v>
          </cell>
          <cell r="J190">
            <v>-4.3600000000000003</v>
          </cell>
          <cell r="K190" t="str">
            <v>From SOS to Market Launch (Complete)</v>
          </cell>
        </row>
        <row r="191">
          <cell r="A191" t="str">
            <v>02901</v>
          </cell>
          <cell r="B191" t="str">
            <v>MILFORD HAVEN</v>
          </cell>
          <cell r="C191">
            <v>1558797.29</v>
          </cell>
          <cell r="D191">
            <v>1531358.7599999998</v>
          </cell>
          <cell r="E191">
            <v>1.79</v>
          </cell>
          <cell r="F191">
            <v>2499359.5814</v>
          </cell>
          <cell r="G191">
            <v>2401234.9539656718</v>
          </cell>
          <cell r="H191">
            <v>4.09</v>
          </cell>
          <cell r="I191">
            <v>-2.29</v>
          </cell>
          <cell r="J191">
            <v>-3.23</v>
          </cell>
          <cell r="K191" t="str">
            <v>From SOS to Market Launch (Complete)</v>
          </cell>
        </row>
        <row r="192">
          <cell r="A192" t="str">
            <v>02686</v>
          </cell>
          <cell r="B192" t="str">
            <v>HUDDERSFIELD</v>
          </cell>
          <cell r="C192">
            <v>5434725.8200000003</v>
          </cell>
          <cell r="D192">
            <v>5712491.0800000001</v>
          </cell>
          <cell r="E192">
            <v>-4.8600000000000003</v>
          </cell>
          <cell r="F192">
            <v>3608373.5814</v>
          </cell>
          <cell r="G192">
            <v>3468965.9539656723</v>
          </cell>
          <cell r="H192">
            <v>4.0199999999999996</v>
          </cell>
          <cell r="I192">
            <v>-8.8800000000000008</v>
          </cell>
          <cell r="J192">
            <v>-3.78</v>
          </cell>
          <cell r="K192" t="str">
            <v>From SOS to Market Launch (Complete)</v>
          </cell>
        </row>
        <row r="193">
          <cell r="A193" t="str">
            <v>02920</v>
          </cell>
          <cell r="B193" t="str">
            <v>NEWTON ABBOT</v>
          </cell>
          <cell r="C193">
            <v>11387663.389999999</v>
          </cell>
          <cell r="D193">
            <v>11178439.250000002</v>
          </cell>
          <cell r="E193">
            <v>1.87</v>
          </cell>
          <cell r="F193">
            <v>3608373.5814</v>
          </cell>
          <cell r="G193">
            <v>3468965.9539656723</v>
          </cell>
          <cell r="H193">
            <v>4.0199999999999996</v>
          </cell>
          <cell r="I193">
            <v>-2.15</v>
          </cell>
          <cell r="J193">
            <v>0.79</v>
          </cell>
          <cell r="K193" t="str">
            <v>From SOS to Market Launch (Complete)</v>
          </cell>
        </row>
        <row r="194">
          <cell r="A194" t="str">
            <v>02253</v>
          </cell>
          <cell r="B194" t="str">
            <v>CATFORD</v>
          </cell>
          <cell r="C194">
            <v>6447373.1399999997</v>
          </cell>
          <cell r="D194">
            <v>8514961.5200000014</v>
          </cell>
          <cell r="E194">
            <v>-24.28</v>
          </cell>
          <cell r="F194">
            <v>8638056.5813999996</v>
          </cell>
          <cell r="G194">
            <v>8163467.9539656723</v>
          </cell>
          <cell r="H194">
            <v>5.81</v>
          </cell>
          <cell r="I194">
            <v>-30.1</v>
          </cell>
          <cell r="J194">
            <v>-25.83</v>
          </cell>
          <cell r="K194" t="str">
            <v>From SOS to Market Launch (Complete)</v>
          </cell>
        </row>
        <row r="195">
          <cell r="A195" t="str">
            <v>02960</v>
          </cell>
          <cell r="B195" t="str">
            <v>NOTTINGHAM METRO</v>
          </cell>
          <cell r="C195">
            <v>2519505.0099999998</v>
          </cell>
          <cell r="D195">
            <v>2507586.67</v>
          </cell>
          <cell r="E195">
            <v>0.48</v>
          </cell>
          <cell r="F195">
            <v>2123482.5814</v>
          </cell>
          <cell r="G195">
            <v>2040042.9539656721</v>
          </cell>
          <cell r="H195">
            <v>4.09</v>
          </cell>
          <cell r="I195">
            <v>-3.61</v>
          </cell>
          <cell r="J195">
            <v>-0.81</v>
          </cell>
          <cell r="K195" t="str">
            <v>From SOS to Market Launch (Complete)</v>
          </cell>
        </row>
        <row r="196">
          <cell r="A196" t="str">
            <v>03086</v>
          </cell>
          <cell r="B196" t="str">
            <v>RAINHAM ESSEX</v>
          </cell>
          <cell r="C196">
            <v>5222613.9800000004</v>
          </cell>
          <cell r="D196">
            <v>4919557.37</v>
          </cell>
          <cell r="E196">
            <v>6.16</v>
          </cell>
          <cell r="F196">
            <v>2123482.5814</v>
          </cell>
          <cell r="G196">
            <v>2040042.9539656721</v>
          </cell>
          <cell r="H196">
            <v>4.09</v>
          </cell>
          <cell r="I196">
            <v>2.0699999999999998</v>
          </cell>
          <cell r="J196">
            <v>-0.22</v>
          </cell>
          <cell r="K196" t="str">
            <v>From SOS to Market Launch (Complete)</v>
          </cell>
        </row>
        <row r="197">
          <cell r="A197" t="str">
            <v>02430</v>
          </cell>
          <cell r="B197" t="str">
            <v>DUNBLANE</v>
          </cell>
          <cell r="C197">
            <v>989367.37000000011</v>
          </cell>
          <cell r="D197">
            <v>949477.64</v>
          </cell>
          <cell r="E197">
            <v>4.2</v>
          </cell>
          <cell r="F197">
            <v>1765824.5814</v>
          </cell>
          <cell r="G197">
            <v>1691939.9539656721</v>
          </cell>
          <cell r="H197">
            <v>4.37</v>
          </cell>
          <cell r="I197">
            <v>-0.17</v>
          </cell>
          <cell r="J197">
            <v>0.06</v>
          </cell>
          <cell r="K197" t="str">
            <v>From SOS to Market Launch (Complete)</v>
          </cell>
        </row>
        <row r="198">
          <cell r="A198" t="str">
            <v>03040</v>
          </cell>
          <cell r="B198" t="str">
            <v>POOLE 3 FLEETS CNR</v>
          </cell>
          <cell r="C198">
            <v>13117531.350515464</v>
          </cell>
          <cell r="D198">
            <v>13257361.470000001</v>
          </cell>
          <cell r="E198">
            <v>-1.05</v>
          </cell>
          <cell r="F198">
            <v>4347369.3398150001</v>
          </cell>
          <cell r="G198">
            <v>4173199.9087387514</v>
          </cell>
          <cell r="H198">
            <v>4.17</v>
          </cell>
          <cell r="I198">
            <v>-5.23</v>
          </cell>
          <cell r="J198">
            <v>-4.28</v>
          </cell>
          <cell r="K198" t="str">
            <v>From SOS to Market Launch (Complete)</v>
          </cell>
        </row>
        <row r="199">
          <cell r="A199" t="str">
            <v>02946</v>
          </cell>
          <cell r="B199" t="str">
            <v>NORTHENDEN</v>
          </cell>
          <cell r="C199">
            <v>117643.83</v>
          </cell>
          <cell r="D199">
            <v>317211.32</v>
          </cell>
          <cell r="E199">
            <v>-62.91</v>
          </cell>
          <cell r="F199">
            <v>1400766.3398150001</v>
          </cell>
          <cell r="G199">
            <v>1338875.908738751</v>
          </cell>
          <cell r="H199">
            <v>4.62</v>
          </cell>
          <cell r="I199">
            <v>-67.540000000000006</v>
          </cell>
          <cell r="J199">
            <v>-57.81</v>
          </cell>
          <cell r="K199" t="str">
            <v>From SOS to Market Launch (Complete)</v>
          </cell>
        </row>
        <row r="200">
          <cell r="A200" t="str">
            <v>02797</v>
          </cell>
          <cell r="B200" t="str">
            <v>KNOCKNAGONEY ROAD</v>
          </cell>
          <cell r="C200">
            <v>11928245.470000001</v>
          </cell>
          <cell r="D200">
            <v>11713209.589999998</v>
          </cell>
          <cell r="E200">
            <v>1.84</v>
          </cell>
          <cell r="F200">
            <v>4347369.3398150001</v>
          </cell>
          <cell r="G200">
            <v>4173199.9087387514</v>
          </cell>
          <cell r="H200">
            <v>4.17</v>
          </cell>
          <cell r="I200">
            <v>-2.34</v>
          </cell>
          <cell r="J200">
            <v>-4.13</v>
          </cell>
          <cell r="K200" t="str">
            <v>From SOS to Market Launch (Complete)</v>
          </cell>
        </row>
        <row r="201">
          <cell r="A201" t="str">
            <v>02532</v>
          </cell>
          <cell r="B201" t="str">
            <v>FELTHAM</v>
          </cell>
          <cell r="C201">
            <v>5937936.2499999991</v>
          </cell>
          <cell r="D201">
            <v>6026064.0200000005</v>
          </cell>
          <cell r="E201">
            <v>-1.46</v>
          </cell>
          <cell r="F201">
            <v>3959684.3398150001</v>
          </cell>
          <cell r="G201">
            <v>3798895.9087387514</v>
          </cell>
          <cell r="H201">
            <v>4.2300000000000004</v>
          </cell>
          <cell r="I201">
            <v>-5.69</v>
          </cell>
          <cell r="J201">
            <v>-1.82</v>
          </cell>
          <cell r="K201" t="str">
            <v>From SOS to Market Launch (Complete)</v>
          </cell>
        </row>
        <row r="202">
          <cell r="A202" t="str">
            <v>02470</v>
          </cell>
          <cell r="B202" t="str">
            <v>ELY</v>
          </cell>
          <cell r="C202">
            <v>27784051.329999998</v>
          </cell>
          <cell r="D202">
            <v>26912136.870000005</v>
          </cell>
          <cell r="E202">
            <v>3.24</v>
          </cell>
          <cell r="F202">
            <v>11701743.339815</v>
          </cell>
          <cell r="G202">
            <v>11031152.908738751</v>
          </cell>
          <cell r="H202">
            <v>6.08</v>
          </cell>
          <cell r="I202">
            <v>-2.84</v>
          </cell>
          <cell r="J202">
            <v>-2</v>
          </cell>
          <cell r="K202" t="str">
            <v>From SOS to Market Launch (Complete)</v>
          </cell>
        </row>
        <row r="203">
          <cell r="A203" t="str">
            <v>02214</v>
          </cell>
          <cell r="B203" t="str">
            <v>CANNOCK</v>
          </cell>
          <cell r="C203">
            <v>5869722.830000001</v>
          </cell>
          <cell r="D203">
            <v>5590358.4200000009</v>
          </cell>
          <cell r="E203">
            <v>5</v>
          </cell>
          <cell r="F203">
            <v>2850670.3398150001</v>
          </cell>
          <cell r="G203">
            <v>2731164.908738751</v>
          </cell>
          <cell r="H203">
            <v>4.38</v>
          </cell>
          <cell r="I203">
            <v>0.62</v>
          </cell>
          <cell r="J203">
            <v>0.22</v>
          </cell>
          <cell r="K203" t="str">
            <v>From SOS to Market Launch (Complete)</v>
          </cell>
        </row>
        <row r="204">
          <cell r="A204" t="str">
            <v>02297</v>
          </cell>
          <cell r="B204" t="str">
            <v>COLLIER ROW METRO</v>
          </cell>
          <cell r="C204">
            <v>1524981.11</v>
          </cell>
          <cell r="D204">
            <v>1593106.1900000002</v>
          </cell>
          <cell r="E204">
            <v>-4.28</v>
          </cell>
          <cell r="F204">
            <v>2117135.3398150001</v>
          </cell>
          <cell r="G204">
            <v>2021869.908738751</v>
          </cell>
          <cell r="H204">
            <v>4.71</v>
          </cell>
          <cell r="I204">
            <v>-8.99</v>
          </cell>
          <cell r="J204">
            <v>-3.92</v>
          </cell>
          <cell r="K204" t="str">
            <v>From SOS to Market Launch (Complete)</v>
          </cell>
        </row>
        <row r="205">
          <cell r="A205" t="str">
            <v>02087</v>
          </cell>
          <cell r="B205" t="str">
            <v>BEDFORD 1</v>
          </cell>
          <cell r="C205">
            <v>20623017.419999998</v>
          </cell>
          <cell r="D205">
            <v>20129192.269999996</v>
          </cell>
          <cell r="E205">
            <v>2.4500000000000002</v>
          </cell>
          <cell r="F205">
            <v>10543824.339815</v>
          </cell>
          <cell r="G205">
            <v>9948994.908738751</v>
          </cell>
          <cell r="H205">
            <v>5.98</v>
          </cell>
          <cell r="I205">
            <v>-3.53</v>
          </cell>
          <cell r="J205">
            <v>-2.39</v>
          </cell>
          <cell r="K205" t="str">
            <v>From SOS to Market Launch (Complete)</v>
          </cell>
        </row>
        <row r="206">
          <cell r="A206" t="str">
            <v>02288</v>
          </cell>
          <cell r="B206" t="str">
            <v>CLEVEDON</v>
          </cell>
          <cell r="C206">
            <v>7679198.5505617997</v>
          </cell>
          <cell r="D206">
            <v>7603471.21</v>
          </cell>
          <cell r="E206">
            <v>1</v>
          </cell>
          <cell r="F206">
            <v>3959684.3398150001</v>
          </cell>
          <cell r="G206">
            <v>3798895.9087387514</v>
          </cell>
          <cell r="H206">
            <v>4.2300000000000004</v>
          </cell>
          <cell r="I206">
            <v>-3.24</v>
          </cell>
          <cell r="J206">
            <v>-1.18</v>
          </cell>
          <cell r="K206" t="str">
            <v>From SOS to Market Launch (Complete)</v>
          </cell>
        </row>
        <row r="207">
          <cell r="A207" t="str">
            <v>02878</v>
          </cell>
          <cell r="B207" t="str">
            <v>MARKET HARBOROUGH MET</v>
          </cell>
          <cell r="C207">
            <v>822947.8600000001</v>
          </cell>
          <cell r="D207">
            <v>812001.08000000007</v>
          </cell>
          <cell r="E207">
            <v>1.35</v>
          </cell>
          <cell r="F207">
            <v>2474793.3398150001</v>
          </cell>
          <cell r="G207">
            <v>2369972.908738751</v>
          </cell>
          <cell r="H207">
            <v>4.42</v>
          </cell>
          <cell r="I207">
            <v>-3.07</v>
          </cell>
          <cell r="J207">
            <v>-1.23</v>
          </cell>
          <cell r="K207" t="str">
            <v>From SOS to Market Launch (Complete)</v>
          </cell>
        </row>
        <row r="208">
          <cell r="A208" t="str">
            <v>03196</v>
          </cell>
          <cell r="B208" t="str">
            <v>ST ANDREWS METRO</v>
          </cell>
          <cell r="C208">
            <v>0</v>
          </cell>
          <cell r="D208">
            <v>173894.43</v>
          </cell>
          <cell r="E208">
            <v>-100</v>
          </cell>
          <cell r="F208">
            <v>351310.75841499999</v>
          </cell>
          <cell r="G208">
            <v>329929.95477307902</v>
          </cell>
          <cell r="H208">
            <v>6.48</v>
          </cell>
          <cell r="I208">
            <v>-106.48</v>
          </cell>
          <cell r="J208">
            <v>-105.59</v>
          </cell>
          <cell r="K208" t="str">
            <v>From SOS to Market Launch (Complete)</v>
          </cell>
        </row>
        <row r="209">
          <cell r="A209" t="str">
            <v>02008</v>
          </cell>
          <cell r="B209" t="str">
            <v>ABINGDON EXTRA</v>
          </cell>
          <cell r="C209">
            <v>51108969.349999994</v>
          </cell>
          <cell r="D209">
            <v>49486855.040000007</v>
          </cell>
          <cell r="E209">
            <v>3.28</v>
          </cell>
          <cell r="F209">
            <v>13652517.339815</v>
          </cell>
          <cell r="G209">
            <v>12844820.908738751</v>
          </cell>
          <cell r="H209">
            <v>6.29</v>
          </cell>
          <cell r="I209">
            <v>-3.01</v>
          </cell>
          <cell r="J209">
            <v>-2.86</v>
          </cell>
          <cell r="K209" t="str">
            <v>From SOS to Market Launch (Complete)</v>
          </cell>
        </row>
        <row r="210">
          <cell r="A210" t="str">
            <v>02015</v>
          </cell>
          <cell r="B210" t="str">
            <v>ABERDARE</v>
          </cell>
          <cell r="C210">
            <v>3422509.8700000006</v>
          </cell>
          <cell r="D210">
            <v>3421544.0700000003</v>
          </cell>
          <cell r="E210">
            <v>0.03</v>
          </cell>
          <cell r="F210">
            <v>2850670.3398150001</v>
          </cell>
          <cell r="G210">
            <v>2731164.908738751</v>
          </cell>
          <cell r="H210">
            <v>4.38</v>
          </cell>
          <cell r="I210">
            <v>-4.3499999999999996</v>
          </cell>
          <cell r="J210">
            <v>-3.87</v>
          </cell>
          <cell r="K210" t="str">
            <v>From SOS to Market Launch (Complete)</v>
          </cell>
        </row>
        <row r="211">
          <cell r="A211" t="str">
            <v>03299</v>
          </cell>
          <cell r="B211" t="str">
            <v>THORNBURY</v>
          </cell>
          <cell r="C211">
            <v>4724896.3600000003</v>
          </cell>
          <cell r="D211">
            <v>4441402.1000000006</v>
          </cell>
          <cell r="E211">
            <v>6.38</v>
          </cell>
          <cell r="F211">
            <v>3585574.3398150001</v>
          </cell>
          <cell r="G211">
            <v>3445447.9087387514</v>
          </cell>
          <cell r="H211">
            <v>4.07</v>
          </cell>
          <cell r="I211">
            <v>2.3199999999999998</v>
          </cell>
          <cell r="J211">
            <v>-1.24</v>
          </cell>
          <cell r="K211" t="str">
            <v>From SOS to Market Launch (Complete)</v>
          </cell>
        </row>
        <row r="212">
          <cell r="A212" t="str">
            <v>02117</v>
          </cell>
          <cell r="B212" t="str">
            <v>BLANDFORD FORUM</v>
          </cell>
          <cell r="C212">
            <v>9270209.3536842093</v>
          </cell>
          <cell r="D212">
            <v>8457456.8099999987</v>
          </cell>
          <cell r="E212">
            <v>9.61</v>
          </cell>
          <cell r="F212">
            <v>5508262.3398149991</v>
          </cell>
          <cell r="G212">
            <v>5235392.908738751</v>
          </cell>
          <cell r="H212">
            <v>5.21</v>
          </cell>
          <cell r="I212">
            <v>4.4000000000000004</v>
          </cell>
          <cell r="J212">
            <v>0.1</v>
          </cell>
          <cell r="K212" t="str">
            <v>From SOS to Market Launch (Complete)</v>
          </cell>
        </row>
        <row r="213">
          <cell r="A213" t="str">
            <v>02991</v>
          </cell>
          <cell r="B213" t="str">
            <v>OLDHAM</v>
          </cell>
          <cell r="C213">
            <v>4597787.24</v>
          </cell>
          <cell r="D213">
            <v>4659911.01</v>
          </cell>
          <cell r="E213">
            <v>-1.33</v>
          </cell>
          <cell r="F213">
            <v>3585574.3398150001</v>
          </cell>
          <cell r="G213">
            <v>3445447.9087387514</v>
          </cell>
          <cell r="H213">
            <v>4.07</v>
          </cell>
          <cell r="I213">
            <v>-5.4</v>
          </cell>
          <cell r="J213">
            <v>0.8</v>
          </cell>
          <cell r="K213" t="str">
            <v>From SOS to Market Launch (Complete)</v>
          </cell>
        </row>
        <row r="214">
          <cell r="A214" t="str">
            <v>02530</v>
          </cell>
          <cell r="B214" t="str">
            <v>FERNDOWN</v>
          </cell>
          <cell r="C214">
            <v>11104509.1</v>
          </cell>
          <cell r="D214">
            <v>11375571.199999999</v>
          </cell>
          <cell r="E214">
            <v>-2.38</v>
          </cell>
          <cell r="F214">
            <v>7254068.78455</v>
          </cell>
          <cell r="G214">
            <v>6950639.3454551818</v>
          </cell>
          <cell r="H214">
            <v>4.37</v>
          </cell>
          <cell r="I214">
            <v>-6.75</v>
          </cell>
          <cell r="J214">
            <v>-2.2200000000000002</v>
          </cell>
          <cell r="K214" t="str">
            <v>From SOS to Market Launch (Complete)</v>
          </cell>
        </row>
        <row r="215">
          <cell r="A215" t="str">
            <v>02634</v>
          </cell>
          <cell r="B215" t="str">
            <v>HARLOW CHURCH LANGLEY EXT</v>
          </cell>
          <cell r="C215">
            <v>13818817.01</v>
          </cell>
          <cell r="D215">
            <v>14154360.070000002</v>
          </cell>
          <cell r="E215">
            <v>-2.37</v>
          </cell>
          <cell r="F215">
            <v>8394381.047474999</v>
          </cell>
          <cell r="G215">
            <v>8019827.4293943718</v>
          </cell>
          <cell r="H215">
            <v>4.67</v>
          </cell>
          <cell r="I215">
            <v>-7.04</v>
          </cell>
          <cell r="J215">
            <v>-2.92</v>
          </cell>
          <cell r="K215" t="str">
            <v>From SOS to Market Launch (Complete)</v>
          </cell>
        </row>
        <row r="216">
          <cell r="A216" t="str">
            <v>02819</v>
          </cell>
          <cell r="B216" t="str">
            <v>LEICESTER HAMLTON EXT</v>
          </cell>
          <cell r="C216">
            <v>14290176.68</v>
          </cell>
          <cell r="D216">
            <v>13930737.279999999</v>
          </cell>
          <cell r="E216">
            <v>2.58</v>
          </cell>
          <cell r="F216">
            <v>6134993.0474749999</v>
          </cell>
          <cell r="G216">
            <v>5869895.4293943709</v>
          </cell>
          <cell r="H216">
            <v>4.5199999999999996</v>
          </cell>
          <cell r="I216">
            <v>-1.94</v>
          </cell>
          <cell r="J216">
            <v>1.57</v>
          </cell>
          <cell r="K216" t="str">
            <v>From SOS to Market Launch (Complete)</v>
          </cell>
        </row>
        <row r="217">
          <cell r="A217" t="str">
            <v>02450</v>
          </cell>
          <cell r="B217" t="str">
            <v>EASTBOURNE EXTRA</v>
          </cell>
          <cell r="C217">
            <v>37608406.07</v>
          </cell>
          <cell r="D217">
            <v>35753183.800000004</v>
          </cell>
          <cell r="E217">
            <v>5.19</v>
          </cell>
          <cell r="F217">
            <v>13055011.047474999</v>
          </cell>
          <cell r="G217">
            <v>12366711.429394372</v>
          </cell>
          <cell r="H217">
            <v>5.57</v>
          </cell>
          <cell r="I217">
            <v>-0.38</v>
          </cell>
          <cell r="J217">
            <v>-1.3</v>
          </cell>
          <cell r="K217" t="str">
            <v>From SOS to Market Launch (Complete)</v>
          </cell>
        </row>
        <row r="218">
          <cell r="A218" t="str">
            <v>02923</v>
          </cell>
          <cell r="B218" t="str">
            <v>NEATH</v>
          </cell>
          <cell r="C218">
            <v>254667.26</v>
          </cell>
          <cell r="D218">
            <v>222170.09999999998</v>
          </cell>
          <cell r="E218">
            <v>14.63</v>
          </cell>
          <cell r="F218">
            <v>1127083.1657449999</v>
          </cell>
          <cell r="G218">
            <v>1082938.1188240699</v>
          </cell>
          <cell r="H218">
            <v>4.08</v>
          </cell>
          <cell r="I218">
            <v>10.55</v>
          </cell>
          <cell r="J218">
            <v>-4.71</v>
          </cell>
          <cell r="K218" t="str">
            <v>From SOS to Market Launch (Complete)</v>
          </cell>
        </row>
        <row r="219">
          <cell r="A219" t="str">
            <v>02429</v>
          </cell>
          <cell r="B219" t="str">
            <v>DUNDEE</v>
          </cell>
          <cell r="C219">
            <v>20655499.446808513</v>
          </cell>
          <cell r="D219">
            <v>18691580.02</v>
          </cell>
          <cell r="E219">
            <v>10.51</v>
          </cell>
          <cell r="F219">
            <v>6869208.63325</v>
          </cell>
          <cell r="G219">
            <v>6580310.1818253547</v>
          </cell>
          <cell r="H219">
            <v>4.3899999999999997</v>
          </cell>
          <cell r="I219">
            <v>6.12</v>
          </cell>
          <cell r="J219">
            <v>3.42</v>
          </cell>
          <cell r="K219" t="str">
            <v>From SOS to Market Launch (Complete)</v>
          </cell>
        </row>
        <row r="220">
          <cell r="A220" t="str">
            <v>03097</v>
          </cell>
          <cell r="B220" t="str">
            <v>RICHMOND METRO</v>
          </cell>
          <cell r="C220">
            <v>1583461.28</v>
          </cell>
          <cell r="D220">
            <v>1606872.78</v>
          </cell>
          <cell r="E220">
            <v>-1.46</v>
          </cell>
          <cell r="F220">
            <v>2671036.6395975002</v>
          </cell>
          <cell r="G220">
            <v>2566864.8160445821</v>
          </cell>
          <cell r="H220">
            <v>4.0599999999999996</v>
          </cell>
          <cell r="I220">
            <v>-5.52</v>
          </cell>
          <cell r="J220">
            <v>-1.1200000000000001</v>
          </cell>
          <cell r="K220" t="str">
            <v>From SOS to Market Launch (Complete)</v>
          </cell>
        </row>
        <row r="221">
          <cell r="A221" t="str">
            <v>02788</v>
          </cell>
          <cell r="B221" t="str">
            <v>KIDLINGTON</v>
          </cell>
          <cell r="C221">
            <v>1961069.5300000003</v>
          </cell>
          <cell r="D221">
            <v>1945039.3800000001</v>
          </cell>
          <cell r="E221">
            <v>0.82</v>
          </cell>
          <cell r="F221">
            <v>5771837.5511699999</v>
          </cell>
          <cell r="G221">
            <v>5532340.3024144219</v>
          </cell>
          <cell r="H221">
            <v>4.33</v>
          </cell>
          <cell r="I221">
            <v>-3.5</v>
          </cell>
          <cell r="J221">
            <v>0.61</v>
          </cell>
          <cell r="K221" t="str">
            <v>From SOS to Market Launch (Complete)</v>
          </cell>
        </row>
        <row r="222">
          <cell r="A222" t="str">
            <v>02962</v>
          </cell>
          <cell r="B222" t="str">
            <v>NORWICH HARFORD BRIDG</v>
          </cell>
          <cell r="C222">
            <v>26829030.450000003</v>
          </cell>
          <cell r="D222">
            <v>26791469.809999999</v>
          </cell>
          <cell r="E222">
            <v>0.14000000000000001</v>
          </cell>
          <cell r="F222">
            <v>8330755.5511699999</v>
          </cell>
          <cell r="G222">
            <v>7992360.3024144238</v>
          </cell>
          <cell r="H222">
            <v>4.2300000000000004</v>
          </cell>
          <cell r="I222">
            <v>-4.09</v>
          </cell>
          <cell r="J222">
            <v>-1.1599999999999999</v>
          </cell>
          <cell r="K222" t="str">
            <v>From SOS to Market Launch (Complete)</v>
          </cell>
        </row>
        <row r="223">
          <cell r="A223" t="str">
            <v>02918</v>
          </cell>
          <cell r="B223" t="str">
            <v>NEATH ABBEY</v>
          </cell>
          <cell r="C223">
            <v>5775006.4299999997</v>
          </cell>
          <cell r="D223">
            <v>5412543.7299999995</v>
          </cell>
          <cell r="E223">
            <v>6.7</v>
          </cell>
          <cell r="F223">
            <v>2671036.6395975002</v>
          </cell>
          <cell r="G223">
            <v>2566864.8160445821</v>
          </cell>
          <cell r="H223">
            <v>4.0599999999999996</v>
          </cell>
          <cell r="I223">
            <v>2.64</v>
          </cell>
          <cell r="J223">
            <v>-1.26</v>
          </cell>
          <cell r="K223" t="str">
            <v>From SOS to Market Launch (Complete)</v>
          </cell>
        </row>
        <row r="224">
          <cell r="A224" t="str">
            <v>03362</v>
          </cell>
          <cell r="B224" t="str">
            <v>WARE</v>
          </cell>
          <cell r="C224">
            <v>10077281.289999999</v>
          </cell>
          <cell r="D224">
            <v>9726496.8100000005</v>
          </cell>
          <cell r="E224">
            <v>3.61</v>
          </cell>
          <cell r="F224">
            <v>7593571.5511699989</v>
          </cell>
          <cell r="G224">
            <v>7287369.3024144238</v>
          </cell>
          <cell r="H224">
            <v>4.2</v>
          </cell>
          <cell r="I224">
            <v>-0.6</v>
          </cell>
          <cell r="J224">
            <v>-1.1100000000000001</v>
          </cell>
          <cell r="K224" t="str">
            <v>From SOS to Market Launch (Complete)</v>
          </cell>
        </row>
        <row r="225">
          <cell r="A225" t="str">
            <v>02445</v>
          </cell>
          <cell r="B225" t="str">
            <v>ELMERS END</v>
          </cell>
          <cell r="C225">
            <v>25393756.629999999</v>
          </cell>
          <cell r="D225">
            <v>24912210.989999998</v>
          </cell>
          <cell r="E225">
            <v>1.93</v>
          </cell>
          <cell r="F225">
            <v>8683142.5527800005</v>
          </cell>
          <cell r="G225">
            <v>8330364.1937646</v>
          </cell>
          <cell r="H225">
            <v>4.2300000000000004</v>
          </cell>
          <cell r="I225">
            <v>-2.2999999999999998</v>
          </cell>
          <cell r="J225">
            <v>-2.74</v>
          </cell>
          <cell r="K225" t="str">
            <v>From SOS to Market Launch (Complete)</v>
          </cell>
        </row>
        <row r="226">
          <cell r="A226" t="str">
            <v>02613</v>
          </cell>
          <cell r="B226" t="str">
            <v>HAMMERSMITH</v>
          </cell>
          <cell r="C226">
            <v>13119541.130000003</v>
          </cell>
          <cell r="D226">
            <v>13237000.399999999</v>
          </cell>
          <cell r="E226">
            <v>-0.89</v>
          </cell>
          <cell r="F226">
            <v>7574128.5527799996</v>
          </cell>
          <cell r="G226">
            <v>7262633.1937646</v>
          </cell>
          <cell r="H226">
            <v>4.29</v>
          </cell>
          <cell r="I226">
            <v>-5.18</v>
          </cell>
          <cell r="J226">
            <v>-8.23</v>
          </cell>
          <cell r="K226" t="str">
            <v>From SOS to Market Launch (Complete)</v>
          </cell>
        </row>
        <row r="227">
          <cell r="A227" t="str">
            <v>02637</v>
          </cell>
          <cell r="B227" t="str">
            <v>HARROW 1</v>
          </cell>
          <cell r="C227">
            <v>284876.83999999997</v>
          </cell>
          <cell r="D227">
            <v>459896.08</v>
          </cell>
          <cell r="E227">
            <v>-38.06</v>
          </cell>
          <cell r="F227">
            <v>1816758.7682299998</v>
          </cell>
          <cell r="G227">
            <v>1754028.8483094189</v>
          </cell>
          <cell r="H227">
            <v>3.58</v>
          </cell>
          <cell r="I227">
            <v>-41.63</v>
          </cell>
          <cell r="J227">
            <v>-39.340000000000003</v>
          </cell>
          <cell r="K227" t="str">
            <v>From SOS to Market Launch (Complete)</v>
          </cell>
        </row>
        <row r="228">
          <cell r="A228" t="str">
            <v>03238</v>
          </cell>
          <cell r="B228" t="str">
            <v>SOUTH TOTTENHAM</v>
          </cell>
          <cell r="C228">
            <v>7767386.1700000009</v>
          </cell>
          <cell r="D228">
            <v>8182092.2000000011</v>
          </cell>
          <cell r="E228">
            <v>-5.07</v>
          </cell>
          <cell r="F228">
            <v>8683142.5527800005</v>
          </cell>
          <cell r="G228">
            <v>8330364.1937646</v>
          </cell>
          <cell r="H228">
            <v>4.2300000000000004</v>
          </cell>
          <cell r="I228">
            <v>-9.3000000000000007</v>
          </cell>
          <cell r="J228">
            <v>1.68</v>
          </cell>
          <cell r="K228" t="str">
            <v>From SOS to Market Launch (Complete)</v>
          </cell>
        </row>
        <row r="229">
          <cell r="A229" t="str">
            <v>03394</v>
          </cell>
          <cell r="B229" t="str">
            <v>WHITEHAVEN</v>
          </cell>
          <cell r="C229">
            <v>10666833.020000001</v>
          </cell>
          <cell r="D229">
            <v>10307199.619999999</v>
          </cell>
          <cell r="E229">
            <v>3.49</v>
          </cell>
          <cell r="F229">
            <v>7549071.78149</v>
          </cell>
          <cell r="G229">
            <v>7240591.1527540088</v>
          </cell>
          <cell r="H229">
            <v>4.26</v>
          </cell>
          <cell r="I229">
            <v>-0.77</v>
          </cell>
          <cell r="J229">
            <v>-1.69</v>
          </cell>
          <cell r="K229" t="str">
            <v>From SOS to Market Launch (Complete)</v>
          </cell>
        </row>
        <row r="230">
          <cell r="A230" t="str">
            <v>03120</v>
          </cell>
          <cell r="B230" t="str">
            <v>RFORD GALLOWS CNR EXT</v>
          </cell>
          <cell r="C230">
            <v>62992275.819999993</v>
          </cell>
          <cell r="D230">
            <v>63698425.950000003</v>
          </cell>
          <cell r="E230">
            <v>-1.1100000000000001</v>
          </cell>
          <cell r="F230">
            <v>17159513.781489998</v>
          </cell>
          <cell r="G230">
            <v>16259250.152754009</v>
          </cell>
          <cell r="H230">
            <v>5.54</v>
          </cell>
          <cell r="I230">
            <v>-6.65</v>
          </cell>
          <cell r="J230">
            <v>-4.26</v>
          </cell>
          <cell r="K230" t="str">
            <v>From SOS to Market Launch (Complete)</v>
          </cell>
        </row>
        <row r="231">
          <cell r="A231" t="str">
            <v>02845</v>
          </cell>
          <cell r="B231" t="str">
            <v>LYMINGTON</v>
          </cell>
          <cell r="C231">
            <v>476526.91000000003</v>
          </cell>
          <cell r="D231">
            <v>923117.80999999994</v>
          </cell>
          <cell r="E231">
            <v>-48.38</v>
          </cell>
          <cell r="F231">
            <v>2167578.99694</v>
          </cell>
          <cell r="G231">
            <v>2093178.8072988279</v>
          </cell>
          <cell r="H231">
            <v>3.55</v>
          </cell>
          <cell r="I231">
            <v>-51.93</v>
          </cell>
          <cell r="J231">
            <v>-49.41</v>
          </cell>
          <cell r="K231" t="str">
            <v>From SOS to Market Launch (Complete)</v>
          </cell>
        </row>
        <row r="232">
          <cell r="A232" t="str">
            <v>02030</v>
          </cell>
          <cell r="B232" t="str">
            <v>ANDOVER</v>
          </cell>
          <cell r="C232">
            <v>23229523.440000001</v>
          </cell>
          <cell r="D232">
            <v>23563356.09</v>
          </cell>
          <cell r="E232">
            <v>-1.42</v>
          </cell>
          <cell r="F232">
            <v>8659852.78149</v>
          </cell>
          <cell r="G232">
            <v>8316066.1527540088</v>
          </cell>
          <cell r="H232">
            <v>4.13</v>
          </cell>
          <cell r="I232">
            <v>-5.55</v>
          </cell>
          <cell r="J232">
            <v>-1.42</v>
          </cell>
          <cell r="K232" t="str">
            <v>From SOS to Market Launch (Complete)</v>
          </cell>
        </row>
        <row r="233">
          <cell r="A233" t="str">
            <v>02046</v>
          </cell>
          <cell r="B233" t="str">
            <v>AVIEMORE</v>
          </cell>
          <cell r="C233">
            <v>819623.89000000013</v>
          </cell>
          <cell r="D233">
            <v>840209.78999999992</v>
          </cell>
          <cell r="E233">
            <v>-2.4500000000000002</v>
          </cell>
          <cell r="F233">
            <v>1425047.5249099999</v>
          </cell>
          <cell r="G233">
            <v>1378754.238002121</v>
          </cell>
          <cell r="H233">
            <v>3.36</v>
          </cell>
          <cell r="I233">
            <v>-5.81</v>
          </cell>
          <cell r="J233">
            <v>-4.92</v>
          </cell>
          <cell r="K233" t="str">
            <v>From SOS to Market Launch (Complete)</v>
          </cell>
        </row>
        <row r="234">
          <cell r="A234" t="str">
            <v>02404</v>
          </cell>
          <cell r="B234" t="str">
            <v>DERBY MICKLEOVER</v>
          </cell>
          <cell r="C234">
            <v>14836082.070000002</v>
          </cell>
          <cell r="D234">
            <v>15232723.610000001</v>
          </cell>
          <cell r="E234">
            <v>-2.6</v>
          </cell>
          <cell r="F234">
            <v>8296778.781489999</v>
          </cell>
          <cell r="G234">
            <v>7964523.1527540088</v>
          </cell>
          <cell r="H234">
            <v>4.17</v>
          </cell>
          <cell r="I234">
            <v>-6.78</v>
          </cell>
          <cell r="J234">
            <v>-4.3600000000000003</v>
          </cell>
          <cell r="K234" t="str">
            <v>From SOS to Market Launch (Complete)</v>
          </cell>
        </row>
        <row r="235">
          <cell r="A235" t="str">
            <v>03429</v>
          </cell>
          <cell r="B235" t="str">
            <v>WORKINGTON 2</v>
          </cell>
          <cell r="C235">
            <v>11152495.021505376</v>
          </cell>
          <cell r="D235">
            <v>10510398</v>
          </cell>
          <cell r="E235">
            <v>6.11</v>
          </cell>
          <cell r="F235">
            <v>7549071.78149</v>
          </cell>
          <cell r="G235">
            <v>7240591.1527540088</v>
          </cell>
          <cell r="H235">
            <v>4.26</v>
          </cell>
          <cell r="I235">
            <v>1.85</v>
          </cell>
          <cell r="J235">
            <v>-2.25</v>
          </cell>
          <cell r="K235" t="str">
            <v>From SOS to Market Launch (Complete)</v>
          </cell>
        </row>
        <row r="236">
          <cell r="A236" t="str">
            <v>03390</v>
          </cell>
          <cell r="B236" t="str">
            <v>WEYMOUTH</v>
          </cell>
          <cell r="C236">
            <v>561262.78</v>
          </cell>
          <cell r="D236">
            <v>956321.71000000008</v>
          </cell>
          <cell r="E236">
            <v>-41.31</v>
          </cell>
          <cell r="F236">
            <v>3374243.8699175003</v>
          </cell>
          <cell r="G236">
            <v>3244018.666384167</v>
          </cell>
          <cell r="H236">
            <v>4.01</v>
          </cell>
          <cell r="I236">
            <v>-45.32</v>
          </cell>
          <cell r="J236">
            <v>-45.6</v>
          </cell>
          <cell r="K236" t="str">
            <v>From SOS to Market Launch (Complete)</v>
          </cell>
        </row>
        <row r="237">
          <cell r="A237" t="str">
            <v>02535</v>
          </cell>
          <cell r="B237" t="str">
            <v>FOLKESTONE</v>
          </cell>
          <cell r="C237">
            <v>6147462.8041237118</v>
          </cell>
          <cell r="D237">
            <v>5700602.2999999998</v>
          </cell>
          <cell r="E237">
            <v>7.84</v>
          </cell>
          <cell r="F237">
            <v>2907909.4725649999</v>
          </cell>
          <cell r="G237">
            <v>2797455.3888617619</v>
          </cell>
          <cell r="H237">
            <v>3.95</v>
          </cell>
          <cell r="I237">
            <v>3.89</v>
          </cell>
          <cell r="J237">
            <v>1.42</v>
          </cell>
          <cell r="K237" t="str">
            <v>From SOS to Market Launch (Complete)</v>
          </cell>
        </row>
        <row r="238">
          <cell r="A238" t="str">
            <v>02927</v>
          </cell>
          <cell r="B238" t="str">
            <v>NEWBURY METRO</v>
          </cell>
          <cell r="C238">
            <v>669470.01</v>
          </cell>
          <cell r="D238">
            <v>666129.24</v>
          </cell>
          <cell r="E238">
            <v>0.5</v>
          </cell>
          <cell r="F238">
            <v>1780826.3068200001</v>
          </cell>
          <cell r="G238">
            <v>1714517.270037692</v>
          </cell>
          <cell r="H238">
            <v>3.87</v>
          </cell>
          <cell r="I238">
            <v>-3.37</v>
          </cell>
          <cell r="J238">
            <v>1.19</v>
          </cell>
          <cell r="K238" t="str">
            <v>From SOS to Market Launch (Complete)</v>
          </cell>
        </row>
        <row r="239">
          <cell r="A239" t="str">
            <v>03178</v>
          </cell>
          <cell r="B239" t="str">
            <v>SHOREHAM</v>
          </cell>
          <cell r="C239">
            <v>28769633.540000007</v>
          </cell>
          <cell r="D239">
            <v>27688764.370000005</v>
          </cell>
          <cell r="E239">
            <v>3.9</v>
          </cell>
          <cell r="F239">
            <v>7547192.5634000003</v>
          </cell>
          <cell r="G239">
            <v>7228251.1847895775</v>
          </cell>
          <cell r="H239">
            <v>4.41</v>
          </cell>
          <cell r="I239">
            <v>-0.51</v>
          </cell>
          <cell r="J239">
            <v>-0.04</v>
          </cell>
          <cell r="K239" t="str">
            <v>From SOS to Market Launch (Complete)</v>
          </cell>
        </row>
        <row r="240">
          <cell r="A240" t="str">
            <v>03400</v>
          </cell>
          <cell r="B240" t="str">
            <v>WEST MALLING METRO</v>
          </cell>
          <cell r="C240">
            <v>969558.28000000014</v>
          </cell>
          <cell r="D240">
            <v>1006788.4199999999</v>
          </cell>
          <cell r="E240">
            <v>-3.7</v>
          </cell>
          <cell r="F240">
            <v>3730022.6518275002</v>
          </cell>
          <cell r="G240">
            <v>3579781.6984197381</v>
          </cell>
          <cell r="H240">
            <v>4.2</v>
          </cell>
          <cell r="I240">
            <v>-7.89</v>
          </cell>
          <cell r="J240">
            <v>-7.51</v>
          </cell>
          <cell r="K240" t="str">
            <v>From SOS to Market Launch (Complete)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U output "/>
      <sheetName val="EPS"/>
      <sheetName val="group impact"/>
      <sheetName val="ROCE Calculations"/>
      <sheetName val="SUMMARY"/>
      <sheetName val="SENSITIVITY"/>
      <sheetName val="ASSUMPTIONS"/>
      <sheetName val="Roll out"/>
      <sheetName val="check"/>
      <sheetName val="finstats£"/>
      <sheetName val="FINSTATS"/>
      <sheetName val="CASHFLOW"/>
      <sheetName val="TAX"/>
      <sheetName val=" interest &amp; debt"/>
      <sheetName val=" NPV &amp; IRR"/>
      <sheetName val="FCF"/>
      <sheetName val="CROI"/>
      <sheetName val="new store capex"/>
      <sheetName val="HO assets"/>
      <sheetName val="refits capex"/>
      <sheetName val="total capex"/>
      <sheetName val="retail assets"/>
      <sheetName val="retail asset tax"/>
      <sheetName val="ho assets tax"/>
      <sheetName val="total assets"/>
      <sheetName val="dist assets"/>
      <sheetName val="dist assets tax"/>
      <sheetName val="dist refits capex"/>
      <sheetName val="distribution - denver"/>
      <sheetName val="distribution -  LA"/>
      <sheetName val="distribution - phoenix"/>
      <sheetName val="Denver Workings"/>
      <sheetName val="Phoenix phasing workings"/>
      <sheetName val="LA Summary"/>
      <sheetName val="LA Workings"/>
      <sheetName val="Denver Phasing Workings"/>
      <sheetName val="Phoenix workings"/>
      <sheetName val="Denver Summary"/>
      <sheetName val="Phoenix Summary"/>
      <sheetName val="LA Phasing"/>
      <sheetName val="Phased Marketing"/>
      <sheetName val="Head Office Phasing"/>
      <sheetName val="Manuf Assets TAX"/>
      <sheetName val="Manuf Assets"/>
      <sheetName val="Manufacturing Capex"/>
      <sheetName val="信用天数表"/>
      <sheetName val="损益往来明细"/>
      <sheetName val="DisruptionFromSOS"/>
      <sheetName val="目录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valuation"/>
      <sheetName val="choice"/>
      <sheetName val="sensitivity"/>
      <sheetName val="EPS"/>
      <sheetName val="check"/>
      <sheetName val="SUMMARY"/>
      <sheetName val="ASSUMPTIONS"/>
      <sheetName val="finstats£"/>
      <sheetName val="FINSTATS"/>
      <sheetName val="CASHFLOW"/>
      <sheetName val="TAX"/>
      <sheetName val=" interest &amp; debt"/>
      <sheetName val="FCF"/>
      <sheetName val="CROI"/>
      <sheetName val="NPV"/>
      <sheetName val="Sales"/>
      <sheetName val="retail pay"/>
      <sheetName val="Stockloss"/>
      <sheetName val="new store capex"/>
      <sheetName val="refits capex"/>
      <sheetName val="total capex"/>
      <sheetName val="retail assets"/>
      <sheetName val="retail asset tax"/>
      <sheetName val="dist assets"/>
      <sheetName val="dist assets tax"/>
      <sheetName val="HO assets"/>
      <sheetName val="ho assets tax"/>
      <sheetName val="total assets"/>
      <sheetName val="Input"/>
      <sheetName val="目录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U output "/>
      <sheetName val="EPS"/>
      <sheetName val="group impact"/>
      <sheetName val="ROCE Calculations"/>
      <sheetName val="SUMMARY"/>
      <sheetName val="SENSITIVITY"/>
      <sheetName val="ASSUMPTIONS"/>
      <sheetName val="Roll out"/>
      <sheetName val="check"/>
      <sheetName val="finstats£"/>
      <sheetName val="FINSTATS"/>
      <sheetName val="CASHFLOW"/>
      <sheetName val="TAX"/>
      <sheetName val=" interest &amp; debt"/>
      <sheetName val=" NPV &amp; IRR"/>
      <sheetName val="FCF"/>
      <sheetName val="CROI"/>
      <sheetName val="new store capex"/>
      <sheetName val="HO assets"/>
      <sheetName val="refits capex"/>
      <sheetName val="total capex"/>
      <sheetName val="retail assets"/>
      <sheetName val="retail asset tax"/>
      <sheetName val="ho assets tax"/>
      <sheetName val="total assets"/>
      <sheetName val="dist assets"/>
      <sheetName val="dist assets tax"/>
      <sheetName val="dist refits capex"/>
      <sheetName val="distribution - denver"/>
      <sheetName val="distribution -  LA"/>
      <sheetName val="distribution - phoenix"/>
      <sheetName val="Denver Workings"/>
      <sheetName val="Phoenix phasing workings"/>
      <sheetName val="Vegas + Sandiego"/>
      <sheetName val="LA +LV +SD Summary"/>
      <sheetName val="LA Workings"/>
      <sheetName val="Denver Phasing Workings"/>
      <sheetName val="Phoenix workings"/>
      <sheetName val="Denver Summary"/>
      <sheetName val="Phoenix Summary"/>
      <sheetName val="LA Phasing"/>
      <sheetName val="Phased Marketing"/>
      <sheetName val="Head Office Phasing"/>
      <sheetName val="Manuf Assets TAX"/>
      <sheetName val="Manuf Assets"/>
      <sheetName val="Manufacturing Capex"/>
      <sheetName val="DisruptionBasics"/>
      <sheetName val="目录"/>
    </sheetNames>
    <sheetDataSet>
      <sheetData sheetId="0">
        <row r="56">
          <cell r="B56" t="str">
            <v>Land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6">
          <cell r="B56" t="str">
            <v>Land</v>
          </cell>
        </row>
        <row r="57">
          <cell r="B57" t="str">
            <v>Buildings &amp; Improvements</v>
          </cell>
        </row>
        <row r="58">
          <cell r="B58" t="str">
            <v>MIS &amp; Equipment</v>
          </cell>
        </row>
        <row r="59">
          <cell r="B59" t="str">
            <v>Fixtures &amp; Fittings LL</v>
          </cell>
        </row>
        <row r="60">
          <cell r="B60" t="str">
            <v>Fixtures &amp; Fittings TENNANTS</v>
          </cell>
        </row>
        <row r="61">
          <cell r="B61" t="str">
            <v>CARS</v>
          </cell>
        </row>
        <row r="62">
          <cell r="B62" t="str">
            <v>OTHER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营业额分析表-按行业CRC1"/>
      <sheetName val="利润分析表-按行业CRC2"/>
      <sheetName val="营业额分析表-按利润中心CRC3"/>
      <sheetName val="利润分析表-按利润中心CRC4"/>
      <sheetName val="财务比率分析表CRC5"/>
      <sheetName val="银行借款余额CRC6"/>
      <sheetName val="综合资产负债表CRC7"/>
      <sheetName val="综合损益表-按行业CRC8"/>
      <sheetName val="综合损益表-按利润中心CRC9"/>
      <sheetName val="综合现金流量表CRC9"/>
      <sheetName val="综合现金流量表-按利润中心CRC10"/>
      <sheetName val="库存表 -按行业CRC12"/>
      <sheetName val="库存表 -按利润中心 CRC11"/>
      <sheetName val="应收帐款表   -按行业CRC14"/>
      <sheetName val="应收帐款表 -按利润中心CRC12"/>
      <sheetName val="营业额次序 -按利润中心CRC13"/>
      <sheetName val="Sheet6"/>
      <sheetName val="Sheet1"/>
      <sheetName val="利润次序 -按利润中心CRC14"/>
      <sheetName val="Sheet7"/>
      <sheetName val="营业额次序 "/>
      <sheetName val="Sheet5"/>
      <sheetName val="利润次序 "/>
      <sheetName val="Sheet8"/>
      <sheetName val="Sheet9"/>
      <sheetName val="Sheet2"/>
      <sheetName val="Sheet3"/>
      <sheetName val="Sheet4"/>
      <sheetName val="Menu"/>
      <sheetName val="ExecOverview"/>
      <sheetName val="ProductMix"/>
      <sheetName val="IncomeStatement"/>
      <sheetName val="I-S Supplements"/>
      <sheetName val="FixedCosts"/>
      <sheetName val="BalanceSheet"/>
      <sheetName val="B-S Notes"/>
      <sheetName val="FixedAssets"/>
      <sheetName val="FixedAsset Movement"/>
      <sheetName val="Intangible Movement"/>
      <sheetName val="CashFlow"/>
      <sheetName val="I-S Actual"/>
      <sheetName val="B-S Actual"/>
      <sheetName val="ErrorReport"/>
      <sheetName val="OpenBalances"/>
      <sheetName val="Calendar"/>
    </sheetNames>
    <sheetDataSet>
      <sheetData sheetId="0" refreshError="1">
        <row r="2">
          <cell r="B2" t="str">
            <v>华润（集团）有限公司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PUT"/>
      <sheetName val="CIA STANDARDS"/>
      <sheetName val="Live Format"/>
      <sheetName val="New KPI Sheet (LCU)"/>
      <sheetName val="New KPI Sheet (GBP)"/>
      <sheetName val="BusTrip Output"/>
      <sheetName val="MATRIX OUTPUT"/>
      <sheetName val="Black Book"/>
      <sheetName val="Sensitivity Macro"/>
      <sheetName val="Capitalised Rent Workings"/>
      <sheetName val="CAPEX (Total Scheme)"/>
      <sheetName val="CF Exc Inf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DisruptionFromSOS"/>
      <sheetName val="Parameters"/>
      <sheetName val="d_tomas_cr"/>
      <sheetName val="d_tomas_sr"/>
      <sheetName val="ASSUMPTIONS"/>
    </sheetNames>
    <sheetDataSet>
      <sheetData sheetId="0" refreshError="1"/>
      <sheetData sheetId="1" refreshError="1">
        <row r="3">
          <cell r="C3">
            <v>2007</v>
          </cell>
        </row>
        <row r="4">
          <cell r="D4" t="str">
            <v>LA FH V8.0</v>
          </cell>
          <cell r="F4" t="str">
            <v xml:space="preserve"> </v>
          </cell>
        </row>
        <row r="5">
          <cell r="J5" t="str">
            <v>Pre-Contract</v>
          </cell>
        </row>
        <row r="14">
          <cell r="J14">
            <v>1.8169999999999999</v>
          </cell>
        </row>
        <row r="40">
          <cell r="D40">
            <v>39176</v>
          </cell>
        </row>
        <row r="41">
          <cell r="D41">
            <v>39356</v>
          </cell>
        </row>
      </sheetData>
      <sheetData sheetId="2" refreshError="1"/>
      <sheetData sheetId="3" refreshError="1">
        <row r="3">
          <cell r="C3">
            <v>2007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Future store openings (WIP)"/>
      <sheetName val="Head office &amp; DC"/>
      <sheetName val="Stores open @ YE 0809"/>
      <sheetName val="ASSUMPTIONS"/>
      <sheetName val="d_tomas_cr"/>
      <sheetName val="d_tomas_sr"/>
    </sheetNames>
    <sheetDataSet>
      <sheetData sheetId="0"/>
      <sheetData sheetId="1">
        <row r="5">
          <cell r="B5" t="str">
            <v>Hyper</v>
          </cell>
        </row>
        <row r="6">
          <cell r="B6" t="str">
            <v>1k</v>
          </cell>
        </row>
        <row r="7">
          <cell r="B7" t="str">
            <v>3k</v>
          </cell>
        </row>
        <row r="8">
          <cell r="B8" t="str">
            <v>2k</v>
          </cell>
        </row>
        <row r="9">
          <cell r="B9" t="str">
            <v>Express</v>
          </cell>
        </row>
        <row r="10">
          <cell r="B10" t="str">
            <v>Compact</v>
          </cell>
        </row>
        <row r="13">
          <cell r="B13" t="str">
            <v>Big City Higher Affluence</v>
          </cell>
        </row>
        <row r="14">
          <cell r="B14" t="str">
            <v>Big City Lower Affluence</v>
          </cell>
        </row>
        <row r="15">
          <cell r="B15" t="str">
            <v>Small City</v>
          </cell>
        </row>
        <row r="16">
          <cell r="B16" t="str">
            <v>City In-Fill</v>
          </cell>
        </row>
        <row r="17">
          <cell r="B17" t="str">
            <v>b</v>
          </cell>
        </row>
        <row r="18">
          <cell r="B18" t="str">
            <v xml:space="preserve">c </v>
          </cell>
        </row>
        <row r="25">
          <cell r="B25" t="str">
            <v>Trading</v>
          </cell>
        </row>
        <row r="26">
          <cell r="B26" t="str">
            <v>Closed</v>
          </cell>
        </row>
        <row r="29">
          <cell r="B29" t="str">
            <v>Freehold</v>
          </cell>
        </row>
        <row r="30">
          <cell r="B30" t="str">
            <v>Short Leasehold (less than 50 years)</v>
          </cell>
        </row>
        <row r="31">
          <cell r="B31" t="str">
            <v>Long Leasehold (Greater than 50 years)</v>
          </cell>
        </row>
        <row r="32">
          <cell r="B32" t="str">
            <v>Mixed Tenure</v>
          </cell>
        </row>
        <row r="33">
          <cell r="B33" t="str">
            <v>Ground Lease</v>
          </cell>
        </row>
        <row r="36">
          <cell r="B36" t="str">
            <v>Yes</v>
          </cell>
        </row>
        <row r="37">
          <cell r="B37" t="str">
            <v>No</v>
          </cell>
        </row>
        <row r="40">
          <cell r="B40" t="str">
            <v>Dedicated</v>
          </cell>
        </row>
        <row r="41">
          <cell r="B41" t="str">
            <v>Shared</v>
          </cell>
        </row>
        <row r="42">
          <cell r="B42" t="str">
            <v>None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Future store openings (WIP)"/>
      <sheetName val="Head office &amp; DC"/>
      <sheetName val="Stores open @ YE 0809"/>
      <sheetName val="ASSUMPTIONS"/>
      <sheetName val="d_tomas_cr"/>
      <sheetName val="d_tomas_sr"/>
    </sheetNames>
    <sheetDataSet>
      <sheetData sheetId="0"/>
      <sheetData sheetId="1">
        <row r="5">
          <cell r="B5" t="str">
            <v>Hyper</v>
          </cell>
        </row>
        <row r="6">
          <cell r="B6" t="str">
            <v>1k</v>
          </cell>
        </row>
        <row r="7">
          <cell r="B7" t="str">
            <v>3k</v>
          </cell>
        </row>
        <row r="8">
          <cell r="B8" t="str">
            <v>2k</v>
          </cell>
        </row>
        <row r="9">
          <cell r="B9" t="str">
            <v>Express</v>
          </cell>
        </row>
        <row r="10">
          <cell r="B10" t="str">
            <v>Compact</v>
          </cell>
        </row>
        <row r="13">
          <cell r="B13" t="str">
            <v>Big City Higher Affluence</v>
          </cell>
        </row>
        <row r="14">
          <cell r="B14" t="str">
            <v>Big City Lower Affluence</v>
          </cell>
        </row>
        <row r="15">
          <cell r="B15" t="str">
            <v>Small City</v>
          </cell>
        </row>
        <row r="16">
          <cell r="B16" t="str">
            <v>City In-Fill</v>
          </cell>
        </row>
        <row r="17">
          <cell r="B17" t="str">
            <v>b</v>
          </cell>
        </row>
        <row r="18">
          <cell r="B18" t="str">
            <v xml:space="preserve">c </v>
          </cell>
        </row>
        <row r="25">
          <cell r="B25" t="str">
            <v>Trading</v>
          </cell>
        </row>
        <row r="26">
          <cell r="B26" t="str">
            <v>Closed</v>
          </cell>
        </row>
        <row r="29">
          <cell r="B29" t="str">
            <v>Freehold</v>
          </cell>
        </row>
        <row r="30">
          <cell r="B30" t="str">
            <v>Short Leasehold (less than 50 years)</v>
          </cell>
        </row>
        <row r="31">
          <cell r="B31" t="str">
            <v>Long Leasehold (Greater than 50 years)</v>
          </cell>
        </row>
        <row r="32">
          <cell r="B32" t="str">
            <v>Mixed Tenure</v>
          </cell>
        </row>
        <row r="33">
          <cell r="B33" t="str">
            <v>Ground Lease</v>
          </cell>
        </row>
        <row r="36">
          <cell r="B36" t="str">
            <v>Yes</v>
          </cell>
        </row>
        <row r="37">
          <cell r="B37" t="str">
            <v>No</v>
          </cell>
        </row>
        <row r="40">
          <cell r="B40" t="str">
            <v>Dedicated</v>
          </cell>
        </row>
        <row r="41">
          <cell r="B41" t="str">
            <v>Shared</v>
          </cell>
        </row>
        <row r="42">
          <cell r="B42" t="str">
            <v>None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ver"/>
      <sheetName val="Guide"/>
      <sheetName val="Assumptions"/>
      <sheetName val="Inputs"/>
      <sheetName val="cf Targets 3"/>
      <sheetName val="Sales"/>
      <sheetName val="Inputs-Sales Mix"/>
      <sheetName val="Sales &amp; Margin"/>
      <sheetName val="Sales Sum1"/>
      <sheetName val="Sales Sum2"/>
      <sheetName val="LFL Sum1"/>
      <sheetName val="Daily Summary"/>
      <sheetName val="Sales Recon"/>
      <sheetName val="Sales Recon (Hyper)"/>
      <sheetName val="Sales Recon (SE)"/>
      <sheetName val="Payroll"/>
      <sheetName val="Profit Share"/>
      <sheetName val="Utilities"/>
      <sheetName val="DC"/>
      <sheetName val="HO &amp; IT"/>
      <sheetName val="Refresh"/>
      <sheetName val="CAPEX-Land &amp; Lease"/>
      <sheetName val="CAPEX-Build Cost"/>
      <sheetName val="CAPEX-Fitout 10"/>
      <sheetName val="CAPEX-Fitout 5"/>
      <sheetName val="CAPEX-Refit (Defensive)"/>
      <sheetName val="CAPEX-Refit (Customer)"/>
      <sheetName val="CAPEX-Refit (Extension)"/>
      <sheetName val="CAPEX-Refit (DC)"/>
      <sheetName val="CAPEX-Refit (HO)"/>
      <sheetName val="CAPEX-Refit (IT)"/>
      <sheetName val="P&amp;L bef Prov."/>
      <sheetName val="Mall Allocation"/>
      <sheetName val="P&amp;L bef Prov.aft Mall"/>
      <sheetName val="P&amp;L Prov."/>
      <sheetName val="Provision Trend"/>
      <sheetName val="Adj1"/>
      <sheetName val="Adj2"/>
      <sheetName val="Adj3"/>
      <sheetName val="Adj4"/>
      <sheetName val="04 SE"/>
      <sheetName val="P&amp;L aft Prov+Adj"/>
      <sheetName val="SH Lee"/>
      <sheetName val="P&amp;L Shaping"/>
      <sheetName val="CROI-Total"/>
      <sheetName val="ITG-WC"/>
      <sheetName val="BS"/>
      <sheetName val="CF"/>
      <sheetName val="CAPEX-Sum1"/>
      <sheetName val="Pack 3-Investment"/>
      <sheetName val="CROI-Store"/>
      <sheetName val="ROCE"/>
      <sheetName val="Matrix"/>
      <sheetName val="CFP"/>
      <sheetName val="CFP Data sheet"/>
      <sheetName val="CIA"/>
      <sheetName val="Pack - Target"/>
      <sheetName val="Pack - Economy"/>
      <sheetName val="Pack 1-Drive Sales"/>
      <sheetName val="Pack 2-Profitability"/>
      <sheetName val="Prev. LTP"/>
      <sheetName val="KPIs - Local(1)"/>
      <sheetName val="KPI-Local(2)"/>
      <sheetName val="KPIs - GBP"/>
      <sheetName val="UK vs 2004"/>
      <sheetName val="UK vs 2003"/>
      <sheetName val="Depreciation"/>
      <sheetName val="Dep'n"/>
      <sheetName val="History Data"/>
      <sheetName val="Leasehold Summary"/>
      <sheetName val="Leaseholds"/>
      <sheetName val="Capex LTP"/>
      <sheetName val="Top 10"/>
      <sheetName val="Supplementary Info"/>
      <sheetName val="SES Dilution"/>
      <sheetName val="Property JV"/>
      <sheetName val="TOWBID"/>
      <sheetName val="Input"/>
      <sheetName val="Forex"/>
      <sheetName val="D_Overview"/>
      <sheetName val="Setup (must be complete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7">
          <cell r="S17">
            <v>2</v>
          </cell>
        </row>
        <row r="18">
          <cell r="R18" t="str">
            <v>Taegu</v>
          </cell>
          <cell r="S18">
            <v>0.11600000000000001</v>
          </cell>
          <cell r="T18">
            <v>7.3999999999999996E-2</v>
          </cell>
          <cell r="U18">
            <v>0.05</v>
          </cell>
          <cell r="V18">
            <v>4.4999999999999998E-2</v>
          </cell>
          <cell r="W18">
            <v>4.4999999999999998E-2</v>
          </cell>
          <cell r="X18">
            <v>4.4999999999999998E-2</v>
          </cell>
          <cell r="Y18">
            <v>4.4999999999999998E-2</v>
          </cell>
          <cell r="Z18">
            <v>4.4999999999999998E-2</v>
          </cell>
        </row>
        <row r="19">
          <cell r="R19" t="str">
            <v>Seopusan</v>
          </cell>
          <cell r="S19">
            <v>0.11600000000000001</v>
          </cell>
          <cell r="T19">
            <v>7.3999999999999996E-2</v>
          </cell>
          <cell r="U19">
            <v>0.05</v>
          </cell>
          <cell r="V19">
            <v>4.4999999999999998E-2</v>
          </cell>
          <cell r="W19">
            <v>4.4999999999999998E-2</v>
          </cell>
          <cell r="X19">
            <v>4.4999999999999998E-2</v>
          </cell>
          <cell r="Y19">
            <v>4.4999999999999998E-2</v>
          </cell>
          <cell r="Z19">
            <v>4.4999999999999998E-2</v>
          </cell>
        </row>
        <row r="20">
          <cell r="R20" t="str">
            <v>Ansan</v>
          </cell>
          <cell r="S20">
            <v>0.11600000000000001</v>
          </cell>
          <cell r="T20">
            <v>7.3999999999999996E-2</v>
          </cell>
          <cell r="U20">
            <v>0.05</v>
          </cell>
          <cell r="V20">
            <v>4.4999999999999998E-2</v>
          </cell>
          <cell r="W20">
            <v>4.4999999999999998E-2</v>
          </cell>
          <cell r="X20">
            <v>4.4999999999999998E-2</v>
          </cell>
          <cell r="Y20">
            <v>4.4999999999999998E-2</v>
          </cell>
          <cell r="Z20">
            <v>4.4999999999999998E-2</v>
          </cell>
        </row>
        <row r="21">
          <cell r="R21" t="str">
            <v>Buksuwon</v>
          </cell>
          <cell r="S21">
            <v>0.11600000000000001</v>
          </cell>
          <cell r="T21">
            <v>7.3999999999999996E-2</v>
          </cell>
          <cell r="U21">
            <v>0.05</v>
          </cell>
          <cell r="V21">
            <v>4.4999999999999998E-2</v>
          </cell>
          <cell r="W21">
            <v>4.4999999999999998E-2</v>
          </cell>
          <cell r="X21">
            <v>4.4999999999999998E-2</v>
          </cell>
          <cell r="Y21">
            <v>4.4999999999999998E-2</v>
          </cell>
          <cell r="Z21">
            <v>4.4999999999999998E-2</v>
          </cell>
        </row>
        <row r="22">
          <cell r="R22" t="str">
            <v>Youngtong</v>
          </cell>
          <cell r="S22">
            <v>0.11600000000000001</v>
          </cell>
          <cell r="T22">
            <v>7.3999999999999996E-2</v>
          </cell>
          <cell r="U22">
            <v>0.05</v>
          </cell>
          <cell r="V22">
            <v>4.4999999999999998E-2</v>
          </cell>
          <cell r="W22">
            <v>4.4999999999999998E-2</v>
          </cell>
          <cell r="X22">
            <v>4.4999999999999998E-2</v>
          </cell>
          <cell r="Y22">
            <v>4.4999999999999998E-2</v>
          </cell>
          <cell r="Z22">
            <v>4.4999999999999998E-2</v>
          </cell>
        </row>
        <row r="23">
          <cell r="R23" t="str">
            <v>Changwon</v>
          </cell>
          <cell r="S23">
            <v>0.11600000000000001</v>
          </cell>
          <cell r="T23">
            <v>7.3999999999999996E-2</v>
          </cell>
          <cell r="U23">
            <v>0.05</v>
          </cell>
          <cell r="V23">
            <v>4.4999999999999998E-2</v>
          </cell>
          <cell r="W23">
            <v>4.4999999999999998E-2</v>
          </cell>
          <cell r="X23">
            <v>4.4999999999999998E-2</v>
          </cell>
          <cell r="Y23">
            <v>4.4999999999999998E-2</v>
          </cell>
          <cell r="Z23">
            <v>4.4999999999999998E-2</v>
          </cell>
        </row>
        <row r="24">
          <cell r="R24" t="str">
            <v>Kimhae</v>
          </cell>
          <cell r="S24">
            <v>0.11600000000000001</v>
          </cell>
          <cell r="T24">
            <v>7.3999999999999996E-2</v>
          </cell>
          <cell r="U24">
            <v>0.05</v>
          </cell>
          <cell r="V24">
            <v>4.4999999999999998E-2</v>
          </cell>
          <cell r="W24">
            <v>4.4999999999999998E-2</v>
          </cell>
          <cell r="X24">
            <v>4.4999999999999998E-2</v>
          </cell>
          <cell r="Y24">
            <v>4.4999999999999998E-2</v>
          </cell>
          <cell r="Z24">
            <v>4.4999999999999998E-2</v>
          </cell>
        </row>
        <row r="25">
          <cell r="R25" t="str">
            <v>Gansuk</v>
          </cell>
          <cell r="S25">
            <v>0.11600000000000001</v>
          </cell>
          <cell r="T25">
            <v>7.3999999999999996E-2</v>
          </cell>
          <cell r="U25">
            <v>0.05</v>
          </cell>
          <cell r="V25">
            <v>4.4999999999999998E-2</v>
          </cell>
          <cell r="W25">
            <v>4.4999999999999998E-2</v>
          </cell>
          <cell r="X25">
            <v>4.4999999999999998E-2</v>
          </cell>
          <cell r="Y25">
            <v>4.4999999999999998E-2</v>
          </cell>
          <cell r="Z25">
            <v>4.4999999999999998E-2</v>
          </cell>
        </row>
        <row r="26">
          <cell r="R26" t="str">
            <v>Jakjeon</v>
          </cell>
          <cell r="S26">
            <v>0.11600000000000001</v>
          </cell>
          <cell r="T26">
            <v>7.3999999999999996E-2</v>
          </cell>
          <cell r="U26">
            <v>0.05</v>
          </cell>
          <cell r="V26">
            <v>4.4999999999999998E-2</v>
          </cell>
          <cell r="W26">
            <v>4.4999999999999998E-2</v>
          </cell>
          <cell r="X26">
            <v>4.4999999999999998E-2</v>
          </cell>
          <cell r="Y26">
            <v>4.4999999999999998E-2</v>
          </cell>
          <cell r="Z26">
            <v>4.4999999999999998E-2</v>
          </cell>
        </row>
        <row r="27">
          <cell r="R27" t="str">
            <v>Kimpo</v>
          </cell>
          <cell r="S27">
            <v>0.11600000000000001</v>
          </cell>
          <cell r="T27">
            <v>7.3999999999999996E-2</v>
          </cell>
          <cell r="U27">
            <v>0.05</v>
          </cell>
          <cell r="V27">
            <v>4.4999999999999998E-2</v>
          </cell>
          <cell r="W27">
            <v>4.4999999999999998E-2</v>
          </cell>
          <cell r="X27">
            <v>4.4999999999999998E-2</v>
          </cell>
          <cell r="Y27">
            <v>4.4999999999999998E-2</v>
          </cell>
          <cell r="Z27">
            <v>4.4999999999999998E-2</v>
          </cell>
        </row>
        <row r="28">
          <cell r="R28" t="str">
            <v>Kyungju</v>
          </cell>
          <cell r="S28">
            <v>0.11600000000000001</v>
          </cell>
          <cell r="T28">
            <v>7.3999999999999996E-2</v>
          </cell>
          <cell r="U28">
            <v>0.05</v>
          </cell>
          <cell r="V28">
            <v>4.4999999999999998E-2</v>
          </cell>
          <cell r="W28">
            <v>4.4999999999999998E-2</v>
          </cell>
          <cell r="X28">
            <v>4.4999999999999998E-2</v>
          </cell>
          <cell r="Y28">
            <v>4.4999999999999998E-2</v>
          </cell>
          <cell r="Z28">
            <v>4.4999999999999998E-2</v>
          </cell>
        </row>
        <row r="29">
          <cell r="R29" t="str">
            <v>Chilgok</v>
          </cell>
          <cell r="S29">
            <v>0.11600000000000001</v>
          </cell>
          <cell r="T29">
            <v>7.3999999999999996E-2</v>
          </cell>
          <cell r="U29">
            <v>0.05</v>
          </cell>
          <cell r="V29">
            <v>4.4999999999999998E-2</v>
          </cell>
          <cell r="W29">
            <v>4.4999999999999998E-2</v>
          </cell>
          <cell r="X29">
            <v>4.4999999999999998E-2</v>
          </cell>
          <cell r="Y29">
            <v>4.4999999999999998E-2</v>
          </cell>
          <cell r="Z29">
            <v>4.4999999999999998E-2</v>
          </cell>
        </row>
        <row r="30">
          <cell r="R30" t="str">
            <v>Ulsan</v>
          </cell>
          <cell r="S30">
            <v>0.11600000000000001</v>
          </cell>
          <cell r="T30">
            <v>7.3999999999999996E-2</v>
          </cell>
          <cell r="U30">
            <v>0.05</v>
          </cell>
          <cell r="V30">
            <v>4.4999999999999998E-2</v>
          </cell>
          <cell r="W30">
            <v>4.4999999999999998E-2</v>
          </cell>
          <cell r="X30">
            <v>4.4999999999999998E-2</v>
          </cell>
          <cell r="Y30">
            <v>4.4999999999999998E-2</v>
          </cell>
          <cell r="Z30">
            <v>4.4999999999999998E-2</v>
          </cell>
        </row>
        <row r="31">
          <cell r="R31" t="str">
            <v>Youngdeungpo</v>
          </cell>
          <cell r="S31">
            <v>0.11600000000000001</v>
          </cell>
          <cell r="T31">
            <v>7.3999999999999996E-2</v>
          </cell>
          <cell r="U31">
            <v>0.05</v>
          </cell>
          <cell r="V31">
            <v>4.4999999999999998E-2</v>
          </cell>
          <cell r="W31">
            <v>4.4999999999999998E-2</v>
          </cell>
          <cell r="X31">
            <v>4.4999999999999998E-2</v>
          </cell>
          <cell r="Y31">
            <v>4.4999999999999998E-2</v>
          </cell>
          <cell r="Z31">
            <v>4.4999999999999998E-2</v>
          </cell>
        </row>
        <row r="32">
          <cell r="R32" t="str">
            <v>Dong Suwon</v>
          </cell>
          <cell r="S32">
            <v>0.11600000000000001</v>
          </cell>
          <cell r="T32">
            <v>7.3999999999999996E-2</v>
          </cell>
          <cell r="U32">
            <v>0.05</v>
          </cell>
          <cell r="V32">
            <v>4.4999999999999998E-2</v>
          </cell>
          <cell r="W32">
            <v>4.4999999999999998E-2</v>
          </cell>
          <cell r="X32">
            <v>4.4999999999999998E-2</v>
          </cell>
          <cell r="Y32">
            <v>4.4999999999999998E-2</v>
          </cell>
          <cell r="Z32">
            <v>4.4999999999999998E-2</v>
          </cell>
        </row>
        <row r="33">
          <cell r="R33" t="str">
            <v>Centum City</v>
          </cell>
          <cell r="S33">
            <v>0.11600000000000001</v>
          </cell>
          <cell r="T33">
            <v>7.3999999999999996E-2</v>
          </cell>
          <cell r="U33">
            <v>0.05</v>
          </cell>
          <cell r="V33">
            <v>4.4999999999999998E-2</v>
          </cell>
          <cell r="W33">
            <v>4.4999999999999998E-2</v>
          </cell>
          <cell r="X33">
            <v>4.4999999999999998E-2</v>
          </cell>
          <cell r="Y33">
            <v>4.4999999999999998E-2</v>
          </cell>
          <cell r="Z33">
            <v>4.4999999999999998E-2</v>
          </cell>
        </row>
        <row r="34">
          <cell r="R34" t="str">
            <v>Gajwa</v>
          </cell>
          <cell r="S34">
            <v>0.11600000000000001</v>
          </cell>
          <cell r="T34">
            <v>7.3999999999999996E-2</v>
          </cell>
          <cell r="U34">
            <v>0.05</v>
          </cell>
          <cell r="V34">
            <v>4.4999999999999998E-2</v>
          </cell>
          <cell r="W34">
            <v>4.4999999999999998E-2</v>
          </cell>
          <cell r="X34">
            <v>4.4999999999999998E-2</v>
          </cell>
          <cell r="Y34">
            <v>4.4999999999999998E-2</v>
          </cell>
          <cell r="Z34">
            <v>4.4999999999999998E-2</v>
          </cell>
        </row>
        <row r="35">
          <cell r="R35" t="str">
            <v>Kaya</v>
          </cell>
          <cell r="S35">
            <v>0.11600000000000001</v>
          </cell>
          <cell r="T35">
            <v>7.3999999999999996E-2</v>
          </cell>
          <cell r="U35">
            <v>0.05</v>
          </cell>
          <cell r="V35">
            <v>4.4999999999999998E-2</v>
          </cell>
          <cell r="W35">
            <v>4.4999999999999998E-2</v>
          </cell>
          <cell r="X35">
            <v>4.4999999999999998E-2</v>
          </cell>
          <cell r="Y35">
            <v>4.4999999999999998E-2</v>
          </cell>
          <cell r="Z35">
            <v>4.4999999999999998E-2</v>
          </cell>
        </row>
        <row r="36">
          <cell r="R36" t="str">
            <v>Dongdaejeon</v>
          </cell>
          <cell r="S36">
            <v>0.11600000000000001</v>
          </cell>
          <cell r="T36">
            <v>7.3999999999999996E-2</v>
          </cell>
          <cell r="U36">
            <v>0.05</v>
          </cell>
          <cell r="V36">
            <v>4.4999999999999998E-2</v>
          </cell>
          <cell r="W36">
            <v>4.4999999999999998E-2</v>
          </cell>
          <cell r="X36">
            <v>4.4999999999999998E-2</v>
          </cell>
          <cell r="Y36">
            <v>4.4999999999999998E-2</v>
          </cell>
          <cell r="Z36">
            <v>4.4999999999999998E-2</v>
          </cell>
        </row>
        <row r="37">
          <cell r="R37" t="str">
            <v>Donggwangju</v>
          </cell>
          <cell r="S37">
            <v>0.11600000000000001</v>
          </cell>
          <cell r="T37">
            <v>7.3999999999999996E-2</v>
          </cell>
          <cell r="U37">
            <v>0.05</v>
          </cell>
          <cell r="V37">
            <v>4.4999999999999998E-2</v>
          </cell>
          <cell r="W37">
            <v>4.4999999999999998E-2</v>
          </cell>
          <cell r="X37">
            <v>4.4999999999999998E-2</v>
          </cell>
          <cell r="Y37">
            <v>4.4999999999999998E-2</v>
          </cell>
          <cell r="Z37">
            <v>4.4999999999999998E-2</v>
          </cell>
        </row>
        <row r="38">
          <cell r="R38" t="str">
            <v>Sungseo</v>
          </cell>
          <cell r="S38">
            <v>0.11600000000000001</v>
          </cell>
          <cell r="T38">
            <v>7.3999999999999996E-2</v>
          </cell>
          <cell r="U38">
            <v>0.05</v>
          </cell>
          <cell r="V38">
            <v>4.4999999999999998E-2</v>
          </cell>
          <cell r="W38">
            <v>4.4999999999999998E-2</v>
          </cell>
          <cell r="X38">
            <v>4.4999999999999998E-2</v>
          </cell>
          <cell r="Y38">
            <v>4.4999999999999998E-2</v>
          </cell>
          <cell r="Z38">
            <v>4.4999999999999998E-2</v>
          </cell>
        </row>
        <row r="39">
          <cell r="R39" t="str">
            <v>Sangdong</v>
          </cell>
          <cell r="S39">
            <v>0.11600000000000001</v>
          </cell>
          <cell r="T39">
            <v>7.3999999999999996E-2</v>
          </cell>
          <cell r="U39">
            <v>0.05</v>
          </cell>
          <cell r="V39">
            <v>4.4999999999999998E-2</v>
          </cell>
          <cell r="W39">
            <v>4.4999999999999998E-2</v>
          </cell>
          <cell r="X39">
            <v>4.4999999999999998E-2</v>
          </cell>
          <cell r="Y39">
            <v>4.4999999999999998E-2</v>
          </cell>
          <cell r="Z39">
            <v>4.4999999999999998E-2</v>
          </cell>
        </row>
        <row r="40">
          <cell r="R40" t="str">
            <v>Asiad</v>
          </cell>
          <cell r="S40">
            <v>0.11600000000000001</v>
          </cell>
          <cell r="T40">
            <v>7.3999999999999996E-2</v>
          </cell>
          <cell r="U40">
            <v>0.05</v>
          </cell>
          <cell r="V40">
            <v>4.4999999999999998E-2</v>
          </cell>
          <cell r="W40">
            <v>4.4999999999999998E-2</v>
          </cell>
          <cell r="X40">
            <v>4.4999999999999998E-2</v>
          </cell>
          <cell r="Y40">
            <v>4.4999999999999998E-2</v>
          </cell>
          <cell r="Z40">
            <v>4.4999999999999998E-2</v>
          </cell>
        </row>
        <row r="41">
          <cell r="R41" t="str">
            <v>Namgu</v>
          </cell>
          <cell r="S41">
            <v>0.11600000000000001</v>
          </cell>
          <cell r="T41">
            <v>7.3999999999999996E-2</v>
          </cell>
          <cell r="U41">
            <v>0.05</v>
          </cell>
          <cell r="V41">
            <v>4.4999999999999998E-2</v>
          </cell>
          <cell r="W41">
            <v>4.4999999999999998E-2</v>
          </cell>
          <cell r="X41">
            <v>4.4999999999999998E-2</v>
          </cell>
          <cell r="Y41">
            <v>4.4999999999999998E-2</v>
          </cell>
          <cell r="Z41">
            <v>4.4999999999999998E-2</v>
          </cell>
        </row>
        <row r="42">
          <cell r="R42" t="str">
            <v>Dunsan</v>
          </cell>
          <cell r="S42">
            <v>0.11600000000000001</v>
          </cell>
          <cell r="T42">
            <v>7.3999999999999996E-2</v>
          </cell>
          <cell r="U42">
            <v>0.05</v>
          </cell>
          <cell r="V42">
            <v>4.4999999999999998E-2</v>
          </cell>
          <cell r="W42">
            <v>4.4999999999999998E-2</v>
          </cell>
          <cell r="X42">
            <v>4.4999999999999998E-2</v>
          </cell>
          <cell r="Y42">
            <v>4.4999999999999998E-2</v>
          </cell>
          <cell r="Z42">
            <v>4.4999999999999998E-2</v>
          </cell>
        </row>
        <row r="43">
          <cell r="R43" t="str">
            <v>Uijungbu</v>
          </cell>
          <cell r="S43">
            <v>0.11600000000000001</v>
          </cell>
          <cell r="T43">
            <v>7.3999999999999996E-2</v>
          </cell>
          <cell r="U43">
            <v>0.05</v>
          </cell>
          <cell r="V43">
            <v>4.4999999999999998E-2</v>
          </cell>
          <cell r="W43">
            <v>4.4999999999999998E-2</v>
          </cell>
          <cell r="X43">
            <v>4.4999999999999998E-2</v>
          </cell>
          <cell r="Y43">
            <v>4.4999999999999998E-2</v>
          </cell>
          <cell r="Z43">
            <v>4.4999999999999998E-2</v>
          </cell>
        </row>
        <row r="44">
          <cell r="R44" t="str">
            <v>Dongdaemun</v>
          </cell>
          <cell r="S44">
            <v>0.11600000000000001</v>
          </cell>
          <cell r="T44">
            <v>7.3999999999999996E-2</v>
          </cell>
          <cell r="U44">
            <v>0.05</v>
          </cell>
          <cell r="V44">
            <v>4.4999999999999998E-2</v>
          </cell>
          <cell r="W44">
            <v>4.4999999999999998E-2</v>
          </cell>
          <cell r="X44">
            <v>4.4999999999999998E-2</v>
          </cell>
          <cell r="Y44">
            <v>4.4999999999999998E-2</v>
          </cell>
          <cell r="Z44">
            <v>4.4999999999999998E-2</v>
          </cell>
        </row>
        <row r="45">
          <cell r="R45" t="str">
            <v>Kumchon</v>
          </cell>
          <cell r="S45">
            <v>0.11600000000000001</v>
          </cell>
          <cell r="T45">
            <v>7.3999999999999996E-2</v>
          </cell>
          <cell r="U45">
            <v>0.05</v>
          </cell>
          <cell r="V45">
            <v>4.4999999999999998E-2</v>
          </cell>
          <cell r="W45">
            <v>4.4999999999999998E-2</v>
          </cell>
          <cell r="X45">
            <v>4.4999999999999998E-2</v>
          </cell>
          <cell r="Y45">
            <v>4.4999999999999998E-2</v>
          </cell>
          <cell r="Z45">
            <v>4.4999999999999998E-2</v>
          </cell>
        </row>
        <row r="46">
          <cell r="R46" t="str">
            <v>Shihwa</v>
          </cell>
          <cell r="S46">
            <v>0.11600000000000001</v>
          </cell>
          <cell r="T46">
            <v>7.3999999999999996E-2</v>
          </cell>
          <cell r="U46">
            <v>0.05</v>
          </cell>
          <cell r="V46">
            <v>4.4999999999999998E-2</v>
          </cell>
          <cell r="W46">
            <v>4.4999999999999998E-2</v>
          </cell>
          <cell r="X46">
            <v>4.4999999999999998E-2</v>
          </cell>
          <cell r="Y46">
            <v>4.4999999999999998E-2</v>
          </cell>
          <cell r="Z46">
            <v>4.4999999999999998E-2</v>
          </cell>
        </row>
        <row r="47">
          <cell r="R47" t="str">
            <v>Kakyoung</v>
          </cell>
          <cell r="S47">
            <v>0.11600000000000001</v>
          </cell>
          <cell r="T47">
            <v>7.3999999999999996E-2</v>
          </cell>
          <cell r="U47">
            <v>0.05</v>
          </cell>
          <cell r="V47">
            <v>4.4999999999999998E-2</v>
          </cell>
          <cell r="W47">
            <v>4.4999999999999998E-2</v>
          </cell>
          <cell r="X47">
            <v>4.4999999999999998E-2</v>
          </cell>
          <cell r="Y47">
            <v>4.4999999999999998E-2</v>
          </cell>
          <cell r="Z47">
            <v>4.4999999999999998E-2</v>
          </cell>
        </row>
        <row r="48">
          <cell r="R48" t="str">
            <v>Sunchon</v>
          </cell>
          <cell r="S48">
            <v>0.11600000000000001</v>
          </cell>
          <cell r="T48">
            <v>7.3999999999999996E-2</v>
          </cell>
          <cell r="U48">
            <v>0.05</v>
          </cell>
          <cell r="V48">
            <v>4.4999999999999998E-2</v>
          </cell>
          <cell r="W48">
            <v>4.4999999999999998E-2</v>
          </cell>
          <cell r="X48">
            <v>4.4999999999999998E-2</v>
          </cell>
          <cell r="Y48">
            <v>4.4999999999999998E-2</v>
          </cell>
          <cell r="Z48">
            <v>4.4999999999999998E-2</v>
          </cell>
        </row>
        <row r="49">
          <cell r="R49" t="str">
            <v>Gumi Gwangpyung</v>
          </cell>
          <cell r="S49">
            <v>0.11600000000000001</v>
          </cell>
          <cell r="T49">
            <v>7.3999999999999996E-2</v>
          </cell>
          <cell r="U49">
            <v>0.05</v>
          </cell>
          <cell r="V49">
            <v>4.4999999999999998E-2</v>
          </cell>
          <cell r="W49">
            <v>4.4999999999999998E-2</v>
          </cell>
          <cell r="X49">
            <v>4.4999999999999998E-2</v>
          </cell>
          <cell r="Y49">
            <v>4.4999999999999998E-2</v>
          </cell>
          <cell r="Z49">
            <v>4.4999999999999998E-2</v>
          </cell>
        </row>
        <row r="50">
          <cell r="R50" t="str">
            <v>Seoul Kangseo</v>
          </cell>
          <cell r="S50">
            <v>0.11600000000000001</v>
          </cell>
          <cell r="T50">
            <v>7.3999999999999996E-2</v>
          </cell>
          <cell r="U50">
            <v>0.05</v>
          </cell>
          <cell r="V50">
            <v>4.4999999999999998E-2</v>
          </cell>
          <cell r="W50">
            <v>4.4999999999999998E-2</v>
          </cell>
          <cell r="X50">
            <v>4.4999999999999998E-2</v>
          </cell>
          <cell r="Y50">
            <v>4.4999999999999998E-2</v>
          </cell>
          <cell r="Z50">
            <v>4.4999999999999998E-2</v>
          </cell>
        </row>
        <row r="51">
          <cell r="R51" t="str">
            <v>Masan</v>
          </cell>
          <cell r="S51">
            <v>0.11600000000000001</v>
          </cell>
          <cell r="T51">
            <v>7.3999999999999996E-2</v>
          </cell>
          <cell r="U51">
            <v>0.05</v>
          </cell>
          <cell r="V51">
            <v>4.4999999999999998E-2</v>
          </cell>
          <cell r="W51">
            <v>4.4999999999999998E-2</v>
          </cell>
          <cell r="X51">
            <v>4.4999999999999998E-2</v>
          </cell>
          <cell r="Y51">
            <v>4.4999999999999998E-2</v>
          </cell>
          <cell r="Z51">
            <v>4.4999999999999998E-2</v>
          </cell>
        </row>
        <row r="52">
          <cell r="R52" t="str">
            <v>Daegu Sangin</v>
          </cell>
          <cell r="S52">
            <v>0.11600000000000001</v>
          </cell>
          <cell r="T52">
            <v>7.3999999999999996E-2</v>
          </cell>
          <cell r="U52">
            <v>0.05</v>
          </cell>
          <cell r="V52">
            <v>4.4999999999999998E-2</v>
          </cell>
          <cell r="W52">
            <v>4.4999999999999998E-2</v>
          </cell>
          <cell r="X52">
            <v>4.4999999999999998E-2</v>
          </cell>
          <cell r="Y52">
            <v>4.4999999999999998E-2</v>
          </cell>
          <cell r="Z52">
            <v>4.4999999999999998E-2</v>
          </cell>
        </row>
        <row r="53">
          <cell r="R53" t="str">
            <v>Daegu Namgu</v>
          </cell>
          <cell r="S53">
            <v>0.11600000000000001</v>
          </cell>
          <cell r="T53">
            <v>7.3999999999999996E-2</v>
          </cell>
          <cell r="U53">
            <v>0.05</v>
          </cell>
          <cell r="V53">
            <v>4.4999999999999998E-2</v>
          </cell>
          <cell r="W53">
            <v>4.4999999999999998E-2</v>
          </cell>
          <cell r="X53">
            <v>4.4999999999999998E-2</v>
          </cell>
          <cell r="Y53">
            <v>4.4999999999999998E-2</v>
          </cell>
          <cell r="Z53">
            <v>4.4999999999999998E-2</v>
          </cell>
        </row>
        <row r="54">
          <cell r="R54" t="str">
            <v>Seonbu</v>
          </cell>
          <cell r="S54">
            <v>0.11600000000000001</v>
          </cell>
          <cell r="T54">
            <v>7.3999999999999996E-2</v>
          </cell>
          <cell r="U54">
            <v>0.05</v>
          </cell>
          <cell r="V54">
            <v>4.4999999999999998E-2</v>
          </cell>
          <cell r="W54">
            <v>4.4999999999999998E-2</v>
          </cell>
          <cell r="X54">
            <v>4.4999999999999998E-2</v>
          </cell>
          <cell r="Y54">
            <v>4.4999999999999998E-2</v>
          </cell>
          <cell r="Z54">
            <v>4.4999999999999998E-2</v>
          </cell>
        </row>
        <row r="55">
          <cell r="R55" t="str">
            <v>Bucheon sosa</v>
          </cell>
          <cell r="S55">
            <v>0.11600000000000001</v>
          </cell>
          <cell r="T55">
            <v>7.3999999999999996E-2</v>
          </cell>
          <cell r="U55">
            <v>0.05</v>
          </cell>
          <cell r="V55">
            <v>4.4999999999999998E-2</v>
          </cell>
          <cell r="W55">
            <v>4.4999999999999998E-2</v>
          </cell>
          <cell r="X55">
            <v>4.4999999999999998E-2</v>
          </cell>
          <cell r="Y55">
            <v>4.4999999999999998E-2</v>
          </cell>
          <cell r="Z55">
            <v>4.4999999999999998E-2</v>
          </cell>
        </row>
        <row r="56">
          <cell r="R56" t="str">
            <v>Suwon Worldcup Stadium</v>
          </cell>
          <cell r="S56">
            <v>0.11600000000000001</v>
          </cell>
          <cell r="T56">
            <v>7.3999999999999996E-2</v>
          </cell>
          <cell r="U56">
            <v>0.05</v>
          </cell>
          <cell r="V56">
            <v>4.4999999999999998E-2</v>
          </cell>
          <cell r="W56">
            <v>4.4999999999999998E-2</v>
          </cell>
          <cell r="X56">
            <v>4.4999999999999998E-2</v>
          </cell>
          <cell r="Y56">
            <v>4.4999999999999998E-2</v>
          </cell>
          <cell r="Z56">
            <v>4.4999999999999998E-2</v>
          </cell>
        </row>
        <row r="57">
          <cell r="R57" t="str">
            <v>Busan Dongrae</v>
          </cell>
          <cell r="S57">
            <v>0.11600000000000001</v>
          </cell>
          <cell r="T57">
            <v>7.3999999999999996E-2</v>
          </cell>
          <cell r="U57">
            <v>0.05</v>
          </cell>
          <cell r="V57">
            <v>4.4999999999999998E-2</v>
          </cell>
          <cell r="W57">
            <v>4.4999999999999998E-2</v>
          </cell>
          <cell r="X57">
            <v>4.4999999999999998E-2</v>
          </cell>
          <cell r="Y57">
            <v>4.4999999999999998E-2</v>
          </cell>
          <cell r="Z57">
            <v>4.4999999999999998E-2</v>
          </cell>
        </row>
        <row r="58">
          <cell r="R58" t="str">
            <v>2006 Standard(LH)</v>
          </cell>
          <cell r="S58">
            <v>0.11600000000000001</v>
          </cell>
          <cell r="T58">
            <v>7.3999999999999996E-2</v>
          </cell>
          <cell r="U58">
            <v>0.05</v>
          </cell>
          <cell r="V58">
            <v>4.4999999999999998E-2</v>
          </cell>
          <cell r="W58">
            <v>4.4999999999999998E-2</v>
          </cell>
          <cell r="X58">
            <v>4.4999999999999998E-2</v>
          </cell>
          <cell r="Y58">
            <v>4.4999999999999998E-2</v>
          </cell>
          <cell r="Z58">
            <v>4.4999999999999998E-2</v>
          </cell>
        </row>
        <row r="59">
          <cell r="R59" t="str">
            <v>Seoul Cheonho</v>
          </cell>
          <cell r="S59">
            <v>0.11600000000000001</v>
          </cell>
          <cell r="T59">
            <v>7.3999999999999996E-2</v>
          </cell>
          <cell r="U59">
            <v>0.05</v>
          </cell>
          <cell r="V59">
            <v>4.4999999999999998E-2</v>
          </cell>
          <cell r="W59">
            <v>4.4999999999999998E-2</v>
          </cell>
          <cell r="X59">
            <v>4.4999999999999998E-2</v>
          </cell>
          <cell r="Y59">
            <v>4.4999999999999998E-2</v>
          </cell>
          <cell r="Z59">
            <v>4.4999999999999998E-2</v>
          </cell>
        </row>
        <row r="60">
          <cell r="R60" t="str">
            <v>Jeju</v>
          </cell>
          <cell r="S60">
            <v>0.11600000000000001</v>
          </cell>
          <cell r="T60">
            <v>7.3999999999999996E-2</v>
          </cell>
          <cell r="U60">
            <v>0.05</v>
          </cell>
          <cell r="V60">
            <v>4.4999999999999998E-2</v>
          </cell>
          <cell r="W60">
            <v>4.4999999999999998E-2</v>
          </cell>
          <cell r="X60">
            <v>4.4999999999999998E-2</v>
          </cell>
          <cell r="Y60">
            <v>4.4999999999999998E-2</v>
          </cell>
          <cell r="Z60">
            <v>4.4999999999999998E-2</v>
          </cell>
        </row>
        <row r="61">
          <cell r="R61" t="str">
            <v>2006 Standard(LH)</v>
          </cell>
          <cell r="S61">
            <v>0.11600000000000001</v>
          </cell>
          <cell r="T61">
            <v>7.3999999999999996E-2</v>
          </cell>
          <cell r="U61">
            <v>0.05</v>
          </cell>
          <cell r="V61">
            <v>4.4999999999999998E-2</v>
          </cell>
          <cell r="W61">
            <v>4.4999999999999998E-2</v>
          </cell>
          <cell r="X61">
            <v>4.4999999999999998E-2</v>
          </cell>
          <cell r="Y61">
            <v>4.4999999999999998E-2</v>
          </cell>
          <cell r="Z61">
            <v>4.4999999999999998E-2</v>
          </cell>
        </row>
        <row r="62">
          <cell r="R62" t="str">
            <v>2006 Standard(LH)</v>
          </cell>
          <cell r="S62">
            <v>0.11600000000000001</v>
          </cell>
          <cell r="T62">
            <v>7.3999999999999996E-2</v>
          </cell>
          <cell r="U62">
            <v>0.05</v>
          </cell>
          <cell r="V62">
            <v>4.4999999999999998E-2</v>
          </cell>
          <cell r="W62">
            <v>4.4999999999999998E-2</v>
          </cell>
          <cell r="X62">
            <v>4.4999999999999998E-2</v>
          </cell>
          <cell r="Y62">
            <v>4.4999999999999998E-2</v>
          </cell>
          <cell r="Z62">
            <v>4.4999999999999998E-2</v>
          </cell>
        </row>
        <row r="63">
          <cell r="R63" t="str">
            <v>2008 Standard(LH)</v>
          </cell>
          <cell r="S63">
            <v>0.11600000000000001</v>
          </cell>
          <cell r="T63">
            <v>7.3999999999999996E-2</v>
          </cell>
          <cell r="U63">
            <v>0.05</v>
          </cell>
          <cell r="V63">
            <v>4.4999999999999998E-2</v>
          </cell>
          <cell r="W63">
            <v>4.4999999999999998E-2</v>
          </cell>
          <cell r="X63">
            <v>4.4999999999999998E-2</v>
          </cell>
          <cell r="Y63">
            <v>4.4999999999999998E-2</v>
          </cell>
          <cell r="Z63">
            <v>4.4999999999999998E-2</v>
          </cell>
        </row>
        <row r="64">
          <cell r="R64" t="str">
            <v>2007 Standard(LH)</v>
          </cell>
          <cell r="S64">
            <v>0.11600000000000001</v>
          </cell>
          <cell r="T64">
            <v>7.3999999999999996E-2</v>
          </cell>
          <cell r="U64">
            <v>0.05</v>
          </cell>
          <cell r="V64">
            <v>4.4999999999999998E-2</v>
          </cell>
          <cell r="W64">
            <v>4.4999999999999998E-2</v>
          </cell>
          <cell r="X64">
            <v>4.4999999999999998E-2</v>
          </cell>
          <cell r="Y64">
            <v>4.4999999999999998E-2</v>
          </cell>
          <cell r="Z64">
            <v>4.4999999999999998E-2</v>
          </cell>
        </row>
        <row r="65">
          <cell r="R65" t="str">
            <v>2007 Standard(LH)</v>
          </cell>
          <cell r="S65">
            <v>0.11600000000000001</v>
          </cell>
          <cell r="T65">
            <v>7.3999999999999996E-2</v>
          </cell>
          <cell r="U65">
            <v>0.05</v>
          </cell>
          <cell r="V65">
            <v>4.4999999999999998E-2</v>
          </cell>
          <cell r="W65">
            <v>4.4999999999999998E-2</v>
          </cell>
          <cell r="X65">
            <v>4.4999999999999998E-2</v>
          </cell>
          <cell r="Y65">
            <v>4.4999999999999998E-2</v>
          </cell>
          <cell r="Z65">
            <v>4.4999999999999998E-2</v>
          </cell>
        </row>
        <row r="66">
          <cell r="R66" t="str">
            <v>Pyeongtack</v>
          </cell>
          <cell r="S66">
            <v>0.11600000000000001</v>
          </cell>
          <cell r="T66">
            <v>7.3999999999999996E-2</v>
          </cell>
          <cell r="U66">
            <v>0.05</v>
          </cell>
          <cell r="V66">
            <v>4.4999999999999998E-2</v>
          </cell>
          <cell r="W66">
            <v>4.4999999999999998E-2</v>
          </cell>
          <cell r="X66">
            <v>4.4999999999999998E-2</v>
          </cell>
          <cell r="Y66">
            <v>4.4999999999999998E-2</v>
          </cell>
          <cell r="Z66">
            <v>4.4999999999999998E-2</v>
          </cell>
        </row>
        <row r="67">
          <cell r="R67" t="str">
            <v>Mungyeong</v>
          </cell>
          <cell r="S67">
            <v>0.11600000000000001</v>
          </cell>
          <cell r="T67">
            <v>7.3999999999999996E-2</v>
          </cell>
          <cell r="U67">
            <v>0.05</v>
          </cell>
          <cell r="V67">
            <v>4.4999999999999998E-2</v>
          </cell>
          <cell r="W67">
            <v>4.4999999999999998E-2</v>
          </cell>
          <cell r="X67">
            <v>4.4999999999999998E-2</v>
          </cell>
          <cell r="Y67">
            <v>4.4999999999999998E-2</v>
          </cell>
          <cell r="Z67">
            <v>4.4999999999999998E-2</v>
          </cell>
        </row>
        <row r="68">
          <cell r="R68" t="str">
            <v>Ansung</v>
          </cell>
          <cell r="S68">
            <v>0.11600000000000001</v>
          </cell>
          <cell r="T68">
            <v>7.3999999999999996E-2</v>
          </cell>
          <cell r="U68">
            <v>0.05</v>
          </cell>
          <cell r="V68">
            <v>4.4999999999999998E-2</v>
          </cell>
          <cell r="W68">
            <v>4.4999999999999998E-2</v>
          </cell>
          <cell r="X68">
            <v>4.4999999999999998E-2</v>
          </cell>
          <cell r="Y68">
            <v>4.4999999999999998E-2</v>
          </cell>
          <cell r="Z68">
            <v>4.4999999999999998E-2</v>
          </cell>
        </row>
        <row r="69">
          <cell r="R69" t="str">
            <v>Geoje</v>
          </cell>
          <cell r="S69">
            <v>0.11600000000000001</v>
          </cell>
          <cell r="T69">
            <v>7.3999999999999996E-2</v>
          </cell>
          <cell r="U69">
            <v>0.05</v>
          </cell>
          <cell r="V69">
            <v>4.4999999999999998E-2</v>
          </cell>
          <cell r="W69">
            <v>4.4999999999999998E-2</v>
          </cell>
          <cell r="X69">
            <v>4.4999999999999998E-2</v>
          </cell>
          <cell r="Y69">
            <v>4.4999999999999998E-2</v>
          </cell>
          <cell r="Z69">
            <v>4.4999999999999998E-2</v>
          </cell>
        </row>
        <row r="70">
          <cell r="R70" t="str">
            <v>Gwangyang</v>
          </cell>
          <cell r="S70">
            <v>0.11600000000000001</v>
          </cell>
          <cell r="T70">
            <v>7.3999999999999996E-2</v>
          </cell>
          <cell r="U70">
            <v>0.05</v>
          </cell>
          <cell r="V70">
            <v>4.4999999999999998E-2</v>
          </cell>
          <cell r="W70">
            <v>4.4999999999999998E-2</v>
          </cell>
          <cell r="X70">
            <v>4.4999999999999998E-2</v>
          </cell>
          <cell r="Y70">
            <v>4.4999999999999998E-2</v>
          </cell>
          <cell r="Z70">
            <v>4.4999999999999998E-2</v>
          </cell>
        </row>
        <row r="71">
          <cell r="R71" t="str">
            <v>Seogwipo</v>
          </cell>
          <cell r="S71">
            <v>0.11600000000000001</v>
          </cell>
          <cell r="T71">
            <v>7.3999999999999996E-2</v>
          </cell>
          <cell r="U71">
            <v>0.05</v>
          </cell>
          <cell r="V71">
            <v>4.4999999999999998E-2</v>
          </cell>
          <cell r="W71">
            <v>4.4999999999999998E-2</v>
          </cell>
          <cell r="X71">
            <v>4.4999999999999998E-2</v>
          </cell>
          <cell r="Y71">
            <v>4.4999999999999998E-2</v>
          </cell>
          <cell r="Z71">
            <v>4.4999999999999998E-2</v>
          </cell>
        </row>
        <row r="72">
          <cell r="R72" t="str">
            <v>Gimje</v>
          </cell>
          <cell r="S72">
            <v>0.11600000000000001</v>
          </cell>
          <cell r="T72">
            <v>7.3999999999999996E-2</v>
          </cell>
          <cell r="U72">
            <v>0.05</v>
          </cell>
          <cell r="V72">
            <v>4.4999999999999998E-2</v>
          </cell>
          <cell r="W72">
            <v>4.4999999999999998E-2</v>
          </cell>
          <cell r="X72">
            <v>4.4999999999999998E-2</v>
          </cell>
          <cell r="Y72">
            <v>4.4999999999999998E-2</v>
          </cell>
          <cell r="Z72">
            <v>4.4999999999999998E-2</v>
          </cell>
        </row>
        <row r="73">
          <cell r="R73" t="str">
            <v>Sinnae</v>
          </cell>
          <cell r="S73">
            <v>0.11600000000000001</v>
          </cell>
          <cell r="T73">
            <v>7.3999999999999996E-2</v>
          </cell>
          <cell r="U73">
            <v>0.05</v>
          </cell>
          <cell r="V73">
            <v>4.4999999999999998E-2</v>
          </cell>
          <cell r="W73">
            <v>4.4999999999999998E-2</v>
          </cell>
          <cell r="X73">
            <v>4.4999999999999998E-2</v>
          </cell>
          <cell r="Y73">
            <v>4.4999999999999998E-2</v>
          </cell>
          <cell r="Z73">
            <v>4.4999999999999998E-2</v>
          </cell>
        </row>
        <row r="74">
          <cell r="R74" t="str">
            <v>Yeongju</v>
          </cell>
          <cell r="S74">
            <v>0.11600000000000001</v>
          </cell>
          <cell r="T74">
            <v>7.3999999999999996E-2</v>
          </cell>
          <cell r="U74">
            <v>0.05</v>
          </cell>
          <cell r="V74">
            <v>4.4999999999999998E-2</v>
          </cell>
          <cell r="W74">
            <v>4.4999999999999998E-2</v>
          </cell>
          <cell r="X74">
            <v>4.4999999999999998E-2</v>
          </cell>
          <cell r="Y74">
            <v>4.4999999999999998E-2</v>
          </cell>
          <cell r="Z74">
            <v>4.4999999999999998E-2</v>
          </cell>
        </row>
        <row r="75">
          <cell r="R75" t="str">
            <v>Anyang Terminal</v>
          </cell>
          <cell r="S75">
            <v>0.11600000000000001</v>
          </cell>
          <cell r="T75">
            <v>7.3999999999999996E-2</v>
          </cell>
          <cell r="U75">
            <v>0.05</v>
          </cell>
          <cell r="V75">
            <v>4.4999999999999998E-2</v>
          </cell>
          <cell r="W75">
            <v>4.4999999999999998E-2</v>
          </cell>
          <cell r="X75">
            <v>4.4999999999999998E-2</v>
          </cell>
          <cell r="Y75">
            <v>4.4999999999999998E-2</v>
          </cell>
          <cell r="Z75">
            <v>4.4999999999999998E-2</v>
          </cell>
        </row>
        <row r="76">
          <cell r="R76" t="str">
            <v>Seongnam Dande</v>
          </cell>
          <cell r="S76">
            <v>0.11600000000000001</v>
          </cell>
          <cell r="T76">
            <v>7.3999999999999996E-2</v>
          </cell>
          <cell r="U76">
            <v>0.05</v>
          </cell>
          <cell r="V76">
            <v>4.4999999999999998E-2</v>
          </cell>
          <cell r="W76">
            <v>4.4999999999999998E-2</v>
          </cell>
          <cell r="X76">
            <v>4.4999999999999998E-2</v>
          </cell>
          <cell r="Y76">
            <v>4.4999999999999998E-2</v>
          </cell>
          <cell r="Z76">
            <v>4.4999999999999998E-2</v>
          </cell>
        </row>
        <row r="77">
          <cell r="R77" t="str">
            <v>Yangjae</v>
          </cell>
          <cell r="S77">
            <v>0.11600000000000001</v>
          </cell>
          <cell r="T77">
            <v>7.3999999999999996E-2</v>
          </cell>
          <cell r="U77">
            <v>0.05</v>
          </cell>
          <cell r="V77">
            <v>4.4999999999999998E-2</v>
          </cell>
          <cell r="W77">
            <v>4.4999999999999998E-2</v>
          </cell>
          <cell r="X77">
            <v>4.4999999999999998E-2</v>
          </cell>
          <cell r="Y77">
            <v>4.4999999999999998E-2</v>
          </cell>
          <cell r="Z77">
            <v>4.4999999999999998E-2</v>
          </cell>
        </row>
        <row r="78">
          <cell r="R78" t="str">
            <v>Mokdong</v>
          </cell>
          <cell r="S78">
            <v>0.11600000000000001</v>
          </cell>
          <cell r="T78">
            <v>7.3999999999999996E-2</v>
          </cell>
          <cell r="U78">
            <v>0.05</v>
          </cell>
          <cell r="V78">
            <v>4.4999999999999998E-2</v>
          </cell>
          <cell r="W78">
            <v>4.4999999999999998E-2</v>
          </cell>
          <cell r="X78">
            <v>4.4999999999999998E-2</v>
          </cell>
          <cell r="Y78">
            <v>4.4999999999999998E-2</v>
          </cell>
          <cell r="Z78">
            <v>4.4999999999999998E-2</v>
          </cell>
        </row>
        <row r="79">
          <cell r="R79" t="str">
            <v>Seo Daejeon</v>
          </cell>
          <cell r="S79">
            <v>0.11600000000000001</v>
          </cell>
          <cell r="T79">
            <v>7.3999999999999996E-2</v>
          </cell>
          <cell r="U79">
            <v>0.05</v>
          </cell>
          <cell r="V79">
            <v>4.4999999999999998E-2</v>
          </cell>
          <cell r="W79">
            <v>4.4999999999999998E-2</v>
          </cell>
          <cell r="X79">
            <v>4.4999999999999998E-2</v>
          </cell>
          <cell r="Y79">
            <v>4.4999999999999998E-2</v>
          </cell>
          <cell r="Z79">
            <v>4.4999999999999998E-2</v>
          </cell>
        </row>
        <row r="80">
          <cell r="R80" t="str">
            <v>Ilsan Janghang</v>
          </cell>
          <cell r="S80">
            <v>0.11600000000000001</v>
          </cell>
          <cell r="T80">
            <v>7.3999999999999996E-2</v>
          </cell>
          <cell r="U80">
            <v>0.05</v>
          </cell>
          <cell r="V80">
            <v>4.4999999999999998E-2</v>
          </cell>
          <cell r="W80">
            <v>4.4999999999999998E-2</v>
          </cell>
          <cell r="X80">
            <v>4.4999999999999998E-2</v>
          </cell>
          <cell r="Y80">
            <v>4.4999999999999998E-2</v>
          </cell>
          <cell r="Z80">
            <v>4.4999999999999998E-2</v>
          </cell>
        </row>
        <row r="81">
          <cell r="R81" t="str">
            <v>Mapo</v>
          </cell>
          <cell r="S81">
            <v>0.11600000000000001</v>
          </cell>
          <cell r="T81">
            <v>7.3999999999999996E-2</v>
          </cell>
          <cell r="U81">
            <v>0.05</v>
          </cell>
          <cell r="V81">
            <v>4.4999999999999998E-2</v>
          </cell>
          <cell r="W81">
            <v>4.4999999999999998E-2</v>
          </cell>
          <cell r="X81">
            <v>4.4999999999999998E-2</v>
          </cell>
          <cell r="Y81">
            <v>4.4999999999999998E-2</v>
          </cell>
          <cell r="Z81">
            <v>4.4999999999999998E-2</v>
          </cell>
        </row>
        <row r="82">
          <cell r="R82" t="str">
            <v>Wolgok</v>
          </cell>
          <cell r="S82">
            <v>0.11600000000000001</v>
          </cell>
          <cell r="T82">
            <v>7.3999999999999996E-2</v>
          </cell>
          <cell r="U82">
            <v>0.05</v>
          </cell>
          <cell r="V82">
            <v>4.4999999999999998E-2</v>
          </cell>
          <cell r="W82">
            <v>4.4999999999999998E-2</v>
          </cell>
          <cell r="X82">
            <v>4.4999999999999998E-2</v>
          </cell>
          <cell r="Y82">
            <v>4.4999999999999998E-2</v>
          </cell>
          <cell r="Z82">
            <v>4.4999999999999998E-2</v>
          </cell>
        </row>
        <row r="83">
          <cell r="R83" t="str">
            <v>2008 Standard(FH)</v>
          </cell>
          <cell r="S83">
            <v>0.11600000000000001</v>
          </cell>
          <cell r="T83">
            <v>7.3999999999999996E-2</v>
          </cell>
          <cell r="U83">
            <v>0.05</v>
          </cell>
          <cell r="V83">
            <v>4.4999999999999998E-2</v>
          </cell>
          <cell r="W83">
            <v>4.4999999999999998E-2</v>
          </cell>
          <cell r="X83">
            <v>4.4999999999999998E-2</v>
          </cell>
          <cell r="Y83">
            <v>4.4999999999999998E-2</v>
          </cell>
          <cell r="Z83">
            <v>4.4999999999999998E-2</v>
          </cell>
        </row>
        <row r="84">
          <cell r="R84" t="str">
            <v>Hanam</v>
          </cell>
          <cell r="S84">
            <v>0.11600000000000001</v>
          </cell>
          <cell r="T84">
            <v>7.3999999999999996E-2</v>
          </cell>
          <cell r="U84">
            <v>0.05</v>
          </cell>
          <cell r="V84">
            <v>4.4999999999999998E-2</v>
          </cell>
          <cell r="W84">
            <v>4.4999999999999998E-2</v>
          </cell>
          <cell r="X84">
            <v>4.4999999999999998E-2</v>
          </cell>
          <cell r="Y84">
            <v>4.4999999999999998E-2</v>
          </cell>
          <cell r="Z84">
            <v>4.4999999999999998E-2</v>
          </cell>
        </row>
        <row r="85">
          <cell r="R85" t="str">
            <v>Dongducheon</v>
          </cell>
          <cell r="S85">
            <v>0.11600000000000001</v>
          </cell>
          <cell r="T85">
            <v>7.3999999999999996E-2</v>
          </cell>
          <cell r="U85">
            <v>0.05</v>
          </cell>
          <cell r="V85">
            <v>4.4999999999999998E-2</v>
          </cell>
          <cell r="W85">
            <v>4.4999999999999998E-2</v>
          </cell>
          <cell r="X85">
            <v>4.4999999999999998E-2</v>
          </cell>
          <cell r="Y85">
            <v>4.4999999999999998E-2</v>
          </cell>
          <cell r="Z85">
            <v>4.4999999999999998E-2</v>
          </cell>
        </row>
        <row r="86">
          <cell r="R86" t="str">
            <v>Boryeong</v>
          </cell>
          <cell r="S86">
            <v>0.11600000000000001</v>
          </cell>
          <cell r="T86">
            <v>7.3999999999999996E-2</v>
          </cell>
          <cell r="U86">
            <v>0.05</v>
          </cell>
          <cell r="V86">
            <v>4.4999999999999998E-2</v>
          </cell>
          <cell r="W86">
            <v>4.4999999999999998E-2</v>
          </cell>
          <cell r="X86">
            <v>4.4999999999999998E-2</v>
          </cell>
          <cell r="Y86">
            <v>4.4999999999999998E-2</v>
          </cell>
          <cell r="Z86">
            <v>4.4999999999999998E-2</v>
          </cell>
        </row>
        <row r="87">
          <cell r="R87" t="str">
            <v>Singal</v>
          </cell>
          <cell r="S87">
            <v>0.11600000000000001</v>
          </cell>
          <cell r="T87">
            <v>7.3999999999999996E-2</v>
          </cell>
          <cell r="U87">
            <v>0.05</v>
          </cell>
          <cell r="V87">
            <v>4.4999999999999998E-2</v>
          </cell>
          <cell r="W87">
            <v>4.4999999999999998E-2</v>
          </cell>
          <cell r="X87">
            <v>4.4999999999999998E-2</v>
          </cell>
          <cell r="Y87">
            <v>4.4999999999999998E-2</v>
          </cell>
          <cell r="Z87">
            <v>4.4999999999999998E-2</v>
          </cell>
        </row>
        <row r="88">
          <cell r="R88" t="str">
            <v>Andong</v>
          </cell>
          <cell r="S88">
            <v>0.11600000000000001</v>
          </cell>
          <cell r="T88">
            <v>7.3999999999999996E-2</v>
          </cell>
          <cell r="U88">
            <v>0.05</v>
          </cell>
          <cell r="V88">
            <v>4.4999999999999998E-2</v>
          </cell>
          <cell r="W88">
            <v>4.4999999999999998E-2</v>
          </cell>
          <cell r="X88">
            <v>4.4999999999999998E-2</v>
          </cell>
          <cell r="Y88">
            <v>4.4999999999999998E-2</v>
          </cell>
          <cell r="Z88">
            <v>4.4999999999999998E-2</v>
          </cell>
        </row>
        <row r="89">
          <cell r="R89" t="str">
            <v>Osan</v>
          </cell>
          <cell r="S89">
            <v>0.11600000000000001</v>
          </cell>
          <cell r="T89">
            <v>7.3999999999999996E-2</v>
          </cell>
          <cell r="U89">
            <v>0.05</v>
          </cell>
          <cell r="V89">
            <v>4.4999999999999998E-2</v>
          </cell>
          <cell r="W89">
            <v>4.4999999999999998E-2</v>
          </cell>
          <cell r="X89">
            <v>4.4999999999999998E-2</v>
          </cell>
          <cell r="Y89">
            <v>4.4999999999999998E-2</v>
          </cell>
          <cell r="Z89">
            <v>4.4999999999999998E-2</v>
          </cell>
        </row>
        <row r="90">
          <cell r="R90" t="str">
            <v>Jamsil</v>
          </cell>
          <cell r="S90">
            <v>0.11600000000000001</v>
          </cell>
          <cell r="T90">
            <v>7.3999999999999996E-2</v>
          </cell>
          <cell r="U90">
            <v>0.05</v>
          </cell>
          <cell r="V90">
            <v>4.4999999999999998E-2</v>
          </cell>
          <cell r="W90">
            <v>4.4999999999999998E-2</v>
          </cell>
          <cell r="X90">
            <v>4.4999999999999998E-2</v>
          </cell>
          <cell r="Y90">
            <v>4.4999999999999998E-2</v>
          </cell>
          <cell r="Z90">
            <v>4.4999999999999998E-2</v>
          </cell>
        </row>
        <row r="91">
          <cell r="R91" t="str">
            <v>2008 Standard(LH)</v>
          </cell>
          <cell r="S91">
            <v>0.11600000000000001</v>
          </cell>
          <cell r="T91">
            <v>7.3999999999999996E-2</v>
          </cell>
          <cell r="U91">
            <v>0.05</v>
          </cell>
          <cell r="V91">
            <v>4.4999999999999998E-2</v>
          </cell>
          <cell r="W91">
            <v>4.4999999999999998E-2</v>
          </cell>
          <cell r="X91">
            <v>4.4999999999999998E-2</v>
          </cell>
          <cell r="Y91">
            <v>4.4999999999999998E-2</v>
          </cell>
          <cell r="Z91">
            <v>4.4999999999999998E-2</v>
          </cell>
        </row>
        <row r="92">
          <cell r="R92" t="str">
            <v>2008 Standard(LH)</v>
          </cell>
          <cell r="S92">
            <v>0.11600000000000001</v>
          </cell>
          <cell r="T92">
            <v>7.3999999999999996E-2</v>
          </cell>
          <cell r="U92">
            <v>0.05</v>
          </cell>
          <cell r="V92">
            <v>4.4999999999999998E-2</v>
          </cell>
          <cell r="W92">
            <v>4.4999999999999998E-2</v>
          </cell>
          <cell r="X92">
            <v>4.4999999999999998E-2</v>
          </cell>
          <cell r="Y92">
            <v>4.4999999999999998E-2</v>
          </cell>
          <cell r="Z92">
            <v>4.4999999999999998E-2</v>
          </cell>
        </row>
        <row r="93">
          <cell r="R93" t="str">
            <v>Gunpo</v>
          </cell>
          <cell r="S93">
            <v>0.11600000000000001</v>
          </cell>
          <cell r="T93">
            <v>7.3999999999999996E-2</v>
          </cell>
          <cell r="U93">
            <v>0.05</v>
          </cell>
          <cell r="V93">
            <v>4.4999999999999998E-2</v>
          </cell>
          <cell r="W93">
            <v>4.4999999999999998E-2</v>
          </cell>
          <cell r="X93">
            <v>4.4999999999999998E-2</v>
          </cell>
          <cell r="Y93">
            <v>4.4999999999999998E-2</v>
          </cell>
          <cell r="Z93">
            <v>4.4999999999999998E-2</v>
          </cell>
        </row>
        <row r="94">
          <cell r="R94" t="str">
            <v>2008 Compact(FH)</v>
          </cell>
          <cell r="S94">
            <v>0.11600000000000001</v>
          </cell>
          <cell r="T94">
            <v>7.3999999999999996E-2</v>
          </cell>
          <cell r="U94">
            <v>0.05</v>
          </cell>
          <cell r="V94">
            <v>4.4999999999999998E-2</v>
          </cell>
          <cell r="W94">
            <v>4.4999999999999998E-2</v>
          </cell>
          <cell r="X94">
            <v>4.4999999999999998E-2</v>
          </cell>
          <cell r="Y94">
            <v>4.4999999999999998E-2</v>
          </cell>
          <cell r="Z94">
            <v>4.4999999999999998E-2</v>
          </cell>
        </row>
        <row r="95">
          <cell r="R95" t="str">
            <v>2008 Compact(FH)</v>
          </cell>
          <cell r="S95">
            <v>0.11600000000000001</v>
          </cell>
          <cell r="T95">
            <v>7.3999999999999996E-2</v>
          </cell>
          <cell r="U95">
            <v>0.05</v>
          </cell>
          <cell r="V95">
            <v>4.4999999999999998E-2</v>
          </cell>
          <cell r="W95">
            <v>4.4999999999999998E-2</v>
          </cell>
          <cell r="X95">
            <v>4.4999999999999998E-2</v>
          </cell>
          <cell r="Y95">
            <v>4.4999999999999998E-2</v>
          </cell>
          <cell r="Z95">
            <v>4.4999999999999998E-2</v>
          </cell>
        </row>
        <row r="96">
          <cell r="R96" t="str">
            <v>2008 Compact(FH)</v>
          </cell>
          <cell r="S96">
            <v>0.11600000000000001</v>
          </cell>
          <cell r="T96">
            <v>7.3999999999999996E-2</v>
          </cell>
          <cell r="U96">
            <v>0.05</v>
          </cell>
          <cell r="V96">
            <v>4.4999999999999998E-2</v>
          </cell>
          <cell r="W96">
            <v>4.4999999999999998E-2</v>
          </cell>
          <cell r="X96">
            <v>4.4999999999999998E-2</v>
          </cell>
          <cell r="Y96">
            <v>4.4999999999999998E-2</v>
          </cell>
          <cell r="Z96">
            <v>4.4999999999999998E-2</v>
          </cell>
        </row>
        <row r="97">
          <cell r="R97" t="str">
            <v>2008 Compact(FH)</v>
          </cell>
          <cell r="S97">
            <v>0.11600000000000001</v>
          </cell>
          <cell r="T97">
            <v>7.3999999999999996E-2</v>
          </cell>
          <cell r="U97">
            <v>0.05</v>
          </cell>
          <cell r="V97">
            <v>4.4999999999999998E-2</v>
          </cell>
          <cell r="W97">
            <v>4.4999999999999998E-2</v>
          </cell>
          <cell r="X97">
            <v>4.4999999999999998E-2</v>
          </cell>
          <cell r="Y97">
            <v>4.4999999999999998E-2</v>
          </cell>
          <cell r="Z97">
            <v>4.4999999999999998E-2</v>
          </cell>
        </row>
        <row r="98">
          <cell r="R98" t="str">
            <v>2008 Compact(LH)</v>
          </cell>
          <cell r="S98">
            <v>0.11600000000000001</v>
          </cell>
          <cell r="T98">
            <v>7.3999999999999996E-2</v>
          </cell>
          <cell r="U98">
            <v>0.05</v>
          </cell>
          <cell r="V98">
            <v>4.4999999999999998E-2</v>
          </cell>
          <cell r="W98">
            <v>4.4999999999999998E-2</v>
          </cell>
          <cell r="X98">
            <v>4.4999999999999998E-2</v>
          </cell>
          <cell r="Y98">
            <v>4.4999999999999998E-2</v>
          </cell>
          <cell r="Z98">
            <v>4.4999999999999998E-2</v>
          </cell>
        </row>
        <row r="99">
          <cell r="R99" t="str">
            <v>2008 Compact(LH)</v>
          </cell>
          <cell r="S99">
            <v>0.11600000000000001</v>
          </cell>
          <cell r="T99">
            <v>7.3999999999999996E-2</v>
          </cell>
          <cell r="U99">
            <v>0.05</v>
          </cell>
          <cell r="V99">
            <v>4.4999999999999998E-2</v>
          </cell>
          <cell r="W99">
            <v>4.4999999999999998E-2</v>
          </cell>
          <cell r="X99">
            <v>4.4999999999999998E-2</v>
          </cell>
          <cell r="Y99">
            <v>4.4999999999999998E-2</v>
          </cell>
          <cell r="Z99">
            <v>4.4999999999999998E-2</v>
          </cell>
        </row>
        <row r="100">
          <cell r="R100" t="str">
            <v>2008 Compact(LH)</v>
          </cell>
          <cell r="S100">
            <v>0.11600000000000001</v>
          </cell>
          <cell r="T100">
            <v>7.3999999999999996E-2</v>
          </cell>
          <cell r="U100">
            <v>0.05</v>
          </cell>
          <cell r="V100">
            <v>4.4999999999999998E-2</v>
          </cell>
          <cell r="W100">
            <v>4.4999999999999998E-2</v>
          </cell>
          <cell r="X100">
            <v>4.4999999999999998E-2</v>
          </cell>
          <cell r="Y100">
            <v>4.4999999999999998E-2</v>
          </cell>
          <cell r="Z100">
            <v>4.4999999999999998E-2</v>
          </cell>
        </row>
        <row r="101">
          <cell r="R101" t="str">
            <v>2004 SE Freehold</v>
          </cell>
          <cell r="S101">
            <v>0.11600000000000001</v>
          </cell>
          <cell r="T101">
            <v>7.3999999999999996E-2</v>
          </cell>
          <cell r="U101">
            <v>0.05</v>
          </cell>
          <cell r="V101">
            <v>4.4999999999999998E-2</v>
          </cell>
          <cell r="W101">
            <v>4.4999999999999998E-2</v>
          </cell>
          <cell r="X101">
            <v>4.4999999999999998E-2</v>
          </cell>
          <cell r="Y101">
            <v>4.4999999999999998E-2</v>
          </cell>
          <cell r="Z101">
            <v>4.4999999999999998E-2</v>
          </cell>
        </row>
        <row r="102">
          <cell r="R102" t="str">
            <v>2004 SE Leasehold</v>
          </cell>
          <cell r="S102">
            <v>0.11600000000000001</v>
          </cell>
          <cell r="T102">
            <v>7.3999999999999996E-2</v>
          </cell>
          <cell r="U102">
            <v>0.05</v>
          </cell>
          <cell r="V102">
            <v>4.4999999999999998E-2</v>
          </cell>
          <cell r="W102">
            <v>4.4999999999999998E-2</v>
          </cell>
          <cell r="X102">
            <v>4.4999999999999998E-2</v>
          </cell>
          <cell r="Y102">
            <v>4.4999999999999998E-2</v>
          </cell>
          <cell r="Z102">
            <v>4.4999999999999998E-2</v>
          </cell>
        </row>
        <row r="103">
          <cell r="R103" t="str">
            <v>2005 SE Freehold</v>
          </cell>
          <cell r="S103">
            <v>0.11600000000000001</v>
          </cell>
          <cell r="T103">
            <v>7.3999999999999996E-2</v>
          </cell>
          <cell r="U103">
            <v>0.05</v>
          </cell>
          <cell r="V103">
            <v>4.4999999999999998E-2</v>
          </cell>
          <cell r="W103">
            <v>4.4999999999999998E-2</v>
          </cell>
          <cell r="X103">
            <v>4.4999999999999998E-2</v>
          </cell>
          <cell r="Y103">
            <v>4.4999999999999998E-2</v>
          </cell>
          <cell r="Z103">
            <v>4.4999999999999998E-2</v>
          </cell>
        </row>
        <row r="104">
          <cell r="R104" t="str">
            <v>2005 SE Leasehold</v>
          </cell>
          <cell r="S104">
            <v>0.11600000000000001</v>
          </cell>
          <cell r="T104">
            <v>7.3999999999999996E-2</v>
          </cell>
          <cell r="U104">
            <v>0.05</v>
          </cell>
          <cell r="V104">
            <v>4.4999999999999998E-2</v>
          </cell>
          <cell r="W104">
            <v>4.4999999999999998E-2</v>
          </cell>
          <cell r="X104">
            <v>4.4999999999999998E-2</v>
          </cell>
          <cell r="Y104">
            <v>4.4999999999999998E-2</v>
          </cell>
          <cell r="Z104">
            <v>4.4999999999999998E-2</v>
          </cell>
        </row>
        <row r="105">
          <cell r="R105" t="str">
            <v>2006 SE Freehold</v>
          </cell>
          <cell r="S105">
            <v>0.11600000000000001</v>
          </cell>
          <cell r="T105">
            <v>7.3999999999999996E-2</v>
          </cell>
          <cell r="U105">
            <v>0.05</v>
          </cell>
          <cell r="V105">
            <v>4.4999999999999998E-2</v>
          </cell>
          <cell r="W105">
            <v>4.4999999999999998E-2</v>
          </cell>
          <cell r="X105">
            <v>4.4999999999999998E-2</v>
          </cell>
          <cell r="Y105">
            <v>4.4999999999999998E-2</v>
          </cell>
          <cell r="Z105">
            <v>4.4999999999999998E-2</v>
          </cell>
        </row>
        <row r="106">
          <cell r="R106" t="str">
            <v>2006 SE Leasehold</v>
          </cell>
          <cell r="S106">
            <v>0.11600000000000001</v>
          </cell>
          <cell r="T106">
            <v>7.3999999999999996E-2</v>
          </cell>
          <cell r="U106">
            <v>0.05</v>
          </cell>
          <cell r="V106">
            <v>4.4999999999999998E-2</v>
          </cell>
          <cell r="W106">
            <v>4.4999999999999998E-2</v>
          </cell>
          <cell r="X106">
            <v>4.4999999999999998E-2</v>
          </cell>
          <cell r="Y106">
            <v>4.4999999999999998E-2</v>
          </cell>
          <cell r="Z106">
            <v>4.4999999999999998E-2</v>
          </cell>
        </row>
        <row r="107">
          <cell r="R107" t="str">
            <v>2007 SE Freehold</v>
          </cell>
          <cell r="S107">
            <v>0.11600000000000001</v>
          </cell>
          <cell r="T107">
            <v>7.3999999999999996E-2</v>
          </cell>
          <cell r="U107">
            <v>0.05</v>
          </cell>
          <cell r="V107">
            <v>4.4999999999999998E-2</v>
          </cell>
          <cell r="W107">
            <v>4.4999999999999998E-2</v>
          </cell>
          <cell r="X107">
            <v>4.4999999999999998E-2</v>
          </cell>
          <cell r="Y107">
            <v>4.4999999999999998E-2</v>
          </cell>
          <cell r="Z107">
            <v>4.4999999999999998E-2</v>
          </cell>
        </row>
        <row r="108">
          <cell r="R108" t="str">
            <v>2007 SE Leasehold</v>
          </cell>
          <cell r="S108">
            <v>0.11600000000000001</v>
          </cell>
          <cell r="T108">
            <v>7.3999999999999996E-2</v>
          </cell>
          <cell r="U108">
            <v>0.05</v>
          </cell>
          <cell r="V108">
            <v>4.4999999999999998E-2</v>
          </cell>
          <cell r="W108">
            <v>4.4999999999999998E-2</v>
          </cell>
          <cell r="X108">
            <v>4.4999999999999998E-2</v>
          </cell>
          <cell r="Y108">
            <v>4.4999999999999998E-2</v>
          </cell>
          <cell r="Z108">
            <v>4.4999999999999998E-2</v>
          </cell>
        </row>
        <row r="109">
          <cell r="R109" t="str">
            <v>2008 SE Freehold</v>
          </cell>
          <cell r="S109">
            <v>0.11600000000000001</v>
          </cell>
          <cell r="T109">
            <v>7.3999999999999996E-2</v>
          </cell>
          <cell r="U109">
            <v>0.05</v>
          </cell>
          <cell r="V109">
            <v>4.4999999999999998E-2</v>
          </cell>
          <cell r="W109">
            <v>4.4999999999999998E-2</v>
          </cell>
          <cell r="X109">
            <v>4.4999999999999998E-2</v>
          </cell>
          <cell r="Y109">
            <v>4.4999999999999998E-2</v>
          </cell>
          <cell r="Z109">
            <v>4.4999999999999998E-2</v>
          </cell>
        </row>
        <row r="110">
          <cell r="R110" t="str">
            <v>2008 SE Leasehold</v>
          </cell>
          <cell r="S110">
            <v>0.11600000000000001</v>
          </cell>
          <cell r="T110">
            <v>7.3999999999999996E-2</v>
          </cell>
          <cell r="U110">
            <v>0.05</v>
          </cell>
          <cell r="V110">
            <v>4.4999999999999998E-2</v>
          </cell>
          <cell r="W110">
            <v>4.4999999999999998E-2</v>
          </cell>
          <cell r="X110">
            <v>4.4999999999999998E-2</v>
          </cell>
          <cell r="Y110">
            <v>4.4999999999999998E-2</v>
          </cell>
          <cell r="Z110">
            <v>4.4999999999999998E-2</v>
          </cell>
        </row>
        <row r="111">
          <cell r="R111" t="str">
            <v>2009 SE</v>
          </cell>
          <cell r="S111">
            <v>0.11600000000000001</v>
          </cell>
          <cell r="T111">
            <v>7.3999999999999996E-2</v>
          </cell>
          <cell r="U111">
            <v>0.05</v>
          </cell>
          <cell r="V111">
            <v>4.4999999999999998E-2</v>
          </cell>
          <cell r="W111">
            <v>4.4999999999999998E-2</v>
          </cell>
          <cell r="X111">
            <v>4.4999999999999998E-2</v>
          </cell>
          <cell r="Y111">
            <v>4.4999999999999998E-2</v>
          </cell>
          <cell r="Z111">
            <v>4.4999999999999998E-2</v>
          </cell>
        </row>
        <row r="112">
          <cell r="R112" t="str">
            <v>2009 FH</v>
          </cell>
          <cell r="S112">
            <v>0.11600000000000001</v>
          </cell>
          <cell r="T112">
            <v>7.3999999999999996E-2</v>
          </cell>
          <cell r="U112">
            <v>0.05</v>
          </cell>
          <cell r="V112">
            <v>4.4999999999999998E-2</v>
          </cell>
          <cell r="W112">
            <v>4.4999999999999998E-2</v>
          </cell>
          <cell r="X112">
            <v>4.4999999999999998E-2</v>
          </cell>
          <cell r="Y112">
            <v>4.4999999999999998E-2</v>
          </cell>
          <cell r="Z112">
            <v>4.4999999999999998E-2</v>
          </cell>
        </row>
        <row r="113">
          <cell r="R113" t="str">
            <v>2010 FH</v>
          </cell>
          <cell r="S113">
            <v>0.11600000000000001</v>
          </cell>
          <cell r="T113">
            <v>7.3999999999999996E-2</v>
          </cell>
          <cell r="U113">
            <v>0.05</v>
          </cell>
          <cell r="V113">
            <v>4.4999999999999998E-2</v>
          </cell>
          <cell r="W113">
            <v>4.4999999999999998E-2</v>
          </cell>
          <cell r="X113">
            <v>4.4999999999999998E-2</v>
          </cell>
          <cell r="Y113">
            <v>4.4999999999999998E-2</v>
          </cell>
          <cell r="Z113">
            <v>4.4999999999999998E-2</v>
          </cell>
        </row>
        <row r="114">
          <cell r="R114" t="str">
            <v>2009 LH</v>
          </cell>
        </row>
        <row r="115">
          <cell r="R115" t="str">
            <v>2010 LH</v>
          </cell>
        </row>
        <row r="118">
          <cell r="S118">
            <v>0.11599999999999981</v>
          </cell>
          <cell r="T118">
            <v>7.3999999999999899E-2</v>
          </cell>
          <cell r="U118">
            <v>4.9999999999999906E-2</v>
          </cell>
          <cell r="V118">
            <v>4.4999999999999957E-2</v>
          </cell>
          <cell r="W118">
            <v>4.4999999999999957E-2</v>
          </cell>
          <cell r="X118">
            <v>4.4999999999999957E-2</v>
          </cell>
          <cell r="Y118">
            <v>4.4999999999999957E-2</v>
          </cell>
          <cell r="Z118">
            <v>4.4999999999999957E-2</v>
          </cell>
        </row>
        <row r="131">
          <cell r="H131">
            <v>0</v>
          </cell>
          <cell r="I131">
            <v>0</v>
          </cell>
          <cell r="J131">
            <v>1</v>
          </cell>
        </row>
        <row r="132">
          <cell r="H132">
            <v>7</v>
          </cell>
          <cell r="I132">
            <v>1.575153195787607</v>
          </cell>
          <cell r="J132">
            <v>1</v>
          </cell>
          <cell r="L132">
            <v>8</v>
          </cell>
          <cell r="M132">
            <v>1.55</v>
          </cell>
          <cell r="N132">
            <v>1.55</v>
          </cell>
        </row>
        <row r="133">
          <cell r="H133">
            <v>14</v>
          </cell>
          <cell r="I133">
            <v>0.93811483486583824</v>
          </cell>
          <cell r="J133">
            <v>0.9887224863571058</v>
          </cell>
          <cell r="L133">
            <v>15</v>
          </cell>
          <cell r="M133">
            <v>1.2</v>
          </cell>
          <cell r="N133">
            <v>1.375</v>
          </cell>
        </row>
        <row r="134">
          <cell r="H134">
            <v>21</v>
          </cell>
          <cell r="I134">
            <v>0.88416581380268833</v>
          </cell>
          <cell r="J134">
            <v>0.98973463938693118</v>
          </cell>
          <cell r="L134">
            <v>22</v>
          </cell>
          <cell r="M134">
            <v>1.06</v>
          </cell>
          <cell r="N134">
            <v>1.27</v>
          </cell>
        </row>
        <row r="135">
          <cell r="H135">
            <v>28</v>
          </cell>
          <cell r="I135">
            <v>0.84426601065735118</v>
          </cell>
          <cell r="J135">
            <v>0.99188910521518103</v>
          </cell>
          <cell r="L135">
            <v>29</v>
          </cell>
          <cell r="M135">
            <v>1.0146430769230768</v>
          </cell>
          <cell r="N135">
            <v>1.2061607692307692</v>
          </cell>
        </row>
        <row r="136">
          <cell r="H136">
            <v>35</v>
          </cell>
          <cell r="I136">
            <v>0.96924294289722523</v>
          </cell>
          <cell r="J136">
            <v>0.99496458635180229</v>
          </cell>
          <cell r="L136">
            <v>36</v>
          </cell>
          <cell r="M136">
            <v>0.96681538461538474</v>
          </cell>
          <cell r="N136">
            <v>1.1582916923076922</v>
          </cell>
        </row>
        <row r="137">
          <cell r="H137">
            <v>42</v>
          </cell>
          <cell r="I137">
            <v>1.0281384548919141</v>
          </cell>
          <cell r="J137">
            <v>0.99551185536147424</v>
          </cell>
          <cell r="L137">
            <v>43</v>
          </cell>
          <cell r="M137">
            <v>0.93614307692307697</v>
          </cell>
          <cell r="N137">
            <v>1.121266923076923</v>
          </cell>
        </row>
        <row r="138">
          <cell r="H138">
            <v>49</v>
          </cell>
          <cell r="I138">
            <v>1.0335109936434204</v>
          </cell>
          <cell r="J138">
            <v>0.99480258145863854</v>
          </cell>
          <cell r="L138">
            <v>50</v>
          </cell>
          <cell r="M138">
            <v>0.92287999999999992</v>
          </cell>
          <cell r="N138">
            <v>1.0929259340659341</v>
          </cell>
        </row>
        <row r="139">
          <cell r="H139">
            <v>56</v>
          </cell>
          <cell r="I139">
            <v>0.84415513181668533</v>
          </cell>
          <cell r="J139">
            <v>0.99394239452119892</v>
          </cell>
          <cell r="L139">
            <v>57</v>
          </cell>
          <cell r="M139">
            <v>0.91</v>
          </cell>
          <cell r="N139">
            <v>1.0700601923076922</v>
          </cell>
        </row>
        <row r="140">
          <cell r="H140">
            <v>63</v>
          </cell>
          <cell r="I140">
            <v>1.0007953818841193</v>
          </cell>
          <cell r="J140">
            <v>0.99734665049175608</v>
          </cell>
          <cell r="L140">
            <v>64</v>
          </cell>
          <cell r="M140">
            <v>0.9</v>
          </cell>
          <cell r="N140">
            <v>1.0511646153846153</v>
          </cell>
        </row>
        <row r="141">
          <cell r="H141">
            <v>70</v>
          </cell>
          <cell r="I141">
            <v>1.0348961450048018</v>
          </cell>
          <cell r="J141">
            <v>0.99726644743611959</v>
          </cell>
          <cell r="L141">
            <v>71</v>
          </cell>
          <cell r="M141">
            <v>0.90007692307692311</v>
          </cell>
          <cell r="N141">
            <v>1.0360558461538463</v>
          </cell>
        </row>
        <row r="142">
          <cell r="H142">
            <v>77</v>
          </cell>
          <cell r="I142">
            <v>0.91493836473474655</v>
          </cell>
          <cell r="J142">
            <v>0.99637050225591295</v>
          </cell>
          <cell r="L142">
            <v>78</v>
          </cell>
          <cell r="M142">
            <v>0.90430769230769226</v>
          </cell>
          <cell r="N142">
            <v>1.0240787412587411</v>
          </cell>
        </row>
        <row r="143">
          <cell r="H143">
            <v>84</v>
          </cell>
          <cell r="I143">
            <v>0.8908535022434354</v>
          </cell>
          <cell r="J143">
            <v>0.99835665195155121</v>
          </cell>
          <cell r="L143">
            <v>85</v>
          </cell>
          <cell r="M143">
            <v>0.90853846153846152</v>
          </cell>
          <cell r="N143">
            <v>1.0144503846153845</v>
          </cell>
        </row>
        <row r="144">
          <cell r="H144">
            <v>91</v>
          </cell>
          <cell r="I144">
            <v>0.99054918633730238</v>
          </cell>
          <cell r="J144">
            <v>1.001044230694254</v>
          </cell>
          <cell r="L144">
            <v>92</v>
          </cell>
          <cell r="M144">
            <v>0.91276923076923078</v>
          </cell>
          <cell r="N144">
            <v>1.0066287573964496</v>
          </cell>
        </row>
        <row r="145">
          <cell r="H145">
            <v>98</v>
          </cell>
          <cell r="I145">
            <v>1.131064394338309</v>
          </cell>
          <cell r="J145">
            <v>1.0013133343957143</v>
          </cell>
          <cell r="L145">
            <v>99</v>
          </cell>
          <cell r="M145">
            <v>0.91700000000000004</v>
          </cell>
          <cell r="N145">
            <v>1.0002267032967032</v>
          </cell>
        </row>
        <row r="146">
          <cell r="H146">
            <v>105</v>
          </cell>
          <cell r="I146">
            <v>1.1862653121363824</v>
          </cell>
          <cell r="J146">
            <v>0.99789883281827774</v>
          </cell>
          <cell r="L146">
            <v>106</v>
          </cell>
          <cell r="M146">
            <v>0.92123076923076919</v>
          </cell>
          <cell r="N146">
            <v>0.99496030769230759</v>
          </cell>
        </row>
        <row r="147">
          <cell r="H147">
            <v>112</v>
          </cell>
          <cell r="I147">
            <v>1.0213535865245511</v>
          </cell>
          <cell r="J147">
            <v>0.99280784689076107</v>
          </cell>
          <cell r="L147">
            <v>113</v>
          </cell>
          <cell r="M147">
            <v>0.92546153846153845</v>
          </cell>
          <cell r="N147">
            <v>0.99061663461538452</v>
          </cell>
        </row>
        <row r="148">
          <cell r="H148">
            <v>119</v>
          </cell>
          <cell r="I148">
            <v>0.95394459533900533</v>
          </cell>
          <cell r="J148">
            <v>0.99201490967871153</v>
          </cell>
          <cell r="L148">
            <v>120</v>
          </cell>
          <cell r="M148">
            <v>0.92969230769230771</v>
          </cell>
          <cell r="N148">
            <v>0.98703285067873292</v>
          </cell>
        </row>
        <row r="149">
          <cell r="H149">
            <v>126</v>
          </cell>
          <cell r="I149">
            <v>1.189951268872359</v>
          </cell>
          <cell r="J149">
            <v>0.99310263294556034</v>
          </cell>
          <cell r="L149">
            <v>127</v>
          </cell>
          <cell r="M149">
            <v>0.93392307692307686</v>
          </cell>
          <cell r="N149">
            <v>0.98408230769230753</v>
          </cell>
        </row>
        <row r="150">
          <cell r="H150">
            <v>133</v>
          </cell>
          <cell r="I150">
            <v>1.067734125596195</v>
          </cell>
          <cell r="J150">
            <v>0.98731296718300754</v>
          </cell>
          <cell r="L150">
            <v>134</v>
          </cell>
          <cell r="M150">
            <v>0.93815384615384612</v>
          </cell>
          <cell r="N150">
            <v>0.9816650202429148</v>
          </cell>
        </row>
        <row r="151">
          <cell r="H151">
            <v>140</v>
          </cell>
          <cell r="I151">
            <v>0.981531996879355</v>
          </cell>
          <cell r="J151">
            <v>0.98487596238260788</v>
          </cell>
          <cell r="L151">
            <v>141</v>
          </cell>
          <cell r="M151">
            <v>0.94238461538461538</v>
          </cell>
          <cell r="N151">
            <v>0.97970099999999982</v>
          </cell>
        </row>
        <row r="152">
          <cell r="H152">
            <v>147</v>
          </cell>
          <cell r="I152">
            <v>0.90809698578920794</v>
          </cell>
          <cell r="J152">
            <v>0.9849804613045845</v>
          </cell>
          <cell r="L152">
            <v>148</v>
          </cell>
          <cell r="M152">
            <v>0.94661538461538464</v>
          </cell>
          <cell r="N152">
            <v>0.97812549450549435</v>
          </cell>
        </row>
        <row r="153">
          <cell r="H153">
            <v>154</v>
          </cell>
          <cell r="I153">
            <v>1.0376810198046287</v>
          </cell>
          <cell r="J153">
            <v>0.98746057341798377</v>
          </cell>
          <cell r="L153">
            <v>155</v>
          </cell>
          <cell r="M153">
            <v>0.9508461538461539</v>
          </cell>
          <cell r="N153">
            <v>0.97688552447552435</v>
          </cell>
        </row>
        <row r="154">
          <cell r="H154">
            <v>161</v>
          </cell>
          <cell r="I154">
            <v>1.0726658576490511</v>
          </cell>
          <cell r="J154">
            <v>0.985786558538429</v>
          </cell>
          <cell r="L154">
            <v>162</v>
          </cell>
          <cell r="M154">
            <v>0.95507692307692305</v>
          </cell>
          <cell r="N154">
            <v>0.97593732441471559</v>
          </cell>
        </row>
        <row r="155">
          <cell r="H155">
            <v>168</v>
          </cell>
          <cell r="I155">
            <v>0.93282749116895314</v>
          </cell>
          <cell r="J155">
            <v>0.98279072063806283</v>
          </cell>
          <cell r="L155">
            <v>169</v>
          </cell>
          <cell r="M155">
            <v>0.95930769230769231</v>
          </cell>
          <cell r="N155">
            <v>0.97524442307692294</v>
          </cell>
        </row>
        <row r="156">
          <cell r="H156">
            <v>175</v>
          </cell>
          <cell r="I156">
            <v>0.89070981963974905</v>
          </cell>
          <cell r="J156">
            <v>0.98457512169053085</v>
          </cell>
          <cell r="L156">
            <v>176</v>
          </cell>
          <cell r="M156">
            <v>0.96353846153846157</v>
          </cell>
          <cell r="N156">
            <v>0.97477618461538451</v>
          </cell>
        </row>
        <row r="157">
          <cell r="H157">
            <v>182</v>
          </cell>
          <cell r="I157">
            <v>0.95488788612304532</v>
          </cell>
          <cell r="J157">
            <v>0.9880516143590784</v>
          </cell>
          <cell r="L157">
            <v>183</v>
          </cell>
          <cell r="M157">
            <v>0.96776923076923071</v>
          </cell>
          <cell r="N157">
            <v>0.97450668639053251</v>
          </cell>
        </row>
        <row r="158">
          <cell r="H158">
            <v>189</v>
          </cell>
          <cell r="I158">
            <v>1.1037207619141591</v>
          </cell>
          <cell r="J158">
            <v>0.98932714236815655</v>
          </cell>
          <cell r="L158">
            <v>190</v>
          </cell>
          <cell r="M158">
            <v>0.97199999999999998</v>
          </cell>
          <cell r="N158">
            <v>0.97441384615384619</v>
          </cell>
        </row>
        <row r="159">
          <cell r="H159">
            <v>196</v>
          </cell>
          <cell r="I159">
            <v>1.0020160827005622</v>
          </cell>
          <cell r="J159">
            <v>0.98475139758631658</v>
          </cell>
          <cell r="L159">
            <v>197</v>
          </cell>
          <cell r="M159">
            <v>0.97623076923076924</v>
          </cell>
          <cell r="N159">
            <v>0.97447873626373638</v>
          </cell>
        </row>
        <row r="160">
          <cell r="H160">
            <v>203</v>
          </cell>
          <cell r="I160">
            <v>0.92549626950848007</v>
          </cell>
          <cell r="J160">
            <v>0.98403203570655629</v>
          </cell>
          <cell r="L160">
            <v>204</v>
          </cell>
          <cell r="M160">
            <v>0.9804615384615385</v>
          </cell>
          <cell r="N160">
            <v>0.97468503978779841</v>
          </cell>
        </row>
        <row r="161">
          <cell r="H161">
            <v>210</v>
          </cell>
          <cell r="I161">
            <v>1.0892557543768138</v>
          </cell>
          <cell r="J161">
            <v>0.98657706901951625</v>
          </cell>
          <cell r="L161">
            <v>211</v>
          </cell>
          <cell r="M161">
            <v>0.98469230769230764</v>
          </cell>
          <cell r="N161">
            <v>0.97501861538461532</v>
          </cell>
        </row>
        <row r="162">
          <cell r="H162">
            <v>217</v>
          </cell>
          <cell r="I162">
            <v>0.94231664890113542</v>
          </cell>
          <cell r="J162">
            <v>0.98190985604873005</v>
          </cell>
          <cell r="L162">
            <v>218</v>
          </cell>
          <cell r="M162">
            <v>0.9889230769230769</v>
          </cell>
          <cell r="N162">
            <v>0.97546714640198506</v>
          </cell>
        </row>
        <row r="163">
          <cell r="H163">
            <v>224</v>
          </cell>
          <cell r="I163">
            <v>1.026024157494331</v>
          </cell>
          <cell r="J163">
            <v>0.98379524686528219</v>
          </cell>
          <cell r="L163">
            <v>225</v>
          </cell>
          <cell r="M163">
            <v>0.99315384615384616</v>
          </cell>
          <cell r="N163">
            <v>0.97601985576923067</v>
          </cell>
        </row>
        <row r="164">
          <cell r="H164">
            <v>231</v>
          </cell>
          <cell r="I164">
            <v>0.99193194894756853</v>
          </cell>
          <cell r="J164">
            <v>0.98168380133382982</v>
          </cell>
          <cell r="L164">
            <v>232</v>
          </cell>
          <cell r="M164">
            <v>0.99738461538461531</v>
          </cell>
          <cell r="N164">
            <v>0.97666727272727261</v>
          </cell>
        </row>
        <row r="165">
          <cell r="H165">
            <v>238</v>
          </cell>
          <cell r="I165">
            <v>0.85142102021826127</v>
          </cell>
          <cell r="J165">
            <v>0.98114442514363298</v>
          </cell>
          <cell r="L165">
            <v>239</v>
          </cell>
          <cell r="M165">
            <v>1.0016153846153846</v>
          </cell>
          <cell r="N165">
            <v>0.97740104072398182</v>
          </cell>
        </row>
        <row r="166">
          <cell r="H166">
            <v>245</v>
          </cell>
          <cell r="I166">
            <v>0.9227531312115792</v>
          </cell>
          <cell r="J166">
            <v>0.98835128097282032</v>
          </cell>
          <cell r="L166">
            <v>246</v>
          </cell>
          <cell r="M166">
            <v>1.0058461538461538</v>
          </cell>
          <cell r="N166">
            <v>0.97821375824175816</v>
          </cell>
        </row>
        <row r="167">
          <cell r="H167">
            <v>252</v>
          </cell>
          <cell r="I167">
            <v>1.0442053747382276</v>
          </cell>
          <cell r="J167">
            <v>0.99220999566465806</v>
          </cell>
          <cell r="L167">
            <v>253</v>
          </cell>
          <cell r="M167">
            <v>1.0100769230769231</v>
          </cell>
          <cell r="N167">
            <v>0.97909884615384613</v>
          </cell>
        </row>
        <row r="168">
          <cell r="H168">
            <v>259</v>
          </cell>
          <cell r="I168">
            <v>0.86321234665712188</v>
          </cell>
          <cell r="J168">
            <v>0.98896028447255979</v>
          </cell>
          <cell r="L168">
            <v>260</v>
          </cell>
          <cell r="M168">
            <v>1.0143076923076924</v>
          </cell>
          <cell r="N168">
            <v>0.98005043659043645</v>
          </cell>
        </row>
        <row r="169">
          <cell r="H169">
            <v>266</v>
          </cell>
          <cell r="I169">
            <v>0.88340914938945136</v>
          </cell>
          <cell r="J169">
            <v>0.99734348032692233</v>
          </cell>
          <cell r="L169">
            <v>267</v>
          </cell>
          <cell r="M169">
            <v>1.0185384615384616</v>
          </cell>
          <cell r="N169">
            <v>0.98106327935222659</v>
          </cell>
        </row>
        <row r="170">
          <cell r="H170">
            <v>273</v>
          </cell>
          <cell r="I170">
            <v>0.94296776010237227</v>
          </cell>
          <cell r="J170">
            <v>1.0054816468224561</v>
          </cell>
          <cell r="L170">
            <v>274</v>
          </cell>
          <cell r="M170">
            <v>1.0227692307692307</v>
          </cell>
          <cell r="N170">
            <v>0.98213266272189337</v>
          </cell>
        </row>
        <row r="171">
          <cell r="H171">
            <v>280</v>
          </cell>
          <cell r="I171">
            <v>1.1461453834713358</v>
          </cell>
          <cell r="J171">
            <v>1.0102904073393855</v>
          </cell>
          <cell r="L171">
            <v>281</v>
          </cell>
          <cell r="M171">
            <v>1.0269999999999999</v>
          </cell>
          <cell r="N171">
            <v>0.98325434615384599</v>
          </cell>
        </row>
        <row r="172">
          <cell r="H172">
            <v>287</v>
          </cell>
          <cell r="I172">
            <v>1.0114348533343926</v>
          </cell>
          <cell r="J172">
            <v>0.9989691593283897</v>
          </cell>
          <cell r="L172">
            <v>288</v>
          </cell>
          <cell r="M172">
            <v>1.0312307692307692</v>
          </cell>
          <cell r="N172">
            <v>0.98442450281425875</v>
          </cell>
        </row>
        <row r="173">
          <cell r="H173">
            <v>294</v>
          </cell>
          <cell r="I173">
            <v>0.94444284416945989</v>
          </cell>
          <cell r="J173">
            <v>0.99783591441875297</v>
          </cell>
          <cell r="L173">
            <v>295</v>
          </cell>
          <cell r="M173">
            <v>1.0354615384615384</v>
          </cell>
          <cell r="N173">
            <v>0.98563967032967015</v>
          </cell>
        </row>
        <row r="174">
          <cell r="H174">
            <v>301</v>
          </cell>
          <cell r="I174">
            <v>0.98069723957074473</v>
          </cell>
          <cell r="J174">
            <v>1.0031752214436822</v>
          </cell>
          <cell r="L174">
            <v>302</v>
          </cell>
          <cell r="M174">
            <v>1.0396923076923077</v>
          </cell>
          <cell r="N174">
            <v>0.98689670840787103</v>
          </cell>
        </row>
        <row r="175">
          <cell r="H175">
            <v>308</v>
          </cell>
          <cell r="I175">
            <v>0.97890990166812553</v>
          </cell>
          <cell r="J175">
            <v>1.0056727749851198</v>
          </cell>
          <cell r="L175">
            <v>309</v>
          </cell>
          <cell r="M175">
            <v>1.043923076923077</v>
          </cell>
          <cell r="N175">
            <v>0.98819276223776209</v>
          </cell>
        </row>
        <row r="176">
          <cell r="H176">
            <v>315</v>
          </cell>
          <cell r="I176">
            <v>0.99684353278074544</v>
          </cell>
          <cell r="J176">
            <v>1.0090181341497442</v>
          </cell>
          <cell r="L176">
            <v>316</v>
          </cell>
          <cell r="M176">
            <v>1.0481538461538462</v>
          </cell>
          <cell r="N176">
            <v>0.9895252307692306</v>
          </cell>
        </row>
        <row r="177">
          <cell r="H177">
            <v>322</v>
          </cell>
          <cell r="I177">
            <v>0.90104436533271259</v>
          </cell>
          <cell r="J177">
            <v>1.0107573629167441</v>
          </cell>
          <cell r="L177">
            <v>323</v>
          </cell>
          <cell r="M177">
            <v>1.0523846153846155</v>
          </cell>
          <cell r="N177">
            <v>0.99089173913043471</v>
          </cell>
        </row>
        <row r="178">
          <cell r="H178">
            <v>329</v>
          </cell>
          <cell r="I178">
            <v>0.91990754725309398</v>
          </cell>
          <cell r="J178">
            <v>1.0290428625140826</v>
          </cell>
          <cell r="L178">
            <v>330</v>
          </cell>
          <cell r="M178">
            <v>1.0566153846153845</v>
          </cell>
          <cell r="N178">
            <v>0.99229011456628469</v>
          </cell>
        </row>
        <row r="179">
          <cell r="H179">
            <v>336</v>
          </cell>
          <cell r="I179">
            <v>0.90201290511383303</v>
          </cell>
          <cell r="J179">
            <v>1.0508699255662803</v>
          </cell>
          <cell r="L179">
            <v>337</v>
          </cell>
          <cell r="M179">
            <v>1.0608461538461538</v>
          </cell>
          <cell r="N179">
            <v>0.99371836538461533</v>
          </cell>
        </row>
        <row r="180">
          <cell r="H180">
            <v>343</v>
          </cell>
          <cell r="I180">
            <v>1.131932189187639</v>
          </cell>
          <cell r="J180">
            <v>1.0880841806793922</v>
          </cell>
          <cell r="L180">
            <v>344</v>
          </cell>
          <cell r="M180">
            <v>1.065076923076923</v>
          </cell>
          <cell r="N180">
            <v>0.99517466248037667</v>
          </cell>
        </row>
        <row r="181">
          <cell r="H181">
            <v>350</v>
          </cell>
          <cell r="I181">
            <v>0.90130103299307773</v>
          </cell>
          <cell r="J181">
            <v>1.0734681778433097</v>
          </cell>
          <cell r="L181">
            <v>351</v>
          </cell>
          <cell r="M181">
            <v>1.0693076923076923</v>
          </cell>
          <cell r="N181">
            <v>0.99665732307692312</v>
          </cell>
        </row>
        <row r="182">
          <cell r="H182">
            <v>357</v>
          </cell>
          <cell r="I182">
            <v>0.96756061474952726</v>
          </cell>
          <cell r="J182">
            <v>1.1595517502684258</v>
          </cell>
          <cell r="L182">
            <v>358</v>
          </cell>
          <cell r="M182">
            <v>1.0735384615384616</v>
          </cell>
          <cell r="N182">
            <v>0.99816479638009048</v>
          </cell>
        </row>
        <row r="183">
          <cell r="H183">
            <v>364</v>
          </cell>
          <cell r="I183">
            <v>1.3515428857873244</v>
          </cell>
          <cell r="J183">
            <v>1.3515428857873244</v>
          </cell>
          <cell r="L183">
            <v>365</v>
          </cell>
          <cell r="M183">
            <v>1.0777692307692308</v>
          </cell>
          <cell r="N183">
            <v>0.99969565088757395</v>
          </cell>
        </row>
        <row r="186">
          <cell r="G186">
            <v>365.25</v>
          </cell>
        </row>
        <row r="193">
          <cell r="H193">
            <v>2004</v>
          </cell>
          <cell r="I193">
            <v>2005</v>
          </cell>
          <cell r="J193">
            <v>2006</v>
          </cell>
          <cell r="K193">
            <v>2007</v>
          </cell>
          <cell r="L193">
            <v>2008</v>
          </cell>
        </row>
        <row r="194">
          <cell r="I194">
            <v>-3.0000000000000001E-3</v>
          </cell>
          <cell r="J194">
            <v>0</v>
          </cell>
          <cell r="K194">
            <v>5.0000000000000001E-3</v>
          </cell>
          <cell r="L194">
            <v>5.0000000000000001E-3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over"/>
      <sheetName val="Guide"/>
      <sheetName val="Assumptions"/>
      <sheetName val="Inputs"/>
      <sheetName val="cf Targets 3"/>
      <sheetName val="Sales"/>
      <sheetName val="Inputs-Sales Mix"/>
      <sheetName val="Sales &amp; Margin"/>
      <sheetName val="Sales Sum1"/>
      <sheetName val="Sales Sum2"/>
      <sheetName val="LFL Sum1"/>
      <sheetName val="Daily Summary"/>
      <sheetName val="Sales Recon"/>
      <sheetName val="Sales Recon (Hyper)"/>
      <sheetName val="Sales Recon (SE)"/>
      <sheetName val="Payroll"/>
      <sheetName val="Profit Share"/>
      <sheetName val="Utilities"/>
      <sheetName val="DC"/>
      <sheetName val="HO &amp; IT"/>
      <sheetName val="Refresh"/>
      <sheetName val="CAPEX-Land &amp; Lease"/>
      <sheetName val="CAPEX-Build Cost"/>
      <sheetName val="CAPEX-Fitout 10"/>
      <sheetName val="CAPEX-Fitout 5"/>
      <sheetName val="CAPEX-Refit (Defensive)"/>
      <sheetName val="CAPEX-Refit (Customer)"/>
      <sheetName val="CAPEX-Refit (Extension)"/>
      <sheetName val="CAPEX-Refit (DC)"/>
      <sheetName val="CAPEX-Refit (HO)"/>
      <sheetName val="CAPEX-Refit (IT)"/>
      <sheetName val="P&amp;L bef Prov."/>
      <sheetName val="Mall Allocation"/>
      <sheetName val="P&amp;L bef Prov.aft Mall"/>
      <sheetName val="P&amp;L Prov."/>
      <sheetName val="Provision Trend"/>
      <sheetName val="Adj1"/>
      <sheetName val="Adj2"/>
      <sheetName val="Adj3"/>
      <sheetName val="Adj4"/>
      <sheetName val="04 SE"/>
      <sheetName val="P&amp;L aft Prov+Adj"/>
      <sheetName val="SH Lee"/>
      <sheetName val="P&amp;L Shaping"/>
      <sheetName val="CROI-Total"/>
      <sheetName val="ITG-WC"/>
      <sheetName val="BS"/>
      <sheetName val="CF"/>
      <sheetName val="CAPEX-Sum1"/>
      <sheetName val="Pack 3-Investment"/>
      <sheetName val="CROI-Store"/>
      <sheetName val="ROCE"/>
      <sheetName val="Matrix"/>
      <sheetName val="CFP"/>
      <sheetName val="CFP Data sheet"/>
      <sheetName val="CIA"/>
      <sheetName val="Pack - Target"/>
      <sheetName val="Pack - Economy"/>
      <sheetName val="Pack 1-Drive Sales"/>
      <sheetName val="Pack 2-Profitability"/>
      <sheetName val="Prev. LTP"/>
      <sheetName val="KPIs - Local(1)"/>
      <sheetName val="KPI-Local(2)"/>
      <sheetName val="KPIs - GBP"/>
      <sheetName val="UK vs 2004"/>
      <sheetName val="UK vs 2003"/>
      <sheetName val="Depreciation"/>
      <sheetName val="Dep'n"/>
      <sheetName val="History Data"/>
      <sheetName val="Leasehold Summary"/>
      <sheetName val="Leaseholds"/>
      <sheetName val="Capex LTP"/>
      <sheetName val="Top 10"/>
      <sheetName val="Supplementary Info"/>
      <sheetName val="SES Dilution"/>
      <sheetName val="Property JV"/>
      <sheetName val="TOWBID"/>
      <sheetName val="Input"/>
      <sheetName val="Forex"/>
      <sheetName val="D_Overview"/>
      <sheetName val="Setup (must be completed)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7">
          <cell r="S17">
            <v>2</v>
          </cell>
        </row>
        <row r="18">
          <cell r="R18" t="str">
            <v>Taegu</v>
          </cell>
          <cell r="S18">
            <v>0.11600000000000001</v>
          </cell>
          <cell r="T18">
            <v>7.3999999999999996E-2</v>
          </cell>
          <cell r="U18">
            <v>0.05</v>
          </cell>
          <cell r="V18">
            <v>4.4999999999999998E-2</v>
          </cell>
          <cell r="W18">
            <v>4.4999999999999998E-2</v>
          </cell>
          <cell r="X18">
            <v>4.4999999999999998E-2</v>
          </cell>
          <cell r="Y18">
            <v>4.4999999999999998E-2</v>
          </cell>
          <cell r="Z18">
            <v>4.4999999999999998E-2</v>
          </cell>
        </row>
        <row r="19">
          <cell r="R19" t="str">
            <v>Seopusan</v>
          </cell>
          <cell r="S19">
            <v>0.11600000000000001</v>
          </cell>
          <cell r="T19">
            <v>7.3999999999999996E-2</v>
          </cell>
          <cell r="U19">
            <v>0.05</v>
          </cell>
          <cell r="V19">
            <v>4.4999999999999998E-2</v>
          </cell>
          <cell r="W19">
            <v>4.4999999999999998E-2</v>
          </cell>
          <cell r="X19">
            <v>4.4999999999999998E-2</v>
          </cell>
          <cell r="Y19">
            <v>4.4999999999999998E-2</v>
          </cell>
          <cell r="Z19">
            <v>4.4999999999999998E-2</v>
          </cell>
        </row>
        <row r="20">
          <cell r="R20" t="str">
            <v>Ansan</v>
          </cell>
          <cell r="S20">
            <v>0.11600000000000001</v>
          </cell>
          <cell r="T20">
            <v>7.3999999999999996E-2</v>
          </cell>
          <cell r="U20">
            <v>0.05</v>
          </cell>
          <cell r="V20">
            <v>4.4999999999999998E-2</v>
          </cell>
          <cell r="W20">
            <v>4.4999999999999998E-2</v>
          </cell>
          <cell r="X20">
            <v>4.4999999999999998E-2</v>
          </cell>
          <cell r="Y20">
            <v>4.4999999999999998E-2</v>
          </cell>
          <cell r="Z20">
            <v>4.4999999999999998E-2</v>
          </cell>
        </row>
        <row r="21">
          <cell r="R21" t="str">
            <v>Buksuwon</v>
          </cell>
          <cell r="S21">
            <v>0.11600000000000001</v>
          </cell>
          <cell r="T21">
            <v>7.3999999999999996E-2</v>
          </cell>
          <cell r="U21">
            <v>0.05</v>
          </cell>
          <cell r="V21">
            <v>4.4999999999999998E-2</v>
          </cell>
          <cell r="W21">
            <v>4.4999999999999998E-2</v>
          </cell>
          <cell r="X21">
            <v>4.4999999999999998E-2</v>
          </cell>
          <cell r="Y21">
            <v>4.4999999999999998E-2</v>
          </cell>
          <cell r="Z21">
            <v>4.4999999999999998E-2</v>
          </cell>
        </row>
        <row r="22">
          <cell r="R22" t="str">
            <v>Youngtong</v>
          </cell>
          <cell r="S22">
            <v>0.11600000000000001</v>
          </cell>
          <cell r="T22">
            <v>7.3999999999999996E-2</v>
          </cell>
          <cell r="U22">
            <v>0.05</v>
          </cell>
          <cell r="V22">
            <v>4.4999999999999998E-2</v>
          </cell>
          <cell r="W22">
            <v>4.4999999999999998E-2</v>
          </cell>
          <cell r="X22">
            <v>4.4999999999999998E-2</v>
          </cell>
          <cell r="Y22">
            <v>4.4999999999999998E-2</v>
          </cell>
          <cell r="Z22">
            <v>4.4999999999999998E-2</v>
          </cell>
        </row>
        <row r="23">
          <cell r="R23" t="str">
            <v>Changwon</v>
          </cell>
          <cell r="S23">
            <v>0.11600000000000001</v>
          </cell>
          <cell r="T23">
            <v>7.3999999999999996E-2</v>
          </cell>
          <cell r="U23">
            <v>0.05</v>
          </cell>
          <cell r="V23">
            <v>4.4999999999999998E-2</v>
          </cell>
          <cell r="W23">
            <v>4.4999999999999998E-2</v>
          </cell>
          <cell r="X23">
            <v>4.4999999999999998E-2</v>
          </cell>
          <cell r="Y23">
            <v>4.4999999999999998E-2</v>
          </cell>
          <cell r="Z23">
            <v>4.4999999999999998E-2</v>
          </cell>
        </row>
        <row r="24">
          <cell r="R24" t="str">
            <v>Kimhae</v>
          </cell>
          <cell r="S24">
            <v>0.11600000000000001</v>
          </cell>
          <cell r="T24">
            <v>7.3999999999999996E-2</v>
          </cell>
          <cell r="U24">
            <v>0.05</v>
          </cell>
          <cell r="V24">
            <v>4.4999999999999998E-2</v>
          </cell>
          <cell r="W24">
            <v>4.4999999999999998E-2</v>
          </cell>
          <cell r="X24">
            <v>4.4999999999999998E-2</v>
          </cell>
          <cell r="Y24">
            <v>4.4999999999999998E-2</v>
          </cell>
          <cell r="Z24">
            <v>4.4999999999999998E-2</v>
          </cell>
        </row>
        <row r="25">
          <cell r="R25" t="str">
            <v>Gansuk</v>
          </cell>
          <cell r="S25">
            <v>0.11600000000000001</v>
          </cell>
          <cell r="T25">
            <v>7.3999999999999996E-2</v>
          </cell>
          <cell r="U25">
            <v>0.05</v>
          </cell>
          <cell r="V25">
            <v>4.4999999999999998E-2</v>
          </cell>
          <cell r="W25">
            <v>4.4999999999999998E-2</v>
          </cell>
          <cell r="X25">
            <v>4.4999999999999998E-2</v>
          </cell>
          <cell r="Y25">
            <v>4.4999999999999998E-2</v>
          </cell>
          <cell r="Z25">
            <v>4.4999999999999998E-2</v>
          </cell>
        </row>
        <row r="26">
          <cell r="R26" t="str">
            <v>Jakjeon</v>
          </cell>
          <cell r="S26">
            <v>0.11600000000000001</v>
          </cell>
          <cell r="T26">
            <v>7.3999999999999996E-2</v>
          </cell>
          <cell r="U26">
            <v>0.05</v>
          </cell>
          <cell r="V26">
            <v>4.4999999999999998E-2</v>
          </cell>
          <cell r="W26">
            <v>4.4999999999999998E-2</v>
          </cell>
          <cell r="X26">
            <v>4.4999999999999998E-2</v>
          </cell>
          <cell r="Y26">
            <v>4.4999999999999998E-2</v>
          </cell>
          <cell r="Z26">
            <v>4.4999999999999998E-2</v>
          </cell>
        </row>
        <row r="27">
          <cell r="R27" t="str">
            <v>Kimpo</v>
          </cell>
          <cell r="S27">
            <v>0.11600000000000001</v>
          </cell>
          <cell r="T27">
            <v>7.3999999999999996E-2</v>
          </cell>
          <cell r="U27">
            <v>0.05</v>
          </cell>
          <cell r="V27">
            <v>4.4999999999999998E-2</v>
          </cell>
          <cell r="W27">
            <v>4.4999999999999998E-2</v>
          </cell>
          <cell r="X27">
            <v>4.4999999999999998E-2</v>
          </cell>
          <cell r="Y27">
            <v>4.4999999999999998E-2</v>
          </cell>
          <cell r="Z27">
            <v>4.4999999999999998E-2</v>
          </cell>
        </row>
        <row r="28">
          <cell r="R28" t="str">
            <v>Kyungju</v>
          </cell>
          <cell r="S28">
            <v>0.11600000000000001</v>
          </cell>
          <cell r="T28">
            <v>7.3999999999999996E-2</v>
          </cell>
          <cell r="U28">
            <v>0.05</v>
          </cell>
          <cell r="V28">
            <v>4.4999999999999998E-2</v>
          </cell>
          <cell r="W28">
            <v>4.4999999999999998E-2</v>
          </cell>
          <cell r="X28">
            <v>4.4999999999999998E-2</v>
          </cell>
          <cell r="Y28">
            <v>4.4999999999999998E-2</v>
          </cell>
          <cell r="Z28">
            <v>4.4999999999999998E-2</v>
          </cell>
        </row>
        <row r="29">
          <cell r="R29" t="str">
            <v>Chilgok</v>
          </cell>
          <cell r="S29">
            <v>0.11600000000000001</v>
          </cell>
          <cell r="T29">
            <v>7.3999999999999996E-2</v>
          </cell>
          <cell r="U29">
            <v>0.05</v>
          </cell>
          <cell r="V29">
            <v>4.4999999999999998E-2</v>
          </cell>
          <cell r="W29">
            <v>4.4999999999999998E-2</v>
          </cell>
          <cell r="X29">
            <v>4.4999999999999998E-2</v>
          </cell>
          <cell r="Y29">
            <v>4.4999999999999998E-2</v>
          </cell>
          <cell r="Z29">
            <v>4.4999999999999998E-2</v>
          </cell>
        </row>
        <row r="30">
          <cell r="R30" t="str">
            <v>Ulsan</v>
          </cell>
          <cell r="S30">
            <v>0.11600000000000001</v>
          </cell>
          <cell r="T30">
            <v>7.3999999999999996E-2</v>
          </cell>
          <cell r="U30">
            <v>0.05</v>
          </cell>
          <cell r="V30">
            <v>4.4999999999999998E-2</v>
          </cell>
          <cell r="W30">
            <v>4.4999999999999998E-2</v>
          </cell>
          <cell r="X30">
            <v>4.4999999999999998E-2</v>
          </cell>
          <cell r="Y30">
            <v>4.4999999999999998E-2</v>
          </cell>
          <cell r="Z30">
            <v>4.4999999999999998E-2</v>
          </cell>
        </row>
        <row r="31">
          <cell r="R31" t="str">
            <v>Youngdeungpo</v>
          </cell>
          <cell r="S31">
            <v>0.11600000000000001</v>
          </cell>
          <cell r="T31">
            <v>7.3999999999999996E-2</v>
          </cell>
          <cell r="U31">
            <v>0.05</v>
          </cell>
          <cell r="V31">
            <v>4.4999999999999998E-2</v>
          </cell>
          <cell r="W31">
            <v>4.4999999999999998E-2</v>
          </cell>
          <cell r="X31">
            <v>4.4999999999999998E-2</v>
          </cell>
          <cell r="Y31">
            <v>4.4999999999999998E-2</v>
          </cell>
          <cell r="Z31">
            <v>4.4999999999999998E-2</v>
          </cell>
        </row>
        <row r="32">
          <cell r="R32" t="str">
            <v>Dong Suwon</v>
          </cell>
          <cell r="S32">
            <v>0.11600000000000001</v>
          </cell>
          <cell r="T32">
            <v>7.3999999999999996E-2</v>
          </cell>
          <cell r="U32">
            <v>0.05</v>
          </cell>
          <cell r="V32">
            <v>4.4999999999999998E-2</v>
          </cell>
          <cell r="W32">
            <v>4.4999999999999998E-2</v>
          </cell>
          <cell r="X32">
            <v>4.4999999999999998E-2</v>
          </cell>
          <cell r="Y32">
            <v>4.4999999999999998E-2</v>
          </cell>
          <cell r="Z32">
            <v>4.4999999999999998E-2</v>
          </cell>
        </row>
        <row r="33">
          <cell r="R33" t="str">
            <v>Centum City</v>
          </cell>
          <cell r="S33">
            <v>0.11600000000000001</v>
          </cell>
          <cell r="T33">
            <v>7.3999999999999996E-2</v>
          </cell>
          <cell r="U33">
            <v>0.05</v>
          </cell>
          <cell r="V33">
            <v>4.4999999999999998E-2</v>
          </cell>
          <cell r="W33">
            <v>4.4999999999999998E-2</v>
          </cell>
          <cell r="X33">
            <v>4.4999999999999998E-2</v>
          </cell>
          <cell r="Y33">
            <v>4.4999999999999998E-2</v>
          </cell>
          <cell r="Z33">
            <v>4.4999999999999998E-2</v>
          </cell>
        </row>
        <row r="34">
          <cell r="R34" t="str">
            <v>Gajwa</v>
          </cell>
          <cell r="S34">
            <v>0.11600000000000001</v>
          </cell>
          <cell r="T34">
            <v>7.3999999999999996E-2</v>
          </cell>
          <cell r="U34">
            <v>0.05</v>
          </cell>
          <cell r="V34">
            <v>4.4999999999999998E-2</v>
          </cell>
          <cell r="W34">
            <v>4.4999999999999998E-2</v>
          </cell>
          <cell r="X34">
            <v>4.4999999999999998E-2</v>
          </cell>
          <cell r="Y34">
            <v>4.4999999999999998E-2</v>
          </cell>
          <cell r="Z34">
            <v>4.4999999999999998E-2</v>
          </cell>
        </row>
        <row r="35">
          <cell r="R35" t="str">
            <v>Kaya</v>
          </cell>
          <cell r="S35">
            <v>0.11600000000000001</v>
          </cell>
          <cell r="T35">
            <v>7.3999999999999996E-2</v>
          </cell>
          <cell r="U35">
            <v>0.05</v>
          </cell>
          <cell r="V35">
            <v>4.4999999999999998E-2</v>
          </cell>
          <cell r="W35">
            <v>4.4999999999999998E-2</v>
          </cell>
          <cell r="X35">
            <v>4.4999999999999998E-2</v>
          </cell>
          <cell r="Y35">
            <v>4.4999999999999998E-2</v>
          </cell>
          <cell r="Z35">
            <v>4.4999999999999998E-2</v>
          </cell>
        </row>
        <row r="36">
          <cell r="R36" t="str">
            <v>Dongdaejeon</v>
          </cell>
          <cell r="S36">
            <v>0.11600000000000001</v>
          </cell>
          <cell r="T36">
            <v>7.3999999999999996E-2</v>
          </cell>
          <cell r="U36">
            <v>0.05</v>
          </cell>
          <cell r="V36">
            <v>4.4999999999999998E-2</v>
          </cell>
          <cell r="W36">
            <v>4.4999999999999998E-2</v>
          </cell>
          <cell r="X36">
            <v>4.4999999999999998E-2</v>
          </cell>
          <cell r="Y36">
            <v>4.4999999999999998E-2</v>
          </cell>
          <cell r="Z36">
            <v>4.4999999999999998E-2</v>
          </cell>
        </row>
        <row r="37">
          <cell r="R37" t="str">
            <v>Donggwangju</v>
          </cell>
          <cell r="S37">
            <v>0.11600000000000001</v>
          </cell>
          <cell r="T37">
            <v>7.3999999999999996E-2</v>
          </cell>
          <cell r="U37">
            <v>0.05</v>
          </cell>
          <cell r="V37">
            <v>4.4999999999999998E-2</v>
          </cell>
          <cell r="W37">
            <v>4.4999999999999998E-2</v>
          </cell>
          <cell r="X37">
            <v>4.4999999999999998E-2</v>
          </cell>
          <cell r="Y37">
            <v>4.4999999999999998E-2</v>
          </cell>
          <cell r="Z37">
            <v>4.4999999999999998E-2</v>
          </cell>
        </row>
        <row r="38">
          <cell r="R38" t="str">
            <v>Sungseo</v>
          </cell>
          <cell r="S38">
            <v>0.11600000000000001</v>
          </cell>
          <cell r="T38">
            <v>7.3999999999999996E-2</v>
          </cell>
          <cell r="U38">
            <v>0.05</v>
          </cell>
          <cell r="V38">
            <v>4.4999999999999998E-2</v>
          </cell>
          <cell r="W38">
            <v>4.4999999999999998E-2</v>
          </cell>
          <cell r="X38">
            <v>4.4999999999999998E-2</v>
          </cell>
          <cell r="Y38">
            <v>4.4999999999999998E-2</v>
          </cell>
          <cell r="Z38">
            <v>4.4999999999999998E-2</v>
          </cell>
        </row>
        <row r="39">
          <cell r="R39" t="str">
            <v>Sangdong</v>
          </cell>
          <cell r="S39">
            <v>0.11600000000000001</v>
          </cell>
          <cell r="T39">
            <v>7.3999999999999996E-2</v>
          </cell>
          <cell r="U39">
            <v>0.05</v>
          </cell>
          <cell r="V39">
            <v>4.4999999999999998E-2</v>
          </cell>
          <cell r="W39">
            <v>4.4999999999999998E-2</v>
          </cell>
          <cell r="X39">
            <v>4.4999999999999998E-2</v>
          </cell>
          <cell r="Y39">
            <v>4.4999999999999998E-2</v>
          </cell>
          <cell r="Z39">
            <v>4.4999999999999998E-2</v>
          </cell>
        </row>
        <row r="40">
          <cell r="R40" t="str">
            <v>Asiad</v>
          </cell>
          <cell r="S40">
            <v>0.11600000000000001</v>
          </cell>
          <cell r="T40">
            <v>7.3999999999999996E-2</v>
          </cell>
          <cell r="U40">
            <v>0.05</v>
          </cell>
          <cell r="V40">
            <v>4.4999999999999998E-2</v>
          </cell>
          <cell r="W40">
            <v>4.4999999999999998E-2</v>
          </cell>
          <cell r="X40">
            <v>4.4999999999999998E-2</v>
          </cell>
          <cell r="Y40">
            <v>4.4999999999999998E-2</v>
          </cell>
          <cell r="Z40">
            <v>4.4999999999999998E-2</v>
          </cell>
        </row>
        <row r="41">
          <cell r="R41" t="str">
            <v>Namgu</v>
          </cell>
          <cell r="S41">
            <v>0.11600000000000001</v>
          </cell>
          <cell r="T41">
            <v>7.3999999999999996E-2</v>
          </cell>
          <cell r="U41">
            <v>0.05</v>
          </cell>
          <cell r="V41">
            <v>4.4999999999999998E-2</v>
          </cell>
          <cell r="W41">
            <v>4.4999999999999998E-2</v>
          </cell>
          <cell r="X41">
            <v>4.4999999999999998E-2</v>
          </cell>
          <cell r="Y41">
            <v>4.4999999999999998E-2</v>
          </cell>
          <cell r="Z41">
            <v>4.4999999999999998E-2</v>
          </cell>
        </row>
        <row r="42">
          <cell r="R42" t="str">
            <v>Dunsan</v>
          </cell>
          <cell r="S42">
            <v>0.11600000000000001</v>
          </cell>
          <cell r="T42">
            <v>7.3999999999999996E-2</v>
          </cell>
          <cell r="U42">
            <v>0.05</v>
          </cell>
          <cell r="V42">
            <v>4.4999999999999998E-2</v>
          </cell>
          <cell r="W42">
            <v>4.4999999999999998E-2</v>
          </cell>
          <cell r="X42">
            <v>4.4999999999999998E-2</v>
          </cell>
          <cell r="Y42">
            <v>4.4999999999999998E-2</v>
          </cell>
          <cell r="Z42">
            <v>4.4999999999999998E-2</v>
          </cell>
        </row>
        <row r="43">
          <cell r="R43" t="str">
            <v>Uijungbu</v>
          </cell>
          <cell r="S43">
            <v>0.11600000000000001</v>
          </cell>
          <cell r="T43">
            <v>7.3999999999999996E-2</v>
          </cell>
          <cell r="U43">
            <v>0.05</v>
          </cell>
          <cell r="V43">
            <v>4.4999999999999998E-2</v>
          </cell>
          <cell r="W43">
            <v>4.4999999999999998E-2</v>
          </cell>
          <cell r="X43">
            <v>4.4999999999999998E-2</v>
          </cell>
          <cell r="Y43">
            <v>4.4999999999999998E-2</v>
          </cell>
          <cell r="Z43">
            <v>4.4999999999999998E-2</v>
          </cell>
        </row>
        <row r="44">
          <cell r="R44" t="str">
            <v>Dongdaemun</v>
          </cell>
          <cell r="S44">
            <v>0.11600000000000001</v>
          </cell>
          <cell r="T44">
            <v>7.3999999999999996E-2</v>
          </cell>
          <cell r="U44">
            <v>0.05</v>
          </cell>
          <cell r="V44">
            <v>4.4999999999999998E-2</v>
          </cell>
          <cell r="W44">
            <v>4.4999999999999998E-2</v>
          </cell>
          <cell r="X44">
            <v>4.4999999999999998E-2</v>
          </cell>
          <cell r="Y44">
            <v>4.4999999999999998E-2</v>
          </cell>
          <cell r="Z44">
            <v>4.4999999999999998E-2</v>
          </cell>
        </row>
        <row r="45">
          <cell r="R45" t="str">
            <v>Kumchon</v>
          </cell>
          <cell r="S45">
            <v>0.11600000000000001</v>
          </cell>
          <cell r="T45">
            <v>7.3999999999999996E-2</v>
          </cell>
          <cell r="U45">
            <v>0.05</v>
          </cell>
          <cell r="V45">
            <v>4.4999999999999998E-2</v>
          </cell>
          <cell r="W45">
            <v>4.4999999999999998E-2</v>
          </cell>
          <cell r="X45">
            <v>4.4999999999999998E-2</v>
          </cell>
          <cell r="Y45">
            <v>4.4999999999999998E-2</v>
          </cell>
          <cell r="Z45">
            <v>4.4999999999999998E-2</v>
          </cell>
        </row>
        <row r="46">
          <cell r="R46" t="str">
            <v>Shihwa</v>
          </cell>
          <cell r="S46">
            <v>0.11600000000000001</v>
          </cell>
          <cell r="T46">
            <v>7.3999999999999996E-2</v>
          </cell>
          <cell r="U46">
            <v>0.05</v>
          </cell>
          <cell r="V46">
            <v>4.4999999999999998E-2</v>
          </cell>
          <cell r="W46">
            <v>4.4999999999999998E-2</v>
          </cell>
          <cell r="X46">
            <v>4.4999999999999998E-2</v>
          </cell>
          <cell r="Y46">
            <v>4.4999999999999998E-2</v>
          </cell>
          <cell r="Z46">
            <v>4.4999999999999998E-2</v>
          </cell>
        </row>
        <row r="47">
          <cell r="R47" t="str">
            <v>Kakyoung</v>
          </cell>
          <cell r="S47">
            <v>0.11600000000000001</v>
          </cell>
          <cell r="T47">
            <v>7.3999999999999996E-2</v>
          </cell>
          <cell r="U47">
            <v>0.05</v>
          </cell>
          <cell r="V47">
            <v>4.4999999999999998E-2</v>
          </cell>
          <cell r="W47">
            <v>4.4999999999999998E-2</v>
          </cell>
          <cell r="X47">
            <v>4.4999999999999998E-2</v>
          </cell>
          <cell r="Y47">
            <v>4.4999999999999998E-2</v>
          </cell>
          <cell r="Z47">
            <v>4.4999999999999998E-2</v>
          </cell>
        </row>
        <row r="48">
          <cell r="R48" t="str">
            <v>Sunchon</v>
          </cell>
          <cell r="S48">
            <v>0.11600000000000001</v>
          </cell>
          <cell r="T48">
            <v>7.3999999999999996E-2</v>
          </cell>
          <cell r="U48">
            <v>0.05</v>
          </cell>
          <cell r="V48">
            <v>4.4999999999999998E-2</v>
          </cell>
          <cell r="W48">
            <v>4.4999999999999998E-2</v>
          </cell>
          <cell r="X48">
            <v>4.4999999999999998E-2</v>
          </cell>
          <cell r="Y48">
            <v>4.4999999999999998E-2</v>
          </cell>
          <cell r="Z48">
            <v>4.4999999999999998E-2</v>
          </cell>
        </row>
        <row r="49">
          <cell r="R49" t="str">
            <v>Gumi Gwangpyung</v>
          </cell>
          <cell r="S49">
            <v>0.11600000000000001</v>
          </cell>
          <cell r="T49">
            <v>7.3999999999999996E-2</v>
          </cell>
          <cell r="U49">
            <v>0.05</v>
          </cell>
          <cell r="V49">
            <v>4.4999999999999998E-2</v>
          </cell>
          <cell r="W49">
            <v>4.4999999999999998E-2</v>
          </cell>
          <cell r="X49">
            <v>4.4999999999999998E-2</v>
          </cell>
          <cell r="Y49">
            <v>4.4999999999999998E-2</v>
          </cell>
          <cell r="Z49">
            <v>4.4999999999999998E-2</v>
          </cell>
        </row>
        <row r="50">
          <cell r="R50" t="str">
            <v>Seoul Kangseo</v>
          </cell>
          <cell r="S50">
            <v>0.11600000000000001</v>
          </cell>
          <cell r="T50">
            <v>7.3999999999999996E-2</v>
          </cell>
          <cell r="U50">
            <v>0.05</v>
          </cell>
          <cell r="V50">
            <v>4.4999999999999998E-2</v>
          </cell>
          <cell r="W50">
            <v>4.4999999999999998E-2</v>
          </cell>
          <cell r="X50">
            <v>4.4999999999999998E-2</v>
          </cell>
          <cell r="Y50">
            <v>4.4999999999999998E-2</v>
          </cell>
          <cell r="Z50">
            <v>4.4999999999999998E-2</v>
          </cell>
        </row>
        <row r="51">
          <cell r="R51" t="str">
            <v>Masan</v>
          </cell>
          <cell r="S51">
            <v>0.11600000000000001</v>
          </cell>
          <cell r="T51">
            <v>7.3999999999999996E-2</v>
          </cell>
          <cell r="U51">
            <v>0.05</v>
          </cell>
          <cell r="V51">
            <v>4.4999999999999998E-2</v>
          </cell>
          <cell r="W51">
            <v>4.4999999999999998E-2</v>
          </cell>
          <cell r="X51">
            <v>4.4999999999999998E-2</v>
          </cell>
          <cell r="Y51">
            <v>4.4999999999999998E-2</v>
          </cell>
          <cell r="Z51">
            <v>4.4999999999999998E-2</v>
          </cell>
        </row>
        <row r="52">
          <cell r="R52" t="str">
            <v>Daegu Sangin</v>
          </cell>
          <cell r="S52">
            <v>0.11600000000000001</v>
          </cell>
          <cell r="T52">
            <v>7.3999999999999996E-2</v>
          </cell>
          <cell r="U52">
            <v>0.05</v>
          </cell>
          <cell r="V52">
            <v>4.4999999999999998E-2</v>
          </cell>
          <cell r="W52">
            <v>4.4999999999999998E-2</v>
          </cell>
          <cell r="X52">
            <v>4.4999999999999998E-2</v>
          </cell>
          <cell r="Y52">
            <v>4.4999999999999998E-2</v>
          </cell>
          <cell r="Z52">
            <v>4.4999999999999998E-2</v>
          </cell>
        </row>
        <row r="53">
          <cell r="R53" t="str">
            <v>Daegu Namgu</v>
          </cell>
          <cell r="S53">
            <v>0.11600000000000001</v>
          </cell>
          <cell r="T53">
            <v>7.3999999999999996E-2</v>
          </cell>
          <cell r="U53">
            <v>0.05</v>
          </cell>
          <cell r="V53">
            <v>4.4999999999999998E-2</v>
          </cell>
          <cell r="W53">
            <v>4.4999999999999998E-2</v>
          </cell>
          <cell r="X53">
            <v>4.4999999999999998E-2</v>
          </cell>
          <cell r="Y53">
            <v>4.4999999999999998E-2</v>
          </cell>
          <cell r="Z53">
            <v>4.4999999999999998E-2</v>
          </cell>
        </row>
        <row r="54">
          <cell r="R54" t="str">
            <v>Seonbu</v>
          </cell>
          <cell r="S54">
            <v>0.11600000000000001</v>
          </cell>
          <cell r="T54">
            <v>7.3999999999999996E-2</v>
          </cell>
          <cell r="U54">
            <v>0.05</v>
          </cell>
          <cell r="V54">
            <v>4.4999999999999998E-2</v>
          </cell>
          <cell r="W54">
            <v>4.4999999999999998E-2</v>
          </cell>
          <cell r="X54">
            <v>4.4999999999999998E-2</v>
          </cell>
          <cell r="Y54">
            <v>4.4999999999999998E-2</v>
          </cell>
          <cell r="Z54">
            <v>4.4999999999999998E-2</v>
          </cell>
        </row>
        <row r="55">
          <cell r="R55" t="str">
            <v>Bucheon sosa</v>
          </cell>
          <cell r="S55">
            <v>0.11600000000000001</v>
          </cell>
          <cell r="T55">
            <v>7.3999999999999996E-2</v>
          </cell>
          <cell r="U55">
            <v>0.05</v>
          </cell>
          <cell r="V55">
            <v>4.4999999999999998E-2</v>
          </cell>
          <cell r="W55">
            <v>4.4999999999999998E-2</v>
          </cell>
          <cell r="X55">
            <v>4.4999999999999998E-2</v>
          </cell>
          <cell r="Y55">
            <v>4.4999999999999998E-2</v>
          </cell>
          <cell r="Z55">
            <v>4.4999999999999998E-2</v>
          </cell>
        </row>
        <row r="56">
          <cell r="R56" t="str">
            <v>Suwon Worldcup Stadium</v>
          </cell>
          <cell r="S56">
            <v>0.11600000000000001</v>
          </cell>
          <cell r="T56">
            <v>7.3999999999999996E-2</v>
          </cell>
          <cell r="U56">
            <v>0.05</v>
          </cell>
          <cell r="V56">
            <v>4.4999999999999998E-2</v>
          </cell>
          <cell r="W56">
            <v>4.4999999999999998E-2</v>
          </cell>
          <cell r="X56">
            <v>4.4999999999999998E-2</v>
          </cell>
          <cell r="Y56">
            <v>4.4999999999999998E-2</v>
          </cell>
          <cell r="Z56">
            <v>4.4999999999999998E-2</v>
          </cell>
        </row>
        <row r="57">
          <cell r="R57" t="str">
            <v>Busan Dongrae</v>
          </cell>
          <cell r="S57">
            <v>0.11600000000000001</v>
          </cell>
          <cell r="T57">
            <v>7.3999999999999996E-2</v>
          </cell>
          <cell r="U57">
            <v>0.05</v>
          </cell>
          <cell r="V57">
            <v>4.4999999999999998E-2</v>
          </cell>
          <cell r="W57">
            <v>4.4999999999999998E-2</v>
          </cell>
          <cell r="X57">
            <v>4.4999999999999998E-2</v>
          </cell>
          <cell r="Y57">
            <v>4.4999999999999998E-2</v>
          </cell>
          <cell r="Z57">
            <v>4.4999999999999998E-2</v>
          </cell>
        </row>
        <row r="58">
          <cell r="R58" t="str">
            <v>2006 Standard(LH)</v>
          </cell>
          <cell r="S58">
            <v>0.11600000000000001</v>
          </cell>
          <cell r="T58">
            <v>7.3999999999999996E-2</v>
          </cell>
          <cell r="U58">
            <v>0.05</v>
          </cell>
          <cell r="V58">
            <v>4.4999999999999998E-2</v>
          </cell>
          <cell r="W58">
            <v>4.4999999999999998E-2</v>
          </cell>
          <cell r="X58">
            <v>4.4999999999999998E-2</v>
          </cell>
          <cell r="Y58">
            <v>4.4999999999999998E-2</v>
          </cell>
          <cell r="Z58">
            <v>4.4999999999999998E-2</v>
          </cell>
        </row>
        <row r="59">
          <cell r="R59" t="str">
            <v>Seoul Cheonho</v>
          </cell>
          <cell r="S59">
            <v>0.11600000000000001</v>
          </cell>
          <cell r="T59">
            <v>7.3999999999999996E-2</v>
          </cell>
          <cell r="U59">
            <v>0.05</v>
          </cell>
          <cell r="V59">
            <v>4.4999999999999998E-2</v>
          </cell>
          <cell r="W59">
            <v>4.4999999999999998E-2</v>
          </cell>
          <cell r="X59">
            <v>4.4999999999999998E-2</v>
          </cell>
          <cell r="Y59">
            <v>4.4999999999999998E-2</v>
          </cell>
          <cell r="Z59">
            <v>4.4999999999999998E-2</v>
          </cell>
        </row>
        <row r="60">
          <cell r="R60" t="str">
            <v>Jeju</v>
          </cell>
          <cell r="S60">
            <v>0.11600000000000001</v>
          </cell>
          <cell r="T60">
            <v>7.3999999999999996E-2</v>
          </cell>
          <cell r="U60">
            <v>0.05</v>
          </cell>
          <cell r="V60">
            <v>4.4999999999999998E-2</v>
          </cell>
          <cell r="W60">
            <v>4.4999999999999998E-2</v>
          </cell>
          <cell r="X60">
            <v>4.4999999999999998E-2</v>
          </cell>
          <cell r="Y60">
            <v>4.4999999999999998E-2</v>
          </cell>
          <cell r="Z60">
            <v>4.4999999999999998E-2</v>
          </cell>
        </row>
        <row r="61">
          <cell r="R61" t="str">
            <v>2006 Standard(LH)</v>
          </cell>
          <cell r="S61">
            <v>0.11600000000000001</v>
          </cell>
          <cell r="T61">
            <v>7.3999999999999996E-2</v>
          </cell>
          <cell r="U61">
            <v>0.05</v>
          </cell>
          <cell r="V61">
            <v>4.4999999999999998E-2</v>
          </cell>
          <cell r="W61">
            <v>4.4999999999999998E-2</v>
          </cell>
          <cell r="X61">
            <v>4.4999999999999998E-2</v>
          </cell>
          <cell r="Y61">
            <v>4.4999999999999998E-2</v>
          </cell>
          <cell r="Z61">
            <v>4.4999999999999998E-2</v>
          </cell>
        </row>
        <row r="62">
          <cell r="R62" t="str">
            <v>2006 Standard(LH)</v>
          </cell>
          <cell r="S62">
            <v>0.11600000000000001</v>
          </cell>
          <cell r="T62">
            <v>7.3999999999999996E-2</v>
          </cell>
          <cell r="U62">
            <v>0.05</v>
          </cell>
          <cell r="V62">
            <v>4.4999999999999998E-2</v>
          </cell>
          <cell r="W62">
            <v>4.4999999999999998E-2</v>
          </cell>
          <cell r="X62">
            <v>4.4999999999999998E-2</v>
          </cell>
          <cell r="Y62">
            <v>4.4999999999999998E-2</v>
          </cell>
          <cell r="Z62">
            <v>4.4999999999999998E-2</v>
          </cell>
        </row>
        <row r="63">
          <cell r="R63" t="str">
            <v>2008 Standard(LH)</v>
          </cell>
          <cell r="S63">
            <v>0.11600000000000001</v>
          </cell>
          <cell r="T63">
            <v>7.3999999999999996E-2</v>
          </cell>
          <cell r="U63">
            <v>0.05</v>
          </cell>
          <cell r="V63">
            <v>4.4999999999999998E-2</v>
          </cell>
          <cell r="W63">
            <v>4.4999999999999998E-2</v>
          </cell>
          <cell r="X63">
            <v>4.4999999999999998E-2</v>
          </cell>
          <cell r="Y63">
            <v>4.4999999999999998E-2</v>
          </cell>
          <cell r="Z63">
            <v>4.4999999999999998E-2</v>
          </cell>
        </row>
        <row r="64">
          <cell r="R64" t="str">
            <v>2007 Standard(LH)</v>
          </cell>
          <cell r="S64">
            <v>0.11600000000000001</v>
          </cell>
          <cell r="T64">
            <v>7.3999999999999996E-2</v>
          </cell>
          <cell r="U64">
            <v>0.05</v>
          </cell>
          <cell r="V64">
            <v>4.4999999999999998E-2</v>
          </cell>
          <cell r="W64">
            <v>4.4999999999999998E-2</v>
          </cell>
          <cell r="X64">
            <v>4.4999999999999998E-2</v>
          </cell>
          <cell r="Y64">
            <v>4.4999999999999998E-2</v>
          </cell>
          <cell r="Z64">
            <v>4.4999999999999998E-2</v>
          </cell>
        </row>
        <row r="65">
          <cell r="R65" t="str">
            <v>2007 Standard(LH)</v>
          </cell>
          <cell r="S65">
            <v>0.11600000000000001</v>
          </cell>
          <cell r="T65">
            <v>7.3999999999999996E-2</v>
          </cell>
          <cell r="U65">
            <v>0.05</v>
          </cell>
          <cell r="V65">
            <v>4.4999999999999998E-2</v>
          </cell>
          <cell r="W65">
            <v>4.4999999999999998E-2</v>
          </cell>
          <cell r="X65">
            <v>4.4999999999999998E-2</v>
          </cell>
          <cell r="Y65">
            <v>4.4999999999999998E-2</v>
          </cell>
          <cell r="Z65">
            <v>4.4999999999999998E-2</v>
          </cell>
        </row>
        <row r="66">
          <cell r="R66" t="str">
            <v>Pyeongtack</v>
          </cell>
          <cell r="S66">
            <v>0.11600000000000001</v>
          </cell>
          <cell r="T66">
            <v>7.3999999999999996E-2</v>
          </cell>
          <cell r="U66">
            <v>0.05</v>
          </cell>
          <cell r="V66">
            <v>4.4999999999999998E-2</v>
          </cell>
          <cell r="W66">
            <v>4.4999999999999998E-2</v>
          </cell>
          <cell r="X66">
            <v>4.4999999999999998E-2</v>
          </cell>
          <cell r="Y66">
            <v>4.4999999999999998E-2</v>
          </cell>
          <cell r="Z66">
            <v>4.4999999999999998E-2</v>
          </cell>
        </row>
        <row r="67">
          <cell r="R67" t="str">
            <v>Mungyeong</v>
          </cell>
          <cell r="S67">
            <v>0.11600000000000001</v>
          </cell>
          <cell r="T67">
            <v>7.3999999999999996E-2</v>
          </cell>
          <cell r="U67">
            <v>0.05</v>
          </cell>
          <cell r="V67">
            <v>4.4999999999999998E-2</v>
          </cell>
          <cell r="W67">
            <v>4.4999999999999998E-2</v>
          </cell>
          <cell r="X67">
            <v>4.4999999999999998E-2</v>
          </cell>
          <cell r="Y67">
            <v>4.4999999999999998E-2</v>
          </cell>
          <cell r="Z67">
            <v>4.4999999999999998E-2</v>
          </cell>
        </row>
        <row r="68">
          <cell r="R68" t="str">
            <v>Ansung</v>
          </cell>
          <cell r="S68">
            <v>0.11600000000000001</v>
          </cell>
          <cell r="T68">
            <v>7.3999999999999996E-2</v>
          </cell>
          <cell r="U68">
            <v>0.05</v>
          </cell>
          <cell r="V68">
            <v>4.4999999999999998E-2</v>
          </cell>
          <cell r="W68">
            <v>4.4999999999999998E-2</v>
          </cell>
          <cell r="X68">
            <v>4.4999999999999998E-2</v>
          </cell>
          <cell r="Y68">
            <v>4.4999999999999998E-2</v>
          </cell>
          <cell r="Z68">
            <v>4.4999999999999998E-2</v>
          </cell>
        </row>
        <row r="69">
          <cell r="R69" t="str">
            <v>Geoje</v>
          </cell>
          <cell r="S69">
            <v>0.11600000000000001</v>
          </cell>
          <cell r="T69">
            <v>7.3999999999999996E-2</v>
          </cell>
          <cell r="U69">
            <v>0.05</v>
          </cell>
          <cell r="V69">
            <v>4.4999999999999998E-2</v>
          </cell>
          <cell r="W69">
            <v>4.4999999999999998E-2</v>
          </cell>
          <cell r="X69">
            <v>4.4999999999999998E-2</v>
          </cell>
          <cell r="Y69">
            <v>4.4999999999999998E-2</v>
          </cell>
          <cell r="Z69">
            <v>4.4999999999999998E-2</v>
          </cell>
        </row>
        <row r="70">
          <cell r="R70" t="str">
            <v>Gwangyang</v>
          </cell>
          <cell r="S70">
            <v>0.11600000000000001</v>
          </cell>
          <cell r="T70">
            <v>7.3999999999999996E-2</v>
          </cell>
          <cell r="U70">
            <v>0.05</v>
          </cell>
          <cell r="V70">
            <v>4.4999999999999998E-2</v>
          </cell>
          <cell r="W70">
            <v>4.4999999999999998E-2</v>
          </cell>
          <cell r="X70">
            <v>4.4999999999999998E-2</v>
          </cell>
          <cell r="Y70">
            <v>4.4999999999999998E-2</v>
          </cell>
          <cell r="Z70">
            <v>4.4999999999999998E-2</v>
          </cell>
        </row>
        <row r="71">
          <cell r="R71" t="str">
            <v>Seogwipo</v>
          </cell>
          <cell r="S71">
            <v>0.11600000000000001</v>
          </cell>
          <cell r="T71">
            <v>7.3999999999999996E-2</v>
          </cell>
          <cell r="U71">
            <v>0.05</v>
          </cell>
          <cell r="V71">
            <v>4.4999999999999998E-2</v>
          </cell>
          <cell r="W71">
            <v>4.4999999999999998E-2</v>
          </cell>
          <cell r="X71">
            <v>4.4999999999999998E-2</v>
          </cell>
          <cell r="Y71">
            <v>4.4999999999999998E-2</v>
          </cell>
          <cell r="Z71">
            <v>4.4999999999999998E-2</v>
          </cell>
        </row>
        <row r="72">
          <cell r="R72" t="str">
            <v>Gimje</v>
          </cell>
          <cell r="S72">
            <v>0.11600000000000001</v>
          </cell>
          <cell r="T72">
            <v>7.3999999999999996E-2</v>
          </cell>
          <cell r="U72">
            <v>0.05</v>
          </cell>
          <cell r="V72">
            <v>4.4999999999999998E-2</v>
          </cell>
          <cell r="W72">
            <v>4.4999999999999998E-2</v>
          </cell>
          <cell r="X72">
            <v>4.4999999999999998E-2</v>
          </cell>
          <cell r="Y72">
            <v>4.4999999999999998E-2</v>
          </cell>
          <cell r="Z72">
            <v>4.4999999999999998E-2</v>
          </cell>
        </row>
        <row r="73">
          <cell r="R73" t="str">
            <v>Sinnae</v>
          </cell>
          <cell r="S73">
            <v>0.11600000000000001</v>
          </cell>
          <cell r="T73">
            <v>7.3999999999999996E-2</v>
          </cell>
          <cell r="U73">
            <v>0.05</v>
          </cell>
          <cell r="V73">
            <v>4.4999999999999998E-2</v>
          </cell>
          <cell r="W73">
            <v>4.4999999999999998E-2</v>
          </cell>
          <cell r="X73">
            <v>4.4999999999999998E-2</v>
          </cell>
          <cell r="Y73">
            <v>4.4999999999999998E-2</v>
          </cell>
          <cell r="Z73">
            <v>4.4999999999999998E-2</v>
          </cell>
        </row>
        <row r="74">
          <cell r="R74" t="str">
            <v>Yeongju</v>
          </cell>
          <cell r="S74">
            <v>0.11600000000000001</v>
          </cell>
          <cell r="T74">
            <v>7.3999999999999996E-2</v>
          </cell>
          <cell r="U74">
            <v>0.05</v>
          </cell>
          <cell r="V74">
            <v>4.4999999999999998E-2</v>
          </cell>
          <cell r="W74">
            <v>4.4999999999999998E-2</v>
          </cell>
          <cell r="X74">
            <v>4.4999999999999998E-2</v>
          </cell>
          <cell r="Y74">
            <v>4.4999999999999998E-2</v>
          </cell>
          <cell r="Z74">
            <v>4.4999999999999998E-2</v>
          </cell>
        </row>
        <row r="75">
          <cell r="R75" t="str">
            <v>Anyang Terminal</v>
          </cell>
          <cell r="S75">
            <v>0.11600000000000001</v>
          </cell>
          <cell r="T75">
            <v>7.3999999999999996E-2</v>
          </cell>
          <cell r="U75">
            <v>0.05</v>
          </cell>
          <cell r="V75">
            <v>4.4999999999999998E-2</v>
          </cell>
          <cell r="W75">
            <v>4.4999999999999998E-2</v>
          </cell>
          <cell r="X75">
            <v>4.4999999999999998E-2</v>
          </cell>
          <cell r="Y75">
            <v>4.4999999999999998E-2</v>
          </cell>
          <cell r="Z75">
            <v>4.4999999999999998E-2</v>
          </cell>
        </row>
        <row r="76">
          <cell r="R76" t="str">
            <v>Seongnam Dande</v>
          </cell>
          <cell r="S76">
            <v>0.11600000000000001</v>
          </cell>
          <cell r="T76">
            <v>7.3999999999999996E-2</v>
          </cell>
          <cell r="U76">
            <v>0.05</v>
          </cell>
          <cell r="V76">
            <v>4.4999999999999998E-2</v>
          </cell>
          <cell r="W76">
            <v>4.4999999999999998E-2</v>
          </cell>
          <cell r="X76">
            <v>4.4999999999999998E-2</v>
          </cell>
          <cell r="Y76">
            <v>4.4999999999999998E-2</v>
          </cell>
          <cell r="Z76">
            <v>4.4999999999999998E-2</v>
          </cell>
        </row>
        <row r="77">
          <cell r="R77" t="str">
            <v>Yangjae</v>
          </cell>
          <cell r="S77">
            <v>0.11600000000000001</v>
          </cell>
          <cell r="T77">
            <v>7.3999999999999996E-2</v>
          </cell>
          <cell r="U77">
            <v>0.05</v>
          </cell>
          <cell r="V77">
            <v>4.4999999999999998E-2</v>
          </cell>
          <cell r="W77">
            <v>4.4999999999999998E-2</v>
          </cell>
          <cell r="X77">
            <v>4.4999999999999998E-2</v>
          </cell>
          <cell r="Y77">
            <v>4.4999999999999998E-2</v>
          </cell>
          <cell r="Z77">
            <v>4.4999999999999998E-2</v>
          </cell>
        </row>
        <row r="78">
          <cell r="R78" t="str">
            <v>Mokdong</v>
          </cell>
          <cell r="S78">
            <v>0.11600000000000001</v>
          </cell>
          <cell r="T78">
            <v>7.3999999999999996E-2</v>
          </cell>
          <cell r="U78">
            <v>0.05</v>
          </cell>
          <cell r="V78">
            <v>4.4999999999999998E-2</v>
          </cell>
          <cell r="W78">
            <v>4.4999999999999998E-2</v>
          </cell>
          <cell r="X78">
            <v>4.4999999999999998E-2</v>
          </cell>
          <cell r="Y78">
            <v>4.4999999999999998E-2</v>
          </cell>
          <cell r="Z78">
            <v>4.4999999999999998E-2</v>
          </cell>
        </row>
        <row r="79">
          <cell r="R79" t="str">
            <v>Seo Daejeon</v>
          </cell>
          <cell r="S79">
            <v>0.11600000000000001</v>
          </cell>
          <cell r="T79">
            <v>7.3999999999999996E-2</v>
          </cell>
          <cell r="U79">
            <v>0.05</v>
          </cell>
          <cell r="V79">
            <v>4.4999999999999998E-2</v>
          </cell>
          <cell r="W79">
            <v>4.4999999999999998E-2</v>
          </cell>
          <cell r="X79">
            <v>4.4999999999999998E-2</v>
          </cell>
          <cell r="Y79">
            <v>4.4999999999999998E-2</v>
          </cell>
          <cell r="Z79">
            <v>4.4999999999999998E-2</v>
          </cell>
        </row>
        <row r="80">
          <cell r="R80" t="str">
            <v>Ilsan Janghang</v>
          </cell>
          <cell r="S80">
            <v>0.11600000000000001</v>
          </cell>
          <cell r="T80">
            <v>7.3999999999999996E-2</v>
          </cell>
          <cell r="U80">
            <v>0.05</v>
          </cell>
          <cell r="V80">
            <v>4.4999999999999998E-2</v>
          </cell>
          <cell r="W80">
            <v>4.4999999999999998E-2</v>
          </cell>
          <cell r="X80">
            <v>4.4999999999999998E-2</v>
          </cell>
          <cell r="Y80">
            <v>4.4999999999999998E-2</v>
          </cell>
          <cell r="Z80">
            <v>4.4999999999999998E-2</v>
          </cell>
        </row>
        <row r="81">
          <cell r="R81" t="str">
            <v>Mapo</v>
          </cell>
          <cell r="S81">
            <v>0.11600000000000001</v>
          </cell>
          <cell r="T81">
            <v>7.3999999999999996E-2</v>
          </cell>
          <cell r="U81">
            <v>0.05</v>
          </cell>
          <cell r="V81">
            <v>4.4999999999999998E-2</v>
          </cell>
          <cell r="W81">
            <v>4.4999999999999998E-2</v>
          </cell>
          <cell r="X81">
            <v>4.4999999999999998E-2</v>
          </cell>
          <cell r="Y81">
            <v>4.4999999999999998E-2</v>
          </cell>
          <cell r="Z81">
            <v>4.4999999999999998E-2</v>
          </cell>
        </row>
        <row r="82">
          <cell r="R82" t="str">
            <v>Wolgok</v>
          </cell>
          <cell r="S82">
            <v>0.11600000000000001</v>
          </cell>
          <cell r="T82">
            <v>7.3999999999999996E-2</v>
          </cell>
          <cell r="U82">
            <v>0.05</v>
          </cell>
          <cell r="V82">
            <v>4.4999999999999998E-2</v>
          </cell>
          <cell r="W82">
            <v>4.4999999999999998E-2</v>
          </cell>
          <cell r="X82">
            <v>4.4999999999999998E-2</v>
          </cell>
          <cell r="Y82">
            <v>4.4999999999999998E-2</v>
          </cell>
          <cell r="Z82">
            <v>4.4999999999999998E-2</v>
          </cell>
        </row>
        <row r="83">
          <cell r="R83" t="str">
            <v>2008 Standard(FH)</v>
          </cell>
          <cell r="S83">
            <v>0.11600000000000001</v>
          </cell>
          <cell r="T83">
            <v>7.3999999999999996E-2</v>
          </cell>
          <cell r="U83">
            <v>0.05</v>
          </cell>
          <cell r="V83">
            <v>4.4999999999999998E-2</v>
          </cell>
          <cell r="W83">
            <v>4.4999999999999998E-2</v>
          </cell>
          <cell r="X83">
            <v>4.4999999999999998E-2</v>
          </cell>
          <cell r="Y83">
            <v>4.4999999999999998E-2</v>
          </cell>
          <cell r="Z83">
            <v>4.4999999999999998E-2</v>
          </cell>
        </row>
        <row r="84">
          <cell r="R84" t="str">
            <v>Hanam</v>
          </cell>
          <cell r="S84">
            <v>0.11600000000000001</v>
          </cell>
          <cell r="T84">
            <v>7.3999999999999996E-2</v>
          </cell>
          <cell r="U84">
            <v>0.05</v>
          </cell>
          <cell r="V84">
            <v>4.4999999999999998E-2</v>
          </cell>
          <cell r="W84">
            <v>4.4999999999999998E-2</v>
          </cell>
          <cell r="X84">
            <v>4.4999999999999998E-2</v>
          </cell>
          <cell r="Y84">
            <v>4.4999999999999998E-2</v>
          </cell>
          <cell r="Z84">
            <v>4.4999999999999998E-2</v>
          </cell>
        </row>
        <row r="85">
          <cell r="R85" t="str">
            <v>Dongducheon</v>
          </cell>
          <cell r="S85">
            <v>0.11600000000000001</v>
          </cell>
          <cell r="T85">
            <v>7.3999999999999996E-2</v>
          </cell>
          <cell r="U85">
            <v>0.05</v>
          </cell>
          <cell r="V85">
            <v>4.4999999999999998E-2</v>
          </cell>
          <cell r="W85">
            <v>4.4999999999999998E-2</v>
          </cell>
          <cell r="X85">
            <v>4.4999999999999998E-2</v>
          </cell>
          <cell r="Y85">
            <v>4.4999999999999998E-2</v>
          </cell>
          <cell r="Z85">
            <v>4.4999999999999998E-2</v>
          </cell>
        </row>
        <row r="86">
          <cell r="R86" t="str">
            <v>Boryeong</v>
          </cell>
          <cell r="S86">
            <v>0.11600000000000001</v>
          </cell>
          <cell r="T86">
            <v>7.3999999999999996E-2</v>
          </cell>
          <cell r="U86">
            <v>0.05</v>
          </cell>
          <cell r="V86">
            <v>4.4999999999999998E-2</v>
          </cell>
          <cell r="W86">
            <v>4.4999999999999998E-2</v>
          </cell>
          <cell r="X86">
            <v>4.4999999999999998E-2</v>
          </cell>
          <cell r="Y86">
            <v>4.4999999999999998E-2</v>
          </cell>
          <cell r="Z86">
            <v>4.4999999999999998E-2</v>
          </cell>
        </row>
        <row r="87">
          <cell r="R87" t="str">
            <v>Singal</v>
          </cell>
          <cell r="S87">
            <v>0.11600000000000001</v>
          </cell>
          <cell r="T87">
            <v>7.3999999999999996E-2</v>
          </cell>
          <cell r="U87">
            <v>0.05</v>
          </cell>
          <cell r="V87">
            <v>4.4999999999999998E-2</v>
          </cell>
          <cell r="W87">
            <v>4.4999999999999998E-2</v>
          </cell>
          <cell r="X87">
            <v>4.4999999999999998E-2</v>
          </cell>
          <cell r="Y87">
            <v>4.4999999999999998E-2</v>
          </cell>
          <cell r="Z87">
            <v>4.4999999999999998E-2</v>
          </cell>
        </row>
        <row r="88">
          <cell r="R88" t="str">
            <v>Andong</v>
          </cell>
          <cell r="S88">
            <v>0.11600000000000001</v>
          </cell>
          <cell r="T88">
            <v>7.3999999999999996E-2</v>
          </cell>
          <cell r="U88">
            <v>0.05</v>
          </cell>
          <cell r="V88">
            <v>4.4999999999999998E-2</v>
          </cell>
          <cell r="W88">
            <v>4.4999999999999998E-2</v>
          </cell>
          <cell r="X88">
            <v>4.4999999999999998E-2</v>
          </cell>
          <cell r="Y88">
            <v>4.4999999999999998E-2</v>
          </cell>
          <cell r="Z88">
            <v>4.4999999999999998E-2</v>
          </cell>
        </row>
        <row r="89">
          <cell r="R89" t="str">
            <v>Osan</v>
          </cell>
          <cell r="S89">
            <v>0.11600000000000001</v>
          </cell>
          <cell r="T89">
            <v>7.3999999999999996E-2</v>
          </cell>
          <cell r="U89">
            <v>0.05</v>
          </cell>
          <cell r="V89">
            <v>4.4999999999999998E-2</v>
          </cell>
          <cell r="W89">
            <v>4.4999999999999998E-2</v>
          </cell>
          <cell r="X89">
            <v>4.4999999999999998E-2</v>
          </cell>
          <cell r="Y89">
            <v>4.4999999999999998E-2</v>
          </cell>
          <cell r="Z89">
            <v>4.4999999999999998E-2</v>
          </cell>
        </row>
        <row r="90">
          <cell r="R90" t="str">
            <v>Jamsil</v>
          </cell>
          <cell r="S90">
            <v>0.11600000000000001</v>
          </cell>
          <cell r="T90">
            <v>7.3999999999999996E-2</v>
          </cell>
          <cell r="U90">
            <v>0.05</v>
          </cell>
          <cell r="V90">
            <v>4.4999999999999998E-2</v>
          </cell>
          <cell r="W90">
            <v>4.4999999999999998E-2</v>
          </cell>
          <cell r="X90">
            <v>4.4999999999999998E-2</v>
          </cell>
          <cell r="Y90">
            <v>4.4999999999999998E-2</v>
          </cell>
          <cell r="Z90">
            <v>4.4999999999999998E-2</v>
          </cell>
        </row>
        <row r="91">
          <cell r="R91" t="str">
            <v>2008 Standard(LH)</v>
          </cell>
          <cell r="S91">
            <v>0.11600000000000001</v>
          </cell>
          <cell r="T91">
            <v>7.3999999999999996E-2</v>
          </cell>
          <cell r="U91">
            <v>0.05</v>
          </cell>
          <cell r="V91">
            <v>4.4999999999999998E-2</v>
          </cell>
          <cell r="W91">
            <v>4.4999999999999998E-2</v>
          </cell>
          <cell r="X91">
            <v>4.4999999999999998E-2</v>
          </cell>
          <cell r="Y91">
            <v>4.4999999999999998E-2</v>
          </cell>
          <cell r="Z91">
            <v>4.4999999999999998E-2</v>
          </cell>
        </row>
        <row r="92">
          <cell r="R92" t="str">
            <v>2008 Standard(LH)</v>
          </cell>
          <cell r="S92">
            <v>0.11600000000000001</v>
          </cell>
          <cell r="T92">
            <v>7.3999999999999996E-2</v>
          </cell>
          <cell r="U92">
            <v>0.05</v>
          </cell>
          <cell r="V92">
            <v>4.4999999999999998E-2</v>
          </cell>
          <cell r="W92">
            <v>4.4999999999999998E-2</v>
          </cell>
          <cell r="X92">
            <v>4.4999999999999998E-2</v>
          </cell>
          <cell r="Y92">
            <v>4.4999999999999998E-2</v>
          </cell>
          <cell r="Z92">
            <v>4.4999999999999998E-2</v>
          </cell>
        </row>
        <row r="93">
          <cell r="R93" t="str">
            <v>Gunpo</v>
          </cell>
          <cell r="S93">
            <v>0.11600000000000001</v>
          </cell>
          <cell r="T93">
            <v>7.3999999999999996E-2</v>
          </cell>
          <cell r="U93">
            <v>0.05</v>
          </cell>
          <cell r="V93">
            <v>4.4999999999999998E-2</v>
          </cell>
          <cell r="W93">
            <v>4.4999999999999998E-2</v>
          </cell>
          <cell r="X93">
            <v>4.4999999999999998E-2</v>
          </cell>
          <cell r="Y93">
            <v>4.4999999999999998E-2</v>
          </cell>
          <cell r="Z93">
            <v>4.4999999999999998E-2</v>
          </cell>
        </row>
        <row r="94">
          <cell r="R94" t="str">
            <v>2008 Compact(FH)</v>
          </cell>
          <cell r="S94">
            <v>0.11600000000000001</v>
          </cell>
          <cell r="T94">
            <v>7.3999999999999996E-2</v>
          </cell>
          <cell r="U94">
            <v>0.05</v>
          </cell>
          <cell r="V94">
            <v>4.4999999999999998E-2</v>
          </cell>
          <cell r="W94">
            <v>4.4999999999999998E-2</v>
          </cell>
          <cell r="X94">
            <v>4.4999999999999998E-2</v>
          </cell>
          <cell r="Y94">
            <v>4.4999999999999998E-2</v>
          </cell>
          <cell r="Z94">
            <v>4.4999999999999998E-2</v>
          </cell>
        </row>
        <row r="95">
          <cell r="R95" t="str">
            <v>2008 Compact(FH)</v>
          </cell>
          <cell r="S95">
            <v>0.11600000000000001</v>
          </cell>
          <cell r="T95">
            <v>7.3999999999999996E-2</v>
          </cell>
          <cell r="U95">
            <v>0.05</v>
          </cell>
          <cell r="V95">
            <v>4.4999999999999998E-2</v>
          </cell>
          <cell r="W95">
            <v>4.4999999999999998E-2</v>
          </cell>
          <cell r="X95">
            <v>4.4999999999999998E-2</v>
          </cell>
          <cell r="Y95">
            <v>4.4999999999999998E-2</v>
          </cell>
          <cell r="Z95">
            <v>4.4999999999999998E-2</v>
          </cell>
        </row>
        <row r="96">
          <cell r="R96" t="str">
            <v>2008 Compact(FH)</v>
          </cell>
          <cell r="S96">
            <v>0.11600000000000001</v>
          </cell>
          <cell r="T96">
            <v>7.3999999999999996E-2</v>
          </cell>
          <cell r="U96">
            <v>0.05</v>
          </cell>
          <cell r="V96">
            <v>4.4999999999999998E-2</v>
          </cell>
          <cell r="W96">
            <v>4.4999999999999998E-2</v>
          </cell>
          <cell r="X96">
            <v>4.4999999999999998E-2</v>
          </cell>
          <cell r="Y96">
            <v>4.4999999999999998E-2</v>
          </cell>
          <cell r="Z96">
            <v>4.4999999999999998E-2</v>
          </cell>
        </row>
        <row r="97">
          <cell r="R97" t="str">
            <v>2008 Compact(FH)</v>
          </cell>
          <cell r="S97">
            <v>0.11600000000000001</v>
          </cell>
          <cell r="T97">
            <v>7.3999999999999996E-2</v>
          </cell>
          <cell r="U97">
            <v>0.05</v>
          </cell>
          <cell r="V97">
            <v>4.4999999999999998E-2</v>
          </cell>
          <cell r="W97">
            <v>4.4999999999999998E-2</v>
          </cell>
          <cell r="X97">
            <v>4.4999999999999998E-2</v>
          </cell>
          <cell r="Y97">
            <v>4.4999999999999998E-2</v>
          </cell>
          <cell r="Z97">
            <v>4.4999999999999998E-2</v>
          </cell>
        </row>
        <row r="98">
          <cell r="R98" t="str">
            <v>2008 Compact(LH)</v>
          </cell>
          <cell r="S98">
            <v>0.11600000000000001</v>
          </cell>
          <cell r="T98">
            <v>7.3999999999999996E-2</v>
          </cell>
          <cell r="U98">
            <v>0.05</v>
          </cell>
          <cell r="V98">
            <v>4.4999999999999998E-2</v>
          </cell>
          <cell r="W98">
            <v>4.4999999999999998E-2</v>
          </cell>
          <cell r="X98">
            <v>4.4999999999999998E-2</v>
          </cell>
          <cell r="Y98">
            <v>4.4999999999999998E-2</v>
          </cell>
          <cell r="Z98">
            <v>4.4999999999999998E-2</v>
          </cell>
        </row>
        <row r="99">
          <cell r="R99" t="str">
            <v>2008 Compact(LH)</v>
          </cell>
          <cell r="S99">
            <v>0.11600000000000001</v>
          </cell>
          <cell r="T99">
            <v>7.3999999999999996E-2</v>
          </cell>
          <cell r="U99">
            <v>0.05</v>
          </cell>
          <cell r="V99">
            <v>4.4999999999999998E-2</v>
          </cell>
          <cell r="W99">
            <v>4.4999999999999998E-2</v>
          </cell>
          <cell r="X99">
            <v>4.4999999999999998E-2</v>
          </cell>
          <cell r="Y99">
            <v>4.4999999999999998E-2</v>
          </cell>
          <cell r="Z99">
            <v>4.4999999999999998E-2</v>
          </cell>
        </row>
        <row r="100">
          <cell r="R100" t="str">
            <v>2008 Compact(LH)</v>
          </cell>
          <cell r="S100">
            <v>0.11600000000000001</v>
          </cell>
          <cell r="T100">
            <v>7.3999999999999996E-2</v>
          </cell>
          <cell r="U100">
            <v>0.05</v>
          </cell>
          <cell r="V100">
            <v>4.4999999999999998E-2</v>
          </cell>
          <cell r="W100">
            <v>4.4999999999999998E-2</v>
          </cell>
          <cell r="X100">
            <v>4.4999999999999998E-2</v>
          </cell>
          <cell r="Y100">
            <v>4.4999999999999998E-2</v>
          </cell>
          <cell r="Z100">
            <v>4.4999999999999998E-2</v>
          </cell>
        </row>
        <row r="101">
          <cell r="R101" t="str">
            <v>2004 SE Freehold</v>
          </cell>
          <cell r="S101">
            <v>0.11600000000000001</v>
          </cell>
          <cell r="T101">
            <v>7.3999999999999996E-2</v>
          </cell>
          <cell r="U101">
            <v>0.05</v>
          </cell>
          <cell r="V101">
            <v>4.4999999999999998E-2</v>
          </cell>
          <cell r="W101">
            <v>4.4999999999999998E-2</v>
          </cell>
          <cell r="X101">
            <v>4.4999999999999998E-2</v>
          </cell>
          <cell r="Y101">
            <v>4.4999999999999998E-2</v>
          </cell>
          <cell r="Z101">
            <v>4.4999999999999998E-2</v>
          </cell>
        </row>
        <row r="102">
          <cell r="R102" t="str">
            <v>2004 SE Leasehold</v>
          </cell>
          <cell r="S102">
            <v>0.11600000000000001</v>
          </cell>
          <cell r="T102">
            <v>7.3999999999999996E-2</v>
          </cell>
          <cell r="U102">
            <v>0.05</v>
          </cell>
          <cell r="V102">
            <v>4.4999999999999998E-2</v>
          </cell>
          <cell r="W102">
            <v>4.4999999999999998E-2</v>
          </cell>
          <cell r="X102">
            <v>4.4999999999999998E-2</v>
          </cell>
          <cell r="Y102">
            <v>4.4999999999999998E-2</v>
          </cell>
          <cell r="Z102">
            <v>4.4999999999999998E-2</v>
          </cell>
        </row>
        <row r="103">
          <cell r="R103" t="str">
            <v>2005 SE Freehold</v>
          </cell>
          <cell r="S103">
            <v>0.11600000000000001</v>
          </cell>
          <cell r="T103">
            <v>7.3999999999999996E-2</v>
          </cell>
          <cell r="U103">
            <v>0.05</v>
          </cell>
          <cell r="V103">
            <v>4.4999999999999998E-2</v>
          </cell>
          <cell r="W103">
            <v>4.4999999999999998E-2</v>
          </cell>
          <cell r="X103">
            <v>4.4999999999999998E-2</v>
          </cell>
          <cell r="Y103">
            <v>4.4999999999999998E-2</v>
          </cell>
          <cell r="Z103">
            <v>4.4999999999999998E-2</v>
          </cell>
        </row>
        <row r="104">
          <cell r="R104" t="str">
            <v>2005 SE Leasehold</v>
          </cell>
          <cell r="S104">
            <v>0.11600000000000001</v>
          </cell>
          <cell r="T104">
            <v>7.3999999999999996E-2</v>
          </cell>
          <cell r="U104">
            <v>0.05</v>
          </cell>
          <cell r="V104">
            <v>4.4999999999999998E-2</v>
          </cell>
          <cell r="W104">
            <v>4.4999999999999998E-2</v>
          </cell>
          <cell r="X104">
            <v>4.4999999999999998E-2</v>
          </cell>
          <cell r="Y104">
            <v>4.4999999999999998E-2</v>
          </cell>
          <cell r="Z104">
            <v>4.4999999999999998E-2</v>
          </cell>
        </row>
        <row r="105">
          <cell r="R105" t="str">
            <v>2006 SE Freehold</v>
          </cell>
          <cell r="S105">
            <v>0.11600000000000001</v>
          </cell>
          <cell r="T105">
            <v>7.3999999999999996E-2</v>
          </cell>
          <cell r="U105">
            <v>0.05</v>
          </cell>
          <cell r="V105">
            <v>4.4999999999999998E-2</v>
          </cell>
          <cell r="W105">
            <v>4.4999999999999998E-2</v>
          </cell>
          <cell r="X105">
            <v>4.4999999999999998E-2</v>
          </cell>
          <cell r="Y105">
            <v>4.4999999999999998E-2</v>
          </cell>
          <cell r="Z105">
            <v>4.4999999999999998E-2</v>
          </cell>
        </row>
        <row r="106">
          <cell r="R106" t="str">
            <v>2006 SE Leasehold</v>
          </cell>
          <cell r="S106">
            <v>0.11600000000000001</v>
          </cell>
          <cell r="T106">
            <v>7.3999999999999996E-2</v>
          </cell>
          <cell r="U106">
            <v>0.05</v>
          </cell>
          <cell r="V106">
            <v>4.4999999999999998E-2</v>
          </cell>
          <cell r="W106">
            <v>4.4999999999999998E-2</v>
          </cell>
          <cell r="X106">
            <v>4.4999999999999998E-2</v>
          </cell>
          <cell r="Y106">
            <v>4.4999999999999998E-2</v>
          </cell>
          <cell r="Z106">
            <v>4.4999999999999998E-2</v>
          </cell>
        </row>
        <row r="107">
          <cell r="R107" t="str">
            <v>2007 SE Freehold</v>
          </cell>
          <cell r="S107">
            <v>0.11600000000000001</v>
          </cell>
          <cell r="T107">
            <v>7.3999999999999996E-2</v>
          </cell>
          <cell r="U107">
            <v>0.05</v>
          </cell>
          <cell r="V107">
            <v>4.4999999999999998E-2</v>
          </cell>
          <cell r="W107">
            <v>4.4999999999999998E-2</v>
          </cell>
          <cell r="X107">
            <v>4.4999999999999998E-2</v>
          </cell>
          <cell r="Y107">
            <v>4.4999999999999998E-2</v>
          </cell>
          <cell r="Z107">
            <v>4.4999999999999998E-2</v>
          </cell>
        </row>
        <row r="108">
          <cell r="R108" t="str">
            <v>2007 SE Leasehold</v>
          </cell>
          <cell r="S108">
            <v>0.11600000000000001</v>
          </cell>
          <cell r="T108">
            <v>7.3999999999999996E-2</v>
          </cell>
          <cell r="U108">
            <v>0.05</v>
          </cell>
          <cell r="V108">
            <v>4.4999999999999998E-2</v>
          </cell>
          <cell r="W108">
            <v>4.4999999999999998E-2</v>
          </cell>
          <cell r="X108">
            <v>4.4999999999999998E-2</v>
          </cell>
          <cell r="Y108">
            <v>4.4999999999999998E-2</v>
          </cell>
          <cell r="Z108">
            <v>4.4999999999999998E-2</v>
          </cell>
        </row>
        <row r="109">
          <cell r="R109" t="str">
            <v>2008 SE Freehold</v>
          </cell>
          <cell r="S109">
            <v>0.11600000000000001</v>
          </cell>
          <cell r="T109">
            <v>7.3999999999999996E-2</v>
          </cell>
          <cell r="U109">
            <v>0.05</v>
          </cell>
          <cell r="V109">
            <v>4.4999999999999998E-2</v>
          </cell>
          <cell r="W109">
            <v>4.4999999999999998E-2</v>
          </cell>
          <cell r="X109">
            <v>4.4999999999999998E-2</v>
          </cell>
          <cell r="Y109">
            <v>4.4999999999999998E-2</v>
          </cell>
          <cell r="Z109">
            <v>4.4999999999999998E-2</v>
          </cell>
        </row>
        <row r="110">
          <cell r="R110" t="str">
            <v>2008 SE Leasehold</v>
          </cell>
          <cell r="S110">
            <v>0.11600000000000001</v>
          </cell>
          <cell r="T110">
            <v>7.3999999999999996E-2</v>
          </cell>
          <cell r="U110">
            <v>0.05</v>
          </cell>
          <cell r="V110">
            <v>4.4999999999999998E-2</v>
          </cell>
          <cell r="W110">
            <v>4.4999999999999998E-2</v>
          </cell>
          <cell r="X110">
            <v>4.4999999999999998E-2</v>
          </cell>
          <cell r="Y110">
            <v>4.4999999999999998E-2</v>
          </cell>
          <cell r="Z110">
            <v>4.4999999999999998E-2</v>
          </cell>
        </row>
        <row r="111">
          <cell r="R111" t="str">
            <v>2009 SE</v>
          </cell>
          <cell r="S111">
            <v>0.11600000000000001</v>
          </cell>
          <cell r="T111">
            <v>7.3999999999999996E-2</v>
          </cell>
          <cell r="U111">
            <v>0.05</v>
          </cell>
          <cell r="V111">
            <v>4.4999999999999998E-2</v>
          </cell>
          <cell r="W111">
            <v>4.4999999999999998E-2</v>
          </cell>
          <cell r="X111">
            <v>4.4999999999999998E-2</v>
          </cell>
          <cell r="Y111">
            <v>4.4999999999999998E-2</v>
          </cell>
          <cell r="Z111">
            <v>4.4999999999999998E-2</v>
          </cell>
        </row>
        <row r="112">
          <cell r="R112" t="str">
            <v>2009 FH</v>
          </cell>
          <cell r="S112">
            <v>0.11600000000000001</v>
          </cell>
          <cell r="T112">
            <v>7.3999999999999996E-2</v>
          </cell>
          <cell r="U112">
            <v>0.05</v>
          </cell>
          <cell r="V112">
            <v>4.4999999999999998E-2</v>
          </cell>
          <cell r="W112">
            <v>4.4999999999999998E-2</v>
          </cell>
          <cell r="X112">
            <v>4.4999999999999998E-2</v>
          </cell>
          <cell r="Y112">
            <v>4.4999999999999998E-2</v>
          </cell>
          <cell r="Z112">
            <v>4.4999999999999998E-2</v>
          </cell>
        </row>
        <row r="113">
          <cell r="R113" t="str">
            <v>2010 FH</v>
          </cell>
          <cell r="S113">
            <v>0.11600000000000001</v>
          </cell>
          <cell r="T113">
            <v>7.3999999999999996E-2</v>
          </cell>
          <cell r="U113">
            <v>0.05</v>
          </cell>
          <cell r="V113">
            <v>4.4999999999999998E-2</v>
          </cell>
          <cell r="W113">
            <v>4.4999999999999998E-2</v>
          </cell>
          <cell r="X113">
            <v>4.4999999999999998E-2</v>
          </cell>
          <cell r="Y113">
            <v>4.4999999999999998E-2</v>
          </cell>
          <cell r="Z113">
            <v>4.4999999999999998E-2</v>
          </cell>
        </row>
        <row r="114">
          <cell r="R114" t="str">
            <v>2009 LH</v>
          </cell>
        </row>
        <row r="115">
          <cell r="R115" t="str">
            <v>2010 LH</v>
          </cell>
        </row>
        <row r="118">
          <cell r="S118">
            <v>0.11599999999999981</v>
          </cell>
          <cell r="T118">
            <v>7.3999999999999899E-2</v>
          </cell>
          <cell r="U118">
            <v>4.9999999999999906E-2</v>
          </cell>
          <cell r="V118">
            <v>4.4999999999999957E-2</v>
          </cell>
          <cell r="W118">
            <v>4.4999999999999957E-2</v>
          </cell>
          <cell r="X118">
            <v>4.4999999999999957E-2</v>
          </cell>
          <cell r="Y118">
            <v>4.4999999999999957E-2</v>
          </cell>
          <cell r="Z118">
            <v>4.4999999999999957E-2</v>
          </cell>
        </row>
        <row r="131">
          <cell r="H131">
            <v>0</v>
          </cell>
          <cell r="I131">
            <v>0</v>
          </cell>
          <cell r="J131">
            <v>1</v>
          </cell>
        </row>
        <row r="132">
          <cell r="H132">
            <v>7</v>
          </cell>
          <cell r="I132">
            <v>1.575153195787607</v>
          </cell>
          <cell r="J132">
            <v>1</v>
          </cell>
          <cell r="L132">
            <v>8</v>
          </cell>
          <cell r="M132">
            <v>1.55</v>
          </cell>
          <cell r="N132">
            <v>1.55</v>
          </cell>
        </row>
        <row r="133">
          <cell r="H133">
            <v>14</v>
          </cell>
          <cell r="I133">
            <v>0.93811483486583824</v>
          </cell>
          <cell r="J133">
            <v>0.9887224863571058</v>
          </cell>
          <cell r="L133">
            <v>15</v>
          </cell>
          <cell r="M133">
            <v>1.2</v>
          </cell>
          <cell r="N133">
            <v>1.375</v>
          </cell>
        </row>
        <row r="134">
          <cell r="H134">
            <v>21</v>
          </cell>
          <cell r="I134">
            <v>0.88416581380268833</v>
          </cell>
          <cell r="J134">
            <v>0.98973463938693118</v>
          </cell>
          <cell r="L134">
            <v>22</v>
          </cell>
          <cell r="M134">
            <v>1.06</v>
          </cell>
          <cell r="N134">
            <v>1.27</v>
          </cell>
        </row>
        <row r="135">
          <cell r="H135">
            <v>28</v>
          </cell>
          <cell r="I135">
            <v>0.84426601065735118</v>
          </cell>
          <cell r="J135">
            <v>0.99188910521518103</v>
          </cell>
          <cell r="L135">
            <v>29</v>
          </cell>
          <cell r="M135">
            <v>1.0146430769230768</v>
          </cell>
          <cell r="N135">
            <v>1.2061607692307692</v>
          </cell>
        </row>
        <row r="136">
          <cell r="H136">
            <v>35</v>
          </cell>
          <cell r="I136">
            <v>0.96924294289722523</v>
          </cell>
          <cell r="J136">
            <v>0.99496458635180229</v>
          </cell>
          <cell r="L136">
            <v>36</v>
          </cell>
          <cell r="M136">
            <v>0.96681538461538474</v>
          </cell>
          <cell r="N136">
            <v>1.1582916923076922</v>
          </cell>
        </row>
        <row r="137">
          <cell r="H137">
            <v>42</v>
          </cell>
          <cell r="I137">
            <v>1.0281384548919141</v>
          </cell>
          <cell r="J137">
            <v>0.99551185536147424</v>
          </cell>
          <cell r="L137">
            <v>43</v>
          </cell>
          <cell r="M137">
            <v>0.93614307692307697</v>
          </cell>
          <cell r="N137">
            <v>1.121266923076923</v>
          </cell>
        </row>
        <row r="138">
          <cell r="H138">
            <v>49</v>
          </cell>
          <cell r="I138">
            <v>1.0335109936434204</v>
          </cell>
          <cell r="J138">
            <v>0.99480258145863854</v>
          </cell>
          <cell r="L138">
            <v>50</v>
          </cell>
          <cell r="M138">
            <v>0.92287999999999992</v>
          </cell>
          <cell r="N138">
            <v>1.0929259340659341</v>
          </cell>
        </row>
        <row r="139">
          <cell r="H139">
            <v>56</v>
          </cell>
          <cell r="I139">
            <v>0.84415513181668533</v>
          </cell>
          <cell r="J139">
            <v>0.99394239452119892</v>
          </cell>
          <cell r="L139">
            <v>57</v>
          </cell>
          <cell r="M139">
            <v>0.91</v>
          </cell>
          <cell r="N139">
            <v>1.0700601923076922</v>
          </cell>
        </row>
        <row r="140">
          <cell r="H140">
            <v>63</v>
          </cell>
          <cell r="I140">
            <v>1.0007953818841193</v>
          </cell>
          <cell r="J140">
            <v>0.99734665049175608</v>
          </cell>
          <cell r="L140">
            <v>64</v>
          </cell>
          <cell r="M140">
            <v>0.9</v>
          </cell>
          <cell r="N140">
            <v>1.0511646153846153</v>
          </cell>
        </row>
        <row r="141">
          <cell r="H141">
            <v>70</v>
          </cell>
          <cell r="I141">
            <v>1.0348961450048018</v>
          </cell>
          <cell r="J141">
            <v>0.99726644743611959</v>
          </cell>
          <cell r="L141">
            <v>71</v>
          </cell>
          <cell r="M141">
            <v>0.90007692307692311</v>
          </cell>
          <cell r="N141">
            <v>1.0360558461538463</v>
          </cell>
        </row>
        <row r="142">
          <cell r="H142">
            <v>77</v>
          </cell>
          <cell r="I142">
            <v>0.91493836473474655</v>
          </cell>
          <cell r="J142">
            <v>0.99637050225591295</v>
          </cell>
          <cell r="L142">
            <v>78</v>
          </cell>
          <cell r="M142">
            <v>0.90430769230769226</v>
          </cell>
          <cell r="N142">
            <v>1.0240787412587411</v>
          </cell>
        </row>
        <row r="143">
          <cell r="H143">
            <v>84</v>
          </cell>
          <cell r="I143">
            <v>0.8908535022434354</v>
          </cell>
          <cell r="J143">
            <v>0.99835665195155121</v>
          </cell>
          <cell r="L143">
            <v>85</v>
          </cell>
          <cell r="M143">
            <v>0.90853846153846152</v>
          </cell>
          <cell r="N143">
            <v>1.0144503846153845</v>
          </cell>
        </row>
        <row r="144">
          <cell r="H144">
            <v>91</v>
          </cell>
          <cell r="I144">
            <v>0.99054918633730238</v>
          </cell>
          <cell r="J144">
            <v>1.001044230694254</v>
          </cell>
          <cell r="L144">
            <v>92</v>
          </cell>
          <cell r="M144">
            <v>0.91276923076923078</v>
          </cell>
          <cell r="N144">
            <v>1.0066287573964496</v>
          </cell>
        </row>
        <row r="145">
          <cell r="H145">
            <v>98</v>
          </cell>
          <cell r="I145">
            <v>1.131064394338309</v>
          </cell>
          <cell r="J145">
            <v>1.0013133343957143</v>
          </cell>
          <cell r="L145">
            <v>99</v>
          </cell>
          <cell r="M145">
            <v>0.91700000000000004</v>
          </cell>
          <cell r="N145">
            <v>1.0002267032967032</v>
          </cell>
        </row>
        <row r="146">
          <cell r="H146">
            <v>105</v>
          </cell>
          <cell r="I146">
            <v>1.1862653121363824</v>
          </cell>
          <cell r="J146">
            <v>0.99789883281827774</v>
          </cell>
          <cell r="L146">
            <v>106</v>
          </cell>
          <cell r="M146">
            <v>0.92123076923076919</v>
          </cell>
          <cell r="N146">
            <v>0.99496030769230759</v>
          </cell>
        </row>
        <row r="147">
          <cell r="H147">
            <v>112</v>
          </cell>
          <cell r="I147">
            <v>1.0213535865245511</v>
          </cell>
          <cell r="J147">
            <v>0.99280784689076107</v>
          </cell>
          <cell r="L147">
            <v>113</v>
          </cell>
          <cell r="M147">
            <v>0.92546153846153845</v>
          </cell>
          <cell r="N147">
            <v>0.99061663461538452</v>
          </cell>
        </row>
        <row r="148">
          <cell r="H148">
            <v>119</v>
          </cell>
          <cell r="I148">
            <v>0.95394459533900533</v>
          </cell>
          <cell r="J148">
            <v>0.99201490967871153</v>
          </cell>
          <cell r="L148">
            <v>120</v>
          </cell>
          <cell r="M148">
            <v>0.92969230769230771</v>
          </cell>
          <cell r="N148">
            <v>0.98703285067873292</v>
          </cell>
        </row>
        <row r="149">
          <cell r="H149">
            <v>126</v>
          </cell>
          <cell r="I149">
            <v>1.189951268872359</v>
          </cell>
          <cell r="J149">
            <v>0.99310263294556034</v>
          </cell>
          <cell r="L149">
            <v>127</v>
          </cell>
          <cell r="M149">
            <v>0.93392307692307686</v>
          </cell>
          <cell r="N149">
            <v>0.98408230769230753</v>
          </cell>
        </row>
        <row r="150">
          <cell r="H150">
            <v>133</v>
          </cell>
          <cell r="I150">
            <v>1.067734125596195</v>
          </cell>
          <cell r="J150">
            <v>0.98731296718300754</v>
          </cell>
          <cell r="L150">
            <v>134</v>
          </cell>
          <cell r="M150">
            <v>0.93815384615384612</v>
          </cell>
          <cell r="N150">
            <v>0.9816650202429148</v>
          </cell>
        </row>
        <row r="151">
          <cell r="H151">
            <v>140</v>
          </cell>
          <cell r="I151">
            <v>0.981531996879355</v>
          </cell>
          <cell r="J151">
            <v>0.98487596238260788</v>
          </cell>
          <cell r="L151">
            <v>141</v>
          </cell>
          <cell r="M151">
            <v>0.94238461538461538</v>
          </cell>
          <cell r="N151">
            <v>0.97970099999999982</v>
          </cell>
        </row>
        <row r="152">
          <cell r="H152">
            <v>147</v>
          </cell>
          <cell r="I152">
            <v>0.90809698578920794</v>
          </cell>
          <cell r="J152">
            <v>0.9849804613045845</v>
          </cell>
          <cell r="L152">
            <v>148</v>
          </cell>
          <cell r="M152">
            <v>0.94661538461538464</v>
          </cell>
          <cell r="N152">
            <v>0.97812549450549435</v>
          </cell>
        </row>
        <row r="153">
          <cell r="H153">
            <v>154</v>
          </cell>
          <cell r="I153">
            <v>1.0376810198046287</v>
          </cell>
          <cell r="J153">
            <v>0.98746057341798377</v>
          </cell>
          <cell r="L153">
            <v>155</v>
          </cell>
          <cell r="M153">
            <v>0.9508461538461539</v>
          </cell>
          <cell r="N153">
            <v>0.97688552447552435</v>
          </cell>
        </row>
        <row r="154">
          <cell r="H154">
            <v>161</v>
          </cell>
          <cell r="I154">
            <v>1.0726658576490511</v>
          </cell>
          <cell r="J154">
            <v>0.985786558538429</v>
          </cell>
          <cell r="L154">
            <v>162</v>
          </cell>
          <cell r="M154">
            <v>0.95507692307692305</v>
          </cell>
          <cell r="N154">
            <v>0.97593732441471559</v>
          </cell>
        </row>
        <row r="155">
          <cell r="H155">
            <v>168</v>
          </cell>
          <cell r="I155">
            <v>0.93282749116895314</v>
          </cell>
          <cell r="J155">
            <v>0.98279072063806283</v>
          </cell>
          <cell r="L155">
            <v>169</v>
          </cell>
          <cell r="M155">
            <v>0.95930769230769231</v>
          </cell>
          <cell r="N155">
            <v>0.97524442307692294</v>
          </cell>
        </row>
        <row r="156">
          <cell r="H156">
            <v>175</v>
          </cell>
          <cell r="I156">
            <v>0.89070981963974905</v>
          </cell>
          <cell r="J156">
            <v>0.98457512169053085</v>
          </cell>
          <cell r="L156">
            <v>176</v>
          </cell>
          <cell r="M156">
            <v>0.96353846153846157</v>
          </cell>
          <cell r="N156">
            <v>0.97477618461538451</v>
          </cell>
        </row>
        <row r="157">
          <cell r="H157">
            <v>182</v>
          </cell>
          <cell r="I157">
            <v>0.95488788612304532</v>
          </cell>
          <cell r="J157">
            <v>0.9880516143590784</v>
          </cell>
          <cell r="L157">
            <v>183</v>
          </cell>
          <cell r="M157">
            <v>0.96776923076923071</v>
          </cell>
          <cell r="N157">
            <v>0.97450668639053251</v>
          </cell>
        </row>
        <row r="158">
          <cell r="H158">
            <v>189</v>
          </cell>
          <cell r="I158">
            <v>1.1037207619141591</v>
          </cell>
          <cell r="J158">
            <v>0.98932714236815655</v>
          </cell>
          <cell r="L158">
            <v>190</v>
          </cell>
          <cell r="M158">
            <v>0.97199999999999998</v>
          </cell>
          <cell r="N158">
            <v>0.97441384615384619</v>
          </cell>
        </row>
        <row r="159">
          <cell r="H159">
            <v>196</v>
          </cell>
          <cell r="I159">
            <v>1.0020160827005622</v>
          </cell>
          <cell r="J159">
            <v>0.98475139758631658</v>
          </cell>
          <cell r="L159">
            <v>197</v>
          </cell>
          <cell r="M159">
            <v>0.97623076923076924</v>
          </cell>
          <cell r="N159">
            <v>0.97447873626373638</v>
          </cell>
        </row>
        <row r="160">
          <cell r="H160">
            <v>203</v>
          </cell>
          <cell r="I160">
            <v>0.92549626950848007</v>
          </cell>
          <cell r="J160">
            <v>0.98403203570655629</v>
          </cell>
          <cell r="L160">
            <v>204</v>
          </cell>
          <cell r="M160">
            <v>0.9804615384615385</v>
          </cell>
          <cell r="N160">
            <v>0.97468503978779841</v>
          </cell>
        </row>
        <row r="161">
          <cell r="H161">
            <v>210</v>
          </cell>
          <cell r="I161">
            <v>1.0892557543768138</v>
          </cell>
          <cell r="J161">
            <v>0.98657706901951625</v>
          </cell>
          <cell r="L161">
            <v>211</v>
          </cell>
          <cell r="M161">
            <v>0.98469230769230764</v>
          </cell>
          <cell r="N161">
            <v>0.97501861538461532</v>
          </cell>
        </row>
        <row r="162">
          <cell r="H162">
            <v>217</v>
          </cell>
          <cell r="I162">
            <v>0.94231664890113542</v>
          </cell>
          <cell r="J162">
            <v>0.98190985604873005</v>
          </cell>
          <cell r="L162">
            <v>218</v>
          </cell>
          <cell r="M162">
            <v>0.9889230769230769</v>
          </cell>
          <cell r="N162">
            <v>0.97546714640198506</v>
          </cell>
        </row>
        <row r="163">
          <cell r="H163">
            <v>224</v>
          </cell>
          <cell r="I163">
            <v>1.026024157494331</v>
          </cell>
          <cell r="J163">
            <v>0.98379524686528219</v>
          </cell>
          <cell r="L163">
            <v>225</v>
          </cell>
          <cell r="M163">
            <v>0.99315384615384616</v>
          </cell>
          <cell r="N163">
            <v>0.97601985576923067</v>
          </cell>
        </row>
        <row r="164">
          <cell r="H164">
            <v>231</v>
          </cell>
          <cell r="I164">
            <v>0.99193194894756853</v>
          </cell>
          <cell r="J164">
            <v>0.98168380133382982</v>
          </cell>
          <cell r="L164">
            <v>232</v>
          </cell>
          <cell r="M164">
            <v>0.99738461538461531</v>
          </cell>
          <cell r="N164">
            <v>0.97666727272727261</v>
          </cell>
        </row>
        <row r="165">
          <cell r="H165">
            <v>238</v>
          </cell>
          <cell r="I165">
            <v>0.85142102021826127</v>
          </cell>
          <cell r="J165">
            <v>0.98114442514363298</v>
          </cell>
          <cell r="L165">
            <v>239</v>
          </cell>
          <cell r="M165">
            <v>1.0016153846153846</v>
          </cell>
          <cell r="N165">
            <v>0.97740104072398182</v>
          </cell>
        </row>
        <row r="166">
          <cell r="H166">
            <v>245</v>
          </cell>
          <cell r="I166">
            <v>0.9227531312115792</v>
          </cell>
          <cell r="J166">
            <v>0.98835128097282032</v>
          </cell>
          <cell r="L166">
            <v>246</v>
          </cell>
          <cell r="M166">
            <v>1.0058461538461538</v>
          </cell>
          <cell r="N166">
            <v>0.97821375824175816</v>
          </cell>
        </row>
        <row r="167">
          <cell r="H167">
            <v>252</v>
          </cell>
          <cell r="I167">
            <v>1.0442053747382276</v>
          </cell>
          <cell r="J167">
            <v>0.99220999566465806</v>
          </cell>
          <cell r="L167">
            <v>253</v>
          </cell>
          <cell r="M167">
            <v>1.0100769230769231</v>
          </cell>
          <cell r="N167">
            <v>0.97909884615384613</v>
          </cell>
        </row>
        <row r="168">
          <cell r="H168">
            <v>259</v>
          </cell>
          <cell r="I168">
            <v>0.86321234665712188</v>
          </cell>
          <cell r="J168">
            <v>0.98896028447255979</v>
          </cell>
          <cell r="L168">
            <v>260</v>
          </cell>
          <cell r="M168">
            <v>1.0143076923076924</v>
          </cell>
          <cell r="N168">
            <v>0.98005043659043645</v>
          </cell>
        </row>
        <row r="169">
          <cell r="H169">
            <v>266</v>
          </cell>
          <cell r="I169">
            <v>0.88340914938945136</v>
          </cell>
          <cell r="J169">
            <v>0.99734348032692233</v>
          </cell>
          <cell r="L169">
            <v>267</v>
          </cell>
          <cell r="M169">
            <v>1.0185384615384616</v>
          </cell>
          <cell r="N169">
            <v>0.98106327935222659</v>
          </cell>
        </row>
        <row r="170">
          <cell r="H170">
            <v>273</v>
          </cell>
          <cell r="I170">
            <v>0.94296776010237227</v>
          </cell>
          <cell r="J170">
            <v>1.0054816468224561</v>
          </cell>
          <cell r="L170">
            <v>274</v>
          </cell>
          <cell r="M170">
            <v>1.0227692307692307</v>
          </cell>
          <cell r="N170">
            <v>0.98213266272189337</v>
          </cell>
        </row>
        <row r="171">
          <cell r="H171">
            <v>280</v>
          </cell>
          <cell r="I171">
            <v>1.1461453834713358</v>
          </cell>
          <cell r="J171">
            <v>1.0102904073393855</v>
          </cell>
          <cell r="L171">
            <v>281</v>
          </cell>
          <cell r="M171">
            <v>1.0269999999999999</v>
          </cell>
          <cell r="N171">
            <v>0.98325434615384599</v>
          </cell>
        </row>
        <row r="172">
          <cell r="H172">
            <v>287</v>
          </cell>
          <cell r="I172">
            <v>1.0114348533343926</v>
          </cell>
          <cell r="J172">
            <v>0.9989691593283897</v>
          </cell>
          <cell r="L172">
            <v>288</v>
          </cell>
          <cell r="M172">
            <v>1.0312307692307692</v>
          </cell>
          <cell r="N172">
            <v>0.98442450281425875</v>
          </cell>
        </row>
        <row r="173">
          <cell r="H173">
            <v>294</v>
          </cell>
          <cell r="I173">
            <v>0.94444284416945989</v>
          </cell>
          <cell r="J173">
            <v>0.99783591441875297</v>
          </cell>
          <cell r="L173">
            <v>295</v>
          </cell>
          <cell r="M173">
            <v>1.0354615384615384</v>
          </cell>
          <cell r="N173">
            <v>0.98563967032967015</v>
          </cell>
        </row>
        <row r="174">
          <cell r="H174">
            <v>301</v>
          </cell>
          <cell r="I174">
            <v>0.98069723957074473</v>
          </cell>
          <cell r="J174">
            <v>1.0031752214436822</v>
          </cell>
          <cell r="L174">
            <v>302</v>
          </cell>
          <cell r="M174">
            <v>1.0396923076923077</v>
          </cell>
          <cell r="N174">
            <v>0.98689670840787103</v>
          </cell>
        </row>
        <row r="175">
          <cell r="H175">
            <v>308</v>
          </cell>
          <cell r="I175">
            <v>0.97890990166812553</v>
          </cell>
          <cell r="J175">
            <v>1.0056727749851198</v>
          </cell>
          <cell r="L175">
            <v>309</v>
          </cell>
          <cell r="M175">
            <v>1.043923076923077</v>
          </cell>
          <cell r="N175">
            <v>0.98819276223776209</v>
          </cell>
        </row>
        <row r="176">
          <cell r="H176">
            <v>315</v>
          </cell>
          <cell r="I176">
            <v>0.99684353278074544</v>
          </cell>
          <cell r="J176">
            <v>1.0090181341497442</v>
          </cell>
          <cell r="L176">
            <v>316</v>
          </cell>
          <cell r="M176">
            <v>1.0481538461538462</v>
          </cell>
          <cell r="N176">
            <v>0.9895252307692306</v>
          </cell>
        </row>
        <row r="177">
          <cell r="H177">
            <v>322</v>
          </cell>
          <cell r="I177">
            <v>0.90104436533271259</v>
          </cell>
          <cell r="J177">
            <v>1.0107573629167441</v>
          </cell>
          <cell r="L177">
            <v>323</v>
          </cell>
          <cell r="M177">
            <v>1.0523846153846155</v>
          </cell>
          <cell r="N177">
            <v>0.99089173913043471</v>
          </cell>
        </row>
        <row r="178">
          <cell r="H178">
            <v>329</v>
          </cell>
          <cell r="I178">
            <v>0.91990754725309398</v>
          </cell>
          <cell r="J178">
            <v>1.0290428625140826</v>
          </cell>
          <cell r="L178">
            <v>330</v>
          </cell>
          <cell r="M178">
            <v>1.0566153846153845</v>
          </cell>
          <cell r="N178">
            <v>0.99229011456628469</v>
          </cell>
        </row>
        <row r="179">
          <cell r="H179">
            <v>336</v>
          </cell>
          <cell r="I179">
            <v>0.90201290511383303</v>
          </cell>
          <cell r="J179">
            <v>1.0508699255662803</v>
          </cell>
          <cell r="L179">
            <v>337</v>
          </cell>
          <cell r="M179">
            <v>1.0608461538461538</v>
          </cell>
          <cell r="N179">
            <v>0.99371836538461533</v>
          </cell>
        </row>
        <row r="180">
          <cell r="H180">
            <v>343</v>
          </cell>
          <cell r="I180">
            <v>1.131932189187639</v>
          </cell>
          <cell r="J180">
            <v>1.0880841806793922</v>
          </cell>
          <cell r="L180">
            <v>344</v>
          </cell>
          <cell r="M180">
            <v>1.065076923076923</v>
          </cell>
          <cell r="N180">
            <v>0.99517466248037667</v>
          </cell>
        </row>
        <row r="181">
          <cell r="H181">
            <v>350</v>
          </cell>
          <cell r="I181">
            <v>0.90130103299307773</v>
          </cell>
          <cell r="J181">
            <v>1.0734681778433097</v>
          </cell>
          <cell r="L181">
            <v>351</v>
          </cell>
          <cell r="M181">
            <v>1.0693076923076923</v>
          </cell>
          <cell r="N181">
            <v>0.99665732307692312</v>
          </cell>
        </row>
        <row r="182">
          <cell r="H182">
            <v>357</v>
          </cell>
          <cell r="I182">
            <v>0.96756061474952726</v>
          </cell>
          <cell r="J182">
            <v>1.1595517502684258</v>
          </cell>
          <cell r="L182">
            <v>358</v>
          </cell>
          <cell r="M182">
            <v>1.0735384615384616</v>
          </cell>
          <cell r="N182">
            <v>0.99816479638009048</v>
          </cell>
        </row>
        <row r="183">
          <cell r="H183">
            <v>364</v>
          </cell>
          <cell r="I183">
            <v>1.3515428857873244</v>
          </cell>
          <cell r="J183">
            <v>1.3515428857873244</v>
          </cell>
          <cell r="L183">
            <v>365</v>
          </cell>
          <cell r="M183">
            <v>1.0777692307692308</v>
          </cell>
          <cell r="N183">
            <v>0.99969565088757395</v>
          </cell>
        </row>
        <row r="186">
          <cell r="G186">
            <v>365.25</v>
          </cell>
        </row>
        <row r="193">
          <cell r="H193">
            <v>2004</v>
          </cell>
          <cell r="I193">
            <v>2005</v>
          </cell>
          <cell r="J193">
            <v>2006</v>
          </cell>
          <cell r="K193">
            <v>2007</v>
          </cell>
          <cell r="L193">
            <v>2008</v>
          </cell>
        </row>
        <row r="194">
          <cell r="I194">
            <v>-3.0000000000000001E-3</v>
          </cell>
          <cell r="J194">
            <v>0</v>
          </cell>
          <cell r="K194">
            <v>5.0000000000000001E-3</v>
          </cell>
          <cell r="L194">
            <v>5.0000000000000001E-3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U output "/>
      <sheetName val="EPS"/>
      <sheetName val="group impact"/>
      <sheetName val="ROCE Calculations"/>
      <sheetName val="SUMMARY"/>
      <sheetName val="SENSITIVITY"/>
      <sheetName val="ASSUMPTIONS"/>
      <sheetName val="Roll out"/>
      <sheetName val="check"/>
      <sheetName val="finstats£"/>
      <sheetName val="FINSTATS"/>
      <sheetName val="CASHFLOW"/>
      <sheetName val="TAX"/>
      <sheetName val=" interest &amp; debt"/>
      <sheetName val=" NPV &amp; IRR"/>
      <sheetName val="FCF"/>
      <sheetName val="CROI"/>
      <sheetName val="new store capex"/>
      <sheetName val="HO assets"/>
      <sheetName val="refits capex"/>
      <sheetName val="total capex"/>
      <sheetName val="retail assets"/>
      <sheetName val="retail asset tax"/>
      <sheetName val="ho assets tax"/>
      <sheetName val="total assets"/>
      <sheetName val="dist assets"/>
      <sheetName val="dist assets tax"/>
      <sheetName val="dist refits capex"/>
      <sheetName val="distribution - denver"/>
      <sheetName val="distribution -  LA"/>
      <sheetName val="distribution - phoenix"/>
      <sheetName val="Denver Workings"/>
      <sheetName val="Phoenix phasing workings"/>
      <sheetName val="Vegas + Sandiego"/>
      <sheetName val="LA +LV +SD Summary"/>
      <sheetName val="LA Workings"/>
      <sheetName val="Denver Phasing Workings"/>
      <sheetName val="Phoenix workings"/>
      <sheetName val="Denver Summary"/>
      <sheetName val="Phoenix Summary"/>
      <sheetName val="LA Phasing"/>
      <sheetName val="Phased Marketing"/>
      <sheetName val="Head Office Phasing"/>
      <sheetName val="Manuf Assets TAX"/>
      <sheetName val="Manuf Assets"/>
      <sheetName val="Manufacturing Capex"/>
      <sheetName val="D_Overview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G8" t="str">
            <v>AQUARIUS</v>
          </cell>
        </row>
        <row r="27">
          <cell r="G27">
            <v>0.4</v>
          </cell>
          <cell r="H27">
            <v>0.4</v>
          </cell>
          <cell r="I27">
            <v>0.4</v>
          </cell>
          <cell r="J27">
            <v>0.4</v>
          </cell>
          <cell r="K27">
            <v>0.4</v>
          </cell>
          <cell r="L27">
            <v>0.4</v>
          </cell>
          <cell r="M27">
            <v>0.4</v>
          </cell>
          <cell r="N27">
            <v>0.4</v>
          </cell>
          <cell r="O27">
            <v>0.4</v>
          </cell>
          <cell r="P27">
            <v>0.4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U output "/>
      <sheetName val="EPS"/>
      <sheetName val="group impact"/>
      <sheetName val="ROCE Calculations"/>
      <sheetName val="SUMMARY"/>
      <sheetName val="SENSITIVITY"/>
      <sheetName val="ASSUMPTIONS"/>
      <sheetName val="Roll out"/>
      <sheetName val="check"/>
      <sheetName val="finstats£"/>
      <sheetName val="FINSTATS"/>
      <sheetName val="CASHFLOW"/>
      <sheetName val="TAX"/>
      <sheetName val=" interest &amp; debt"/>
      <sheetName val=" NPV &amp; IRR"/>
      <sheetName val="FCF"/>
      <sheetName val="CROI"/>
      <sheetName val="new store capex"/>
      <sheetName val="HO assets"/>
      <sheetName val="refits capex"/>
      <sheetName val="total capex"/>
      <sheetName val="retail assets"/>
      <sheetName val="retail asset tax"/>
      <sheetName val="ho assets tax"/>
      <sheetName val="total assets"/>
      <sheetName val="dist assets"/>
      <sheetName val="dist assets tax"/>
      <sheetName val="dist refits capex"/>
      <sheetName val="distribution - denver"/>
      <sheetName val="distribution -  LA"/>
      <sheetName val="distribution - phoenix"/>
      <sheetName val="Denver Workings"/>
      <sheetName val="Phoenix phasing workings"/>
      <sheetName val="Vegas + Sandiego"/>
      <sheetName val="LA +LV +SD Summary"/>
      <sheetName val="LA Workings"/>
      <sheetName val="Denver Phasing Workings"/>
      <sheetName val="Phoenix workings"/>
      <sheetName val="Denver Summary"/>
      <sheetName val="Phoenix Summary"/>
      <sheetName val="LA Phasing"/>
      <sheetName val="Phased Marketing"/>
      <sheetName val="Head Office Phasing"/>
      <sheetName val="Manuf Assets TAX"/>
      <sheetName val="Manuf Assets"/>
      <sheetName val="Manufacturing Capex"/>
      <sheetName val="D_Overview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G8" t="str">
            <v>AQUARIUS</v>
          </cell>
        </row>
        <row r="27">
          <cell r="G27">
            <v>0.4</v>
          </cell>
          <cell r="H27">
            <v>0.4</v>
          </cell>
          <cell r="I27">
            <v>0.4</v>
          </cell>
          <cell r="J27">
            <v>0.4</v>
          </cell>
          <cell r="K27">
            <v>0.4</v>
          </cell>
          <cell r="L27">
            <v>0.4</v>
          </cell>
          <cell r="M27">
            <v>0.4</v>
          </cell>
          <cell r="N27">
            <v>0.4</v>
          </cell>
          <cell r="O27">
            <v>0.4</v>
          </cell>
          <cell r="P27">
            <v>0.4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INPUT"/>
      <sheetName val="Live Format"/>
      <sheetName val="信用天数表"/>
      <sheetName val="损益往来明细"/>
    </sheetNames>
    <sheetDataSet>
      <sheetData sheetId="0"/>
      <sheetData sheetId="1">
        <row r="46">
          <cell r="B46" t="str">
            <v>Head Office</v>
          </cell>
        </row>
        <row r="47">
          <cell r="B47" t="str">
            <v>DC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INPUT"/>
      <sheetName val="Live Format"/>
      <sheetName val="信用天数表"/>
      <sheetName val="损益往来明细"/>
    </sheetNames>
    <sheetDataSet>
      <sheetData sheetId="0"/>
      <sheetData sheetId="1">
        <row r="46">
          <cell r="B46" t="str">
            <v>Head Office</v>
          </cell>
        </row>
        <row r="47">
          <cell r="B47" t="str">
            <v>DC</v>
          </cell>
        </row>
      </sheetData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nges"/>
      <sheetName val="2004 store"/>
      <sheetName val="output (2)"/>
      <sheetName val="ffo net debt"/>
      <sheetName val="valuation"/>
      <sheetName val="shareoption"/>
      <sheetName val="royalty"/>
      <sheetName val="uk bourne costs"/>
      <sheetName val="property cap"/>
      <sheetName val="sensitivity"/>
      <sheetName val="EPS"/>
      <sheetName val="check"/>
      <sheetName val="Sheet2"/>
      <sheetName val="ASSUMPTIONS"/>
      <sheetName val="choice"/>
      <sheetName val="inventory"/>
      <sheetName val="finstats£"/>
      <sheetName val="FINSTATS"/>
      <sheetName val="normalised pnl"/>
      <sheetName val="CASHFLOW"/>
      <sheetName val="TAX"/>
      <sheetName val=" interest &amp; debt"/>
      <sheetName val="FCF"/>
      <sheetName val="CROI"/>
      <sheetName val="NPV"/>
      <sheetName val="Sales"/>
      <sheetName val="retail pay"/>
      <sheetName val="Stockloss"/>
      <sheetName val="retail costs"/>
      <sheetName val="rental income"/>
      <sheetName val="new store capex"/>
      <sheetName val="refits capex"/>
      <sheetName val="total capex"/>
      <sheetName val="retail assets"/>
      <sheetName val="retail asset tax"/>
      <sheetName val="dist assets"/>
      <sheetName val="dist assets tax"/>
      <sheetName val="HO assets"/>
      <sheetName val="ho assets tax"/>
      <sheetName val="total assets"/>
      <sheetName val="expat summary"/>
      <sheetName val="HR MASTER"/>
      <sheetName val="Tesco Expat FTs"/>
      <sheetName val="Tesco Expat PTs"/>
      <sheetName val="Head office &amp; regional"/>
      <sheetName val="Setup (must be completed)"/>
      <sheetName val="DisruptionBas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7">
          <cell r="G7">
            <v>2004</v>
          </cell>
        </row>
        <row r="20">
          <cell r="G20">
            <v>0.02</v>
          </cell>
          <cell r="H20">
            <v>2.5000000000000001E-2</v>
          </cell>
          <cell r="I20">
            <v>2.5000000000000001E-2</v>
          </cell>
          <cell r="J20">
            <v>2.5000000000000001E-2</v>
          </cell>
          <cell r="K20">
            <v>2.5000000000000001E-2</v>
          </cell>
          <cell r="L20">
            <v>2.5000000000000001E-2</v>
          </cell>
          <cell r="M20">
            <v>2.5000000000000001E-2</v>
          </cell>
          <cell r="N20">
            <v>2.5000000000000001E-2</v>
          </cell>
          <cell r="O20">
            <v>2.5000000000000001E-2</v>
          </cell>
          <cell r="P20">
            <v>2.5000000000000001E-2</v>
          </cell>
        </row>
        <row r="388">
          <cell r="G388">
            <v>0.02</v>
          </cell>
          <cell r="H388">
            <v>4.5499999999999874E-2</v>
          </cell>
          <cell r="I388">
            <v>7.1637499999999799E-2</v>
          </cell>
          <cell r="J388">
            <v>9.8428437499999744E-2</v>
          </cell>
          <cell r="K388">
            <v>0.12588914843749954</v>
          </cell>
          <cell r="L388">
            <v>0.15403637714843699</v>
          </cell>
          <cell r="M388">
            <v>0.18288728657714781</v>
          </cell>
          <cell r="N388">
            <v>0.2124594687415764</v>
          </cell>
          <cell r="O388">
            <v>0.24277095546011562</v>
          </cell>
          <cell r="P388">
            <v>0.27384022934661845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nges"/>
      <sheetName val="2004 store"/>
      <sheetName val="output (2)"/>
      <sheetName val="ffo net debt"/>
      <sheetName val="valuation"/>
      <sheetName val="shareoption"/>
      <sheetName val="royalty"/>
      <sheetName val="uk bourne costs"/>
      <sheetName val="property cap"/>
      <sheetName val="sensitivity"/>
      <sheetName val="EPS"/>
      <sheetName val="check"/>
      <sheetName val="Sheet2"/>
      <sheetName val="ASSUMPTIONS"/>
      <sheetName val="choice"/>
      <sheetName val="inventory"/>
      <sheetName val="finstats£"/>
      <sheetName val="FINSTATS"/>
      <sheetName val="normalised pnl"/>
      <sheetName val="CASHFLOW"/>
      <sheetName val="TAX"/>
      <sheetName val=" interest &amp; debt"/>
      <sheetName val="FCF"/>
      <sheetName val="CROI"/>
      <sheetName val="NPV"/>
      <sheetName val="Sales"/>
      <sheetName val="retail pay"/>
      <sheetName val="Stockloss"/>
      <sheetName val="retail costs"/>
      <sheetName val="rental income"/>
      <sheetName val="new store capex"/>
      <sheetName val="refits capex"/>
      <sheetName val="total capex"/>
      <sheetName val="retail assets"/>
      <sheetName val="retail asset tax"/>
      <sheetName val="dist assets"/>
      <sheetName val="dist assets tax"/>
      <sheetName val="HO assets"/>
      <sheetName val="ho assets tax"/>
      <sheetName val="total assets"/>
      <sheetName val="expat summary"/>
      <sheetName val="HR MASTER"/>
      <sheetName val="Tesco Expat FTs"/>
      <sheetName val="Tesco Expat PTs"/>
      <sheetName val="Head office &amp; regional"/>
      <sheetName val="Setup (must be completed)"/>
      <sheetName val="DisruptionBas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7">
          <cell r="G7">
            <v>2004</v>
          </cell>
        </row>
        <row r="20">
          <cell r="G20">
            <v>0.02</v>
          </cell>
          <cell r="H20">
            <v>2.5000000000000001E-2</v>
          </cell>
          <cell r="I20">
            <v>2.5000000000000001E-2</v>
          </cell>
          <cell r="J20">
            <v>2.5000000000000001E-2</v>
          </cell>
          <cell r="K20">
            <v>2.5000000000000001E-2</v>
          </cell>
          <cell r="L20">
            <v>2.5000000000000001E-2</v>
          </cell>
          <cell r="M20">
            <v>2.5000000000000001E-2</v>
          </cell>
          <cell r="N20">
            <v>2.5000000000000001E-2</v>
          </cell>
          <cell r="O20">
            <v>2.5000000000000001E-2</v>
          </cell>
          <cell r="P20">
            <v>2.5000000000000001E-2</v>
          </cell>
        </row>
        <row r="388">
          <cell r="G388">
            <v>0.02</v>
          </cell>
          <cell r="H388">
            <v>4.5499999999999874E-2</v>
          </cell>
          <cell r="I388">
            <v>7.1637499999999799E-2</v>
          </cell>
          <cell r="J388">
            <v>9.8428437499999744E-2</v>
          </cell>
          <cell r="K388">
            <v>0.12588914843749954</v>
          </cell>
          <cell r="L388">
            <v>0.15403637714843699</v>
          </cell>
          <cell r="M388">
            <v>0.18288728657714781</v>
          </cell>
          <cell r="N388">
            <v>0.2124594687415764</v>
          </cell>
          <cell r="O388">
            <v>0.24277095546011562</v>
          </cell>
          <cell r="P388">
            <v>0.27384022934661845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Linked Sheet"/>
      <sheetName val="INPUT"/>
      <sheetName val="NOTES"/>
      <sheetName val="Lookup Tables"/>
      <sheetName val="CIA STANDARDS"/>
      <sheetName val="Live Format"/>
      <sheetName val="BusTrip Output"/>
      <sheetName val="MATRIX OUTPUT"/>
      <sheetName val="Black Book"/>
      <sheetName val="QB Up Load"/>
      <sheetName val="CAM Report"/>
      <sheetName val="CIA Data Dump"/>
      <sheetName val="Capitalised Rent Workings"/>
      <sheetName val="CF Exc Inf"/>
      <sheetName val="CAPEX (Total Scheme)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Inputs"/>
      <sheetName val="ASSUMPTIONS"/>
      <sheetName val="DisruptionBasics"/>
    </sheetNames>
    <sheetDataSet>
      <sheetData sheetId="0">
        <row r="32">
          <cell r="E32">
            <v>2858.3658708185949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 refreshError="1"/>
      <sheetData sheetId="17" refreshError="1">
        <row r="32">
          <cell r="E32">
            <v>2858.3658708185949</v>
          </cell>
        </row>
        <row r="58">
          <cell r="E58">
            <v>0.12723885416078098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NOTES"/>
      <sheetName val="Linked Sheet"/>
      <sheetName val="CIA STANDARDS"/>
      <sheetName val="Live Format"/>
      <sheetName val="New KPI Sheet (GBP)"/>
      <sheetName val="New KPI Sheet"/>
      <sheetName val="BusTrip Output"/>
      <sheetName val="MATRIX OUTPUT"/>
      <sheetName val="Black Book"/>
      <sheetName val="QB Up Load"/>
      <sheetName val="Sensitivity Macro"/>
      <sheetName val="Capitalised Rent Workings"/>
      <sheetName val="CAPEX (Total Scheme)"/>
      <sheetName val="CF Exc Inf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ASSUMPTIONS"/>
      <sheetName val="DisruptionFromS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3">
          <cell r="H23">
            <v>0.17489876301186155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DisruptionFromSOS"/>
    </sheetNames>
    <sheetDataSet>
      <sheetData sheetId="0"/>
      <sheetData sheetId="1">
        <row r="13">
          <cell r="B13" t="str">
            <v>City Centre</v>
          </cell>
        </row>
        <row r="14">
          <cell r="B14" t="str">
            <v>Town</v>
          </cell>
        </row>
        <row r="15">
          <cell r="B15" t="str">
            <v>Main Road</v>
          </cell>
        </row>
        <row r="16">
          <cell r="B16" t="str">
            <v>a</v>
          </cell>
        </row>
        <row r="17">
          <cell r="B17" t="str">
            <v>b</v>
          </cell>
        </row>
        <row r="18">
          <cell r="B18" t="str">
            <v xml:space="preserve">c </v>
          </cell>
        </row>
      </sheetData>
      <sheetData sheetId="2"/>
      <sheetData sheetId="3"/>
      <sheetData sheetId="4"/>
      <sheetData sheetId="5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DisruptionFromSOS"/>
    </sheetNames>
    <sheetDataSet>
      <sheetData sheetId="0"/>
      <sheetData sheetId="1">
        <row r="13">
          <cell r="B13" t="str">
            <v>City Centre</v>
          </cell>
        </row>
        <row r="14">
          <cell r="B14" t="str">
            <v>Town</v>
          </cell>
        </row>
        <row r="15">
          <cell r="B15" t="str">
            <v>Main Road</v>
          </cell>
        </row>
        <row r="16">
          <cell r="B16" t="str">
            <v>a</v>
          </cell>
        </row>
        <row r="17">
          <cell r="B17" t="str">
            <v>b</v>
          </cell>
        </row>
        <row r="18">
          <cell r="B18" t="str">
            <v xml:space="preserve">c </v>
          </cell>
        </row>
      </sheetData>
      <sheetData sheetId="2"/>
      <sheetData sheetId="3"/>
      <sheetData sheetId="4"/>
      <sheetData sheetId="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Comments"/>
      <sheetName val="Summary KPI's"/>
      <sheetName val="P&amp;L Comments"/>
      <sheetName val="P&amp;L Summary"/>
      <sheetName val="Sales Analysis"/>
      <sheetName val="Buy Sell for Less"/>
      <sheetName val="CGM %"/>
      <sheetName val="Head Office"/>
      <sheetName val="Capex"/>
      <sheetName val="Cashflow"/>
      <sheetName val="P&amp;L INPUT"/>
      <sheetName val="Capex INPUT"/>
      <sheetName val="Cashflow Phased"/>
      <sheetName val="Property Profits"/>
      <sheetName val="Notes"/>
      <sheetName val="Revenue Budget"/>
      <sheetName val="Capital Budget"/>
      <sheetName val="Suppliers"/>
      <sheetName val="Sheet1"/>
      <sheetName val="Lookups"/>
      <sheetName val="ASSUMPTIONS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Comments"/>
      <sheetName val="Summary KPI's"/>
      <sheetName val="P&amp;L Comments"/>
      <sheetName val="P&amp;L Summary"/>
      <sheetName val="Sales Analysis"/>
      <sheetName val="Buy Sell for Less"/>
      <sheetName val="CGM %"/>
      <sheetName val="Head Office"/>
      <sheetName val="Capex"/>
      <sheetName val="Cashflow"/>
      <sheetName val="P&amp;L INPUT"/>
      <sheetName val="Capex INPUT"/>
      <sheetName val="Cashflow Phased"/>
      <sheetName val="Property Profits"/>
      <sheetName val="Notes"/>
      <sheetName val="Revenue Budget"/>
      <sheetName val="Capital Budget"/>
      <sheetName val="Suppliers"/>
      <sheetName val="Sheet1"/>
      <sheetName val="Lookups"/>
      <sheetName val="ASSUMPTIONS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Line"/>
      <sheetName val="ThisYearActual"/>
      <sheetName val="Lastyear"/>
      <sheetName val="Munka2"/>
      <sheetName val="Pre-Opening-Input"/>
      <sheetName val="Total Pre-Opening"/>
      <sheetName val="Costs by category by store"/>
      <sheetName val="Costs by stores"/>
      <sheetName val="Pre-Opening-  Input"/>
      <sheetName val="StorePL"/>
      <sheetName val="PropertyPreop-Budget"/>
      <sheetName val="Wages and Salaries"/>
      <sheetName val="Property Costs"/>
      <sheetName val="WagesPreop-Budget"/>
      <sheetName val="TravelPreop-Budget"/>
      <sheetName val="Travel and Accomodation"/>
      <sheetName val="TrainingPre-op-Budget"/>
      <sheetName val="Training and Recruitment"/>
      <sheetName val="OtherPreop-Budget"/>
      <sheetName val="Other Store Expenses"/>
      <sheetName val="MarketingPreop-Budget"/>
      <sheetName val="MarketingCosts"/>
      <sheetName val="CF Real (Total Scheme)"/>
      <sheetName val="ASSUMPTIONS"/>
      <sheetName val="Property Prof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1">
          <cell r="B11" t="str">
            <v>Sopron Pre-Opening</v>
          </cell>
        </row>
        <row r="12">
          <cell r="B12" t="str">
            <v>Pesti út Pre-Opening</v>
          </cell>
        </row>
        <row r="13">
          <cell r="B13" t="str">
            <v>Győr Pre-Opening</v>
          </cell>
        </row>
        <row r="14">
          <cell r="B14" t="str">
            <v>Váci út Pre-Opening</v>
          </cell>
        </row>
        <row r="15">
          <cell r="B15" t="str">
            <v>Dunaújváros Pre-Opening</v>
          </cell>
        </row>
        <row r="16">
          <cell r="B16" t="str">
            <v>Bécsi út Pre-Opening</v>
          </cell>
        </row>
        <row r="17">
          <cell r="B17" t="str">
            <v>Nagykanizsa Pre-Opening</v>
          </cell>
        </row>
        <row r="18">
          <cell r="B18" t="str">
            <v>Békéscsaba Pre-Opening</v>
          </cell>
        </row>
        <row r="19">
          <cell r="B19" t="str">
            <v>Support team-Preopening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Line"/>
      <sheetName val="ThisYearActual"/>
      <sheetName val="Lastyear"/>
      <sheetName val="Munka2"/>
      <sheetName val="Pre-Opening-Input"/>
      <sheetName val="Total Pre-Opening"/>
      <sheetName val="Costs by category by store"/>
      <sheetName val="Costs by stores"/>
      <sheetName val="Pre-Opening-  Input"/>
      <sheetName val="StorePL"/>
      <sheetName val="PropertyPreop-Budget"/>
      <sheetName val="Wages and Salaries"/>
      <sheetName val="Property Costs"/>
      <sheetName val="WagesPreop-Budget"/>
      <sheetName val="TravelPreop-Budget"/>
      <sheetName val="Travel and Accomodation"/>
      <sheetName val="TrainingPre-op-Budget"/>
      <sheetName val="Training and Recruitment"/>
      <sheetName val="OtherPreop-Budget"/>
      <sheetName val="Other Store Expenses"/>
      <sheetName val="MarketingPreop-Budget"/>
      <sheetName val="MarketingCosts"/>
      <sheetName val="CF Real (Total Scheme)"/>
      <sheetName val="ASSUMPTIONS"/>
      <sheetName val="Property Prof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1">
          <cell r="B11" t="str">
            <v>Sopron Pre-Opening</v>
          </cell>
        </row>
        <row r="12">
          <cell r="B12" t="str">
            <v>Pesti út Pre-Opening</v>
          </cell>
        </row>
        <row r="13">
          <cell r="B13" t="str">
            <v>Győr Pre-Opening</v>
          </cell>
        </row>
        <row r="14">
          <cell r="B14" t="str">
            <v>Váci út Pre-Opening</v>
          </cell>
        </row>
        <row r="15">
          <cell r="B15" t="str">
            <v>Dunaújváros Pre-Opening</v>
          </cell>
        </row>
        <row r="16">
          <cell r="B16" t="str">
            <v>Bécsi út Pre-Opening</v>
          </cell>
        </row>
        <row r="17">
          <cell r="B17" t="str">
            <v>Nagykanizsa Pre-Opening</v>
          </cell>
        </row>
        <row r="18">
          <cell r="B18" t="str">
            <v>Békéscsaba Pre-Opening</v>
          </cell>
        </row>
        <row r="19">
          <cell r="B19" t="str">
            <v>Support team-Preopening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A"/>
      <sheetName val="Sheet1"/>
      <sheetName val="MAS"/>
      <sheetName val="Store Check"/>
      <sheetName val="Table"/>
      <sheetName val="Metro"/>
      <sheetName val="SSN"/>
      <sheetName val="SSC"/>
      <sheetName val="SSS"/>
      <sheetName val="Express"/>
      <sheetName val="Extras"/>
      <sheetName val="NI"/>
      <sheetName val="FORMAT"/>
      <sheetName val="New KPI Sheet"/>
      <sheetName val="PropertyPreop-Budget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PUT"/>
      <sheetName val="Linked Sheet"/>
      <sheetName val="CIA STANDARDS"/>
      <sheetName val="Live Format"/>
      <sheetName val="New KPI Sheet (GBP)"/>
      <sheetName val="New KPI Sheet"/>
      <sheetName val="BusTrip Output"/>
      <sheetName val="MATRIX OUTPUT"/>
      <sheetName val="Black Book"/>
      <sheetName val="QB Up Load"/>
      <sheetName val="Sensitivity Macro"/>
      <sheetName val="Capitalised Rent Workings"/>
      <sheetName val="CAPEX (Total Scheme)"/>
      <sheetName val="CF Exc Inf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Setup (must be completed)"/>
      <sheetName val="FORMAT"/>
      <sheetName val="OFA"/>
      <sheetName val="Parameters"/>
    </sheetNames>
    <sheetDataSet>
      <sheetData sheetId="0" refreshError="1"/>
      <sheetData sheetId="1" refreshError="1">
        <row r="9">
          <cell r="F9">
            <v>39326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ext Steps"/>
      <sheetName val="Cover"/>
      <sheetName val="Targets"/>
      <sheetName val="Drive Sales"/>
      <sheetName val="Profitability Output"/>
      <sheetName val="cf with TPL DER Rev"/>
      <sheetName val="Output - Investment"/>
      <sheetName val="Matrix"/>
      <sheetName val="KPIs (sum) - Local"/>
      <sheetName val="KPIs (sum) - GBP"/>
      <sheetName val="cf Targets 3"/>
      <sheetName val="cf Targets 2"/>
      <sheetName val="cf Targets1"/>
      <sheetName val="Assumptions (summary)"/>
      <sheetName val="Assumptions capex"/>
      <sheetName val="Sales Assumptions"/>
      <sheetName val="CROI"/>
      <sheetName val="CROI By Year"/>
      <sheetName val="CROI by Format"/>
      <sheetName val="Capex Sum"/>
      <sheetName val="capex"/>
      <sheetName val="Unit_Cost"/>
      <sheetName val="WC"/>
      <sheetName val="Company After Prov"/>
      <sheetName val="Company % After Prov"/>
      <sheetName val="Company Before Prov"/>
      <sheetName val="P&amp;L Prov"/>
      <sheetName val="Hyper after Prov"/>
      <sheetName val="Hyper before Prov"/>
      <sheetName val="Express P&amp;L"/>
      <sheetName val="Prov'ns"/>
      <sheetName val="Output for CFP"/>
      <sheetName val="Inputs"/>
      <sheetName val="CGMInputs"/>
      <sheetName val="Payroll"/>
      <sheetName val="Utilities"/>
      <sheetName val="Leaseholds"/>
      <sheetName val="TOWBID Method"/>
      <sheetName val="TOWBID"/>
      <sheetName val="Store Dep'n"/>
      <sheetName val="Refreshes"/>
      <sheetName val="Sales"/>
      <sheetName val="CGM"/>
      <sheetName val="Co Participation"/>
      <sheetName val="Hyper Part'n"/>
      <sheetName val="Hyper Part%"/>
      <sheetName val="Tenant"/>
      <sheetName val="DCs"/>
      <sheetName val="HO IT"/>
      <sheetName val="Shaping Graph"/>
      <sheetName val="PY LTP PL"/>
      <sheetName val="PY LTP KPIs"/>
      <sheetName val="Sales Analysis - Recon 1"/>
      <sheetName val="Sales Analysis - Recon 2"/>
      <sheetName val="Sales Analysis - LFL"/>
      <sheetName val="Sales Analysis - Daily Sales"/>
      <sheetName val="Sales Analysis - LFL &amp; NS"/>
      <sheetName val="Sales Anlalysis - Growth"/>
      <sheetName val="Sales Analysis - Op Program"/>
      <sheetName val="Sales Analysis - Recon 3"/>
      <sheetName val="Sales Analysis - Days"/>
      <sheetName val="INPUT"/>
      <sheetName val="Property Profits"/>
      <sheetName val="Live 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">
          <cell r="C10">
            <v>2987730.4019929664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ext Steps"/>
      <sheetName val="Cover"/>
      <sheetName val="Targets"/>
      <sheetName val="Drive Sales"/>
      <sheetName val="Profitability Output"/>
      <sheetName val="cf with TPL DER Rev"/>
      <sheetName val="Output - Investment"/>
      <sheetName val="Matrix"/>
      <sheetName val="KPIs (sum) - Local"/>
      <sheetName val="KPIs (sum) - GBP"/>
      <sheetName val="cf Targets 3"/>
      <sheetName val="cf Targets 2"/>
      <sheetName val="cf Targets1"/>
      <sheetName val="Assumptions (summary)"/>
      <sheetName val="Assumptions capex"/>
      <sheetName val="Sales Assumptions"/>
      <sheetName val="CROI"/>
      <sheetName val="CROI By Year"/>
      <sheetName val="CROI by Format"/>
      <sheetName val="Capex Sum"/>
      <sheetName val="capex"/>
      <sheetName val="Unit_Cost"/>
      <sheetName val="WC"/>
      <sheetName val="Company After Prov"/>
      <sheetName val="Company % After Prov"/>
      <sheetName val="Company Before Prov"/>
      <sheetName val="P&amp;L Prov"/>
      <sheetName val="Hyper after Prov"/>
      <sheetName val="Hyper before Prov"/>
      <sheetName val="Express P&amp;L"/>
      <sheetName val="Prov'ns"/>
      <sheetName val="Output for CFP"/>
      <sheetName val="Inputs"/>
      <sheetName val="CGMInputs"/>
      <sheetName val="Payroll"/>
      <sheetName val="Utilities"/>
      <sheetName val="Leaseholds"/>
      <sheetName val="TOWBID Method"/>
      <sheetName val="TOWBID"/>
      <sheetName val="Store Dep'n"/>
      <sheetName val="Refreshes"/>
      <sheetName val="Sales"/>
      <sheetName val="CGM"/>
      <sheetName val="Co Participation"/>
      <sheetName val="Hyper Part'n"/>
      <sheetName val="Hyper Part%"/>
      <sheetName val="Tenant"/>
      <sheetName val="DCs"/>
      <sheetName val="HO IT"/>
      <sheetName val="Shaping Graph"/>
      <sheetName val="PY LTP PL"/>
      <sheetName val="PY LTP KPIs"/>
      <sheetName val="Sales Analysis - Recon 1"/>
      <sheetName val="Sales Analysis - Recon 2"/>
      <sheetName val="Sales Analysis - LFL"/>
      <sheetName val="Sales Analysis - Daily Sales"/>
      <sheetName val="Sales Analysis - LFL &amp; NS"/>
      <sheetName val="Sales Anlalysis - Growth"/>
      <sheetName val="Sales Analysis - Op Program"/>
      <sheetName val="Sales Analysis - Recon 3"/>
      <sheetName val="Sales Analysis - Days"/>
      <sheetName val="INPUT"/>
      <sheetName val="Property Profits"/>
      <sheetName val="Live 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">
          <cell r="C10">
            <v>2987730.4019929664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DM"/>
      <sheetName val="PARENT"/>
      <sheetName val="Parent Main"/>
      <sheetName val="ACCOUNT"/>
      <sheetName val="COA CR&amp;SR"/>
      <sheetName val="COA HUN"/>
      <sheetName val="COA POLAND"/>
      <sheetName val="History Account"/>
      <sheetName val="History CC"/>
      <sheetName val="History Dept"/>
      <sheetName val="PropertyPreop-Budget"/>
      <sheetName val="Setup (must be completed)"/>
      <sheetName val="Company After Prov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From Account</v>
          </cell>
          <cell r="B2" t="str">
            <v>To Account</v>
          </cell>
          <cell r="C2" t="str">
            <v>Category</v>
          </cell>
          <cell r="D2" t="str">
            <v>ParentAccountRange</v>
          </cell>
          <cell r="E2" t="str">
            <v>Parent account</v>
          </cell>
          <cell r="F2" t="str">
            <v>Analysis</v>
          </cell>
          <cell r="G2" t="str">
            <v>To Account</v>
          </cell>
          <cell r="H2" t="str">
            <v>AccountDescription</v>
          </cell>
        </row>
        <row r="3">
          <cell r="A3">
            <v>30000</v>
          </cell>
          <cell r="B3">
            <v>30199</v>
          </cell>
          <cell r="C3" t="str">
            <v>?</v>
          </cell>
          <cell r="D3" t="str">
            <v>30000-30199</v>
          </cell>
          <cell r="E3" t="str">
            <v>UK_SALESGROSS</v>
          </cell>
          <cell r="F3" t="str">
            <v>+</v>
          </cell>
          <cell r="G3">
            <v>30199</v>
          </cell>
          <cell r="H3" t="str">
            <v>Gross sales</v>
          </cell>
        </row>
        <row r="4">
          <cell r="A4">
            <v>30200</v>
          </cell>
          <cell r="B4">
            <v>30399</v>
          </cell>
          <cell r="C4" t="str">
            <v>?</v>
          </cell>
          <cell r="D4" t="str">
            <v>30200-30399</v>
          </cell>
          <cell r="E4" t="str">
            <v>UK_VATEXP</v>
          </cell>
          <cell r="F4" t="str">
            <v>+</v>
          </cell>
          <cell r="G4">
            <v>30399</v>
          </cell>
          <cell r="H4" t="str">
            <v>VAT expense</v>
          </cell>
        </row>
        <row r="5">
          <cell r="A5">
            <v>30400</v>
          </cell>
          <cell r="B5">
            <v>30499</v>
          </cell>
          <cell r="C5" t="str">
            <v>?</v>
          </cell>
          <cell r="D5" t="str">
            <v>30400-30499</v>
          </cell>
          <cell r="E5" t="str">
            <v>UK_RTC</v>
          </cell>
          <cell r="F5" t="str">
            <v>+</v>
          </cell>
          <cell r="G5">
            <v>30499</v>
          </cell>
          <cell r="H5" t="str">
            <v>Reduced to clear</v>
          </cell>
        </row>
        <row r="6">
          <cell r="A6">
            <v>30500</v>
          </cell>
          <cell r="B6">
            <v>34999</v>
          </cell>
          <cell r="C6" t="str">
            <v>?</v>
          </cell>
          <cell r="D6" t="str">
            <v>30500-34999</v>
          </cell>
          <cell r="E6" t="str">
            <v>UK_OTHINCOME1</v>
          </cell>
          <cell r="F6" t="str">
            <v>+</v>
          </cell>
          <cell r="G6">
            <v>34999</v>
          </cell>
          <cell r="H6" t="str">
            <v>Other income I</v>
          </cell>
        </row>
        <row r="7">
          <cell r="A7">
            <v>35000</v>
          </cell>
          <cell r="B7">
            <v>35099</v>
          </cell>
          <cell r="C7" t="str">
            <v>?</v>
          </cell>
          <cell r="D7" t="str">
            <v>35000-35099</v>
          </cell>
          <cell r="E7" t="str">
            <v>UK_COGS</v>
          </cell>
          <cell r="F7" t="str">
            <v>+</v>
          </cell>
          <cell r="G7">
            <v>35099</v>
          </cell>
          <cell r="H7" t="str">
            <v>Cost of goods sold</v>
          </cell>
        </row>
        <row r="8">
          <cell r="A8">
            <v>35100</v>
          </cell>
          <cell r="B8">
            <v>35299</v>
          </cell>
          <cell r="C8" t="str">
            <v>?</v>
          </cell>
          <cell r="D8" t="str">
            <v>35100-35299</v>
          </cell>
          <cell r="E8" t="str">
            <v>UK_STLOSS1</v>
          </cell>
          <cell r="F8" t="str">
            <v>+</v>
          </cell>
          <cell r="G8">
            <v>35299</v>
          </cell>
          <cell r="H8" t="str">
            <v>Financial adjustments to margin</v>
          </cell>
        </row>
        <row r="9">
          <cell r="A9">
            <v>35300</v>
          </cell>
          <cell r="B9">
            <v>35399</v>
          </cell>
          <cell r="C9" t="str">
            <v>?</v>
          </cell>
          <cell r="D9" t="str">
            <v>35300-35399</v>
          </cell>
          <cell r="E9" t="str">
            <v>UK_STLOSS2</v>
          </cell>
          <cell r="F9" t="str">
            <v>+</v>
          </cell>
          <cell r="G9">
            <v>35399</v>
          </cell>
          <cell r="H9" t="str">
            <v>Unknown loss</v>
          </cell>
        </row>
        <row r="10">
          <cell r="A10">
            <v>35400</v>
          </cell>
          <cell r="B10">
            <v>35449</v>
          </cell>
          <cell r="C10" t="str">
            <v>?</v>
          </cell>
          <cell r="D10" t="str">
            <v>35400-35449</v>
          </cell>
          <cell r="E10" t="str">
            <v>UK_COMACT1</v>
          </cell>
          <cell r="F10" t="str">
            <v>+</v>
          </cell>
          <cell r="G10">
            <v>35449</v>
          </cell>
          <cell r="H10" t="str">
            <v>Commercial activity I</v>
          </cell>
        </row>
        <row r="11">
          <cell r="A11">
            <v>35450</v>
          </cell>
          <cell r="B11">
            <v>35499</v>
          </cell>
          <cell r="C11" t="str">
            <v>?</v>
          </cell>
          <cell r="D11" t="str">
            <v>35450-35499</v>
          </cell>
          <cell r="E11" t="str">
            <v>UK_COMACT2</v>
          </cell>
          <cell r="F11" t="str">
            <v>+</v>
          </cell>
          <cell r="G11">
            <v>35499</v>
          </cell>
          <cell r="H11" t="str">
            <v>Commercial activity II</v>
          </cell>
        </row>
        <row r="12">
          <cell r="A12">
            <v>35500</v>
          </cell>
          <cell r="B12">
            <v>35549</v>
          </cell>
          <cell r="C12" t="str">
            <v>?</v>
          </cell>
          <cell r="D12" t="str">
            <v>35500-35549</v>
          </cell>
          <cell r="E12" t="str">
            <v>UK_STLOSS3</v>
          </cell>
          <cell r="F12" t="str">
            <v>+</v>
          </cell>
          <cell r="G12">
            <v>35549</v>
          </cell>
          <cell r="H12" t="str">
            <v>Wastage</v>
          </cell>
        </row>
        <row r="13">
          <cell r="A13">
            <v>35550</v>
          </cell>
          <cell r="B13">
            <v>39999</v>
          </cell>
          <cell r="C13" t="str">
            <v>?</v>
          </cell>
          <cell r="D13" t="str">
            <v>35550-39999</v>
          </cell>
          <cell r="E13" t="str">
            <v>UK_STLOSS4</v>
          </cell>
          <cell r="F13" t="str">
            <v>+</v>
          </cell>
          <cell r="G13">
            <v>39999</v>
          </cell>
          <cell r="H13" t="str">
            <v>Damage</v>
          </cell>
        </row>
        <row r="14">
          <cell r="A14">
            <v>40000</v>
          </cell>
          <cell r="B14">
            <v>49999</v>
          </cell>
          <cell r="C14" t="str">
            <v>?</v>
          </cell>
          <cell r="D14" t="str">
            <v>40000-49999</v>
          </cell>
          <cell r="E14" t="str">
            <v>UK_STAFF</v>
          </cell>
          <cell r="F14" t="str">
            <v>+</v>
          </cell>
          <cell r="G14">
            <v>49999</v>
          </cell>
          <cell r="H14" t="str">
            <v>Staff costs</v>
          </cell>
        </row>
        <row r="15">
          <cell r="A15">
            <v>50000</v>
          </cell>
          <cell r="B15" t="str">
            <v>***</v>
          </cell>
          <cell r="C15" t="str">
            <v>?</v>
          </cell>
          <cell r="D15" t="str">
            <v>50000-***</v>
          </cell>
          <cell r="E15" t="str">
            <v>UK_EXPENSES</v>
          </cell>
          <cell r="F15" t="str">
            <v>see below</v>
          </cell>
          <cell r="G15" t="str">
            <v>***</v>
          </cell>
          <cell r="H15" t="str">
            <v>Expenses</v>
          </cell>
        </row>
        <row r="16">
          <cell r="A16" t="str">
            <v>***</v>
          </cell>
          <cell r="B16">
            <v>64999</v>
          </cell>
          <cell r="C16" t="str">
            <v>?</v>
          </cell>
          <cell r="D16" t="str">
            <v>***-64999</v>
          </cell>
          <cell r="E16" t="str">
            <v>UK_MARKETING</v>
          </cell>
          <cell r="F16" t="str">
            <v>see below</v>
          </cell>
          <cell r="G16">
            <v>64999</v>
          </cell>
          <cell r="H16" t="str">
            <v>Marketing costs</v>
          </cell>
        </row>
        <row r="17">
          <cell r="A17">
            <v>65000</v>
          </cell>
          <cell r="B17">
            <v>69999</v>
          </cell>
          <cell r="C17" t="str">
            <v>?</v>
          </cell>
          <cell r="D17" t="str">
            <v>65000-69999</v>
          </cell>
          <cell r="E17" t="str">
            <v>UK_DEPRECIATION</v>
          </cell>
          <cell r="F17" t="str">
            <v>+</v>
          </cell>
          <cell r="G17">
            <v>69999</v>
          </cell>
          <cell r="H17" t="str">
            <v>Depreciation</v>
          </cell>
        </row>
        <row r="18">
          <cell r="A18">
            <v>70000</v>
          </cell>
          <cell r="B18">
            <v>70699</v>
          </cell>
          <cell r="C18" t="str">
            <v>?</v>
          </cell>
          <cell r="D18" t="str">
            <v>70000-70699</v>
          </cell>
          <cell r="E18" t="str">
            <v>UK_FAEXP1</v>
          </cell>
          <cell r="F18" t="str">
            <v>+</v>
          </cell>
          <cell r="G18">
            <v>70699</v>
          </cell>
          <cell r="H18" t="str">
            <v>Fixed asset gain/losses I</v>
          </cell>
        </row>
        <row r="19">
          <cell r="A19">
            <v>70700</v>
          </cell>
          <cell r="B19">
            <v>71499</v>
          </cell>
          <cell r="C19" t="str">
            <v>?</v>
          </cell>
          <cell r="D19" t="str">
            <v>70700-71499</v>
          </cell>
          <cell r="E19" t="str">
            <v>UK_FINANCIAL1</v>
          </cell>
          <cell r="F19" t="str">
            <v>+</v>
          </cell>
          <cell r="G19">
            <v>71499</v>
          </cell>
          <cell r="H19" t="str">
            <v>General financial costs I</v>
          </cell>
        </row>
        <row r="20">
          <cell r="A20">
            <v>71500</v>
          </cell>
          <cell r="B20">
            <v>71799</v>
          </cell>
          <cell r="C20" t="str">
            <v>?</v>
          </cell>
          <cell r="D20" t="str">
            <v>71500-71799</v>
          </cell>
          <cell r="E20" t="str">
            <v>UK_OTHINCOME2</v>
          </cell>
          <cell r="F20" t="str">
            <v>+</v>
          </cell>
          <cell r="G20">
            <v>71799</v>
          </cell>
          <cell r="H20" t="str">
            <v>Other income II</v>
          </cell>
        </row>
        <row r="21">
          <cell r="A21">
            <v>71800</v>
          </cell>
          <cell r="B21">
            <v>71819</v>
          </cell>
          <cell r="C21" t="str">
            <v>?</v>
          </cell>
          <cell r="D21" t="str">
            <v>71800-71819</v>
          </cell>
          <cell r="E21" t="str">
            <v>UK_MKTCONT</v>
          </cell>
          <cell r="F21" t="str">
            <v>+</v>
          </cell>
          <cell r="G21">
            <v>71819</v>
          </cell>
          <cell r="H21" t="str">
            <v>Suppliers' contribution to marketing costs</v>
          </cell>
        </row>
        <row r="22">
          <cell r="A22">
            <v>71820</v>
          </cell>
          <cell r="B22">
            <v>71829</v>
          </cell>
          <cell r="C22" t="str">
            <v>?</v>
          </cell>
          <cell r="D22" t="str">
            <v>71820-71829</v>
          </cell>
          <cell r="E22" t="str">
            <v>UK_COMACT3</v>
          </cell>
          <cell r="F22" t="str">
            <v>+</v>
          </cell>
          <cell r="G22">
            <v>71829</v>
          </cell>
          <cell r="H22" t="str">
            <v>Commercial activity III</v>
          </cell>
        </row>
        <row r="23">
          <cell r="A23">
            <v>71830</v>
          </cell>
          <cell r="B23">
            <v>71839</v>
          </cell>
          <cell r="C23" t="str">
            <v>?</v>
          </cell>
          <cell r="D23" t="str">
            <v>71830-71839</v>
          </cell>
          <cell r="E23" t="str">
            <v>UK_NSCONT</v>
          </cell>
          <cell r="F23" t="str">
            <v>+</v>
          </cell>
          <cell r="G23">
            <v>71839</v>
          </cell>
          <cell r="H23" t="str">
            <v>Suppliers' contribtion to new stores</v>
          </cell>
        </row>
        <row r="24">
          <cell r="A24">
            <v>71840</v>
          </cell>
          <cell r="B24">
            <v>71999</v>
          </cell>
          <cell r="C24" t="str">
            <v>?</v>
          </cell>
          <cell r="D24" t="str">
            <v>71840-71999</v>
          </cell>
          <cell r="E24" t="str">
            <v>UK_COMACT4</v>
          </cell>
          <cell r="F24" t="str">
            <v>+</v>
          </cell>
          <cell r="G24">
            <v>71999</v>
          </cell>
          <cell r="H24" t="str">
            <v>Commercial activity IV</v>
          </cell>
        </row>
        <row r="25">
          <cell r="A25">
            <v>72000</v>
          </cell>
          <cell r="B25">
            <v>73999</v>
          </cell>
          <cell r="C25" t="str">
            <v>?</v>
          </cell>
          <cell r="D25" t="str">
            <v>72000-73999</v>
          </cell>
          <cell r="E25" t="str">
            <v>UK_OTHINCOME3</v>
          </cell>
          <cell r="F25" t="str">
            <v>+</v>
          </cell>
          <cell r="G25">
            <v>73999</v>
          </cell>
          <cell r="H25" t="str">
            <v>Other income III</v>
          </cell>
        </row>
        <row r="26">
          <cell r="A26">
            <v>74000</v>
          </cell>
          <cell r="B26">
            <v>74999</v>
          </cell>
          <cell r="C26" t="str">
            <v>?</v>
          </cell>
          <cell r="D26" t="str">
            <v>74000-74999</v>
          </cell>
          <cell r="E26" t="str">
            <v>UK_FAEXP2</v>
          </cell>
          <cell r="F26" t="str">
            <v>+</v>
          </cell>
          <cell r="G26">
            <v>74999</v>
          </cell>
          <cell r="H26" t="str">
            <v>Fixed asset gain/losses II</v>
          </cell>
        </row>
        <row r="27">
          <cell r="A27">
            <v>75000</v>
          </cell>
          <cell r="B27">
            <v>76699</v>
          </cell>
          <cell r="C27" t="str">
            <v>?</v>
          </cell>
          <cell r="D27" t="str">
            <v>75000-76699</v>
          </cell>
          <cell r="E27" t="str">
            <v>UK_FINANCIAL2</v>
          </cell>
          <cell r="F27" t="str">
            <v>+</v>
          </cell>
          <cell r="G27">
            <v>76699</v>
          </cell>
          <cell r="H27" t="str">
            <v>General financial costs II</v>
          </cell>
        </row>
        <row r="28">
          <cell r="A28">
            <v>76700</v>
          </cell>
          <cell r="B28">
            <v>77199</v>
          </cell>
          <cell r="C28" t="str">
            <v>?</v>
          </cell>
          <cell r="D28" t="str">
            <v>76700-77199</v>
          </cell>
          <cell r="E28" t="str">
            <v>UK_RENT</v>
          </cell>
          <cell r="F28" t="str">
            <v>+</v>
          </cell>
          <cell r="G28">
            <v>77199</v>
          </cell>
          <cell r="H28" t="str">
            <v>Rent &amp; lease expense</v>
          </cell>
        </row>
        <row r="29">
          <cell r="A29">
            <v>77200</v>
          </cell>
          <cell r="B29">
            <v>78999</v>
          </cell>
          <cell r="C29" t="str">
            <v>?</v>
          </cell>
          <cell r="D29" t="str">
            <v>77200-78999</v>
          </cell>
          <cell r="E29" t="str">
            <v>UK_FINANCIAL3</v>
          </cell>
          <cell r="F29" t="str">
            <v>+</v>
          </cell>
          <cell r="G29">
            <v>78999</v>
          </cell>
          <cell r="H29" t="str">
            <v>General financial costs III</v>
          </cell>
        </row>
        <row r="30">
          <cell r="A30">
            <v>79000</v>
          </cell>
          <cell r="B30">
            <v>79999</v>
          </cell>
          <cell r="C30" t="str">
            <v>?</v>
          </cell>
          <cell r="D30" t="str">
            <v>79000-79999</v>
          </cell>
          <cell r="E30" t="str">
            <v>UK_MANCHG</v>
          </cell>
          <cell r="F30" t="str">
            <v>+</v>
          </cell>
          <cell r="G30">
            <v>79999</v>
          </cell>
          <cell r="H30" t="str">
            <v>Inter-compnay management charges etc</v>
          </cell>
        </row>
        <row r="31">
          <cell r="A31">
            <v>80000</v>
          </cell>
          <cell r="B31">
            <v>81999</v>
          </cell>
          <cell r="C31" t="str">
            <v>?</v>
          </cell>
          <cell r="D31" t="str">
            <v>80000-81999</v>
          </cell>
          <cell r="E31" t="str">
            <v>UK_INTRECVD</v>
          </cell>
          <cell r="F31" t="str">
            <v>+</v>
          </cell>
          <cell r="G31">
            <v>81999</v>
          </cell>
          <cell r="H31" t="str">
            <v>Interest income</v>
          </cell>
        </row>
        <row r="32">
          <cell r="A32">
            <v>82000</v>
          </cell>
          <cell r="B32">
            <v>84999</v>
          </cell>
          <cell r="C32" t="str">
            <v>?</v>
          </cell>
          <cell r="D32" t="str">
            <v>82000-84999</v>
          </cell>
          <cell r="E32" t="str">
            <v>UK_INTPAID</v>
          </cell>
          <cell r="F32" t="str">
            <v>+</v>
          </cell>
          <cell r="G32">
            <v>84999</v>
          </cell>
          <cell r="H32" t="str">
            <v>Interest expense</v>
          </cell>
        </row>
        <row r="33">
          <cell r="A33">
            <v>85000</v>
          </cell>
          <cell r="B33">
            <v>85999</v>
          </cell>
          <cell r="C33" t="str">
            <v>?</v>
          </cell>
          <cell r="D33" t="str">
            <v>85000-85999</v>
          </cell>
          <cell r="E33" t="str">
            <v>UK_TAX</v>
          </cell>
          <cell r="F33" t="str">
            <v>+</v>
          </cell>
          <cell r="G33">
            <v>85999</v>
          </cell>
          <cell r="H33" t="str">
            <v>Tax</v>
          </cell>
        </row>
        <row r="34">
          <cell r="A34">
            <v>86000</v>
          </cell>
          <cell r="B34">
            <v>88999</v>
          </cell>
          <cell r="C34" t="str">
            <v>?</v>
          </cell>
          <cell r="D34" t="str">
            <v>86000-88999</v>
          </cell>
          <cell r="E34" t="str">
            <v>UK_DIVIDENDS</v>
          </cell>
          <cell r="F34" t="str">
            <v>+</v>
          </cell>
          <cell r="G34">
            <v>88999</v>
          </cell>
          <cell r="H34" t="str">
            <v>Dividends</v>
          </cell>
        </row>
        <row r="35">
          <cell r="A35">
            <v>89000</v>
          </cell>
          <cell r="B35">
            <v>89999</v>
          </cell>
          <cell r="C35" t="str">
            <v>?</v>
          </cell>
          <cell r="D35" t="str">
            <v>89000-89999</v>
          </cell>
          <cell r="E35" t="str">
            <v>UK_EXCEPTIONAL</v>
          </cell>
          <cell r="F35" t="str">
            <v>+</v>
          </cell>
          <cell r="G35">
            <v>89999</v>
          </cell>
          <cell r="H35" t="str">
            <v>Exceptional charges</v>
          </cell>
        </row>
        <row r="36">
          <cell r="A36">
            <v>30000</v>
          </cell>
          <cell r="B36">
            <v>89999</v>
          </cell>
          <cell r="C36" t="str">
            <v>?</v>
          </cell>
          <cell r="D36" t="str">
            <v>30000-89999</v>
          </cell>
          <cell r="E36" t="str">
            <v>UK_RETP</v>
          </cell>
          <cell r="F36" t="str">
            <v>+</v>
          </cell>
          <cell r="G36">
            <v>89999</v>
          </cell>
          <cell r="H36" t="str">
            <v>Retained profit</v>
          </cell>
        </row>
        <row r="37">
          <cell r="A37">
            <v>95100</v>
          </cell>
          <cell r="B37">
            <v>95109</v>
          </cell>
          <cell r="C37" t="str">
            <v>?</v>
          </cell>
          <cell r="D37" t="str">
            <v>95100-95109</v>
          </cell>
          <cell r="E37" t="str">
            <v>UK_HEADCOUNT</v>
          </cell>
          <cell r="F37" t="str">
            <v>+</v>
          </cell>
          <cell r="G37">
            <v>95109</v>
          </cell>
          <cell r="H37" t="str">
            <v>STAT Headcount FTEs</v>
          </cell>
        </row>
        <row r="38">
          <cell r="A38">
            <v>95510</v>
          </cell>
          <cell r="B38">
            <v>95519</v>
          </cell>
          <cell r="C38" t="str">
            <v>?</v>
          </cell>
          <cell r="D38" t="str">
            <v>95510-95519</v>
          </cell>
          <cell r="E38" t="str">
            <v>UK_CASES</v>
          </cell>
          <cell r="F38" t="str">
            <v>+</v>
          </cell>
          <cell r="G38">
            <v>95519</v>
          </cell>
          <cell r="H38" t="str">
            <v>STAT Warehouse cases</v>
          </cell>
        </row>
        <row r="39">
          <cell r="A39">
            <v>95520</v>
          </cell>
          <cell r="B39">
            <v>95529</v>
          </cell>
          <cell r="C39" t="str">
            <v>?</v>
          </cell>
          <cell r="D39" t="str">
            <v>95520-95529</v>
          </cell>
          <cell r="E39" t="str">
            <v>UK_KM</v>
          </cell>
          <cell r="F39" t="str">
            <v>+</v>
          </cell>
          <cell r="G39">
            <v>95529</v>
          </cell>
          <cell r="H39" t="str">
            <v>STAT Truck kilometres</v>
          </cell>
        </row>
        <row r="40">
          <cell r="A40">
            <v>95000</v>
          </cell>
          <cell r="B40">
            <v>95099</v>
          </cell>
          <cell r="C40" t="str">
            <v>?</v>
          </cell>
          <cell r="D40" t="str">
            <v>95000-95099</v>
          </cell>
          <cell r="E40" t="str">
            <v>UK_CUSTOMERS</v>
          </cell>
          <cell r="F40" t="str">
            <v>+</v>
          </cell>
          <cell r="G40">
            <v>95099</v>
          </cell>
          <cell r="H40" t="str">
            <v>STAT Customers</v>
          </cell>
        </row>
        <row r="41">
          <cell r="A41">
            <v>95200</v>
          </cell>
          <cell r="B41">
            <v>95399</v>
          </cell>
          <cell r="C41" t="str">
            <v>?</v>
          </cell>
          <cell r="D41" t="str">
            <v>95200-95399</v>
          </cell>
          <cell r="E41" t="str">
            <v>UK_AREA</v>
          </cell>
          <cell r="F41" t="str">
            <v>+</v>
          </cell>
          <cell r="G41">
            <v>95399</v>
          </cell>
          <cell r="H41" t="str">
            <v>STAT Square metres selling area</v>
          </cell>
        </row>
        <row r="42">
          <cell r="C42" t="str">
            <v>?</v>
          </cell>
          <cell r="D42" t="str">
            <v>-</v>
          </cell>
          <cell r="E42" t="str">
            <v>UK_SALESIVAT</v>
          </cell>
          <cell r="F42" t="str">
            <v>UK_SALESGROSS+UK_RTC</v>
          </cell>
          <cell r="H42" t="str">
            <v>Statutory sales including VAT</v>
          </cell>
        </row>
        <row r="43">
          <cell r="C43" t="str">
            <v>?</v>
          </cell>
          <cell r="D43" t="str">
            <v>-</v>
          </cell>
          <cell r="E43" t="str">
            <v>UK_SALESEVAT</v>
          </cell>
          <cell r="F43" t="str">
            <v>UK_SALESGROSS+UK_VATEXP+UK_RTC</v>
          </cell>
          <cell r="H43" t="str">
            <v>Statutory sales excluding VAT</v>
          </cell>
        </row>
        <row r="44">
          <cell r="C44" t="str">
            <v>?</v>
          </cell>
          <cell r="D44" t="str">
            <v>-</v>
          </cell>
          <cell r="E44" t="str">
            <v>UK_STLOSS</v>
          </cell>
          <cell r="F44" t="str">
            <v>UK_STLOSS1+UK_STLOSS2+UK_STLOSS3+UK_STLOSS4+UK_RTC</v>
          </cell>
          <cell r="H44" t="str">
            <v>Total stock loss</v>
          </cell>
        </row>
        <row r="45">
          <cell r="C45" t="str">
            <v>?</v>
          </cell>
          <cell r="D45" t="str">
            <v>-</v>
          </cell>
          <cell r="E45" t="str">
            <v>UK_BUYMARGIN</v>
          </cell>
          <cell r="F45" t="str">
            <v>UK_SALESEVAT+UK_COGS-UK_RTC</v>
          </cell>
          <cell r="H45" t="str">
            <v>Buyng gross margin</v>
          </cell>
        </row>
        <row r="46">
          <cell r="C46" t="str">
            <v>?</v>
          </cell>
          <cell r="D46" t="str">
            <v>-</v>
          </cell>
          <cell r="E46" t="str">
            <v>UK_COMMARGIN</v>
          </cell>
          <cell r="F46" t="str">
            <v>UK_BUYMARG+UK_COMACT1+UK_COMACT2+UK_COMACT3+UK_COMACT4</v>
          </cell>
          <cell r="H46" t="str">
            <v>Commercial gross margin</v>
          </cell>
        </row>
        <row r="47">
          <cell r="C47" t="str">
            <v>?</v>
          </cell>
          <cell r="D47" t="str">
            <v>-</v>
          </cell>
          <cell r="E47" t="str">
            <v>UK_OTHINCOME</v>
          </cell>
          <cell r="F47" t="str">
            <v>UK_OTHINCOME1+UK_OTHINCOME2+UK_OTHINCOME3</v>
          </cell>
          <cell r="H47" t="str">
            <v>Total other income</v>
          </cell>
        </row>
        <row r="48">
          <cell r="C48" t="str">
            <v>?</v>
          </cell>
          <cell r="D48" t="str">
            <v>-</v>
          </cell>
          <cell r="E48" t="str">
            <v>UK_FAGAINLOSS</v>
          </cell>
          <cell r="F48" t="str">
            <v>UK_FAEXP1+UK_FAEXP2</v>
          </cell>
          <cell r="H48" t="str">
            <v>Total gains and losses on fixed assets</v>
          </cell>
        </row>
        <row r="49">
          <cell r="C49" t="str">
            <v>?</v>
          </cell>
          <cell r="D49" t="str">
            <v>-</v>
          </cell>
          <cell r="E49" t="str">
            <v>UK_INTEREST</v>
          </cell>
          <cell r="F49" t="str">
            <v>UK_INTRECVD+UK_INTPAID</v>
          </cell>
          <cell r="H49" t="str">
            <v>Total interest</v>
          </cell>
        </row>
        <row r="50">
          <cell r="A50">
            <v>60000</v>
          </cell>
          <cell r="B50">
            <v>60199</v>
          </cell>
          <cell r="C50" t="str">
            <v>Marketing costs &amp; Expenses</v>
          </cell>
          <cell r="D50" t="str">
            <v>60000-60199</v>
          </cell>
          <cell r="E50" t="str">
            <v>UKM_ADVERT</v>
          </cell>
          <cell r="G50">
            <v>60199</v>
          </cell>
          <cell r="H50" t="str">
            <v>Advertising</v>
          </cell>
        </row>
        <row r="51">
          <cell r="A51">
            <v>60200</v>
          </cell>
          <cell r="B51">
            <v>60209</v>
          </cell>
          <cell r="C51" t="str">
            <v>Marketing costs &amp; Expenses</v>
          </cell>
          <cell r="D51" t="str">
            <v>60200-60209</v>
          </cell>
          <cell r="E51" t="str">
            <v>UKM_LEAFLET1</v>
          </cell>
          <cell r="G51">
            <v>60209</v>
          </cell>
          <cell r="H51" t="str">
            <v>Leaflet photography</v>
          </cell>
        </row>
        <row r="52">
          <cell r="A52">
            <v>60210</v>
          </cell>
          <cell r="B52">
            <v>60219</v>
          </cell>
          <cell r="C52" t="str">
            <v>Marketing costs &amp; Expenses</v>
          </cell>
          <cell r="D52" t="str">
            <v>60210-60219</v>
          </cell>
          <cell r="E52" t="str">
            <v>UKM_LEAFLET2</v>
          </cell>
          <cell r="G52">
            <v>60219</v>
          </cell>
          <cell r="H52" t="str">
            <v>Leaflet planning</v>
          </cell>
        </row>
        <row r="53">
          <cell r="A53">
            <v>60220</v>
          </cell>
          <cell r="B53">
            <v>60299</v>
          </cell>
          <cell r="C53" t="str">
            <v>Marketing costs &amp; Expenses</v>
          </cell>
          <cell r="D53" t="str">
            <v>60220-60299</v>
          </cell>
          <cell r="E53" t="str">
            <v>UKM_LEAFLET3</v>
          </cell>
          <cell r="G53">
            <v>60299</v>
          </cell>
          <cell r="H53" t="str">
            <v>Leaflet distribution</v>
          </cell>
        </row>
        <row r="54">
          <cell r="A54">
            <v>60300</v>
          </cell>
          <cell r="B54">
            <v>60399</v>
          </cell>
          <cell r="C54" t="str">
            <v>Marketing costs &amp; Expenses</v>
          </cell>
          <cell r="D54" t="str">
            <v>60300-60399</v>
          </cell>
          <cell r="E54" t="str">
            <v>UKM_BILL</v>
          </cell>
          <cell r="G54">
            <v>60399</v>
          </cell>
          <cell r="H54" t="str">
            <v>Billboards</v>
          </cell>
        </row>
        <row r="55">
          <cell r="A55">
            <v>60400</v>
          </cell>
          <cell r="B55">
            <v>60499</v>
          </cell>
          <cell r="C55" t="str">
            <v>Marketing costs &amp; Expenses</v>
          </cell>
          <cell r="D55" t="str">
            <v>60400-60499</v>
          </cell>
          <cell r="E55" t="str">
            <v>UKM_OTH1</v>
          </cell>
          <cell r="G55">
            <v>60499</v>
          </cell>
          <cell r="H55" t="str">
            <v>Other</v>
          </cell>
        </row>
        <row r="56">
          <cell r="A56">
            <v>60500</v>
          </cell>
          <cell r="B56">
            <v>60599</v>
          </cell>
          <cell r="C56" t="str">
            <v>Marketing costs &amp; Expenses</v>
          </cell>
          <cell r="D56" t="str">
            <v>60500-60599</v>
          </cell>
          <cell r="E56" t="str">
            <v>UKM_EVENTS</v>
          </cell>
          <cell r="G56">
            <v>60599</v>
          </cell>
          <cell r="H56" t="str">
            <v>Events</v>
          </cell>
        </row>
        <row r="57">
          <cell r="A57">
            <v>60600</v>
          </cell>
          <cell r="B57">
            <v>60699</v>
          </cell>
          <cell r="C57" t="str">
            <v>Marketing costs &amp; Expenses</v>
          </cell>
          <cell r="D57" t="str">
            <v>60600-60699</v>
          </cell>
          <cell r="E57" t="str">
            <v>UKM_RESEARCH</v>
          </cell>
          <cell r="G57">
            <v>60699</v>
          </cell>
          <cell r="H57" t="str">
            <v>Research</v>
          </cell>
        </row>
        <row r="58">
          <cell r="A58">
            <v>60700</v>
          </cell>
          <cell r="B58">
            <v>60799</v>
          </cell>
          <cell r="C58" t="str">
            <v>Marketing costs &amp; Expenses</v>
          </cell>
          <cell r="D58" t="str">
            <v>60700-60799</v>
          </cell>
          <cell r="E58" t="str">
            <v>UKM_PR</v>
          </cell>
          <cell r="G58">
            <v>60799</v>
          </cell>
          <cell r="H58" t="str">
            <v>PR &amp; Sponsorship</v>
          </cell>
        </row>
        <row r="59">
          <cell r="A59">
            <v>60800</v>
          </cell>
          <cell r="B59">
            <v>60809</v>
          </cell>
          <cell r="C59" t="str">
            <v>Marketing costs &amp; Expenses</v>
          </cell>
          <cell r="D59" t="str">
            <v>60800-60809</v>
          </cell>
          <cell r="E59" t="str">
            <v>UKM_POS1</v>
          </cell>
          <cell r="G59">
            <v>60809</v>
          </cell>
          <cell r="H59" t="str">
            <v>POS Design</v>
          </cell>
        </row>
        <row r="60">
          <cell r="A60">
            <v>60810</v>
          </cell>
          <cell r="B60">
            <v>60899</v>
          </cell>
          <cell r="C60" t="str">
            <v>Marketing costs &amp; Expenses</v>
          </cell>
          <cell r="D60" t="str">
            <v>60810-60899</v>
          </cell>
          <cell r="E60" t="str">
            <v>UKM_POS2</v>
          </cell>
          <cell r="G60">
            <v>60899</v>
          </cell>
          <cell r="H60" t="str">
            <v>POS Production</v>
          </cell>
        </row>
        <row r="61">
          <cell r="A61">
            <v>60900</v>
          </cell>
          <cell r="B61">
            <v>61099</v>
          </cell>
          <cell r="C61" t="str">
            <v>Marketing costs &amp; Expenses</v>
          </cell>
          <cell r="D61" t="str">
            <v>60900-61099</v>
          </cell>
          <cell r="E61" t="str">
            <v>UKM_LOYALTY</v>
          </cell>
          <cell r="G61">
            <v>61099</v>
          </cell>
          <cell r="H61" t="str">
            <v>Loyalty</v>
          </cell>
        </row>
        <row r="62">
          <cell r="A62">
            <v>61100</v>
          </cell>
          <cell r="B62">
            <v>61799</v>
          </cell>
          <cell r="C62" t="str">
            <v>Marketing costs &amp; Expenses</v>
          </cell>
          <cell r="D62" t="str">
            <v>61100-61799</v>
          </cell>
          <cell r="E62" t="str">
            <v>UKM_OTH2</v>
          </cell>
          <cell r="G62">
            <v>61799</v>
          </cell>
          <cell r="H62" t="str">
            <v>Other</v>
          </cell>
        </row>
        <row r="63">
          <cell r="A63">
            <v>61800</v>
          </cell>
          <cell r="B63">
            <v>61999</v>
          </cell>
          <cell r="C63" t="str">
            <v>Marketing costs &amp; Expenses</v>
          </cell>
          <cell r="D63" t="str">
            <v>61800-61999</v>
          </cell>
          <cell r="E63" t="str">
            <v>UKE_OTH6</v>
          </cell>
          <cell r="G63">
            <v>61999</v>
          </cell>
        </row>
        <row r="64">
          <cell r="A64">
            <v>50000</v>
          </cell>
          <cell r="B64">
            <v>50599</v>
          </cell>
          <cell r="C64" t="str">
            <v>Marketing costs &amp; Expenses</v>
          </cell>
          <cell r="D64" t="str">
            <v>50000-50599</v>
          </cell>
          <cell r="E64" t="str">
            <v>UKE_ENERGY</v>
          </cell>
          <cell r="G64">
            <v>50599</v>
          </cell>
          <cell r="H64" t="str">
            <v>Energy</v>
          </cell>
        </row>
        <row r="65">
          <cell r="A65">
            <v>50600</v>
          </cell>
          <cell r="B65">
            <v>50699</v>
          </cell>
          <cell r="C65" t="str">
            <v>Marketing costs &amp; Expenses</v>
          </cell>
          <cell r="D65" t="str">
            <v>50600-50699</v>
          </cell>
          <cell r="E65" t="str">
            <v>UKE_UNIFORM</v>
          </cell>
          <cell r="G65">
            <v>50699</v>
          </cell>
          <cell r="H65" t="str">
            <v>Uniforms</v>
          </cell>
        </row>
        <row r="66">
          <cell r="A66">
            <v>50700</v>
          </cell>
          <cell r="B66">
            <v>50799</v>
          </cell>
          <cell r="C66" t="str">
            <v>Marketing costs &amp; Expenses</v>
          </cell>
          <cell r="D66" t="str">
            <v>50700-50799</v>
          </cell>
          <cell r="E66" t="str">
            <v>UKE_OTH1</v>
          </cell>
          <cell r="G66">
            <v>50799</v>
          </cell>
          <cell r="H66" t="str">
            <v>Other I</v>
          </cell>
        </row>
        <row r="67">
          <cell r="A67">
            <v>50800</v>
          </cell>
          <cell r="B67">
            <v>50999</v>
          </cell>
          <cell r="C67" t="str">
            <v>Marketing costs &amp; Expenses</v>
          </cell>
          <cell r="D67" t="str">
            <v>50800-50999</v>
          </cell>
          <cell r="E67" t="str">
            <v>UKE_PHONE</v>
          </cell>
          <cell r="G67">
            <v>50999</v>
          </cell>
          <cell r="H67" t="str">
            <v>Telephone</v>
          </cell>
        </row>
        <row r="68">
          <cell r="A68">
            <v>51000</v>
          </cell>
          <cell r="B68">
            <v>51199</v>
          </cell>
          <cell r="C68" t="str">
            <v>Marketing costs &amp; Expenses</v>
          </cell>
          <cell r="D68" t="str">
            <v>51000-51199</v>
          </cell>
          <cell r="E68" t="str">
            <v>UKE_CONSUME1</v>
          </cell>
          <cell r="G68">
            <v>51199</v>
          </cell>
          <cell r="H68" t="str">
            <v>Stationery &amp; consumables</v>
          </cell>
        </row>
        <row r="69">
          <cell r="A69">
            <v>51200</v>
          </cell>
          <cell r="B69">
            <v>51299</v>
          </cell>
          <cell r="C69" t="str">
            <v>Marketing costs &amp; Expenses</v>
          </cell>
          <cell r="D69" t="str">
            <v>51200-51299</v>
          </cell>
          <cell r="E69" t="str">
            <v>UKM_CONSUME</v>
          </cell>
          <cell r="G69">
            <v>51299</v>
          </cell>
        </row>
        <row r="70">
          <cell r="A70">
            <v>51300</v>
          </cell>
          <cell r="B70">
            <v>52199</v>
          </cell>
          <cell r="C70" t="str">
            <v>Marketing costs &amp; Expenses</v>
          </cell>
          <cell r="D70" t="str">
            <v>51300-52199</v>
          </cell>
          <cell r="E70" t="str">
            <v>UKE_CONSUME2</v>
          </cell>
          <cell r="G70">
            <v>52199</v>
          </cell>
          <cell r="H70" t="str">
            <v>Stationery &amp; consumables</v>
          </cell>
        </row>
        <row r="71">
          <cell r="A71">
            <v>52200</v>
          </cell>
          <cell r="B71">
            <v>52299</v>
          </cell>
          <cell r="C71" t="str">
            <v>Marketing costs &amp; Expenses</v>
          </cell>
          <cell r="D71" t="str">
            <v>52200-52299</v>
          </cell>
          <cell r="E71" t="str">
            <v>UKE_WRAP</v>
          </cell>
          <cell r="G71">
            <v>52299</v>
          </cell>
          <cell r="H71" t="str">
            <v>Packaging &amp; wrapping</v>
          </cell>
        </row>
        <row r="72">
          <cell r="A72">
            <v>52300</v>
          </cell>
          <cell r="B72">
            <v>52399</v>
          </cell>
          <cell r="C72" t="str">
            <v>Marketing costs &amp; Expenses</v>
          </cell>
          <cell r="D72" t="str">
            <v>52300-52399</v>
          </cell>
          <cell r="E72" t="str">
            <v>UKE_REP_CONSUME</v>
          </cell>
          <cell r="G72">
            <v>52399</v>
          </cell>
          <cell r="H72" t="str">
            <v>maintenance materials</v>
          </cell>
        </row>
        <row r="73">
          <cell r="A73">
            <v>52400</v>
          </cell>
          <cell r="B73">
            <v>52499</v>
          </cell>
          <cell r="C73" t="str">
            <v>Marketing costs &amp; Expenses</v>
          </cell>
          <cell r="D73" t="str">
            <v>52400-52499</v>
          </cell>
          <cell r="E73" t="str">
            <v>UKE_CLEAN_CONSUME</v>
          </cell>
          <cell r="G73">
            <v>52499</v>
          </cell>
          <cell r="H73" t="str">
            <v>cleaning materials</v>
          </cell>
        </row>
        <row r="74">
          <cell r="A74">
            <v>52500</v>
          </cell>
          <cell r="B74">
            <v>52799</v>
          </cell>
          <cell r="C74" t="str">
            <v>Marketing costs &amp; Expenses</v>
          </cell>
          <cell r="D74" t="str">
            <v>52500-52799</v>
          </cell>
          <cell r="E74" t="str">
            <v>UKE_CARS</v>
          </cell>
          <cell r="G74">
            <v>52799</v>
          </cell>
          <cell r="H74" t="str">
            <v>cars</v>
          </cell>
        </row>
        <row r="75">
          <cell r="A75">
            <v>52800</v>
          </cell>
          <cell r="B75">
            <v>53599</v>
          </cell>
          <cell r="C75" t="str">
            <v>Marketing costs &amp; Expenses</v>
          </cell>
          <cell r="D75" t="str">
            <v>52800-53599</v>
          </cell>
          <cell r="E75" t="str">
            <v>UKE_TRAVEL</v>
          </cell>
          <cell r="G75">
            <v>53599</v>
          </cell>
          <cell r="H75" t="str">
            <v>Travel % accom</v>
          </cell>
        </row>
        <row r="76">
          <cell r="A76">
            <v>53600</v>
          </cell>
          <cell r="B76">
            <v>53699</v>
          </cell>
          <cell r="C76" t="str">
            <v>Marketing costs &amp; Expenses</v>
          </cell>
          <cell r="D76" t="str">
            <v>53600-53699</v>
          </cell>
          <cell r="E76" t="str">
            <v>UKE_POST</v>
          </cell>
          <cell r="G76">
            <v>53699</v>
          </cell>
          <cell r="H76" t="str">
            <v>mail</v>
          </cell>
        </row>
        <row r="77">
          <cell r="A77">
            <v>53700</v>
          </cell>
          <cell r="B77">
            <v>53999</v>
          </cell>
          <cell r="C77" t="str">
            <v>Marketing costs &amp; Expenses</v>
          </cell>
          <cell r="D77" t="str">
            <v>53700-53999</v>
          </cell>
          <cell r="E77" t="str">
            <v>UKE_TRANSPORT</v>
          </cell>
          <cell r="G77">
            <v>53999</v>
          </cell>
          <cell r="H77" t="str">
            <v>transportation??</v>
          </cell>
        </row>
        <row r="78">
          <cell r="A78">
            <v>54000</v>
          </cell>
          <cell r="B78">
            <v>55799</v>
          </cell>
          <cell r="C78" t="str">
            <v>Marketing costs &amp; Expenses</v>
          </cell>
          <cell r="D78" t="str">
            <v>54000-55799</v>
          </cell>
          <cell r="E78" t="str">
            <v>UKE_REPAIR</v>
          </cell>
          <cell r="G78">
            <v>55799</v>
          </cell>
          <cell r="H78" t="str">
            <v>Maintenance &amp; repairs</v>
          </cell>
        </row>
        <row r="79">
          <cell r="A79">
            <v>55800</v>
          </cell>
          <cell r="B79">
            <v>55999</v>
          </cell>
          <cell r="C79" t="str">
            <v>Marketing costs &amp; Expenses</v>
          </cell>
          <cell r="D79" t="str">
            <v>55800-55999</v>
          </cell>
          <cell r="E79" t="str">
            <v>UKE_OTH2</v>
          </cell>
          <cell r="G79">
            <v>55999</v>
          </cell>
          <cell r="H79" t="str">
            <v>Other II</v>
          </cell>
        </row>
        <row r="80">
          <cell r="A80">
            <v>56000</v>
          </cell>
          <cell r="B80">
            <v>56199</v>
          </cell>
          <cell r="C80" t="str">
            <v>Marketing costs &amp; Expenses</v>
          </cell>
          <cell r="D80" t="str">
            <v>56000-56199</v>
          </cell>
          <cell r="E80" t="str">
            <v>UKE_CLEAN</v>
          </cell>
          <cell r="G80">
            <v>56199</v>
          </cell>
          <cell r="H80" t="str">
            <v>Cleaning</v>
          </cell>
        </row>
        <row r="81">
          <cell r="A81">
            <v>56200</v>
          </cell>
          <cell r="B81">
            <v>56299</v>
          </cell>
          <cell r="C81" t="str">
            <v>Marketing costs &amp; Expenses</v>
          </cell>
          <cell r="D81" t="str">
            <v>56200-56299</v>
          </cell>
          <cell r="E81" t="str">
            <v>UKE_WATER</v>
          </cell>
          <cell r="G81">
            <v>56299</v>
          </cell>
          <cell r="H81" t="str">
            <v>water</v>
          </cell>
        </row>
        <row r="82">
          <cell r="A82">
            <v>56300</v>
          </cell>
          <cell r="B82">
            <v>56599</v>
          </cell>
          <cell r="C82" t="str">
            <v>Marketing costs &amp; Expenses</v>
          </cell>
          <cell r="D82" t="str">
            <v>56300-56599</v>
          </cell>
          <cell r="E82" t="str">
            <v>UKE_WASTE</v>
          </cell>
          <cell r="G82">
            <v>56599</v>
          </cell>
          <cell r="H82" t="str">
            <v>Public sanitation &amp; waste removal</v>
          </cell>
        </row>
        <row r="83">
          <cell r="A83">
            <v>56600</v>
          </cell>
          <cell r="B83">
            <v>56699</v>
          </cell>
          <cell r="C83" t="str">
            <v>Marketing costs &amp; Expenses</v>
          </cell>
          <cell r="D83" t="str">
            <v>56600-56699</v>
          </cell>
          <cell r="E83" t="str">
            <v>UKM_EXHIBIT</v>
          </cell>
          <cell r="G83">
            <v>56699</v>
          </cell>
          <cell r="H83" t="str">
            <v>Exhibition</v>
          </cell>
        </row>
        <row r="84">
          <cell r="A84">
            <v>56700</v>
          </cell>
          <cell r="B84">
            <v>56799</v>
          </cell>
          <cell r="C84" t="str">
            <v>Marketing costs &amp; Expenses</v>
          </cell>
          <cell r="D84" t="str">
            <v>56700-56799</v>
          </cell>
          <cell r="E84" t="str">
            <v>UKE_CLEARANCE</v>
          </cell>
          <cell r="G84">
            <v>56799</v>
          </cell>
          <cell r="H84" t="str">
            <v>Cash clearance</v>
          </cell>
        </row>
        <row r="85">
          <cell r="A85">
            <v>56800</v>
          </cell>
          <cell r="B85">
            <v>56999</v>
          </cell>
          <cell r="C85" t="str">
            <v>Marketing costs &amp; Expenses</v>
          </cell>
          <cell r="D85" t="str">
            <v>56800-56999</v>
          </cell>
          <cell r="E85" t="str">
            <v>UKE_OTH3</v>
          </cell>
          <cell r="G85">
            <v>56999</v>
          </cell>
          <cell r="H85" t="str">
            <v>Other III</v>
          </cell>
        </row>
        <row r="86">
          <cell r="A86">
            <v>57000</v>
          </cell>
          <cell r="B86">
            <v>57099</v>
          </cell>
          <cell r="C86" t="str">
            <v>Marketing costs &amp; Expenses</v>
          </cell>
          <cell r="D86" t="str">
            <v>57000-57099</v>
          </cell>
          <cell r="E86" t="str">
            <v>UKE_SECURITY</v>
          </cell>
          <cell r="G86">
            <v>57099</v>
          </cell>
          <cell r="H86" t="str">
            <v>Security</v>
          </cell>
        </row>
        <row r="87">
          <cell r="A87">
            <v>57100</v>
          </cell>
          <cell r="B87">
            <v>57599</v>
          </cell>
          <cell r="C87" t="str">
            <v>Marketing costs &amp; Expenses</v>
          </cell>
          <cell r="D87" t="str">
            <v>57100-57599</v>
          </cell>
          <cell r="E87" t="str">
            <v>UKE_SHORTS</v>
          </cell>
          <cell r="G87">
            <v>57599</v>
          </cell>
          <cell r="H87" t="str">
            <v>Shortages on cash registers</v>
          </cell>
        </row>
        <row r="88">
          <cell r="A88">
            <v>57600</v>
          </cell>
          <cell r="B88">
            <v>57999</v>
          </cell>
          <cell r="C88" t="str">
            <v>Marketing costs &amp; Expenses</v>
          </cell>
          <cell r="D88" t="str">
            <v>57600-57999</v>
          </cell>
          <cell r="E88" t="str">
            <v>UKE_OTH4</v>
          </cell>
          <cell r="G88">
            <v>57999</v>
          </cell>
          <cell r="H88" t="str">
            <v>Other IV</v>
          </cell>
        </row>
        <row r="89">
          <cell r="A89">
            <v>58000</v>
          </cell>
          <cell r="B89">
            <v>58699</v>
          </cell>
          <cell r="C89" t="str">
            <v>Marketing costs &amp; Expenses</v>
          </cell>
          <cell r="D89" t="str">
            <v>58000-58699</v>
          </cell>
          <cell r="E89" t="str">
            <v>UKE_PROF</v>
          </cell>
          <cell r="G89">
            <v>58699</v>
          </cell>
          <cell r="H89" t="str">
            <v>Professional fees</v>
          </cell>
        </row>
        <row r="90">
          <cell r="A90">
            <v>58700</v>
          </cell>
          <cell r="B90">
            <v>58799</v>
          </cell>
          <cell r="C90" t="str">
            <v>Marketing costs &amp; Expenses</v>
          </cell>
          <cell r="D90" t="str">
            <v>58700-58799</v>
          </cell>
          <cell r="E90" t="str">
            <v>UKE_INS</v>
          </cell>
          <cell r="G90">
            <v>58799</v>
          </cell>
          <cell r="H90" t="str">
            <v>Insurance</v>
          </cell>
        </row>
        <row r="91">
          <cell r="A91">
            <v>58800</v>
          </cell>
          <cell r="B91">
            <v>58899</v>
          </cell>
          <cell r="C91" t="str">
            <v>Marketing costs &amp; Expenses</v>
          </cell>
          <cell r="D91" t="str">
            <v>58800-58899</v>
          </cell>
          <cell r="E91" t="str">
            <v>UKE_OTH5</v>
          </cell>
          <cell r="G91">
            <v>58899</v>
          </cell>
          <cell r="H91" t="str">
            <v>Other V</v>
          </cell>
        </row>
        <row r="92">
          <cell r="A92">
            <v>58900</v>
          </cell>
          <cell r="B92">
            <v>59699</v>
          </cell>
          <cell r="C92" t="str">
            <v>Marketing costs &amp; Expenses</v>
          </cell>
          <cell r="D92" t="str">
            <v>58900-59699</v>
          </cell>
          <cell r="E92" t="str">
            <v>UKE_TRAIN</v>
          </cell>
          <cell r="G92">
            <v>59699</v>
          </cell>
          <cell r="H92" t="str">
            <v>Training &amp; recruitment</v>
          </cell>
        </row>
        <row r="93">
          <cell r="A93">
            <v>59700</v>
          </cell>
          <cell r="B93">
            <v>59999</v>
          </cell>
          <cell r="C93" t="str">
            <v>Marketing costs &amp; Expenses</v>
          </cell>
          <cell r="D93" t="str">
            <v>59700-59999</v>
          </cell>
          <cell r="E93" t="str">
            <v>UKE_ENTERTAIN</v>
          </cell>
          <cell r="G93">
            <v>59999</v>
          </cell>
          <cell r="H93" t="str">
            <v>Entertainment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DM"/>
      <sheetName val="PARENT"/>
      <sheetName val="Parent Main"/>
      <sheetName val="ACCOUNT"/>
      <sheetName val="COA CR&amp;SR"/>
      <sheetName val="COA HUN"/>
      <sheetName val="COA POLAND"/>
      <sheetName val="History Account"/>
      <sheetName val="History CC"/>
      <sheetName val="History Dept"/>
      <sheetName val="PropertyPreop-Budget"/>
      <sheetName val="Setup (must be completed)"/>
      <sheetName val="Company After Prov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From Account</v>
          </cell>
          <cell r="B2" t="str">
            <v>To Account</v>
          </cell>
          <cell r="C2" t="str">
            <v>Category</v>
          </cell>
          <cell r="D2" t="str">
            <v>ParentAccountRange</v>
          </cell>
          <cell r="E2" t="str">
            <v>Parent account</v>
          </cell>
          <cell r="F2" t="str">
            <v>Analysis</v>
          </cell>
          <cell r="G2" t="str">
            <v>To Account</v>
          </cell>
          <cell r="H2" t="str">
            <v>AccountDescription</v>
          </cell>
        </row>
        <row r="3">
          <cell r="A3">
            <v>30000</v>
          </cell>
          <cell r="B3">
            <v>30199</v>
          </cell>
          <cell r="C3" t="str">
            <v>?</v>
          </cell>
          <cell r="D3" t="str">
            <v>30000-30199</v>
          </cell>
          <cell r="E3" t="str">
            <v>UK_SALESGROSS</v>
          </cell>
          <cell r="F3" t="str">
            <v>+</v>
          </cell>
          <cell r="G3">
            <v>30199</v>
          </cell>
          <cell r="H3" t="str">
            <v>Gross sales</v>
          </cell>
        </row>
        <row r="4">
          <cell r="A4">
            <v>30200</v>
          </cell>
          <cell r="B4">
            <v>30399</v>
          </cell>
          <cell r="C4" t="str">
            <v>?</v>
          </cell>
          <cell r="D4" t="str">
            <v>30200-30399</v>
          </cell>
          <cell r="E4" t="str">
            <v>UK_VATEXP</v>
          </cell>
          <cell r="F4" t="str">
            <v>+</v>
          </cell>
          <cell r="G4">
            <v>30399</v>
          </cell>
          <cell r="H4" t="str">
            <v>VAT expense</v>
          </cell>
        </row>
        <row r="5">
          <cell r="A5">
            <v>30400</v>
          </cell>
          <cell r="B5">
            <v>30499</v>
          </cell>
          <cell r="C5" t="str">
            <v>?</v>
          </cell>
          <cell r="D5" t="str">
            <v>30400-30499</v>
          </cell>
          <cell r="E5" t="str">
            <v>UK_RTC</v>
          </cell>
          <cell r="F5" t="str">
            <v>+</v>
          </cell>
          <cell r="G5">
            <v>30499</v>
          </cell>
          <cell r="H5" t="str">
            <v>Reduced to clear</v>
          </cell>
        </row>
        <row r="6">
          <cell r="A6">
            <v>30500</v>
          </cell>
          <cell r="B6">
            <v>34999</v>
          </cell>
          <cell r="C6" t="str">
            <v>?</v>
          </cell>
          <cell r="D6" t="str">
            <v>30500-34999</v>
          </cell>
          <cell r="E6" t="str">
            <v>UK_OTHINCOME1</v>
          </cell>
          <cell r="F6" t="str">
            <v>+</v>
          </cell>
          <cell r="G6">
            <v>34999</v>
          </cell>
          <cell r="H6" t="str">
            <v>Other income I</v>
          </cell>
        </row>
        <row r="7">
          <cell r="A7">
            <v>35000</v>
          </cell>
          <cell r="B7">
            <v>35099</v>
          </cell>
          <cell r="C7" t="str">
            <v>?</v>
          </cell>
          <cell r="D7" t="str">
            <v>35000-35099</v>
          </cell>
          <cell r="E7" t="str">
            <v>UK_COGS</v>
          </cell>
          <cell r="F7" t="str">
            <v>+</v>
          </cell>
          <cell r="G7">
            <v>35099</v>
          </cell>
          <cell r="H7" t="str">
            <v>Cost of goods sold</v>
          </cell>
        </row>
        <row r="8">
          <cell r="A8">
            <v>35100</v>
          </cell>
          <cell r="B8">
            <v>35299</v>
          </cell>
          <cell r="C8" t="str">
            <v>?</v>
          </cell>
          <cell r="D8" t="str">
            <v>35100-35299</v>
          </cell>
          <cell r="E8" t="str">
            <v>UK_STLOSS1</v>
          </cell>
          <cell r="F8" t="str">
            <v>+</v>
          </cell>
          <cell r="G8">
            <v>35299</v>
          </cell>
          <cell r="H8" t="str">
            <v>Financial adjustments to margin</v>
          </cell>
        </row>
        <row r="9">
          <cell r="A9">
            <v>35300</v>
          </cell>
          <cell r="B9">
            <v>35399</v>
          </cell>
          <cell r="C9" t="str">
            <v>?</v>
          </cell>
          <cell r="D9" t="str">
            <v>35300-35399</v>
          </cell>
          <cell r="E9" t="str">
            <v>UK_STLOSS2</v>
          </cell>
          <cell r="F9" t="str">
            <v>+</v>
          </cell>
          <cell r="G9">
            <v>35399</v>
          </cell>
          <cell r="H9" t="str">
            <v>Unknown loss</v>
          </cell>
        </row>
        <row r="10">
          <cell r="A10">
            <v>35400</v>
          </cell>
          <cell r="B10">
            <v>35449</v>
          </cell>
          <cell r="C10" t="str">
            <v>?</v>
          </cell>
          <cell r="D10" t="str">
            <v>35400-35449</v>
          </cell>
          <cell r="E10" t="str">
            <v>UK_COMACT1</v>
          </cell>
          <cell r="F10" t="str">
            <v>+</v>
          </cell>
          <cell r="G10">
            <v>35449</v>
          </cell>
          <cell r="H10" t="str">
            <v>Commercial activity I</v>
          </cell>
        </row>
        <row r="11">
          <cell r="A11">
            <v>35450</v>
          </cell>
          <cell r="B11">
            <v>35499</v>
          </cell>
          <cell r="C11" t="str">
            <v>?</v>
          </cell>
          <cell r="D11" t="str">
            <v>35450-35499</v>
          </cell>
          <cell r="E11" t="str">
            <v>UK_COMACT2</v>
          </cell>
          <cell r="F11" t="str">
            <v>+</v>
          </cell>
          <cell r="G11">
            <v>35499</v>
          </cell>
          <cell r="H11" t="str">
            <v>Commercial activity II</v>
          </cell>
        </row>
        <row r="12">
          <cell r="A12">
            <v>35500</v>
          </cell>
          <cell r="B12">
            <v>35549</v>
          </cell>
          <cell r="C12" t="str">
            <v>?</v>
          </cell>
          <cell r="D12" t="str">
            <v>35500-35549</v>
          </cell>
          <cell r="E12" t="str">
            <v>UK_STLOSS3</v>
          </cell>
          <cell r="F12" t="str">
            <v>+</v>
          </cell>
          <cell r="G12">
            <v>35549</v>
          </cell>
          <cell r="H12" t="str">
            <v>Wastage</v>
          </cell>
        </row>
        <row r="13">
          <cell r="A13">
            <v>35550</v>
          </cell>
          <cell r="B13">
            <v>39999</v>
          </cell>
          <cell r="C13" t="str">
            <v>?</v>
          </cell>
          <cell r="D13" t="str">
            <v>35550-39999</v>
          </cell>
          <cell r="E13" t="str">
            <v>UK_STLOSS4</v>
          </cell>
          <cell r="F13" t="str">
            <v>+</v>
          </cell>
          <cell r="G13">
            <v>39999</v>
          </cell>
          <cell r="H13" t="str">
            <v>Damage</v>
          </cell>
        </row>
        <row r="14">
          <cell r="A14">
            <v>40000</v>
          </cell>
          <cell r="B14">
            <v>49999</v>
          </cell>
          <cell r="C14" t="str">
            <v>?</v>
          </cell>
          <cell r="D14" t="str">
            <v>40000-49999</v>
          </cell>
          <cell r="E14" t="str">
            <v>UK_STAFF</v>
          </cell>
          <cell r="F14" t="str">
            <v>+</v>
          </cell>
          <cell r="G14">
            <v>49999</v>
          </cell>
          <cell r="H14" t="str">
            <v>Staff costs</v>
          </cell>
        </row>
        <row r="15">
          <cell r="A15">
            <v>50000</v>
          </cell>
          <cell r="B15" t="str">
            <v>***</v>
          </cell>
          <cell r="C15" t="str">
            <v>?</v>
          </cell>
          <cell r="D15" t="str">
            <v>50000-***</v>
          </cell>
          <cell r="E15" t="str">
            <v>UK_EXPENSES</v>
          </cell>
          <cell r="F15" t="str">
            <v>see below</v>
          </cell>
          <cell r="G15" t="str">
            <v>***</v>
          </cell>
          <cell r="H15" t="str">
            <v>Expenses</v>
          </cell>
        </row>
        <row r="16">
          <cell r="A16" t="str">
            <v>***</v>
          </cell>
          <cell r="B16">
            <v>64999</v>
          </cell>
          <cell r="C16" t="str">
            <v>?</v>
          </cell>
          <cell r="D16" t="str">
            <v>***-64999</v>
          </cell>
          <cell r="E16" t="str">
            <v>UK_MARKETING</v>
          </cell>
          <cell r="F16" t="str">
            <v>see below</v>
          </cell>
          <cell r="G16">
            <v>64999</v>
          </cell>
          <cell r="H16" t="str">
            <v>Marketing costs</v>
          </cell>
        </row>
        <row r="17">
          <cell r="A17">
            <v>65000</v>
          </cell>
          <cell r="B17">
            <v>69999</v>
          </cell>
          <cell r="C17" t="str">
            <v>?</v>
          </cell>
          <cell r="D17" t="str">
            <v>65000-69999</v>
          </cell>
          <cell r="E17" t="str">
            <v>UK_DEPRECIATION</v>
          </cell>
          <cell r="F17" t="str">
            <v>+</v>
          </cell>
          <cell r="G17">
            <v>69999</v>
          </cell>
          <cell r="H17" t="str">
            <v>Depreciation</v>
          </cell>
        </row>
        <row r="18">
          <cell r="A18">
            <v>70000</v>
          </cell>
          <cell r="B18">
            <v>70699</v>
          </cell>
          <cell r="C18" t="str">
            <v>?</v>
          </cell>
          <cell r="D18" t="str">
            <v>70000-70699</v>
          </cell>
          <cell r="E18" t="str">
            <v>UK_FAEXP1</v>
          </cell>
          <cell r="F18" t="str">
            <v>+</v>
          </cell>
          <cell r="G18">
            <v>70699</v>
          </cell>
          <cell r="H18" t="str">
            <v>Fixed asset gain/losses I</v>
          </cell>
        </row>
        <row r="19">
          <cell r="A19">
            <v>70700</v>
          </cell>
          <cell r="B19">
            <v>71499</v>
          </cell>
          <cell r="C19" t="str">
            <v>?</v>
          </cell>
          <cell r="D19" t="str">
            <v>70700-71499</v>
          </cell>
          <cell r="E19" t="str">
            <v>UK_FINANCIAL1</v>
          </cell>
          <cell r="F19" t="str">
            <v>+</v>
          </cell>
          <cell r="G19">
            <v>71499</v>
          </cell>
          <cell r="H19" t="str">
            <v>General financial costs I</v>
          </cell>
        </row>
        <row r="20">
          <cell r="A20">
            <v>71500</v>
          </cell>
          <cell r="B20">
            <v>71799</v>
          </cell>
          <cell r="C20" t="str">
            <v>?</v>
          </cell>
          <cell r="D20" t="str">
            <v>71500-71799</v>
          </cell>
          <cell r="E20" t="str">
            <v>UK_OTHINCOME2</v>
          </cell>
          <cell r="F20" t="str">
            <v>+</v>
          </cell>
          <cell r="G20">
            <v>71799</v>
          </cell>
          <cell r="H20" t="str">
            <v>Other income II</v>
          </cell>
        </row>
        <row r="21">
          <cell r="A21">
            <v>71800</v>
          </cell>
          <cell r="B21">
            <v>71819</v>
          </cell>
          <cell r="C21" t="str">
            <v>?</v>
          </cell>
          <cell r="D21" t="str">
            <v>71800-71819</v>
          </cell>
          <cell r="E21" t="str">
            <v>UK_MKTCONT</v>
          </cell>
          <cell r="F21" t="str">
            <v>+</v>
          </cell>
          <cell r="G21">
            <v>71819</v>
          </cell>
          <cell r="H21" t="str">
            <v>Suppliers' contribution to marketing costs</v>
          </cell>
        </row>
        <row r="22">
          <cell r="A22">
            <v>71820</v>
          </cell>
          <cell r="B22">
            <v>71829</v>
          </cell>
          <cell r="C22" t="str">
            <v>?</v>
          </cell>
          <cell r="D22" t="str">
            <v>71820-71829</v>
          </cell>
          <cell r="E22" t="str">
            <v>UK_COMACT3</v>
          </cell>
          <cell r="F22" t="str">
            <v>+</v>
          </cell>
          <cell r="G22">
            <v>71829</v>
          </cell>
          <cell r="H22" t="str">
            <v>Commercial activity III</v>
          </cell>
        </row>
        <row r="23">
          <cell r="A23">
            <v>71830</v>
          </cell>
          <cell r="B23">
            <v>71839</v>
          </cell>
          <cell r="C23" t="str">
            <v>?</v>
          </cell>
          <cell r="D23" t="str">
            <v>71830-71839</v>
          </cell>
          <cell r="E23" t="str">
            <v>UK_NSCONT</v>
          </cell>
          <cell r="F23" t="str">
            <v>+</v>
          </cell>
          <cell r="G23">
            <v>71839</v>
          </cell>
          <cell r="H23" t="str">
            <v>Suppliers' contribtion to new stores</v>
          </cell>
        </row>
        <row r="24">
          <cell r="A24">
            <v>71840</v>
          </cell>
          <cell r="B24">
            <v>71999</v>
          </cell>
          <cell r="C24" t="str">
            <v>?</v>
          </cell>
          <cell r="D24" t="str">
            <v>71840-71999</v>
          </cell>
          <cell r="E24" t="str">
            <v>UK_COMACT4</v>
          </cell>
          <cell r="F24" t="str">
            <v>+</v>
          </cell>
          <cell r="G24">
            <v>71999</v>
          </cell>
          <cell r="H24" t="str">
            <v>Commercial activity IV</v>
          </cell>
        </row>
        <row r="25">
          <cell r="A25">
            <v>72000</v>
          </cell>
          <cell r="B25">
            <v>73999</v>
          </cell>
          <cell r="C25" t="str">
            <v>?</v>
          </cell>
          <cell r="D25" t="str">
            <v>72000-73999</v>
          </cell>
          <cell r="E25" t="str">
            <v>UK_OTHINCOME3</v>
          </cell>
          <cell r="F25" t="str">
            <v>+</v>
          </cell>
          <cell r="G25">
            <v>73999</v>
          </cell>
          <cell r="H25" t="str">
            <v>Other income III</v>
          </cell>
        </row>
        <row r="26">
          <cell r="A26">
            <v>74000</v>
          </cell>
          <cell r="B26">
            <v>74999</v>
          </cell>
          <cell r="C26" t="str">
            <v>?</v>
          </cell>
          <cell r="D26" t="str">
            <v>74000-74999</v>
          </cell>
          <cell r="E26" t="str">
            <v>UK_FAEXP2</v>
          </cell>
          <cell r="F26" t="str">
            <v>+</v>
          </cell>
          <cell r="G26">
            <v>74999</v>
          </cell>
          <cell r="H26" t="str">
            <v>Fixed asset gain/losses II</v>
          </cell>
        </row>
        <row r="27">
          <cell r="A27">
            <v>75000</v>
          </cell>
          <cell r="B27">
            <v>76699</v>
          </cell>
          <cell r="C27" t="str">
            <v>?</v>
          </cell>
          <cell r="D27" t="str">
            <v>75000-76699</v>
          </cell>
          <cell r="E27" t="str">
            <v>UK_FINANCIAL2</v>
          </cell>
          <cell r="F27" t="str">
            <v>+</v>
          </cell>
          <cell r="G27">
            <v>76699</v>
          </cell>
          <cell r="H27" t="str">
            <v>General financial costs II</v>
          </cell>
        </row>
        <row r="28">
          <cell r="A28">
            <v>76700</v>
          </cell>
          <cell r="B28">
            <v>77199</v>
          </cell>
          <cell r="C28" t="str">
            <v>?</v>
          </cell>
          <cell r="D28" t="str">
            <v>76700-77199</v>
          </cell>
          <cell r="E28" t="str">
            <v>UK_RENT</v>
          </cell>
          <cell r="F28" t="str">
            <v>+</v>
          </cell>
          <cell r="G28">
            <v>77199</v>
          </cell>
          <cell r="H28" t="str">
            <v>Rent &amp; lease expense</v>
          </cell>
        </row>
        <row r="29">
          <cell r="A29">
            <v>77200</v>
          </cell>
          <cell r="B29">
            <v>78999</v>
          </cell>
          <cell r="C29" t="str">
            <v>?</v>
          </cell>
          <cell r="D29" t="str">
            <v>77200-78999</v>
          </cell>
          <cell r="E29" t="str">
            <v>UK_FINANCIAL3</v>
          </cell>
          <cell r="F29" t="str">
            <v>+</v>
          </cell>
          <cell r="G29">
            <v>78999</v>
          </cell>
          <cell r="H29" t="str">
            <v>General financial costs III</v>
          </cell>
        </row>
        <row r="30">
          <cell r="A30">
            <v>79000</v>
          </cell>
          <cell r="B30">
            <v>79999</v>
          </cell>
          <cell r="C30" t="str">
            <v>?</v>
          </cell>
          <cell r="D30" t="str">
            <v>79000-79999</v>
          </cell>
          <cell r="E30" t="str">
            <v>UK_MANCHG</v>
          </cell>
          <cell r="F30" t="str">
            <v>+</v>
          </cell>
          <cell r="G30">
            <v>79999</v>
          </cell>
          <cell r="H30" t="str">
            <v>Inter-compnay management charges etc</v>
          </cell>
        </row>
        <row r="31">
          <cell r="A31">
            <v>80000</v>
          </cell>
          <cell r="B31">
            <v>81999</v>
          </cell>
          <cell r="C31" t="str">
            <v>?</v>
          </cell>
          <cell r="D31" t="str">
            <v>80000-81999</v>
          </cell>
          <cell r="E31" t="str">
            <v>UK_INTRECVD</v>
          </cell>
          <cell r="F31" t="str">
            <v>+</v>
          </cell>
          <cell r="G31">
            <v>81999</v>
          </cell>
          <cell r="H31" t="str">
            <v>Interest income</v>
          </cell>
        </row>
        <row r="32">
          <cell r="A32">
            <v>82000</v>
          </cell>
          <cell r="B32">
            <v>84999</v>
          </cell>
          <cell r="C32" t="str">
            <v>?</v>
          </cell>
          <cell r="D32" t="str">
            <v>82000-84999</v>
          </cell>
          <cell r="E32" t="str">
            <v>UK_INTPAID</v>
          </cell>
          <cell r="F32" t="str">
            <v>+</v>
          </cell>
          <cell r="G32">
            <v>84999</v>
          </cell>
          <cell r="H32" t="str">
            <v>Interest expense</v>
          </cell>
        </row>
        <row r="33">
          <cell r="A33">
            <v>85000</v>
          </cell>
          <cell r="B33">
            <v>85999</v>
          </cell>
          <cell r="C33" t="str">
            <v>?</v>
          </cell>
          <cell r="D33" t="str">
            <v>85000-85999</v>
          </cell>
          <cell r="E33" t="str">
            <v>UK_TAX</v>
          </cell>
          <cell r="F33" t="str">
            <v>+</v>
          </cell>
          <cell r="G33">
            <v>85999</v>
          </cell>
          <cell r="H33" t="str">
            <v>Tax</v>
          </cell>
        </row>
        <row r="34">
          <cell r="A34">
            <v>86000</v>
          </cell>
          <cell r="B34">
            <v>88999</v>
          </cell>
          <cell r="C34" t="str">
            <v>?</v>
          </cell>
          <cell r="D34" t="str">
            <v>86000-88999</v>
          </cell>
          <cell r="E34" t="str">
            <v>UK_DIVIDENDS</v>
          </cell>
          <cell r="F34" t="str">
            <v>+</v>
          </cell>
          <cell r="G34">
            <v>88999</v>
          </cell>
          <cell r="H34" t="str">
            <v>Dividends</v>
          </cell>
        </row>
        <row r="35">
          <cell r="A35">
            <v>89000</v>
          </cell>
          <cell r="B35">
            <v>89999</v>
          </cell>
          <cell r="C35" t="str">
            <v>?</v>
          </cell>
          <cell r="D35" t="str">
            <v>89000-89999</v>
          </cell>
          <cell r="E35" t="str">
            <v>UK_EXCEPTIONAL</v>
          </cell>
          <cell r="F35" t="str">
            <v>+</v>
          </cell>
          <cell r="G35">
            <v>89999</v>
          </cell>
          <cell r="H35" t="str">
            <v>Exceptional charges</v>
          </cell>
        </row>
        <row r="36">
          <cell r="A36">
            <v>30000</v>
          </cell>
          <cell r="B36">
            <v>89999</v>
          </cell>
          <cell r="C36" t="str">
            <v>?</v>
          </cell>
          <cell r="D36" t="str">
            <v>30000-89999</v>
          </cell>
          <cell r="E36" t="str">
            <v>UK_RETP</v>
          </cell>
          <cell r="F36" t="str">
            <v>+</v>
          </cell>
          <cell r="G36">
            <v>89999</v>
          </cell>
          <cell r="H36" t="str">
            <v>Retained profit</v>
          </cell>
        </row>
        <row r="37">
          <cell r="A37">
            <v>95100</v>
          </cell>
          <cell r="B37">
            <v>95109</v>
          </cell>
          <cell r="C37" t="str">
            <v>?</v>
          </cell>
          <cell r="D37" t="str">
            <v>95100-95109</v>
          </cell>
          <cell r="E37" t="str">
            <v>UK_HEADCOUNT</v>
          </cell>
          <cell r="F37" t="str">
            <v>+</v>
          </cell>
          <cell r="G37">
            <v>95109</v>
          </cell>
          <cell r="H37" t="str">
            <v>STAT Headcount FTEs</v>
          </cell>
        </row>
        <row r="38">
          <cell r="A38">
            <v>95510</v>
          </cell>
          <cell r="B38">
            <v>95519</v>
          </cell>
          <cell r="C38" t="str">
            <v>?</v>
          </cell>
          <cell r="D38" t="str">
            <v>95510-95519</v>
          </cell>
          <cell r="E38" t="str">
            <v>UK_CASES</v>
          </cell>
          <cell r="F38" t="str">
            <v>+</v>
          </cell>
          <cell r="G38">
            <v>95519</v>
          </cell>
          <cell r="H38" t="str">
            <v>STAT Warehouse cases</v>
          </cell>
        </row>
        <row r="39">
          <cell r="A39">
            <v>95520</v>
          </cell>
          <cell r="B39">
            <v>95529</v>
          </cell>
          <cell r="C39" t="str">
            <v>?</v>
          </cell>
          <cell r="D39" t="str">
            <v>95520-95529</v>
          </cell>
          <cell r="E39" t="str">
            <v>UK_KM</v>
          </cell>
          <cell r="F39" t="str">
            <v>+</v>
          </cell>
          <cell r="G39">
            <v>95529</v>
          </cell>
          <cell r="H39" t="str">
            <v>STAT Truck kilometres</v>
          </cell>
        </row>
        <row r="40">
          <cell r="A40">
            <v>95000</v>
          </cell>
          <cell r="B40">
            <v>95099</v>
          </cell>
          <cell r="C40" t="str">
            <v>?</v>
          </cell>
          <cell r="D40" t="str">
            <v>95000-95099</v>
          </cell>
          <cell r="E40" t="str">
            <v>UK_CUSTOMERS</v>
          </cell>
          <cell r="F40" t="str">
            <v>+</v>
          </cell>
          <cell r="G40">
            <v>95099</v>
          </cell>
          <cell r="H40" t="str">
            <v>STAT Customers</v>
          </cell>
        </row>
        <row r="41">
          <cell r="A41">
            <v>95200</v>
          </cell>
          <cell r="B41">
            <v>95399</v>
          </cell>
          <cell r="C41" t="str">
            <v>?</v>
          </cell>
          <cell r="D41" t="str">
            <v>95200-95399</v>
          </cell>
          <cell r="E41" t="str">
            <v>UK_AREA</v>
          </cell>
          <cell r="F41" t="str">
            <v>+</v>
          </cell>
          <cell r="G41">
            <v>95399</v>
          </cell>
          <cell r="H41" t="str">
            <v>STAT Square metres selling area</v>
          </cell>
        </row>
        <row r="42">
          <cell r="C42" t="str">
            <v>?</v>
          </cell>
          <cell r="D42" t="str">
            <v>-</v>
          </cell>
          <cell r="E42" t="str">
            <v>UK_SALESIVAT</v>
          </cell>
          <cell r="F42" t="str">
            <v>UK_SALESGROSS+UK_RTC</v>
          </cell>
          <cell r="H42" t="str">
            <v>Statutory sales including VAT</v>
          </cell>
        </row>
        <row r="43">
          <cell r="C43" t="str">
            <v>?</v>
          </cell>
          <cell r="D43" t="str">
            <v>-</v>
          </cell>
          <cell r="E43" t="str">
            <v>UK_SALESEVAT</v>
          </cell>
          <cell r="F43" t="str">
            <v>UK_SALESGROSS+UK_VATEXP+UK_RTC</v>
          </cell>
          <cell r="H43" t="str">
            <v>Statutory sales excluding VAT</v>
          </cell>
        </row>
        <row r="44">
          <cell r="C44" t="str">
            <v>?</v>
          </cell>
          <cell r="D44" t="str">
            <v>-</v>
          </cell>
          <cell r="E44" t="str">
            <v>UK_STLOSS</v>
          </cell>
          <cell r="F44" t="str">
            <v>UK_STLOSS1+UK_STLOSS2+UK_STLOSS3+UK_STLOSS4+UK_RTC</v>
          </cell>
          <cell r="H44" t="str">
            <v>Total stock loss</v>
          </cell>
        </row>
        <row r="45">
          <cell r="C45" t="str">
            <v>?</v>
          </cell>
          <cell r="D45" t="str">
            <v>-</v>
          </cell>
          <cell r="E45" t="str">
            <v>UK_BUYMARGIN</v>
          </cell>
          <cell r="F45" t="str">
            <v>UK_SALESEVAT+UK_COGS-UK_RTC</v>
          </cell>
          <cell r="H45" t="str">
            <v>Buyng gross margin</v>
          </cell>
        </row>
        <row r="46">
          <cell r="C46" t="str">
            <v>?</v>
          </cell>
          <cell r="D46" t="str">
            <v>-</v>
          </cell>
          <cell r="E46" t="str">
            <v>UK_COMMARGIN</v>
          </cell>
          <cell r="F46" t="str">
            <v>UK_BUYMARG+UK_COMACT1+UK_COMACT2+UK_COMACT3+UK_COMACT4</v>
          </cell>
          <cell r="H46" t="str">
            <v>Commercial gross margin</v>
          </cell>
        </row>
        <row r="47">
          <cell r="C47" t="str">
            <v>?</v>
          </cell>
          <cell r="D47" t="str">
            <v>-</v>
          </cell>
          <cell r="E47" t="str">
            <v>UK_OTHINCOME</v>
          </cell>
          <cell r="F47" t="str">
            <v>UK_OTHINCOME1+UK_OTHINCOME2+UK_OTHINCOME3</v>
          </cell>
          <cell r="H47" t="str">
            <v>Total other income</v>
          </cell>
        </row>
        <row r="48">
          <cell r="C48" t="str">
            <v>?</v>
          </cell>
          <cell r="D48" t="str">
            <v>-</v>
          </cell>
          <cell r="E48" t="str">
            <v>UK_FAGAINLOSS</v>
          </cell>
          <cell r="F48" t="str">
            <v>UK_FAEXP1+UK_FAEXP2</v>
          </cell>
          <cell r="H48" t="str">
            <v>Total gains and losses on fixed assets</v>
          </cell>
        </row>
        <row r="49">
          <cell r="C49" t="str">
            <v>?</v>
          </cell>
          <cell r="D49" t="str">
            <v>-</v>
          </cell>
          <cell r="E49" t="str">
            <v>UK_INTEREST</v>
          </cell>
          <cell r="F49" t="str">
            <v>UK_INTRECVD+UK_INTPAID</v>
          </cell>
          <cell r="H49" t="str">
            <v>Total interest</v>
          </cell>
        </row>
        <row r="50">
          <cell r="A50">
            <v>60000</v>
          </cell>
          <cell r="B50">
            <v>60199</v>
          </cell>
          <cell r="C50" t="str">
            <v>Marketing costs &amp; Expenses</v>
          </cell>
          <cell r="D50" t="str">
            <v>60000-60199</v>
          </cell>
          <cell r="E50" t="str">
            <v>UKM_ADVERT</v>
          </cell>
          <cell r="G50">
            <v>60199</v>
          </cell>
          <cell r="H50" t="str">
            <v>Advertising</v>
          </cell>
        </row>
        <row r="51">
          <cell r="A51">
            <v>60200</v>
          </cell>
          <cell r="B51">
            <v>60209</v>
          </cell>
          <cell r="C51" t="str">
            <v>Marketing costs &amp; Expenses</v>
          </cell>
          <cell r="D51" t="str">
            <v>60200-60209</v>
          </cell>
          <cell r="E51" t="str">
            <v>UKM_LEAFLET1</v>
          </cell>
          <cell r="G51">
            <v>60209</v>
          </cell>
          <cell r="H51" t="str">
            <v>Leaflet photography</v>
          </cell>
        </row>
        <row r="52">
          <cell r="A52">
            <v>60210</v>
          </cell>
          <cell r="B52">
            <v>60219</v>
          </cell>
          <cell r="C52" t="str">
            <v>Marketing costs &amp; Expenses</v>
          </cell>
          <cell r="D52" t="str">
            <v>60210-60219</v>
          </cell>
          <cell r="E52" t="str">
            <v>UKM_LEAFLET2</v>
          </cell>
          <cell r="G52">
            <v>60219</v>
          </cell>
          <cell r="H52" t="str">
            <v>Leaflet planning</v>
          </cell>
        </row>
        <row r="53">
          <cell r="A53">
            <v>60220</v>
          </cell>
          <cell r="B53">
            <v>60299</v>
          </cell>
          <cell r="C53" t="str">
            <v>Marketing costs &amp; Expenses</v>
          </cell>
          <cell r="D53" t="str">
            <v>60220-60299</v>
          </cell>
          <cell r="E53" t="str">
            <v>UKM_LEAFLET3</v>
          </cell>
          <cell r="G53">
            <v>60299</v>
          </cell>
          <cell r="H53" t="str">
            <v>Leaflet distribution</v>
          </cell>
        </row>
        <row r="54">
          <cell r="A54">
            <v>60300</v>
          </cell>
          <cell r="B54">
            <v>60399</v>
          </cell>
          <cell r="C54" t="str">
            <v>Marketing costs &amp; Expenses</v>
          </cell>
          <cell r="D54" t="str">
            <v>60300-60399</v>
          </cell>
          <cell r="E54" t="str">
            <v>UKM_BILL</v>
          </cell>
          <cell r="G54">
            <v>60399</v>
          </cell>
          <cell r="H54" t="str">
            <v>Billboards</v>
          </cell>
        </row>
        <row r="55">
          <cell r="A55">
            <v>60400</v>
          </cell>
          <cell r="B55">
            <v>60499</v>
          </cell>
          <cell r="C55" t="str">
            <v>Marketing costs &amp; Expenses</v>
          </cell>
          <cell r="D55" t="str">
            <v>60400-60499</v>
          </cell>
          <cell r="E55" t="str">
            <v>UKM_OTH1</v>
          </cell>
          <cell r="G55">
            <v>60499</v>
          </cell>
          <cell r="H55" t="str">
            <v>Other</v>
          </cell>
        </row>
        <row r="56">
          <cell r="A56">
            <v>60500</v>
          </cell>
          <cell r="B56">
            <v>60599</v>
          </cell>
          <cell r="C56" t="str">
            <v>Marketing costs &amp; Expenses</v>
          </cell>
          <cell r="D56" t="str">
            <v>60500-60599</v>
          </cell>
          <cell r="E56" t="str">
            <v>UKM_EVENTS</v>
          </cell>
          <cell r="G56">
            <v>60599</v>
          </cell>
          <cell r="H56" t="str">
            <v>Events</v>
          </cell>
        </row>
        <row r="57">
          <cell r="A57">
            <v>60600</v>
          </cell>
          <cell r="B57">
            <v>60699</v>
          </cell>
          <cell r="C57" t="str">
            <v>Marketing costs &amp; Expenses</v>
          </cell>
          <cell r="D57" t="str">
            <v>60600-60699</v>
          </cell>
          <cell r="E57" t="str">
            <v>UKM_RESEARCH</v>
          </cell>
          <cell r="G57">
            <v>60699</v>
          </cell>
          <cell r="H57" t="str">
            <v>Research</v>
          </cell>
        </row>
        <row r="58">
          <cell r="A58">
            <v>60700</v>
          </cell>
          <cell r="B58">
            <v>60799</v>
          </cell>
          <cell r="C58" t="str">
            <v>Marketing costs &amp; Expenses</v>
          </cell>
          <cell r="D58" t="str">
            <v>60700-60799</v>
          </cell>
          <cell r="E58" t="str">
            <v>UKM_PR</v>
          </cell>
          <cell r="G58">
            <v>60799</v>
          </cell>
          <cell r="H58" t="str">
            <v>PR &amp; Sponsorship</v>
          </cell>
        </row>
        <row r="59">
          <cell r="A59">
            <v>60800</v>
          </cell>
          <cell r="B59">
            <v>60809</v>
          </cell>
          <cell r="C59" t="str">
            <v>Marketing costs &amp; Expenses</v>
          </cell>
          <cell r="D59" t="str">
            <v>60800-60809</v>
          </cell>
          <cell r="E59" t="str">
            <v>UKM_POS1</v>
          </cell>
          <cell r="G59">
            <v>60809</v>
          </cell>
          <cell r="H59" t="str">
            <v>POS Design</v>
          </cell>
        </row>
        <row r="60">
          <cell r="A60">
            <v>60810</v>
          </cell>
          <cell r="B60">
            <v>60899</v>
          </cell>
          <cell r="C60" t="str">
            <v>Marketing costs &amp; Expenses</v>
          </cell>
          <cell r="D60" t="str">
            <v>60810-60899</v>
          </cell>
          <cell r="E60" t="str">
            <v>UKM_POS2</v>
          </cell>
          <cell r="G60">
            <v>60899</v>
          </cell>
          <cell r="H60" t="str">
            <v>POS Production</v>
          </cell>
        </row>
        <row r="61">
          <cell r="A61">
            <v>60900</v>
          </cell>
          <cell r="B61">
            <v>61099</v>
          </cell>
          <cell r="C61" t="str">
            <v>Marketing costs &amp; Expenses</v>
          </cell>
          <cell r="D61" t="str">
            <v>60900-61099</v>
          </cell>
          <cell r="E61" t="str">
            <v>UKM_LOYALTY</v>
          </cell>
          <cell r="G61">
            <v>61099</v>
          </cell>
          <cell r="H61" t="str">
            <v>Loyalty</v>
          </cell>
        </row>
        <row r="62">
          <cell r="A62">
            <v>61100</v>
          </cell>
          <cell r="B62">
            <v>61799</v>
          </cell>
          <cell r="C62" t="str">
            <v>Marketing costs &amp; Expenses</v>
          </cell>
          <cell r="D62" t="str">
            <v>61100-61799</v>
          </cell>
          <cell r="E62" t="str">
            <v>UKM_OTH2</v>
          </cell>
          <cell r="G62">
            <v>61799</v>
          </cell>
          <cell r="H62" t="str">
            <v>Other</v>
          </cell>
        </row>
        <row r="63">
          <cell r="A63">
            <v>61800</v>
          </cell>
          <cell r="B63">
            <v>61999</v>
          </cell>
          <cell r="C63" t="str">
            <v>Marketing costs &amp; Expenses</v>
          </cell>
          <cell r="D63" t="str">
            <v>61800-61999</v>
          </cell>
          <cell r="E63" t="str">
            <v>UKE_OTH6</v>
          </cell>
          <cell r="G63">
            <v>61999</v>
          </cell>
        </row>
        <row r="64">
          <cell r="A64">
            <v>50000</v>
          </cell>
          <cell r="B64">
            <v>50599</v>
          </cell>
          <cell r="C64" t="str">
            <v>Marketing costs &amp; Expenses</v>
          </cell>
          <cell r="D64" t="str">
            <v>50000-50599</v>
          </cell>
          <cell r="E64" t="str">
            <v>UKE_ENERGY</v>
          </cell>
          <cell r="G64">
            <v>50599</v>
          </cell>
          <cell r="H64" t="str">
            <v>Energy</v>
          </cell>
        </row>
        <row r="65">
          <cell r="A65">
            <v>50600</v>
          </cell>
          <cell r="B65">
            <v>50699</v>
          </cell>
          <cell r="C65" t="str">
            <v>Marketing costs &amp; Expenses</v>
          </cell>
          <cell r="D65" t="str">
            <v>50600-50699</v>
          </cell>
          <cell r="E65" t="str">
            <v>UKE_UNIFORM</v>
          </cell>
          <cell r="G65">
            <v>50699</v>
          </cell>
          <cell r="H65" t="str">
            <v>Uniforms</v>
          </cell>
        </row>
        <row r="66">
          <cell r="A66">
            <v>50700</v>
          </cell>
          <cell r="B66">
            <v>50799</v>
          </cell>
          <cell r="C66" t="str">
            <v>Marketing costs &amp; Expenses</v>
          </cell>
          <cell r="D66" t="str">
            <v>50700-50799</v>
          </cell>
          <cell r="E66" t="str">
            <v>UKE_OTH1</v>
          </cell>
          <cell r="G66">
            <v>50799</v>
          </cell>
          <cell r="H66" t="str">
            <v>Other I</v>
          </cell>
        </row>
        <row r="67">
          <cell r="A67">
            <v>50800</v>
          </cell>
          <cell r="B67">
            <v>50999</v>
          </cell>
          <cell r="C67" t="str">
            <v>Marketing costs &amp; Expenses</v>
          </cell>
          <cell r="D67" t="str">
            <v>50800-50999</v>
          </cell>
          <cell r="E67" t="str">
            <v>UKE_PHONE</v>
          </cell>
          <cell r="G67">
            <v>50999</v>
          </cell>
          <cell r="H67" t="str">
            <v>Telephone</v>
          </cell>
        </row>
        <row r="68">
          <cell r="A68">
            <v>51000</v>
          </cell>
          <cell r="B68">
            <v>51199</v>
          </cell>
          <cell r="C68" t="str">
            <v>Marketing costs &amp; Expenses</v>
          </cell>
          <cell r="D68" t="str">
            <v>51000-51199</v>
          </cell>
          <cell r="E68" t="str">
            <v>UKE_CONSUME1</v>
          </cell>
          <cell r="G68">
            <v>51199</v>
          </cell>
          <cell r="H68" t="str">
            <v>Stationery &amp; consumables</v>
          </cell>
        </row>
        <row r="69">
          <cell r="A69">
            <v>51200</v>
          </cell>
          <cell r="B69">
            <v>51299</v>
          </cell>
          <cell r="C69" t="str">
            <v>Marketing costs &amp; Expenses</v>
          </cell>
          <cell r="D69" t="str">
            <v>51200-51299</v>
          </cell>
          <cell r="E69" t="str">
            <v>UKM_CONSUME</v>
          </cell>
          <cell r="G69">
            <v>51299</v>
          </cell>
        </row>
        <row r="70">
          <cell r="A70">
            <v>51300</v>
          </cell>
          <cell r="B70">
            <v>52199</v>
          </cell>
          <cell r="C70" t="str">
            <v>Marketing costs &amp; Expenses</v>
          </cell>
          <cell r="D70" t="str">
            <v>51300-52199</v>
          </cell>
          <cell r="E70" t="str">
            <v>UKE_CONSUME2</v>
          </cell>
          <cell r="G70">
            <v>52199</v>
          </cell>
          <cell r="H70" t="str">
            <v>Stationery &amp; consumables</v>
          </cell>
        </row>
        <row r="71">
          <cell r="A71">
            <v>52200</v>
          </cell>
          <cell r="B71">
            <v>52299</v>
          </cell>
          <cell r="C71" t="str">
            <v>Marketing costs &amp; Expenses</v>
          </cell>
          <cell r="D71" t="str">
            <v>52200-52299</v>
          </cell>
          <cell r="E71" t="str">
            <v>UKE_WRAP</v>
          </cell>
          <cell r="G71">
            <v>52299</v>
          </cell>
          <cell r="H71" t="str">
            <v>Packaging &amp; wrapping</v>
          </cell>
        </row>
        <row r="72">
          <cell r="A72">
            <v>52300</v>
          </cell>
          <cell r="B72">
            <v>52399</v>
          </cell>
          <cell r="C72" t="str">
            <v>Marketing costs &amp; Expenses</v>
          </cell>
          <cell r="D72" t="str">
            <v>52300-52399</v>
          </cell>
          <cell r="E72" t="str">
            <v>UKE_REP_CONSUME</v>
          </cell>
          <cell r="G72">
            <v>52399</v>
          </cell>
          <cell r="H72" t="str">
            <v>maintenance materials</v>
          </cell>
        </row>
        <row r="73">
          <cell r="A73">
            <v>52400</v>
          </cell>
          <cell r="B73">
            <v>52499</v>
          </cell>
          <cell r="C73" t="str">
            <v>Marketing costs &amp; Expenses</v>
          </cell>
          <cell r="D73" t="str">
            <v>52400-52499</v>
          </cell>
          <cell r="E73" t="str">
            <v>UKE_CLEAN_CONSUME</v>
          </cell>
          <cell r="G73">
            <v>52499</v>
          </cell>
          <cell r="H73" t="str">
            <v>cleaning materials</v>
          </cell>
        </row>
        <row r="74">
          <cell r="A74">
            <v>52500</v>
          </cell>
          <cell r="B74">
            <v>52799</v>
          </cell>
          <cell r="C74" t="str">
            <v>Marketing costs &amp; Expenses</v>
          </cell>
          <cell r="D74" t="str">
            <v>52500-52799</v>
          </cell>
          <cell r="E74" t="str">
            <v>UKE_CARS</v>
          </cell>
          <cell r="G74">
            <v>52799</v>
          </cell>
          <cell r="H74" t="str">
            <v>cars</v>
          </cell>
        </row>
        <row r="75">
          <cell r="A75">
            <v>52800</v>
          </cell>
          <cell r="B75">
            <v>53599</v>
          </cell>
          <cell r="C75" t="str">
            <v>Marketing costs &amp; Expenses</v>
          </cell>
          <cell r="D75" t="str">
            <v>52800-53599</v>
          </cell>
          <cell r="E75" t="str">
            <v>UKE_TRAVEL</v>
          </cell>
          <cell r="G75">
            <v>53599</v>
          </cell>
          <cell r="H75" t="str">
            <v>Travel % accom</v>
          </cell>
        </row>
        <row r="76">
          <cell r="A76">
            <v>53600</v>
          </cell>
          <cell r="B76">
            <v>53699</v>
          </cell>
          <cell r="C76" t="str">
            <v>Marketing costs &amp; Expenses</v>
          </cell>
          <cell r="D76" t="str">
            <v>53600-53699</v>
          </cell>
          <cell r="E76" t="str">
            <v>UKE_POST</v>
          </cell>
          <cell r="G76">
            <v>53699</v>
          </cell>
          <cell r="H76" t="str">
            <v>mail</v>
          </cell>
        </row>
        <row r="77">
          <cell r="A77">
            <v>53700</v>
          </cell>
          <cell r="B77">
            <v>53999</v>
          </cell>
          <cell r="C77" t="str">
            <v>Marketing costs &amp; Expenses</v>
          </cell>
          <cell r="D77" t="str">
            <v>53700-53999</v>
          </cell>
          <cell r="E77" t="str">
            <v>UKE_TRANSPORT</v>
          </cell>
          <cell r="G77">
            <v>53999</v>
          </cell>
          <cell r="H77" t="str">
            <v>transportation??</v>
          </cell>
        </row>
        <row r="78">
          <cell r="A78">
            <v>54000</v>
          </cell>
          <cell r="B78">
            <v>55799</v>
          </cell>
          <cell r="C78" t="str">
            <v>Marketing costs &amp; Expenses</v>
          </cell>
          <cell r="D78" t="str">
            <v>54000-55799</v>
          </cell>
          <cell r="E78" t="str">
            <v>UKE_REPAIR</v>
          </cell>
          <cell r="G78">
            <v>55799</v>
          </cell>
          <cell r="H78" t="str">
            <v>Maintenance &amp; repairs</v>
          </cell>
        </row>
        <row r="79">
          <cell r="A79">
            <v>55800</v>
          </cell>
          <cell r="B79">
            <v>55999</v>
          </cell>
          <cell r="C79" t="str">
            <v>Marketing costs &amp; Expenses</v>
          </cell>
          <cell r="D79" t="str">
            <v>55800-55999</v>
          </cell>
          <cell r="E79" t="str">
            <v>UKE_OTH2</v>
          </cell>
          <cell r="G79">
            <v>55999</v>
          </cell>
          <cell r="H79" t="str">
            <v>Other II</v>
          </cell>
        </row>
        <row r="80">
          <cell r="A80">
            <v>56000</v>
          </cell>
          <cell r="B80">
            <v>56199</v>
          </cell>
          <cell r="C80" t="str">
            <v>Marketing costs &amp; Expenses</v>
          </cell>
          <cell r="D80" t="str">
            <v>56000-56199</v>
          </cell>
          <cell r="E80" t="str">
            <v>UKE_CLEAN</v>
          </cell>
          <cell r="G80">
            <v>56199</v>
          </cell>
          <cell r="H80" t="str">
            <v>Cleaning</v>
          </cell>
        </row>
        <row r="81">
          <cell r="A81">
            <v>56200</v>
          </cell>
          <cell r="B81">
            <v>56299</v>
          </cell>
          <cell r="C81" t="str">
            <v>Marketing costs &amp; Expenses</v>
          </cell>
          <cell r="D81" t="str">
            <v>56200-56299</v>
          </cell>
          <cell r="E81" t="str">
            <v>UKE_WATER</v>
          </cell>
          <cell r="G81">
            <v>56299</v>
          </cell>
          <cell r="H81" t="str">
            <v>water</v>
          </cell>
        </row>
        <row r="82">
          <cell r="A82">
            <v>56300</v>
          </cell>
          <cell r="B82">
            <v>56599</v>
          </cell>
          <cell r="C82" t="str">
            <v>Marketing costs &amp; Expenses</v>
          </cell>
          <cell r="D82" t="str">
            <v>56300-56599</v>
          </cell>
          <cell r="E82" t="str">
            <v>UKE_WASTE</v>
          </cell>
          <cell r="G82">
            <v>56599</v>
          </cell>
          <cell r="H82" t="str">
            <v>Public sanitation &amp; waste removal</v>
          </cell>
        </row>
        <row r="83">
          <cell r="A83">
            <v>56600</v>
          </cell>
          <cell r="B83">
            <v>56699</v>
          </cell>
          <cell r="C83" t="str">
            <v>Marketing costs &amp; Expenses</v>
          </cell>
          <cell r="D83" t="str">
            <v>56600-56699</v>
          </cell>
          <cell r="E83" t="str">
            <v>UKM_EXHIBIT</v>
          </cell>
          <cell r="G83">
            <v>56699</v>
          </cell>
          <cell r="H83" t="str">
            <v>Exhibition</v>
          </cell>
        </row>
        <row r="84">
          <cell r="A84">
            <v>56700</v>
          </cell>
          <cell r="B84">
            <v>56799</v>
          </cell>
          <cell r="C84" t="str">
            <v>Marketing costs &amp; Expenses</v>
          </cell>
          <cell r="D84" t="str">
            <v>56700-56799</v>
          </cell>
          <cell r="E84" t="str">
            <v>UKE_CLEARANCE</v>
          </cell>
          <cell r="G84">
            <v>56799</v>
          </cell>
          <cell r="H84" t="str">
            <v>Cash clearance</v>
          </cell>
        </row>
        <row r="85">
          <cell r="A85">
            <v>56800</v>
          </cell>
          <cell r="B85">
            <v>56999</v>
          </cell>
          <cell r="C85" t="str">
            <v>Marketing costs &amp; Expenses</v>
          </cell>
          <cell r="D85" t="str">
            <v>56800-56999</v>
          </cell>
          <cell r="E85" t="str">
            <v>UKE_OTH3</v>
          </cell>
          <cell r="G85">
            <v>56999</v>
          </cell>
          <cell r="H85" t="str">
            <v>Other III</v>
          </cell>
        </row>
        <row r="86">
          <cell r="A86">
            <v>57000</v>
          </cell>
          <cell r="B86">
            <v>57099</v>
          </cell>
          <cell r="C86" t="str">
            <v>Marketing costs &amp; Expenses</v>
          </cell>
          <cell r="D86" t="str">
            <v>57000-57099</v>
          </cell>
          <cell r="E86" t="str">
            <v>UKE_SECURITY</v>
          </cell>
          <cell r="G86">
            <v>57099</v>
          </cell>
          <cell r="H86" t="str">
            <v>Security</v>
          </cell>
        </row>
        <row r="87">
          <cell r="A87">
            <v>57100</v>
          </cell>
          <cell r="B87">
            <v>57599</v>
          </cell>
          <cell r="C87" t="str">
            <v>Marketing costs &amp; Expenses</v>
          </cell>
          <cell r="D87" t="str">
            <v>57100-57599</v>
          </cell>
          <cell r="E87" t="str">
            <v>UKE_SHORTS</v>
          </cell>
          <cell r="G87">
            <v>57599</v>
          </cell>
          <cell r="H87" t="str">
            <v>Shortages on cash registers</v>
          </cell>
        </row>
        <row r="88">
          <cell r="A88">
            <v>57600</v>
          </cell>
          <cell r="B88">
            <v>57999</v>
          </cell>
          <cell r="C88" t="str">
            <v>Marketing costs &amp; Expenses</v>
          </cell>
          <cell r="D88" t="str">
            <v>57600-57999</v>
          </cell>
          <cell r="E88" t="str">
            <v>UKE_OTH4</v>
          </cell>
          <cell r="G88">
            <v>57999</v>
          </cell>
          <cell r="H88" t="str">
            <v>Other IV</v>
          </cell>
        </row>
        <row r="89">
          <cell r="A89">
            <v>58000</v>
          </cell>
          <cell r="B89">
            <v>58699</v>
          </cell>
          <cell r="C89" t="str">
            <v>Marketing costs &amp; Expenses</v>
          </cell>
          <cell r="D89" t="str">
            <v>58000-58699</v>
          </cell>
          <cell r="E89" t="str">
            <v>UKE_PROF</v>
          </cell>
          <cell r="G89">
            <v>58699</v>
          </cell>
          <cell r="H89" t="str">
            <v>Professional fees</v>
          </cell>
        </row>
        <row r="90">
          <cell r="A90">
            <v>58700</v>
          </cell>
          <cell r="B90">
            <v>58799</v>
          </cell>
          <cell r="C90" t="str">
            <v>Marketing costs &amp; Expenses</v>
          </cell>
          <cell r="D90" t="str">
            <v>58700-58799</v>
          </cell>
          <cell r="E90" t="str">
            <v>UKE_INS</v>
          </cell>
          <cell r="G90">
            <v>58799</v>
          </cell>
          <cell r="H90" t="str">
            <v>Insurance</v>
          </cell>
        </row>
        <row r="91">
          <cell r="A91">
            <v>58800</v>
          </cell>
          <cell r="B91">
            <v>58899</v>
          </cell>
          <cell r="C91" t="str">
            <v>Marketing costs &amp; Expenses</v>
          </cell>
          <cell r="D91" t="str">
            <v>58800-58899</v>
          </cell>
          <cell r="E91" t="str">
            <v>UKE_OTH5</v>
          </cell>
          <cell r="G91">
            <v>58899</v>
          </cell>
          <cell r="H91" t="str">
            <v>Other V</v>
          </cell>
        </row>
        <row r="92">
          <cell r="A92">
            <v>58900</v>
          </cell>
          <cell r="B92">
            <v>59699</v>
          </cell>
          <cell r="C92" t="str">
            <v>Marketing costs &amp; Expenses</v>
          </cell>
          <cell r="D92" t="str">
            <v>58900-59699</v>
          </cell>
          <cell r="E92" t="str">
            <v>UKE_TRAIN</v>
          </cell>
          <cell r="G92">
            <v>59699</v>
          </cell>
          <cell r="H92" t="str">
            <v>Training &amp; recruitment</v>
          </cell>
        </row>
        <row r="93">
          <cell r="A93">
            <v>59700</v>
          </cell>
          <cell r="B93">
            <v>59999</v>
          </cell>
          <cell r="C93" t="str">
            <v>Marketing costs &amp; Expenses</v>
          </cell>
          <cell r="D93" t="str">
            <v>59700-59999</v>
          </cell>
          <cell r="E93" t="str">
            <v>UKE_ENTERTAIN</v>
          </cell>
          <cell r="G93">
            <v>59999</v>
          </cell>
          <cell r="H93" t="str">
            <v>Entertainment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Sheet1"/>
      <sheetName val="Parameters"/>
      <sheetName val="损益表"/>
      <sheetName val="现金流量表-45#2012&amp;1-2012"/>
      <sheetName val="现金流量表-45#&amp;2-2012"/>
      <sheetName val="现金流量表-45#&amp;3-2012"/>
      <sheetName val="现金流量表-45#&amp;4-2012"/>
      <sheetName val="现金流量表-45#&amp;5-2012"/>
      <sheetName val="现金流量表-45#&amp;6-2012"/>
      <sheetName val="现金流量表-45#2012&amp;7-2012"/>
      <sheetName val="现金流量表-45#&amp;8-2012"/>
      <sheetName val="现金流量表-45#&amp;9-2012"/>
      <sheetName val="现金流量表-45#&amp;10-2012"/>
      <sheetName val="现金流量表-45#&amp;11-2012"/>
      <sheetName val="现金流量表-45#&amp;12-2012"/>
      <sheetName val="现金流量表-45#2013&amp;"/>
      <sheetName val="现金流量表-45#2014&amp;"/>
      <sheetName val="现金流量表-45#2015&amp;"/>
      <sheetName val="现金流量表-45#2016&amp;"/>
      <sheetName val="目录"/>
      <sheetName val="经营利润分析表-5"/>
      <sheetName val="公司领导"/>
      <sheetName val="Inputs"/>
    </sheetNames>
    <sheetDataSet>
      <sheetData sheetId="0" refreshError="1">
        <row r="1">
          <cell r="D1" t="str">
            <v>plcode</v>
          </cell>
        </row>
        <row r="2">
          <cell r="D2">
            <v>6001</v>
          </cell>
        </row>
        <row r="3">
          <cell r="D3">
            <v>600101</v>
          </cell>
        </row>
        <row r="4">
          <cell r="D4">
            <v>600102</v>
          </cell>
        </row>
        <row r="5">
          <cell r="D5">
            <v>60010201</v>
          </cell>
        </row>
        <row r="6">
          <cell r="D6">
            <v>60010202</v>
          </cell>
        </row>
        <row r="7">
          <cell r="D7">
            <v>60010203</v>
          </cell>
        </row>
        <row r="8">
          <cell r="D8">
            <v>60010204</v>
          </cell>
        </row>
        <row r="9">
          <cell r="D9">
            <v>60010205</v>
          </cell>
        </row>
        <row r="10">
          <cell r="D10">
            <v>600103</v>
          </cell>
        </row>
        <row r="11">
          <cell r="D11">
            <v>600104</v>
          </cell>
        </row>
        <row r="12">
          <cell r="D12">
            <v>60010401</v>
          </cell>
        </row>
        <row r="13">
          <cell r="D13">
            <v>60010402</v>
          </cell>
        </row>
        <row r="14">
          <cell r="D14">
            <v>60010403</v>
          </cell>
        </row>
        <row r="15">
          <cell r="D15">
            <v>60010404</v>
          </cell>
        </row>
        <row r="16">
          <cell r="D16">
            <v>60010405</v>
          </cell>
        </row>
        <row r="17">
          <cell r="D17">
            <v>60010406</v>
          </cell>
        </row>
        <row r="18">
          <cell r="D18">
            <v>60010407</v>
          </cell>
        </row>
        <row r="19">
          <cell r="D19">
            <v>60010408</v>
          </cell>
        </row>
        <row r="20">
          <cell r="D20">
            <v>60010499</v>
          </cell>
        </row>
        <row r="21">
          <cell r="D21">
            <v>600105</v>
          </cell>
        </row>
        <row r="22">
          <cell r="D22">
            <v>600106</v>
          </cell>
        </row>
        <row r="23">
          <cell r="D23">
            <v>600107</v>
          </cell>
        </row>
        <row r="24">
          <cell r="D24">
            <v>600108</v>
          </cell>
        </row>
        <row r="25">
          <cell r="D25">
            <v>600109</v>
          </cell>
        </row>
        <row r="26">
          <cell r="D26">
            <v>600110</v>
          </cell>
        </row>
        <row r="27">
          <cell r="D27">
            <v>60011001</v>
          </cell>
        </row>
        <row r="28">
          <cell r="D28">
            <v>60011002</v>
          </cell>
        </row>
        <row r="29">
          <cell r="D29">
            <v>60011003</v>
          </cell>
        </row>
        <row r="30">
          <cell r="D30">
            <v>600199</v>
          </cell>
        </row>
        <row r="31">
          <cell r="D31">
            <v>60019901</v>
          </cell>
        </row>
        <row r="32">
          <cell r="D32">
            <v>60019902</v>
          </cell>
        </row>
        <row r="33">
          <cell r="D33">
            <v>60019903</v>
          </cell>
        </row>
        <row r="34">
          <cell r="D34">
            <v>60019904</v>
          </cell>
        </row>
        <row r="35">
          <cell r="D35">
            <v>60019905</v>
          </cell>
        </row>
        <row r="36">
          <cell r="D36">
            <v>60019906</v>
          </cell>
        </row>
        <row r="37">
          <cell r="D37">
            <v>6011</v>
          </cell>
        </row>
        <row r="38">
          <cell r="D38">
            <v>601101</v>
          </cell>
        </row>
        <row r="39">
          <cell r="D39">
            <v>6021</v>
          </cell>
        </row>
        <row r="40">
          <cell r="D40">
            <v>602101</v>
          </cell>
        </row>
        <row r="41">
          <cell r="D41">
            <v>6031</v>
          </cell>
        </row>
        <row r="42">
          <cell r="D42">
            <v>603101</v>
          </cell>
        </row>
        <row r="43">
          <cell r="D43">
            <v>6041</v>
          </cell>
        </row>
        <row r="44">
          <cell r="D44">
            <v>604101</v>
          </cell>
        </row>
        <row r="45">
          <cell r="D45">
            <v>6051</v>
          </cell>
        </row>
        <row r="46">
          <cell r="D46">
            <v>605101</v>
          </cell>
        </row>
        <row r="47">
          <cell r="D47">
            <v>605102</v>
          </cell>
        </row>
        <row r="48">
          <cell r="D48">
            <v>605103</v>
          </cell>
        </row>
        <row r="49">
          <cell r="D49">
            <v>605104</v>
          </cell>
        </row>
        <row r="50">
          <cell r="D50">
            <v>605105</v>
          </cell>
        </row>
        <row r="51">
          <cell r="D51">
            <v>605106</v>
          </cell>
        </row>
        <row r="52">
          <cell r="D52">
            <v>605107</v>
          </cell>
        </row>
        <row r="53">
          <cell r="D53">
            <v>605199</v>
          </cell>
        </row>
        <row r="54">
          <cell r="D54">
            <v>6061</v>
          </cell>
        </row>
        <row r="55">
          <cell r="D55">
            <v>606101</v>
          </cell>
        </row>
        <row r="56">
          <cell r="D56">
            <v>6101</v>
          </cell>
        </row>
        <row r="57">
          <cell r="D57">
            <v>610101</v>
          </cell>
        </row>
        <row r="58">
          <cell r="D58">
            <v>610102</v>
          </cell>
        </row>
        <row r="59">
          <cell r="D59">
            <v>610103</v>
          </cell>
        </row>
        <row r="60">
          <cell r="D60">
            <v>610104</v>
          </cell>
        </row>
        <row r="61">
          <cell r="D61">
            <v>610105</v>
          </cell>
        </row>
        <row r="62">
          <cell r="D62">
            <v>61010501</v>
          </cell>
        </row>
        <row r="63">
          <cell r="D63">
            <v>61010502</v>
          </cell>
        </row>
        <row r="64">
          <cell r="D64">
            <v>610199</v>
          </cell>
        </row>
        <row r="65">
          <cell r="D65">
            <v>6111</v>
          </cell>
        </row>
        <row r="66">
          <cell r="D66">
            <v>611101</v>
          </cell>
        </row>
        <row r="67">
          <cell r="D67">
            <v>61110101</v>
          </cell>
        </row>
        <row r="68">
          <cell r="D68">
            <v>6111010101</v>
          </cell>
        </row>
        <row r="69">
          <cell r="D69">
            <v>6111010102</v>
          </cell>
        </row>
        <row r="70">
          <cell r="D70">
            <v>61110102</v>
          </cell>
        </row>
        <row r="71">
          <cell r="D71">
            <v>61110103</v>
          </cell>
        </row>
        <row r="72">
          <cell r="D72">
            <v>611102</v>
          </cell>
        </row>
        <row r="73">
          <cell r="D73">
            <v>611103</v>
          </cell>
        </row>
        <row r="74">
          <cell r="D74">
            <v>611104</v>
          </cell>
        </row>
        <row r="75">
          <cell r="D75">
            <v>611105</v>
          </cell>
        </row>
        <row r="76">
          <cell r="D76">
            <v>611106</v>
          </cell>
        </row>
        <row r="77">
          <cell r="D77">
            <v>611107</v>
          </cell>
        </row>
        <row r="78">
          <cell r="D78">
            <v>61110701</v>
          </cell>
        </row>
        <row r="79">
          <cell r="D79">
            <v>61110702</v>
          </cell>
        </row>
        <row r="80">
          <cell r="D80">
            <v>61110703</v>
          </cell>
        </row>
        <row r="81">
          <cell r="D81">
            <v>61110799</v>
          </cell>
        </row>
        <row r="82">
          <cell r="D82">
            <v>611108</v>
          </cell>
        </row>
        <row r="83">
          <cell r="D83">
            <v>611109</v>
          </cell>
        </row>
        <row r="84">
          <cell r="D84">
            <v>611110</v>
          </cell>
        </row>
        <row r="85">
          <cell r="D85">
            <v>611111</v>
          </cell>
        </row>
        <row r="86">
          <cell r="D86">
            <v>611112</v>
          </cell>
        </row>
        <row r="87">
          <cell r="D87">
            <v>611199</v>
          </cell>
        </row>
        <row r="88">
          <cell r="D88">
            <v>6201</v>
          </cell>
        </row>
        <row r="89">
          <cell r="D89">
            <v>620101</v>
          </cell>
        </row>
        <row r="90">
          <cell r="D90">
            <v>6202</v>
          </cell>
        </row>
        <row r="91">
          <cell r="D91">
            <v>620201</v>
          </cell>
        </row>
        <row r="92">
          <cell r="D92">
            <v>6203</v>
          </cell>
        </row>
        <row r="93">
          <cell r="D93">
            <v>620301</v>
          </cell>
        </row>
        <row r="94">
          <cell r="D94">
            <v>6301</v>
          </cell>
        </row>
        <row r="95">
          <cell r="D95">
            <v>630101</v>
          </cell>
        </row>
        <row r="96">
          <cell r="D96">
            <v>630102</v>
          </cell>
        </row>
        <row r="97">
          <cell r="D97">
            <v>63010201</v>
          </cell>
        </row>
        <row r="98">
          <cell r="D98">
            <v>63010299</v>
          </cell>
        </row>
        <row r="99">
          <cell r="D99">
            <v>630103</v>
          </cell>
        </row>
        <row r="100">
          <cell r="D100">
            <v>630104</v>
          </cell>
        </row>
        <row r="101">
          <cell r="D101">
            <v>630105</v>
          </cell>
        </row>
        <row r="102">
          <cell r="D102">
            <v>630106</v>
          </cell>
        </row>
        <row r="103">
          <cell r="D103">
            <v>630107</v>
          </cell>
        </row>
        <row r="104">
          <cell r="D104">
            <v>630108</v>
          </cell>
        </row>
        <row r="105">
          <cell r="D105">
            <v>630109</v>
          </cell>
        </row>
        <row r="106">
          <cell r="D106">
            <v>630110</v>
          </cell>
        </row>
        <row r="107">
          <cell r="D107">
            <v>630111</v>
          </cell>
        </row>
        <row r="108">
          <cell r="D108">
            <v>630112</v>
          </cell>
        </row>
        <row r="109">
          <cell r="D109">
            <v>630113</v>
          </cell>
        </row>
        <row r="110">
          <cell r="D110">
            <v>630199</v>
          </cell>
        </row>
        <row r="111">
          <cell r="D111">
            <v>6401</v>
          </cell>
        </row>
        <row r="112">
          <cell r="D112">
            <v>640101</v>
          </cell>
        </row>
        <row r="113">
          <cell r="D113">
            <v>6401010301</v>
          </cell>
        </row>
        <row r="114">
          <cell r="D114">
            <v>6401010302</v>
          </cell>
        </row>
        <row r="115">
          <cell r="D115">
            <v>6401010303</v>
          </cell>
        </row>
        <row r="116">
          <cell r="D116">
            <v>6401010304</v>
          </cell>
        </row>
        <row r="117">
          <cell r="D117">
            <v>6401010305</v>
          </cell>
        </row>
        <row r="118">
          <cell r="D118">
            <v>6401010306</v>
          </cell>
        </row>
        <row r="119">
          <cell r="D119">
            <v>6401010307</v>
          </cell>
        </row>
        <row r="120">
          <cell r="D120">
            <v>6401010308</v>
          </cell>
        </row>
        <row r="121">
          <cell r="D121">
            <v>6401010309</v>
          </cell>
        </row>
        <row r="122">
          <cell r="D122">
            <v>6401010351</v>
          </cell>
        </row>
        <row r="123">
          <cell r="D123">
            <v>6401010352</v>
          </cell>
        </row>
        <row r="124">
          <cell r="D124">
            <v>6401010353</v>
          </cell>
        </row>
        <row r="125">
          <cell r="D125">
            <v>6401010399</v>
          </cell>
        </row>
        <row r="126">
          <cell r="D126">
            <v>640102</v>
          </cell>
        </row>
        <row r="127">
          <cell r="D127">
            <v>64010201</v>
          </cell>
        </row>
        <row r="128">
          <cell r="D128">
            <v>64010202</v>
          </cell>
        </row>
        <row r="129">
          <cell r="D129">
            <v>64010203</v>
          </cell>
        </row>
        <row r="130">
          <cell r="D130">
            <v>64010204</v>
          </cell>
        </row>
        <row r="131">
          <cell r="D131">
            <v>64010205</v>
          </cell>
        </row>
        <row r="132">
          <cell r="D132">
            <v>640103</v>
          </cell>
        </row>
        <row r="133">
          <cell r="D133">
            <v>640104</v>
          </cell>
        </row>
        <row r="134">
          <cell r="D134">
            <v>64010401</v>
          </cell>
        </row>
        <row r="135">
          <cell r="D135">
            <v>64010402</v>
          </cell>
        </row>
        <row r="136">
          <cell r="D136">
            <v>64010403</v>
          </cell>
        </row>
        <row r="137">
          <cell r="D137">
            <v>64010404</v>
          </cell>
        </row>
        <row r="138">
          <cell r="D138">
            <v>64010405</v>
          </cell>
        </row>
        <row r="139">
          <cell r="D139">
            <v>64010406</v>
          </cell>
        </row>
        <row r="140">
          <cell r="D140">
            <v>64010407</v>
          </cell>
        </row>
        <row r="141">
          <cell r="D141">
            <v>64010408</v>
          </cell>
        </row>
        <row r="142">
          <cell r="D142">
            <v>64010499</v>
          </cell>
        </row>
        <row r="143">
          <cell r="D143">
            <v>640105</v>
          </cell>
        </row>
        <row r="144">
          <cell r="D144">
            <v>640106</v>
          </cell>
        </row>
        <row r="145">
          <cell r="D145">
            <v>64010601</v>
          </cell>
        </row>
        <row r="146">
          <cell r="D146">
            <v>64010602</v>
          </cell>
        </row>
        <row r="147">
          <cell r="D147">
            <v>64010603</v>
          </cell>
        </row>
        <row r="148">
          <cell r="D148">
            <v>64010699</v>
          </cell>
        </row>
        <row r="149">
          <cell r="D149">
            <v>640107</v>
          </cell>
        </row>
        <row r="150">
          <cell r="D150">
            <v>640108</v>
          </cell>
        </row>
        <row r="151">
          <cell r="D151">
            <v>640107</v>
          </cell>
        </row>
        <row r="152">
          <cell r="D152">
            <v>64010701</v>
          </cell>
        </row>
        <row r="153">
          <cell r="D153">
            <v>64010702</v>
          </cell>
        </row>
        <row r="154">
          <cell r="D154">
            <v>640199</v>
          </cell>
        </row>
        <row r="155">
          <cell r="D155">
            <v>64019901</v>
          </cell>
        </row>
        <row r="156">
          <cell r="D156">
            <v>64019999</v>
          </cell>
        </row>
        <row r="157">
          <cell r="D157">
            <v>6402</v>
          </cell>
        </row>
        <row r="158">
          <cell r="D158">
            <v>640201</v>
          </cell>
        </row>
        <row r="159">
          <cell r="D159">
            <v>640202</v>
          </cell>
        </row>
        <row r="160">
          <cell r="D160">
            <v>640203</v>
          </cell>
        </row>
        <row r="161">
          <cell r="D161">
            <v>640204</v>
          </cell>
        </row>
        <row r="162">
          <cell r="D162">
            <v>640205</v>
          </cell>
        </row>
        <row r="163">
          <cell r="D163">
            <v>640206</v>
          </cell>
        </row>
        <row r="164">
          <cell r="D164">
            <v>640207</v>
          </cell>
        </row>
        <row r="165">
          <cell r="D165">
            <v>640299</v>
          </cell>
        </row>
        <row r="166">
          <cell r="D166">
            <v>6403</v>
          </cell>
        </row>
        <row r="167">
          <cell r="D167">
            <v>640301</v>
          </cell>
        </row>
        <row r="168">
          <cell r="D168">
            <v>640302</v>
          </cell>
        </row>
        <row r="169">
          <cell r="D169">
            <v>640303</v>
          </cell>
        </row>
        <row r="170">
          <cell r="D170">
            <v>640304</v>
          </cell>
        </row>
        <row r="171">
          <cell r="D171">
            <v>640305</v>
          </cell>
        </row>
        <row r="172">
          <cell r="D172">
            <v>640306</v>
          </cell>
        </row>
        <row r="173">
          <cell r="D173">
            <v>640307</v>
          </cell>
        </row>
        <row r="174">
          <cell r="D174">
            <v>640308</v>
          </cell>
        </row>
        <row r="175">
          <cell r="D175">
            <v>640309</v>
          </cell>
        </row>
        <row r="176">
          <cell r="D176">
            <v>640399</v>
          </cell>
        </row>
        <row r="177">
          <cell r="D177">
            <v>6411</v>
          </cell>
        </row>
        <row r="178">
          <cell r="D178">
            <v>641101</v>
          </cell>
        </row>
        <row r="179">
          <cell r="D179">
            <v>6421</v>
          </cell>
        </row>
        <row r="180">
          <cell r="D180">
            <v>642101</v>
          </cell>
        </row>
        <row r="181">
          <cell r="D181">
            <v>6501</v>
          </cell>
        </row>
        <row r="182">
          <cell r="D182">
            <v>650101</v>
          </cell>
        </row>
        <row r="183">
          <cell r="D183">
            <v>6502</v>
          </cell>
        </row>
        <row r="184">
          <cell r="D184">
            <v>650201</v>
          </cell>
        </row>
        <row r="185">
          <cell r="D185">
            <v>6511</v>
          </cell>
        </row>
        <row r="186">
          <cell r="D186">
            <v>651101</v>
          </cell>
        </row>
        <row r="187">
          <cell r="D187">
            <v>6521</v>
          </cell>
        </row>
        <row r="188">
          <cell r="D188">
            <v>652101</v>
          </cell>
        </row>
        <row r="189">
          <cell r="D189">
            <v>6531</v>
          </cell>
        </row>
        <row r="190">
          <cell r="D190">
            <v>653101</v>
          </cell>
        </row>
        <row r="191">
          <cell r="D191">
            <v>6541</v>
          </cell>
        </row>
        <row r="192">
          <cell r="D192">
            <v>654101</v>
          </cell>
        </row>
        <row r="193">
          <cell r="D193">
            <v>6542</v>
          </cell>
        </row>
        <row r="194">
          <cell r="D194">
            <v>654201</v>
          </cell>
        </row>
        <row r="195">
          <cell r="D195">
            <v>6601</v>
          </cell>
        </row>
        <row r="196">
          <cell r="D196">
            <v>660101</v>
          </cell>
        </row>
        <row r="197">
          <cell r="D197">
            <v>66010101</v>
          </cell>
        </row>
        <row r="198">
          <cell r="D198">
            <v>66010102</v>
          </cell>
        </row>
        <row r="199">
          <cell r="D199">
            <v>66010103</v>
          </cell>
        </row>
        <row r="200">
          <cell r="D200">
            <v>66010104</v>
          </cell>
        </row>
        <row r="201">
          <cell r="D201">
            <v>66010105</v>
          </cell>
        </row>
        <row r="202">
          <cell r="D202">
            <v>66010106</v>
          </cell>
        </row>
        <row r="203">
          <cell r="D203">
            <v>66010107</v>
          </cell>
        </row>
        <row r="204">
          <cell r="D204">
            <v>66010108</v>
          </cell>
        </row>
        <row r="205">
          <cell r="D205">
            <v>66010199</v>
          </cell>
        </row>
        <row r="206">
          <cell r="D206">
            <v>660102</v>
          </cell>
        </row>
        <row r="207">
          <cell r="D207">
            <v>660103</v>
          </cell>
        </row>
        <row r="208">
          <cell r="D208">
            <v>660104</v>
          </cell>
        </row>
        <row r="209">
          <cell r="D209">
            <v>660105</v>
          </cell>
        </row>
        <row r="210">
          <cell r="D210">
            <v>660106</v>
          </cell>
        </row>
        <row r="211">
          <cell r="D211">
            <v>660107</v>
          </cell>
        </row>
        <row r="212">
          <cell r="D212">
            <v>660108</v>
          </cell>
        </row>
        <row r="213">
          <cell r="D213">
            <v>660109</v>
          </cell>
        </row>
        <row r="214">
          <cell r="D214">
            <v>660110</v>
          </cell>
        </row>
        <row r="215">
          <cell r="D215">
            <v>660111</v>
          </cell>
        </row>
        <row r="216">
          <cell r="D216">
            <v>660112</v>
          </cell>
        </row>
        <row r="217">
          <cell r="D217">
            <v>660113</v>
          </cell>
        </row>
        <row r="218">
          <cell r="D218">
            <v>660114</v>
          </cell>
        </row>
        <row r="219">
          <cell r="D219">
            <v>660115</v>
          </cell>
        </row>
        <row r="220">
          <cell r="D220">
            <v>660116</v>
          </cell>
        </row>
        <row r="221">
          <cell r="D221">
            <v>660117</v>
          </cell>
        </row>
        <row r="222">
          <cell r="D222">
            <v>660118</v>
          </cell>
        </row>
        <row r="223">
          <cell r="D223">
            <v>660119</v>
          </cell>
        </row>
        <row r="224">
          <cell r="D224">
            <v>660120</v>
          </cell>
        </row>
        <row r="225">
          <cell r="D225">
            <v>660121</v>
          </cell>
        </row>
        <row r="226">
          <cell r="D226">
            <v>660122</v>
          </cell>
        </row>
        <row r="227">
          <cell r="D227">
            <v>660123</v>
          </cell>
        </row>
        <row r="228">
          <cell r="D228">
            <v>660124</v>
          </cell>
        </row>
        <row r="229">
          <cell r="D229">
            <v>660151</v>
          </cell>
        </row>
        <row r="230">
          <cell r="D230">
            <v>660199</v>
          </cell>
        </row>
        <row r="231">
          <cell r="D231">
            <v>6602</v>
          </cell>
        </row>
        <row r="232">
          <cell r="D232">
            <v>660201</v>
          </cell>
        </row>
        <row r="233">
          <cell r="D233">
            <v>66020101</v>
          </cell>
        </row>
        <row r="234">
          <cell r="D234">
            <v>66020102</v>
          </cell>
        </row>
        <row r="235">
          <cell r="D235">
            <v>66020103</v>
          </cell>
        </row>
        <row r="236">
          <cell r="D236">
            <v>66020104</v>
          </cell>
        </row>
        <row r="237">
          <cell r="D237">
            <v>66020105</v>
          </cell>
        </row>
        <row r="238">
          <cell r="D238">
            <v>66020106</v>
          </cell>
        </row>
        <row r="239">
          <cell r="D239">
            <v>66020107</v>
          </cell>
        </row>
        <row r="240">
          <cell r="D240">
            <v>66020108</v>
          </cell>
        </row>
        <row r="241">
          <cell r="D241">
            <v>66020109</v>
          </cell>
        </row>
        <row r="242">
          <cell r="D242">
            <v>66020110</v>
          </cell>
        </row>
        <row r="243">
          <cell r="D243">
            <v>66020199</v>
          </cell>
        </row>
        <row r="244">
          <cell r="D244">
            <v>660202</v>
          </cell>
        </row>
        <row r="245">
          <cell r="D245">
            <v>660203</v>
          </cell>
        </row>
        <row r="246">
          <cell r="D246">
            <v>660204</v>
          </cell>
        </row>
        <row r="247">
          <cell r="D247">
            <v>660205</v>
          </cell>
        </row>
        <row r="248">
          <cell r="D248">
            <v>66020501</v>
          </cell>
        </row>
        <row r="249">
          <cell r="D249">
            <v>66020599</v>
          </cell>
        </row>
        <row r="250">
          <cell r="D250">
            <v>660206</v>
          </cell>
        </row>
        <row r="251">
          <cell r="D251">
            <v>660207</v>
          </cell>
        </row>
        <row r="252">
          <cell r="D252">
            <v>660208</v>
          </cell>
        </row>
        <row r="253">
          <cell r="D253">
            <v>660209</v>
          </cell>
        </row>
        <row r="254">
          <cell r="D254">
            <v>66020901</v>
          </cell>
        </row>
        <row r="255">
          <cell r="D255">
            <v>6602090101</v>
          </cell>
        </row>
        <row r="256">
          <cell r="D256">
            <v>6602090102</v>
          </cell>
        </row>
        <row r="257">
          <cell r="D257">
            <v>66020999</v>
          </cell>
        </row>
        <row r="258">
          <cell r="D258">
            <v>660210</v>
          </cell>
        </row>
        <row r="259">
          <cell r="D259">
            <v>660211</v>
          </cell>
        </row>
        <row r="260">
          <cell r="D260">
            <v>660212</v>
          </cell>
        </row>
        <row r="261">
          <cell r="D261">
            <v>660213</v>
          </cell>
        </row>
        <row r="262">
          <cell r="D262">
            <v>660214</v>
          </cell>
        </row>
        <row r="263">
          <cell r="D263">
            <v>660215</v>
          </cell>
        </row>
        <row r="264">
          <cell r="D264">
            <v>660216</v>
          </cell>
        </row>
        <row r="265">
          <cell r="D265">
            <v>66021601</v>
          </cell>
        </row>
        <row r="266">
          <cell r="D266">
            <v>66021699</v>
          </cell>
        </row>
        <row r="267">
          <cell r="D267">
            <v>660217</v>
          </cell>
        </row>
        <row r="268">
          <cell r="D268">
            <v>660218</v>
          </cell>
        </row>
        <row r="269">
          <cell r="D269">
            <v>660219</v>
          </cell>
        </row>
        <row r="270">
          <cell r="D270">
            <v>660220</v>
          </cell>
        </row>
        <row r="271">
          <cell r="D271">
            <v>660226</v>
          </cell>
        </row>
        <row r="272">
          <cell r="D272">
            <v>660227</v>
          </cell>
        </row>
        <row r="273">
          <cell r="D273">
            <v>660299</v>
          </cell>
        </row>
        <row r="274">
          <cell r="D274">
            <v>6603</v>
          </cell>
        </row>
        <row r="275">
          <cell r="D275">
            <v>660301</v>
          </cell>
        </row>
        <row r="276">
          <cell r="D276">
            <v>66030101</v>
          </cell>
        </row>
        <row r="277">
          <cell r="D277">
            <v>66030102</v>
          </cell>
        </row>
        <row r="278">
          <cell r="D278">
            <v>66030103</v>
          </cell>
        </row>
        <row r="279">
          <cell r="D279">
            <v>66030104</v>
          </cell>
        </row>
        <row r="280">
          <cell r="D280">
            <v>66030105</v>
          </cell>
        </row>
        <row r="281">
          <cell r="D281">
            <v>66030106</v>
          </cell>
        </row>
        <row r="282">
          <cell r="D282">
            <v>66030107</v>
          </cell>
        </row>
        <row r="283">
          <cell r="D283">
            <v>66030199</v>
          </cell>
        </row>
        <row r="284">
          <cell r="D284">
            <v>660302</v>
          </cell>
        </row>
        <row r="285">
          <cell r="D285">
            <v>66030201</v>
          </cell>
        </row>
        <row r="286">
          <cell r="D286">
            <v>66030202</v>
          </cell>
        </row>
        <row r="287">
          <cell r="D287">
            <v>66030203</v>
          </cell>
        </row>
        <row r="288">
          <cell r="D288">
            <v>66030299</v>
          </cell>
        </row>
        <row r="289">
          <cell r="D289">
            <v>660303</v>
          </cell>
        </row>
        <row r="290">
          <cell r="D290">
            <v>660304</v>
          </cell>
        </row>
        <row r="291">
          <cell r="D291">
            <v>660305</v>
          </cell>
        </row>
        <row r="292">
          <cell r="D292">
            <v>6604</v>
          </cell>
        </row>
        <row r="293">
          <cell r="D293">
            <v>660401</v>
          </cell>
        </row>
        <row r="294">
          <cell r="D294">
            <v>6701</v>
          </cell>
        </row>
        <row r="295">
          <cell r="D295">
            <v>670101</v>
          </cell>
        </row>
        <row r="296">
          <cell r="D296">
            <v>67010101</v>
          </cell>
        </row>
        <row r="297">
          <cell r="D297">
            <v>67010102</v>
          </cell>
        </row>
        <row r="298">
          <cell r="D298">
            <v>67010103</v>
          </cell>
        </row>
        <row r="299">
          <cell r="D299">
            <v>67010199</v>
          </cell>
        </row>
        <row r="300">
          <cell r="D300">
            <v>670102</v>
          </cell>
        </row>
        <row r="301">
          <cell r="D301">
            <v>670103</v>
          </cell>
        </row>
        <row r="302">
          <cell r="D302">
            <v>67010301</v>
          </cell>
        </row>
        <row r="303">
          <cell r="D303">
            <v>67010302</v>
          </cell>
        </row>
        <row r="304">
          <cell r="D304">
            <v>67010303</v>
          </cell>
        </row>
        <row r="305">
          <cell r="D305">
            <v>67010304</v>
          </cell>
        </row>
        <row r="306">
          <cell r="D306">
            <v>67010399</v>
          </cell>
        </row>
        <row r="307">
          <cell r="D307">
            <v>670104</v>
          </cell>
        </row>
        <row r="308">
          <cell r="D308">
            <v>670105</v>
          </cell>
        </row>
        <row r="309">
          <cell r="D309">
            <v>670106</v>
          </cell>
        </row>
        <row r="310">
          <cell r="D310">
            <v>67010601</v>
          </cell>
        </row>
        <row r="311">
          <cell r="D311">
            <v>67010602</v>
          </cell>
        </row>
        <row r="312">
          <cell r="D312">
            <v>67010603</v>
          </cell>
        </row>
        <row r="313">
          <cell r="D313">
            <v>67010699</v>
          </cell>
        </row>
        <row r="314">
          <cell r="D314">
            <v>670107</v>
          </cell>
        </row>
        <row r="315">
          <cell r="D315">
            <v>670108</v>
          </cell>
        </row>
        <row r="316">
          <cell r="D316">
            <v>670109</v>
          </cell>
        </row>
        <row r="317">
          <cell r="D317">
            <v>670110</v>
          </cell>
        </row>
        <row r="318">
          <cell r="D318">
            <v>670111</v>
          </cell>
        </row>
        <row r="319">
          <cell r="D319">
            <v>67011101</v>
          </cell>
        </row>
        <row r="320">
          <cell r="D320">
            <v>67011199</v>
          </cell>
        </row>
        <row r="321">
          <cell r="D321">
            <v>670112</v>
          </cell>
        </row>
        <row r="322">
          <cell r="D322">
            <v>670113</v>
          </cell>
        </row>
        <row r="323">
          <cell r="D323">
            <v>670114</v>
          </cell>
        </row>
        <row r="324">
          <cell r="D324">
            <v>67011401</v>
          </cell>
        </row>
        <row r="325">
          <cell r="D325">
            <v>67011402</v>
          </cell>
        </row>
        <row r="326">
          <cell r="D326">
            <v>67011403</v>
          </cell>
        </row>
        <row r="327">
          <cell r="D327">
            <v>67011499</v>
          </cell>
        </row>
        <row r="328">
          <cell r="D328">
            <v>670115</v>
          </cell>
        </row>
        <row r="329">
          <cell r="D329">
            <v>670116</v>
          </cell>
        </row>
        <row r="330">
          <cell r="D330">
            <v>670117</v>
          </cell>
        </row>
        <row r="331">
          <cell r="D331">
            <v>670118</v>
          </cell>
        </row>
        <row r="332">
          <cell r="D332">
            <v>67011801</v>
          </cell>
        </row>
        <row r="333">
          <cell r="D333">
            <v>67011899</v>
          </cell>
        </row>
        <row r="334">
          <cell r="D334">
            <v>670119</v>
          </cell>
        </row>
        <row r="335">
          <cell r="D335">
            <v>670120</v>
          </cell>
        </row>
        <row r="336">
          <cell r="D336">
            <v>670199</v>
          </cell>
        </row>
        <row r="337">
          <cell r="D337">
            <v>6711</v>
          </cell>
        </row>
        <row r="338">
          <cell r="D338">
            <v>671101</v>
          </cell>
        </row>
        <row r="339">
          <cell r="D339">
            <v>671102</v>
          </cell>
        </row>
        <row r="340">
          <cell r="D340">
            <v>671103</v>
          </cell>
        </row>
        <row r="341">
          <cell r="D341">
            <v>67110301</v>
          </cell>
        </row>
        <row r="342">
          <cell r="D342">
            <v>67110399</v>
          </cell>
        </row>
        <row r="343">
          <cell r="D343">
            <v>671104</v>
          </cell>
        </row>
        <row r="344">
          <cell r="D344">
            <v>671105</v>
          </cell>
        </row>
        <row r="345">
          <cell r="D345">
            <v>671106</v>
          </cell>
        </row>
        <row r="346">
          <cell r="D346">
            <v>671107</v>
          </cell>
        </row>
        <row r="347">
          <cell r="D347">
            <v>671108</v>
          </cell>
        </row>
        <row r="348">
          <cell r="D348">
            <v>671199</v>
          </cell>
        </row>
        <row r="349">
          <cell r="D349">
            <v>6801</v>
          </cell>
        </row>
        <row r="350">
          <cell r="D350">
            <v>680101</v>
          </cell>
        </row>
        <row r="351">
          <cell r="D351">
            <v>680102</v>
          </cell>
        </row>
        <row r="352">
          <cell r="D352">
            <v>680103</v>
          </cell>
        </row>
        <row r="353">
          <cell r="D353">
            <v>680104</v>
          </cell>
        </row>
        <row r="354">
          <cell r="D354">
            <v>680105</v>
          </cell>
        </row>
        <row r="355">
          <cell r="D355">
            <v>6901</v>
          </cell>
        </row>
        <row r="356">
          <cell r="D356">
            <v>690101</v>
          </cell>
        </row>
        <row r="357">
          <cell r="D357">
            <v>6902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validation"/>
      <sheetName val="A0010_资产负债表"/>
      <sheetName val="A0020_利润表"/>
      <sheetName val="A0030_现金流量表"/>
      <sheetName val="A0040_所有者权益变动表"/>
      <sheetName val="A0050_货币资金"/>
      <sheetName val="A0060_交易性金融资产"/>
      <sheetName val="A0070_应收票据"/>
      <sheetName val="A0080_应收账款"/>
      <sheetName val="A0090_其他应收款"/>
      <sheetName val="A0100_预付款项"/>
      <sheetName val="A0110_存货"/>
      <sheetName val="A0120_其他流动资产"/>
      <sheetName val="A0130_可供出售金融资产"/>
      <sheetName val="A0140_持有至到期投资"/>
      <sheetName val="A0150_长期股权投资"/>
      <sheetName val="A0160_投资性房地产"/>
      <sheetName val="A0170_长期应收款"/>
      <sheetName val="A0180_固定资产"/>
      <sheetName val="A0190_在建工程"/>
      <sheetName val="A0200_工程物资"/>
      <sheetName val="A0210_无形资产"/>
      <sheetName val="A0220_开发支出"/>
      <sheetName val="A0230_商誉"/>
      <sheetName val="A0240_长期待摊费用"/>
      <sheetName val="A0250_递延所得税资产"/>
      <sheetName val="A0260_其他非流动资产"/>
      <sheetName val="A0270_资产减值准备明细表"/>
      <sheetName val="A0280_所有权受到限制的资产"/>
      <sheetName val="A0290_短期借款"/>
      <sheetName val="A0300_交易性金融负债"/>
      <sheetName val="A0310_应付票据"/>
      <sheetName val="A0320_应付账款"/>
      <sheetName val="A0330_预收账款"/>
      <sheetName val="A0340_应付职工薪酬"/>
      <sheetName val="A0350_应交税费"/>
      <sheetName val="A0360_应付利息"/>
      <sheetName val="A0370_其他应付款"/>
      <sheetName val="A0380_一年内到期的非流动负债"/>
      <sheetName val="A0390_其他流动负债"/>
      <sheetName val="A0400_长期借款"/>
      <sheetName val="A0410_应付债券"/>
      <sheetName val="A0420_长期应付款"/>
      <sheetName val="A0430_股本"/>
      <sheetName val="A0440_资本公积"/>
      <sheetName val="A0450_盈余公积"/>
      <sheetName val="A0460_未分配利润"/>
      <sheetName val="A0470_营业总收入和营业总成本"/>
      <sheetName val="A0480_营业税金及附加"/>
      <sheetName val="A0490_财务费用"/>
      <sheetName val="A0500_投资收益"/>
      <sheetName val="A0510_公允价值变动收益"/>
      <sheetName val="A0520_资产减值损失"/>
      <sheetName val="A0530_营业外收入"/>
      <sheetName val="A0540_营业外支出"/>
      <sheetName val="A0550_所得税费用"/>
      <sheetName val="A0560_基本每股收益和稀释每股收益"/>
      <sheetName val="A0570_租赁"/>
      <sheetName val="A0580_终止经营"/>
      <sheetName val="A0590_收到其他与经营活动有关的现金"/>
      <sheetName val="A0600_支付其他与经营活动有关的现金"/>
      <sheetName val="A0610_收到其他与投资活动有关的现金"/>
      <sheetName val="A0620_支付其他与投资活动有关的现金"/>
      <sheetName val="A0630_收到其他与筹资活动有关的现金"/>
      <sheetName val="A0640_支付其他与筹资活动有关的现金"/>
      <sheetName val="A0650_现金流量表补充资料"/>
      <sheetName val="Aging Datasheet"/>
      <sheetName val="ECCS_1 DataSheet"/>
      <sheetName val="KPI Datasheet"/>
      <sheetName val="Aging_Datasheet"/>
      <sheetName val="ECCS_1_DataSheet"/>
      <sheetName val="KPI_Datasheet"/>
      <sheetName val="银行代码"/>
      <sheetName val="Inputs"/>
    </sheetNames>
    <sheetDataSet>
      <sheetData sheetId="0" refreshError="1"/>
      <sheetData sheetId="1" refreshError="1">
        <row r="1">
          <cell r="A1" t="str">
            <v>bscode</v>
          </cell>
          <cell r="D1" t="str">
            <v>plcode</v>
          </cell>
        </row>
        <row r="2">
          <cell r="D2">
            <v>6001</v>
          </cell>
        </row>
        <row r="3">
          <cell r="D3">
            <v>600101</v>
          </cell>
        </row>
        <row r="4">
          <cell r="D4">
            <v>600102</v>
          </cell>
        </row>
        <row r="5">
          <cell r="D5">
            <v>60010201</v>
          </cell>
        </row>
        <row r="6">
          <cell r="D6">
            <v>60010202</v>
          </cell>
        </row>
        <row r="7">
          <cell r="D7">
            <v>60010203</v>
          </cell>
        </row>
        <row r="8">
          <cell r="D8">
            <v>60010204</v>
          </cell>
        </row>
        <row r="9">
          <cell r="D9">
            <v>60010205</v>
          </cell>
        </row>
        <row r="10">
          <cell r="D10">
            <v>600103</v>
          </cell>
        </row>
        <row r="11">
          <cell r="D11">
            <v>600104</v>
          </cell>
        </row>
        <row r="12">
          <cell r="D12">
            <v>60010401</v>
          </cell>
        </row>
        <row r="13">
          <cell r="D13">
            <v>60010402</v>
          </cell>
        </row>
        <row r="14">
          <cell r="D14">
            <v>60010403</v>
          </cell>
        </row>
        <row r="15">
          <cell r="D15">
            <v>60010404</v>
          </cell>
        </row>
        <row r="16">
          <cell r="D16">
            <v>60010405</v>
          </cell>
        </row>
        <row r="17">
          <cell r="D17">
            <v>60010406</v>
          </cell>
        </row>
        <row r="18">
          <cell r="D18">
            <v>60010407</v>
          </cell>
        </row>
        <row r="19">
          <cell r="D19">
            <v>60010408</v>
          </cell>
        </row>
        <row r="20">
          <cell r="D20">
            <v>60010499</v>
          </cell>
        </row>
        <row r="21">
          <cell r="D21">
            <v>600105</v>
          </cell>
        </row>
        <row r="22">
          <cell r="D22">
            <v>600106</v>
          </cell>
        </row>
        <row r="23">
          <cell r="D23">
            <v>600107</v>
          </cell>
        </row>
        <row r="24">
          <cell r="D24">
            <v>600108</v>
          </cell>
        </row>
        <row r="25">
          <cell r="D25">
            <v>600109</v>
          </cell>
        </row>
        <row r="26">
          <cell r="D26">
            <v>600110</v>
          </cell>
        </row>
        <row r="27">
          <cell r="D27">
            <v>60011001</v>
          </cell>
        </row>
        <row r="28">
          <cell r="D28">
            <v>60011002</v>
          </cell>
        </row>
        <row r="29">
          <cell r="D29">
            <v>60011003</v>
          </cell>
        </row>
        <row r="30">
          <cell r="D30">
            <v>600199</v>
          </cell>
        </row>
        <row r="31">
          <cell r="D31">
            <v>60019901</v>
          </cell>
        </row>
        <row r="32">
          <cell r="D32">
            <v>60019902</v>
          </cell>
        </row>
        <row r="33">
          <cell r="D33">
            <v>60019903</v>
          </cell>
        </row>
        <row r="34">
          <cell r="D34">
            <v>60019904</v>
          </cell>
        </row>
        <row r="35">
          <cell r="D35">
            <v>60019905</v>
          </cell>
        </row>
        <row r="36">
          <cell r="D36">
            <v>60019906</v>
          </cell>
        </row>
        <row r="37">
          <cell r="D37">
            <v>6011</v>
          </cell>
        </row>
        <row r="38">
          <cell r="D38">
            <v>601101</v>
          </cell>
        </row>
        <row r="39">
          <cell r="D39">
            <v>6021</v>
          </cell>
        </row>
        <row r="40">
          <cell r="D40">
            <v>602101</v>
          </cell>
        </row>
        <row r="41">
          <cell r="D41">
            <v>6031</v>
          </cell>
        </row>
        <row r="42">
          <cell r="D42">
            <v>603101</v>
          </cell>
        </row>
        <row r="43">
          <cell r="D43">
            <v>6041</v>
          </cell>
        </row>
        <row r="44">
          <cell r="D44">
            <v>604101</v>
          </cell>
        </row>
        <row r="45">
          <cell r="D45">
            <v>6051</v>
          </cell>
        </row>
        <row r="46">
          <cell r="D46">
            <v>605101</v>
          </cell>
        </row>
        <row r="47">
          <cell r="D47">
            <v>605102</v>
          </cell>
        </row>
        <row r="48">
          <cell r="D48">
            <v>605103</v>
          </cell>
        </row>
        <row r="49">
          <cell r="D49">
            <v>605104</v>
          </cell>
        </row>
        <row r="50">
          <cell r="D50">
            <v>605105</v>
          </cell>
        </row>
        <row r="51">
          <cell r="D51">
            <v>605106</v>
          </cell>
        </row>
        <row r="52">
          <cell r="D52">
            <v>605107</v>
          </cell>
        </row>
        <row r="53">
          <cell r="D53">
            <v>605199</v>
          </cell>
        </row>
        <row r="54">
          <cell r="D54">
            <v>6061</v>
          </cell>
        </row>
        <row r="55">
          <cell r="D55">
            <v>606101</v>
          </cell>
        </row>
        <row r="56">
          <cell r="D56">
            <v>6101</v>
          </cell>
        </row>
        <row r="57">
          <cell r="D57">
            <v>610101</v>
          </cell>
        </row>
        <row r="58">
          <cell r="D58">
            <v>610102</v>
          </cell>
        </row>
        <row r="59">
          <cell r="D59">
            <v>610103</v>
          </cell>
        </row>
        <row r="60">
          <cell r="D60">
            <v>610104</v>
          </cell>
        </row>
        <row r="61">
          <cell r="D61">
            <v>610105</v>
          </cell>
        </row>
        <row r="62">
          <cell r="D62">
            <v>61010501</v>
          </cell>
        </row>
        <row r="63">
          <cell r="D63">
            <v>61010502</v>
          </cell>
        </row>
        <row r="64">
          <cell r="D64">
            <v>610199</v>
          </cell>
        </row>
        <row r="65">
          <cell r="D65">
            <v>6111</v>
          </cell>
        </row>
        <row r="66">
          <cell r="D66">
            <v>611101</v>
          </cell>
        </row>
        <row r="67">
          <cell r="D67">
            <v>61110101</v>
          </cell>
        </row>
        <row r="68">
          <cell r="D68">
            <v>6111010101</v>
          </cell>
        </row>
        <row r="69">
          <cell r="D69">
            <v>6111010102</v>
          </cell>
        </row>
        <row r="70">
          <cell r="D70">
            <v>61110102</v>
          </cell>
        </row>
        <row r="71">
          <cell r="D71">
            <v>61110103</v>
          </cell>
        </row>
        <row r="72">
          <cell r="D72">
            <v>611102</v>
          </cell>
        </row>
        <row r="73">
          <cell r="D73">
            <v>611103</v>
          </cell>
        </row>
        <row r="74">
          <cell r="D74">
            <v>611104</v>
          </cell>
        </row>
        <row r="75">
          <cell r="D75">
            <v>611105</v>
          </cell>
        </row>
        <row r="76">
          <cell r="D76">
            <v>611106</v>
          </cell>
        </row>
        <row r="77">
          <cell r="D77">
            <v>611107</v>
          </cell>
        </row>
        <row r="78">
          <cell r="D78">
            <v>61110701</v>
          </cell>
        </row>
        <row r="79">
          <cell r="D79">
            <v>61110702</v>
          </cell>
        </row>
        <row r="80">
          <cell r="D80">
            <v>61110703</v>
          </cell>
        </row>
        <row r="81">
          <cell r="D81">
            <v>61110799</v>
          </cell>
        </row>
        <row r="82">
          <cell r="D82">
            <v>611108</v>
          </cell>
        </row>
        <row r="83">
          <cell r="D83">
            <v>611109</v>
          </cell>
        </row>
        <row r="84">
          <cell r="D84">
            <v>611110</v>
          </cell>
        </row>
        <row r="85">
          <cell r="D85">
            <v>611111</v>
          </cell>
        </row>
        <row r="86">
          <cell r="D86">
            <v>611112</v>
          </cell>
        </row>
        <row r="87">
          <cell r="D87">
            <v>611199</v>
          </cell>
        </row>
        <row r="88">
          <cell r="D88">
            <v>6201</v>
          </cell>
        </row>
        <row r="89">
          <cell r="D89">
            <v>620101</v>
          </cell>
        </row>
        <row r="90">
          <cell r="D90">
            <v>6202</v>
          </cell>
        </row>
        <row r="91">
          <cell r="D91">
            <v>620201</v>
          </cell>
        </row>
        <row r="92">
          <cell r="D92">
            <v>6203</v>
          </cell>
        </row>
        <row r="93">
          <cell r="D93">
            <v>620301</v>
          </cell>
        </row>
        <row r="94">
          <cell r="D94">
            <v>6301</v>
          </cell>
        </row>
        <row r="95">
          <cell r="D95">
            <v>630101</v>
          </cell>
        </row>
        <row r="96">
          <cell r="D96">
            <v>630102</v>
          </cell>
        </row>
        <row r="97">
          <cell r="D97">
            <v>63010201</v>
          </cell>
        </row>
        <row r="98">
          <cell r="D98">
            <v>63010299</v>
          </cell>
        </row>
        <row r="99">
          <cell r="D99">
            <v>630103</v>
          </cell>
        </row>
        <row r="100">
          <cell r="D100">
            <v>630104</v>
          </cell>
        </row>
        <row r="101">
          <cell r="D101">
            <v>630105</v>
          </cell>
        </row>
        <row r="102">
          <cell r="D102">
            <v>630106</v>
          </cell>
        </row>
        <row r="103">
          <cell r="D103">
            <v>630107</v>
          </cell>
        </row>
        <row r="104">
          <cell r="D104">
            <v>630108</v>
          </cell>
        </row>
        <row r="105">
          <cell r="D105">
            <v>630109</v>
          </cell>
        </row>
        <row r="106">
          <cell r="D106">
            <v>630110</v>
          </cell>
        </row>
        <row r="107">
          <cell r="D107">
            <v>630111</v>
          </cell>
        </row>
        <row r="108">
          <cell r="D108">
            <v>630112</v>
          </cell>
        </row>
        <row r="109">
          <cell r="D109">
            <v>630113</v>
          </cell>
        </row>
        <row r="110">
          <cell r="D110">
            <v>630199</v>
          </cell>
        </row>
        <row r="111">
          <cell r="D111">
            <v>6401</v>
          </cell>
        </row>
        <row r="112">
          <cell r="D112">
            <v>640101</v>
          </cell>
        </row>
        <row r="113">
          <cell r="D113">
            <v>6401010301</v>
          </cell>
        </row>
        <row r="114">
          <cell r="D114">
            <v>6401010302</v>
          </cell>
        </row>
        <row r="115">
          <cell r="D115">
            <v>6401010303</v>
          </cell>
        </row>
        <row r="116">
          <cell r="D116">
            <v>6401010304</v>
          </cell>
        </row>
        <row r="117">
          <cell r="D117">
            <v>6401010305</v>
          </cell>
        </row>
        <row r="118">
          <cell r="D118">
            <v>6401010306</v>
          </cell>
        </row>
        <row r="119">
          <cell r="D119">
            <v>6401010307</v>
          </cell>
        </row>
        <row r="120">
          <cell r="D120">
            <v>6401010308</v>
          </cell>
        </row>
        <row r="121">
          <cell r="D121">
            <v>6401010309</v>
          </cell>
        </row>
        <row r="122">
          <cell r="D122">
            <v>6401010351</v>
          </cell>
        </row>
        <row r="123">
          <cell r="D123">
            <v>6401010352</v>
          </cell>
        </row>
        <row r="124">
          <cell r="D124">
            <v>6401010353</v>
          </cell>
        </row>
        <row r="125">
          <cell r="D125">
            <v>6401010399</v>
          </cell>
        </row>
        <row r="126">
          <cell r="D126">
            <v>640102</v>
          </cell>
        </row>
        <row r="127">
          <cell r="D127">
            <v>64010201</v>
          </cell>
        </row>
        <row r="128">
          <cell r="D128">
            <v>64010202</v>
          </cell>
        </row>
        <row r="129">
          <cell r="D129">
            <v>64010203</v>
          </cell>
        </row>
        <row r="130">
          <cell r="D130">
            <v>64010204</v>
          </cell>
        </row>
        <row r="131">
          <cell r="D131">
            <v>64010205</v>
          </cell>
        </row>
        <row r="132">
          <cell r="D132">
            <v>640103</v>
          </cell>
        </row>
        <row r="133">
          <cell r="D133">
            <v>640104</v>
          </cell>
        </row>
        <row r="134">
          <cell r="D134">
            <v>64010401</v>
          </cell>
        </row>
        <row r="135">
          <cell r="D135">
            <v>64010402</v>
          </cell>
        </row>
        <row r="136">
          <cell r="D136">
            <v>64010403</v>
          </cell>
        </row>
        <row r="137">
          <cell r="D137">
            <v>64010404</v>
          </cell>
        </row>
        <row r="138">
          <cell r="D138">
            <v>64010405</v>
          </cell>
        </row>
        <row r="139">
          <cell r="D139">
            <v>64010406</v>
          </cell>
        </row>
        <row r="140">
          <cell r="D140">
            <v>64010407</v>
          </cell>
        </row>
        <row r="141">
          <cell r="D141">
            <v>64010408</v>
          </cell>
        </row>
        <row r="142">
          <cell r="D142">
            <v>64010499</v>
          </cell>
        </row>
        <row r="143">
          <cell r="D143">
            <v>640105</v>
          </cell>
        </row>
        <row r="144">
          <cell r="D144">
            <v>640106</v>
          </cell>
        </row>
        <row r="145">
          <cell r="D145">
            <v>64010601</v>
          </cell>
        </row>
        <row r="146">
          <cell r="D146">
            <v>64010602</v>
          </cell>
        </row>
        <row r="147">
          <cell r="D147">
            <v>64010603</v>
          </cell>
        </row>
        <row r="148">
          <cell r="D148">
            <v>64010699</v>
          </cell>
        </row>
        <row r="149">
          <cell r="D149">
            <v>640107</v>
          </cell>
        </row>
        <row r="150">
          <cell r="D150">
            <v>640108</v>
          </cell>
        </row>
        <row r="151">
          <cell r="D151">
            <v>640107</v>
          </cell>
        </row>
        <row r="152">
          <cell r="D152">
            <v>64010701</v>
          </cell>
        </row>
        <row r="153">
          <cell r="D153">
            <v>64010702</v>
          </cell>
        </row>
        <row r="154">
          <cell r="D154">
            <v>640199</v>
          </cell>
        </row>
        <row r="155">
          <cell r="D155">
            <v>64019901</v>
          </cell>
        </row>
        <row r="156">
          <cell r="D156">
            <v>64019999</v>
          </cell>
        </row>
        <row r="157">
          <cell r="D157">
            <v>6402</v>
          </cell>
        </row>
        <row r="158">
          <cell r="D158">
            <v>640201</v>
          </cell>
        </row>
        <row r="159">
          <cell r="D159">
            <v>640202</v>
          </cell>
        </row>
        <row r="160">
          <cell r="D160">
            <v>640203</v>
          </cell>
        </row>
        <row r="161">
          <cell r="D161">
            <v>640204</v>
          </cell>
        </row>
        <row r="162">
          <cell r="D162">
            <v>640205</v>
          </cell>
        </row>
        <row r="163">
          <cell r="D163">
            <v>640206</v>
          </cell>
        </row>
        <row r="164">
          <cell r="D164">
            <v>640207</v>
          </cell>
        </row>
        <row r="165">
          <cell r="D165">
            <v>640299</v>
          </cell>
        </row>
        <row r="166">
          <cell r="D166">
            <v>6403</v>
          </cell>
        </row>
        <row r="167">
          <cell r="D167">
            <v>640301</v>
          </cell>
        </row>
        <row r="168">
          <cell r="D168">
            <v>640302</v>
          </cell>
        </row>
        <row r="169">
          <cell r="D169">
            <v>640303</v>
          </cell>
        </row>
        <row r="170">
          <cell r="D170">
            <v>640304</v>
          </cell>
        </row>
        <row r="171">
          <cell r="D171">
            <v>640305</v>
          </cell>
        </row>
        <row r="172">
          <cell r="D172">
            <v>640306</v>
          </cell>
        </row>
        <row r="173">
          <cell r="D173">
            <v>640307</v>
          </cell>
        </row>
        <row r="174">
          <cell r="D174">
            <v>640308</v>
          </cell>
        </row>
        <row r="175">
          <cell r="D175">
            <v>640309</v>
          </cell>
        </row>
        <row r="176">
          <cell r="D176">
            <v>640399</v>
          </cell>
        </row>
        <row r="177">
          <cell r="D177">
            <v>6411</v>
          </cell>
        </row>
        <row r="178">
          <cell r="D178">
            <v>641101</v>
          </cell>
        </row>
        <row r="179">
          <cell r="D179">
            <v>6421</v>
          </cell>
        </row>
        <row r="180">
          <cell r="D180">
            <v>642101</v>
          </cell>
        </row>
        <row r="181">
          <cell r="D181">
            <v>6501</v>
          </cell>
        </row>
        <row r="182">
          <cell r="D182">
            <v>650101</v>
          </cell>
        </row>
        <row r="183">
          <cell r="D183">
            <v>6502</v>
          </cell>
        </row>
        <row r="184">
          <cell r="D184">
            <v>650201</v>
          </cell>
        </row>
        <row r="185">
          <cell r="D185">
            <v>6511</v>
          </cell>
        </row>
        <row r="186">
          <cell r="D186">
            <v>651101</v>
          </cell>
        </row>
        <row r="187">
          <cell r="D187">
            <v>6521</v>
          </cell>
        </row>
        <row r="188">
          <cell r="D188">
            <v>652101</v>
          </cell>
        </row>
        <row r="189">
          <cell r="D189">
            <v>6531</v>
          </cell>
        </row>
        <row r="190">
          <cell r="D190">
            <v>653101</v>
          </cell>
        </row>
        <row r="191">
          <cell r="D191">
            <v>6541</v>
          </cell>
        </row>
        <row r="192">
          <cell r="D192">
            <v>654101</v>
          </cell>
        </row>
        <row r="193">
          <cell r="D193">
            <v>6542</v>
          </cell>
        </row>
        <row r="194">
          <cell r="D194">
            <v>654201</v>
          </cell>
        </row>
        <row r="195">
          <cell r="D195">
            <v>6601</v>
          </cell>
        </row>
        <row r="196">
          <cell r="D196">
            <v>660101</v>
          </cell>
        </row>
        <row r="197">
          <cell r="D197">
            <v>66010101</v>
          </cell>
        </row>
        <row r="198">
          <cell r="D198">
            <v>66010102</v>
          </cell>
        </row>
        <row r="199">
          <cell r="D199">
            <v>66010103</v>
          </cell>
        </row>
        <row r="200">
          <cell r="D200">
            <v>66010104</v>
          </cell>
        </row>
        <row r="201">
          <cell r="D201">
            <v>66010105</v>
          </cell>
        </row>
        <row r="202">
          <cell r="D202">
            <v>66010106</v>
          </cell>
        </row>
        <row r="203">
          <cell r="D203">
            <v>66010107</v>
          </cell>
        </row>
        <row r="204">
          <cell r="D204">
            <v>66010108</v>
          </cell>
        </row>
        <row r="205">
          <cell r="D205">
            <v>66010199</v>
          </cell>
        </row>
        <row r="206">
          <cell r="D206">
            <v>660102</v>
          </cell>
        </row>
        <row r="207">
          <cell r="D207">
            <v>660103</v>
          </cell>
        </row>
        <row r="208">
          <cell r="D208">
            <v>660104</v>
          </cell>
        </row>
        <row r="209">
          <cell r="D209">
            <v>660105</v>
          </cell>
        </row>
        <row r="210">
          <cell r="D210">
            <v>660106</v>
          </cell>
        </row>
        <row r="211">
          <cell r="D211">
            <v>660107</v>
          </cell>
        </row>
        <row r="212">
          <cell r="D212">
            <v>660108</v>
          </cell>
        </row>
        <row r="213">
          <cell r="D213">
            <v>660109</v>
          </cell>
        </row>
        <row r="214">
          <cell r="D214">
            <v>660110</v>
          </cell>
        </row>
        <row r="215">
          <cell r="D215">
            <v>660111</v>
          </cell>
        </row>
        <row r="216">
          <cell r="D216">
            <v>660112</v>
          </cell>
        </row>
        <row r="217">
          <cell r="D217">
            <v>660113</v>
          </cell>
        </row>
        <row r="218">
          <cell r="D218">
            <v>660114</v>
          </cell>
        </row>
        <row r="219">
          <cell r="D219">
            <v>660115</v>
          </cell>
        </row>
        <row r="220">
          <cell r="D220">
            <v>660116</v>
          </cell>
        </row>
        <row r="221">
          <cell r="D221">
            <v>660117</v>
          </cell>
        </row>
        <row r="222">
          <cell r="D222">
            <v>660118</v>
          </cell>
        </row>
        <row r="223">
          <cell r="D223">
            <v>660119</v>
          </cell>
        </row>
        <row r="224">
          <cell r="D224">
            <v>660120</v>
          </cell>
        </row>
        <row r="225">
          <cell r="D225">
            <v>660121</v>
          </cell>
        </row>
        <row r="226">
          <cell r="D226">
            <v>660122</v>
          </cell>
        </row>
        <row r="227">
          <cell r="D227">
            <v>660123</v>
          </cell>
        </row>
        <row r="228">
          <cell r="D228">
            <v>660124</v>
          </cell>
        </row>
        <row r="229">
          <cell r="D229">
            <v>660151</v>
          </cell>
        </row>
        <row r="230">
          <cell r="D230">
            <v>660199</v>
          </cell>
        </row>
        <row r="231">
          <cell r="D231">
            <v>6602</v>
          </cell>
        </row>
        <row r="232">
          <cell r="D232">
            <v>660201</v>
          </cell>
        </row>
        <row r="233">
          <cell r="D233">
            <v>66020101</v>
          </cell>
        </row>
        <row r="234">
          <cell r="D234">
            <v>66020102</v>
          </cell>
        </row>
        <row r="235">
          <cell r="D235">
            <v>66020103</v>
          </cell>
        </row>
        <row r="236">
          <cell r="D236">
            <v>66020104</v>
          </cell>
        </row>
        <row r="237">
          <cell r="D237">
            <v>66020105</v>
          </cell>
        </row>
        <row r="238">
          <cell r="D238">
            <v>66020106</v>
          </cell>
        </row>
        <row r="239">
          <cell r="D239">
            <v>66020107</v>
          </cell>
        </row>
        <row r="240">
          <cell r="D240">
            <v>66020108</v>
          </cell>
        </row>
        <row r="241">
          <cell r="D241">
            <v>66020109</v>
          </cell>
        </row>
        <row r="242">
          <cell r="D242">
            <v>66020110</v>
          </cell>
        </row>
        <row r="243">
          <cell r="D243">
            <v>66020199</v>
          </cell>
        </row>
        <row r="244">
          <cell r="D244">
            <v>660202</v>
          </cell>
        </row>
        <row r="245">
          <cell r="D245">
            <v>660203</v>
          </cell>
        </row>
        <row r="246">
          <cell r="D246">
            <v>660204</v>
          </cell>
        </row>
        <row r="247">
          <cell r="D247">
            <v>660205</v>
          </cell>
        </row>
        <row r="248">
          <cell r="D248">
            <v>66020501</v>
          </cell>
        </row>
        <row r="249">
          <cell r="D249">
            <v>66020599</v>
          </cell>
        </row>
        <row r="250">
          <cell r="D250">
            <v>660206</v>
          </cell>
        </row>
        <row r="251">
          <cell r="D251">
            <v>660207</v>
          </cell>
        </row>
        <row r="252">
          <cell r="D252">
            <v>660208</v>
          </cell>
        </row>
        <row r="253">
          <cell r="D253">
            <v>660209</v>
          </cell>
        </row>
        <row r="254">
          <cell r="D254">
            <v>66020901</v>
          </cell>
        </row>
        <row r="255">
          <cell r="D255">
            <v>6602090101</v>
          </cell>
        </row>
        <row r="256">
          <cell r="D256">
            <v>6602090102</v>
          </cell>
        </row>
        <row r="257">
          <cell r="D257">
            <v>66020999</v>
          </cell>
        </row>
        <row r="258">
          <cell r="D258">
            <v>660210</v>
          </cell>
        </row>
        <row r="259">
          <cell r="D259">
            <v>660211</v>
          </cell>
        </row>
        <row r="260">
          <cell r="D260">
            <v>660212</v>
          </cell>
        </row>
        <row r="261">
          <cell r="D261">
            <v>660213</v>
          </cell>
        </row>
        <row r="262">
          <cell r="D262">
            <v>660214</v>
          </cell>
        </row>
        <row r="263">
          <cell r="D263">
            <v>660215</v>
          </cell>
        </row>
        <row r="264">
          <cell r="D264">
            <v>660216</v>
          </cell>
        </row>
        <row r="265">
          <cell r="D265">
            <v>66021601</v>
          </cell>
        </row>
        <row r="266">
          <cell r="D266">
            <v>66021699</v>
          </cell>
        </row>
        <row r="267">
          <cell r="D267">
            <v>660217</v>
          </cell>
        </row>
        <row r="268">
          <cell r="D268">
            <v>660218</v>
          </cell>
        </row>
        <row r="269">
          <cell r="D269">
            <v>660219</v>
          </cell>
        </row>
        <row r="270">
          <cell r="D270">
            <v>660220</v>
          </cell>
        </row>
        <row r="271">
          <cell r="D271">
            <v>660226</v>
          </cell>
        </row>
        <row r="272">
          <cell r="D272">
            <v>660227</v>
          </cell>
        </row>
        <row r="273">
          <cell r="D273">
            <v>660299</v>
          </cell>
        </row>
        <row r="274">
          <cell r="D274">
            <v>6603</v>
          </cell>
        </row>
        <row r="275">
          <cell r="D275">
            <v>660301</v>
          </cell>
        </row>
        <row r="276">
          <cell r="D276">
            <v>66030101</v>
          </cell>
        </row>
        <row r="277">
          <cell r="D277">
            <v>66030102</v>
          </cell>
        </row>
        <row r="278">
          <cell r="D278">
            <v>66030103</v>
          </cell>
        </row>
        <row r="279">
          <cell r="D279">
            <v>66030104</v>
          </cell>
        </row>
        <row r="280">
          <cell r="D280">
            <v>66030105</v>
          </cell>
        </row>
        <row r="281">
          <cell r="D281">
            <v>66030106</v>
          </cell>
        </row>
        <row r="282">
          <cell r="D282">
            <v>66030107</v>
          </cell>
        </row>
        <row r="283">
          <cell r="D283">
            <v>66030199</v>
          </cell>
        </row>
        <row r="284">
          <cell r="D284">
            <v>660302</v>
          </cell>
        </row>
        <row r="285">
          <cell r="D285">
            <v>66030201</v>
          </cell>
        </row>
        <row r="286">
          <cell r="D286">
            <v>66030202</v>
          </cell>
        </row>
        <row r="287">
          <cell r="D287">
            <v>66030203</v>
          </cell>
        </row>
        <row r="288">
          <cell r="D288">
            <v>66030299</v>
          </cell>
        </row>
        <row r="289">
          <cell r="D289">
            <v>660303</v>
          </cell>
        </row>
        <row r="290">
          <cell r="D290">
            <v>660304</v>
          </cell>
        </row>
        <row r="291">
          <cell r="D291">
            <v>660305</v>
          </cell>
        </row>
        <row r="292">
          <cell r="D292">
            <v>6604</v>
          </cell>
        </row>
        <row r="293">
          <cell r="D293">
            <v>660401</v>
          </cell>
        </row>
        <row r="294">
          <cell r="D294">
            <v>6701</v>
          </cell>
        </row>
        <row r="295">
          <cell r="D295">
            <v>670101</v>
          </cell>
        </row>
        <row r="296">
          <cell r="D296">
            <v>67010101</v>
          </cell>
        </row>
        <row r="297">
          <cell r="D297">
            <v>67010102</v>
          </cell>
        </row>
        <row r="298">
          <cell r="D298">
            <v>67010103</v>
          </cell>
        </row>
        <row r="299">
          <cell r="D299">
            <v>67010199</v>
          </cell>
        </row>
        <row r="300">
          <cell r="D300">
            <v>670102</v>
          </cell>
        </row>
        <row r="301">
          <cell r="D301">
            <v>670103</v>
          </cell>
        </row>
        <row r="302">
          <cell r="D302">
            <v>67010301</v>
          </cell>
        </row>
        <row r="303">
          <cell r="D303">
            <v>67010302</v>
          </cell>
        </row>
        <row r="304">
          <cell r="D304">
            <v>67010303</v>
          </cell>
        </row>
        <row r="305">
          <cell r="D305">
            <v>67010304</v>
          </cell>
        </row>
        <row r="306">
          <cell r="D306">
            <v>67010399</v>
          </cell>
        </row>
        <row r="307">
          <cell r="D307">
            <v>670104</v>
          </cell>
        </row>
        <row r="308">
          <cell r="D308">
            <v>670105</v>
          </cell>
        </row>
        <row r="309">
          <cell r="D309">
            <v>670106</v>
          </cell>
        </row>
        <row r="310">
          <cell r="D310">
            <v>67010601</v>
          </cell>
        </row>
        <row r="311">
          <cell r="D311">
            <v>67010602</v>
          </cell>
        </row>
        <row r="312">
          <cell r="D312">
            <v>67010603</v>
          </cell>
        </row>
        <row r="313">
          <cell r="D313">
            <v>67010699</v>
          </cell>
        </row>
        <row r="314">
          <cell r="D314">
            <v>670107</v>
          </cell>
        </row>
        <row r="315">
          <cell r="D315">
            <v>670108</v>
          </cell>
        </row>
        <row r="316">
          <cell r="D316">
            <v>670109</v>
          </cell>
        </row>
        <row r="317">
          <cell r="D317">
            <v>670110</v>
          </cell>
        </row>
        <row r="318">
          <cell r="D318">
            <v>670111</v>
          </cell>
        </row>
        <row r="319">
          <cell r="D319">
            <v>67011101</v>
          </cell>
        </row>
        <row r="320">
          <cell r="D320">
            <v>67011199</v>
          </cell>
        </row>
        <row r="321">
          <cell r="D321">
            <v>670112</v>
          </cell>
        </row>
        <row r="322">
          <cell r="D322">
            <v>670113</v>
          </cell>
        </row>
        <row r="323">
          <cell r="D323">
            <v>670114</v>
          </cell>
        </row>
        <row r="324">
          <cell r="D324">
            <v>67011401</v>
          </cell>
        </row>
        <row r="325">
          <cell r="D325">
            <v>67011402</v>
          </cell>
        </row>
        <row r="326">
          <cell r="D326">
            <v>67011403</v>
          </cell>
        </row>
        <row r="327">
          <cell r="D327">
            <v>67011499</v>
          </cell>
        </row>
        <row r="328">
          <cell r="D328">
            <v>670115</v>
          </cell>
        </row>
        <row r="329">
          <cell r="D329">
            <v>670116</v>
          </cell>
        </row>
        <row r="330">
          <cell r="D330">
            <v>670117</v>
          </cell>
        </row>
        <row r="331">
          <cell r="D331">
            <v>670118</v>
          </cell>
        </row>
        <row r="332">
          <cell r="D332">
            <v>67011801</v>
          </cell>
        </row>
        <row r="333">
          <cell r="D333">
            <v>67011899</v>
          </cell>
        </row>
        <row r="334">
          <cell r="D334">
            <v>670119</v>
          </cell>
        </row>
        <row r="335">
          <cell r="D335">
            <v>670120</v>
          </cell>
        </row>
        <row r="336">
          <cell r="D336">
            <v>670199</v>
          </cell>
        </row>
        <row r="337">
          <cell r="D337">
            <v>6711</v>
          </cell>
        </row>
        <row r="338">
          <cell r="D338">
            <v>671101</v>
          </cell>
        </row>
        <row r="339">
          <cell r="D339">
            <v>671102</v>
          </cell>
        </row>
        <row r="340">
          <cell r="D340">
            <v>671103</v>
          </cell>
        </row>
        <row r="341">
          <cell r="D341">
            <v>67110301</v>
          </cell>
        </row>
        <row r="342">
          <cell r="D342">
            <v>67110399</v>
          </cell>
        </row>
        <row r="343">
          <cell r="D343">
            <v>671104</v>
          </cell>
        </row>
        <row r="344">
          <cell r="D344">
            <v>671105</v>
          </cell>
        </row>
        <row r="345">
          <cell r="D345">
            <v>671106</v>
          </cell>
        </row>
        <row r="346">
          <cell r="D346">
            <v>671107</v>
          </cell>
        </row>
        <row r="347">
          <cell r="D347">
            <v>671108</v>
          </cell>
        </row>
        <row r="348">
          <cell r="D348">
            <v>671199</v>
          </cell>
        </row>
        <row r="349">
          <cell r="D349">
            <v>6801</v>
          </cell>
        </row>
        <row r="350">
          <cell r="D350">
            <v>680101</v>
          </cell>
        </row>
        <row r="351">
          <cell r="D351">
            <v>680102</v>
          </cell>
        </row>
        <row r="352">
          <cell r="D352">
            <v>680103</v>
          </cell>
        </row>
        <row r="353">
          <cell r="D353">
            <v>680104</v>
          </cell>
        </row>
        <row r="354">
          <cell r="D354">
            <v>680105</v>
          </cell>
        </row>
        <row r="355">
          <cell r="D355">
            <v>6901</v>
          </cell>
        </row>
        <row r="356">
          <cell r="D356">
            <v>690101</v>
          </cell>
        </row>
        <row r="357">
          <cell r="D357">
            <v>6902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 refreshError="1"/>
      <sheetData sheetId="7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ters"/>
      <sheetName val="目录"/>
      <sheetName val="损益表-1"/>
      <sheetName val="门店合并损益"/>
      <sheetName val="万佳单店损益表"/>
      <sheetName val="综超单店损益表"/>
      <sheetName val="营业额-按门店-2.1(a)"/>
      <sheetName val="营业额-按类型-2.1(b)"/>
      <sheetName val="营业额-按时间-2.1(c)"/>
      <sheetName val="销售毛利-按类型-2.2"/>
      <sheetName val="一般及行政费用分析表-2.3"/>
      <sheetName val="销售及分销费用分析表-2.4"/>
      <sheetName val="其它经营收入分析表-2.5"/>
      <sheetName val="非经营性收入及支出分析表－2.6"/>
      <sheetName val="财务收支分析表-2.7"/>
      <sheetName val="门店数量、面积及坪效-2.8"/>
      <sheetName val="人数、人效及客单价-2.9"/>
      <sheetName val="采购管理报告-品类毛利率"/>
      <sheetName val="采购管理报告-库存周转"/>
      <sheetName val="采购管理报告-采购收入"/>
      <sheetName val="配送中心合并报告"/>
      <sheetName val="配送中心营运费用"/>
      <sheetName val="配送中心资本性支出"/>
      <sheetName val="企发部管理报告"/>
      <sheetName val="职能部室管理报告"/>
      <sheetName val="资产负债表-3"/>
      <sheetName val="应收帐款、应付帐款、库存分析表-3.1"/>
      <sheetName val="资本承担及或有负债-3.2"/>
      <sheetName val="现金流量表-4"/>
      <sheetName val="资本性支出-4.1"/>
      <sheetName val="资金情况表-4.2"/>
      <sheetName val="周转天数表-5"/>
      <sheetName val="信用天数-6"/>
      <sheetName val="财务比例分析表-7"/>
      <sheetName val="Validation"/>
      <sheetName val="ASSUMPTIONS"/>
    </sheetNames>
    <sheetDataSet>
      <sheetData sheetId="0" refreshError="1"/>
      <sheetData sheetId="1" refreshError="1">
        <row r="2">
          <cell r="CB2" t="str">
            <v>损益表(一般)-1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BGT"/>
      <sheetName val="Stock Loss summary"/>
      <sheetName val="Stock Loss by type"/>
      <sheetName val="FORMAT"/>
      <sheetName val="OFA"/>
      <sheetName val="Stock Loss Periodic Report-0910"/>
      <sheetName val="Sheet1"/>
      <sheetName val="Setup (must be completed)"/>
      <sheetName val="目录"/>
      <sheetName val="Parent Main"/>
    </sheetNames>
    <sheetDataSet>
      <sheetData sheetId="0" refreshError="1">
        <row r="3">
          <cell r="B3" t="str">
            <v>Period 1</v>
          </cell>
          <cell r="C3" t="str">
            <v>Period 2</v>
          </cell>
          <cell r="D3" t="str">
            <v>Period 3</v>
          </cell>
          <cell r="E3" t="str">
            <v>Period 4</v>
          </cell>
          <cell r="F3" t="str">
            <v>Period 5</v>
          </cell>
          <cell r="G3" t="str">
            <v>Period 6</v>
          </cell>
          <cell r="H3" t="str">
            <v>Period 7</v>
          </cell>
          <cell r="I3" t="str">
            <v>Period 8</v>
          </cell>
          <cell r="J3" t="str">
            <v>Period 9</v>
          </cell>
          <cell r="K3" t="str">
            <v>Period 10</v>
          </cell>
          <cell r="L3" t="str">
            <v>Period 11</v>
          </cell>
          <cell r="M3" t="str">
            <v>Period 12</v>
          </cell>
        </row>
        <row r="4">
          <cell r="A4" t="str">
            <v>Underlying</v>
          </cell>
          <cell r="B4">
            <v>-26987.864430000001</v>
          </cell>
          <cell r="C4">
            <v>-18487.417669999999</v>
          </cell>
          <cell r="D4">
            <v>-20309.645819999998</v>
          </cell>
          <cell r="E4">
            <v>-20344.700792302956</v>
          </cell>
          <cell r="F4">
            <v>-17201.760511928154</v>
          </cell>
          <cell r="G4">
            <v>-16835.134588841785</v>
          </cell>
          <cell r="H4">
            <v>-24194.760308759847</v>
          </cell>
          <cell r="I4">
            <v>-17584.206518096209</v>
          </cell>
          <cell r="J4">
            <v>-18052.061530289502</v>
          </cell>
          <cell r="K4">
            <v>-24735.88628339655</v>
          </cell>
          <cell r="L4">
            <v>-18660.322556373634</v>
          </cell>
          <cell r="M4">
            <v>-23434.236571114008</v>
          </cell>
        </row>
        <row r="5">
          <cell r="A5" t="str">
            <v>Provision</v>
          </cell>
          <cell r="B5">
            <v>0</v>
          </cell>
          <cell r="C5">
            <v>0</v>
          </cell>
          <cell r="D5">
            <v>2000</v>
          </cell>
          <cell r="E5">
            <v>-3000</v>
          </cell>
          <cell r="F5">
            <v>-1500</v>
          </cell>
          <cell r="G5">
            <v>-3471.4285714285716</v>
          </cell>
          <cell r="H5">
            <v>-3471.4285714285716</v>
          </cell>
          <cell r="I5">
            <v>-3471.4285714285716</v>
          </cell>
          <cell r="J5">
            <v>-3471.4285714285716</v>
          </cell>
          <cell r="K5">
            <v>-3471.4285714285716</v>
          </cell>
          <cell r="L5">
            <v>-3471.4285714285716</v>
          </cell>
          <cell r="M5">
            <v>-3471.4285714285716</v>
          </cell>
        </row>
        <row r="6">
          <cell r="A6" t="str">
            <v>Final Stock Loss</v>
          </cell>
          <cell r="B6">
            <v>-26987.864430000001</v>
          </cell>
          <cell r="C6">
            <v>-18487.417669999999</v>
          </cell>
          <cell r="D6">
            <v>-18309.645819999998</v>
          </cell>
          <cell r="E6">
            <v>-23344.700792302956</v>
          </cell>
          <cell r="F6">
            <v>-18701.760511928154</v>
          </cell>
          <cell r="G6">
            <v>-20306.563160270358</v>
          </cell>
          <cell r="H6">
            <v>-27666.18888018842</v>
          </cell>
          <cell r="I6">
            <v>-21055.635089524782</v>
          </cell>
          <cell r="J6">
            <v>-21523.490101718075</v>
          </cell>
          <cell r="K6">
            <v>-28207.314854825123</v>
          </cell>
          <cell r="L6">
            <v>-22131.751127802207</v>
          </cell>
          <cell r="M6">
            <v>-26905.665142542581</v>
          </cell>
        </row>
        <row r="7">
          <cell r="A7" t="str">
            <v>Sales excl VAT</v>
          </cell>
          <cell r="B7">
            <v>977036.22560000001</v>
          </cell>
          <cell r="C7">
            <v>768548.2310700001</v>
          </cell>
          <cell r="D7">
            <v>792309.08366999996</v>
          </cell>
          <cell r="E7">
            <v>989992.81846353412</v>
          </cell>
          <cell r="F7">
            <v>824807.17266269447</v>
          </cell>
          <cell r="G7">
            <v>840878.36885030067</v>
          </cell>
          <cell r="H7">
            <v>1186376.1638775098</v>
          </cell>
          <cell r="I7">
            <v>845743.41132053873</v>
          </cell>
          <cell r="J7">
            <v>944645.62525897601</v>
          </cell>
          <cell r="K7">
            <v>1344027.3223639661</v>
          </cell>
          <cell r="L7">
            <v>1117958.2199887724</v>
          </cell>
          <cell r="M7">
            <v>1625833.4386247473</v>
          </cell>
        </row>
        <row r="8">
          <cell r="A8" t="str">
            <v>Underlying %</v>
          </cell>
          <cell r="B8">
            <v>-2.7622173797523932E-2</v>
          </cell>
          <cell r="C8">
            <v>-2.4054986951516578E-2</v>
          </cell>
          <cell r="D8">
            <v>-2.5633488544552708E-2</v>
          </cell>
          <cell r="E8">
            <v>-2.0550351894347951E-2</v>
          </cell>
          <cell r="F8">
            <v>-2.0855493359006987E-2</v>
          </cell>
          <cell r="G8">
            <v>-2.0020891501656524E-2</v>
          </cell>
          <cell r="H8">
            <v>-2.0393835484423885E-2</v>
          </cell>
          <cell r="I8">
            <v>-2.0791420048594092E-2</v>
          </cell>
          <cell r="J8">
            <v>-1.9109876812630665E-2</v>
          </cell>
          <cell r="K8">
            <v>-1.8404303150541167E-2</v>
          </cell>
          <cell r="L8">
            <v>-1.6691431059526571E-2</v>
          </cell>
          <cell r="M8">
            <v>-1.4413676096449618E-2</v>
          </cell>
        </row>
        <row r="9">
          <cell r="A9" t="str">
            <v>Provision %</v>
          </cell>
          <cell r="B9">
            <v>0</v>
          </cell>
          <cell r="C9">
            <v>0</v>
          </cell>
          <cell r="D9">
            <v>2.5242674118236014E-3</v>
          </cell>
          <cell r="E9">
            <v>-3.0303250125147283E-3</v>
          </cell>
          <cell r="F9">
            <v>-1.8186068813606524E-3</v>
          </cell>
          <cell r="G9">
            <v>-4.1283361542227767E-3</v>
          </cell>
          <cell r="H9">
            <v>-2.9260774762050828E-3</v>
          </cell>
          <cell r="I9">
            <v>-4.1045883715585835E-3</v>
          </cell>
          <cell r="J9">
            <v>-3.674847454543469E-3</v>
          </cell>
          <cell r="K9">
            <v>-2.5828556560314477E-3</v>
          </cell>
          <cell r="L9">
            <v>-3.1051505408345535E-3</v>
          </cell>
          <cell r="M9">
            <v>-2.1351686396393521E-3</v>
          </cell>
        </row>
        <row r="10">
          <cell r="A10" t="str">
            <v>Stock Loss %</v>
          </cell>
          <cell r="B10">
            <v>-2.7622173797523932E-2</v>
          </cell>
          <cell r="C10">
            <v>-2.4054986951516578E-2</v>
          </cell>
          <cell r="D10">
            <v>-2.3109221132729108E-2</v>
          </cell>
          <cell r="E10">
            <v>-2.3580676906862681E-2</v>
          </cell>
          <cell r="F10">
            <v>-2.2674100240367642E-2</v>
          </cell>
          <cell r="G10">
            <v>-2.4149227655879301E-2</v>
          </cell>
          <cell r="H10">
            <v>-2.331991296062897E-2</v>
          </cell>
          <cell r="I10">
            <v>-2.4896008420152677E-2</v>
          </cell>
          <cell r="J10">
            <v>-2.2784724267174136E-2</v>
          </cell>
          <cell r="K10">
            <v>-2.0987158806572617E-2</v>
          </cell>
          <cell r="L10">
            <v>-1.9796581600361126E-2</v>
          </cell>
          <cell r="M10">
            <v>-1.6548844736088971E-2</v>
          </cell>
        </row>
        <row r="14">
          <cell r="B14" t="str">
            <v>Period 1</v>
          </cell>
          <cell r="C14" t="str">
            <v>Period 2</v>
          </cell>
          <cell r="D14" t="str">
            <v>Period 3</v>
          </cell>
          <cell r="E14" t="str">
            <v>Period 4</v>
          </cell>
          <cell r="F14" t="str">
            <v>Period 5</v>
          </cell>
          <cell r="G14" t="str">
            <v>Period 6</v>
          </cell>
          <cell r="H14" t="str">
            <v>Period 7</v>
          </cell>
          <cell r="I14" t="str">
            <v>Period 8</v>
          </cell>
          <cell r="J14" t="str">
            <v>Period 9</v>
          </cell>
          <cell r="K14" t="str">
            <v>Period 10</v>
          </cell>
          <cell r="L14" t="str">
            <v>Period 11</v>
          </cell>
          <cell r="M14" t="str">
            <v>Period 12</v>
          </cell>
        </row>
        <row r="15">
          <cell r="A15" t="str">
            <v>Underlying</v>
          </cell>
          <cell r="B15">
            <v>-26987.864430000001</v>
          </cell>
          <cell r="C15">
            <v>-45475.282099999997</v>
          </cell>
          <cell r="D15">
            <v>-65784.927919999987</v>
          </cell>
          <cell r="E15">
            <v>-86129.628712302947</v>
          </cell>
          <cell r="F15">
            <v>-103331.3892242311</v>
          </cell>
          <cell r="G15">
            <v>-120166.52381307288</v>
          </cell>
          <cell r="H15">
            <v>-144361.28412183272</v>
          </cell>
          <cell r="I15">
            <v>-161945.49063992893</v>
          </cell>
          <cell r="J15">
            <v>-179997.55217021843</v>
          </cell>
          <cell r="K15">
            <v>-204733.43845361497</v>
          </cell>
          <cell r="L15">
            <v>-223393.76100998861</v>
          </cell>
          <cell r="M15">
            <v>-246827.99758110262</v>
          </cell>
        </row>
        <row r="16">
          <cell r="A16" t="str">
            <v>Provision</v>
          </cell>
          <cell r="B16">
            <v>0</v>
          </cell>
          <cell r="C16">
            <v>0</v>
          </cell>
          <cell r="D16">
            <v>2000</v>
          </cell>
          <cell r="E16">
            <v>-1000</v>
          </cell>
          <cell r="F16">
            <v>-2500</v>
          </cell>
          <cell r="G16">
            <v>-5971.4285714285716</v>
          </cell>
          <cell r="H16">
            <v>-9442.8571428571431</v>
          </cell>
          <cell r="I16">
            <v>-12914.285714285714</v>
          </cell>
          <cell r="J16">
            <v>-16385.714285714286</v>
          </cell>
          <cell r="K16">
            <v>-19857.142857142859</v>
          </cell>
          <cell r="L16">
            <v>-23328.571428571431</v>
          </cell>
          <cell r="M16">
            <v>-26800</v>
          </cell>
        </row>
        <row r="17">
          <cell r="A17" t="str">
            <v>Final Stock Loss</v>
          </cell>
          <cell r="B17">
            <v>-26987.864430000001</v>
          </cell>
          <cell r="C17">
            <v>-45475.282099999997</v>
          </cell>
          <cell r="D17">
            <v>-63784.927919999995</v>
          </cell>
          <cell r="E17">
            <v>-87129.628712302947</v>
          </cell>
          <cell r="F17">
            <v>-105831.3892242311</v>
          </cell>
          <cell r="G17">
            <v>-126137.95238450146</v>
          </cell>
          <cell r="H17">
            <v>-153804.14126468988</v>
          </cell>
          <cell r="I17">
            <v>-174859.77635421467</v>
          </cell>
          <cell r="J17">
            <v>-196383.26645593275</v>
          </cell>
          <cell r="K17">
            <v>-224590.58131075787</v>
          </cell>
          <cell r="L17">
            <v>-246722.33243856009</v>
          </cell>
          <cell r="M17">
            <v>-273627.99758110265</v>
          </cell>
        </row>
        <row r="18">
          <cell r="A18" t="str">
            <v>Sales excl VAT</v>
          </cell>
          <cell r="B18">
            <v>977036.22560000001</v>
          </cell>
          <cell r="C18">
            <v>1745584.4566700002</v>
          </cell>
          <cell r="D18">
            <v>2537893.5403400003</v>
          </cell>
          <cell r="E18">
            <v>3527886.3588035344</v>
          </cell>
          <cell r="F18">
            <v>4352693.5314662289</v>
          </cell>
          <cell r="G18">
            <v>5193571.9003165299</v>
          </cell>
          <cell r="H18">
            <v>6379948.0641940394</v>
          </cell>
          <cell r="I18">
            <v>7225691.4755145777</v>
          </cell>
          <cell r="J18">
            <v>8170337.1007735534</v>
          </cell>
          <cell r="K18">
            <v>9514364.4231375195</v>
          </cell>
          <cell r="L18">
            <v>10632322.643126292</v>
          </cell>
          <cell r="M18">
            <v>12258156.081751039</v>
          </cell>
        </row>
        <row r="19">
          <cell r="A19" t="str">
            <v>Underlying %</v>
          </cell>
          <cell r="B19">
            <v>-2.7622173797523932E-2</v>
          </cell>
          <cell r="C19">
            <v>-2.6051608059544623E-2</v>
          </cell>
          <cell r="D19">
            <v>-2.5921074652795254E-2</v>
          </cell>
          <cell r="E19">
            <v>-2.4413946468931441E-2</v>
          </cell>
          <cell r="F19">
            <v>-2.3739642701061783E-2</v>
          </cell>
          <cell r="G19">
            <v>-2.3137548900738075E-2</v>
          </cell>
          <cell r="H19">
            <v>-2.2627344716491742E-2</v>
          </cell>
          <cell r="I19">
            <v>-2.2412455775161086E-2</v>
          </cell>
          <cell r="J19">
            <v>-2.2030615132535545E-2</v>
          </cell>
          <cell r="K19">
            <v>-2.1518351552283797E-2</v>
          </cell>
          <cell r="L19">
            <v>-2.1010814711723481E-2</v>
          </cell>
          <cell r="M19">
            <v>-2.0135817812644789E-2</v>
          </cell>
        </row>
        <row r="20">
          <cell r="A20" t="str">
            <v>Provision %</v>
          </cell>
          <cell r="B20">
            <v>0</v>
          </cell>
          <cell r="C20">
            <v>0</v>
          </cell>
          <cell r="D20">
            <v>7.8805512059897554E-4</v>
          </cell>
          <cell r="E20">
            <v>-2.8345584247763161E-4</v>
          </cell>
          <cell r="F20">
            <v>-5.7435700030961318E-4</v>
          </cell>
          <cell r="G20">
            <v>-1.1497729666676288E-3</v>
          </cell>
          <cell r="H20">
            <v>-1.4800837009713232E-3</v>
          </cell>
          <cell r="I20">
            <v>-1.7872733368215147E-3</v>
          </cell>
          <cell r="J20">
            <v>-2.0055126347434202E-3</v>
          </cell>
          <cell r="K20">
            <v>-2.0870698213801058E-3</v>
          </cell>
          <cell r="L20">
            <v>-2.1941180879845815E-3</v>
          </cell>
          <cell r="M20">
            <v>-2.1862994581948337E-3</v>
          </cell>
        </row>
        <row r="21">
          <cell r="A21" t="str">
            <v>Stock Loss %</v>
          </cell>
          <cell r="B21">
            <v>-2.7622173797523932E-2</v>
          </cell>
          <cell r="C21">
            <v>-2.6051608059544623E-2</v>
          </cell>
          <cell r="D21">
            <v>-2.513301953219628E-2</v>
          </cell>
          <cell r="E21">
            <v>-2.4697402311409072E-2</v>
          </cell>
          <cell r="F21">
            <v>-2.4313999701371398E-2</v>
          </cell>
          <cell r="G21">
            <v>-2.4287321867405707E-2</v>
          </cell>
          <cell r="H21">
            <v>-2.4107428417463068E-2</v>
          </cell>
          <cell r="I21">
            <v>-2.4199729111982603E-2</v>
          </cell>
          <cell r="J21">
            <v>-2.403612776727897E-2</v>
          </cell>
          <cell r="K21">
            <v>-2.3605421373663907E-2</v>
          </cell>
          <cell r="L21">
            <v>-2.3204932799708068E-2</v>
          </cell>
          <cell r="M21">
            <v>-2.2322117270839624E-2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BGT"/>
      <sheetName val="Stock Loss summary"/>
      <sheetName val="Stock Loss by type"/>
      <sheetName val="FORMAT"/>
      <sheetName val="OFA"/>
      <sheetName val="Stock Loss Periodic Report-0910"/>
      <sheetName val="Sheet1"/>
      <sheetName val="Setup (must be completed)"/>
      <sheetName val="目录"/>
      <sheetName val="Parent Main"/>
    </sheetNames>
    <sheetDataSet>
      <sheetData sheetId="0" refreshError="1">
        <row r="3">
          <cell r="B3" t="str">
            <v>Period 1</v>
          </cell>
          <cell r="C3" t="str">
            <v>Period 2</v>
          </cell>
          <cell r="D3" t="str">
            <v>Period 3</v>
          </cell>
          <cell r="E3" t="str">
            <v>Period 4</v>
          </cell>
          <cell r="F3" t="str">
            <v>Period 5</v>
          </cell>
          <cell r="G3" t="str">
            <v>Period 6</v>
          </cell>
          <cell r="H3" t="str">
            <v>Period 7</v>
          </cell>
          <cell r="I3" t="str">
            <v>Period 8</v>
          </cell>
          <cell r="J3" t="str">
            <v>Period 9</v>
          </cell>
          <cell r="K3" t="str">
            <v>Period 10</v>
          </cell>
          <cell r="L3" t="str">
            <v>Period 11</v>
          </cell>
          <cell r="M3" t="str">
            <v>Period 12</v>
          </cell>
        </row>
        <row r="4">
          <cell r="A4" t="str">
            <v>Underlying</v>
          </cell>
          <cell r="B4">
            <v>-26987.864430000001</v>
          </cell>
          <cell r="C4">
            <v>-18487.417669999999</v>
          </cell>
          <cell r="D4">
            <v>-20309.645819999998</v>
          </cell>
          <cell r="E4">
            <v>-20344.700792302956</v>
          </cell>
          <cell r="F4">
            <v>-17201.760511928154</v>
          </cell>
          <cell r="G4">
            <v>-16835.134588841785</v>
          </cell>
          <cell r="H4">
            <v>-24194.760308759847</v>
          </cell>
          <cell r="I4">
            <v>-17584.206518096209</v>
          </cell>
          <cell r="J4">
            <v>-18052.061530289502</v>
          </cell>
          <cell r="K4">
            <v>-24735.88628339655</v>
          </cell>
          <cell r="L4">
            <v>-18660.322556373634</v>
          </cell>
          <cell r="M4">
            <v>-23434.236571114008</v>
          </cell>
        </row>
        <row r="5">
          <cell r="A5" t="str">
            <v>Provision</v>
          </cell>
          <cell r="B5">
            <v>0</v>
          </cell>
          <cell r="C5">
            <v>0</v>
          </cell>
          <cell r="D5">
            <v>2000</v>
          </cell>
          <cell r="E5">
            <v>-3000</v>
          </cell>
          <cell r="F5">
            <v>-1500</v>
          </cell>
          <cell r="G5">
            <v>-3471.4285714285716</v>
          </cell>
          <cell r="H5">
            <v>-3471.4285714285716</v>
          </cell>
          <cell r="I5">
            <v>-3471.4285714285716</v>
          </cell>
          <cell r="J5">
            <v>-3471.4285714285716</v>
          </cell>
          <cell r="K5">
            <v>-3471.4285714285716</v>
          </cell>
          <cell r="L5">
            <v>-3471.4285714285716</v>
          </cell>
          <cell r="M5">
            <v>-3471.4285714285716</v>
          </cell>
        </row>
        <row r="6">
          <cell r="A6" t="str">
            <v>Final Stock Loss</v>
          </cell>
          <cell r="B6">
            <v>-26987.864430000001</v>
          </cell>
          <cell r="C6">
            <v>-18487.417669999999</v>
          </cell>
          <cell r="D6">
            <v>-18309.645819999998</v>
          </cell>
          <cell r="E6">
            <v>-23344.700792302956</v>
          </cell>
          <cell r="F6">
            <v>-18701.760511928154</v>
          </cell>
          <cell r="G6">
            <v>-20306.563160270358</v>
          </cell>
          <cell r="H6">
            <v>-27666.18888018842</v>
          </cell>
          <cell r="I6">
            <v>-21055.635089524782</v>
          </cell>
          <cell r="J6">
            <v>-21523.490101718075</v>
          </cell>
          <cell r="K6">
            <v>-28207.314854825123</v>
          </cell>
          <cell r="L6">
            <v>-22131.751127802207</v>
          </cell>
          <cell r="M6">
            <v>-26905.665142542581</v>
          </cell>
        </row>
        <row r="7">
          <cell r="A7" t="str">
            <v>Sales excl VAT</v>
          </cell>
          <cell r="B7">
            <v>977036.22560000001</v>
          </cell>
          <cell r="C7">
            <v>768548.2310700001</v>
          </cell>
          <cell r="D7">
            <v>792309.08366999996</v>
          </cell>
          <cell r="E7">
            <v>989992.81846353412</v>
          </cell>
          <cell r="F7">
            <v>824807.17266269447</v>
          </cell>
          <cell r="G7">
            <v>840878.36885030067</v>
          </cell>
          <cell r="H7">
            <v>1186376.1638775098</v>
          </cell>
          <cell r="I7">
            <v>845743.41132053873</v>
          </cell>
          <cell r="J7">
            <v>944645.62525897601</v>
          </cell>
          <cell r="K7">
            <v>1344027.3223639661</v>
          </cell>
          <cell r="L7">
            <v>1117958.2199887724</v>
          </cell>
          <cell r="M7">
            <v>1625833.4386247473</v>
          </cell>
        </row>
        <row r="8">
          <cell r="A8" t="str">
            <v>Underlying %</v>
          </cell>
          <cell r="B8">
            <v>-2.7622173797523932E-2</v>
          </cell>
          <cell r="C8">
            <v>-2.4054986951516578E-2</v>
          </cell>
          <cell r="D8">
            <v>-2.5633488544552708E-2</v>
          </cell>
          <cell r="E8">
            <v>-2.0550351894347951E-2</v>
          </cell>
          <cell r="F8">
            <v>-2.0855493359006987E-2</v>
          </cell>
          <cell r="G8">
            <v>-2.0020891501656524E-2</v>
          </cell>
          <cell r="H8">
            <v>-2.0393835484423885E-2</v>
          </cell>
          <cell r="I8">
            <v>-2.0791420048594092E-2</v>
          </cell>
          <cell r="J8">
            <v>-1.9109876812630665E-2</v>
          </cell>
          <cell r="K8">
            <v>-1.8404303150541167E-2</v>
          </cell>
          <cell r="L8">
            <v>-1.6691431059526571E-2</v>
          </cell>
          <cell r="M8">
            <v>-1.4413676096449618E-2</v>
          </cell>
        </row>
        <row r="9">
          <cell r="A9" t="str">
            <v>Provision %</v>
          </cell>
          <cell r="B9">
            <v>0</v>
          </cell>
          <cell r="C9">
            <v>0</v>
          </cell>
          <cell r="D9">
            <v>2.5242674118236014E-3</v>
          </cell>
          <cell r="E9">
            <v>-3.0303250125147283E-3</v>
          </cell>
          <cell r="F9">
            <v>-1.8186068813606524E-3</v>
          </cell>
          <cell r="G9">
            <v>-4.1283361542227767E-3</v>
          </cell>
          <cell r="H9">
            <v>-2.9260774762050828E-3</v>
          </cell>
          <cell r="I9">
            <v>-4.1045883715585835E-3</v>
          </cell>
          <cell r="J9">
            <v>-3.674847454543469E-3</v>
          </cell>
          <cell r="K9">
            <v>-2.5828556560314477E-3</v>
          </cell>
          <cell r="L9">
            <v>-3.1051505408345535E-3</v>
          </cell>
          <cell r="M9">
            <v>-2.1351686396393521E-3</v>
          </cell>
        </row>
        <row r="10">
          <cell r="A10" t="str">
            <v>Stock Loss %</v>
          </cell>
          <cell r="B10">
            <v>-2.7622173797523932E-2</v>
          </cell>
          <cell r="C10">
            <v>-2.4054986951516578E-2</v>
          </cell>
          <cell r="D10">
            <v>-2.3109221132729108E-2</v>
          </cell>
          <cell r="E10">
            <v>-2.3580676906862681E-2</v>
          </cell>
          <cell r="F10">
            <v>-2.2674100240367642E-2</v>
          </cell>
          <cell r="G10">
            <v>-2.4149227655879301E-2</v>
          </cell>
          <cell r="H10">
            <v>-2.331991296062897E-2</v>
          </cell>
          <cell r="I10">
            <v>-2.4896008420152677E-2</v>
          </cell>
          <cell r="J10">
            <v>-2.2784724267174136E-2</v>
          </cell>
          <cell r="K10">
            <v>-2.0987158806572617E-2</v>
          </cell>
          <cell r="L10">
            <v>-1.9796581600361126E-2</v>
          </cell>
          <cell r="M10">
            <v>-1.6548844736088971E-2</v>
          </cell>
        </row>
        <row r="14">
          <cell r="B14" t="str">
            <v>Period 1</v>
          </cell>
          <cell r="C14" t="str">
            <v>Period 2</v>
          </cell>
          <cell r="D14" t="str">
            <v>Period 3</v>
          </cell>
          <cell r="E14" t="str">
            <v>Period 4</v>
          </cell>
          <cell r="F14" t="str">
            <v>Period 5</v>
          </cell>
          <cell r="G14" t="str">
            <v>Period 6</v>
          </cell>
          <cell r="H14" t="str">
            <v>Period 7</v>
          </cell>
          <cell r="I14" t="str">
            <v>Period 8</v>
          </cell>
          <cell r="J14" t="str">
            <v>Period 9</v>
          </cell>
          <cell r="K14" t="str">
            <v>Period 10</v>
          </cell>
          <cell r="L14" t="str">
            <v>Period 11</v>
          </cell>
          <cell r="M14" t="str">
            <v>Period 12</v>
          </cell>
        </row>
        <row r="15">
          <cell r="A15" t="str">
            <v>Underlying</v>
          </cell>
          <cell r="B15">
            <v>-26987.864430000001</v>
          </cell>
          <cell r="C15">
            <v>-45475.282099999997</v>
          </cell>
          <cell r="D15">
            <v>-65784.927919999987</v>
          </cell>
          <cell r="E15">
            <v>-86129.628712302947</v>
          </cell>
          <cell r="F15">
            <v>-103331.3892242311</v>
          </cell>
          <cell r="G15">
            <v>-120166.52381307288</v>
          </cell>
          <cell r="H15">
            <v>-144361.28412183272</v>
          </cell>
          <cell r="I15">
            <v>-161945.49063992893</v>
          </cell>
          <cell r="J15">
            <v>-179997.55217021843</v>
          </cell>
          <cell r="K15">
            <v>-204733.43845361497</v>
          </cell>
          <cell r="L15">
            <v>-223393.76100998861</v>
          </cell>
          <cell r="M15">
            <v>-246827.99758110262</v>
          </cell>
        </row>
        <row r="16">
          <cell r="A16" t="str">
            <v>Provision</v>
          </cell>
          <cell r="B16">
            <v>0</v>
          </cell>
          <cell r="C16">
            <v>0</v>
          </cell>
          <cell r="D16">
            <v>2000</v>
          </cell>
          <cell r="E16">
            <v>-1000</v>
          </cell>
          <cell r="F16">
            <v>-2500</v>
          </cell>
          <cell r="G16">
            <v>-5971.4285714285716</v>
          </cell>
          <cell r="H16">
            <v>-9442.8571428571431</v>
          </cell>
          <cell r="I16">
            <v>-12914.285714285714</v>
          </cell>
          <cell r="J16">
            <v>-16385.714285714286</v>
          </cell>
          <cell r="K16">
            <v>-19857.142857142859</v>
          </cell>
          <cell r="L16">
            <v>-23328.571428571431</v>
          </cell>
          <cell r="M16">
            <v>-26800</v>
          </cell>
        </row>
        <row r="17">
          <cell r="A17" t="str">
            <v>Final Stock Loss</v>
          </cell>
          <cell r="B17">
            <v>-26987.864430000001</v>
          </cell>
          <cell r="C17">
            <v>-45475.282099999997</v>
          </cell>
          <cell r="D17">
            <v>-63784.927919999995</v>
          </cell>
          <cell r="E17">
            <v>-87129.628712302947</v>
          </cell>
          <cell r="F17">
            <v>-105831.3892242311</v>
          </cell>
          <cell r="G17">
            <v>-126137.95238450146</v>
          </cell>
          <cell r="H17">
            <v>-153804.14126468988</v>
          </cell>
          <cell r="I17">
            <v>-174859.77635421467</v>
          </cell>
          <cell r="J17">
            <v>-196383.26645593275</v>
          </cell>
          <cell r="K17">
            <v>-224590.58131075787</v>
          </cell>
          <cell r="L17">
            <v>-246722.33243856009</v>
          </cell>
          <cell r="M17">
            <v>-273627.99758110265</v>
          </cell>
        </row>
        <row r="18">
          <cell r="A18" t="str">
            <v>Sales excl VAT</v>
          </cell>
          <cell r="B18">
            <v>977036.22560000001</v>
          </cell>
          <cell r="C18">
            <v>1745584.4566700002</v>
          </cell>
          <cell r="D18">
            <v>2537893.5403400003</v>
          </cell>
          <cell r="E18">
            <v>3527886.3588035344</v>
          </cell>
          <cell r="F18">
            <v>4352693.5314662289</v>
          </cell>
          <cell r="G18">
            <v>5193571.9003165299</v>
          </cell>
          <cell r="H18">
            <v>6379948.0641940394</v>
          </cell>
          <cell r="I18">
            <v>7225691.4755145777</v>
          </cell>
          <cell r="J18">
            <v>8170337.1007735534</v>
          </cell>
          <cell r="K18">
            <v>9514364.4231375195</v>
          </cell>
          <cell r="L18">
            <v>10632322.643126292</v>
          </cell>
          <cell r="M18">
            <v>12258156.081751039</v>
          </cell>
        </row>
        <row r="19">
          <cell r="A19" t="str">
            <v>Underlying %</v>
          </cell>
          <cell r="B19">
            <v>-2.7622173797523932E-2</v>
          </cell>
          <cell r="C19">
            <v>-2.6051608059544623E-2</v>
          </cell>
          <cell r="D19">
            <v>-2.5921074652795254E-2</v>
          </cell>
          <cell r="E19">
            <v>-2.4413946468931441E-2</v>
          </cell>
          <cell r="F19">
            <v>-2.3739642701061783E-2</v>
          </cell>
          <cell r="G19">
            <v>-2.3137548900738075E-2</v>
          </cell>
          <cell r="H19">
            <v>-2.2627344716491742E-2</v>
          </cell>
          <cell r="I19">
            <v>-2.2412455775161086E-2</v>
          </cell>
          <cell r="J19">
            <v>-2.2030615132535545E-2</v>
          </cell>
          <cell r="K19">
            <v>-2.1518351552283797E-2</v>
          </cell>
          <cell r="L19">
            <v>-2.1010814711723481E-2</v>
          </cell>
          <cell r="M19">
            <v>-2.0135817812644789E-2</v>
          </cell>
        </row>
        <row r="20">
          <cell r="A20" t="str">
            <v>Provision %</v>
          </cell>
          <cell r="B20">
            <v>0</v>
          </cell>
          <cell r="C20">
            <v>0</v>
          </cell>
          <cell r="D20">
            <v>7.8805512059897554E-4</v>
          </cell>
          <cell r="E20">
            <v>-2.8345584247763161E-4</v>
          </cell>
          <cell r="F20">
            <v>-5.7435700030961318E-4</v>
          </cell>
          <cell r="G20">
            <v>-1.1497729666676288E-3</v>
          </cell>
          <cell r="H20">
            <v>-1.4800837009713232E-3</v>
          </cell>
          <cell r="I20">
            <v>-1.7872733368215147E-3</v>
          </cell>
          <cell r="J20">
            <v>-2.0055126347434202E-3</v>
          </cell>
          <cell r="K20">
            <v>-2.0870698213801058E-3</v>
          </cell>
          <cell r="L20">
            <v>-2.1941180879845815E-3</v>
          </cell>
          <cell r="M20">
            <v>-2.1862994581948337E-3</v>
          </cell>
        </row>
        <row r="21">
          <cell r="A21" t="str">
            <v>Stock Loss %</v>
          </cell>
          <cell r="B21">
            <v>-2.7622173797523932E-2</v>
          </cell>
          <cell r="C21">
            <v>-2.6051608059544623E-2</v>
          </cell>
          <cell r="D21">
            <v>-2.513301953219628E-2</v>
          </cell>
          <cell r="E21">
            <v>-2.4697402311409072E-2</v>
          </cell>
          <cell r="F21">
            <v>-2.4313999701371398E-2</v>
          </cell>
          <cell r="G21">
            <v>-2.4287321867405707E-2</v>
          </cell>
          <cell r="H21">
            <v>-2.4107428417463068E-2</v>
          </cell>
          <cell r="I21">
            <v>-2.4199729111982603E-2</v>
          </cell>
          <cell r="J21">
            <v>-2.403612776727897E-2</v>
          </cell>
          <cell r="K21">
            <v>-2.3605421373663907E-2</v>
          </cell>
          <cell r="L21">
            <v>-2.3204932799708068E-2</v>
          </cell>
          <cell r="M21">
            <v>-2.2322117270839624E-2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excel"/>
      <sheetName val="Variance Summary for 0405 Actua"/>
      <sheetName val="0506 name conversion"/>
      <sheetName val="Data for pivot"/>
      <sheetName val="Sheet1 (2)"/>
      <sheetName val="Sheet2"/>
      <sheetName val="pivot 2"/>
      <sheetName val="Sheet5"/>
      <sheetName val="Sheet6"/>
      <sheetName val="Sheet4"/>
      <sheetName val="data"/>
      <sheetName val="Sheet10"/>
      <sheetName val="Sheet11"/>
      <sheetName val="Sheet9"/>
      <sheetName val="New Stores 0506"/>
      <sheetName val="open 0405"/>
      <sheetName val="Sheet7"/>
      <sheetName val="Sheet8"/>
      <sheetName val="Summary Inc BP"/>
      <sheetName val="pivot"/>
      <sheetName val="RS Summary"/>
      <sheetName val="open 20-24"/>
      <sheetName val="COMBINED PROGRAMME Oct"/>
      <sheetName val="reforecast v6"/>
      <sheetName val="forecast"/>
      <sheetName val="Week Lookup"/>
      <sheetName val="Year End Lookup"/>
      <sheetName val="RS"/>
      <sheetName val="Chart7"/>
      <sheetName val="Growth"/>
      <sheetName val="Chart1"/>
      <sheetName val="Chart5"/>
      <sheetName val="Chart6"/>
      <sheetName val="Seasonality"/>
      <sheetName val="INPUT"/>
      <sheetName val="目录"/>
      <sheetName val="Final BG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7">
          <cell r="A7" t="str">
            <v>Clothes</v>
          </cell>
          <cell r="B7">
            <v>597.16</v>
          </cell>
          <cell r="C7">
            <v>691.1</v>
          </cell>
          <cell r="D7">
            <v>879.89</v>
          </cell>
          <cell r="E7">
            <v>1104.02</v>
          </cell>
          <cell r="F7">
            <v>1144.54</v>
          </cell>
          <cell r="G7">
            <v>883.75</v>
          </cell>
          <cell r="H7">
            <v>2147.9899999999998</v>
          </cell>
          <cell r="I7">
            <v>3433.64</v>
          </cell>
          <cell r="J7">
            <v>4402.82</v>
          </cell>
          <cell r="K7">
            <v>4846.53</v>
          </cell>
          <cell r="L7">
            <v>5309.23</v>
          </cell>
          <cell r="M7">
            <v>4858.57</v>
          </cell>
          <cell r="N7">
            <v>5371.24</v>
          </cell>
          <cell r="O7">
            <v>5448.09</v>
          </cell>
          <cell r="P7">
            <v>5459.46</v>
          </cell>
          <cell r="Q7">
            <v>5087.46</v>
          </cell>
          <cell r="R7">
            <v>6227.7</v>
          </cell>
          <cell r="S7">
            <v>7053.39</v>
          </cell>
          <cell r="T7">
            <v>7649.41</v>
          </cell>
          <cell r="U7">
            <v>6060.98</v>
          </cell>
          <cell r="V7">
            <v>6191.25</v>
          </cell>
          <cell r="W7">
            <v>6077.2</v>
          </cell>
          <cell r="X7">
            <v>6201.46</v>
          </cell>
          <cell r="Y7">
            <v>6590.53</v>
          </cell>
          <cell r="Z7">
            <v>6256.6</v>
          </cell>
          <cell r="AA7">
            <v>7075.82</v>
          </cell>
          <cell r="AB7">
            <v>7022.19</v>
          </cell>
          <cell r="AC7">
            <v>6661.74</v>
          </cell>
          <cell r="AD7">
            <v>8237.5300000000007</v>
          </cell>
          <cell r="AE7">
            <v>8549.18</v>
          </cell>
          <cell r="AF7">
            <v>8814.4599999999991</v>
          </cell>
          <cell r="AG7">
            <v>8943.67</v>
          </cell>
          <cell r="AH7">
            <v>9735.93</v>
          </cell>
          <cell r="AI7">
            <v>9328.74</v>
          </cell>
          <cell r="AJ7">
            <v>8011.12</v>
          </cell>
          <cell r="AK7">
            <v>8112.34</v>
          </cell>
          <cell r="AL7">
            <v>9463.2000000000007</v>
          </cell>
          <cell r="AM7">
            <v>8716.1200000000008</v>
          </cell>
          <cell r="AN7">
            <v>9672.16</v>
          </cell>
          <cell r="AO7">
            <v>8596.19</v>
          </cell>
          <cell r="AP7">
            <v>7455.97</v>
          </cell>
          <cell r="AQ7">
            <v>7137.23</v>
          </cell>
          <cell r="AR7">
            <v>6124.12</v>
          </cell>
          <cell r="AS7">
            <v>5803.53</v>
          </cell>
          <cell r="AT7">
            <v>5650.62</v>
          </cell>
          <cell r="AU7">
            <v>6692.9</v>
          </cell>
          <cell r="AV7">
            <v>6985.04</v>
          </cell>
          <cell r="AW7">
            <v>6955.24</v>
          </cell>
          <cell r="AX7">
            <v>7003.24</v>
          </cell>
          <cell r="AY7">
            <v>5707.01</v>
          </cell>
          <cell r="AZ7">
            <v>5176.95</v>
          </cell>
          <cell r="BA7">
            <v>4679.16</v>
          </cell>
          <cell r="BB7">
            <v>4556.29</v>
          </cell>
          <cell r="BC7">
            <v>655438.11</v>
          </cell>
          <cell r="BD7">
            <v>6.1865783180664342E-4</v>
          </cell>
        </row>
        <row r="8">
          <cell r="A8" t="str">
            <v>Dr Groc</v>
          </cell>
          <cell r="B8">
            <v>1490544.56</v>
          </cell>
          <cell r="C8">
            <v>1486628.11</v>
          </cell>
          <cell r="D8">
            <v>1576766.8</v>
          </cell>
          <cell r="E8">
            <v>1571196.79</v>
          </cell>
          <cell r="F8">
            <v>1605183.68</v>
          </cell>
          <cell r="G8">
            <v>1670092.65</v>
          </cell>
          <cell r="H8">
            <v>1670583.89</v>
          </cell>
          <cell r="I8">
            <v>1701685.97</v>
          </cell>
          <cell r="J8">
            <v>1744577.96</v>
          </cell>
          <cell r="K8">
            <v>1752636.18</v>
          </cell>
          <cell r="L8">
            <v>1777115.23</v>
          </cell>
          <cell r="M8">
            <v>1806023.76</v>
          </cell>
          <cell r="N8">
            <v>1831458.66</v>
          </cell>
          <cell r="O8">
            <v>1852913.08</v>
          </cell>
          <cell r="P8">
            <v>1905635.51</v>
          </cell>
          <cell r="Q8">
            <v>1964037.92</v>
          </cell>
          <cell r="R8">
            <v>1942794.36</v>
          </cell>
          <cell r="S8">
            <v>1973683.66</v>
          </cell>
          <cell r="T8">
            <v>2068413.8</v>
          </cell>
          <cell r="U8">
            <v>1712572.32</v>
          </cell>
          <cell r="V8">
            <v>1662296.38</v>
          </cell>
          <cell r="W8">
            <v>1815774.9</v>
          </cell>
          <cell r="X8">
            <v>1956473.71</v>
          </cell>
          <cell r="Y8">
            <v>2092726.94</v>
          </cell>
          <cell r="Z8">
            <v>2174270.92</v>
          </cell>
          <cell r="AA8">
            <v>2237116.6</v>
          </cell>
          <cell r="AB8">
            <v>2313693.52</v>
          </cell>
          <cell r="AC8">
            <v>2360544.54</v>
          </cell>
          <cell r="AD8">
            <v>2440090.4300000002</v>
          </cell>
          <cell r="AE8">
            <v>2507005.59</v>
          </cell>
          <cell r="AF8">
            <v>2552962.52</v>
          </cell>
          <cell r="AG8">
            <v>2652123.92</v>
          </cell>
          <cell r="AH8">
            <v>2647442.87</v>
          </cell>
          <cell r="AI8">
            <v>2743217.22</v>
          </cell>
          <cell r="AJ8">
            <v>3286036.19</v>
          </cell>
          <cell r="AK8">
            <v>2560709.7799999998</v>
          </cell>
          <cell r="AL8">
            <v>2685682.13</v>
          </cell>
          <cell r="AM8">
            <v>2763202.29</v>
          </cell>
          <cell r="AN8">
            <v>2920643.91</v>
          </cell>
          <cell r="AO8">
            <v>2927730.1</v>
          </cell>
          <cell r="AP8">
            <v>3070246.47</v>
          </cell>
          <cell r="AQ8">
            <v>3062225.57</v>
          </cell>
          <cell r="AR8">
            <v>3175647.67</v>
          </cell>
          <cell r="AS8">
            <v>3275630.35</v>
          </cell>
          <cell r="AT8">
            <v>3259074.24</v>
          </cell>
          <cell r="AU8">
            <v>3151661.42</v>
          </cell>
          <cell r="AV8">
            <v>3206878.56</v>
          </cell>
          <cell r="AW8">
            <v>3222472.4</v>
          </cell>
          <cell r="AX8">
            <v>3291300.4</v>
          </cell>
          <cell r="AY8">
            <v>3356110.25</v>
          </cell>
          <cell r="AZ8">
            <v>3412472.38</v>
          </cell>
          <cell r="BA8">
            <v>3486090.28</v>
          </cell>
          <cell r="BB8">
            <v>3278324.19</v>
          </cell>
          <cell r="BC8">
            <v>197893131.24000001</v>
          </cell>
          <cell r="BD8">
            <v>0.18678824687561413</v>
          </cell>
        </row>
        <row r="9">
          <cell r="A9" t="str">
            <v>Dspnsry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D9">
            <v>0</v>
          </cell>
        </row>
        <row r="10">
          <cell r="A10" t="str">
            <v>Fish Ct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-12.6</v>
          </cell>
          <cell r="BD10">
            <v>-1.1892943913138811E-8</v>
          </cell>
        </row>
        <row r="11">
          <cell r="A11" t="str">
            <v>Froz Fd</v>
          </cell>
          <cell r="B11">
            <v>155077.04</v>
          </cell>
          <cell r="C11">
            <v>137103.35</v>
          </cell>
          <cell r="D11">
            <v>134950.63</v>
          </cell>
          <cell r="E11">
            <v>126661.86</v>
          </cell>
          <cell r="F11">
            <v>132679.37</v>
          </cell>
          <cell r="G11">
            <v>135980.63</v>
          </cell>
          <cell r="H11">
            <v>124530.37</v>
          </cell>
          <cell r="I11">
            <v>129446.02</v>
          </cell>
          <cell r="J11">
            <v>134910.01999999999</v>
          </cell>
          <cell r="K11">
            <v>139865.45000000001</v>
          </cell>
          <cell r="L11">
            <v>135723.54999999999</v>
          </cell>
          <cell r="M11">
            <v>135475.09</v>
          </cell>
          <cell r="N11">
            <v>142173.09</v>
          </cell>
          <cell r="O11">
            <v>149812.59</v>
          </cell>
          <cell r="P11">
            <v>154555.82</v>
          </cell>
          <cell r="Q11">
            <v>153407.67000000001</v>
          </cell>
          <cell r="R11">
            <v>151530.66</v>
          </cell>
          <cell r="S11">
            <v>154704.34</v>
          </cell>
          <cell r="T11">
            <v>158083.34</v>
          </cell>
          <cell r="U11">
            <v>157915.45000000001</v>
          </cell>
          <cell r="V11">
            <v>185729.18</v>
          </cell>
          <cell r="W11">
            <v>147937.28</v>
          </cell>
          <cell r="X11">
            <v>164797.53</v>
          </cell>
          <cell r="Y11">
            <v>183112.14</v>
          </cell>
          <cell r="Z11">
            <v>185337.25</v>
          </cell>
          <cell r="AA11">
            <v>188944.64000000001</v>
          </cell>
          <cell r="AB11">
            <v>198019.22</v>
          </cell>
          <cell r="AC11">
            <v>203764.97</v>
          </cell>
          <cell r="AD11">
            <v>204691.85</v>
          </cell>
          <cell r="AE11">
            <v>211765.42</v>
          </cell>
          <cell r="AF11">
            <v>214536.16</v>
          </cell>
          <cell r="AG11">
            <v>212331.24</v>
          </cell>
          <cell r="AH11">
            <v>213198.87</v>
          </cell>
          <cell r="AI11">
            <v>212264.8</v>
          </cell>
          <cell r="AJ11">
            <v>242844.73</v>
          </cell>
          <cell r="AK11">
            <v>244047.39</v>
          </cell>
          <cell r="AL11">
            <v>295375.71000000002</v>
          </cell>
          <cell r="AM11">
            <v>273280.44</v>
          </cell>
          <cell r="AN11">
            <v>265224.02</v>
          </cell>
          <cell r="AO11">
            <v>327154.2</v>
          </cell>
          <cell r="AP11">
            <v>368265.05</v>
          </cell>
          <cell r="AQ11">
            <v>317224.28999999998</v>
          </cell>
          <cell r="AR11">
            <v>362288.87</v>
          </cell>
          <cell r="AS11">
            <v>406021.67</v>
          </cell>
          <cell r="AT11">
            <v>349501.4</v>
          </cell>
          <cell r="AU11">
            <v>320327.23</v>
          </cell>
          <cell r="AV11">
            <v>320157.39</v>
          </cell>
          <cell r="AW11">
            <v>317286.38</v>
          </cell>
          <cell r="AX11">
            <v>319082.75</v>
          </cell>
          <cell r="AY11">
            <v>356864.91</v>
          </cell>
          <cell r="AZ11">
            <v>410318.73</v>
          </cell>
          <cell r="BA11">
            <v>423006.68</v>
          </cell>
          <cell r="BB11">
            <v>335547.19</v>
          </cell>
          <cell r="BC11">
            <v>17947014.09</v>
          </cell>
          <cell r="BD11">
            <v>1.6939907300054128E-2</v>
          </cell>
        </row>
        <row r="12">
          <cell r="A12" t="str">
            <v>Garage</v>
          </cell>
          <cell r="B12">
            <v>144391.07999999999</v>
          </cell>
          <cell r="C12">
            <v>136529.76</v>
          </cell>
          <cell r="D12">
            <v>138015.57999999999</v>
          </cell>
          <cell r="E12">
            <v>140558.23000000001</v>
          </cell>
          <cell r="F12">
            <v>145041.49</v>
          </cell>
          <cell r="G12">
            <v>153844.03</v>
          </cell>
          <cell r="H12">
            <v>164477.79999999999</v>
          </cell>
          <cell r="I12">
            <v>166906.9</v>
          </cell>
          <cell r="J12">
            <v>156233.18</v>
          </cell>
          <cell r="K12">
            <v>157897.95000000001</v>
          </cell>
          <cell r="L12">
            <v>155375.01</v>
          </cell>
          <cell r="M12">
            <v>150538.22</v>
          </cell>
          <cell r="N12">
            <v>158768.39000000001</v>
          </cell>
          <cell r="O12">
            <v>155944.85</v>
          </cell>
          <cell r="P12">
            <v>158316.24</v>
          </cell>
          <cell r="Q12">
            <v>165968.54</v>
          </cell>
          <cell r="R12">
            <v>154509.57999999999</v>
          </cell>
          <cell r="S12">
            <v>161998.15</v>
          </cell>
          <cell r="T12">
            <v>168230.46</v>
          </cell>
          <cell r="U12">
            <v>132494.66</v>
          </cell>
          <cell r="V12">
            <v>133609.31</v>
          </cell>
          <cell r="W12">
            <v>148372.89000000001</v>
          </cell>
          <cell r="X12">
            <v>160510.04</v>
          </cell>
          <cell r="Y12">
            <v>164344.69</v>
          </cell>
          <cell r="Z12">
            <v>165823.07999999999</v>
          </cell>
          <cell r="AA12">
            <v>166139.35</v>
          </cell>
          <cell r="AB12">
            <v>169738.91</v>
          </cell>
          <cell r="AC12">
            <v>165694.66</v>
          </cell>
          <cell r="AD12">
            <v>161023.74</v>
          </cell>
          <cell r="AE12">
            <v>146683.59</v>
          </cell>
          <cell r="AF12">
            <v>146689.70000000001</v>
          </cell>
          <cell r="AG12">
            <v>142421.26999999999</v>
          </cell>
          <cell r="AH12">
            <v>148672.39000000001</v>
          </cell>
          <cell r="AI12">
            <v>145189.85</v>
          </cell>
          <cell r="AJ12">
            <v>142649.51999999999</v>
          </cell>
          <cell r="AK12">
            <v>134108.49</v>
          </cell>
          <cell r="AL12">
            <v>149467.51</v>
          </cell>
          <cell r="AM12">
            <v>159800.16</v>
          </cell>
          <cell r="AN12">
            <v>159543.4</v>
          </cell>
          <cell r="AO12">
            <v>170575.61</v>
          </cell>
          <cell r="AP12">
            <v>167481.10999999999</v>
          </cell>
          <cell r="AQ12">
            <v>169636.76</v>
          </cell>
          <cell r="AR12">
            <v>162951.07999999999</v>
          </cell>
          <cell r="AS12">
            <v>144549.26999999999</v>
          </cell>
          <cell r="AT12">
            <v>150089.24</v>
          </cell>
          <cell r="AU12">
            <v>143492.37</v>
          </cell>
          <cell r="AV12">
            <v>141243.37</v>
          </cell>
          <cell r="AW12">
            <v>139208.03</v>
          </cell>
          <cell r="AX12">
            <v>142498.91</v>
          </cell>
          <cell r="AY12">
            <v>138528.34</v>
          </cell>
          <cell r="AZ12">
            <v>142259.38</v>
          </cell>
          <cell r="BA12">
            <v>140150.06</v>
          </cell>
          <cell r="BB12">
            <v>140515.76999999999</v>
          </cell>
          <cell r="BC12">
            <v>67722.77</v>
          </cell>
        </row>
        <row r="13">
          <cell r="A13" t="str">
            <v>Hlt&amp;Bty</v>
          </cell>
          <cell r="B13">
            <v>152168.1</v>
          </cell>
          <cell r="C13">
            <v>154420.12</v>
          </cell>
          <cell r="D13">
            <v>166403.07</v>
          </cell>
          <cell r="E13">
            <v>160357</v>
          </cell>
          <cell r="F13">
            <v>167615.07</v>
          </cell>
          <cell r="G13">
            <v>174508.83</v>
          </cell>
          <cell r="H13">
            <v>179365.22</v>
          </cell>
          <cell r="I13">
            <v>192115.19</v>
          </cell>
          <cell r="J13">
            <v>202554.26</v>
          </cell>
          <cell r="K13">
            <v>204484.28</v>
          </cell>
          <cell r="L13">
            <v>209688.78</v>
          </cell>
          <cell r="M13">
            <v>208684.84</v>
          </cell>
          <cell r="N13">
            <v>213038.9</v>
          </cell>
          <cell r="O13">
            <v>218736.84</v>
          </cell>
          <cell r="P13">
            <v>222646.08</v>
          </cell>
          <cell r="Q13">
            <v>234317.94</v>
          </cell>
          <cell r="R13">
            <v>238288.67</v>
          </cell>
          <cell r="S13">
            <v>253327.3</v>
          </cell>
          <cell r="T13">
            <v>260565.59</v>
          </cell>
          <cell r="U13">
            <v>259537.46</v>
          </cell>
          <cell r="V13">
            <v>269705.92</v>
          </cell>
          <cell r="W13">
            <v>246584.9</v>
          </cell>
          <cell r="X13">
            <v>240082.78</v>
          </cell>
          <cell r="Y13">
            <v>244977.22</v>
          </cell>
          <cell r="Z13">
            <v>248423</v>
          </cell>
          <cell r="AA13">
            <v>243065.3</v>
          </cell>
          <cell r="AB13">
            <v>238949.14</v>
          </cell>
          <cell r="AC13">
            <v>250873.63</v>
          </cell>
          <cell r="AD13">
            <v>282825.71999999997</v>
          </cell>
          <cell r="AE13">
            <v>286502.24</v>
          </cell>
          <cell r="AF13">
            <v>293120.33</v>
          </cell>
          <cell r="AG13">
            <v>286012.52</v>
          </cell>
          <cell r="AH13">
            <v>297004.25</v>
          </cell>
          <cell r="AI13">
            <v>297816.45</v>
          </cell>
          <cell r="AJ13">
            <v>309817.71999999997</v>
          </cell>
          <cell r="AK13">
            <v>314135.87</v>
          </cell>
          <cell r="AL13">
            <v>308186.68</v>
          </cell>
          <cell r="AM13">
            <v>317824.90999999997</v>
          </cell>
          <cell r="AN13">
            <v>343359.35</v>
          </cell>
          <cell r="AO13">
            <v>326497.81</v>
          </cell>
          <cell r="AP13">
            <v>344892.22</v>
          </cell>
          <cell r="AQ13">
            <v>351213.49</v>
          </cell>
          <cell r="AR13">
            <v>365041.71</v>
          </cell>
          <cell r="AS13">
            <v>363679.09</v>
          </cell>
          <cell r="AT13">
            <v>354553.75</v>
          </cell>
          <cell r="AU13">
            <v>352963.3</v>
          </cell>
          <cell r="AV13">
            <v>367448.53</v>
          </cell>
          <cell r="AW13">
            <v>370056.19</v>
          </cell>
          <cell r="AX13">
            <v>375368.76</v>
          </cell>
          <cell r="AY13">
            <v>379214.53</v>
          </cell>
          <cell r="AZ13">
            <v>395642.97</v>
          </cell>
          <cell r="BA13">
            <v>394330.31</v>
          </cell>
          <cell r="BB13">
            <v>372721.74</v>
          </cell>
          <cell r="BC13">
            <v>23285276.170000002</v>
          </cell>
          <cell r="BD13">
            <v>2.1978609800933156E-2</v>
          </cell>
        </row>
        <row r="14">
          <cell r="A14" t="str">
            <v>Hortic</v>
          </cell>
          <cell r="B14">
            <v>100169.91</v>
          </cell>
          <cell r="C14">
            <v>106122.69</v>
          </cell>
          <cell r="D14">
            <v>116516.16</v>
          </cell>
          <cell r="E14">
            <v>112613.66</v>
          </cell>
          <cell r="F14">
            <v>112666.97</v>
          </cell>
          <cell r="G14">
            <v>112814.46</v>
          </cell>
          <cell r="H14">
            <v>113587.15</v>
          </cell>
          <cell r="I14">
            <v>116128.88</v>
          </cell>
          <cell r="J14">
            <v>113568.19</v>
          </cell>
          <cell r="K14">
            <v>111498.02</v>
          </cell>
          <cell r="L14">
            <v>111790.41</v>
          </cell>
          <cell r="M14">
            <v>112782.23</v>
          </cell>
          <cell r="N14">
            <v>116357.27</v>
          </cell>
          <cell r="O14">
            <v>117257.08</v>
          </cell>
          <cell r="P14">
            <v>113601.11</v>
          </cell>
          <cell r="Q14">
            <v>115348.05</v>
          </cell>
          <cell r="R14">
            <v>114952.27</v>
          </cell>
          <cell r="S14">
            <v>113772</v>
          </cell>
          <cell r="T14">
            <v>128630.03</v>
          </cell>
          <cell r="U14">
            <v>212404.8</v>
          </cell>
          <cell r="V14">
            <v>92509.06</v>
          </cell>
          <cell r="W14">
            <v>109927.72</v>
          </cell>
          <cell r="X14">
            <v>132695.99</v>
          </cell>
          <cell r="Y14">
            <v>128709.16</v>
          </cell>
          <cell r="Z14">
            <v>129858.73</v>
          </cell>
          <cell r="AA14">
            <v>128865.63</v>
          </cell>
          <cell r="AB14">
            <v>291249.73</v>
          </cell>
          <cell r="AC14">
            <v>156778.35</v>
          </cell>
          <cell r="AD14">
            <v>149258.94</v>
          </cell>
          <cell r="AE14">
            <v>146291.93</v>
          </cell>
          <cell r="AF14">
            <v>157664.88</v>
          </cell>
          <cell r="AG14">
            <v>396246.41</v>
          </cell>
          <cell r="AH14">
            <v>181856.16</v>
          </cell>
          <cell r="AI14">
            <v>191225.38</v>
          </cell>
          <cell r="AJ14">
            <v>416097.11</v>
          </cell>
          <cell r="AK14">
            <v>205063.17</v>
          </cell>
          <cell r="AL14">
            <v>178208.03</v>
          </cell>
          <cell r="AM14">
            <v>185133.15</v>
          </cell>
          <cell r="AN14">
            <v>176420.49</v>
          </cell>
          <cell r="AO14">
            <v>175217.97</v>
          </cell>
          <cell r="AP14">
            <v>182203.92</v>
          </cell>
          <cell r="AQ14">
            <v>175962.92</v>
          </cell>
          <cell r="AR14">
            <v>171697.13</v>
          </cell>
          <cell r="AS14">
            <v>168810.48</v>
          </cell>
          <cell r="AT14">
            <v>182218.36</v>
          </cell>
          <cell r="AU14">
            <v>167092.82</v>
          </cell>
          <cell r="AV14">
            <v>181288.29</v>
          </cell>
          <cell r="AW14">
            <v>179361.4</v>
          </cell>
          <cell r="AX14">
            <v>199019.89</v>
          </cell>
          <cell r="AY14">
            <v>205084.63</v>
          </cell>
          <cell r="AZ14">
            <v>188298.28</v>
          </cell>
          <cell r="BA14">
            <v>173630.7</v>
          </cell>
          <cell r="BB14">
            <v>176005.41</v>
          </cell>
          <cell r="BC14">
            <v>12119262.49</v>
          </cell>
          <cell r="BD14">
            <v>1.1439183258902938E-2</v>
          </cell>
        </row>
        <row r="15">
          <cell r="A15" t="str">
            <v>Hrdware</v>
          </cell>
          <cell r="B15">
            <v>517500.71</v>
          </cell>
          <cell r="C15">
            <v>531540.16</v>
          </cell>
          <cell r="D15">
            <v>565582.6</v>
          </cell>
          <cell r="E15">
            <v>564536.15</v>
          </cell>
          <cell r="F15">
            <v>561860.66</v>
          </cell>
          <cell r="G15">
            <v>563520.16</v>
          </cell>
          <cell r="H15">
            <v>592926.66</v>
          </cell>
          <cell r="I15">
            <v>628637.66</v>
          </cell>
          <cell r="J15">
            <v>651991.85</v>
          </cell>
          <cell r="K15">
            <v>636974.52</v>
          </cell>
          <cell r="L15">
            <v>664986.44999999995</v>
          </cell>
          <cell r="M15">
            <v>720063.97</v>
          </cell>
          <cell r="N15">
            <v>714942.31</v>
          </cell>
          <cell r="O15">
            <v>703687.53</v>
          </cell>
          <cell r="P15">
            <v>718115.41</v>
          </cell>
          <cell r="Q15">
            <v>828466.2</v>
          </cell>
          <cell r="R15">
            <v>819423.28</v>
          </cell>
          <cell r="S15">
            <v>826668.12</v>
          </cell>
          <cell r="T15">
            <v>924135.14</v>
          </cell>
          <cell r="U15">
            <v>950917.81</v>
          </cell>
          <cell r="V15">
            <v>819310.18</v>
          </cell>
          <cell r="W15">
            <v>760887.36</v>
          </cell>
          <cell r="X15">
            <v>756858.6</v>
          </cell>
          <cell r="Y15">
            <v>800518.14</v>
          </cell>
          <cell r="Z15">
            <v>863764.73</v>
          </cell>
          <cell r="AA15">
            <v>842440.07</v>
          </cell>
          <cell r="AB15">
            <v>950919.6</v>
          </cell>
          <cell r="AC15">
            <v>841082.07</v>
          </cell>
          <cell r="AD15">
            <v>966256.29</v>
          </cell>
          <cell r="AE15">
            <v>956071.91</v>
          </cell>
          <cell r="AF15">
            <v>921779.56</v>
          </cell>
          <cell r="AG15">
            <v>1034107.27</v>
          </cell>
          <cell r="AH15">
            <v>945510.23</v>
          </cell>
          <cell r="AI15">
            <v>1005171.44</v>
          </cell>
          <cell r="AJ15">
            <v>999833.07</v>
          </cell>
          <cell r="AK15">
            <v>935719.28</v>
          </cell>
          <cell r="AL15">
            <v>982675.96</v>
          </cell>
          <cell r="AM15">
            <v>1080204.76</v>
          </cell>
          <cell r="AN15">
            <v>1089982.2</v>
          </cell>
          <cell r="AO15">
            <v>1077621.1399999999</v>
          </cell>
          <cell r="AP15">
            <v>1093331.97</v>
          </cell>
          <cell r="AQ15">
            <v>1251862.6100000001</v>
          </cell>
          <cell r="AR15">
            <v>1192260.67</v>
          </cell>
          <cell r="AS15">
            <v>1155606.7</v>
          </cell>
          <cell r="AT15">
            <v>1285374.8600000001</v>
          </cell>
          <cell r="AU15">
            <v>1129892.1100000001</v>
          </cell>
          <cell r="AV15">
            <v>1217265.77</v>
          </cell>
          <cell r="AW15">
            <v>1186799.51</v>
          </cell>
          <cell r="AX15">
            <v>1207967.6499999999</v>
          </cell>
          <cell r="AY15">
            <v>1237860.1000000001</v>
          </cell>
          <cell r="AZ15">
            <v>1263764.54</v>
          </cell>
          <cell r="BA15">
            <v>1246927.42</v>
          </cell>
          <cell r="BB15">
            <v>1223494.1100000001</v>
          </cell>
          <cell r="BC15">
            <v>72924924.450000003</v>
          </cell>
          <cell r="BD15">
            <v>6.8832701297915494E-2</v>
          </cell>
        </row>
        <row r="16">
          <cell r="A16" t="str">
            <v>Hsehold</v>
          </cell>
          <cell r="B16">
            <v>186768.31</v>
          </cell>
          <cell r="C16">
            <v>186893.37</v>
          </cell>
          <cell r="D16">
            <v>213204.67</v>
          </cell>
          <cell r="E16">
            <v>202823.18</v>
          </cell>
          <cell r="F16">
            <v>204413.56</v>
          </cell>
          <cell r="G16">
            <v>211966.41</v>
          </cell>
          <cell r="H16">
            <v>212794.5</v>
          </cell>
          <cell r="I16">
            <v>212960.22</v>
          </cell>
          <cell r="J16">
            <v>218597.7</v>
          </cell>
          <cell r="K16">
            <v>221064.1</v>
          </cell>
          <cell r="L16">
            <v>215220.95</v>
          </cell>
          <cell r="M16">
            <v>219579.81</v>
          </cell>
          <cell r="N16">
            <v>227469.03</v>
          </cell>
          <cell r="O16">
            <v>238228.36</v>
          </cell>
          <cell r="P16">
            <v>240347.98</v>
          </cell>
          <cell r="Q16">
            <v>249454.31</v>
          </cell>
          <cell r="R16">
            <v>249434.08</v>
          </cell>
          <cell r="S16">
            <v>255890.95</v>
          </cell>
          <cell r="T16">
            <v>263702.63</v>
          </cell>
          <cell r="U16">
            <v>248869.94</v>
          </cell>
          <cell r="V16">
            <v>320897.33</v>
          </cell>
          <cell r="W16">
            <v>289097.73</v>
          </cell>
          <cell r="X16">
            <v>281214.26</v>
          </cell>
          <cell r="Y16">
            <v>285650.17</v>
          </cell>
          <cell r="Z16">
            <v>285714.01</v>
          </cell>
          <cell r="AA16">
            <v>288269.82</v>
          </cell>
          <cell r="AB16">
            <v>285333.24</v>
          </cell>
          <cell r="AC16">
            <v>304022.84000000003</v>
          </cell>
          <cell r="AD16">
            <v>312271.75</v>
          </cell>
          <cell r="AE16">
            <v>309246.65000000002</v>
          </cell>
          <cell r="AF16">
            <v>313036.56</v>
          </cell>
          <cell r="AG16">
            <v>309937.65000000002</v>
          </cell>
          <cell r="AH16">
            <v>330097.61</v>
          </cell>
          <cell r="AI16">
            <v>323081.57</v>
          </cell>
          <cell r="AJ16">
            <v>327571.77</v>
          </cell>
          <cell r="AK16">
            <v>354909.37</v>
          </cell>
          <cell r="AL16">
            <v>339475.54</v>
          </cell>
          <cell r="AM16">
            <v>340597.66</v>
          </cell>
          <cell r="AN16">
            <v>369422.22</v>
          </cell>
          <cell r="AO16">
            <v>346578.61</v>
          </cell>
          <cell r="AP16">
            <v>368985.23</v>
          </cell>
          <cell r="AQ16">
            <v>362085.59</v>
          </cell>
          <cell r="AR16">
            <v>385149.58</v>
          </cell>
          <cell r="AS16">
            <v>368407.47</v>
          </cell>
          <cell r="AT16">
            <v>367848.31</v>
          </cell>
          <cell r="AU16">
            <v>368584.66</v>
          </cell>
          <cell r="AV16">
            <v>378457.34</v>
          </cell>
          <cell r="AW16">
            <v>375655.26</v>
          </cell>
          <cell r="AX16">
            <v>381315.47</v>
          </cell>
          <cell r="AY16">
            <v>399110.03</v>
          </cell>
          <cell r="AZ16">
            <v>408000.97</v>
          </cell>
          <cell r="BA16">
            <v>406942.97</v>
          </cell>
          <cell r="BB16">
            <v>400388.41</v>
          </cell>
          <cell r="BC16">
            <v>23761001.780000001</v>
          </cell>
          <cell r="BD16">
            <v>2.2427639800756467E-2</v>
          </cell>
        </row>
        <row r="17">
          <cell r="A17" t="str">
            <v>I.S.B.</v>
          </cell>
          <cell r="B17">
            <v>153920.12</v>
          </cell>
          <cell r="C17">
            <v>160302.32</v>
          </cell>
          <cell r="D17">
            <v>173860.83</v>
          </cell>
          <cell r="E17">
            <v>161400.76999999999</v>
          </cell>
          <cell r="F17">
            <v>163833.79999999999</v>
          </cell>
          <cell r="G17">
            <v>164723.26</v>
          </cell>
          <cell r="H17">
            <v>165824.64000000001</v>
          </cell>
          <cell r="I17">
            <v>167637.91</v>
          </cell>
          <cell r="J17">
            <v>174200.07</v>
          </cell>
          <cell r="K17">
            <v>173566.06</v>
          </cell>
          <cell r="L17">
            <v>174502.15</v>
          </cell>
          <cell r="M17">
            <v>170253.18</v>
          </cell>
          <cell r="N17">
            <v>172978.97</v>
          </cell>
          <cell r="O17">
            <v>175587.46</v>
          </cell>
          <cell r="P17">
            <v>183693.62</v>
          </cell>
          <cell r="Q17">
            <v>182585.1</v>
          </cell>
          <cell r="R17">
            <v>181230.39</v>
          </cell>
          <cell r="S17">
            <v>185527.19</v>
          </cell>
          <cell r="T17">
            <v>181680.78</v>
          </cell>
          <cell r="U17">
            <v>155748.59</v>
          </cell>
          <cell r="V17">
            <v>180252.3</v>
          </cell>
          <cell r="W17">
            <v>168041.23</v>
          </cell>
          <cell r="X17">
            <v>171264.19</v>
          </cell>
          <cell r="Y17">
            <v>178032.36</v>
          </cell>
          <cell r="Z17">
            <v>187926.19</v>
          </cell>
          <cell r="AA17">
            <v>190859.94</v>
          </cell>
          <cell r="AB17">
            <v>198580.05</v>
          </cell>
          <cell r="AC17">
            <v>208411.51999999999</v>
          </cell>
          <cell r="AD17">
            <v>210877.6</v>
          </cell>
          <cell r="AE17">
            <v>216540.17</v>
          </cell>
          <cell r="AF17">
            <v>218912.35</v>
          </cell>
          <cell r="AG17">
            <v>217247.33</v>
          </cell>
          <cell r="AH17">
            <v>221851.41</v>
          </cell>
          <cell r="AI17">
            <v>218054.23</v>
          </cell>
          <cell r="AJ17">
            <v>232229.86</v>
          </cell>
          <cell r="AK17">
            <v>231686.51</v>
          </cell>
          <cell r="AL17">
            <v>230588.39</v>
          </cell>
          <cell r="AM17">
            <v>236915.69</v>
          </cell>
          <cell r="AN17">
            <v>253453.42</v>
          </cell>
          <cell r="AO17">
            <v>243362.18</v>
          </cell>
          <cell r="AP17">
            <v>248509.56</v>
          </cell>
          <cell r="AQ17">
            <v>249699.81</v>
          </cell>
          <cell r="AR17">
            <v>263485.53000000003</v>
          </cell>
          <cell r="AS17">
            <v>242075.56</v>
          </cell>
          <cell r="AT17">
            <v>238886.08</v>
          </cell>
          <cell r="AU17">
            <v>244419.46</v>
          </cell>
          <cell r="AV17">
            <v>251247.6</v>
          </cell>
          <cell r="AW17">
            <v>256737.93</v>
          </cell>
          <cell r="AX17">
            <v>256983.73</v>
          </cell>
          <cell r="AY17">
            <v>254527.12</v>
          </cell>
          <cell r="AZ17">
            <v>254509.46</v>
          </cell>
          <cell r="BA17">
            <v>239235.05</v>
          </cell>
          <cell r="BB17">
            <v>237340.16</v>
          </cell>
          <cell r="BC17">
            <v>15921336.630000001</v>
          </cell>
          <cell r="BD17">
            <v>1.5027901870062898E-2</v>
          </cell>
        </row>
        <row r="18">
          <cell r="A18" t="str">
            <v>Meat</v>
          </cell>
          <cell r="B18">
            <v>85571.01</v>
          </cell>
          <cell r="C18">
            <v>90791.97</v>
          </cell>
          <cell r="D18">
            <v>99479.66</v>
          </cell>
          <cell r="E18">
            <v>83538.69</v>
          </cell>
          <cell r="F18">
            <v>90725.42</v>
          </cell>
          <cell r="G18">
            <v>88163.27</v>
          </cell>
          <cell r="H18">
            <v>90791.9</v>
          </cell>
          <cell r="I18">
            <v>93703.88</v>
          </cell>
          <cell r="J18">
            <v>97177.37</v>
          </cell>
          <cell r="K18">
            <v>94916.06</v>
          </cell>
          <cell r="L18">
            <v>95977.43</v>
          </cell>
          <cell r="M18">
            <v>96783.15</v>
          </cell>
          <cell r="N18">
            <v>98762.57</v>
          </cell>
          <cell r="O18">
            <v>101225.82</v>
          </cell>
          <cell r="P18">
            <v>106802.36</v>
          </cell>
          <cell r="Q18">
            <v>109961.53</v>
          </cell>
          <cell r="R18">
            <v>111279.23</v>
          </cell>
          <cell r="S18">
            <v>115350.68</v>
          </cell>
          <cell r="T18">
            <v>105903.49</v>
          </cell>
          <cell r="U18">
            <v>81949.259999999995</v>
          </cell>
          <cell r="V18">
            <v>123623.35</v>
          </cell>
          <cell r="W18">
            <v>123033.49</v>
          </cell>
          <cell r="X18">
            <v>128615.8</v>
          </cell>
          <cell r="Y18">
            <v>122283.52</v>
          </cell>
          <cell r="Z18">
            <v>126403.59</v>
          </cell>
          <cell r="AA18">
            <v>122311.97</v>
          </cell>
          <cell r="AB18">
            <v>123790.71</v>
          </cell>
          <cell r="AC18">
            <v>125289.87</v>
          </cell>
          <cell r="AD18">
            <v>132911.26</v>
          </cell>
          <cell r="AE18">
            <v>130570.21</v>
          </cell>
          <cell r="AF18">
            <v>135729.43</v>
          </cell>
          <cell r="AG18">
            <v>130176.94</v>
          </cell>
          <cell r="AH18">
            <v>139931.32999999999</v>
          </cell>
          <cell r="AI18">
            <v>135129.24</v>
          </cell>
          <cell r="AJ18">
            <v>155952.53</v>
          </cell>
          <cell r="AK18">
            <v>139171.26</v>
          </cell>
          <cell r="AL18">
            <v>148848.99</v>
          </cell>
          <cell r="AM18">
            <v>152264.64000000001</v>
          </cell>
          <cell r="AN18">
            <v>158399.09</v>
          </cell>
          <cell r="AO18">
            <v>180300.55</v>
          </cell>
          <cell r="AP18">
            <v>170425.68</v>
          </cell>
          <cell r="AQ18">
            <v>187753.08</v>
          </cell>
          <cell r="AR18">
            <v>210549.25</v>
          </cell>
          <cell r="AS18">
            <v>189692.32</v>
          </cell>
          <cell r="AT18">
            <v>178582.47</v>
          </cell>
          <cell r="AU18">
            <v>180152.99</v>
          </cell>
          <cell r="AV18">
            <v>186405.89</v>
          </cell>
          <cell r="AW18">
            <v>177755.65</v>
          </cell>
          <cell r="AX18">
            <v>182478.78</v>
          </cell>
          <cell r="AY18">
            <v>192267.45</v>
          </cell>
          <cell r="AZ18">
            <v>203213.5</v>
          </cell>
          <cell r="BA18">
            <v>213618.63</v>
          </cell>
          <cell r="BB18">
            <v>201814.13</v>
          </cell>
          <cell r="BC18">
            <v>11486072.01</v>
          </cell>
          <cell r="BD18">
            <v>1.084152461882568E-2</v>
          </cell>
        </row>
        <row r="19">
          <cell r="A19" t="str">
            <v>National Lottery</v>
          </cell>
          <cell r="B19">
            <v>22356.68</v>
          </cell>
          <cell r="C19">
            <v>30947.82</v>
          </cell>
          <cell r="D19">
            <v>34005.199999999997</v>
          </cell>
          <cell r="E19">
            <v>46201.7</v>
          </cell>
          <cell r="F19">
            <v>49934.52</v>
          </cell>
          <cell r="G19">
            <v>39316.589999999997</v>
          </cell>
          <cell r="H19">
            <v>54028.12</v>
          </cell>
          <cell r="I19">
            <v>72688.149999999994</v>
          </cell>
          <cell r="J19">
            <v>77057.100000000006</v>
          </cell>
          <cell r="K19">
            <v>78517.05</v>
          </cell>
          <cell r="L19">
            <v>11712.71</v>
          </cell>
          <cell r="M19">
            <v>70527.789999999994</v>
          </cell>
          <cell r="N19">
            <v>76632.02</v>
          </cell>
          <cell r="O19">
            <v>76301.600000000006</v>
          </cell>
          <cell r="P19">
            <v>66480.33</v>
          </cell>
          <cell r="Q19">
            <v>96411.32</v>
          </cell>
          <cell r="R19">
            <v>99939.76</v>
          </cell>
          <cell r="S19">
            <v>132010.47</v>
          </cell>
          <cell r="T19">
            <v>130814.92</v>
          </cell>
          <cell r="U19">
            <v>151169.20000000001</v>
          </cell>
          <cell r="V19">
            <v>109858.41</v>
          </cell>
          <cell r="W19">
            <v>134672.18</v>
          </cell>
          <cell r="X19">
            <v>130975.51</v>
          </cell>
          <cell r="Y19">
            <v>126471.62</v>
          </cell>
          <cell r="Z19">
            <v>151728.32999999999</v>
          </cell>
          <cell r="AA19">
            <v>141960.73000000001</v>
          </cell>
          <cell r="AB19">
            <v>211320.39</v>
          </cell>
          <cell r="AC19">
            <v>154653.25</v>
          </cell>
          <cell r="AD19">
            <v>162276.09</v>
          </cell>
          <cell r="AE19">
            <v>210488.62</v>
          </cell>
          <cell r="AF19">
            <v>179015.59</v>
          </cell>
          <cell r="AG19">
            <v>163657.98000000001</v>
          </cell>
          <cell r="AH19">
            <v>193891.93</v>
          </cell>
          <cell r="AI19">
            <v>187765.69</v>
          </cell>
          <cell r="AJ19">
            <v>189540.74</v>
          </cell>
          <cell r="AK19">
            <v>217158.39</v>
          </cell>
          <cell r="AL19">
            <v>203015.44</v>
          </cell>
          <cell r="AM19">
            <v>204822.91</v>
          </cell>
          <cell r="AN19">
            <v>201500.66</v>
          </cell>
          <cell r="AO19">
            <v>199276.04</v>
          </cell>
          <cell r="AP19">
            <v>216954.4</v>
          </cell>
          <cell r="AQ19">
            <v>419251.27</v>
          </cell>
          <cell r="AR19">
            <v>191732.93</v>
          </cell>
          <cell r="AS19">
            <v>232953.39</v>
          </cell>
          <cell r="AT19">
            <v>222834.2</v>
          </cell>
          <cell r="AU19">
            <v>294254.82</v>
          </cell>
          <cell r="AV19">
            <v>265551.58</v>
          </cell>
          <cell r="AW19">
            <v>282944.71999999997</v>
          </cell>
          <cell r="AX19">
            <v>329116.21000000002</v>
          </cell>
          <cell r="AY19">
            <v>294242.78000000003</v>
          </cell>
          <cell r="AZ19">
            <v>288572.08</v>
          </cell>
          <cell r="BA19">
            <v>292065.69</v>
          </cell>
          <cell r="BB19">
            <v>567236.81999999995</v>
          </cell>
          <cell r="BC19">
            <v>25692125.52</v>
          </cell>
        </row>
        <row r="20">
          <cell r="A20" t="str">
            <v>Newspps</v>
          </cell>
          <cell r="B20">
            <v>293545.25</v>
          </cell>
          <cell r="C20">
            <v>297509.12</v>
          </cell>
          <cell r="D20">
            <v>324165.86</v>
          </cell>
          <cell r="E20">
            <v>328471.53999999998</v>
          </cell>
          <cell r="F20">
            <v>333323.65000000002</v>
          </cell>
          <cell r="G20">
            <v>332020</v>
          </cell>
          <cell r="H20">
            <v>337454.21</v>
          </cell>
          <cell r="I20">
            <v>368832.45</v>
          </cell>
          <cell r="J20">
            <v>380368.28</v>
          </cell>
          <cell r="K20">
            <v>370819.74</v>
          </cell>
          <cell r="L20">
            <v>374613.81</v>
          </cell>
          <cell r="M20">
            <v>396822.81</v>
          </cell>
          <cell r="N20">
            <v>421627.13</v>
          </cell>
          <cell r="O20">
            <v>419404.74</v>
          </cell>
          <cell r="P20">
            <v>424424.64</v>
          </cell>
          <cell r="Q20">
            <v>441789.83</v>
          </cell>
          <cell r="R20">
            <v>467270.88</v>
          </cell>
          <cell r="S20">
            <v>487794.23</v>
          </cell>
          <cell r="T20">
            <v>508549.84</v>
          </cell>
          <cell r="U20">
            <v>442497.15</v>
          </cell>
          <cell r="V20">
            <v>494070.55</v>
          </cell>
          <cell r="W20">
            <v>498483.27</v>
          </cell>
          <cell r="X20">
            <v>491632.34</v>
          </cell>
          <cell r="Y20">
            <v>507587.86</v>
          </cell>
          <cell r="Z20">
            <v>537062.96</v>
          </cell>
          <cell r="AA20">
            <v>560109.97</v>
          </cell>
          <cell r="AB20">
            <v>561581.19999999995</v>
          </cell>
          <cell r="AC20">
            <v>576943.73</v>
          </cell>
          <cell r="AD20">
            <v>607347.26</v>
          </cell>
          <cell r="AE20">
            <v>613900.85</v>
          </cell>
          <cell r="AF20">
            <v>626333.84</v>
          </cell>
          <cell r="AG20">
            <v>613993.13</v>
          </cell>
          <cell r="AH20">
            <v>627979.92000000004</v>
          </cell>
          <cell r="AI20">
            <v>645603.68000000005</v>
          </cell>
          <cell r="AJ20">
            <v>678004.31</v>
          </cell>
          <cell r="AK20">
            <v>670788.19999999995</v>
          </cell>
          <cell r="AL20">
            <v>659283.55000000005</v>
          </cell>
          <cell r="AM20">
            <v>694468.96</v>
          </cell>
          <cell r="AN20">
            <v>732629.87</v>
          </cell>
          <cell r="AO20">
            <v>699681.68</v>
          </cell>
          <cell r="AP20">
            <v>702428.03</v>
          </cell>
          <cell r="AQ20">
            <v>719161.76</v>
          </cell>
          <cell r="AR20">
            <v>748725.21</v>
          </cell>
          <cell r="AS20">
            <v>721797.28</v>
          </cell>
          <cell r="AT20">
            <v>741692.45</v>
          </cell>
          <cell r="AU20">
            <v>748450.23</v>
          </cell>
          <cell r="AV20">
            <v>772066.33</v>
          </cell>
          <cell r="AW20">
            <v>802396.03</v>
          </cell>
          <cell r="AX20">
            <v>811208.76</v>
          </cell>
          <cell r="AY20">
            <v>792866.1</v>
          </cell>
          <cell r="AZ20">
            <v>812772.88</v>
          </cell>
          <cell r="BA20">
            <v>850228.53</v>
          </cell>
          <cell r="BB20">
            <v>845419.19</v>
          </cell>
          <cell r="BC20">
            <v>49249007.560000002</v>
          </cell>
          <cell r="BD20">
            <v>4.6485371800700746E-2</v>
          </cell>
        </row>
        <row r="21">
          <cell r="A21" t="str">
            <v>PlntBak</v>
          </cell>
          <cell r="B21">
            <v>353340.7</v>
          </cell>
          <cell r="C21">
            <v>367382.45</v>
          </cell>
          <cell r="D21">
            <v>412458.17</v>
          </cell>
          <cell r="E21">
            <v>407877.86</v>
          </cell>
          <cell r="F21">
            <v>416159.98</v>
          </cell>
          <cell r="G21">
            <v>419920.47</v>
          </cell>
          <cell r="H21">
            <v>428148.67</v>
          </cell>
          <cell r="I21">
            <v>440830.15</v>
          </cell>
          <cell r="J21">
            <v>462900.01</v>
          </cell>
          <cell r="K21">
            <v>475095.19</v>
          </cell>
          <cell r="L21">
            <v>479959.6</v>
          </cell>
          <cell r="M21">
            <v>475741.31</v>
          </cell>
          <cell r="N21">
            <v>492099.22</v>
          </cell>
          <cell r="O21">
            <v>507345.72</v>
          </cell>
          <cell r="P21">
            <v>520932.08</v>
          </cell>
          <cell r="Q21">
            <v>528673.31999999995</v>
          </cell>
          <cell r="R21">
            <v>539112.98</v>
          </cell>
          <cell r="S21">
            <v>558181.99</v>
          </cell>
          <cell r="T21">
            <v>555580.06000000006</v>
          </cell>
          <cell r="U21">
            <v>443857.52</v>
          </cell>
          <cell r="V21">
            <v>472932.24</v>
          </cell>
          <cell r="W21">
            <v>495327.33</v>
          </cell>
          <cell r="X21">
            <v>542743.12</v>
          </cell>
          <cell r="Y21">
            <v>576022.15</v>
          </cell>
          <cell r="Z21">
            <v>600527.38</v>
          </cell>
          <cell r="AA21">
            <v>604892.24</v>
          </cell>
          <cell r="AB21">
            <v>610347.06999999995</v>
          </cell>
          <cell r="AC21">
            <v>650596.68000000005</v>
          </cell>
          <cell r="AD21">
            <v>670850.39</v>
          </cell>
          <cell r="AE21">
            <v>684342.48</v>
          </cell>
          <cell r="AF21">
            <v>709336.22</v>
          </cell>
          <cell r="AG21">
            <v>695033.4</v>
          </cell>
          <cell r="AH21">
            <v>715559.26</v>
          </cell>
          <cell r="AI21">
            <v>724770.77</v>
          </cell>
          <cell r="AJ21">
            <v>783785.16</v>
          </cell>
          <cell r="AK21">
            <v>750669.76</v>
          </cell>
          <cell r="AL21">
            <v>767687.77</v>
          </cell>
          <cell r="AM21">
            <v>774988.74</v>
          </cell>
          <cell r="AN21">
            <v>843349.24</v>
          </cell>
          <cell r="AO21">
            <v>807935.54</v>
          </cell>
          <cell r="AP21">
            <v>809327.68</v>
          </cell>
          <cell r="AQ21">
            <v>793273.85</v>
          </cell>
          <cell r="AR21">
            <v>840992.54</v>
          </cell>
          <cell r="AS21">
            <v>813619.49</v>
          </cell>
          <cell r="AT21">
            <v>827214.3</v>
          </cell>
          <cell r="AU21">
            <v>844358.06</v>
          </cell>
          <cell r="AV21">
            <v>837547.03</v>
          </cell>
          <cell r="AW21">
            <v>850239.97</v>
          </cell>
          <cell r="AX21">
            <v>845285.22</v>
          </cell>
          <cell r="AY21">
            <v>835469.04</v>
          </cell>
          <cell r="AZ21">
            <v>824242.02</v>
          </cell>
          <cell r="BA21">
            <v>831236.7</v>
          </cell>
          <cell r="BB21">
            <v>840030.52</v>
          </cell>
          <cell r="BC21">
            <v>49988200.270000003</v>
          </cell>
          <cell r="BD21">
            <v>4.7183084296020673E-2</v>
          </cell>
        </row>
        <row r="22">
          <cell r="A22" t="str">
            <v>Poultry</v>
          </cell>
          <cell r="B22">
            <v>128327.33</v>
          </cell>
          <cell r="C22">
            <v>128978.95</v>
          </cell>
          <cell r="D22">
            <v>133074.64000000001</v>
          </cell>
          <cell r="E22">
            <v>124309.02</v>
          </cell>
          <cell r="F22">
            <v>127039.25</v>
          </cell>
          <cell r="G22">
            <v>126186.08</v>
          </cell>
          <cell r="H22">
            <v>126290.75</v>
          </cell>
          <cell r="I22">
            <v>130231.79</v>
          </cell>
          <cell r="J22">
            <v>131808.73000000001</v>
          </cell>
          <cell r="K22">
            <v>134900.19</v>
          </cell>
          <cell r="L22">
            <v>135920.25</v>
          </cell>
          <cell r="M22">
            <v>133775.15</v>
          </cell>
          <cell r="N22">
            <v>135191.62</v>
          </cell>
          <cell r="O22">
            <v>140545.85999999999</v>
          </cell>
          <cell r="P22">
            <v>146176.17000000001</v>
          </cell>
          <cell r="Q22">
            <v>162955.72</v>
          </cell>
          <cell r="R22">
            <v>161339.15</v>
          </cell>
          <cell r="S22">
            <v>163165.22</v>
          </cell>
          <cell r="T22">
            <v>154396.47</v>
          </cell>
          <cell r="U22">
            <v>109906.18</v>
          </cell>
          <cell r="V22">
            <v>168309.89</v>
          </cell>
          <cell r="W22">
            <v>180640.34</v>
          </cell>
          <cell r="X22">
            <v>199437.48</v>
          </cell>
          <cell r="Y22">
            <v>201023.35</v>
          </cell>
          <cell r="Z22">
            <v>197573.56</v>
          </cell>
          <cell r="AA22">
            <v>197975.79</v>
          </cell>
          <cell r="AB22">
            <v>193540.75</v>
          </cell>
          <cell r="AC22">
            <v>202372.18</v>
          </cell>
          <cell r="AD22">
            <v>213361.77</v>
          </cell>
          <cell r="AE22">
            <v>207545.93</v>
          </cell>
          <cell r="AF22">
            <v>213068.41</v>
          </cell>
          <cell r="AG22">
            <v>205938.58</v>
          </cell>
          <cell r="AH22">
            <v>216770.38</v>
          </cell>
          <cell r="AI22">
            <v>214703.02</v>
          </cell>
          <cell r="AJ22">
            <v>227605.23</v>
          </cell>
          <cell r="AK22">
            <v>228562.33</v>
          </cell>
          <cell r="AL22">
            <v>244093.44</v>
          </cell>
          <cell r="AM22">
            <v>243012.65</v>
          </cell>
          <cell r="AN22">
            <v>237764.33</v>
          </cell>
          <cell r="AO22">
            <v>261232.83</v>
          </cell>
          <cell r="AP22">
            <v>264583.74</v>
          </cell>
          <cell r="AQ22">
            <v>249765.21</v>
          </cell>
          <cell r="AR22">
            <v>262556.81</v>
          </cell>
          <cell r="AS22">
            <v>258047.62</v>
          </cell>
          <cell r="AT22">
            <v>247514.91</v>
          </cell>
          <cell r="AU22">
            <v>240486.48</v>
          </cell>
          <cell r="AV22">
            <v>250868.12</v>
          </cell>
          <cell r="AW22">
            <v>252459.79</v>
          </cell>
          <cell r="AX22">
            <v>254580.25</v>
          </cell>
          <cell r="AY22">
            <v>263127.23</v>
          </cell>
          <cell r="AZ22">
            <v>269821.84999999998</v>
          </cell>
          <cell r="BA22">
            <v>258644.08</v>
          </cell>
          <cell r="BB22">
            <v>249800.65</v>
          </cell>
          <cell r="BC22">
            <v>15285497.810000001</v>
          </cell>
          <cell r="BD22">
            <v>1.4427743503074297E-2</v>
          </cell>
        </row>
        <row r="23">
          <cell r="A23" t="str">
            <v>Pro Cab</v>
          </cell>
          <cell r="B23">
            <v>1777694.56</v>
          </cell>
          <cell r="C23">
            <v>1777648.24</v>
          </cell>
          <cell r="D23">
            <v>1925825.01</v>
          </cell>
          <cell r="E23">
            <v>1945195.96</v>
          </cell>
          <cell r="F23">
            <v>1975054.71</v>
          </cell>
          <cell r="G23">
            <v>2011798.45</v>
          </cell>
          <cell r="H23">
            <v>2020561.14</v>
          </cell>
          <cell r="I23">
            <v>2053506.71</v>
          </cell>
          <cell r="J23">
            <v>2101505.13</v>
          </cell>
          <cell r="K23">
            <v>2116342.7799999998</v>
          </cell>
          <cell r="L23">
            <v>2123442.16</v>
          </cell>
          <cell r="M23">
            <v>2102897.25</v>
          </cell>
          <cell r="N23">
            <v>2178213.56</v>
          </cell>
          <cell r="O23">
            <v>2230576.2799999998</v>
          </cell>
          <cell r="P23">
            <v>2280229.2799999998</v>
          </cell>
          <cell r="Q23">
            <v>2277471.71</v>
          </cell>
          <cell r="R23">
            <v>2294722.63</v>
          </cell>
          <cell r="S23">
            <v>2327100.15</v>
          </cell>
          <cell r="T23">
            <v>2285298.92</v>
          </cell>
          <cell r="U23">
            <v>1748511.09</v>
          </cell>
          <cell r="V23">
            <v>2176040.69</v>
          </cell>
          <cell r="W23">
            <v>2351495.1800000002</v>
          </cell>
          <cell r="X23">
            <v>2450601.9300000002</v>
          </cell>
          <cell r="Y23">
            <v>2549565.11</v>
          </cell>
          <cell r="Z23">
            <v>2569170.2999999998</v>
          </cell>
          <cell r="AA23">
            <v>2589604.0299999998</v>
          </cell>
          <cell r="AB23">
            <v>2604739.77</v>
          </cell>
          <cell r="AC23">
            <v>2701800.78</v>
          </cell>
          <cell r="AD23">
            <v>2822167.01</v>
          </cell>
          <cell r="AE23">
            <v>2829346.62</v>
          </cell>
          <cell r="AF23">
            <v>2889950.27</v>
          </cell>
          <cell r="AG23">
            <v>2874302.53</v>
          </cell>
          <cell r="AH23">
            <v>2944931.99</v>
          </cell>
          <cell r="AI23">
            <v>2920558.3</v>
          </cell>
          <cell r="AJ23">
            <v>2882652.5</v>
          </cell>
          <cell r="AK23">
            <v>3028651.77</v>
          </cell>
          <cell r="AL23">
            <v>3174314.81</v>
          </cell>
          <cell r="AM23">
            <v>3202460.1</v>
          </cell>
          <cell r="AN23">
            <v>3341896.29</v>
          </cell>
          <cell r="AO23">
            <v>3320098.11</v>
          </cell>
          <cell r="AP23">
            <v>3414509.87</v>
          </cell>
          <cell r="AQ23">
            <v>3381343.96</v>
          </cell>
          <cell r="AR23">
            <v>3544414.88</v>
          </cell>
          <cell r="AS23">
            <v>3556880.04</v>
          </cell>
          <cell r="AT23">
            <v>3537974.08</v>
          </cell>
          <cell r="AU23">
            <v>3525785.41</v>
          </cell>
          <cell r="AV23">
            <v>3584443.14</v>
          </cell>
          <cell r="AW23">
            <v>3603122.86</v>
          </cell>
          <cell r="AX23">
            <v>3608376.7</v>
          </cell>
          <cell r="AY23">
            <v>3606769.76</v>
          </cell>
          <cell r="AZ23">
            <v>3643938.98</v>
          </cell>
          <cell r="BA23">
            <v>3733831.38</v>
          </cell>
          <cell r="BB23">
            <v>3664158.69</v>
          </cell>
          <cell r="BC23">
            <v>214592790.5</v>
          </cell>
          <cell r="BD23">
            <v>0.20255079536352755</v>
          </cell>
        </row>
        <row r="24">
          <cell r="A24" t="str">
            <v>Pro Cou</v>
          </cell>
          <cell r="B24">
            <v>198.32</v>
          </cell>
          <cell r="C24">
            <v>12.83</v>
          </cell>
          <cell r="D24">
            <v>11.73</v>
          </cell>
          <cell r="E24">
            <v>21.7</v>
          </cell>
          <cell r="F24">
            <v>33.479999999999997</v>
          </cell>
          <cell r="G24">
            <v>0</v>
          </cell>
          <cell r="H24">
            <v>0</v>
          </cell>
          <cell r="I24">
            <v>4.54</v>
          </cell>
          <cell r="J24">
            <v>30.95</v>
          </cell>
          <cell r="K24">
            <v>19.5</v>
          </cell>
          <cell r="L24">
            <v>16.329999999999998</v>
          </cell>
          <cell r="M24">
            <v>0</v>
          </cell>
          <cell r="N24">
            <v>33.15</v>
          </cell>
          <cell r="O24">
            <v>26.69</v>
          </cell>
          <cell r="P24">
            <v>13.53</v>
          </cell>
          <cell r="Q24">
            <v>57.16</v>
          </cell>
          <cell r="R24">
            <v>34.619999999999997</v>
          </cell>
          <cell r="S24">
            <v>11.53</v>
          </cell>
          <cell r="T24">
            <v>49.09</v>
          </cell>
          <cell r="U24">
            <v>32.81</v>
          </cell>
          <cell r="V24">
            <v>35.299999999999997</v>
          </cell>
          <cell r="W24">
            <v>23.03</v>
          </cell>
          <cell r="X24">
            <v>9.17</v>
          </cell>
          <cell r="Y24">
            <v>1.99</v>
          </cell>
          <cell r="Z24">
            <v>2.97</v>
          </cell>
          <cell r="AA24">
            <v>19.82</v>
          </cell>
          <cell r="AB24">
            <v>41.89</v>
          </cell>
          <cell r="AC24">
            <v>23.15</v>
          </cell>
          <cell r="AD24">
            <v>95.66</v>
          </cell>
          <cell r="AE24">
            <v>21.22</v>
          </cell>
          <cell r="AF24">
            <v>27.68</v>
          </cell>
          <cell r="AG24">
            <v>0</v>
          </cell>
          <cell r="AH24">
            <v>21.18</v>
          </cell>
          <cell r="AI24">
            <v>6.87</v>
          </cell>
          <cell r="AJ24">
            <v>38.380000000000003</v>
          </cell>
          <cell r="AK24">
            <v>0</v>
          </cell>
          <cell r="AL24">
            <v>15.56</v>
          </cell>
          <cell r="AM24">
            <v>0</v>
          </cell>
          <cell r="AN24">
            <v>14.05</v>
          </cell>
          <cell r="AO24">
            <v>0</v>
          </cell>
          <cell r="AP24">
            <v>58.71</v>
          </cell>
          <cell r="AQ24">
            <v>40.53</v>
          </cell>
          <cell r="AR24">
            <v>110.07</v>
          </cell>
          <cell r="AS24">
            <v>33.65</v>
          </cell>
          <cell r="AT24">
            <v>20.04</v>
          </cell>
          <cell r="AU24">
            <v>40.76</v>
          </cell>
          <cell r="AV24">
            <v>29.19</v>
          </cell>
          <cell r="AW24">
            <v>28.08</v>
          </cell>
          <cell r="AX24">
            <v>35.97</v>
          </cell>
          <cell r="AY24">
            <v>0</v>
          </cell>
          <cell r="AZ24">
            <v>4.54</v>
          </cell>
          <cell r="BA24">
            <v>98.9</v>
          </cell>
          <cell r="BB24">
            <v>54.21</v>
          </cell>
          <cell r="BC24">
            <v>4771.6400000000003</v>
          </cell>
          <cell r="BD24">
            <v>4.5038767375944198E-6</v>
          </cell>
        </row>
        <row r="25">
          <cell r="A25" t="str">
            <v>Produce</v>
          </cell>
          <cell r="B25">
            <v>688388.83</v>
          </cell>
          <cell r="C25">
            <v>637134.55000000005</v>
          </cell>
          <cell r="D25">
            <v>657006.42000000004</v>
          </cell>
          <cell r="E25">
            <v>657871.44999999995</v>
          </cell>
          <cell r="F25">
            <v>688877.56</v>
          </cell>
          <cell r="G25">
            <v>679891.95</v>
          </cell>
          <cell r="H25">
            <v>639109.77</v>
          </cell>
          <cell r="I25">
            <v>645974.06000000006</v>
          </cell>
          <cell r="J25">
            <v>676962.43</v>
          </cell>
          <cell r="K25">
            <v>668293.41</v>
          </cell>
          <cell r="L25">
            <v>643970.93999999994</v>
          </cell>
          <cell r="M25">
            <v>639959.75</v>
          </cell>
          <cell r="N25">
            <v>663896.93999999994</v>
          </cell>
          <cell r="O25">
            <v>695902.8</v>
          </cell>
          <cell r="P25">
            <v>702528.25</v>
          </cell>
          <cell r="Q25">
            <v>689450.68</v>
          </cell>
          <cell r="R25">
            <v>687965.42</v>
          </cell>
          <cell r="S25">
            <v>667558.36</v>
          </cell>
          <cell r="T25">
            <v>601775.28</v>
          </cell>
          <cell r="U25">
            <v>536261.42000000004</v>
          </cell>
          <cell r="V25">
            <v>642883.16</v>
          </cell>
          <cell r="W25">
            <v>746517.42</v>
          </cell>
          <cell r="X25">
            <v>813687.49</v>
          </cell>
          <cell r="Y25">
            <v>855179.21</v>
          </cell>
          <cell r="Z25">
            <v>823913.19</v>
          </cell>
          <cell r="AA25">
            <v>825569.32</v>
          </cell>
          <cell r="AB25">
            <v>820855.5</v>
          </cell>
          <cell r="AC25">
            <v>841171.77</v>
          </cell>
          <cell r="AD25">
            <v>883121.62</v>
          </cell>
          <cell r="AE25">
            <v>901977.75</v>
          </cell>
          <cell r="AF25">
            <v>921741.12</v>
          </cell>
          <cell r="AG25">
            <v>926703.73</v>
          </cell>
          <cell r="AH25">
            <v>938263.11</v>
          </cell>
          <cell r="AI25">
            <v>933500.07</v>
          </cell>
          <cell r="AJ25">
            <v>987800.58</v>
          </cell>
          <cell r="AK25">
            <v>1060804.8</v>
          </cell>
          <cell r="AL25">
            <v>1121729.77</v>
          </cell>
          <cell r="AM25">
            <v>1099397.32</v>
          </cell>
          <cell r="AN25">
            <v>1100748.01</v>
          </cell>
          <cell r="AO25">
            <v>1212955.92</v>
          </cell>
          <cell r="AP25">
            <v>1320711.79</v>
          </cell>
          <cell r="AQ25">
            <v>1210332.22</v>
          </cell>
          <cell r="AR25">
            <v>1257632.05</v>
          </cell>
          <cell r="AS25">
            <v>1341707.8700000001</v>
          </cell>
          <cell r="AT25">
            <v>1254194.33</v>
          </cell>
          <cell r="AU25">
            <v>1184442.92</v>
          </cell>
          <cell r="AV25">
            <v>1213993.8999999999</v>
          </cell>
          <cell r="AW25">
            <v>1186431.73</v>
          </cell>
          <cell r="AX25">
            <v>1170898.49</v>
          </cell>
          <cell r="AY25">
            <v>1255976.8999999999</v>
          </cell>
          <cell r="AZ25">
            <v>1337160.81</v>
          </cell>
          <cell r="BA25">
            <v>1362078.71</v>
          </cell>
          <cell r="BB25">
            <v>1255010.83</v>
          </cell>
          <cell r="BC25">
            <v>72391026.170000002</v>
          </cell>
          <cell r="BD25">
            <v>6.8328763020188407E-2</v>
          </cell>
        </row>
        <row r="26">
          <cell r="A26" t="str">
            <v>Restrnt</v>
          </cell>
          <cell r="B26">
            <v>4325.2</v>
          </cell>
          <cell r="C26">
            <v>4819.92</v>
          </cell>
          <cell r="D26">
            <v>5505.9</v>
          </cell>
          <cell r="E26">
            <v>5644.6</v>
          </cell>
          <cell r="F26">
            <v>5424.94</v>
          </cell>
          <cell r="G26">
            <v>5595</v>
          </cell>
          <cell r="H26">
            <v>7232.83</v>
          </cell>
          <cell r="I26">
            <v>6529.6</v>
          </cell>
          <cell r="J26">
            <v>7984.1</v>
          </cell>
          <cell r="K26">
            <v>8631.7999999999993</v>
          </cell>
          <cell r="L26">
            <v>10015.58</v>
          </cell>
          <cell r="M26">
            <v>8523.09</v>
          </cell>
          <cell r="N26">
            <v>9139.85</v>
          </cell>
          <cell r="O26">
            <v>8919.89</v>
          </cell>
          <cell r="P26">
            <v>8600.9</v>
          </cell>
          <cell r="Q26">
            <v>9056.0300000000007</v>
          </cell>
          <cell r="R26">
            <v>9251.6200000000008</v>
          </cell>
          <cell r="S26">
            <v>9437.76</v>
          </cell>
          <cell r="T26">
            <v>9041</v>
          </cell>
          <cell r="U26">
            <v>4354.3999999999996</v>
          </cell>
          <cell r="V26">
            <v>4783.3999999999996</v>
          </cell>
          <cell r="W26">
            <v>8532.89</v>
          </cell>
          <cell r="X26">
            <v>8864.6200000000008</v>
          </cell>
          <cell r="Y26">
            <v>9912.61</v>
          </cell>
          <cell r="Z26">
            <v>9587.2000000000007</v>
          </cell>
          <cell r="AA26">
            <v>9304.86</v>
          </cell>
          <cell r="AB26">
            <v>9298.4599999999991</v>
          </cell>
          <cell r="AC26">
            <v>9858.52</v>
          </cell>
          <cell r="AD26">
            <v>10289.5</v>
          </cell>
          <cell r="AE26">
            <v>10378.01</v>
          </cell>
          <cell r="AF26">
            <v>10015.16</v>
          </cell>
          <cell r="AG26">
            <v>9702.77</v>
          </cell>
          <cell r="AH26">
            <v>10187.25</v>
          </cell>
          <cell r="AI26">
            <v>9384.1</v>
          </cell>
          <cell r="AJ26">
            <v>9267.7999999999993</v>
          </cell>
          <cell r="AK26">
            <v>8114.29</v>
          </cell>
          <cell r="AL26">
            <v>9048.7199999999993</v>
          </cell>
          <cell r="AM26">
            <v>10073.31</v>
          </cell>
          <cell r="AN26">
            <v>9064.75</v>
          </cell>
          <cell r="AO26">
            <v>8742.7000000000007</v>
          </cell>
          <cell r="AP26">
            <v>8510.81</v>
          </cell>
          <cell r="AQ26">
            <v>9277.3700000000008</v>
          </cell>
          <cell r="AR26">
            <v>7551.2</v>
          </cell>
          <cell r="AS26">
            <v>7501.51</v>
          </cell>
          <cell r="AT26">
            <v>8071.66</v>
          </cell>
          <cell r="AU26">
            <v>9390.52</v>
          </cell>
          <cell r="AV26">
            <v>9775.32</v>
          </cell>
          <cell r="AW26">
            <v>9715.8700000000008</v>
          </cell>
          <cell r="AX26">
            <v>9864.07</v>
          </cell>
          <cell r="AY26">
            <v>8955.93</v>
          </cell>
          <cell r="AZ26">
            <v>8386.44</v>
          </cell>
          <cell r="BA26">
            <v>7880.8</v>
          </cell>
          <cell r="BB26">
            <v>10077.1</v>
          </cell>
          <cell r="BC26">
            <v>933458.84</v>
          </cell>
          <cell r="BD26">
            <v>8.810772721701282E-4</v>
          </cell>
        </row>
        <row r="27">
          <cell r="A27" t="str">
            <v>Tesco Mobile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35</v>
          </cell>
          <cell r="H27">
            <v>919.75</v>
          </cell>
          <cell r="I27">
            <v>290</v>
          </cell>
          <cell r="J27">
            <v>530</v>
          </cell>
          <cell r="K27">
            <v>450</v>
          </cell>
          <cell r="L27">
            <v>860</v>
          </cell>
          <cell r="M27">
            <v>955</v>
          </cell>
          <cell r="N27">
            <v>1150</v>
          </cell>
          <cell r="O27">
            <v>1540</v>
          </cell>
          <cell r="P27">
            <v>1935</v>
          </cell>
          <cell r="Q27">
            <v>2495</v>
          </cell>
          <cell r="R27">
            <v>3650</v>
          </cell>
          <cell r="S27">
            <v>3930</v>
          </cell>
          <cell r="T27">
            <v>4445</v>
          </cell>
          <cell r="U27">
            <v>8720</v>
          </cell>
          <cell r="V27">
            <v>7520</v>
          </cell>
          <cell r="W27">
            <v>6910</v>
          </cell>
          <cell r="X27">
            <v>6305</v>
          </cell>
          <cell r="Y27">
            <v>7255</v>
          </cell>
          <cell r="Z27">
            <v>7295</v>
          </cell>
          <cell r="AA27">
            <v>7005</v>
          </cell>
          <cell r="AB27">
            <v>7000</v>
          </cell>
          <cell r="AC27">
            <v>7475</v>
          </cell>
          <cell r="AD27">
            <v>8675</v>
          </cell>
          <cell r="AE27">
            <v>7471</v>
          </cell>
          <cell r="AF27">
            <v>7635</v>
          </cell>
          <cell r="AG27">
            <v>8640</v>
          </cell>
          <cell r="AH27">
            <v>8635</v>
          </cell>
          <cell r="AI27">
            <v>9390</v>
          </cell>
          <cell r="AJ27">
            <v>9970</v>
          </cell>
          <cell r="AK27">
            <v>10105</v>
          </cell>
          <cell r="AL27">
            <v>10220</v>
          </cell>
          <cell r="AM27">
            <v>11562.5</v>
          </cell>
          <cell r="AN27">
            <v>11775</v>
          </cell>
          <cell r="AO27">
            <v>11215</v>
          </cell>
          <cell r="AP27">
            <v>12070</v>
          </cell>
          <cell r="AQ27">
            <v>14060</v>
          </cell>
          <cell r="AR27">
            <v>12960</v>
          </cell>
          <cell r="AS27">
            <v>13665</v>
          </cell>
          <cell r="AT27">
            <v>14240</v>
          </cell>
          <cell r="AU27">
            <v>13115</v>
          </cell>
          <cell r="AV27">
            <v>14385</v>
          </cell>
          <cell r="AW27">
            <v>15110</v>
          </cell>
          <cell r="AX27">
            <v>15450</v>
          </cell>
          <cell r="AY27">
            <v>17590</v>
          </cell>
          <cell r="AZ27">
            <v>16652.939999999999</v>
          </cell>
          <cell r="BA27">
            <v>17317.060000000001</v>
          </cell>
          <cell r="BB27">
            <v>16130</v>
          </cell>
          <cell r="BC27">
            <v>1362781.58</v>
          </cell>
        </row>
        <row r="28">
          <cell r="A28" t="str">
            <v>Tobacco</v>
          </cell>
          <cell r="B28">
            <v>1241823.75</v>
          </cell>
          <cell r="C28">
            <v>1276472.5</v>
          </cell>
          <cell r="D28">
            <v>1314892.57</v>
          </cell>
          <cell r="E28">
            <v>1282149.97</v>
          </cell>
          <cell r="F28">
            <v>1319645.79</v>
          </cell>
          <cell r="G28">
            <v>1342213.05</v>
          </cell>
          <cell r="H28">
            <v>1326881.49</v>
          </cell>
          <cell r="I28">
            <v>1343603.49</v>
          </cell>
          <cell r="J28">
            <v>1381386.91</v>
          </cell>
          <cell r="K28">
            <v>1397579.09</v>
          </cell>
          <cell r="L28">
            <v>1416497.22</v>
          </cell>
          <cell r="M28">
            <v>1442313.55</v>
          </cell>
          <cell r="N28">
            <v>1499826.52</v>
          </cell>
          <cell r="O28">
            <v>1538096.04</v>
          </cell>
          <cell r="P28">
            <v>1590055.58</v>
          </cell>
          <cell r="Q28">
            <v>1636673.48</v>
          </cell>
          <cell r="R28">
            <v>1689077.11</v>
          </cell>
          <cell r="S28">
            <v>1779062.44</v>
          </cell>
          <cell r="T28">
            <v>1826570.19</v>
          </cell>
          <cell r="U28">
            <v>1601761.41</v>
          </cell>
          <cell r="V28">
            <v>1716691.25</v>
          </cell>
          <cell r="W28">
            <v>1721930.98</v>
          </cell>
          <cell r="X28">
            <v>1782817.86</v>
          </cell>
          <cell r="Y28">
            <v>1887348.1</v>
          </cell>
          <cell r="Z28">
            <v>1927488.18</v>
          </cell>
          <cell r="AA28">
            <v>1988462.6</v>
          </cell>
          <cell r="AB28">
            <v>2019236.61</v>
          </cell>
          <cell r="AC28">
            <v>2053519.04</v>
          </cell>
          <cell r="AD28">
            <v>2078148.43</v>
          </cell>
          <cell r="AE28">
            <v>2122072.75</v>
          </cell>
          <cell r="AF28">
            <v>2125414.77</v>
          </cell>
          <cell r="AG28">
            <v>2186022.17</v>
          </cell>
          <cell r="AH28">
            <v>2244711.92</v>
          </cell>
          <cell r="AI28">
            <v>2323501.81</v>
          </cell>
          <cell r="AJ28">
            <v>2444818.4500000002</v>
          </cell>
          <cell r="AK28">
            <v>2454373.71</v>
          </cell>
          <cell r="AL28">
            <v>2514659.36</v>
          </cell>
          <cell r="AM28">
            <v>2580045.13</v>
          </cell>
          <cell r="AN28">
            <v>2603171.25</v>
          </cell>
          <cell r="AO28">
            <v>2666255</v>
          </cell>
          <cell r="AP28">
            <v>2727126.11</v>
          </cell>
          <cell r="AQ28">
            <v>2760958.41</v>
          </cell>
          <cell r="AR28">
            <v>2818096.43</v>
          </cell>
          <cell r="AS28">
            <v>2889564.55</v>
          </cell>
          <cell r="AT28">
            <v>2848671.7</v>
          </cell>
          <cell r="AU28">
            <v>2809162.3</v>
          </cell>
          <cell r="AV28">
            <v>2848982.27</v>
          </cell>
          <cell r="AW28">
            <v>2832955.83</v>
          </cell>
          <cell r="AX28">
            <v>2873795.95</v>
          </cell>
          <cell r="AY28">
            <v>2966475.45</v>
          </cell>
          <cell r="AZ28">
            <v>3071481.14</v>
          </cell>
          <cell r="BA28">
            <v>3125482.81</v>
          </cell>
          <cell r="BB28">
            <v>3055513.4</v>
          </cell>
          <cell r="BC28">
            <v>172193662.19</v>
          </cell>
          <cell r="BD28">
            <v>0.16253091798600328</v>
          </cell>
        </row>
        <row r="29">
          <cell r="A29" t="str">
            <v>Total of all Depts exc. Garage</v>
          </cell>
          <cell r="B29">
            <v>7901024.2800000003</v>
          </cell>
          <cell r="C29">
            <v>7959775.9400000004</v>
          </cell>
          <cell r="D29">
            <v>8430886.7200000007</v>
          </cell>
          <cell r="E29">
            <v>8335981.9800000004</v>
          </cell>
          <cell r="F29">
            <v>8543196.5800000001</v>
          </cell>
          <cell r="G29">
            <v>8702993.5099999998</v>
          </cell>
          <cell r="H29">
            <v>8701359.0299999993</v>
          </cell>
          <cell r="I29">
            <v>8939175.5099999998</v>
          </cell>
          <cell r="J29">
            <v>9219650.0399999991</v>
          </cell>
          <cell r="K29">
            <v>9249704.7400000002</v>
          </cell>
          <cell r="L29">
            <v>9337057.4000000004</v>
          </cell>
          <cell r="M29">
            <v>9472564.5399999991</v>
          </cell>
          <cell r="N29">
            <v>9722177.2100000009</v>
          </cell>
          <cell r="O29">
            <v>9904165.9600000009</v>
          </cell>
          <cell r="P29">
            <v>10126696.08</v>
          </cell>
          <cell r="Q29">
            <v>10397664.26</v>
          </cell>
          <cell r="R29">
            <v>10483438.24</v>
          </cell>
          <cell r="S29">
            <v>10722123.57</v>
          </cell>
          <cell r="T29">
            <v>10916338.84</v>
          </cell>
          <cell r="U29">
            <v>9606539.3699999992</v>
          </cell>
          <cell r="V29">
            <v>10166671.550000001</v>
          </cell>
          <cell r="W29">
            <v>10365498.300000001</v>
          </cell>
          <cell r="X29">
            <v>10969866.220000001</v>
          </cell>
          <cell r="Y29">
            <v>11581152.810000001</v>
          </cell>
          <cell r="Z29">
            <v>11896164.91</v>
          </cell>
          <cell r="AA29">
            <v>12087967.57</v>
          </cell>
          <cell r="AB29">
            <v>12561733.789999999</v>
          </cell>
          <cell r="AC29">
            <v>12656553.34</v>
          </cell>
          <cell r="AD29">
            <v>13168637.43</v>
          </cell>
          <cell r="AE29">
            <v>13332437.039999999</v>
          </cell>
          <cell r="AF29">
            <v>13541389.189999999</v>
          </cell>
          <cell r="AG29">
            <v>14035705.1</v>
          </cell>
          <cell r="AH29">
            <v>13974438.130000001</v>
          </cell>
          <cell r="AI29">
            <v>14235279.73</v>
          </cell>
          <cell r="AJ29">
            <v>15600410.93</v>
          </cell>
          <cell r="AK29">
            <v>14617776.529999999</v>
          </cell>
          <cell r="AL29">
            <v>15155942.09</v>
          </cell>
          <cell r="AM29">
            <v>15531253.84</v>
          </cell>
          <cell r="AN29">
            <v>15972504.23</v>
          </cell>
          <cell r="AO29">
            <v>16244718.859999999</v>
          </cell>
          <cell r="AP29">
            <v>16758538.220000001</v>
          </cell>
          <cell r="AQ29">
            <v>16818563.690000001</v>
          </cell>
          <cell r="AR29">
            <v>17400609.309999999</v>
          </cell>
          <cell r="AS29">
            <v>17630908.850000001</v>
          </cell>
          <cell r="AT29">
            <v>17413126.010000002</v>
          </cell>
          <cell r="AU29">
            <v>17043457.91</v>
          </cell>
          <cell r="AV29">
            <v>17358596.100000001</v>
          </cell>
          <cell r="AW29">
            <v>17363342.579999998</v>
          </cell>
          <cell r="AX29">
            <v>17617637.719999999</v>
          </cell>
          <cell r="AY29">
            <v>18037136.170000002</v>
          </cell>
          <cell r="AZ29">
            <v>18566607.530000001</v>
          </cell>
          <cell r="BA29">
            <v>18864136.449999999</v>
          </cell>
          <cell r="BB29">
            <v>18068325.539999999</v>
          </cell>
        </row>
        <row r="30">
          <cell r="A30" t="str">
            <v>W &amp; S</v>
          </cell>
          <cell r="B30">
            <v>571063.42000000004</v>
          </cell>
          <cell r="C30">
            <v>615324.18999999994</v>
          </cell>
          <cell r="D30">
            <v>610302.11</v>
          </cell>
          <cell r="E30">
            <v>600208.87</v>
          </cell>
          <cell r="F30">
            <v>637514.15</v>
          </cell>
          <cell r="G30">
            <v>662715.09</v>
          </cell>
          <cell r="H30">
            <v>663127.85</v>
          </cell>
          <cell r="I30">
            <v>703913.35</v>
          </cell>
          <cell r="J30">
            <v>734723.26</v>
          </cell>
          <cell r="K30">
            <v>738173.71</v>
          </cell>
          <cell r="L30">
            <v>762307.33</v>
          </cell>
          <cell r="M30">
            <v>798027.54</v>
          </cell>
          <cell r="N30">
            <v>799599.31</v>
          </cell>
          <cell r="O30">
            <v>800451.09</v>
          </cell>
          <cell r="P30">
            <v>802878.3</v>
          </cell>
          <cell r="Q30">
            <v>808870.15</v>
          </cell>
          <cell r="R30">
            <v>819506.08</v>
          </cell>
          <cell r="S30">
            <v>843834.26</v>
          </cell>
          <cell r="T30">
            <v>876316.87</v>
          </cell>
          <cell r="U30">
            <v>933380.78</v>
          </cell>
          <cell r="V30">
            <v>830410.12</v>
          </cell>
          <cell r="W30">
            <v>695186.05</v>
          </cell>
          <cell r="X30">
            <v>841867.89</v>
          </cell>
          <cell r="Y30">
            <v>951912.25</v>
          </cell>
          <cell r="Z30">
            <v>1022885.91</v>
          </cell>
          <cell r="AA30">
            <v>1063079.1499999999</v>
          </cell>
          <cell r="AB30">
            <v>1134535.1399999999</v>
          </cell>
          <cell r="AC30">
            <v>1162843.1499999999</v>
          </cell>
          <cell r="AD30">
            <v>1175841.96</v>
          </cell>
          <cell r="AE30">
            <v>1190314.6100000001</v>
          </cell>
          <cell r="AF30">
            <v>1228981.1299999999</v>
          </cell>
          <cell r="AG30">
            <v>1276881.8799999999</v>
          </cell>
          <cell r="AH30">
            <v>1289387.18</v>
          </cell>
          <cell r="AI30">
            <v>1327966.22</v>
          </cell>
          <cell r="AJ30">
            <v>1608044.42</v>
          </cell>
          <cell r="AK30">
            <v>1422284.78</v>
          </cell>
          <cell r="AL30">
            <v>1486608.95</v>
          </cell>
          <cell r="AM30">
            <v>1568685.17</v>
          </cell>
          <cell r="AN30">
            <v>1517290.97</v>
          </cell>
          <cell r="AO30">
            <v>1654758.33</v>
          </cell>
          <cell r="AP30">
            <v>1656965.41</v>
          </cell>
          <cell r="AQ30">
            <v>1729245.79</v>
          </cell>
          <cell r="AR30">
            <v>1788287.97</v>
          </cell>
          <cell r="AS30">
            <v>1866029.67</v>
          </cell>
          <cell r="AT30">
            <v>1726082.45</v>
          </cell>
          <cell r="AU30">
            <v>1759554.34</v>
          </cell>
          <cell r="AV30">
            <v>1724757.33</v>
          </cell>
          <cell r="AW30">
            <v>1732912.46</v>
          </cell>
          <cell r="AX30">
            <v>1823073.56</v>
          </cell>
          <cell r="AY30">
            <v>1920749.73</v>
          </cell>
          <cell r="AZ30">
            <v>2057403.77</v>
          </cell>
          <cell r="BA30">
            <v>2106197.63</v>
          </cell>
          <cell r="BB30">
            <v>1918069.32</v>
          </cell>
          <cell r="BC30">
            <v>108819870.34999999</v>
          </cell>
          <cell r="BD30">
            <v>0.10271338211964977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excel"/>
      <sheetName val="Variance Summary for 0405 Actua"/>
      <sheetName val="0506 name conversion"/>
      <sheetName val="Data for pivot"/>
      <sheetName val="Sheet1 (2)"/>
      <sheetName val="Sheet2"/>
      <sheetName val="pivot 2"/>
      <sheetName val="Sheet5"/>
      <sheetName val="Sheet6"/>
      <sheetName val="Sheet4"/>
      <sheetName val="data"/>
      <sheetName val="Sheet10"/>
      <sheetName val="Sheet11"/>
      <sheetName val="Sheet9"/>
      <sheetName val="New Stores 0506"/>
      <sheetName val="open 0405"/>
      <sheetName val="Sheet7"/>
      <sheetName val="Sheet8"/>
      <sheetName val="Summary Inc BP"/>
      <sheetName val="pivot"/>
      <sheetName val="RS Summary"/>
      <sheetName val="open 20-24"/>
      <sheetName val="COMBINED PROGRAMME Oct"/>
      <sheetName val="reforecast v6"/>
      <sheetName val="forecast"/>
      <sheetName val="Week Lookup"/>
      <sheetName val="Year End Lookup"/>
      <sheetName val="RS"/>
      <sheetName val="Chart7"/>
      <sheetName val="Growth"/>
      <sheetName val="Chart1"/>
      <sheetName val="Chart5"/>
      <sheetName val="Chart6"/>
      <sheetName val="Seasonality"/>
      <sheetName val="INPUT"/>
      <sheetName val="目录"/>
      <sheetName val="Final BG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7">
          <cell r="A7" t="str">
            <v>Clothes</v>
          </cell>
          <cell r="B7">
            <v>597.16</v>
          </cell>
          <cell r="C7">
            <v>691.1</v>
          </cell>
          <cell r="D7">
            <v>879.89</v>
          </cell>
          <cell r="E7">
            <v>1104.02</v>
          </cell>
          <cell r="F7">
            <v>1144.54</v>
          </cell>
          <cell r="G7">
            <v>883.75</v>
          </cell>
          <cell r="H7">
            <v>2147.9899999999998</v>
          </cell>
          <cell r="I7">
            <v>3433.64</v>
          </cell>
          <cell r="J7">
            <v>4402.82</v>
          </cell>
          <cell r="K7">
            <v>4846.53</v>
          </cell>
          <cell r="L7">
            <v>5309.23</v>
          </cell>
          <cell r="M7">
            <v>4858.57</v>
          </cell>
          <cell r="N7">
            <v>5371.24</v>
          </cell>
          <cell r="O7">
            <v>5448.09</v>
          </cell>
          <cell r="P7">
            <v>5459.46</v>
          </cell>
          <cell r="Q7">
            <v>5087.46</v>
          </cell>
          <cell r="R7">
            <v>6227.7</v>
          </cell>
          <cell r="S7">
            <v>7053.39</v>
          </cell>
          <cell r="T7">
            <v>7649.41</v>
          </cell>
          <cell r="U7">
            <v>6060.98</v>
          </cell>
          <cell r="V7">
            <v>6191.25</v>
          </cell>
          <cell r="W7">
            <v>6077.2</v>
          </cell>
          <cell r="X7">
            <v>6201.46</v>
          </cell>
          <cell r="Y7">
            <v>6590.53</v>
          </cell>
          <cell r="Z7">
            <v>6256.6</v>
          </cell>
          <cell r="AA7">
            <v>7075.82</v>
          </cell>
          <cell r="AB7">
            <v>7022.19</v>
          </cell>
          <cell r="AC7">
            <v>6661.74</v>
          </cell>
          <cell r="AD7">
            <v>8237.5300000000007</v>
          </cell>
          <cell r="AE7">
            <v>8549.18</v>
          </cell>
          <cell r="AF7">
            <v>8814.4599999999991</v>
          </cell>
          <cell r="AG7">
            <v>8943.67</v>
          </cell>
          <cell r="AH7">
            <v>9735.93</v>
          </cell>
          <cell r="AI7">
            <v>9328.74</v>
          </cell>
          <cell r="AJ7">
            <v>8011.12</v>
          </cell>
          <cell r="AK7">
            <v>8112.34</v>
          </cell>
          <cell r="AL7">
            <v>9463.2000000000007</v>
          </cell>
          <cell r="AM7">
            <v>8716.1200000000008</v>
          </cell>
          <cell r="AN7">
            <v>9672.16</v>
          </cell>
          <cell r="AO7">
            <v>8596.19</v>
          </cell>
          <cell r="AP7">
            <v>7455.97</v>
          </cell>
          <cell r="AQ7">
            <v>7137.23</v>
          </cell>
          <cell r="AR7">
            <v>6124.12</v>
          </cell>
          <cell r="AS7">
            <v>5803.53</v>
          </cell>
          <cell r="AT7">
            <v>5650.62</v>
          </cell>
          <cell r="AU7">
            <v>6692.9</v>
          </cell>
          <cell r="AV7">
            <v>6985.04</v>
          </cell>
          <cell r="AW7">
            <v>6955.24</v>
          </cell>
          <cell r="AX7">
            <v>7003.24</v>
          </cell>
          <cell r="AY7">
            <v>5707.01</v>
          </cell>
          <cell r="AZ7">
            <v>5176.95</v>
          </cell>
          <cell r="BA7">
            <v>4679.16</v>
          </cell>
          <cell r="BB7">
            <v>4556.29</v>
          </cell>
          <cell r="BC7">
            <v>655438.11</v>
          </cell>
          <cell r="BD7">
            <v>6.1865783180664342E-4</v>
          </cell>
        </row>
        <row r="8">
          <cell r="A8" t="str">
            <v>Dr Groc</v>
          </cell>
          <cell r="B8">
            <v>1490544.56</v>
          </cell>
          <cell r="C8">
            <v>1486628.11</v>
          </cell>
          <cell r="D8">
            <v>1576766.8</v>
          </cell>
          <cell r="E8">
            <v>1571196.79</v>
          </cell>
          <cell r="F8">
            <v>1605183.68</v>
          </cell>
          <cell r="G8">
            <v>1670092.65</v>
          </cell>
          <cell r="H8">
            <v>1670583.89</v>
          </cell>
          <cell r="I8">
            <v>1701685.97</v>
          </cell>
          <cell r="J8">
            <v>1744577.96</v>
          </cell>
          <cell r="K8">
            <v>1752636.18</v>
          </cell>
          <cell r="L8">
            <v>1777115.23</v>
          </cell>
          <cell r="M8">
            <v>1806023.76</v>
          </cell>
          <cell r="N8">
            <v>1831458.66</v>
          </cell>
          <cell r="O8">
            <v>1852913.08</v>
          </cell>
          <cell r="P8">
            <v>1905635.51</v>
          </cell>
          <cell r="Q8">
            <v>1964037.92</v>
          </cell>
          <cell r="R8">
            <v>1942794.36</v>
          </cell>
          <cell r="S8">
            <v>1973683.66</v>
          </cell>
          <cell r="T8">
            <v>2068413.8</v>
          </cell>
          <cell r="U8">
            <v>1712572.32</v>
          </cell>
          <cell r="V8">
            <v>1662296.38</v>
          </cell>
          <cell r="W8">
            <v>1815774.9</v>
          </cell>
          <cell r="X8">
            <v>1956473.71</v>
          </cell>
          <cell r="Y8">
            <v>2092726.94</v>
          </cell>
          <cell r="Z8">
            <v>2174270.92</v>
          </cell>
          <cell r="AA8">
            <v>2237116.6</v>
          </cell>
          <cell r="AB8">
            <v>2313693.52</v>
          </cell>
          <cell r="AC8">
            <v>2360544.54</v>
          </cell>
          <cell r="AD8">
            <v>2440090.4300000002</v>
          </cell>
          <cell r="AE8">
            <v>2507005.59</v>
          </cell>
          <cell r="AF8">
            <v>2552962.52</v>
          </cell>
          <cell r="AG8">
            <v>2652123.92</v>
          </cell>
          <cell r="AH8">
            <v>2647442.87</v>
          </cell>
          <cell r="AI8">
            <v>2743217.22</v>
          </cell>
          <cell r="AJ8">
            <v>3286036.19</v>
          </cell>
          <cell r="AK8">
            <v>2560709.7799999998</v>
          </cell>
          <cell r="AL8">
            <v>2685682.13</v>
          </cell>
          <cell r="AM8">
            <v>2763202.29</v>
          </cell>
          <cell r="AN8">
            <v>2920643.91</v>
          </cell>
          <cell r="AO8">
            <v>2927730.1</v>
          </cell>
          <cell r="AP8">
            <v>3070246.47</v>
          </cell>
          <cell r="AQ8">
            <v>3062225.57</v>
          </cell>
          <cell r="AR8">
            <v>3175647.67</v>
          </cell>
          <cell r="AS8">
            <v>3275630.35</v>
          </cell>
          <cell r="AT8">
            <v>3259074.24</v>
          </cell>
          <cell r="AU8">
            <v>3151661.42</v>
          </cell>
          <cell r="AV8">
            <v>3206878.56</v>
          </cell>
          <cell r="AW8">
            <v>3222472.4</v>
          </cell>
          <cell r="AX8">
            <v>3291300.4</v>
          </cell>
          <cell r="AY8">
            <v>3356110.25</v>
          </cell>
          <cell r="AZ8">
            <v>3412472.38</v>
          </cell>
          <cell r="BA8">
            <v>3486090.28</v>
          </cell>
          <cell r="BB8">
            <v>3278324.19</v>
          </cell>
          <cell r="BC8">
            <v>197893131.24000001</v>
          </cell>
          <cell r="BD8">
            <v>0.18678824687561413</v>
          </cell>
        </row>
        <row r="9">
          <cell r="A9" t="str">
            <v>Dspnsry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D9">
            <v>0</v>
          </cell>
        </row>
        <row r="10">
          <cell r="A10" t="str">
            <v>Fish Ct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-12.6</v>
          </cell>
          <cell r="BD10">
            <v>-1.1892943913138811E-8</v>
          </cell>
        </row>
        <row r="11">
          <cell r="A11" t="str">
            <v>Froz Fd</v>
          </cell>
          <cell r="B11">
            <v>155077.04</v>
          </cell>
          <cell r="C11">
            <v>137103.35</v>
          </cell>
          <cell r="D11">
            <v>134950.63</v>
          </cell>
          <cell r="E11">
            <v>126661.86</v>
          </cell>
          <cell r="F11">
            <v>132679.37</v>
          </cell>
          <cell r="G11">
            <v>135980.63</v>
          </cell>
          <cell r="H11">
            <v>124530.37</v>
          </cell>
          <cell r="I11">
            <v>129446.02</v>
          </cell>
          <cell r="J11">
            <v>134910.01999999999</v>
          </cell>
          <cell r="K11">
            <v>139865.45000000001</v>
          </cell>
          <cell r="L11">
            <v>135723.54999999999</v>
          </cell>
          <cell r="M11">
            <v>135475.09</v>
          </cell>
          <cell r="N11">
            <v>142173.09</v>
          </cell>
          <cell r="O11">
            <v>149812.59</v>
          </cell>
          <cell r="P11">
            <v>154555.82</v>
          </cell>
          <cell r="Q11">
            <v>153407.67000000001</v>
          </cell>
          <cell r="R11">
            <v>151530.66</v>
          </cell>
          <cell r="S11">
            <v>154704.34</v>
          </cell>
          <cell r="T11">
            <v>158083.34</v>
          </cell>
          <cell r="U11">
            <v>157915.45000000001</v>
          </cell>
          <cell r="V11">
            <v>185729.18</v>
          </cell>
          <cell r="W11">
            <v>147937.28</v>
          </cell>
          <cell r="X11">
            <v>164797.53</v>
          </cell>
          <cell r="Y11">
            <v>183112.14</v>
          </cell>
          <cell r="Z11">
            <v>185337.25</v>
          </cell>
          <cell r="AA11">
            <v>188944.64000000001</v>
          </cell>
          <cell r="AB11">
            <v>198019.22</v>
          </cell>
          <cell r="AC11">
            <v>203764.97</v>
          </cell>
          <cell r="AD11">
            <v>204691.85</v>
          </cell>
          <cell r="AE11">
            <v>211765.42</v>
          </cell>
          <cell r="AF11">
            <v>214536.16</v>
          </cell>
          <cell r="AG11">
            <v>212331.24</v>
          </cell>
          <cell r="AH11">
            <v>213198.87</v>
          </cell>
          <cell r="AI11">
            <v>212264.8</v>
          </cell>
          <cell r="AJ11">
            <v>242844.73</v>
          </cell>
          <cell r="AK11">
            <v>244047.39</v>
          </cell>
          <cell r="AL11">
            <v>295375.71000000002</v>
          </cell>
          <cell r="AM11">
            <v>273280.44</v>
          </cell>
          <cell r="AN11">
            <v>265224.02</v>
          </cell>
          <cell r="AO11">
            <v>327154.2</v>
          </cell>
          <cell r="AP11">
            <v>368265.05</v>
          </cell>
          <cell r="AQ11">
            <v>317224.28999999998</v>
          </cell>
          <cell r="AR11">
            <v>362288.87</v>
          </cell>
          <cell r="AS11">
            <v>406021.67</v>
          </cell>
          <cell r="AT11">
            <v>349501.4</v>
          </cell>
          <cell r="AU11">
            <v>320327.23</v>
          </cell>
          <cell r="AV11">
            <v>320157.39</v>
          </cell>
          <cell r="AW11">
            <v>317286.38</v>
          </cell>
          <cell r="AX11">
            <v>319082.75</v>
          </cell>
          <cell r="AY11">
            <v>356864.91</v>
          </cell>
          <cell r="AZ11">
            <v>410318.73</v>
          </cell>
          <cell r="BA11">
            <v>423006.68</v>
          </cell>
          <cell r="BB11">
            <v>335547.19</v>
          </cell>
          <cell r="BC11">
            <v>17947014.09</v>
          </cell>
          <cell r="BD11">
            <v>1.6939907300054128E-2</v>
          </cell>
        </row>
        <row r="12">
          <cell r="A12" t="str">
            <v>Garage</v>
          </cell>
          <cell r="B12">
            <v>144391.07999999999</v>
          </cell>
          <cell r="C12">
            <v>136529.76</v>
          </cell>
          <cell r="D12">
            <v>138015.57999999999</v>
          </cell>
          <cell r="E12">
            <v>140558.23000000001</v>
          </cell>
          <cell r="F12">
            <v>145041.49</v>
          </cell>
          <cell r="G12">
            <v>153844.03</v>
          </cell>
          <cell r="H12">
            <v>164477.79999999999</v>
          </cell>
          <cell r="I12">
            <v>166906.9</v>
          </cell>
          <cell r="J12">
            <v>156233.18</v>
          </cell>
          <cell r="K12">
            <v>157897.95000000001</v>
          </cell>
          <cell r="L12">
            <v>155375.01</v>
          </cell>
          <cell r="M12">
            <v>150538.22</v>
          </cell>
          <cell r="N12">
            <v>158768.39000000001</v>
          </cell>
          <cell r="O12">
            <v>155944.85</v>
          </cell>
          <cell r="P12">
            <v>158316.24</v>
          </cell>
          <cell r="Q12">
            <v>165968.54</v>
          </cell>
          <cell r="R12">
            <v>154509.57999999999</v>
          </cell>
          <cell r="S12">
            <v>161998.15</v>
          </cell>
          <cell r="T12">
            <v>168230.46</v>
          </cell>
          <cell r="U12">
            <v>132494.66</v>
          </cell>
          <cell r="V12">
            <v>133609.31</v>
          </cell>
          <cell r="W12">
            <v>148372.89000000001</v>
          </cell>
          <cell r="X12">
            <v>160510.04</v>
          </cell>
          <cell r="Y12">
            <v>164344.69</v>
          </cell>
          <cell r="Z12">
            <v>165823.07999999999</v>
          </cell>
          <cell r="AA12">
            <v>166139.35</v>
          </cell>
          <cell r="AB12">
            <v>169738.91</v>
          </cell>
          <cell r="AC12">
            <v>165694.66</v>
          </cell>
          <cell r="AD12">
            <v>161023.74</v>
          </cell>
          <cell r="AE12">
            <v>146683.59</v>
          </cell>
          <cell r="AF12">
            <v>146689.70000000001</v>
          </cell>
          <cell r="AG12">
            <v>142421.26999999999</v>
          </cell>
          <cell r="AH12">
            <v>148672.39000000001</v>
          </cell>
          <cell r="AI12">
            <v>145189.85</v>
          </cell>
          <cell r="AJ12">
            <v>142649.51999999999</v>
          </cell>
          <cell r="AK12">
            <v>134108.49</v>
          </cell>
          <cell r="AL12">
            <v>149467.51</v>
          </cell>
          <cell r="AM12">
            <v>159800.16</v>
          </cell>
          <cell r="AN12">
            <v>159543.4</v>
          </cell>
          <cell r="AO12">
            <v>170575.61</v>
          </cell>
          <cell r="AP12">
            <v>167481.10999999999</v>
          </cell>
          <cell r="AQ12">
            <v>169636.76</v>
          </cell>
          <cell r="AR12">
            <v>162951.07999999999</v>
          </cell>
          <cell r="AS12">
            <v>144549.26999999999</v>
          </cell>
          <cell r="AT12">
            <v>150089.24</v>
          </cell>
          <cell r="AU12">
            <v>143492.37</v>
          </cell>
          <cell r="AV12">
            <v>141243.37</v>
          </cell>
          <cell r="AW12">
            <v>139208.03</v>
          </cell>
          <cell r="AX12">
            <v>142498.91</v>
          </cell>
          <cell r="AY12">
            <v>138528.34</v>
          </cell>
          <cell r="AZ12">
            <v>142259.38</v>
          </cell>
          <cell r="BA12">
            <v>140150.06</v>
          </cell>
          <cell r="BB12">
            <v>140515.76999999999</v>
          </cell>
          <cell r="BC12">
            <v>67722.77</v>
          </cell>
        </row>
        <row r="13">
          <cell r="A13" t="str">
            <v>Hlt&amp;Bty</v>
          </cell>
          <cell r="B13">
            <v>152168.1</v>
          </cell>
          <cell r="C13">
            <v>154420.12</v>
          </cell>
          <cell r="D13">
            <v>166403.07</v>
          </cell>
          <cell r="E13">
            <v>160357</v>
          </cell>
          <cell r="F13">
            <v>167615.07</v>
          </cell>
          <cell r="G13">
            <v>174508.83</v>
          </cell>
          <cell r="H13">
            <v>179365.22</v>
          </cell>
          <cell r="I13">
            <v>192115.19</v>
          </cell>
          <cell r="J13">
            <v>202554.26</v>
          </cell>
          <cell r="K13">
            <v>204484.28</v>
          </cell>
          <cell r="L13">
            <v>209688.78</v>
          </cell>
          <cell r="M13">
            <v>208684.84</v>
          </cell>
          <cell r="N13">
            <v>213038.9</v>
          </cell>
          <cell r="O13">
            <v>218736.84</v>
          </cell>
          <cell r="P13">
            <v>222646.08</v>
          </cell>
          <cell r="Q13">
            <v>234317.94</v>
          </cell>
          <cell r="R13">
            <v>238288.67</v>
          </cell>
          <cell r="S13">
            <v>253327.3</v>
          </cell>
          <cell r="T13">
            <v>260565.59</v>
          </cell>
          <cell r="U13">
            <v>259537.46</v>
          </cell>
          <cell r="V13">
            <v>269705.92</v>
          </cell>
          <cell r="W13">
            <v>246584.9</v>
          </cell>
          <cell r="X13">
            <v>240082.78</v>
          </cell>
          <cell r="Y13">
            <v>244977.22</v>
          </cell>
          <cell r="Z13">
            <v>248423</v>
          </cell>
          <cell r="AA13">
            <v>243065.3</v>
          </cell>
          <cell r="AB13">
            <v>238949.14</v>
          </cell>
          <cell r="AC13">
            <v>250873.63</v>
          </cell>
          <cell r="AD13">
            <v>282825.71999999997</v>
          </cell>
          <cell r="AE13">
            <v>286502.24</v>
          </cell>
          <cell r="AF13">
            <v>293120.33</v>
          </cell>
          <cell r="AG13">
            <v>286012.52</v>
          </cell>
          <cell r="AH13">
            <v>297004.25</v>
          </cell>
          <cell r="AI13">
            <v>297816.45</v>
          </cell>
          <cell r="AJ13">
            <v>309817.71999999997</v>
          </cell>
          <cell r="AK13">
            <v>314135.87</v>
          </cell>
          <cell r="AL13">
            <v>308186.68</v>
          </cell>
          <cell r="AM13">
            <v>317824.90999999997</v>
          </cell>
          <cell r="AN13">
            <v>343359.35</v>
          </cell>
          <cell r="AO13">
            <v>326497.81</v>
          </cell>
          <cell r="AP13">
            <v>344892.22</v>
          </cell>
          <cell r="AQ13">
            <v>351213.49</v>
          </cell>
          <cell r="AR13">
            <v>365041.71</v>
          </cell>
          <cell r="AS13">
            <v>363679.09</v>
          </cell>
          <cell r="AT13">
            <v>354553.75</v>
          </cell>
          <cell r="AU13">
            <v>352963.3</v>
          </cell>
          <cell r="AV13">
            <v>367448.53</v>
          </cell>
          <cell r="AW13">
            <v>370056.19</v>
          </cell>
          <cell r="AX13">
            <v>375368.76</v>
          </cell>
          <cell r="AY13">
            <v>379214.53</v>
          </cell>
          <cell r="AZ13">
            <v>395642.97</v>
          </cell>
          <cell r="BA13">
            <v>394330.31</v>
          </cell>
          <cell r="BB13">
            <v>372721.74</v>
          </cell>
          <cell r="BC13">
            <v>23285276.170000002</v>
          </cell>
          <cell r="BD13">
            <v>2.1978609800933156E-2</v>
          </cell>
        </row>
        <row r="14">
          <cell r="A14" t="str">
            <v>Hortic</v>
          </cell>
          <cell r="B14">
            <v>100169.91</v>
          </cell>
          <cell r="C14">
            <v>106122.69</v>
          </cell>
          <cell r="D14">
            <v>116516.16</v>
          </cell>
          <cell r="E14">
            <v>112613.66</v>
          </cell>
          <cell r="F14">
            <v>112666.97</v>
          </cell>
          <cell r="G14">
            <v>112814.46</v>
          </cell>
          <cell r="H14">
            <v>113587.15</v>
          </cell>
          <cell r="I14">
            <v>116128.88</v>
          </cell>
          <cell r="J14">
            <v>113568.19</v>
          </cell>
          <cell r="K14">
            <v>111498.02</v>
          </cell>
          <cell r="L14">
            <v>111790.41</v>
          </cell>
          <cell r="M14">
            <v>112782.23</v>
          </cell>
          <cell r="N14">
            <v>116357.27</v>
          </cell>
          <cell r="O14">
            <v>117257.08</v>
          </cell>
          <cell r="P14">
            <v>113601.11</v>
          </cell>
          <cell r="Q14">
            <v>115348.05</v>
          </cell>
          <cell r="R14">
            <v>114952.27</v>
          </cell>
          <cell r="S14">
            <v>113772</v>
          </cell>
          <cell r="T14">
            <v>128630.03</v>
          </cell>
          <cell r="U14">
            <v>212404.8</v>
          </cell>
          <cell r="V14">
            <v>92509.06</v>
          </cell>
          <cell r="W14">
            <v>109927.72</v>
          </cell>
          <cell r="X14">
            <v>132695.99</v>
          </cell>
          <cell r="Y14">
            <v>128709.16</v>
          </cell>
          <cell r="Z14">
            <v>129858.73</v>
          </cell>
          <cell r="AA14">
            <v>128865.63</v>
          </cell>
          <cell r="AB14">
            <v>291249.73</v>
          </cell>
          <cell r="AC14">
            <v>156778.35</v>
          </cell>
          <cell r="AD14">
            <v>149258.94</v>
          </cell>
          <cell r="AE14">
            <v>146291.93</v>
          </cell>
          <cell r="AF14">
            <v>157664.88</v>
          </cell>
          <cell r="AG14">
            <v>396246.41</v>
          </cell>
          <cell r="AH14">
            <v>181856.16</v>
          </cell>
          <cell r="AI14">
            <v>191225.38</v>
          </cell>
          <cell r="AJ14">
            <v>416097.11</v>
          </cell>
          <cell r="AK14">
            <v>205063.17</v>
          </cell>
          <cell r="AL14">
            <v>178208.03</v>
          </cell>
          <cell r="AM14">
            <v>185133.15</v>
          </cell>
          <cell r="AN14">
            <v>176420.49</v>
          </cell>
          <cell r="AO14">
            <v>175217.97</v>
          </cell>
          <cell r="AP14">
            <v>182203.92</v>
          </cell>
          <cell r="AQ14">
            <v>175962.92</v>
          </cell>
          <cell r="AR14">
            <v>171697.13</v>
          </cell>
          <cell r="AS14">
            <v>168810.48</v>
          </cell>
          <cell r="AT14">
            <v>182218.36</v>
          </cell>
          <cell r="AU14">
            <v>167092.82</v>
          </cell>
          <cell r="AV14">
            <v>181288.29</v>
          </cell>
          <cell r="AW14">
            <v>179361.4</v>
          </cell>
          <cell r="AX14">
            <v>199019.89</v>
          </cell>
          <cell r="AY14">
            <v>205084.63</v>
          </cell>
          <cell r="AZ14">
            <v>188298.28</v>
          </cell>
          <cell r="BA14">
            <v>173630.7</v>
          </cell>
          <cell r="BB14">
            <v>176005.41</v>
          </cell>
          <cell r="BC14">
            <v>12119262.49</v>
          </cell>
          <cell r="BD14">
            <v>1.1439183258902938E-2</v>
          </cell>
        </row>
        <row r="15">
          <cell r="A15" t="str">
            <v>Hrdware</v>
          </cell>
          <cell r="B15">
            <v>517500.71</v>
          </cell>
          <cell r="C15">
            <v>531540.16</v>
          </cell>
          <cell r="D15">
            <v>565582.6</v>
          </cell>
          <cell r="E15">
            <v>564536.15</v>
          </cell>
          <cell r="F15">
            <v>561860.66</v>
          </cell>
          <cell r="G15">
            <v>563520.16</v>
          </cell>
          <cell r="H15">
            <v>592926.66</v>
          </cell>
          <cell r="I15">
            <v>628637.66</v>
          </cell>
          <cell r="J15">
            <v>651991.85</v>
          </cell>
          <cell r="K15">
            <v>636974.52</v>
          </cell>
          <cell r="L15">
            <v>664986.44999999995</v>
          </cell>
          <cell r="M15">
            <v>720063.97</v>
          </cell>
          <cell r="N15">
            <v>714942.31</v>
          </cell>
          <cell r="O15">
            <v>703687.53</v>
          </cell>
          <cell r="P15">
            <v>718115.41</v>
          </cell>
          <cell r="Q15">
            <v>828466.2</v>
          </cell>
          <cell r="R15">
            <v>819423.28</v>
          </cell>
          <cell r="S15">
            <v>826668.12</v>
          </cell>
          <cell r="T15">
            <v>924135.14</v>
          </cell>
          <cell r="U15">
            <v>950917.81</v>
          </cell>
          <cell r="V15">
            <v>819310.18</v>
          </cell>
          <cell r="W15">
            <v>760887.36</v>
          </cell>
          <cell r="X15">
            <v>756858.6</v>
          </cell>
          <cell r="Y15">
            <v>800518.14</v>
          </cell>
          <cell r="Z15">
            <v>863764.73</v>
          </cell>
          <cell r="AA15">
            <v>842440.07</v>
          </cell>
          <cell r="AB15">
            <v>950919.6</v>
          </cell>
          <cell r="AC15">
            <v>841082.07</v>
          </cell>
          <cell r="AD15">
            <v>966256.29</v>
          </cell>
          <cell r="AE15">
            <v>956071.91</v>
          </cell>
          <cell r="AF15">
            <v>921779.56</v>
          </cell>
          <cell r="AG15">
            <v>1034107.27</v>
          </cell>
          <cell r="AH15">
            <v>945510.23</v>
          </cell>
          <cell r="AI15">
            <v>1005171.44</v>
          </cell>
          <cell r="AJ15">
            <v>999833.07</v>
          </cell>
          <cell r="AK15">
            <v>935719.28</v>
          </cell>
          <cell r="AL15">
            <v>982675.96</v>
          </cell>
          <cell r="AM15">
            <v>1080204.76</v>
          </cell>
          <cell r="AN15">
            <v>1089982.2</v>
          </cell>
          <cell r="AO15">
            <v>1077621.1399999999</v>
          </cell>
          <cell r="AP15">
            <v>1093331.97</v>
          </cell>
          <cell r="AQ15">
            <v>1251862.6100000001</v>
          </cell>
          <cell r="AR15">
            <v>1192260.67</v>
          </cell>
          <cell r="AS15">
            <v>1155606.7</v>
          </cell>
          <cell r="AT15">
            <v>1285374.8600000001</v>
          </cell>
          <cell r="AU15">
            <v>1129892.1100000001</v>
          </cell>
          <cell r="AV15">
            <v>1217265.77</v>
          </cell>
          <cell r="AW15">
            <v>1186799.51</v>
          </cell>
          <cell r="AX15">
            <v>1207967.6499999999</v>
          </cell>
          <cell r="AY15">
            <v>1237860.1000000001</v>
          </cell>
          <cell r="AZ15">
            <v>1263764.54</v>
          </cell>
          <cell r="BA15">
            <v>1246927.42</v>
          </cell>
          <cell r="BB15">
            <v>1223494.1100000001</v>
          </cell>
          <cell r="BC15">
            <v>72924924.450000003</v>
          </cell>
          <cell r="BD15">
            <v>6.8832701297915494E-2</v>
          </cell>
        </row>
        <row r="16">
          <cell r="A16" t="str">
            <v>Hsehold</v>
          </cell>
          <cell r="B16">
            <v>186768.31</v>
          </cell>
          <cell r="C16">
            <v>186893.37</v>
          </cell>
          <cell r="D16">
            <v>213204.67</v>
          </cell>
          <cell r="E16">
            <v>202823.18</v>
          </cell>
          <cell r="F16">
            <v>204413.56</v>
          </cell>
          <cell r="G16">
            <v>211966.41</v>
          </cell>
          <cell r="H16">
            <v>212794.5</v>
          </cell>
          <cell r="I16">
            <v>212960.22</v>
          </cell>
          <cell r="J16">
            <v>218597.7</v>
          </cell>
          <cell r="K16">
            <v>221064.1</v>
          </cell>
          <cell r="L16">
            <v>215220.95</v>
          </cell>
          <cell r="M16">
            <v>219579.81</v>
          </cell>
          <cell r="N16">
            <v>227469.03</v>
          </cell>
          <cell r="O16">
            <v>238228.36</v>
          </cell>
          <cell r="P16">
            <v>240347.98</v>
          </cell>
          <cell r="Q16">
            <v>249454.31</v>
          </cell>
          <cell r="R16">
            <v>249434.08</v>
          </cell>
          <cell r="S16">
            <v>255890.95</v>
          </cell>
          <cell r="T16">
            <v>263702.63</v>
          </cell>
          <cell r="U16">
            <v>248869.94</v>
          </cell>
          <cell r="V16">
            <v>320897.33</v>
          </cell>
          <cell r="W16">
            <v>289097.73</v>
          </cell>
          <cell r="X16">
            <v>281214.26</v>
          </cell>
          <cell r="Y16">
            <v>285650.17</v>
          </cell>
          <cell r="Z16">
            <v>285714.01</v>
          </cell>
          <cell r="AA16">
            <v>288269.82</v>
          </cell>
          <cell r="AB16">
            <v>285333.24</v>
          </cell>
          <cell r="AC16">
            <v>304022.84000000003</v>
          </cell>
          <cell r="AD16">
            <v>312271.75</v>
          </cell>
          <cell r="AE16">
            <v>309246.65000000002</v>
          </cell>
          <cell r="AF16">
            <v>313036.56</v>
          </cell>
          <cell r="AG16">
            <v>309937.65000000002</v>
          </cell>
          <cell r="AH16">
            <v>330097.61</v>
          </cell>
          <cell r="AI16">
            <v>323081.57</v>
          </cell>
          <cell r="AJ16">
            <v>327571.77</v>
          </cell>
          <cell r="AK16">
            <v>354909.37</v>
          </cell>
          <cell r="AL16">
            <v>339475.54</v>
          </cell>
          <cell r="AM16">
            <v>340597.66</v>
          </cell>
          <cell r="AN16">
            <v>369422.22</v>
          </cell>
          <cell r="AO16">
            <v>346578.61</v>
          </cell>
          <cell r="AP16">
            <v>368985.23</v>
          </cell>
          <cell r="AQ16">
            <v>362085.59</v>
          </cell>
          <cell r="AR16">
            <v>385149.58</v>
          </cell>
          <cell r="AS16">
            <v>368407.47</v>
          </cell>
          <cell r="AT16">
            <v>367848.31</v>
          </cell>
          <cell r="AU16">
            <v>368584.66</v>
          </cell>
          <cell r="AV16">
            <v>378457.34</v>
          </cell>
          <cell r="AW16">
            <v>375655.26</v>
          </cell>
          <cell r="AX16">
            <v>381315.47</v>
          </cell>
          <cell r="AY16">
            <v>399110.03</v>
          </cell>
          <cell r="AZ16">
            <v>408000.97</v>
          </cell>
          <cell r="BA16">
            <v>406942.97</v>
          </cell>
          <cell r="BB16">
            <v>400388.41</v>
          </cell>
          <cell r="BC16">
            <v>23761001.780000001</v>
          </cell>
          <cell r="BD16">
            <v>2.2427639800756467E-2</v>
          </cell>
        </row>
        <row r="17">
          <cell r="A17" t="str">
            <v>I.S.B.</v>
          </cell>
          <cell r="B17">
            <v>153920.12</v>
          </cell>
          <cell r="C17">
            <v>160302.32</v>
          </cell>
          <cell r="D17">
            <v>173860.83</v>
          </cell>
          <cell r="E17">
            <v>161400.76999999999</v>
          </cell>
          <cell r="F17">
            <v>163833.79999999999</v>
          </cell>
          <cell r="G17">
            <v>164723.26</v>
          </cell>
          <cell r="H17">
            <v>165824.64000000001</v>
          </cell>
          <cell r="I17">
            <v>167637.91</v>
          </cell>
          <cell r="J17">
            <v>174200.07</v>
          </cell>
          <cell r="K17">
            <v>173566.06</v>
          </cell>
          <cell r="L17">
            <v>174502.15</v>
          </cell>
          <cell r="M17">
            <v>170253.18</v>
          </cell>
          <cell r="N17">
            <v>172978.97</v>
          </cell>
          <cell r="O17">
            <v>175587.46</v>
          </cell>
          <cell r="P17">
            <v>183693.62</v>
          </cell>
          <cell r="Q17">
            <v>182585.1</v>
          </cell>
          <cell r="R17">
            <v>181230.39</v>
          </cell>
          <cell r="S17">
            <v>185527.19</v>
          </cell>
          <cell r="T17">
            <v>181680.78</v>
          </cell>
          <cell r="U17">
            <v>155748.59</v>
          </cell>
          <cell r="V17">
            <v>180252.3</v>
          </cell>
          <cell r="W17">
            <v>168041.23</v>
          </cell>
          <cell r="X17">
            <v>171264.19</v>
          </cell>
          <cell r="Y17">
            <v>178032.36</v>
          </cell>
          <cell r="Z17">
            <v>187926.19</v>
          </cell>
          <cell r="AA17">
            <v>190859.94</v>
          </cell>
          <cell r="AB17">
            <v>198580.05</v>
          </cell>
          <cell r="AC17">
            <v>208411.51999999999</v>
          </cell>
          <cell r="AD17">
            <v>210877.6</v>
          </cell>
          <cell r="AE17">
            <v>216540.17</v>
          </cell>
          <cell r="AF17">
            <v>218912.35</v>
          </cell>
          <cell r="AG17">
            <v>217247.33</v>
          </cell>
          <cell r="AH17">
            <v>221851.41</v>
          </cell>
          <cell r="AI17">
            <v>218054.23</v>
          </cell>
          <cell r="AJ17">
            <v>232229.86</v>
          </cell>
          <cell r="AK17">
            <v>231686.51</v>
          </cell>
          <cell r="AL17">
            <v>230588.39</v>
          </cell>
          <cell r="AM17">
            <v>236915.69</v>
          </cell>
          <cell r="AN17">
            <v>253453.42</v>
          </cell>
          <cell r="AO17">
            <v>243362.18</v>
          </cell>
          <cell r="AP17">
            <v>248509.56</v>
          </cell>
          <cell r="AQ17">
            <v>249699.81</v>
          </cell>
          <cell r="AR17">
            <v>263485.53000000003</v>
          </cell>
          <cell r="AS17">
            <v>242075.56</v>
          </cell>
          <cell r="AT17">
            <v>238886.08</v>
          </cell>
          <cell r="AU17">
            <v>244419.46</v>
          </cell>
          <cell r="AV17">
            <v>251247.6</v>
          </cell>
          <cell r="AW17">
            <v>256737.93</v>
          </cell>
          <cell r="AX17">
            <v>256983.73</v>
          </cell>
          <cell r="AY17">
            <v>254527.12</v>
          </cell>
          <cell r="AZ17">
            <v>254509.46</v>
          </cell>
          <cell r="BA17">
            <v>239235.05</v>
          </cell>
          <cell r="BB17">
            <v>237340.16</v>
          </cell>
          <cell r="BC17">
            <v>15921336.630000001</v>
          </cell>
          <cell r="BD17">
            <v>1.5027901870062898E-2</v>
          </cell>
        </row>
        <row r="18">
          <cell r="A18" t="str">
            <v>Meat</v>
          </cell>
          <cell r="B18">
            <v>85571.01</v>
          </cell>
          <cell r="C18">
            <v>90791.97</v>
          </cell>
          <cell r="D18">
            <v>99479.66</v>
          </cell>
          <cell r="E18">
            <v>83538.69</v>
          </cell>
          <cell r="F18">
            <v>90725.42</v>
          </cell>
          <cell r="G18">
            <v>88163.27</v>
          </cell>
          <cell r="H18">
            <v>90791.9</v>
          </cell>
          <cell r="I18">
            <v>93703.88</v>
          </cell>
          <cell r="J18">
            <v>97177.37</v>
          </cell>
          <cell r="K18">
            <v>94916.06</v>
          </cell>
          <cell r="L18">
            <v>95977.43</v>
          </cell>
          <cell r="M18">
            <v>96783.15</v>
          </cell>
          <cell r="N18">
            <v>98762.57</v>
          </cell>
          <cell r="O18">
            <v>101225.82</v>
          </cell>
          <cell r="P18">
            <v>106802.36</v>
          </cell>
          <cell r="Q18">
            <v>109961.53</v>
          </cell>
          <cell r="R18">
            <v>111279.23</v>
          </cell>
          <cell r="S18">
            <v>115350.68</v>
          </cell>
          <cell r="T18">
            <v>105903.49</v>
          </cell>
          <cell r="U18">
            <v>81949.259999999995</v>
          </cell>
          <cell r="V18">
            <v>123623.35</v>
          </cell>
          <cell r="W18">
            <v>123033.49</v>
          </cell>
          <cell r="X18">
            <v>128615.8</v>
          </cell>
          <cell r="Y18">
            <v>122283.52</v>
          </cell>
          <cell r="Z18">
            <v>126403.59</v>
          </cell>
          <cell r="AA18">
            <v>122311.97</v>
          </cell>
          <cell r="AB18">
            <v>123790.71</v>
          </cell>
          <cell r="AC18">
            <v>125289.87</v>
          </cell>
          <cell r="AD18">
            <v>132911.26</v>
          </cell>
          <cell r="AE18">
            <v>130570.21</v>
          </cell>
          <cell r="AF18">
            <v>135729.43</v>
          </cell>
          <cell r="AG18">
            <v>130176.94</v>
          </cell>
          <cell r="AH18">
            <v>139931.32999999999</v>
          </cell>
          <cell r="AI18">
            <v>135129.24</v>
          </cell>
          <cell r="AJ18">
            <v>155952.53</v>
          </cell>
          <cell r="AK18">
            <v>139171.26</v>
          </cell>
          <cell r="AL18">
            <v>148848.99</v>
          </cell>
          <cell r="AM18">
            <v>152264.64000000001</v>
          </cell>
          <cell r="AN18">
            <v>158399.09</v>
          </cell>
          <cell r="AO18">
            <v>180300.55</v>
          </cell>
          <cell r="AP18">
            <v>170425.68</v>
          </cell>
          <cell r="AQ18">
            <v>187753.08</v>
          </cell>
          <cell r="AR18">
            <v>210549.25</v>
          </cell>
          <cell r="AS18">
            <v>189692.32</v>
          </cell>
          <cell r="AT18">
            <v>178582.47</v>
          </cell>
          <cell r="AU18">
            <v>180152.99</v>
          </cell>
          <cell r="AV18">
            <v>186405.89</v>
          </cell>
          <cell r="AW18">
            <v>177755.65</v>
          </cell>
          <cell r="AX18">
            <v>182478.78</v>
          </cell>
          <cell r="AY18">
            <v>192267.45</v>
          </cell>
          <cell r="AZ18">
            <v>203213.5</v>
          </cell>
          <cell r="BA18">
            <v>213618.63</v>
          </cell>
          <cell r="BB18">
            <v>201814.13</v>
          </cell>
          <cell r="BC18">
            <v>11486072.01</v>
          </cell>
          <cell r="BD18">
            <v>1.084152461882568E-2</v>
          </cell>
        </row>
        <row r="19">
          <cell r="A19" t="str">
            <v>National Lottery</v>
          </cell>
          <cell r="B19">
            <v>22356.68</v>
          </cell>
          <cell r="C19">
            <v>30947.82</v>
          </cell>
          <cell r="D19">
            <v>34005.199999999997</v>
          </cell>
          <cell r="E19">
            <v>46201.7</v>
          </cell>
          <cell r="F19">
            <v>49934.52</v>
          </cell>
          <cell r="G19">
            <v>39316.589999999997</v>
          </cell>
          <cell r="H19">
            <v>54028.12</v>
          </cell>
          <cell r="I19">
            <v>72688.149999999994</v>
          </cell>
          <cell r="J19">
            <v>77057.100000000006</v>
          </cell>
          <cell r="K19">
            <v>78517.05</v>
          </cell>
          <cell r="L19">
            <v>11712.71</v>
          </cell>
          <cell r="M19">
            <v>70527.789999999994</v>
          </cell>
          <cell r="N19">
            <v>76632.02</v>
          </cell>
          <cell r="O19">
            <v>76301.600000000006</v>
          </cell>
          <cell r="P19">
            <v>66480.33</v>
          </cell>
          <cell r="Q19">
            <v>96411.32</v>
          </cell>
          <cell r="R19">
            <v>99939.76</v>
          </cell>
          <cell r="S19">
            <v>132010.47</v>
          </cell>
          <cell r="T19">
            <v>130814.92</v>
          </cell>
          <cell r="U19">
            <v>151169.20000000001</v>
          </cell>
          <cell r="V19">
            <v>109858.41</v>
          </cell>
          <cell r="W19">
            <v>134672.18</v>
          </cell>
          <cell r="X19">
            <v>130975.51</v>
          </cell>
          <cell r="Y19">
            <v>126471.62</v>
          </cell>
          <cell r="Z19">
            <v>151728.32999999999</v>
          </cell>
          <cell r="AA19">
            <v>141960.73000000001</v>
          </cell>
          <cell r="AB19">
            <v>211320.39</v>
          </cell>
          <cell r="AC19">
            <v>154653.25</v>
          </cell>
          <cell r="AD19">
            <v>162276.09</v>
          </cell>
          <cell r="AE19">
            <v>210488.62</v>
          </cell>
          <cell r="AF19">
            <v>179015.59</v>
          </cell>
          <cell r="AG19">
            <v>163657.98000000001</v>
          </cell>
          <cell r="AH19">
            <v>193891.93</v>
          </cell>
          <cell r="AI19">
            <v>187765.69</v>
          </cell>
          <cell r="AJ19">
            <v>189540.74</v>
          </cell>
          <cell r="AK19">
            <v>217158.39</v>
          </cell>
          <cell r="AL19">
            <v>203015.44</v>
          </cell>
          <cell r="AM19">
            <v>204822.91</v>
          </cell>
          <cell r="AN19">
            <v>201500.66</v>
          </cell>
          <cell r="AO19">
            <v>199276.04</v>
          </cell>
          <cell r="AP19">
            <v>216954.4</v>
          </cell>
          <cell r="AQ19">
            <v>419251.27</v>
          </cell>
          <cell r="AR19">
            <v>191732.93</v>
          </cell>
          <cell r="AS19">
            <v>232953.39</v>
          </cell>
          <cell r="AT19">
            <v>222834.2</v>
          </cell>
          <cell r="AU19">
            <v>294254.82</v>
          </cell>
          <cell r="AV19">
            <v>265551.58</v>
          </cell>
          <cell r="AW19">
            <v>282944.71999999997</v>
          </cell>
          <cell r="AX19">
            <v>329116.21000000002</v>
          </cell>
          <cell r="AY19">
            <v>294242.78000000003</v>
          </cell>
          <cell r="AZ19">
            <v>288572.08</v>
          </cell>
          <cell r="BA19">
            <v>292065.69</v>
          </cell>
          <cell r="BB19">
            <v>567236.81999999995</v>
          </cell>
          <cell r="BC19">
            <v>25692125.52</v>
          </cell>
        </row>
        <row r="20">
          <cell r="A20" t="str">
            <v>Newspps</v>
          </cell>
          <cell r="B20">
            <v>293545.25</v>
          </cell>
          <cell r="C20">
            <v>297509.12</v>
          </cell>
          <cell r="D20">
            <v>324165.86</v>
          </cell>
          <cell r="E20">
            <v>328471.53999999998</v>
          </cell>
          <cell r="F20">
            <v>333323.65000000002</v>
          </cell>
          <cell r="G20">
            <v>332020</v>
          </cell>
          <cell r="H20">
            <v>337454.21</v>
          </cell>
          <cell r="I20">
            <v>368832.45</v>
          </cell>
          <cell r="J20">
            <v>380368.28</v>
          </cell>
          <cell r="K20">
            <v>370819.74</v>
          </cell>
          <cell r="L20">
            <v>374613.81</v>
          </cell>
          <cell r="M20">
            <v>396822.81</v>
          </cell>
          <cell r="N20">
            <v>421627.13</v>
          </cell>
          <cell r="O20">
            <v>419404.74</v>
          </cell>
          <cell r="P20">
            <v>424424.64</v>
          </cell>
          <cell r="Q20">
            <v>441789.83</v>
          </cell>
          <cell r="R20">
            <v>467270.88</v>
          </cell>
          <cell r="S20">
            <v>487794.23</v>
          </cell>
          <cell r="T20">
            <v>508549.84</v>
          </cell>
          <cell r="U20">
            <v>442497.15</v>
          </cell>
          <cell r="V20">
            <v>494070.55</v>
          </cell>
          <cell r="W20">
            <v>498483.27</v>
          </cell>
          <cell r="X20">
            <v>491632.34</v>
          </cell>
          <cell r="Y20">
            <v>507587.86</v>
          </cell>
          <cell r="Z20">
            <v>537062.96</v>
          </cell>
          <cell r="AA20">
            <v>560109.97</v>
          </cell>
          <cell r="AB20">
            <v>561581.19999999995</v>
          </cell>
          <cell r="AC20">
            <v>576943.73</v>
          </cell>
          <cell r="AD20">
            <v>607347.26</v>
          </cell>
          <cell r="AE20">
            <v>613900.85</v>
          </cell>
          <cell r="AF20">
            <v>626333.84</v>
          </cell>
          <cell r="AG20">
            <v>613993.13</v>
          </cell>
          <cell r="AH20">
            <v>627979.92000000004</v>
          </cell>
          <cell r="AI20">
            <v>645603.68000000005</v>
          </cell>
          <cell r="AJ20">
            <v>678004.31</v>
          </cell>
          <cell r="AK20">
            <v>670788.19999999995</v>
          </cell>
          <cell r="AL20">
            <v>659283.55000000005</v>
          </cell>
          <cell r="AM20">
            <v>694468.96</v>
          </cell>
          <cell r="AN20">
            <v>732629.87</v>
          </cell>
          <cell r="AO20">
            <v>699681.68</v>
          </cell>
          <cell r="AP20">
            <v>702428.03</v>
          </cell>
          <cell r="AQ20">
            <v>719161.76</v>
          </cell>
          <cell r="AR20">
            <v>748725.21</v>
          </cell>
          <cell r="AS20">
            <v>721797.28</v>
          </cell>
          <cell r="AT20">
            <v>741692.45</v>
          </cell>
          <cell r="AU20">
            <v>748450.23</v>
          </cell>
          <cell r="AV20">
            <v>772066.33</v>
          </cell>
          <cell r="AW20">
            <v>802396.03</v>
          </cell>
          <cell r="AX20">
            <v>811208.76</v>
          </cell>
          <cell r="AY20">
            <v>792866.1</v>
          </cell>
          <cell r="AZ20">
            <v>812772.88</v>
          </cell>
          <cell r="BA20">
            <v>850228.53</v>
          </cell>
          <cell r="BB20">
            <v>845419.19</v>
          </cell>
          <cell r="BC20">
            <v>49249007.560000002</v>
          </cell>
          <cell r="BD20">
            <v>4.6485371800700746E-2</v>
          </cell>
        </row>
        <row r="21">
          <cell r="A21" t="str">
            <v>PlntBak</v>
          </cell>
          <cell r="B21">
            <v>353340.7</v>
          </cell>
          <cell r="C21">
            <v>367382.45</v>
          </cell>
          <cell r="D21">
            <v>412458.17</v>
          </cell>
          <cell r="E21">
            <v>407877.86</v>
          </cell>
          <cell r="F21">
            <v>416159.98</v>
          </cell>
          <cell r="G21">
            <v>419920.47</v>
          </cell>
          <cell r="H21">
            <v>428148.67</v>
          </cell>
          <cell r="I21">
            <v>440830.15</v>
          </cell>
          <cell r="J21">
            <v>462900.01</v>
          </cell>
          <cell r="K21">
            <v>475095.19</v>
          </cell>
          <cell r="L21">
            <v>479959.6</v>
          </cell>
          <cell r="M21">
            <v>475741.31</v>
          </cell>
          <cell r="N21">
            <v>492099.22</v>
          </cell>
          <cell r="O21">
            <v>507345.72</v>
          </cell>
          <cell r="P21">
            <v>520932.08</v>
          </cell>
          <cell r="Q21">
            <v>528673.31999999995</v>
          </cell>
          <cell r="R21">
            <v>539112.98</v>
          </cell>
          <cell r="S21">
            <v>558181.99</v>
          </cell>
          <cell r="T21">
            <v>555580.06000000006</v>
          </cell>
          <cell r="U21">
            <v>443857.52</v>
          </cell>
          <cell r="V21">
            <v>472932.24</v>
          </cell>
          <cell r="W21">
            <v>495327.33</v>
          </cell>
          <cell r="X21">
            <v>542743.12</v>
          </cell>
          <cell r="Y21">
            <v>576022.15</v>
          </cell>
          <cell r="Z21">
            <v>600527.38</v>
          </cell>
          <cell r="AA21">
            <v>604892.24</v>
          </cell>
          <cell r="AB21">
            <v>610347.06999999995</v>
          </cell>
          <cell r="AC21">
            <v>650596.68000000005</v>
          </cell>
          <cell r="AD21">
            <v>670850.39</v>
          </cell>
          <cell r="AE21">
            <v>684342.48</v>
          </cell>
          <cell r="AF21">
            <v>709336.22</v>
          </cell>
          <cell r="AG21">
            <v>695033.4</v>
          </cell>
          <cell r="AH21">
            <v>715559.26</v>
          </cell>
          <cell r="AI21">
            <v>724770.77</v>
          </cell>
          <cell r="AJ21">
            <v>783785.16</v>
          </cell>
          <cell r="AK21">
            <v>750669.76</v>
          </cell>
          <cell r="AL21">
            <v>767687.77</v>
          </cell>
          <cell r="AM21">
            <v>774988.74</v>
          </cell>
          <cell r="AN21">
            <v>843349.24</v>
          </cell>
          <cell r="AO21">
            <v>807935.54</v>
          </cell>
          <cell r="AP21">
            <v>809327.68</v>
          </cell>
          <cell r="AQ21">
            <v>793273.85</v>
          </cell>
          <cell r="AR21">
            <v>840992.54</v>
          </cell>
          <cell r="AS21">
            <v>813619.49</v>
          </cell>
          <cell r="AT21">
            <v>827214.3</v>
          </cell>
          <cell r="AU21">
            <v>844358.06</v>
          </cell>
          <cell r="AV21">
            <v>837547.03</v>
          </cell>
          <cell r="AW21">
            <v>850239.97</v>
          </cell>
          <cell r="AX21">
            <v>845285.22</v>
          </cell>
          <cell r="AY21">
            <v>835469.04</v>
          </cell>
          <cell r="AZ21">
            <v>824242.02</v>
          </cell>
          <cell r="BA21">
            <v>831236.7</v>
          </cell>
          <cell r="BB21">
            <v>840030.52</v>
          </cell>
          <cell r="BC21">
            <v>49988200.270000003</v>
          </cell>
          <cell r="BD21">
            <v>4.7183084296020673E-2</v>
          </cell>
        </row>
        <row r="22">
          <cell r="A22" t="str">
            <v>Poultry</v>
          </cell>
          <cell r="B22">
            <v>128327.33</v>
          </cell>
          <cell r="C22">
            <v>128978.95</v>
          </cell>
          <cell r="D22">
            <v>133074.64000000001</v>
          </cell>
          <cell r="E22">
            <v>124309.02</v>
          </cell>
          <cell r="F22">
            <v>127039.25</v>
          </cell>
          <cell r="G22">
            <v>126186.08</v>
          </cell>
          <cell r="H22">
            <v>126290.75</v>
          </cell>
          <cell r="I22">
            <v>130231.79</v>
          </cell>
          <cell r="J22">
            <v>131808.73000000001</v>
          </cell>
          <cell r="K22">
            <v>134900.19</v>
          </cell>
          <cell r="L22">
            <v>135920.25</v>
          </cell>
          <cell r="M22">
            <v>133775.15</v>
          </cell>
          <cell r="N22">
            <v>135191.62</v>
          </cell>
          <cell r="O22">
            <v>140545.85999999999</v>
          </cell>
          <cell r="P22">
            <v>146176.17000000001</v>
          </cell>
          <cell r="Q22">
            <v>162955.72</v>
          </cell>
          <cell r="R22">
            <v>161339.15</v>
          </cell>
          <cell r="S22">
            <v>163165.22</v>
          </cell>
          <cell r="T22">
            <v>154396.47</v>
          </cell>
          <cell r="U22">
            <v>109906.18</v>
          </cell>
          <cell r="V22">
            <v>168309.89</v>
          </cell>
          <cell r="W22">
            <v>180640.34</v>
          </cell>
          <cell r="X22">
            <v>199437.48</v>
          </cell>
          <cell r="Y22">
            <v>201023.35</v>
          </cell>
          <cell r="Z22">
            <v>197573.56</v>
          </cell>
          <cell r="AA22">
            <v>197975.79</v>
          </cell>
          <cell r="AB22">
            <v>193540.75</v>
          </cell>
          <cell r="AC22">
            <v>202372.18</v>
          </cell>
          <cell r="AD22">
            <v>213361.77</v>
          </cell>
          <cell r="AE22">
            <v>207545.93</v>
          </cell>
          <cell r="AF22">
            <v>213068.41</v>
          </cell>
          <cell r="AG22">
            <v>205938.58</v>
          </cell>
          <cell r="AH22">
            <v>216770.38</v>
          </cell>
          <cell r="AI22">
            <v>214703.02</v>
          </cell>
          <cell r="AJ22">
            <v>227605.23</v>
          </cell>
          <cell r="AK22">
            <v>228562.33</v>
          </cell>
          <cell r="AL22">
            <v>244093.44</v>
          </cell>
          <cell r="AM22">
            <v>243012.65</v>
          </cell>
          <cell r="AN22">
            <v>237764.33</v>
          </cell>
          <cell r="AO22">
            <v>261232.83</v>
          </cell>
          <cell r="AP22">
            <v>264583.74</v>
          </cell>
          <cell r="AQ22">
            <v>249765.21</v>
          </cell>
          <cell r="AR22">
            <v>262556.81</v>
          </cell>
          <cell r="AS22">
            <v>258047.62</v>
          </cell>
          <cell r="AT22">
            <v>247514.91</v>
          </cell>
          <cell r="AU22">
            <v>240486.48</v>
          </cell>
          <cell r="AV22">
            <v>250868.12</v>
          </cell>
          <cell r="AW22">
            <v>252459.79</v>
          </cell>
          <cell r="AX22">
            <v>254580.25</v>
          </cell>
          <cell r="AY22">
            <v>263127.23</v>
          </cell>
          <cell r="AZ22">
            <v>269821.84999999998</v>
          </cell>
          <cell r="BA22">
            <v>258644.08</v>
          </cell>
          <cell r="BB22">
            <v>249800.65</v>
          </cell>
          <cell r="BC22">
            <v>15285497.810000001</v>
          </cell>
          <cell r="BD22">
            <v>1.4427743503074297E-2</v>
          </cell>
        </row>
        <row r="23">
          <cell r="A23" t="str">
            <v>Pro Cab</v>
          </cell>
          <cell r="B23">
            <v>1777694.56</v>
          </cell>
          <cell r="C23">
            <v>1777648.24</v>
          </cell>
          <cell r="D23">
            <v>1925825.01</v>
          </cell>
          <cell r="E23">
            <v>1945195.96</v>
          </cell>
          <cell r="F23">
            <v>1975054.71</v>
          </cell>
          <cell r="G23">
            <v>2011798.45</v>
          </cell>
          <cell r="H23">
            <v>2020561.14</v>
          </cell>
          <cell r="I23">
            <v>2053506.71</v>
          </cell>
          <cell r="J23">
            <v>2101505.13</v>
          </cell>
          <cell r="K23">
            <v>2116342.7799999998</v>
          </cell>
          <cell r="L23">
            <v>2123442.16</v>
          </cell>
          <cell r="M23">
            <v>2102897.25</v>
          </cell>
          <cell r="N23">
            <v>2178213.56</v>
          </cell>
          <cell r="O23">
            <v>2230576.2799999998</v>
          </cell>
          <cell r="P23">
            <v>2280229.2799999998</v>
          </cell>
          <cell r="Q23">
            <v>2277471.71</v>
          </cell>
          <cell r="R23">
            <v>2294722.63</v>
          </cell>
          <cell r="S23">
            <v>2327100.15</v>
          </cell>
          <cell r="T23">
            <v>2285298.92</v>
          </cell>
          <cell r="U23">
            <v>1748511.09</v>
          </cell>
          <cell r="V23">
            <v>2176040.69</v>
          </cell>
          <cell r="W23">
            <v>2351495.1800000002</v>
          </cell>
          <cell r="X23">
            <v>2450601.9300000002</v>
          </cell>
          <cell r="Y23">
            <v>2549565.11</v>
          </cell>
          <cell r="Z23">
            <v>2569170.2999999998</v>
          </cell>
          <cell r="AA23">
            <v>2589604.0299999998</v>
          </cell>
          <cell r="AB23">
            <v>2604739.77</v>
          </cell>
          <cell r="AC23">
            <v>2701800.78</v>
          </cell>
          <cell r="AD23">
            <v>2822167.01</v>
          </cell>
          <cell r="AE23">
            <v>2829346.62</v>
          </cell>
          <cell r="AF23">
            <v>2889950.27</v>
          </cell>
          <cell r="AG23">
            <v>2874302.53</v>
          </cell>
          <cell r="AH23">
            <v>2944931.99</v>
          </cell>
          <cell r="AI23">
            <v>2920558.3</v>
          </cell>
          <cell r="AJ23">
            <v>2882652.5</v>
          </cell>
          <cell r="AK23">
            <v>3028651.77</v>
          </cell>
          <cell r="AL23">
            <v>3174314.81</v>
          </cell>
          <cell r="AM23">
            <v>3202460.1</v>
          </cell>
          <cell r="AN23">
            <v>3341896.29</v>
          </cell>
          <cell r="AO23">
            <v>3320098.11</v>
          </cell>
          <cell r="AP23">
            <v>3414509.87</v>
          </cell>
          <cell r="AQ23">
            <v>3381343.96</v>
          </cell>
          <cell r="AR23">
            <v>3544414.88</v>
          </cell>
          <cell r="AS23">
            <v>3556880.04</v>
          </cell>
          <cell r="AT23">
            <v>3537974.08</v>
          </cell>
          <cell r="AU23">
            <v>3525785.41</v>
          </cell>
          <cell r="AV23">
            <v>3584443.14</v>
          </cell>
          <cell r="AW23">
            <v>3603122.86</v>
          </cell>
          <cell r="AX23">
            <v>3608376.7</v>
          </cell>
          <cell r="AY23">
            <v>3606769.76</v>
          </cell>
          <cell r="AZ23">
            <v>3643938.98</v>
          </cell>
          <cell r="BA23">
            <v>3733831.38</v>
          </cell>
          <cell r="BB23">
            <v>3664158.69</v>
          </cell>
          <cell r="BC23">
            <v>214592790.5</v>
          </cell>
          <cell r="BD23">
            <v>0.20255079536352755</v>
          </cell>
        </row>
        <row r="24">
          <cell r="A24" t="str">
            <v>Pro Cou</v>
          </cell>
          <cell r="B24">
            <v>198.32</v>
          </cell>
          <cell r="C24">
            <v>12.83</v>
          </cell>
          <cell r="D24">
            <v>11.73</v>
          </cell>
          <cell r="E24">
            <v>21.7</v>
          </cell>
          <cell r="F24">
            <v>33.479999999999997</v>
          </cell>
          <cell r="G24">
            <v>0</v>
          </cell>
          <cell r="H24">
            <v>0</v>
          </cell>
          <cell r="I24">
            <v>4.54</v>
          </cell>
          <cell r="J24">
            <v>30.95</v>
          </cell>
          <cell r="K24">
            <v>19.5</v>
          </cell>
          <cell r="L24">
            <v>16.329999999999998</v>
          </cell>
          <cell r="M24">
            <v>0</v>
          </cell>
          <cell r="N24">
            <v>33.15</v>
          </cell>
          <cell r="O24">
            <v>26.69</v>
          </cell>
          <cell r="P24">
            <v>13.53</v>
          </cell>
          <cell r="Q24">
            <v>57.16</v>
          </cell>
          <cell r="R24">
            <v>34.619999999999997</v>
          </cell>
          <cell r="S24">
            <v>11.53</v>
          </cell>
          <cell r="T24">
            <v>49.09</v>
          </cell>
          <cell r="U24">
            <v>32.81</v>
          </cell>
          <cell r="V24">
            <v>35.299999999999997</v>
          </cell>
          <cell r="W24">
            <v>23.03</v>
          </cell>
          <cell r="X24">
            <v>9.17</v>
          </cell>
          <cell r="Y24">
            <v>1.99</v>
          </cell>
          <cell r="Z24">
            <v>2.97</v>
          </cell>
          <cell r="AA24">
            <v>19.82</v>
          </cell>
          <cell r="AB24">
            <v>41.89</v>
          </cell>
          <cell r="AC24">
            <v>23.15</v>
          </cell>
          <cell r="AD24">
            <v>95.66</v>
          </cell>
          <cell r="AE24">
            <v>21.22</v>
          </cell>
          <cell r="AF24">
            <v>27.68</v>
          </cell>
          <cell r="AG24">
            <v>0</v>
          </cell>
          <cell r="AH24">
            <v>21.18</v>
          </cell>
          <cell r="AI24">
            <v>6.87</v>
          </cell>
          <cell r="AJ24">
            <v>38.380000000000003</v>
          </cell>
          <cell r="AK24">
            <v>0</v>
          </cell>
          <cell r="AL24">
            <v>15.56</v>
          </cell>
          <cell r="AM24">
            <v>0</v>
          </cell>
          <cell r="AN24">
            <v>14.05</v>
          </cell>
          <cell r="AO24">
            <v>0</v>
          </cell>
          <cell r="AP24">
            <v>58.71</v>
          </cell>
          <cell r="AQ24">
            <v>40.53</v>
          </cell>
          <cell r="AR24">
            <v>110.07</v>
          </cell>
          <cell r="AS24">
            <v>33.65</v>
          </cell>
          <cell r="AT24">
            <v>20.04</v>
          </cell>
          <cell r="AU24">
            <v>40.76</v>
          </cell>
          <cell r="AV24">
            <v>29.19</v>
          </cell>
          <cell r="AW24">
            <v>28.08</v>
          </cell>
          <cell r="AX24">
            <v>35.97</v>
          </cell>
          <cell r="AY24">
            <v>0</v>
          </cell>
          <cell r="AZ24">
            <v>4.54</v>
          </cell>
          <cell r="BA24">
            <v>98.9</v>
          </cell>
          <cell r="BB24">
            <v>54.21</v>
          </cell>
          <cell r="BC24">
            <v>4771.6400000000003</v>
          </cell>
          <cell r="BD24">
            <v>4.5038767375944198E-6</v>
          </cell>
        </row>
        <row r="25">
          <cell r="A25" t="str">
            <v>Produce</v>
          </cell>
          <cell r="B25">
            <v>688388.83</v>
          </cell>
          <cell r="C25">
            <v>637134.55000000005</v>
          </cell>
          <cell r="D25">
            <v>657006.42000000004</v>
          </cell>
          <cell r="E25">
            <v>657871.44999999995</v>
          </cell>
          <cell r="F25">
            <v>688877.56</v>
          </cell>
          <cell r="G25">
            <v>679891.95</v>
          </cell>
          <cell r="H25">
            <v>639109.77</v>
          </cell>
          <cell r="I25">
            <v>645974.06000000006</v>
          </cell>
          <cell r="J25">
            <v>676962.43</v>
          </cell>
          <cell r="K25">
            <v>668293.41</v>
          </cell>
          <cell r="L25">
            <v>643970.93999999994</v>
          </cell>
          <cell r="M25">
            <v>639959.75</v>
          </cell>
          <cell r="N25">
            <v>663896.93999999994</v>
          </cell>
          <cell r="O25">
            <v>695902.8</v>
          </cell>
          <cell r="P25">
            <v>702528.25</v>
          </cell>
          <cell r="Q25">
            <v>689450.68</v>
          </cell>
          <cell r="R25">
            <v>687965.42</v>
          </cell>
          <cell r="S25">
            <v>667558.36</v>
          </cell>
          <cell r="T25">
            <v>601775.28</v>
          </cell>
          <cell r="U25">
            <v>536261.42000000004</v>
          </cell>
          <cell r="V25">
            <v>642883.16</v>
          </cell>
          <cell r="W25">
            <v>746517.42</v>
          </cell>
          <cell r="X25">
            <v>813687.49</v>
          </cell>
          <cell r="Y25">
            <v>855179.21</v>
          </cell>
          <cell r="Z25">
            <v>823913.19</v>
          </cell>
          <cell r="AA25">
            <v>825569.32</v>
          </cell>
          <cell r="AB25">
            <v>820855.5</v>
          </cell>
          <cell r="AC25">
            <v>841171.77</v>
          </cell>
          <cell r="AD25">
            <v>883121.62</v>
          </cell>
          <cell r="AE25">
            <v>901977.75</v>
          </cell>
          <cell r="AF25">
            <v>921741.12</v>
          </cell>
          <cell r="AG25">
            <v>926703.73</v>
          </cell>
          <cell r="AH25">
            <v>938263.11</v>
          </cell>
          <cell r="AI25">
            <v>933500.07</v>
          </cell>
          <cell r="AJ25">
            <v>987800.58</v>
          </cell>
          <cell r="AK25">
            <v>1060804.8</v>
          </cell>
          <cell r="AL25">
            <v>1121729.77</v>
          </cell>
          <cell r="AM25">
            <v>1099397.32</v>
          </cell>
          <cell r="AN25">
            <v>1100748.01</v>
          </cell>
          <cell r="AO25">
            <v>1212955.92</v>
          </cell>
          <cell r="AP25">
            <v>1320711.79</v>
          </cell>
          <cell r="AQ25">
            <v>1210332.22</v>
          </cell>
          <cell r="AR25">
            <v>1257632.05</v>
          </cell>
          <cell r="AS25">
            <v>1341707.8700000001</v>
          </cell>
          <cell r="AT25">
            <v>1254194.33</v>
          </cell>
          <cell r="AU25">
            <v>1184442.92</v>
          </cell>
          <cell r="AV25">
            <v>1213993.8999999999</v>
          </cell>
          <cell r="AW25">
            <v>1186431.73</v>
          </cell>
          <cell r="AX25">
            <v>1170898.49</v>
          </cell>
          <cell r="AY25">
            <v>1255976.8999999999</v>
          </cell>
          <cell r="AZ25">
            <v>1337160.81</v>
          </cell>
          <cell r="BA25">
            <v>1362078.71</v>
          </cell>
          <cell r="BB25">
            <v>1255010.83</v>
          </cell>
          <cell r="BC25">
            <v>72391026.170000002</v>
          </cell>
          <cell r="BD25">
            <v>6.8328763020188407E-2</v>
          </cell>
        </row>
        <row r="26">
          <cell r="A26" t="str">
            <v>Restrnt</v>
          </cell>
          <cell r="B26">
            <v>4325.2</v>
          </cell>
          <cell r="C26">
            <v>4819.92</v>
          </cell>
          <cell r="D26">
            <v>5505.9</v>
          </cell>
          <cell r="E26">
            <v>5644.6</v>
          </cell>
          <cell r="F26">
            <v>5424.94</v>
          </cell>
          <cell r="G26">
            <v>5595</v>
          </cell>
          <cell r="H26">
            <v>7232.83</v>
          </cell>
          <cell r="I26">
            <v>6529.6</v>
          </cell>
          <cell r="J26">
            <v>7984.1</v>
          </cell>
          <cell r="K26">
            <v>8631.7999999999993</v>
          </cell>
          <cell r="L26">
            <v>10015.58</v>
          </cell>
          <cell r="M26">
            <v>8523.09</v>
          </cell>
          <cell r="N26">
            <v>9139.85</v>
          </cell>
          <cell r="O26">
            <v>8919.89</v>
          </cell>
          <cell r="P26">
            <v>8600.9</v>
          </cell>
          <cell r="Q26">
            <v>9056.0300000000007</v>
          </cell>
          <cell r="R26">
            <v>9251.6200000000008</v>
          </cell>
          <cell r="S26">
            <v>9437.76</v>
          </cell>
          <cell r="T26">
            <v>9041</v>
          </cell>
          <cell r="U26">
            <v>4354.3999999999996</v>
          </cell>
          <cell r="V26">
            <v>4783.3999999999996</v>
          </cell>
          <cell r="W26">
            <v>8532.89</v>
          </cell>
          <cell r="X26">
            <v>8864.6200000000008</v>
          </cell>
          <cell r="Y26">
            <v>9912.61</v>
          </cell>
          <cell r="Z26">
            <v>9587.2000000000007</v>
          </cell>
          <cell r="AA26">
            <v>9304.86</v>
          </cell>
          <cell r="AB26">
            <v>9298.4599999999991</v>
          </cell>
          <cell r="AC26">
            <v>9858.52</v>
          </cell>
          <cell r="AD26">
            <v>10289.5</v>
          </cell>
          <cell r="AE26">
            <v>10378.01</v>
          </cell>
          <cell r="AF26">
            <v>10015.16</v>
          </cell>
          <cell r="AG26">
            <v>9702.77</v>
          </cell>
          <cell r="AH26">
            <v>10187.25</v>
          </cell>
          <cell r="AI26">
            <v>9384.1</v>
          </cell>
          <cell r="AJ26">
            <v>9267.7999999999993</v>
          </cell>
          <cell r="AK26">
            <v>8114.29</v>
          </cell>
          <cell r="AL26">
            <v>9048.7199999999993</v>
          </cell>
          <cell r="AM26">
            <v>10073.31</v>
          </cell>
          <cell r="AN26">
            <v>9064.75</v>
          </cell>
          <cell r="AO26">
            <v>8742.7000000000007</v>
          </cell>
          <cell r="AP26">
            <v>8510.81</v>
          </cell>
          <cell r="AQ26">
            <v>9277.3700000000008</v>
          </cell>
          <cell r="AR26">
            <v>7551.2</v>
          </cell>
          <cell r="AS26">
            <v>7501.51</v>
          </cell>
          <cell r="AT26">
            <v>8071.66</v>
          </cell>
          <cell r="AU26">
            <v>9390.52</v>
          </cell>
          <cell r="AV26">
            <v>9775.32</v>
          </cell>
          <cell r="AW26">
            <v>9715.8700000000008</v>
          </cell>
          <cell r="AX26">
            <v>9864.07</v>
          </cell>
          <cell r="AY26">
            <v>8955.93</v>
          </cell>
          <cell r="AZ26">
            <v>8386.44</v>
          </cell>
          <cell r="BA26">
            <v>7880.8</v>
          </cell>
          <cell r="BB26">
            <v>10077.1</v>
          </cell>
          <cell r="BC26">
            <v>933458.84</v>
          </cell>
          <cell r="BD26">
            <v>8.810772721701282E-4</v>
          </cell>
        </row>
        <row r="27">
          <cell r="A27" t="str">
            <v>Tesco Mobile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35</v>
          </cell>
          <cell r="H27">
            <v>919.75</v>
          </cell>
          <cell r="I27">
            <v>290</v>
          </cell>
          <cell r="J27">
            <v>530</v>
          </cell>
          <cell r="K27">
            <v>450</v>
          </cell>
          <cell r="L27">
            <v>860</v>
          </cell>
          <cell r="M27">
            <v>955</v>
          </cell>
          <cell r="N27">
            <v>1150</v>
          </cell>
          <cell r="O27">
            <v>1540</v>
          </cell>
          <cell r="P27">
            <v>1935</v>
          </cell>
          <cell r="Q27">
            <v>2495</v>
          </cell>
          <cell r="R27">
            <v>3650</v>
          </cell>
          <cell r="S27">
            <v>3930</v>
          </cell>
          <cell r="T27">
            <v>4445</v>
          </cell>
          <cell r="U27">
            <v>8720</v>
          </cell>
          <cell r="V27">
            <v>7520</v>
          </cell>
          <cell r="W27">
            <v>6910</v>
          </cell>
          <cell r="X27">
            <v>6305</v>
          </cell>
          <cell r="Y27">
            <v>7255</v>
          </cell>
          <cell r="Z27">
            <v>7295</v>
          </cell>
          <cell r="AA27">
            <v>7005</v>
          </cell>
          <cell r="AB27">
            <v>7000</v>
          </cell>
          <cell r="AC27">
            <v>7475</v>
          </cell>
          <cell r="AD27">
            <v>8675</v>
          </cell>
          <cell r="AE27">
            <v>7471</v>
          </cell>
          <cell r="AF27">
            <v>7635</v>
          </cell>
          <cell r="AG27">
            <v>8640</v>
          </cell>
          <cell r="AH27">
            <v>8635</v>
          </cell>
          <cell r="AI27">
            <v>9390</v>
          </cell>
          <cell r="AJ27">
            <v>9970</v>
          </cell>
          <cell r="AK27">
            <v>10105</v>
          </cell>
          <cell r="AL27">
            <v>10220</v>
          </cell>
          <cell r="AM27">
            <v>11562.5</v>
          </cell>
          <cell r="AN27">
            <v>11775</v>
          </cell>
          <cell r="AO27">
            <v>11215</v>
          </cell>
          <cell r="AP27">
            <v>12070</v>
          </cell>
          <cell r="AQ27">
            <v>14060</v>
          </cell>
          <cell r="AR27">
            <v>12960</v>
          </cell>
          <cell r="AS27">
            <v>13665</v>
          </cell>
          <cell r="AT27">
            <v>14240</v>
          </cell>
          <cell r="AU27">
            <v>13115</v>
          </cell>
          <cell r="AV27">
            <v>14385</v>
          </cell>
          <cell r="AW27">
            <v>15110</v>
          </cell>
          <cell r="AX27">
            <v>15450</v>
          </cell>
          <cell r="AY27">
            <v>17590</v>
          </cell>
          <cell r="AZ27">
            <v>16652.939999999999</v>
          </cell>
          <cell r="BA27">
            <v>17317.060000000001</v>
          </cell>
          <cell r="BB27">
            <v>16130</v>
          </cell>
          <cell r="BC27">
            <v>1362781.58</v>
          </cell>
        </row>
        <row r="28">
          <cell r="A28" t="str">
            <v>Tobacco</v>
          </cell>
          <cell r="B28">
            <v>1241823.75</v>
          </cell>
          <cell r="C28">
            <v>1276472.5</v>
          </cell>
          <cell r="D28">
            <v>1314892.57</v>
          </cell>
          <cell r="E28">
            <v>1282149.97</v>
          </cell>
          <cell r="F28">
            <v>1319645.79</v>
          </cell>
          <cell r="G28">
            <v>1342213.05</v>
          </cell>
          <cell r="H28">
            <v>1326881.49</v>
          </cell>
          <cell r="I28">
            <v>1343603.49</v>
          </cell>
          <cell r="J28">
            <v>1381386.91</v>
          </cell>
          <cell r="K28">
            <v>1397579.09</v>
          </cell>
          <cell r="L28">
            <v>1416497.22</v>
          </cell>
          <cell r="M28">
            <v>1442313.55</v>
          </cell>
          <cell r="N28">
            <v>1499826.52</v>
          </cell>
          <cell r="O28">
            <v>1538096.04</v>
          </cell>
          <cell r="P28">
            <v>1590055.58</v>
          </cell>
          <cell r="Q28">
            <v>1636673.48</v>
          </cell>
          <cell r="R28">
            <v>1689077.11</v>
          </cell>
          <cell r="S28">
            <v>1779062.44</v>
          </cell>
          <cell r="T28">
            <v>1826570.19</v>
          </cell>
          <cell r="U28">
            <v>1601761.41</v>
          </cell>
          <cell r="V28">
            <v>1716691.25</v>
          </cell>
          <cell r="W28">
            <v>1721930.98</v>
          </cell>
          <cell r="X28">
            <v>1782817.86</v>
          </cell>
          <cell r="Y28">
            <v>1887348.1</v>
          </cell>
          <cell r="Z28">
            <v>1927488.18</v>
          </cell>
          <cell r="AA28">
            <v>1988462.6</v>
          </cell>
          <cell r="AB28">
            <v>2019236.61</v>
          </cell>
          <cell r="AC28">
            <v>2053519.04</v>
          </cell>
          <cell r="AD28">
            <v>2078148.43</v>
          </cell>
          <cell r="AE28">
            <v>2122072.75</v>
          </cell>
          <cell r="AF28">
            <v>2125414.77</v>
          </cell>
          <cell r="AG28">
            <v>2186022.17</v>
          </cell>
          <cell r="AH28">
            <v>2244711.92</v>
          </cell>
          <cell r="AI28">
            <v>2323501.81</v>
          </cell>
          <cell r="AJ28">
            <v>2444818.4500000002</v>
          </cell>
          <cell r="AK28">
            <v>2454373.71</v>
          </cell>
          <cell r="AL28">
            <v>2514659.36</v>
          </cell>
          <cell r="AM28">
            <v>2580045.13</v>
          </cell>
          <cell r="AN28">
            <v>2603171.25</v>
          </cell>
          <cell r="AO28">
            <v>2666255</v>
          </cell>
          <cell r="AP28">
            <v>2727126.11</v>
          </cell>
          <cell r="AQ28">
            <v>2760958.41</v>
          </cell>
          <cell r="AR28">
            <v>2818096.43</v>
          </cell>
          <cell r="AS28">
            <v>2889564.55</v>
          </cell>
          <cell r="AT28">
            <v>2848671.7</v>
          </cell>
          <cell r="AU28">
            <v>2809162.3</v>
          </cell>
          <cell r="AV28">
            <v>2848982.27</v>
          </cell>
          <cell r="AW28">
            <v>2832955.83</v>
          </cell>
          <cell r="AX28">
            <v>2873795.95</v>
          </cell>
          <cell r="AY28">
            <v>2966475.45</v>
          </cell>
          <cell r="AZ28">
            <v>3071481.14</v>
          </cell>
          <cell r="BA28">
            <v>3125482.81</v>
          </cell>
          <cell r="BB28">
            <v>3055513.4</v>
          </cell>
          <cell r="BC28">
            <v>172193662.19</v>
          </cell>
          <cell r="BD28">
            <v>0.16253091798600328</v>
          </cell>
        </row>
        <row r="29">
          <cell r="A29" t="str">
            <v>Total of all Depts exc. Garage</v>
          </cell>
          <cell r="B29">
            <v>7901024.2800000003</v>
          </cell>
          <cell r="C29">
            <v>7959775.9400000004</v>
          </cell>
          <cell r="D29">
            <v>8430886.7200000007</v>
          </cell>
          <cell r="E29">
            <v>8335981.9800000004</v>
          </cell>
          <cell r="F29">
            <v>8543196.5800000001</v>
          </cell>
          <cell r="G29">
            <v>8702993.5099999998</v>
          </cell>
          <cell r="H29">
            <v>8701359.0299999993</v>
          </cell>
          <cell r="I29">
            <v>8939175.5099999998</v>
          </cell>
          <cell r="J29">
            <v>9219650.0399999991</v>
          </cell>
          <cell r="K29">
            <v>9249704.7400000002</v>
          </cell>
          <cell r="L29">
            <v>9337057.4000000004</v>
          </cell>
          <cell r="M29">
            <v>9472564.5399999991</v>
          </cell>
          <cell r="N29">
            <v>9722177.2100000009</v>
          </cell>
          <cell r="O29">
            <v>9904165.9600000009</v>
          </cell>
          <cell r="P29">
            <v>10126696.08</v>
          </cell>
          <cell r="Q29">
            <v>10397664.26</v>
          </cell>
          <cell r="R29">
            <v>10483438.24</v>
          </cell>
          <cell r="S29">
            <v>10722123.57</v>
          </cell>
          <cell r="T29">
            <v>10916338.84</v>
          </cell>
          <cell r="U29">
            <v>9606539.3699999992</v>
          </cell>
          <cell r="V29">
            <v>10166671.550000001</v>
          </cell>
          <cell r="W29">
            <v>10365498.300000001</v>
          </cell>
          <cell r="X29">
            <v>10969866.220000001</v>
          </cell>
          <cell r="Y29">
            <v>11581152.810000001</v>
          </cell>
          <cell r="Z29">
            <v>11896164.91</v>
          </cell>
          <cell r="AA29">
            <v>12087967.57</v>
          </cell>
          <cell r="AB29">
            <v>12561733.789999999</v>
          </cell>
          <cell r="AC29">
            <v>12656553.34</v>
          </cell>
          <cell r="AD29">
            <v>13168637.43</v>
          </cell>
          <cell r="AE29">
            <v>13332437.039999999</v>
          </cell>
          <cell r="AF29">
            <v>13541389.189999999</v>
          </cell>
          <cell r="AG29">
            <v>14035705.1</v>
          </cell>
          <cell r="AH29">
            <v>13974438.130000001</v>
          </cell>
          <cell r="AI29">
            <v>14235279.73</v>
          </cell>
          <cell r="AJ29">
            <v>15600410.93</v>
          </cell>
          <cell r="AK29">
            <v>14617776.529999999</v>
          </cell>
          <cell r="AL29">
            <v>15155942.09</v>
          </cell>
          <cell r="AM29">
            <v>15531253.84</v>
          </cell>
          <cell r="AN29">
            <v>15972504.23</v>
          </cell>
          <cell r="AO29">
            <v>16244718.859999999</v>
          </cell>
          <cell r="AP29">
            <v>16758538.220000001</v>
          </cell>
          <cell r="AQ29">
            <v>16818563.690000001</v>
          </cell>
          <cell r="AR29">
            <v>17400609.309999999</v>
          </cell>
          <cell r="AS29">
            <v>17630908.850000001</v>
          </cell>
          <cell r="AT29">
            <v>17413126.010000002</v>
          </cell>
          <cell r="AU29">
            <v>17043457.91</v>
          </cell>
          <cell r="AV29">
            <v>17358596.100000001</v>
          </cell>
          <cell r="AW29">
            <v>17363342.579999998</v>
          </cell>
          <cell r="AX29">
            <v>17617637.719999999</v>
          </cell>
          <cell r="AY29">
            <v>18037136.170000002</v>
          </cell>
          <cell r="AZ29">
            <v>18566607.530000001</v>
          </cell>
          <cell r="BA29">
            <v>18864136.449999999</v>
          </cell>
          <cell r="BB29">
            <v>18068325.539999999</v>
          </cell>
        </row>
        <row r="30">
          <cell r="A30" t="str">
            <v>W &amp; S</v>
          </cell>
          <cell r="B30">
            <v>571063.42000000004</v>
          </cell>
          <cell r="C30">
            <v>615324.18999999994</v>
          </cell>
          <cell r="D30">
            <v>610302.11</v>
          </cell>
          <cell r="E30">
            <v>600208.87</v>
          </cell>
          <cell r="F30">
            <v>637514.15</v>
          </cell>
          <cell r="G30">
            <v>662715.09</v>
          </cell>
          <cell r="H30">
            <v>663127.85</v>
          </cell>
          <cell r="I30">
            <v>703913.35</v>
          </cell>
          <cell r="J30">
            <v>734723.26</v>
          </cell>
          <cell r="K30">
            <v>738173.71</v>
          </cell>
          <cell r="L30">
            <v>762307.33</v>
          </cell>
          <cell r="M30">
            <v>798027.54</v>
          </cell>
          <cell r="N30">
            <v>799599.31</v>
          </cell>
          <cell r="O30">
            <v>800451.09</v>
          </cell>
          <cell r="P30">
            <v>802878.3</v>
          </cell>
          <cell r="Q30">
            <v>808870.15</v>
          </cell>
          <cell r="R30">
            <v>819506.08</v>
          </cell>
          <cell r="S30">
            <v>843834.26</v>
          </cell>
          <cell r="T30">
            <v>876316.87</v>
          </cell>
          <cell r="U30">
            <v>933380.78</v>
          </cell>
          <cell r="V30">
            <v>830410.12</v>
          </cell>
          <cell r="W30">
            <v>695186.05</v>
          </cell>
          <cell r="X30">
            <v>841867.89</v>
          </cell>
          <cell r="Y30">
            <v>951912.25</v>
          </cell>
          <cell r="Z30">
            <v>1022885.91</v>
          </cell>
          <cell r="AA30">
            <v>1063079.1499999999</v>
          </cell>
          <cell r="AB30">
            <v>1134535.1399999999</v>
          </cell>
          <cell r="AC30">
            <v>1162843.1499999999</v>
          </cell>
          <cell r="AD30">
            <v>1175841.96</v>
          </cell>
          <cell r="AE30">
            <v>1190314.6100000001</v>
          </cell>
          <cell r="AF30">
            <v>1228981.1299999999</v>
          </cell>
          <cell r="AG30">
            <v>1276881.8799999999</v>
          </cell>
          <cell r="AH30">
            <v>1289387.18</v>
          </cell>
          <cell r="AI30">
            <v>1327966.22</v>
          </cell>
          <cell r="AJ30">
            <v>1608044.42</v>
          </cell>
          <cell r="AK30">
            <v>1422284.78</v>
          </cell>
          <cell r="AL30">
            <v>1486608.95</v>
          </cell>
          <cell r="AM30">
            <v>1568685.17</v>
          </cell>
          <cell r="AN30">
            <v>1517290.97</v>
          </cell>
          <cell r="AO30">
            <v>1654758.33</v>
          </cell>
          <cell r="AP30">
            <v>1656965.41</v>
          </cell>
          <cell r="AQ30">
            <v>1729245.79</v>
          </cell>
          <cell r="AR30">
            <v>1788287.97</v>
          </cell>
          <cell r="AS30">
            <v>1866029.67</v>
          </cell>
          <cell r="AT30">
            <v>1726082.45</v>
          </cell>
          <cell r="AU30">
            <v>1759554.34</v>
          </cell>
          <cell r="AV30">
            <v>1724757.33</v>
          </cell>
          <cell r="AW30">
            <v>1732912.46</v>
          </cell>
          <cell r="AX30">
            <v>1823073.56</v>
          </cell>
          <cell r="AY30">
            <v>1920749.73</v>
          </cell>
          <cell r="AZ30">
            <v>2057403.77</v>
          </cell>
          <cell r="BA30">
            <v>2106197.63</v>
          </cell>
          <cell r="BB30">
            <v>1918069.32</v>
          </cell>
          <cell r="BC30">
            <v>108819870.34999999</v>
          </cell>
          <cell r="BD30">
            <v>0.10271338211964977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损益表(一般)-1"/>
      <sheetName val="营业额分析表-2"/>
      <sheetName val="毛利率分析表-4"/>
      <sheetName val="经营利润分析表-5"/>
      <sheetName val="经营利润表-明细-5-1-CRLD610000"/>
      <sheetName val="经营利润表-明细-5-1-CRLD210000"/>
      <sheetName val="经营利润表-明细-5-1-CRLD220000"/>
      <sheetName val="经营利润表-明细-5-1-CRLD230000"/>
      <sheetName val="经营利润表-明细-5-1-CRLD240000"/>
      <sheetName val="经营利润表-明细-5-1-CRLD260000"/>
      <sheetName val="经营利润表-明细-5-1-CRLD250000"/>
      <sheetName val="经营利润表-明细-5-1-CRLD270000"/>
      <sheetName val="经营利润表-明细-5-1-CRLD620000"/>
      <sheetName val="经营利润表-明细-5-1-CRLD630000"/>
      <sheetName val="经营利润表-明细-5-1-CRLD640000"/>
      <sheetName val="一般及行政费用分析表-11"/>
      <sheetName val="一般及行政费用-明细-11-1"/>
      <sheetName val="销售及分销费用分析表-14"/>
      <sheetName val="销售及分销费用-明细-14-1"/>
      <sheetName val="其它经营费用分析表-15"/>
      <sheetName val="其它经营收入分析表-20"/>
      <sheetName val="其它非经营性收入及支出分析表-23"/>
      <sheetName val="财务收支分析表-24"/>
      <sheetName val="资产负债表-26"/>
      <sheetName val="资金情怳表-27"/>
      <sheetName val="应收帐款周转天数表-按利润中心-29"/>
      <sheetName val="应收帐款表-按利润中心-30"/>
      <sheetName val="资本性支出表-35"/>
      <sheetName val="资本承担及或有负债-43"/>
      <sheetName val="财务比率分析表-63"/>
      <sheetName val="财务比率分析表-63-1"/>
      <sheetName val="现金流量表-45"/>
      <sheetName val="P2"/>
      <sheetName val="Validation"/>
      <sheetName val="T2损益表(北京)-1-1"/>
      <sheetName val="T2损益表(上诲)-1-2"/>
      <sheetName val="T2损益表(成都)-1-3"/>
      <sheetName val="T2损益表(香港)-1-4"/>
      <sheetName val="T2本月物业销售分析表"/>
      <sheetName val="T2本年累计物业销售分析表"/>
      <sheetName val="T2出租物业分析表"/>
      <sheetName val="T2会所收入分析表"/>
      <sheetName val="T2物业管理分析表"/>
      <sheetName val="T2销售公司收入分析表"/>
      <sheetName val="总成本分析表"/>
      <sheetName val="成本分析-香港公司"/>
      <sheetName val="成本分析-北京物业销售汇总"/>
      <sheetName val="成本分析-北京总部"/>
      <sheetName val="成本分析-北京项目"/>
      <sheetName val="成本分析-上诲项目"/>
      <sheetName val="成本分析-成都项目"/>
      <sheetName val="T2成本分析-出租物业"/>
      <sheetName val="T2成本分析-物业管理"/>
      <sheetName val="T2成本分析-会所"/>
      <sheetName val="T2成本分析-其他收入"/>
      <sheetName val="T2项目成本分析表"/>
      <sheetName val="T2项目资金占庄分析表"/>
      <sheetName val="T2按揭应收帐分析表"/>
      <sheetName val="T2银行贷款分析表"/>
      <sheetName val="T2房屋明细及土地储备表"/>
      <sheetName val="T2库存表"/>
      <sheetName val="T2现金流量表-直接法-汇总"/>
      <sheetName val="T2现金流量表-直接法-北京公司"/>
      <sheetName val="T2现金流量表-直接法-上诲公司"/>
      <sheetName val="T2现金流量表-直接法-成都公司"/>
      <sheetName val="T2现金流量表-直接法-香港本部"/>
      <sheetName val="T2成本分析-香港公司"/>
      <sheetName val="T2成本分析-北京物业销售汇总"/>
      <sheetName val="T2成本分析-上诲项目"/>
      <sheetName val="T2成本分析-成都项目"/>
      <sheetName val="T2总成本分析表"/>
      <sheetName val="T2成本分析-北京总部"/>
      <sheetName val="T2成本分析-北京项目"/>
      <sheetName val="Aging Datasheet"/>
    </sheetNames>
    <sheetDataSet>
      <sheetData sheetId="0" refreshError="1"/>
      <sheetData sheetId="1" refreshError="1">
        <row r="1">
          <cell r="A1" t="str">
            <v>华润(集团)有限公司</v>
          </cell>
        </row>
        <row r="4">
          <cell r="CA4" t="str">
            <v>(2003.1)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Company After Prov"/>
      <sheetName val="CF Real (Total Scheme)"/>
    </sheetNames>
    <sheetDataSet>
      <sheetData sheetId="0"/>
      <sheetData sheetId="1">
        <row r="1062">
          <cell r="B1062" t="str">
            <v>Sq m</v>
          </cell>
        </row>
        <row r="1063">
          <cell r="B1063" t="str">
            <v>SQ ft</v>
          </cell>
        </row>
      </sheetData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809"/>
      <sheetName val="Future store openings (WIP)"/>
      <sheetName val="Head office &amp; DC"/>
      <sheetName val="Company After Prov"/>
      <sheetName val="CF Real (Total Scheme)"/>
    </sheetNames>
    <sheetDataSet>
      <sheetData sheetId="0"/>
      <sheetData sheetId="1">
        <row r="1062">
          <cell r="B1062" t="str">
            <v>Sq m</v>
          </cell>
        </row>
        <row r="1063">
          <cell r="B1063" t="str">
            <v>SQ ft</v>
          </cell>
        </row>
      </sheetData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rop-downs"/>
      <sheetName val="P&amp;L"/>
      <sheetName val="BS"/>
      <sheetName val="Property"/>
      <sheetName val="JVs"/>
      <sheetName val="KPI"/>
      <sheetName val="Investments"/>
      <sheetName val="FX"/>
      <sheetName val="Pre Load Validations"/>
      <sheetName val="P&amp;L Load"/>
      <sheetName val="BS Load"/>
      <sheetName val="Property Load"/>
      <sheetName val="JVs Load"/>
      <sheetName val="KPI Load"/>
      <sheetName val="Investments Load"/>
      <sheetName val="FX Load"/>
      <sheetName val="Full Validations"/>
      <sheetName val="P&amp;L Actuals"/>
      <sheetName val="BS Actuals"/>
      <sheetName val="KPI Actuals"/>
      <sheetName val="Parent Main"/>
      <sheetName val="New KPI Sheet"/>
    </sheetNames>
    <sheetDataSet>
      <sheetData sheetId="0" refreshError="1"/>
      <sheetData sheetId="1">
        <row r="118">
          <cell r="I118" t="str">
            <v>UK</v>
          </cell>
          <cell r="L118" t="str">
            <v>ddCountry</v>
          </cell>
          <cell r="M118" t="str">
            <v>Hypermarket</v>
          </cell>
          <cell r="N118" t="str">
            <v>Supermarket</v>
          </cell>
          <cell r="O118" t="str">
            <v>Metro</v>
          </cell>
          <cell r="P118" t="str">
            <v>Express</v>
          </cell>
          <cell r="Q118" t="str">
            <v>Other</v>
          </cell>
        </row>
        <row r="119">
          <cell r="I119" t="str">
            <v>Bank</v>
          </cell>
          <cell r="L119" t="str">
            <v>ddCountry</v>
          </cell>
          <cell r="M119" t="str">
            <v>Other</v>
          </cell>
        </row>
        <row r="120">
          <cell r="I120" t="str">
            <v>ROI</v>
          </cell>
          <cell r="L120" t="str">
            <v>ddCountry</v>
          </cell>
          <cell r="M120" t="str">
            <v>Hypermarket</v>
          </cell>
          <cell r="N120" t="str">
            <v>Express</v>
          </cell>
          <cell r="O120" t="str">
            <v>1k</v>
          </cell>
        </row>
        <row r="121">
          <cell r="I121" t="str">
            <v>US</v>
          </cell>
          <cell r="L121" t="str">
            <v>ddCountry</v>
          </cell>
          <cell r="M121" t="str">
            <v>FreashEasy</v>
          </cell>
        </row>
        <row r="122">
          <cell r="I122" t="str">
            <v>Czech</v>
          </cell>
          <cell r="L122" t="str">
            <v>ddCountry</v>
          </cell>
          <cell r="M122" t="str">
            <v>Hypermarket</v>
          </cell>
          <cell r="N122" t="str">
            <v>Department Stores</v>
          </cell>
          <cell r="O122" t="str">
            <v>1k</v>
          </cell>
          <cell r="P122" t="str">
            <v>Express</v>
          </cell>
          <cell r="Q122" t="str">
            <v>F&amp;F</v>
          </cell>
        </row>
        <row r="123">
          <cell r="I123" t="str">
            <v>Hungary</v>
          </cell>
          <cell r="L123" t="str">
            <v>ddCountry</v>
          </cell>
          <cell r="M123" t="str">
            <v>Hypermarket</v>
          </cell>
          <cell r="N123" t="str">
            <v>1k</v>
          </cell>
          <cell r="O123" t="str">
            <v>Express</v>
          </cell>
          <cell r="P123" t="str">
            <v>NW</v>
          </cell>
        </row>
        <row r="124">
          <cell r="I124" t="str">
            <v>Poland</v>
          </cell>
          <cell r="L124" t="str">
            <v>ddCountry</v>
          </cell>
          <cell r="M124" t="str">
            <v>Hypermarket</v>
          </cell>
          <cell r="N124" t="str">
            <v>HypMktCompact</v>
          </cell>
          <cell r="O124" t="str">
            <v>LP</v>
          </cell>
          <cell r="P124" t="str">
            <v>Savia</v>
          </cell>
          <cell r="Q124" t="str">
            <v>1K</v>
          </cell>
        </row>
        <row r="125">
          <cell r="I125" t="str">
            <v>Slovak</v>
          </cell>
          <cell r="L125" t="str">
            <v>ddCountry</v>
          </cell>
          <cell r="M125" t="str">
            <v>Hypermarket</v>
          </cell>
          <cell r="N125" t="str">
            <v>DepartmentStore</v>
          </cell>
          <cell r="O125" t="str">
            <v>1k</v>
          </cell>
          <cell r="P125" t="str">
            <v>Express</v>
          </cell>
        </row>
        <row r="126">
          <cell r="I126" t="str">
            <v>Turkey</v>
          </cell>
          <cell r="L126" t="str">
            <v>ddCountry</v>
          </cell>
          <cell r="M126" t="str">
            <v>Hypermarket</v>
          </cell>
          <cell r="N126" t="str">
            <v>Express</v>
          </cell>
          <cell r="O126" t="str">
            <v>1k</v>
          </cell>
        </row>
        <row r="127">
          <cell r="I127" t="str">
            <v>China</v>
          </cell>
          <cell r="L127" t="str">
            <v>ddCountry</v>
          </cell>
          <cell r="M127" t="str">
            <v>East</v>
          </cell>
          <cell r="N127" t="str">
            <v>North</v>
          </cell>
          <cell r="O127" t="str">
            <v>South</v>
          </cell>
          <cell r="P127" t="str">
            <v>Central</v>
          </cell>
        </row>
        <row r="128">
          <cell r="I128" t="str">
            <v>China Prop Co</v>
          </cell>
          <cell r="L128" t="str">
            <v>ddCountry</v>
          </cell>
          <cell r="M128" t="str">
            <v>Other</v>
          </cell>
        </row>
        <row r="129">
          <cell r="I129" t="str">
            <v>Malaysia</v>
          </cell>
          <cell r="L129" t="str">
            <v>ddCountry</v>
          </cell>
          <cell r="M129" t="str">
            <v>Hypermarket</v>
          </cell>
          <cell r="N129" t="str">
            <v>Extra</v>
          </cell>
          <cell r="O129" t="str">
            <v>1k</v>
          </cell>
        </row>
        <row r="130">
          <cell r="I130" t="str">
            <v>Japan</v>
          </cell>
          <cell r="L130" t="str">
            <v>ddCountry</v>
          </cell>
          <cell r="M130" t="str">
            <v>Wholesale</v>
          </cell>
          <cell r="N130" t="str">
            <v>Tsurukame</v>
          </cell>
          <cell r="O130" t="str">
            <v>Foodlet</v>
          </cell>
          <cell r="P130" t="str">
            <v>Express</v>
          </cell>
          <cell r="Q130" t="str">
            <v>Other</v>
          </cell>
        </row>
        <row r="131">
          <cell r="I131" t="str">
            <v>Korea</v>
          </cell>
          <cell r="L131" t="str">
            <v>ddCountry</v>
          </cell>
          <cell r="M131" t="str">
            <v>Hypermarket</v>
          </cell>
          <cell r="N131" t="str">
            <v>HypMktCompact</v>
          </cell>
          <cell r="O131" t="str">
            <v>Express</v>
          </cell>
        </row>
        <row r="132">
          <cell r="I132" t="str">
            <v>Thailand</v>
          </cell>
          <cell r="L132" t="str">
            <v>ddCountry</v>
          </cell>
          <cell r="M132" t="str">
            <v>Hypermarket</v>
          </cell>
          <cell r="N132" t="str">
            <v>HypMktCompact</v>
          </cell>
          <cell r="O132" t="str">
            <v>Talad</v>
          </cell>
          <cell r="P132" t="str">
            <v>Express</v>
          </cell>
        </row>
        <row r="133">
          <cell r="I133" t="str">
            <v>India</v>
          </cell>
          <cell r="L133" t="str">
            <v>ddCountry</v>
          </cell>
          <cell r="M133" t="str">
            <v>Hypermarket</v>
          </cell>
          <cell r="N133" t="str">
            <v>Express</v>
          </cell>
          <cell r="O133" t="str">
            <v>1k</v>
          </cell>
          <cell r="P133" t="str">
            <v>Wholesale</v>
          </cell>
        </row>
        <row r="134">
          <cell r="I134" t="str">
            <v>TICB</v>
          </cell>
          <cell r="L134" t="str">
            <v>ddCountry</v>
          </cell>
          <cell r="M134" t="str">
            <v>Other</v>
          </cell>
        </row>
        <row r="135">
          <cell r="I135" t="str">
            <v>Asia</v>
          </cell>
          <cell r="L135" t="str">
            <v>ddCountry</v>
          </cell>
        </row>
        <row r="136">
          <cell r="I136" t="str">
            <v>Central Europe</v>
          </cell>
          <cell r="L136" t="str">
            <v>ddCountry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rop-downs"/>
      <sheetName val="P&amp;L"/>
      <sheetName val="BS"/>
      <sheetName val="Property"/>
      <sheetName val="JVs"/>
      <sheetName val="KPI"/>
      <sheetName val="Investments"/>
      <sheetName val="FX"/>
      <sheetName val="Pre Load Validations"/>
      <sheetName val="P&amp;L Load"/>
      <sheetName val="BS Load"/>
      <sheetName val="Property Load"/>
      <sheetName val="JVs Load"/>
      <sheetName val="KPI Load"/>
      <sheetName val="Investments Load"/>
      <sheetName val="FX Load"/>
      <sheetName val="Full Validations"/>
      <sheetName val="P&amp;L Actuals"/>
      <sheetName val="BS Actuals"/>
      <sheetName val="KPI Actuals"/>
      <sheetName val="Parent Main"/>
      <sheetName val="New KPI Sheet"/>
    </sheetNames>
    <sheetDataSet>
      <sheetData sheetId="0" refreshError="1"/>
      <sheetData sheetId="1">
        <row r="118">
          <cell r="I118" t="str">
            <v>UK</v>
          </cell>
          <cell r="L118" t="str">
            <v>ddCountry</v>
          </cell>
          <cell r="M118" t="str">
            <v>Hypermarket</v>
          </cell>
          <cell r="N118" t="str">
            <v>Supermarket</v>
          </cell>
          <cell r="O118" t="str">
            <v>Metro</v>
          </cell>
          <cell r="P118" t="str">
            <v>Express</v>
          </cell>
          <cell r="Q118" t="str">
            <v>Other</v>
          </cell>
        </row>
        <row r="119">
          <cell r="I119" t="str">
            <v>Bank</v>
          </cell>
          <cell r="L119" t="str">
            <v>ddCountry</v>
          </cell>
          <cell r="M119" t="str">
            <v>Other</v>
          </cell>
        </row>
        <row r="120">
          <cell r="I120" t="str">
            <v>ROI</v>
          </cell>
          <cell r="L120" t="str">
            <v>ddCountry</v>
          </cell>
          <cell r="M120" t="str">
            <v>Hypermarket</v>
          </cell>
          <cell r="N120" t="str">
            <v>Express</v>
          </cell>
          <cell r="O120" t="str">
            <v>1k</v>
          </cell>
        </row>
        <row r="121">
          <cell r="I121" t="str">
            <v>US</v>
          </cell>
          <cell r="L121" t="str">
            <v>ddCountry</v>
          </cell>
          <cell r="M121" t="str">
            <v>FreashEasy</v>
          </cell>
        </row>
        <row r="122">
          <cell r="I122" t="str">
            <v>Czech</v>
          </cell>
          <cell r="L122" t="str">
            <v>ddCountry</v>
          </cell>
          <cell r="M122" t="str">
            <v>Hypermarket</v>
          </cell>
          <cell r="N122" t="str">
            <v>Department Stores</v>
          </cell>
          <cell r="O122" t="str">
            <v>1k</v>
          </cell>
          <cell r="P122" t="str">
            <v>Express</v>
          </cell>
          <cell r="Q122" t="str">
            <v>F&amp;F</v>
          </cell>
        </row>
        <row r="123">
          <cell r="I123" t="str">
            <v>Hungary</v>
          </cell>
          <cell r="L123" t="str">
            <v>ddCountry</v>
          </cell>
          <cell r="M123" t="str">
            <v>Hypermarket</v>
          </cell>
          <cell r="N123" t="str">
            <v>1k</v>
          </cell>
          <cell r="O123" t="str">
            <v>Express</v>
          </cell>
          <cell r="P123" t="str">
            <v>NW</v>
          </cell>
        </row>
        <row r="124">
          <cell r="I124" t="str">
            <v>Poland</v>
          </cell>
          <cell r="L124" t="str">
            <v>ddCountry</v>
          </cell>
          <cell r="M124" t="str">
            <v>Hypermarket</v>
          </cell>
          <cell r="N124" t="str">
            <v>HypMktCompact</v>
          </cell>
          <cell r="O124" t="str">
            <v>LP</v>
          </cell>
          <cell r="P124" t="str">
            <v>Savia</v>
          </cell>
          <cell r="Q124" t="str">
            <v>1K</v>
          </cell>
        </row>
        <row r="125">
          <cell r="I125" t="str">
            <v>Slovak</v>
          </cell>
          <cell r="L125" t="str">
            <v>ddCountry</v>
          </cell>
          <cell r="M125" t="str">
            <v>Hypermarket</v>
          </cell>
          <cell r="N125" t="str">
            <v>DepartmentStore</v>
          </cell>
          <cell r="O125" t="str">
            <v>1k</v>
          </cell>
          <cell r="P125" t="str">
            <v>Express</v>
          </cell>
        </row>
        <row r="126">
          <cell r="I126" t="str">
            <v>Turkey</v>
          </cell>
          <cell r="L126" t="str">
            <v>ddCountry</v>
          </cell>
          <cell r="M126" t="str">
            <v>Hypermarket</v>
          </cell>
          <cell r="N126" t="str">
            <v>Express</v>
          </cell>
          <cell r="O126" t="str">
            <v>1k</v>
          </cell>
        </row>
        <row r="127">
          <cell r="I127" t="str">
            <v>China</v>
          </cell>
          <cell r="L127" t="str">
            <v>ddCountry</v>
          </cell>
          <cell r="M127" t="str">
            <v>East</v>
          </cell>
          <cell r="N127" t="str">
            <v>North</v>
          </cell>
          <cell r="O127" t="str">
            <v>South</v>
          </cell>
          <cell r="P127" t="str">
            <v>Central</v>
          </cell>
        </row>
        <row r="128">
          <cell r="I128" t="str">
            <v>China Prop Co</v>
          </cell>
          <cell r="L128" t="str">
            <v>ddCountry</v>
          </cell>
          <cell r="M128" t="str">
            <v>Other</v>
          </cell>
        </row>
        <row r="129">
          <cell r="I129" t="str">
            <v>Malaysia</v>
          </cell>
          <cell r="L129" t="str">
            <v>ddCountry</v>
          </cell>
          <cell r="M129" t="str">
            <v>Hypermarket</v>
          </cell>
          <cell r="N129" t="str">
            <v>Extra</v>
          </cell>
          <cell r="O129" t="str">
            <v>1k</v>
          </cell>
        </row>
        <row r="130">
          <cell r="I130" t="str">
            <v>Japan</v>
          </cell>
          <cell r="L130" t="str">
            <v>ddCountry</v>
          </cell>
          <cell r="M130" t="str">
            <v>Wholesale</v>
          </cell>
          <cell r="N130" t="str">
            <v>Tsurukame</v>
          </cell>
          <cell r="O130" t="str">
            <v>Foodlet</v>
          </cell>
          <cell r="P130" t="str">
            <v>Express</v>
          </cell>
          <cell r="Q130" t="str">
            <v>Other</v>
          </cell>
        </row>
        <row r="131">
          <cell r="I131" t="str">
            <v>Korea</v>
          </cell>
          <cell r="L131" t="str">
            <v>ddCountry</v>
          </cell>
          <cell r="M131" t="str">
            <v>Hypermarket</v>
          </cell>
          <cell r="N131" t="str">
            <v>HypMktCompact</v>
          </cell>
          <cell r="O131" t="str">
            <v>Express</v>
          </cell>
        </row>
        <row r="132">
          <cell r="I132" t="str">
            <v>Thailand</v>
          </cell>
          <cell r="L132" t="str">
            <v>ddCountry</v>
          </cell>
          <cell r="M132" t="str">
            <v>Hypermarket</v>
          </cell>
          <cell r="N132" t="str">
            <v>HypMktCompact</v>
          </cell>
          <cell r="O132" t="str">
            <v>Talad</v>
          </cell>
          <cell r="P132" t="str">
            <v>Express</v>
          </cell>
        </row>
        <row r="133">
          <cell r="I133" t="str">
            <v>India</v>
          </cell>
          <cell r="L133" t="str">
            <v>ddCountry</v>
          </cell>
          <cell r="M133" t="str">
            <v>Hypermarket</v>
          </cell>
          <cell r="N133" t="str">
            <v>Express</v>
          </cell>
          <cell r="O133" t="str">
            <v>1k</v>
          </cell>
          <cell r="P133" t="str">
            <v>Wholesale</v>
          </cell>
        </row>
        <row r="134">
          <cell r="I134" t="str">
            <v>TICB</v>
          </cell>
          <cell r="L134" t="str">
            <v>ddCountry</v>
          </cell>
          <cell r="M134" t="str">
            <v>Other</v>
          </cell>
        </row>
        <row r="135">
          <cell r="I135" t="str">
            <v>Asia</v>
          </cell>
          <cell r="L135" t="str">
            <v>ddCountry</v>
          </cell>
        </row>
        <row r="136">
          <cell r="I136" t="str">
            <v>Central Europe</v>
          </cell>
          <cell r="L136" t="str">
            <v>ddCountry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Final BGT"/>
      <sheetName val="Setup (must be completed)"/>
      <sheetName val="Drop-downs"/>
    </sheetNames>
    <sheetDataSet>
      <sheetData sheetId="0" refreshError="1">
        <row r="1">
          <cell r="A1" t="str">
            <v>StoreID</v>
          </cell>
          <cell r="B1" t="str">
            <v>StoreName</v>
          </cell>
          <cell r="C1" t="str">
            <v>LFLStore8Wks</v>
          </cell>
          <cell r="D1" t="str">
            <v>LFLCompany8Wks</v>
          </cell>
          <cell r="E1" t="str">
            <v>BASE%</v>
          </cell>
          <cell r="F1" t="str">
            <v>StoreSalesLFLTW</v>
          </cell>
          <cell r="G1" t="str">
            <v>CompanyLFLTW</v>
          </cell>
          <cell r="H1" t="str">
            <v>DifferentialTW</v>
          </cell>
          <cell r="I1" t="str">
            <v>UpliftorDisruptionTW</v>
          </cell>
          <cell r="J1" t="str">
            <v>Type</v>
          </cell>
          <cell r="K1" t="str">
            <v>AnniversaryStore</v>
          </cell>
          <cell r="L1" t="str">
            <v>TotalWeeks</v>
          </cell>
          <cell r="M1" t="str">
            <v>WeekstoDate</v>
          </cell>
          <cell r="N1" t="str">
            <v>StartonSite</v>
          </cell>
        </row>
        <row r="2">
          <cell r="A2" t="str">
            <v>02021</v>
          </cell>
          <cell r="B2" t="str">
            <v>AMMANFORD</v>
          </cell>
          <cell r="C2">
            <v>4.4000000000000004</v>
          </cell>
          <cell r="D2">
            <v>6.21</v>
          </cell>
          <cell r="E2">
            <v>-1.81</v>
          </cell>
          <cell r="F2">
            <v>4.7</v>
          </cell>
          <cell r="G2">
            <v>7.76</v>
          </cell>
          <cell r="H2">
            <v>-3.06</v>
          </cell>
          <cell r="I2">
            <v>-1.25</v>
          </cell>
          <cell r="J2" t="str">
            <v>Disruption</v>
          </cell>
          <cell r="K2" t="str">
            <v>No</v>
          </cell>
          <cell r="L2">
            <v>7</v>
          </cell>
          <cell r="M2">
            <v>0</v>
          </cell>
          <cell r="N2">
            <v>200423</v>
          </cell>
        </row>
        <row r="3">
          <cell r="A3" t="str">
            <v>02449</v>
          </cell>
          <cell r="B3" t="str">
            <v>EAST MOLESLEY METRO</v>
          </cell>
          <cell r="C3">
            <v>0</v>
          </cell>
          <cell r="D3">
            <v>6.21</v>
          </cell>
          <cell r="E3">
            <v>-6.21</v>
          </cell>
          <cell r="F3">
            <v>0</v>
          </cell>
          <cell r="G3">
            <v>7.76</v>
          </cell>
          <cell r="H3">
            <v>-6.08</v>
          </cell>
          <cell r="I3">
            <v>0.13</v>
          </cell>
          <cell r="J3" t="str">
            <v>Disruption</v>
          </cell>
          <cell r="K3" t="str">
            <v>No</v>
          </cell>
          <cell r="L3">
            <v>13</v>
          </cell>
          <cell r="M3">
            <v>0</v>
          </cell>
          <cell r="N3">
            <v>200423</v>
          </cell>
        </row>
        <row r="4">
          <cell r="A4" t="str">
            <v>02748</v>
          </cell>
          <cell r="B4" t="str">
            <v>IPSWICH EXTRA</v>
          </cell>
          <cell r="C4">
            <v>0</v>
          </cell>
          <cell r="D4">
            <v>5.95</v>
          </cell>
          <cell r="E4">
            <v>-5.95</v>
          </cell>
          <cell r="F4">
            <v>0</v>
          </cell>
          <cell r="G4">
            <v>7.76</v>
          </cell>
          <cell r="H4">
            <v>-1.37</v>
          </cell>
          <cell r="I4">
            <v>4.58</v>
          </cell>
          <cell r="J4" t="str">
            <v>Disruption</v>
          </cell>
          <cell r="K4" t="str">
            <v>No</v>
          </cell>
          <cell r="L4">
            <v>20</v>
          </cell>
          <cell r="M4">
            <v>1</v>
          </cell>
          <cell r="N4">
            <v>200422</v>
          </cell>
        </row>
        <row r="5">
          <cell r="A5" t="str">
            <v>02401</v>
          </cell>
          <cell r="B5" t="str">
            <v>DROYLSDEN</v>
          </cell>
          <cell r="C5">
            <v>2.08</v>
          </cell>
          <cell r="D5">
            <v>7.23</v>
          </cell>
          <cell r="E5">
            <v>-5.15</v>
          </cell>
          <cell r="F5">
            <v>3.56</v>
          </cell>
          <cell r="G5">
            <v>7.76</v>
          </cell>
          <cell r="H5">
            <v>-4.1900000000000004</v>
          </cell>
          <cell r="I5">
            <v>0.96</v>
          </cell>
          <cell r="J5" t="str">
            <v>Disruption</v>
          </cell>
          <cell r="K5" t="str">
            <v>No</v>
          </cell>
          <cell r="L5">
            <v>6</v>
          </cell>
          <cell r="M5">
            <v>3</v>
          </cell>
          <cell r="N5">
            <v>200420</v>
          </cell>
        </row>
        <row r="6">
          <cell r="A6" t="str">
            <v>03309</v>
          </cell>
          <cell r="B6" t="str">
            <v>TRING</v>
          </cell>
          <cell r="C6">
            <v>1.51</v>
          </cell>
          <cell r="D6">
            <v>7.23</v>
          </cell>
          <cell r="E6">
            <v>-5.72</v>
          </cell>
          <cell r="F6">
            <v>3.49</v>
          </cell>
          <cell r="G6">
            <v>7.76</v>
          </cell>
          <cell r="H6">
            <v>-4.2699999999999996</v>
          </cell>
          <cell r="I6">
            <v>1.45</v>
          </cell>
          <cell r="J6" t="str">
            <v>Disruption</v>
          </cell>
          <cell r="K6" t="str">
            <v>No</v>
          </cell>
          <cell r="L6">
            <v>6</v>
          </cell>
          <cell r="M6">
            <v>3</v>
          </cell>
          <cell r="N6">
            <v>200420</v>
          </cell>
        </row>
        <row r="7">
          <cell r="A7" t="str">
            <v>03422</v>
          </cell>
          <cell r="B7" t="str">
            <v>WOODFORD GREEN</v>
          </cell>
          <cell r="C7">
            <v>0.06</v>
          </cell>
          <cell r="D7">
            <v>7.23</v>
          </cell>
          <cell r="E7">
            <v>-7.17</v>
          </cell>
          <cell r="F7">
            <v>6.8</v>
          </cell>
          <cell r="G7">
            <v>7.76</v>
          </cell>
          <cell r="H7">
            <v>-0.96</v>
          </cell>
          <cell r="I7">
            <v>6.21</v>
          </cell>
          <cell r="J7" t="str">
            <v>Disruption</v>
          </cell>
          <cell r="K7" t="str">
            <v>No</v>
          </cell>
          <cell r="L7">
            <v>6</v>
          </cell>
          <cell r="M7">
            <v>3</v>
          </cell>
          <cell r="N7">
            <v>200420</v>
          </cell>
        </row>
        <row r="8">
          <cell r="A8" t="str">
            <v>02649</v>
          </cell>
          <cell r="B8" t="str">
            <v>HEANOR</v>
          </cell>
          <cell r="C8">
            <v>4.8499999999999996</v>
          </cell>
          <cell r="D8">
            <v>7.23</v>
          </cell>
          <cell r="E8">
            <v>-2.38</v>
          </cell>
          <cell r="F8">
            <v>5.74</v>
          </cell>
          <cell r="G8">
            <v>7.76</v>
          </cell>
          <cell r="H8">
            <v>-2.02</v>
          </cell>
          <cell r="I8">
            <v>0.36</v>
          </cell>
          <cell r="J8" t="str">
            <v>Disruption</v>
          </cell>
          <cell r="K8" t="str">
            <v>No</v>
          </cell>
          <cell r="L8">
            <v>6</v>
          </cell>
          <cell r="M8">
            <v>3</v>
          </cell>
          <cell r="N8">
            <v>200420</v>
          </cell>
        </row>
        <row r="9">
          <cell r="A9" t="str">
            <v>02875</v>
          </cell>
          <cell r="B9" t="str">
            <v>MARKET DEEPING</v>
          </cell>
          <cell r="C9">
            <v>1.78</v>
          </cell>
          <cell r="D9">
            <v>7.7</v>
          </cell>
          <cell r="E9">
            <v>-5.92</v>
          </cell>
          <cell r="F9">
            <v>2.54</v>
          </cell>
          <cell r="G9">
            <v>7.76</v>
          </cell>
          <cell r="H9">
            <v>-5.22</v>
          </cell>
          <cell r="I9">
            <v>0.7</v>
          </cell>
          <cell r="J9" t="str">
            <v>Disruption</v>
          </cell>
          <cell r="K9" t="str">
            <v>No</v>
          </cell>
          <cell r="L9">
            <v>9</v>
          </cell>
          <cell r="M9">
            <v>4</v>
          </cell>
          <cell r="N9">
            <v>200419</v>
          </cell>
        </row>
        <row r="10">
          <cell r="A10" t="str">
            <v>02898</v>
          </cell>
          <cell r="B10" t="str">
            <v>MILTON KEYNES BLETCH</v>
          </cell>
          <cell r="C10">
            <v>5.91</v>
          </cell>
          <cell r="D10">
            <v>7.74</v>
          </cell>
          <cell r="E10">
            <v>-1.83</v>
          </cell>
          <cell r="F10">
            <v>18.09</v>
          </cell>
          <cell r="G10">
            <v>7.76</v>
          </cell>
          <cell r="H10">
            <v>10.33</v>
          </cell>
          <cell r="I10">
            <v>12.16</v>
          </cell>
          <cell r="J10" t="str">
            <v>Disruption</v>
          </cell>
          <cell r="K10" t="str">
            <v>No</v>
          </cell>
          <cell r="L10">
            <v>7</v>
          </cell>
          <cell r="M10">
            <v>5</v>
          </cell>
          <cell r="N10">
            <v>200418</v>
          </cell>
        </row>
        <row r="11">
          <cell r="A11" t="str">
            <v>02772</v>
          </cell>
          <cell r="B11" t="str">
            <v>KIDSGROVE</v>
          </cell>
          <cell r="C11">
            <v>3.62</v>
          </cell>
          <cell r="D11">
            <v>7.74</v>
          </cell>
          <cell r="E11">
            <v>-4.12</v>
          </cell>
          <cell r="F11">
            <v>1.24</v>
          </cell>
          <cell r="G11">
            <v>7.76</v>
          </cell>
          <cell r="H11">
            <v>-6.52</v>
          </cell>
          <cell r="I11">
            <v>-2.4</v>
          </cell>
          <cell r="J11" t="str">
            <v>Disruption</v>
          </cell>
          <cell r="K11" t="str">
            <v>No</v>
          </cell>
          <cell r="L11">
            <v>7</v>
          </cell>
          <cell r="M11">
            <v>5</v>
          </cell>
          <cell r="N11">
            <v>200418</v>
          </cell>
        </row>
        <row r="12">
          <cell r="A12" t="str">
            <v>02940</v>
          </cell>
          <cell r="B12" t="str">
            <v>NEWPORT 1</v>
          </cell>
          <cell r="C12">
            <v>4.53</v>
          </cell>
          <cell r="D12">
            <v>7.74</v>
          </cell>
          <cell r="E12">
            <v>-3.21</v>
          </cell>
          <cell r="F12">
            <v>3.08</v>
          </cell>
          <cell r="G12">
            <v>7.76</v>
          </cell>
          <cell r="H12">
            <v>-4.68</v>
          </cell>
          <cell r="I12">
            <v>-1.47</v>
          </cell>
          <cell r="J12" t="str">
            <v>Disruption</v>
          </cell>
          <cell r="K12" t="str">
            <v>No</v>
          </cell>
          <cell r="L12">
            <v>7</v>
          </cell>
          <cell r="M12">
            <v>5</v>
          </cell>
          <cell r="N12">
            <v>200418</v>
          </cell>
        </row>
        <row r="13">
          <cell r="A13" t="str">
            <v>02815</v>
          </cell>
          <cell r="B13" t="str">
            <v>Ledbury</v>
          </cell>
          <cell r="C13">
            <v>2.91</v>
          </cell>
          <cell r="D13">
            <v>7.74</v>
          </cell>
          <cell r="E13">
            <v>-4.83</v>
          </cell>
          <cell r="F13">
            <v>3.98</v>
          </cell>
          <cell r="G13">
            <v>7.76</v>
          </cell>
          <cell r="H13">
            <v>-3.78</v>
          </cell>
          <cell r="I13">
            <v>1.05</v>
          </cell>
          <cell r="J13" t="str">
            <v>Disruption</v>
          </cell>
          <cell r="K13" t="str">
            <v>No</v>
          </cell>
          <cell r="L13">
            <v>9</v>
          </cell>
          <cell r="M13">
            <v>5</v>
          </cell>
          <cell r="N13">
            <v>200418</v>
          </cell>
        </row>
        <row r="14">
          <cell r="A14" t="str">
            <v>02105</v>
          </cell>
          <cell r="B14" t="str">
            <v>BEDFORD 2</v>
          </cell>
          <cell r="C14">
            <v>-5.47</v>
          </cell>
          <cell r="D14">
            <v>7.74</v>
          </cell>
          <cell r="E14">
            <v>-13.21</v>
          </cell>
          <cell r="F14">
            <v>-1.01</v>
          </cell>
          <cell r="G14">
            <v>7.76</v>
          </cell>
          <cell r="H14">
            <v>-8.77</v>
          </cell>
          <cell r="I14">
            <v>4.4400000000000004</v>
          </cell>
          <cell r="J14" t="str">
            <v>Disruption</v>
          </cell>
          <cell r="K14" t="str">
            <v>No</v>
          </cell>
          <cell r="L14">
            <v>7</v>
          </cell>
          <cell r="M14">
            <v>5</v>
          </cell>
          <cell r="N14">
            <v>200418</v>
          </cell>
        </row>
        <row r="15">
          <cell r="A15" t="str">
            <v>02048</v>
          </cell>
          <cell r="B15" t="str">
            <v>AXMINSTER</v>
          </cell>
          <cell r="C15">
            <v>8.5</v>
          </cell>
          <cell r="D15">
            <v>7.74</v>
          </cell>
          <cell r="E15">
            <v>0.76</v>
          </cell>
          <cell r="F15">
            <v>8.23</v>
          </cell>
          <cell r="G15">
            <v>7.76</v>
          </cell>
          <cell r="H15">
            <v>0.47</v>
          </cell>
          <cell r="I15">
            <v>-0.28999999999999998</v>
          </cell>
          <cell r="J15" t="str">
            <v>Disruption</v>
          </cell>
          <cell r="K15" t="str">
            <v>No</v>
          </cell>
          <cell r="L15">
            <v>8</v>
          </cell>
          <cell r="M15">
            <v>5</v>
          </cell>
          <cell r="N15">
            <v>200418</v>
          </cell>
        </row>
        <row r="16">
          <cell r="A16" t="str">
            <v>03490</v>
          </cell>
          <cell r="B16" t="str">
            <v>GREAT YARMOUTH</v>
          </cell>
          <cell r="C16">
            <v>26.71</v>
          </cell>
          <cell r="D16">
            <v>7.74</v>
          </cell>
          <cell r="E16">
            <v>18.97</v>
          </cell>
          <cell r="F16">
            <v>19.649999999999999</v>
          </cell>
          <cell r="G16">
            <v>7.76</v>
          </cell>
          <cell r="H16">
            <v>11.89</v>
          </cell>
          <cell r="I16">
            <v>-7.08</v>
          </cell>
          <cell r="J16" t="str">
            <v>Disruption</v>
          </cell>
          <cell r="K16" t="str">
            <v>No</v>
          </cell>
          <cell r="L16">
            <v>7</v>
          </cell>
          <cell r="M16">
            <v>5</v>
          </cell>
          <cell r="N16">
            <v>200418</v>
          </cell>
        </row>
        <row r="17">
          <cell r="A17" t="str">
            <v>02489</v>
          </cell>
          <cell r="B17" t="str">
            <v>ELGIN</v>
          </cell>
          <cell r="C17">
            <v>43.1</v>
          </cell>
          <cell r="D17">
            <v>7.74</v>
          </cell>
          <cell r="E17">
            <v>35.36</v>
          </cell>
          <cell r="F17">
            <v>25.42</v>
          </cell>
          <cell r="G17">
            <v>7.76</v>
          </cell>
          <cell r="H17">
            <v>17.66</v>
          </cell>
          <cell r="I17">
            <v>-17.7</v>
          </cell>
          <cell r="J17" t="str">
            <v>Disruption</v>
          </cell>
          <cell r="K17" t="str">
            <v>No</v>
          </cell>
          <cell r="L17">
            <v>7</v>
          </cell>
          <cell r="M17">
            <v>5</v>
          </cell>
          <cell r="N17">
            <v>200418</v>
          </cell>
        </row>
        <row r="18">
          <cell r="A18" t="str">
            <v>02483</v>
          </cell>
          <cell r="B18" t="str">
            <v>EVESHAM</v>
          </cell>
          <cell r="C18">
            <v>-0.33</v>
          </cell>
          <cell r="D18">
            <v>8.14</v>
          </cell>
          <cell r="E18">
            <v>-8.4700000000000006</v>
          </cell>
          <cell r="F18">
            <v>-100</v>
          </cell>
          <cell r="G18">
            <v>7.76</v>
          </cell>
          <cell r="H18">
            <v>-107.76</v>
          </cell>
          <cell r="I18">
            <v>-99.29</v>
          </cell>
          <cell r="J18" t="str">
            <v>Uplift</v>
          </cell>
          <cell r="K18" t="str">
            <v>No</v>
          </cell>
          <cell r="L18">
            <v>6</v>
          </cell>
          <cell r="M18">
            <v>1</v>
          </cell>
          <cell r="N18">
            <v>200416</v>
          </cell>
        </row>
        <row r="19">
          <cell r="A19" t="str">
            <v>02064</v>
          </cell>
          <cell r="B19" t="str">
            <v>BANBURY</v>
          </cell>
          <cell r="C19">
            <v>6.13</v>
          </cell>
          <cell r="D19">
            <v>8.14</v>
          </cell>
          <cell r="E19">
            <v>-2.0099999999999998</v>
          </cell>
          <cell r="F19">
            <v>3.46</v>
          </cell>
          <cell r="G19">
            <v>7.76</v>
          </cell>
          <cell r="H19">
            <v>-4.3</v>
          </cell>
          <cell r="I19">
            <v>-2.29</v>
          </cell>
          <cell r="J19" t="str">
            <v>Uplift</v>
          </cell>
          <cell r="K19" t="str">
            <v>No</v>
          </cell>
          <cell r="L19">
            <v>4</v>
          </cell>
          <cell r="M19">
            <v>3</v>
          </cell>
          <cell r="N19">
            <v>200416</v>
          </cell>
        </row>
        <row r="20">
          <cell r="A20" t="str">
            <v>02290</v>
          </cell>
          <cell r="B20" t="str">
            <v>CLECKHEATON</v>
          </cell>
          <cell r="C20">
            <v>-4.6399999999999997</v>
          </cell>
          <cell r="D20">
            <v>8.14</v>
          </cell>
          <cell r="E20">
            <v>-12.78</v>
          </cell>
          <cell r="F20">
            <v>0.56999999999999995</v>
          </cell>
          <cell r="G20">
            <v>7.76</v>
          </cell>
          <cell r="H20">
            <v>-7.19</v>
          </cell>
          <cell r="I20">
            <v>5.59</v>
          </cell>
          <cell r="J20" t="str">
            <v>Disruption</v>
          </cell>
          <cell r="K20" t="str">
            <v>No</v>
          </cell>
          <cell r="L20">
            <v>11</v>
          </cell>
          <cell r="M20">
            <v>7</v>
          </cell>
          <cell r="N20">
            <v>200416</v>
          </cell>
        </row>
        <row r="21">
          <cell r="A21" t="str">
            <v>03316</v>
          </cell>
          <cell r="B21" t="str">
            <v>TROWBRIDGE</v>
          </cell>
          <cell r="C21">
            <v>6.05</v>
          </cell>
          <cell r="D21">
            <v>8.14</v>
          </cell>
          <cell r="E21">
            <v>-2.09</v>
          </cell>
          <cell r="F21">
            <v>8.86</v>
          </cell>
          <cell r="G21">
            <v>7.76</v>
          </cell>
          <cell r="H21">
            <v>1.1000000000000001</v>
          </cell>
          <cell r="I21">
            <v>3.19</v>
          </cell>
          <cell r="J21" t="str">
            <v>Uplift</v>
          </cell>
          <cell r="K21" t="str">
            <v>No</v>
          </cell>
          <cell r="L21">
            <v>6</v>
          </cell>
          <cell r="M21">
            <v>1</v>
          </cell>
          <cell r="N21">
            <v>200416</v>
          </cell>
        </row>
        <row r="22">
          <cell r="A22" t="str">
            <v>02099</v>
          </cell>
          <cell r="B22" t="str">
            <v>BICESTER 1</v>
          </cell>
          <cell r="C22">
            <v>-1.76</v>
          </cell>
          <cell r="D22">
            <v>8.14</v>
          </cell>
          <cell r="E22">
            <v>-9.9</v>
          </cell>
          <cell r="F22">
            <v>11.04</v>
          </cell>
          <cell r="G22">
            <v>7.76</v>
          </cell>
          <cell r="H22">
            <v>3.28</v>
          </cell>
          <cell r="I22">
            <v>13.18</v>
          </cell>
          <cell r="J22" t="str">
            <v>Disruption</v>
          </cell>
          <cell r="K22" t="str">
            <v>No</v>
          </cell>
          <cell r="L22">
            <v>8</v>
          </cell>
          <cell r="M22">
            <v>7</v>
          </cell>
          <cell r="N22">
            <v>200416</v>
          </cell>
        </row>
        <row r="23">
          <cell r="A23" t="str">
            <v>02799</v>
          </cell>
          <cell r="B23" t="str">
            <v>LLANTRISANT</v>
          </cell>
          <cell r="C23">
            <v>0</v>
          </cell>
          <cell r="D23">
            <v>8.14</v>
          </cell>
          <cell r="E23">
            <v>-8.14</v>
          </cell>
          <cell r="F23">
            <v>0</v>
          </cell>
          <cell r="G23">
            <v>7.76</v>
          </cell>
          <cell r="H23">
            <v>-7.72</v>
          </cell>
          <cell r="I23">
            <v>0.42</v>
          </cell>
          <cell r="J23" t="str">
            <v>Uplift</v>
          </cell>
          <cell r="K23" t="str">
            <v>No</v>
          </cell>
          <cell r="L23">
            <v>4</v>
          </cell>
          <cell r="M23">
            <v>3</v>
          </cell>
          <cell r="N23">
            <v>200416</v>
          </cell>
        </row>
        <row r="24">
          <cell r="A24" t="str">
            <v>03433</v>
          </cell>
          <cell r="B24" t="str">
            <v>WREXHAM</v>
          </cell>
          <cell r="C24">
            <v>11.45</v>
          </cell>
          <cell r="D24">
            <v>8.14</v>
          </cell>
          <cell r="E24">
            <v>3.31</v>
          </cell>
          <cell r="F24">
            <v>8.3800000000000008</v>
          </cell>
          <cell r="G24">
            <v>7.76</v>
          </cell>
          <cell r="H24">
            <v>0.62</v>
          </cell>
          <cell r="I24">
            <v>-2.69</v>
          </cell>
          <cell r="J24" t="str">
            <v>Uplift</v>
          </cell>
          <cell r="K24" t="str">
            <v>No</v>
          </cell>
          <cell r="L24">
            <v>5</v>
          </cell>
          <cell r="M24">
            <v>2</v>
          </cell>
          <cell r="N24">
            <v>200416</v>
          </cell>
        </row>
        <row r="25">
          <cell r="A25" t="str">
            <v>02042</v>
          </cell>
          <cell r="B25" t="str">
            <v>AYR</v>
          </cell>
          <cell r="C25">
            <v>8.69</v>
          </cell>
          <cell r="D25">
            <v>7.02</v>
          </cell>
          <cell r="E25">
            <v>1.67</v>
          </cell>
          <cell r="F25">
            <v>6.67</v>
          </cell>
          <cell r="G25">
            <v>7.76</v>
          </cell>
          <cell r="H25">
            <v>-1.0900000000000001</v>
          </cell>
          <cell r="I25">
            <v>-2.76</v>
          </cell>
          <cell r="J25" t="str">
            <v>Disruption</v>
          </cell>
          <cell r="K25" t="str">
            <v>No</v>
          </cell>
          <cell r="L25">
            <v>38</v>
          </cell>
          <cell r="M25">
            <v>8</v>
          </cell>
          <cell r="N25">
            <v>200415</v>
          </cell>
        </row>
        <row r="26">
          <cell r="A26" t="str">
            <v>03180</v>
          </cell>
          <cell r="B26" t="str">
            <v>SIDCUP</v>
          </cell>
          <cell r="C26">
            <v>1.78</v>
          </cell>
          <cell r="D26">
            <v>7.02</v>
          </cell>
          <cell r="E26">
            <v>-5.24</v>
          </cell>
          <cell r="F26">
            <v>-1.06</v>
          </cell>
          <cell r="G26">
            <v>7.76</v>
          </cell>
          <cell r="H26">
            <v>-8.82</v>
          </cell>
          <cell r="I26">
            <v>-3.58</v>
          </cell>
          <cell r="J26" t="str">
            <v>Uplift</v>
          </cell>
          <cell r="K26" t="str">
            <v>No</v>
          </cell>
          <cell r="L26">
            <v>5</v>
          </cell>
          <cell r="M26">
            <v>3</v>
          </cell>
          <cell r="N26">
            <v>200415</v>
          </cell>
        </row>
        <row r="27">
          <cell r="A27" t="str">
            <v>02050</v>
          </cell>
          <cell r="B27" t="str">
            <v>BAGULEY EXTRA</v>
          </cell>
          <cell r="C27">
            <v>-4.62</v>
          </cell>
          <cell r="D27">
            <v>7.02</v>
          </cell>
          <cell r="E27">
            <v>-11.64</v>
          </cell>
          <cell r="F27">
            <v>-9.58</v>
          </cell>
          <cell r="G27">
            <v>7.76</v>
          </cell>
          <cell r="H27">
            <v>-17.34</v>
          </cell>
          <cell r="I27">
            <v>-5.7</v>
          </cell>
          <cell r="J27" t="str">
            <v>Disruption</v>
          </cell>
          <cell r="K27" t="str">
            <v>No</v>
          </cell>
          <cell r="L27">
            <v>12</v>
          </cell>
          <cell r="M27">
            <v>8</v>
          </cell>
          <cell r="N27">
            <v>200415</v>
          </cell>
        </row>
        <row r="28">
          <cell r="A28" t="str">
            <v>02200</v>
          </cell>
          <cell r="B28" t="str">
            <v>BROADSTAIRS</v>
          </cell>
          <cell r="C28">
            <v>16.829999999999998</v>
          </cell>
          <cell r="D28">
            <v>7.02</v>
          </cell>
          <cell r="E28">
            <v>9.81</v>
          </cell>
          <cell r="F28">
            <v>20.46</v>
          </cell>
          <cell r="G28">
            <v>7.76</v>
          </cell>
          <cell r="H28">
            <v>12.7</v>
          </cell>
          <cell r="I28">
            <v>2.89</v>
          </cell>
          <cell r="J28" t="str">
            <v>Uplift</v>
          </cell>
          <cell r="K28" t="str">
            <v>No</v>
          </cell>
          <cell r="L28">
            <v>5</v>
          </cell>
          <cell r="M28">
            <v>3</v>
          </cell>
          <cell r="N28">
            <v>200415</v>
          </cell>
        </row>
        <row r="29">
          <cell r="A29" t="str">
            <v>02425</v>
          </cell>
          <cell r="B29" t="str">
            <v>DUNSTABLE</v>
          </cell>
          <cell r="C29">
            <v>9.48</v>
          </cell>
          <cell r="D29">
            <v>7.02</v>
          </cell>
          <cell r="E29">
            <v>2.46</v>
          </cell>
          <cell r="F29">
            <v>14.56</v>
          </cell>
          <cell r="G29">
            <v>7.76</v>
          </cell>
          <cell r="H29">
            <v>6.8</v>
          </cell>
          <cell r="I29">
            <v>4.34</v>
          </cell>
          <cell r="J29" t="str">
            <v>Uplift</v>
          </cell>
          <cell r="K29" t="str">
            <v>No</v>
          </cell>
          <cell r="L29">
            <v>7</v>
          </cell>
          <cell r="M29">
            <v>1</v>
          </cell>
          <cell r="N29">
            <v>200415</v>
          </cell>
        </row>
        <row r="30">
          <cell r="A30" t="str">
            <v>02850</v>
          </cell>
          <cell r="B30" t="str">
            <v>LONGTON</v>
          </cell>
          <cell r="C30">
            <v>656.81</v>
          </cell>
          <cell r="D30">
            <v>7.02</v>
          </cell>
          <cell r="E30">
            <v>649.79</v>
          </cell>
          <cell r="F30">
            <v>39.31</v>
          </cell>
          <cell r="G30">
            <v>7.76</v>
          </cell>
          <cell r="H30">
            <v>31.55</v>
          </cell>
          <cell r="I30">
            <v>-618.24</v>
          </cell>
          <cell r="J30" t="str">
            <v>Uplift</v>
          </cell>
          <cell r="K30" t="str">
            <v>No</v>
          </cell>
          <cell r="L30">
            <v>7</v>
          </cell>
          <cell r="M30">
            <v>1</v>
          </cell>
          <cell r="N30">
            <v>200415</v>
          </cell>
        </row>
        <row r="31">
          <cell r="A31" t="str">
            <v>02019</v>
          </cell>
          <cell r="B31" t="str">
            <v>ALTRINCHAM</v>
          </cell>
          <cell r="C31">
            <v>35.340000000000003</v>
          </cell>
          <cell r="D31">
            <v>7.42</v>
          </cell>
          <cell r="E31">
            <v>27.92</v>
          </cell>
          <cell r="F31">
            <v>23.36</v>
          </cell>
          <cell r="G31">
            <v>7.76</v>
          </cell>
          <cell r="H31">
            <v>15.6</v>
          </cell>
          <cell r="I31">
            <v>-12.32</v>
          </cell>
          <cell r="J31" t="str">
            <v>Uplift</v>
          </cell>
          <cell r="K31" t="str">
            <v>No</v>
          </cell>
          <cell r="L31">
            <v>5</v>
          </cell>
          <cell r="M31">
            <v>4</v>
          </cell>
          <cell r="N31">
            <v>200414</v>
          </cell>
        </row>
        <row r="32">
          <cell r="A32" t="str">
            <v>02371</v>
          </cell>
          <cell r="B32" t="str">
            <v>DURHAM</v>
          </cell>
          <cell r="C32">
            <v>17.59</v>
          </cell>
          <cell r="D32">
            <v>7.42</v>
          </cell>
          <cell r="E32">
            <v>10.17</v>
          </cell>
          <cell r="F32">
            <v>19.84</v>
          </cell>
          <cell r="G32">
            <v>7.76</v>
          </cell>
          <cell r="H32">
            <v>12.08</v>
          </cell>
          <cell r="I32">
            <v>1.91</v>
          </cell>
          <cell r="J32" t="str">
            <v>Uplift</v>
          </cell>
          <cell r="K32" t="str">
            <v>No</v>
          </cell>
          <cell r="L32">
            <v>5</v>
          </cell>
          <cell r="M32">
            <v>4</v>
          </cell>
          <cell r="N32">
            <v>200414</v>
          </cell>
        </row>
        <row r="33">
          <cell r="A33" t="str">
            <v>03188</v>
          </cell>
          <cell r="B33" t="str">
            <v>SOLIHULL</v>
          </cell>
          <cell r="C33">
            <v>10.98</v>
          </cell>
          <cell r="D33">
            <v>6.12</v>
          </cell>
          <cell r="E33">
            <v>4.8600000000000003</v>
          </cell>
          <cell r="F33">
            <v>6.28</v>
          </cell>
          <cell r="G33">
            <v>7.76</v>
          </cell>
          <cell r="H33">
            <v>-1.48</v>
          </cell>
          <cell r="I33">
            <v>-6.34</v>
          </cell>
          <cell r="J33" t="str">
            <v>Uplift</v>
          </cell>
          <cell r="K33" t="str">
            <v>No</v>
          </cell>
          <cell r="L33">
            <v>5</v>
          </cell>
          <cell r="M33">
            <v>6</v>
          </cell>
          <cell r="N33">
            <v>200412</v>
          </cell>
        </row>
        <row r="34">
          <cell r="A34" t="str">
            <v>02017</v>
          </cell>
          <cell r="B34" t="str">
            <v>ADDLESTONE</v>
          </cell>
          <cell r="C34">
            <v>15.76</v>
          </cell>
          <cell r="D34">
            <v>6.12</v>
          </cell>
          <cell r="E34">
            <v>9.64</v>
          </cell>
          <cell r="F34">
            <v>11.15</v>
          </cell>
          <cell r="G34">
            <v>7.76</v>
          </cell>
          <cell r="H34">
            <v>3.39</v>
          </cell>
          <cell r="I34">
            <v>-6.25</v>
          </cell>
          <cell r="J34" t="str">
            <v>Uplift</v>
          </cell>
          <cell r="K34" t="str">
            <v>No</v>
          </cell>
          <cell r="L34">
            <v>7</v>
          </cell>
          <cell r="M34">
            <v>4</v>
          </cell>
          <cell r="N34">
            <v>200412</v>
          </cell>
        </row>
        <row r="35">
          <cell r="A35" t="str">
            <v>03347</v>
          </cell>
          <cell r="B35" t="str">
            <v>WATH-U-DEARNE</v>
          </cell>
          <cell r="C35">
            <v>0</v>
          </cell>
          <cell r="D35">
            <v>6.12</v>
          </cell>
          <cell r="E35">
            <v>-6.12</v>
          </cell>
          <cell r="F35">
            <v>0</v>
          </cell>
          <cell r="G35">
            <v>7.76</v>
          </cell>
          <cell r="H35">
            <v>-46.72</v>
          </cell>
          <cell r="I35">
            <v>-40.6</v>
          </cell>
          <cell r="J35" t="str">
            <v>Uplift</v>
          </cell>
          <cell r="K35" t="str">
            <v>No</v>
          </cell>
          <cell r="L35">
            <v>7</v>
          </cell>
          <cell r="M35">
            <v>4</v>
          </cell>
          <cell r="N35">
            <v>200412</v>
          </cell>
        </row>
        <row r="36">
          <cell r="A36" t="str">
            <v>02733</v>
          </cell>
          <cell r="B36" t="str">
            <v>ILKESTON</v>
          </cell>
          <cell r="C36">
            <v>16.36</v>
          </cell>
          <cell r="D36">
            <v>6.12</v>
          </cell>
          <cell r="E36">
            <v>10.24</v>
          </cell>
          <cell r="F36">
            <v>15.94</v>
          </cell>
          <cell r="G36">
            <v>7.76</v>
          </cell>
          <cell r="H36">
            <v>8.18</v>
          </cell>
          <cell r="I36">
            <v>-2.06</v>
          </cell>
          <cell r="J36" t="str">
            <v>Uplift</v>
          </cell>
          <cell r="K36" t="str">
            <v>No</v>
          </cell>
          <cell r="L36">
            <v>5</v>
          </cell>
          <cell r="M36">
            <v>6</v>
          </cell>
          <cell r="N36">
            <v>200412</v>
          </cell>
        </row>
        <row r="37">
          <cell r="A37" t="str">
            <v>03114</v>
          </cell>
          <cell r="B37" t="str">
            <v>RYDE</v>
          </cell>
          <cell r="C37">
            <v>11.04</v>
          </cell>
          <cell r="D37">
            <v>6.12</v>
          </cell>
          <cell r="E37">
            <v>4.92</v>
          </cell>
          <cell r="F37">
            <v>9.08</v>
          </cell>
          <cell r="G37">
            <v>7.76</v>
          </cell>
          <cell r="H37">
            <v>1.32</v>
          </cell>
          <cell r="I37">
            <v>-3.6</v>
          </cell>
          <cell r="J37" t="str">
            <v>Uplift</v>
          </cell>
          <cell r="K37" t="str">
            <v>No</v>
          </cell>
          <cell r="L37">
            <v>7</v>
          </cell>
          <cell r="M37">
            <v>4</v>
          </cell>
          <cell r="N37">
            <v>200412</v>
          </cell>
        </row>
        <row r="38">
          <cell r="A38" t="str">
            <v>02934</v>
          </cell>
          <cell r="B38" t="str">
            <v>NEW MALDEN EXTRA</v>
          </cell>
          <cell r="C38">
            <v>7.19</v>
          </cell>
          <cell r="D38">
            <v>6.12</v>
          </cell>
          <cell r="E38">
            <v>1.07</v>
          </cell>
          <cell r="F38">
            <v>13.85</v>
          </cell>
          <cell r="G38">
            <v>7.76</v>
          </cell>
          <cell r="H38">
            <v>6.09</v>
          </cell>
          <cell r="I38">
            <v>5.0199999999999996</v>
          </cell>
          <cell r="J38" t="str">
            <v>Uplift</v>
          </cell>
          <cell r="K38" t="str">
            <v>No</v>
          </cell>
          <cell r="L38">
            <v>7</v>
          </cell>
          <cell r="M38">
            <v>4</v>
          </cell>
          <cell r="N38">
            <v>200412</v>
          </cell>
        </row>
        <row r="39">
          <cell r="A39" t="str">
            <v>02457</v>
          </cell>
          <cell r="B39" t="str">
            <v>ECCLESALL METRO</v>
          </cell>
          <cell r="C39">
            <v>-1.08</v>
          </cell>
          <cell r="D39">
            <v>6.12</v>
          </cell>
          <cell r="E39">
            <v>-7.2</v>
          </cell>
          <cell r="F39">
            <v>-0.48</v>
          </cell>
          <cell r="G39">
            <v>7.76</v>
          </cell>
          <cell r="H39">
            <v>-8.24</v>
          </cell>
          <cell r="I39">
            <v>-1.04</v>
          </cell>
          <cell r="J39" t="str">
            <v>Disruption</v>
          </cell>
          <cell r="K39" t="str">
            <v>No</v>
          </cell>
          <cell r="L39">
            <v>26</v>
          </cell>
          <cell r="M39">
            <v>11</v>
          </cell>
          <cell r="N39">
            <v>200412</v>
          </cell>
        </row>
        <row r="40">
          <cell r="A40" t="str">
            <v>02156</v>
          </cell>
          <cell r="B40" t="str">
            <v>BURSLEDON TWRS EXTRA</v>
          </cell>
          <cell r="C40">
            <v>6.75</v>
          </cell>
          <cell r="D40">
            <v>6.12</v>
          </cell>
          <cell r="E40">
            <v>0.63</v>
          </cell>
          <cell r="F40">
            <v>13.2</v>
          </cell>
          <cell r="G40">
            <v>7.76</v>
          </cell>
          <cell r="H40">
            <v>5.44</v>
          </cell>
          <cell r="I40">
            <v>4.8099999999999996</v>
          </cell>
          <cell r="J40" t="str">
            <v>Uplift</v>
          </cell>
          <cell r="K40" t="str">
            <v>No</v>
          </cell>
          <cell r="L40">
            <v>7</v>
          </cell>
          <cell r="M40">
            <v>4</v>
          </cell>
          <cell r="N40">
            <v>200412</v>
          </cell>
        </row>
        <row r="41">
          <cell r="A41" t="str">
            <v>02804</v>
          </cell>
          <cell r="B41" t="str">
            <v>LEYLAND</v>
          </cell>
          <cell r="C41">
            <v>23.96</v>
          </cell>
          <cell r="D41">
            <v>6.12</v>
          </cell>
          <cell r="E41">
            <v>17.84</v>
          </cell>
          <cell r="F41">
            <v>16.54</v>
          </cell>
          <cell r="G41">
            <v>7.76</v>
          </cell>
          <cell r="H41">
            <v>8.7799999999999994</v>
          </cell>
          <cell r="I41">
            <v>-9.06</v>
          </cell>
          <cell r="J41" t="str">
            <v>Uplift</v>
          </cell>
          <cell r="K41" t="str">
            <v>No</v>
          </cell>
          <cell r="L41">
            <v>5</v>
          </cell>
          <cell r="M41">
            <v>6</v>
          </cell>
          <cell r="N41">
            <v>200412</v>
          </cell>
        </row>
        <row r="42">
          <cell r="A42" t="str">
            <v>02638</v>
          </cell>
          <cell r="B42" t="str">
            <v>HARTLEPOOL EXTRA</v>
          </cell>
          <cell r="C42">
            <v>17.79</v>
          </cell>
          <cell r="D42">
            <v>6.6</v>
          </cell>
          <cell r="E42">
            <v>-5.49</v>
          </cell>
          <cell r="F42">
            <v>1.95</v>
          </cell>
          <cell r="G42">
            <v>7.76</v>
          </cell>
          <cell r="H42">
            <v>-5.81</v>
          </cell>
          <cell r="I42">
            <v>-0.32</v>
          </cell>
          <cell r="J42" t="str">
            <v>Uplift</v>
          </cell>
          <cell r="K42" t="str">
            <v>No</v>
          </cell>
          <cell r="L42">
            <v>7</v>
          </cell>
          <cell r="M42">
            <v>4</v>
          </cell>
          <cell r="N42">
            <v>200412</v>
          </cell>
        </row>
        <row r="43">
          <cell r="A43" t="str">
            <v>03373</v>
          </cell>
          <cell r="B43" t="str">
            <v>WATTON</v>
          </cell>
          <cell r="C43">
            <v>-1.54</v>
          </cell>
          <cell r="D43">
            <v>6.12</v>
          </cell>
          <cell r="E43">
            <v>-7.66</v>
          </cell>
          <cell r="F43">
            <v>11.56</v>
          </cell>
          <cell r="G43">
            <v>7.76</v>
          </cell>
          <cell r="H43">
            <v>3.8</v>
          </cell>
          <cell r="I43">
            <v>11.46</v>
          </cell>
          <cell r="J43" t="str">
            <v>Disruption</v>
          </cell>
          <cell r="K43" t="str">
            <v>No</v>
          </cell>
          <cell r="L43">
            <v>12</v>
          </cell>
          <cell r="M43">
            <v>11</v>
          </cell>
          <cell r="N43">
            <v>200412</v>
          </cell>
        </row>
        <row r="44">
          <cell r="A44" t="str">
            <v>02825</v>
          </cell>
          <cell r="B44" t="str">
            <v>LEIGHTON BUZZARD</v>
          </cell>
          <cell r="C44">
            <v>3.35</v>
          </cell>
          <cell r="D44">
            <v>6.6</v>
          </cell>
          <cell r="E44">
            <v>-3.25</v>
          </cell>
          <cell r="F44">
            <v>-3.65</v>
          </cell>
          <cell r="G44">
            <v>7.76</v>
          </cell>
          <cell r="H44">
            <v>-11.41</v>
          </cell>
          <cell r="I44">
            <v>-8.16</v>
          </cell>
          <cell r="J44" t="str">
            <v>Disruption</v>
          </cell>
          <cell r="K44" t="str">
            <v>No</v>
          </cell>
          <cell r="L44">
            <v>31</v>
          </cell>
          <cell r="M44">
            <v>12</v>
          </cell>
          <cell r="N44">
            <v>200411</v>
          </cell>
        </row>
        <row r="45">
          <cell r="A45" t="str">
            <v>02857</v>
          </cell>
          <cell r="B45" t="str">
            <v>LUNSFORD PARK</v>
          </cell>
          <cell r="C45">
            <v>6.41</v>
          </cell>
          <cell r="D45">
            <v>7.6</v>
          </cell>
          <cell r="E45">
            <v>-1.19</v>
          </cell>
          <cell r="F45">
            <v>3.77</v>
          </cell>
          <cell r="G45">
            <v>7.76</v>
          </cell>
          <cell r="H45">
            <v>-3.99</v>
          </cell>
          <cell r="I45">
            <v>-2.8</v>
          </cell>
          <cell r="J45" t="str">
            <v>Disruption</v>
          </cell>
          <cell r="K45" t="str">
            <v>No</v>
          </cell>
          <cell r="L45">
            <v>32</v>
          </cell>
          <cell r="M45">
            <v>12</v>
          </cell>
          <cell r="N45">
            <v>200411</v>
          </cell>
        </row>
        <row r="46">
          <cell r="A46" t="str">
            <v>02577</v>
          </cell>
          <cell r="B46" t="str">
            <v>GRAVESEND METRO</v>
          </cell>
          <cell r="C46">
            <v>9.9499999999999993</v>
          </cell>
          <cell r="D46">
            <v>6.74</v>
          </cell>
          <cell r="E46">
            <v>-1.8</v>
          </cell>
          <cell r="F46">
            <v>11.32</v>
          </cell>
          <cell r="G46">
            <v>7.76</v>
          </cell>
          <cell r="H46">
            <v>3.56</v>
          </cell>
          <cell r="I46">
            <v>5.36</v>
          </cell>
          <cell r="J46" t="str">
            <v>Uplift</v>
          </cell>
          <cell r="K46" t="str">
            <v>No</v>
          </cell>
          <cell r="L46">
            <v>10</v>
          </cell>
          <cell r="M46">
            <v>3</v>
          </cell>
          <cell r="N46">
            <v>200410</v>
          </cell>
        </row>
        <row r="47">
          <cell r="A47" t="str">
            <v>02654</v>
          </cell>
          <cell r="B47" t="str">
            <v>HATFIELD</v>
          </cell>
          <cell r="C47">
            <v>1.29</v>
          </cell>
          <cell r="D47">
            <v>6.74</v>
          </cell>
          <cell r="E47">
            <v>-5.45</v>
          </cell>
          <cell r="F47">
            <v>1.22</v>
          </cell>
          <cell r="G47">
            <v>7.76</v>
          </cell>
          <cell r="H47">
            <v>-6.54</v>
          </cell>
          <cell r="I47">
            <v>-1.0900000000000001</v>
          </cell>
          <cell r="J47" t="str">
            <v>Disruption</v>
          </cell>
          <cell r="K47" t="str">
            <v>No</v>
          </cell>
          <cell r="L47">
            <v>32</v>
          </cell>
          <cell r="M47">
            <v>13</v>
          </cell>
          <cell r="N47">
            <v>200410</v>
          </cell>
        </row>
        <row r="48">
          <cell r="A48" t="str">
            <v>03333</v>
          </cell>
          <cell r="B48" t="str">
            <v>LEA VALLEY</v>
          </cell>
          <cell r="C48">
            <v>2.91</v>
          </cell>
          <cell r="D48">
            <v>6.74</v>
          </cell>
          <cell r="E48">
            <v>-3.83</v>
          </cell>
          <cell r="F48">
            <v>6.09</v>
          </cell>
          <cell r="G48">
            <v>7.76</v>
          </cell>
          <cell r="H48">
            <v>-1.67</v>
          </cell>
          <cell r="I48">
            <v>2.16</v>
          </cell>
          <cell r="J48" t="str">
            <v>Disruption</v>
          </cell>
          <cell r="K48" t="str">
            <v>No</v>
          </cell>
          <cell r="L48">
            <v>32</v>
          </cell>
          <cell r="M48">
            <v>13</v>
          </cell>
          <cell r="N48">
            <v>200410</v>
          </cell>
        </row>
        <row r="49">
          <cell r="A49" t="str">
            <v>02038</v>
          </cell>
          <cell r="B49" t="str">
            <v>AYLESBURY 1</v>
          </cell>
          <cell r="C49">
            <v>6.47</v>
          </cell>
          <cell r="D49">
            <v>6.74</v>
          </cell>
          <cell r="E49">
            <v>-0.27</v>
          </cell>
          <cell r="F49">
            <v>1.21</v>
          </cell>
          <cell r="G49">
            <v>7.76</v>
          </cell>
          <cell r="H49">
            <v>-6.55</v>
          </cell>
          <cell r="I49">
            <v>-6.28</v>
          </cell>
          <cell r="J49" t="str">
            <v>Disruption</v>
          </cell>
          <cell r="K49" t="str">
            <v>No</v>
          </cell>
          <cell r="L49">
            <v>30</v>
          </cell>
          <cell r="M49">
            <v>13</v>
          </cell>
          <cell r="N49">
            <v>200410</v>
          </cell>
        </row>
        <row r="50">
          <cell r="A50" t="str">
            <v>02667</v>
          </cell>
          <cell r="B50" t="str">
            <v>HEREFORD 2</v>
          </cell>
          <cell r="C50">
            <v>4.59</v>
          </cell>
          <cell r="D50">
            <v>6.51</v>
          </cell>
          <cell r="E50">
            <v>-1.92</v>
          </cell>
          <cell r="F50">
            <v>-0.64</v>
          </cell>
          <cell r="G50">
            <v>7.76</v>
          </cell>
          <cell r="H50">
            <v>-8.4</v>
          </cell>
          <cell r="I50">
            <v>-6.48</v>
          </cell>
          <cell r="J50" t="str">
            <v>Disruption</v>
          </cell>
          <cell r="K50" t="str">
            <v>No</v>
          </cell>
          <cell r="L50">
            <v>27</v>
          </cell>
          <cell r="M50">
            <v>14</v>
          </cell>
          <cell r="N50">
            <v>200409</v>
          </cell>
        </row>
        <row r="51">
          <cell r="A51" t="str">
            <v>02166</v>
          </cell>
          <cell r="B51" t="str">
            <v>BURY ST EDMUNDS</v>
          </cell>
          <cell r="C51">
            <v>2.4300000000000002</v>
          </cell>
          <cell r="D51">
            <v>6.51</v>
          </cell>
          <cell r="E51">
            <v>-4.08</v>
          </cell>
          <cell r="F51">
            <v>-3.01</v>
          </cell>
          <cell r="G51">
            <v>7.76</v>
          </cell>
          <cell r="H51">
            <v>-10.77</v>
          </cell>
          <cell r="I51">
            <v>-6.69</v>
          </cell>
          <cell r="J51" t="str">
            <v>Disruption</v>
          </cell>
          <cell r="K51" t="str">
            <v>No</v>
          </cell>
          <cell r="L51">
            <v>35</v>
          </cell>
          <cell r="M51">
            <v>14</v>
          </cell>
          <cell r="N51">
            <v>200409</v>
          </cell>
        </row>
        <row r="52">
          <cell r="A52" t="str">
            <v>02903</v>
          </cell>
          <cell r="B52" t="str">
            <v>Maidstone</v>
          </cell>
          <cell r="C52">
            <v>3.36</v>
          </cell>
          <cell r="D52">
            <v>6.51</v>
          </cell>
          <cell r="E52">
            <v>-3.15</v>
          </cell>
          <cell r="F52">
            <v>9.64</v>
          </cell>
          <cell r="G52">
            <v>7.76</v>
          </cell>
          <cell r="H52">
            <v>1.88</v>
          </cell>
          <cell r="I52">
            <v>5.03</v>
          </cell>
          <cell r="J52" t="str">
            <v>Uplift</v>
          </cell>
          <cell r="K52" t="str">
            <v>No</v>
          </cell>
          <cell r="L52">
            <v>11</v>
          </cell>
          <cell r="M52">
            <v>3</v>
          </cell>
          <cell r="N52">
            <v>200409</v>
          </cell>
        </row>
        <row r="53">
          <cell r="A53" t="str">
            <v>02670</v>
          </cell>
          <cell r="B53" t="str">
            <v>HOOK</v>
          </cell>
          <cell r="C53">
            <v>-1.52</v>
          </cell>
          <cell r="D53">
            <v>6.51</v>
          </cell>
          <cell r="E53">
            <v>-8.0299999999999994</v>
          </cell>
          <cell r="F53">
            <v>7.48</v>
          </cell>
          <cell r="G53">
            <v>7.76</v>
          </cell>
          <cell r="H53">
            <v>-0.28000000000000003</v>
          </cell>
          <cell r="I53">
            <v>7.75</v>
          </cell>
          <cell r="J53" t="str">
            <v>Uplift</v>
          </cell>
          <cell r="K53" t="str">
            <v>No</v>
          </cell>
          <cell r="L53">
            <v>7</v>
          </cell>
          <cell r="M53">
            <v>7</v>
          </cell>
          <cell r="N53">
            <v>200409</v>
          </cell>
        </row>
        <row r="54">
          <cell r="A54" t="str">
            <v>03383</v>
          </cell>
          <cell r="B54" t="str">
            <v>WEST BROMWICH</v>
          </cell>
          <cell r="C54">
            <v>-4.38</v>
          </cell>
          <cell r="D54">
            <v>6.51</v>
          </cell>
          <cell r="E54">
            <v>-10.89</v>
          </cell>
          <cell r="F54">
            <v>-1.65</v>
          </cell>
          <cell r="G54">
            <v>7.76</v>
          </cell>
          <cell r="H54">
            <v>-9.41</v>
          </cell>
          <cell r="I54">
            <v>1.48</v>
          </cell>
          <cell r="J54" t="str">
            <v>Uplift</v>
          </cell>
          <cell r="K54" t="str">
            <v>No</v>
          </cell>
          <cell r="L54">
            <v>7</v>
          </cell>
          <cell r="M54">
            <v>7</v>
          </cell>
          <cell r="N54">
            <v>200409</v>
          </cell>
        </row>
        <row r="55">
          <cell r="A55" t="str">
            <v>02751</v>
          </cell>
          <cell r="B55" t="str">
            <v>IPSWICH KESGRAVE</v>
          </cell>
          <cell r="C55">
            <v>2.0299999999999998</v>
          </cell>
          <cell r="D55">
            <v>6.67</v>
          </cell>
          <cell r="E55">
            <v>-4.6399999999999997</v>
          </cell>
          <cell r="F55">
            <v>11.11</v>
          </cell>
          <cell r="G55">
            <v>7.76</v>
          </cell>
          <cell r="H55">
            <v>3.35</v>
          </cell>
          <cell r="I55">
            <v>7.99</v>
          </cell>
          <cell r="J55" t="str">
            <v>Uplift</v>
          </cell>
          <cell r="K55" t="str">
            <v>No</v>
          </cell>
          <cell r="L55">
            <v>14</v>
          </cell>
          <cell r="M55">
            <v>1</v>
          </cell>
          <cell r="N55">
            <v>200408</v>
          </cell>
        </row>
        <row r="56">
          <cell r="A56" t="str">
            <v>02672</v>
          </cell>
          <cell r="B56" t="str">
            <v>HESWALL</v>
          </cell>
          <cell r="C56">
            <v>3.16</v>
          </cell>
          <cell r="D56">
            <v>7.65</v>
          </cell>
          <cell r="E56">
            <v>-4.49</v>
          </cell>
          <cell r="F56">
            <v>-2.75</v>
          </cell>
          <cell r="G56">
            <v>7.76</v>
          </cell>
          <cell r="H56">
            <v>-10.51</v>
          </cell>
          <cell r="I56">
            <v>-6.02</v>
          </cell>
          <cell r="J56" t="str">
            <v>Disruption</v>
          </cell>
          <cell r="K56" t="str">
            <v>No</v>
          </cell>
          <cell r="L56">
            <v>30</v>
          </cell>
          <cell r="M56">
            <v>15</v>
          </cell>
          <cell r="N56">
            <v>200408</v>
          </cell>
        </row>
        <row r="57">
          <cell r="A57" t="str">
            <v>02644</v>
          </cell>
          <cell r="B57" t="str">
            <v>LEIGH PARK METRO</v>
          </cell>
          <cell r="C57">
            <v>5.13</v>
          </cell>
          <cell r="D57">
            <v>6.67</v>
          </cell>
          <cell r="E57">
            <v>-1.54</v>
          </cell>
          <cell r="F57">
            <v>7.48</v>
          </cell>
          <cell r="G57">
            <v>7.76</v>
          </cell>
          <cell r="H57">
            <v>-0.28000000000000003</v>
          </cell>
          <cell r="I57">
            <v>1.26</v>
          </cell>
          <cell r="J57" t="str">
            <v>Uplift</v>
          </cell>
          <cell r="K57" t="str">
            <v>No</v>
          </cell>
          <cell r="L57">
            <v>8</v>
          </cell>
          <cell r="M57">
            <v>7</v>
          </cell>
          <cell r="N57">
            <v>200408</v>
          </cell>
        </row>
        <row r="58">
          <cell r="A58" t="str">
            <v>03345</v>
          </cell>
          <cell r="B58" t="str">
            <v>WARRINGTON</v>
          </cell>
          <cell r="C58">
            <v>0</v>
          </cell>
          <cell r="D58">
            <v>6.67</v>
          </cell>
          <cell r="E58">
            <v>-6.67</v>
          </cell>
          <cell r="F58">
            <v>0</v>
          </cell>
          <cell r="G58">
            <v>7.76</v>
          </cell>
          <cell r="H58">
            <v>-46.72</v>
          </cell>
          <cell r="I58">
            <v>-40.049999999999997</v>
          </cell>
          <cell r="J58" t="str">
            <v>Uplift</v>
          </cell>
          <cell r="K58" t="str">
            <v>No</v>
          </cell>
          <cell r="L58">
            <v>9</v>
          </cell>
          <cell r="M58">
            <v>6</v>
          </cell>
          <cell r="N58">
            <v>200408</v>
          </cell>
        </row>
        <row r="59">
          <cell r="A59" t="str">
            <v>02136</v>
          </cell>
          <cell r="B59" t="str">
            <v>BRISTOL 1 EASTVILLE</v>
          </cell>
          <cell r="C59">
            <v>3.41</v>
          </cell>
          <cell r="D59">
            <v>6.67</v>
          </cell>
          <cell r="E59">
            <v>-3.26</v>
          </cell>
          <cell r="F59">
            <v>3.65</v>
          </cell>
          <cell r="G59">
            <v>7.76</v>
          </cell>
          <cell r="H59">
            <v>-4.1100000000000003</v>
          </cell>
          <cell r="I59">
            <v>-0.85</v>
          </cell>
          <cell r="J59" t="str">
            <v>Disruption</v>
          </cell>
          <cell r="K59" t="str">
            <v>No</v>
          </cell>
          <cell r="L59">
            <v>45</v>
          </cell>
          <cell r="M59">
            <v>15</v>
          </cell>
          <cell r="N59">
            <v>200408</v>
          </cell>
        </row>
        <row r="60">
          <cell r="A60" t="str">
            <v>02094</v>
          </cell>
          <cell r="B60" t="str">
            <v>BEXHILL</v>
          </cell>
          <cell r="C60">
            <v>6.89</v>
          </cell>
          <cell r="D60">
            <v>8.0299999999999994</v>
          </cell>
          <cell r="E60">
            <v>-1.1399999999999999</v>
          </cell>
          <cell r="F60">
            <v>-4.1900000000000004</v>
          </cell>
          <cell r="G60">
            <v>7.76</v>
          </cell>
          <cell r="H60">
            <v>-11.95</v>
          </cell>
          <cell r="I60">
            <v>-10.81</v>
          </cell>
          <cell r="J60" t="str">
            <v>Disruption</v>
          </cell>
          <cell r="K60" t="str">
            <v>No</v>
          </cell>
          <cell r="L60">
            <v>32</v>
          </cell>
          <cell r="M60">
            <v>16</v>
          </cell>
          <cell r="N60">
            <v>200407</v>
          </cell>
        </row>
        <row r="61">
          <cell r="A61" t="str">
            <v>02068</v>
          </cell>
          <cell r="B61" t="str">
            <v>BANGOR</v>
          </cell>
          <cell r="C61">
            <v>6.8</v>
          </cell>
          <cell r="D61">
            <v>7.6</v>
          </cell>
          <cell r="E61">
            <v>3.71</v>
          </cell>
          <cell r="F61">
            <v>1.73</v>
          </cell>
          <cell r="G61">
            <v>7.76</v>
          </cell>
          <cell r="H61">
            <v>-6.03</v>
          </cell>
          <cell r="I61">
            <v>-9.74</v>
          </cell>
          <cell r="J61" t="str">
            <v>Disruption</v>
          </cell>
          <cell r="K61" t="str">
            <v>No</v>
          </cell>
          <cell r="L61">
            <v>36</v>
          </cell>
          <cell r="M61">
            <v>17</v>
          </cell>
          <cell r="N61">
            <v>200406</v>
          </cell>
        </row>
        <row r="62">
          <cell r="A62" t="str">
            <v>02108</v>
          </cell>
          <cell r="B62" t="str">
            <v>BOSTON</v>
          </cell>
          <cell r="C62">
            <v>7.29</v>
          </cell>
          <cell r="D62">
            <v>7.6</v>
          </cell>
          <cell r="E62">
            <v>-0.31</v>
          </cell>
          <cell r="F62">
            <v>0.7</v>
          </cell>
          <cell r="G62">
            <v>7.76</v>
          </cell>
          <cell r="H62">
            <v>-7.06</v>
          </cell>
          <cell r="I62">
            <v>-6.75</v>
          </cell>
          <cell r="J62" t="str">
            <v>Disruption</v>
          </cell>
          <cell r="K62" t="str">
            <v>No</v>
          </cell>
          <cell r="L62">
            <v>27</v>
          </cell>
          <cell r="M62">
            <v>17</v>
          </cell>
          <cell r="N62">
            <v>200406</v>
          </cell>
        </row>
        <row r="63">
          <cell r="A63" t="str">
            <v>02158</v>
          </cell>
          <cell r="B63" t="str">
            <v>BURNHAM-ON-SEA</v>
          </cell>
          <cell r="C63">
            <v>6.98</v>
          </cell>
          <cell r="D63">
            <v>7.65</v>
          </cell>
          <cell r="E63">
            <v>-0.67</v>
          </cell>
          <cell r="F63">
            <v>10.220000000000001</v>
          </cell>
          <cell r="G63">
            <v>7.76</v>
          </cell>
          <cell r="H63">
            <v>2.46</v>
          </cell>
          <cell r="I63">
            <v>3.13</v>
          </cell>
          <cell r="J63" t="str">
            <v>Uplift</v>
          </cell>
          <cell r="K63" t="str">
            <v>No</v>
          </cell>
          <cell r="L63">
            <v>5</v>
          </cell>
          <cell r="M63">
            <v>13</v>
          </cell>
          <cell r="N63">
            <v>200405</v>
          </cell>
        </row>
        <row r="64">
          <cell r="A64" t="str">
            <v>03286</v>
          </cell>
          <cell r="B64" t="str">
            <v>TEWKESBURY</v>
          </cell>
          <cell r="C64">
            <v>5.93</v>
          </cell>
          <cell r="D64">
            <v>7.65</v>
          </cell>
          <cell r="E64">
            <v>-5</v>
          </cell>
          <cell r="F64">
            <v>3.33</v>
          </cell>
          <cell r="G64">
            <v>7.76</v>
          </cell>
          <cell r="H64">
            <v>-4.43</v>
          </cell>
          <cell r="I64">
            <v>0.56999999999999995</v>
          </cell>
          <cell r="J64" t="str">
            <v>Uplift</v>
          </cell>
          <cell r="K64" t="str">
            <v>No</v>
          </cell>
          <cell r="L64">
            <v>10</v>
          </cell>
          <cell r="M64">
            <v>8</v>
          </cell>
          <cell r="N64">
            <v>200405</v>
          </cell>
        </row>
        <row r="65">
          <cell r="A65" t="str">
            <v>02167</v>
          </cell>
          <cell r="B65" t="str">
            <v>BISHOPS CLEEVE</v>
          </cell>
          <cell r="C65">
            <v>6.73</v>
          </cell>
          <cell r="D65">
            <v>7.65</v>
          </cell>
          <cell r="E65">
            <v>-0.92</v>
          </cell>
          <cell r="F65">
            <v>-0.12</v>
          </cell>
          <cell r="G65">
            <v>7.76</v>
          </cell>
          <cell r="H65">
            <v>-7.88</v>
          </cell>
          <cell r="I65">
            <v>-6.96</v>
          </cell>
          <cell r="J65" t="str">
            <v>Disruption</v>
          </cell>
          <cell r="K65" t="str">
            <v>No</v>
          </cell>
          <cell r="L65">
            <v>31</v>
          </cell>
          <cell r="M65">
            <v>18</v>
          </cell>
          <cell r="N65">
            <v>200405</v>
          </cell>
        </row>
        <row r="66">
          <cell r="A66" t="str">
            <v>03107</v>
          </cell>
          <cell r="B66" t="str">
            <v>ROMFORD RONEO</v>
          </cell>
          <cell r="C66">
            <v>6.04</v>
          </cell>
          <cell r="D66">
            <v>8.23</v>
          </cell>
          <cell r="E66">
            <v>-2.19</v>
          </cell>
          <cell r="F66">
            <v>3.48</v>
          </cell>
          <cell r="G66">
            <v>7.76</v>
          </cell>
          <cell r="H66">
            <v>-4.28</v>
          </cell>
          <cell r="I66">
            <v>-2.09</v>
          </cell>
          <cell r="J66" t="str">
            <v>Disruption</v>
          </cell>
          <cell r="K66" t="str">
            <v>No</v>
          </cell>
          <cell r="L66">
            <v>39</v>
          </cell>
          <cell r="M66">
            <v>19</v>
          </cell>
          <cell r="N66">
            <v>200404</v>
          </cell>
        </row>
        <row r="67">
          <cell r="A67" t="str">
            <v>03164</v>
          </cell>
          <cell r="B67" t="str">
            <v>SLEAFORD</v>
          </cell>
          <cell r="C67">
            <v>6.81</v>
          </cell>
          <cell r="D67">
            <v>8.01</v>
          </cell>
          <cell r="E67">
            <v>-1.2</v>
          </cell>
          <cell r="F67">
            <v>18.23</v>
          </cell>
          <cell r="G67">
            <v>7.76</v>
          </cell>
          <cell r="H67">
            <v>10.47</v>
          </cell>
          <cell r="I67">
            <v>11.67</v>
          </cell>
          <cell r="J67" t="str">
            <v>Disruption</v>
          </cell>
          <cell r="K67" t="str">
            <v>No</v>
          </cell>
          <cell r="L67">
            <v>37</v>
          </cell>
          <cell r="M67">
            <v>20</v>
          </cell>
          <cell r="N67">
            <v>200403</v>
          </cell>
        </row>
        <row r="68">
          <cell r="A68" t="str">
            <v>02679</v>
          </cell>
          <cell r="B68" t="str">
            <v>HONITON</v>
          </cell>
          <cell r="C68">
            <v>6.81</v>
          </cell>
          <cell r="D68">
            <v>8.01</v>
          </cell>
          <cell r="E68">
            <v>-1.2</v>
          </cell>
          <cell r="F68">
            <v>4.0199999999999996</v>
          </cell>
          <cell r="G68">
            <v>7.76</v>
          </cell>
          <cell r="H68">
            <v>-3.74</v>
          </cell>
          <cell r="I68">
            <v>-2.54</v>
          </cell>
          <cell r="J68" t="str">
            <v>Disruption</v>
          </cell>
          <cell r="K68" t="str">
            <v>No</v>
          </cell>
          <cell r="L68">
            <v>29</v>
          </cell>
          <cell r="M68">
            <v>20</v>
          </cell>
          <cell r="N68">
            <v>200403</v>
          </cell>
        </row>
        <row r="69">
          <cell r="A69" t="str">
            <v>02163</v>
          </cell>
          <cell r="B69" t="str">
            <v>BURGESS HILL</v>
          </cell>
          <cell r="C69">
            <v>7.8</v>
          </cell>
          <cell r="D69">
            <v>8.01</v>
          </cell>
          <cell r="E69">
            <v>-0.21</v>
          </cell>
          <cell r="F69">
            <v>7.86</v>
          </cell>
          <cell r="G69">
            <v>7.76</v>
          </cell>
          <cell r="H69">
            <v>0.1</v>
          </cell>
          <cell r="I69">
            <v>0.31</v>
          </cell>
          <cell r="J69" t="str">
            <v>Disruption</v>
          </cell>
          <cell r="K69" t="str">
            <v>No</v>
          </cell>
          <cell r="L69">
            <v>29</v>
          </cell>
          <cell r="M69">
            <v>20</v>
          </cell>
          <cell r="N69">
            <v>200403</v>
          </cell>
        </row>
        <row r="70">
          <cell r="A70" t="str">
            <v>02067</v>
          </cell>
          <cell r="B70" t="str">
            <v>BATHGATE BLACKBURN RD</v>
          </cell>
          <cell r="C70">
            <v>16.14</v>
          </cell>
          <cell r="D70">
            <v>7.86</v>
          </cell>
          <cell r="E70">
            <v>8.2799999999999994</v>
          </cell>
          <cell r="F70">
            <v>15.01</v>
          </cell>
          <cell r="G70">
            <v>7.76</v>
          </cell>
          <cell r="H70">
            <v>7.25</v>
          </cell>
          <cell r="I70">
            <v>-1.03</v>
          </cell>
          <cell r="J70" t="str">
            <v>Disruption</v>
          </cell>
          <cell r="K70" t="str">
            <v>No</v>
          </cell>
          <cell r="L70">
            <v>33</v>
          </cell>
          <cell r="M70">
            <v>21</v>
          </cell>
          <cell r="N70">
            <v>200402</v>
          </cell>
        </row>
        <row r="71">
          <cell r="A71" t="str">
            <v>02326</v>
          </cell>
          <cell r="B71" t="str">
            <v>COLCHESTER 1</v>
          </cell>
          <cell r="C71">
            <v>6.57</v>
          </cell>
          <cell r="D71">
            <v>7.6</v>
          </cell>
          <cell r="E71">
            <v>-1.03</v>
          </cell>
          <cell r="F71">
            <v>4.75</v>
          </cell>
          <cell r="G71">
            <v>7.76</v>
          </cell>
          <cell r="H71">
            <v>-3.01</v>
          </cell>
          <cell r="I71">
            <v>-1.98</v>
          </cell>
          <cell r="J71" t="str">
            <v>Disruption</v>
          </cell>
          <cell r="K71" t="str">
            <v>No</v>
          </cell>
          <cell r="L71">
            <v>42</v>
          </cell>
          <cell r="M71">
            <v>22</v>
          </cell>
          <cell r="N71">
            <v>200401</v>
          </cell>
        </row>
        <row r="72">
          <cell r="A72" t="str">
            <v>02217</v>
          </cell>
          <cell r="B72" t="str">
            <v>CAERNARFON SOUTH ROAD</v>
          </cell>
          <cell r="C72">
            <v>12.92</v>
          </cell>
          <cell r="D72">
            <v>7.92</v>
          </cell>
          <cell r="E72">
            <v>5</v>
          </cell>
          <cell r="F72">
            <v>1.1499999999999999</v>
          </cell>
          <cell r="G72">
            <v>7.76</v>
          </cell>
          <cell r="H72">
            <v>-6.61</v>
          </cell>
          <cell r="I72">
            <v>-11.61</v>
          </cell>
          <cell r="J72" t="str">
            <v>Uplift</v>
          </cell>
          <cell r="K72" t="str">
            <v>No</v>
          </cell>
          <cell r="L72">
            <v>10</v>
          </cell>
          <cell r="M72">
            <v>13</v>
          </cell>
          <cell r="N72">
            <v>200353</v>
          </cell>
        </row>
        <row r="73">
          <cell r="A73" t="str">
            <v>02266</v>
          </cell>
          <cell r="B73" t="str">
            <v>CHICHESTER</v>
          </cell>
          <cell r="C73">
            <v>7.86</v>
          </cell>
          <cell r="D73">
            <v>7.92</v>
          </cell>
          <cell r="E73">
            <v>-0.06</v>
          </cell>
          <cell r="F73">
            <v>-6.47</v>
          </cell>
          <cell r="G73">
            <v>7.76</v>
          </cell>
          <cell r="H73">
            <v>-14.23</v>
          </cell>
          <cell r="I73">
            <v>-14.17</v>
          </cell>
          <cell r="J73" t="str">
            <v>Disruption</v>
          </cell>
          <cell r="K73" t="str">
            <v>No</v>
          </cell>
          <cell r="L73">
            <v>43</v>
          </cell>
          <cell r="M73">
            <v>23</v>
          </cell>
          <cell r="N73">
            <v>200353</v>
          </cell>
        </row>
        <row r="74">
          <cell r="A74" t="str">
            <v>02569</v>
          </cell>
          <cell r="B74" t="str">
            <v>GOODMAYES</v>
          </cell>
          <cell r="C74">
            <v>4.13</v>
          </cell>
          <cell r="D74">
            <v>7.92</v>
          </cell>
          <cell r="E74">
            <v>-3.79</v>
          </cell>
          <cell r="F74">
            <v>6.84</v>
          </cell>
          <cell r="G74">
            <v>7.76</v>
          </cell>
          <cell r="H74">
            <v>-0.92</v>
          </cell>
          <cell r="I74">
            <v>2.87</v>
          </cell>
          <cell r="J74" t="str">
            <v>Disruption</v>
          </cell>
          <cell r="K74" t="str">
            <v>No</v>
          </cell>
          <cell r="L74">
            <v>36</v>
          </cell>
          <cell r="M74">
            <v>23</v>
          </cell>
          <cell r="N74">
            <v>200353</v>
          </cell>
        </row>
        <row r="75">
          <cell r="A75" t="str">
            <v>02031</v>
          </cell>
          <cell r="B75" t="str">
            <v>ASHFORD CROOKSFOOT</v>
          </cell>
          <cell r="C75">
            <v>5.62</v>
          </cell>
          <cell r="D75">
            <v>7.6</v>
          </cell>
          <cell r="E75">
            <v>-1.98</v>
          </cell>
          <cell r="F75">
            <v>-1.52</v>
          </cell>
          <cell r="G75">
            <v>7.76</v>
          </cell>
          <cell r="H75">
            <v>-9.2799999999999994</v>
          </cell>
          <cell r="I75">
            <v>-7.3</v>
          </cell>
          <cell r="J75" t="str">
            <v>Disruption</v>
          </cell>
          <cell r="K75" t="str">
            <v>No</v>
          </cell>
          <cell r="L75">
            <v>38</v>
          </cell>
          <cell r="M75">
            <v>25</v>
          </cell>
          <cell r="N75">
            <v>200351</v>
          </cell>
        </row>
        <row r="76">
          <cell r="A76" t="str">
            <v>03133</v>
          </cell>
          <cell r="B76" t="str">
            <v>SALISBURY 2</v>
          </cell>
          <cell r="C76">
            <v>6.5</v>
          </cell>
          <cell r="D76">
            <v>7.6</v>
          </cell>
          <cell r="E76">
            <v>-1.1000000000000001</v>
          </cell>
          <cell r="F76">
            <v>0.92</v>
          </cell>
          <cell r="G76">
            <v>7.76</v>
          </cell>
          <cell r="H76">
            <v>-6.84</v>
          </cell>
          <cell r="I76">
            <v>-5.74</v>
          </cell>
          <cell r="J76" t="str">
            <v>Disruption</v>
          </cell>
          <cell r="K76" t="str">
            <v>No</v>
          </cell>
          <cell r="L76">
            <v>30</v>
          </cell>
          <cell r="M76">
            <v>26</v>
          </cell>
          <cell r="N76">
            <v>200350</v>
          </cell>
        </row>
        <row r="77">
          <cell r="A77" t="str">
            <v>02568</v>
          </cell>
          <cell r="B77" t="str">
            <v>GOODGE STREET METRO</v>
          </cell>
          <cell r="C77">
            <v>-4.5</v>
          </cell>
          <cell r="D77">
            <v>7.6</v>
          </cell>
          <cell r="E77">
            <v>-12.1</v>
          </cell>
          <cell r="F77">
            <v>50.35</v>
          </cell>
          <cell r="G77">
            <v>7.76</v>
          </cell>
          <cell r="H77">
            <v>42.59</v>
          </cell>
          <cell r="I77">
            <v>54.69</v>
          </cell>
          <cell r="J77" t="str">
            <v>Uplift</v>
          </cell>
          <cell r="K77" t="str">
            <v>No</v>
          </cell>
          <cell r="L77">
            <v>23</v>
          </cell>
          <cell r="M77">
            <v>4</v>
          </cell>
          <cell r="N77">
            <v>200349</v>
          </cell>
        </row>
        <row r="78">
          <cell r="A78" t="str">
            <v>02526</v>
          </cell>
          <cell r="B78" t="str">
            <v>FAVERSHAM</v>
          </cell>
          <cell r="C78">
            <v>6.66</v>
          </cell>
          <cell r="D78">
            <v>7.6</v>
          </cell>
          <cell r="E78">
            <v>-0.94</v>
          </cell>
          <cell r="F78">
            <v>3.28</v>
          </cell>
          <cell r="G78">
            <v>7.76</v>
          </cell>
          <cell r="H78">
            <v>-4.4800000000000004</v>
          </cell>
          <cell r="I78">
            <v>-3.54</v>
          </cell>
          <cell r="J78" t="str">
            <v>Uplift</v>
          </cell>
          <cell r="K78" t="str">
            <v>No</v>
          </cell>
          <cell r="L78">
            <v>9</v>
          </cell>
          <cell r="M78">
            <v>19</v>
          </cell>
          <cell r="N78">
            <v>200348</v>
          </cell>
        </row>
        <row r="79">
          <cell r="A79" t="str">
            <v>02756</v>
          </cell>
          <cell r="B79" t="str">
            <v>INVERNESS METRO</v>
          </cell>
          <cell r="C79">
            <v>4.18</v>
          </cell>
          <cell r="D79">
            <v>7.6</v>
          </cell>
          <cell r="E79">
            <v>-3.42</v>
          </cell>
          <cell r="F79">
            <v>1.56</v>
          </cell>
          <cell r="G79">
            <v>7.76</v>
          </cell>
          <cell r="H79">
            <v>-6.2</v>
          </cell>
          <cell r="I79">
            <v>-2.78</v>
          </cell>
          <cell r="J79" t="str">
            <v>Uplift</v>
          </cell>
          <cell r="K79" t="str">
            <v>No</v>
          </cell>
          <cell r="L79">
            <v>7</v>
          </cell>
          <cell r="M79">
            <v>22</v>
          </cell>
          <cell r="N79">
            <v>200347</v>
          </cell>
        </row>
        <row r="80">
          <cell r="A80" t="str">
            <v>02586</v>
          </cell>
          <cell r="B80" t="str">
            <v>HOOVER BUILDING</v>
          </cell>
          <cell r="C80">
            <v>1.19</v>
          </cell>
          <cell r="D80">
            <v>7.6</v>
          </cell>
          <cell r="E80">
            <v>-6.41</v>
          </cell>
          <cell r="F80">
            <v>6.88</v>
          </cell>
          <cell r="G80">
            <v>7.76</v>
          </cell>
          <cell r="H80">
            <v>-0.88</v>
          </cell>
          <cell r="I80">
            <v>5.53</v>
          </cell>
          <cell r="J80" t="str">
            <v>Uplift</v>
          </cell>
          <cell r="K80" t="str">
            <v>No</v>
          </cell>
          <cell r="L80">
            <v>8</v>
          </cell>
          <cell r="M80">
            <v>22</v>
          </cell>
          <cell r="N80">
            <v>200346</v>
          </cell>
        </row>
        <row r="81">
          <cell r="A81" t="str">
            <v>02279</v>
          </cell>
          <cell r="B81" t="str">
            <v>CIRENCESTER 2</v>
          </cell>
          <cell r="C81">
            <v>3.09</v>
          </cell>
          <cell r="D81">
            <v>7.6</v>
          </cell>
          <cell r="E81">
            <v>-4.51</v>
          </cell>
          <cell r="F81">
            <v>1.37</v>
          </cell>
          <cell r="G81">
            <v>7.76</v>
          </cell>
          <cell r="H81">
            <v>-6.39</v>
          </cell>
          <cell r="I81">
            <v>-1.88</v>
          </cell>
          <cell r="J81" t="str">
            <v>Disruption</v>
          </cell>
          <cell r="K81" t="str">
            <v>No</v>
          </cell>
          <cell r="L81">
            <v>43</v>
          </cell>
          <cell r="M81">
            <v>30</v>
          </cell>
          <cell r="N81">
            <v>200346</v>
          </cell>
        </row>
        <row r="82">
          <cell r="A82" t="str">
            <v>02550</v>
          </cell>
          <cell r="B82" t="str">
            <v>FALKIRK GRAHAMS ROAD</v>
          </cell>
          <cell r="C82">
            <v>3.8</v>
          </cell>
          <cell r="D82">
            <v>7.6</v>
          </cell>
          <cell r="E82">
            <v>-3.8</v>
          </cell>
          <cell r="F82">
            <v>5.48</v>
          </cell>
          <cell r="G82">
            <v>7.76</v>
          </cell>
          <cell r="H82">
            <v>-2.2799999999999998</v>
          </cell>
          <cell r="I82">
            <v>1.52</v>
          </cell>
          <cell r="J82" t="str">
            <v>Uplift</v>
          </cell>
          <cell r="K82" t="str">
            <v>No</v>
          </cell>
          <cell r="L82">
            <v>9</v>
          </cell>
          <cell r="M82">
            <v>21</v>
          </cell>
          <cell r="N82">
            <v>200346</v>
          </cell>
        </row>
        <row r="83">
          <cell r="A83" t="str">
            <v>02659</v>
          </cell>
          <cell r="B83" t="str">
            <v>HELSTON</v>
          </cell>
          <cell r="C83">
            <v>5.03</v>
          </cell>
          <cell r="D83">
            <v>7.6</v>
          </cell>
          <cell r="E83">
            <v>-2.57</v>
          </cell>
          <cell r="F83">
            <v>3.03</v>
          </cell>
          <cell r="G83">
            <v>7.76</v>
          </cell>
          <cell r="H83">
            <v>-4.7300000000000004</v>
          </cell>
          <cell r="I83">
            <v>-2.16</v>
          </cell>
          <cell r="J83" t="str">
            <v>Uplift</v>
          </cell>
          <cell r="K83" t="str">
            <v>No</v>
          </cell>
          <cell r="L83">
            <v>15</v>
          </cell>
          <cell r="M83">
            <v>15</v>
          </cell>
          <cell r="N83">
            <v>200346</v>
          </cell>
        </row>
        <row r="84">
          <cell r="A84" t="str">
            <v>02792</v>
          </cell>
          <cell r="B84" t="str">
            <v>KILMARNOCK 2</v>
          </cell>
          <cell r="C84">
            <v>4.0999999999999996</v>
          </cell>
          <cell r="D84">
            <v>7.6</v>
          </cell>
          <cell r="E84">
            <v>-3.5</v>
          </cell>
          <cell r="F84">
            <v>6.38</v>
          </cell>
          <cell r="G84">
            <v>7.76</v>
          </cell>
          <cell r="H84">
            <v>-1.38</v>
          </cell>
          <cell r="I84">
            <v>2.12</v>
          </cell>
          <cell r="J84" t="str">
            <v>Uplift</v>
          </cell>
          <cell r="K84" t="str">
            <v>No</v>
          </cell>
          <cell r="L84">
            <v>8</v>
          </cell>
          <cell r="M84">
            <v>22</v>
          </cell>
          <cell r="N84">
            <v>200346</v>
          </cell>
        </row>
        <row r="85">
          <cell r="A85" t="str">
            <v>02662</v>
          </cell>
          <cell r="B85" t="str">
            <v>HELENSBURGH METRO</v>
          </cell>
          <cell r="C85">
            <v>17.47</v>
          </cell>
          <cell r="D85">
            <v>7.6</v>
          </cell>
          <cell r="E85">
            <v>9.8699999999999992</v>
          </cell>
          <cell r="F85">
            <v>20.97</v>
          </cell>
          <cell r="G85">
            <v>7.76</v>
          </cell>
          <cell r="H85">
            <v>13.21</v>
          </cell>
          <cell r="I85">
            <v>3.34</v>
          </cell>
          <cell r="J85" t="str">
            <v>Uplift</v>
          </cell>
          <cell r="K85" t="str">
            <v>No</v>
          </cell>
          <cell r="L85">
            <v>9</v>
          </cell>
          <cell r="M85">
            <v>21</v>
          </cell>
          <cell r="N85">
            <v>200346</v>
          </cell>
        </row>
        <row r="86">
          <cell r="A86" t="str">
            <v>03204</v>
          </cell>
          <cell r="B86" t="str">
            <v>STOURPORT ON SEVERN</v>
          </cell>
          <cell r="C86">
            <v>5.0999999999999996</v>
          </cell>
          <cell r="D86">
            <v>7.6</v>
          </cell>
          <cell r="E86">
            <v>-2.5</v>
          </cell>
          <cell r="F86">
            <v>22.86</v>
          </cell>
          <cell r="G86">
            <v>7.76</v>
          </cell>
          <cell r="H86">
            <v>15.1</v>
          </cell>
          <cell r="I86">
            <v>17.600000000000001</v>
          </cell>
          <cell r="J86" t="str">
            <v>Uplift</v>
          </cell>
          <cell r="K86" t="str">
            <v>No</v>
          </cell>
          <cell r="L86">
            <v>10</v>
          </cell>
          <cell r="M86">
            <v>20</v>
          </cell>
          <cell r="N86">
            <v>200346</v>
          </cell>
        </row>
        <row r="87">
          <cell r="A87" t="str">
            <v>03224</v>
          </cell>
          <cell r="B87" t="str">
            <v>STREET</v>
          </cell>
          <cell r="C87">
            <v>4.1900000000000004</v>
          </cell>
          <cell r="D87">
            <v>6.61</v>
          </cell>
          <cell r="E87">
            <v>-2.42</v>
          </cell>
          <cell r="F87">
            <v>3.02</v>
          </cell>
          <cell r="G87">
            <v>7.76</v>
          </cell>
          <cell r="H87">
            <v>-4.74</v>
          </cell>
          <cell r="I87">
            <v>-2.3199999999999998</v>
          </cell>
          <cell r="J87" t="str">
            <v>Uplift</v>
          </cell>
          <cell r="K87" t="str">
            <v>No</v>
          </cell>
          <cell r="L87">
            <v>13</v>
          </cell>
          <cell r="M87">
            <v>22</v>
          </cell>
          <cell r="N87">
            <v>200341</v>
          </cell>
        </row>
        <row r="88">
          <cell r="A88" t="str">
            <v>03192</v>
          </cell>
          <cell r="B88" t="str">
            <v>STAMFORD METRO</v>
          </cell>
          <cell r="C88">
            <v>3.39</v>
          </cell>
          <cell r="D88">
            <v>6.69</v>
          </cell>
          <cell r="E88">
            <v>-3.3</v>
          </cell>
          <cell r="F88">
            <v>1.4</v>
          </cell>
          <cell r="G88">
            <v>7.76</v>
          </cell>
          <cell r="H88">
            <v>-6.36</v>
          </cell>
          <cell r="I88">
            <v>-3.06</v>
          </cell>
          <cell r="J88" t="str">
            <v>Uplift</v>
          </cell>
          <cell r="K88" t="str">
            <v>No</v>
          </cell>
          <cell r="L88">
            <v>5</v>
          </cell>
          <cell r="M88">
            <v>32</v>
          </cell>
          <cell r="N88">
            <v>200339</v>
          </cell>
        </row>
        <row r="89">
          <cell r="A89" t="str">
            <v>02562</v>
          </cell>
          <cell r="B89" t="str">
            <v>ROWLANDS GILL</v>
          </cell>
          <cell r="C89">
            <v>4.1900000000000004</v>
          </cell>
          <cell r="D89">
            <v>7.23</v>
          </cell>
          <cell r="E89">
            <v>-3.04</v>
          </cell>
          <cell r="F89">
            <v>4.92</v>
          </cell>
          <cell r="G89">
            <v>7.76</v>
          </cell>
          <cell r="H89">
            <v>-2.84</v>
          </cell>
          <cell r="I89">
            <v>0.2</v>
          </cell>
          <cell r="J89" t="str">
            <v>Uplift</v>
          </cell>
          <cell r="K89" t="str">
            <v>No</v>
          </cell>
          <cell r="L89">
            <v>5</v>
          </cell>
          <cell r="M89">
            <v>33</v>
          </cell>
          <cell r="N89">
            <v>200338</v>
          </cell>
        </row>
        <row r="90">
          <cell r="A90" t="str">
            <v>02610</v>
          </cell>
          <cell r="B90" t="str">
            <v>HAMMERSMITH METRO</v>
          </cell>
          <cell r="C90">
            <v>5.18</v>
          </cell>
          <cell r="D90">
            <v>7.25</v>
          </cell>
          <cell r="E90">
            <v>-2.0699999999999998</v>
          </cell>
          <cell r="F90">
            <v>0.52</v>
          </cell>
          <cell r="G90">
            <v>7.76</v>
          </cell>
          <cell r="H90">
            <v>-7.24</v>
          </cell>
          <cell r="I90">
            <v>-5.17</v>
          </cell>
          <cell r="J90" t="str">
            <v>Uplift</v>
          </cell>
          <cell r="K90" t="str">
            <v>No</v>
          </cell>
          <cell r="L90">
            <v>9</v>
          </cell>
          <cell r="M90">
            <v>30</v>
          </cell>
          <cell r="N90">
            <v>200337</v>
          </cell>
        </row>
        <row r="91">
          <cell r="A91" t="str">
            <v>02527</v>
          </cell>
          <cell r="B91" t="str">
            <v>FELIXSTOWE</v>
          </cell>
          <cell r="C91">
            <v>14.19</v>
          </cell>
          <cell r="D91">
            <v>7.25</v>
          </cell>
          <cell r="E91">
            <v>6.94</v>
          </cell>
          <cell r="F91">
            <v>7.17</v>
          </cell>
          <cell r="G91">
            <v>7.76</v>
          </cell>
          <cell r="H91">
            <v>-0.59</v>
          </cell>
          <cell r="I91">
            <v>-7.53</v>
          </cell>
          <cell r="J91" t="str">
            <v>Uplift</v>
          </cell>
          <cell r="K91" t="str">
            <v>No</v>
          </cell>
          <cell r="L91">
            <v>6</v>
          </cell>
          <cell r="M91">
            <v>33</v>
          </cell>
          <cell r="N91">
            <v>200337</v>
          </cell>
        </row>
        <row r="92">
          <cell r="A92" t="str">
            <v>02816</v>
          </cell>
          <cell r="B92" t="str">
            <v>LEE MILL</v>
          </cell>
          <cell r="C92">
            <v>5.29</v>
          </cell>
          <cell r="D92">
            <v>7.25</v>
          </cell>
          <cell r="E92">
            <v>-1.96</v>
          </cell>
          <cell r="F92">
            <v>-100</v>
          </cell>
          <cell r="G92">
            <v>7.76</v>
          </cell>
          <cell r="H92">
            <v>-107.76</v>
          </cell>
          <cell r="I92">
            <v>-105.8</v>
          </cell>
          <cell r="J92" t="str">
            <v>Disruption</v>
          </cell>
          <cell r="K92" t="str">
            <v>No</v>
          </cell>
          <cell r="L92">
            <v>39</v>
          </cell>
          <cell r="M92">
            <v>39</v>
          </cell>
          <cell r="N92">
            <v>200337</v>
          </cell>
        </row>
        <row r="93">
          <cell r="A93" t="str">
            <v>03293</v>
          </cell>
          <cell r="B93" t="str">
            <v>TOWCESTER</v>
          </cell>
          <cell r="C93">
            <v>18.39</v>
          </cell>
          <cell r="D93">
            <v>7.4</v>
          </cell>
          <cell r="E93">
            <v>10.99</v>
          </cell>
          <cell r="F93">
            <v>26.16</v>
          </cell>
          <cell r="G93">
            <v>7.76</v>
          </cell>
          <cell r="H93">
            <v>18.399999999999999</v>
          </cell>
          <cell r="I93">
            <v>7.41</v>
          </cell>
          <cell r="J93" t="str">
            <v>Uplift</v>
          </cell>
          <cell r="K93" t="str">
            <v>No</v>
          </cell>
          <cell r="L93">
            <v>6</v>
          </cell>
          <cell r="M93">
            <v>34</v>
          </cell>
          <cell r="N93">
            <v>200336</v>
          </cell>
        </row>
        <row r="94">
          <cell r="A94" t="str">
            <v>02202</v>
          </cell>
          <cell r="B94" t="str">
            <v>BROADWATER STEVENAGE</v>
          </cell>
          <cell r="C94">
            <v>10.14</v>
          </cell>
          <cell r="D94">
            <v>7.55</v>
          </cell>
          <cell r="E94">
            <v>2.59</v>
          </cell>
          <cell r="F94">
            <v>5.73</v>
          </cell>
          <cell r="G94">
            <v>7.76</v>
          </cell>
          <cell r="H94">
            <v>-2.0299999999999998</v>
          </cell>
          <cell r="I94">
            <v>-4.62</v>
          </cell>
          <cell r="J94" t="str">
            <v>Uplift</v>
          </cell>
          <cell r="K94" t="str">
            <v>No</v>
          </cell>
          <cell r="L94">
            <v>8</v>
          </cell>
          <cell r="M94">
            <v>33</v>
          </cell>
          <cell r="N94">
            <v>200335</v>
          </cell>
        </row>
        <row r="95">
          <cell r="A95" t="str">
            <v>03066</v>
          </cell>
          <cell r="B95" t="str">
            <v>PURLEY</v>
          </cell>
          <cell r="C95">
            <v>2.82</v>
          </cell>
          <cell r="D95">
            <v>7.55</v>
          </cell>
          <cell r="E95">
            <v>-4.7300000000000004</v>
          </cell>
          <cell r="F95">
            <v>0.63</v>
          </cell>
          <cell r="G95">
            <v>7.76</v>
          </cell>
          <cell r="H95">
            <v>-7.13</v>
          </cell>
          <cell r="I95">
            <v>-2.4</v>
          </cell>
          <cell r="J95" t="str">
            <v>Uplift</v>
          </cell>
          <cell r="K95" t="str">
            <v>No</v>
          </cell>
          <cell r="L95">
            <v>24</v>
          </cell>
          <cell r="M95">
            <v>17</v>
          </cell>
          <cell r="N95">
            <v>200335</v>
          </cell>
        </row>
        <row r="96">
          <cell r="A96" t="str">
            <v>02694</v>
          </cell>
          <cell r="B96" t="str">
            <v>HUNTINGDON 2</v>
          </cell>
          <cell r="C96">
            <v>5.29</v>
          </cell>
          <cell r="D96">
            <v>7.55</v>
          </cell>
          <cell r="E96">
            <v>-2.2599999999999998</v>
          </cell>
          <cell r="F96">
            <v>1.83</v>
          </cell>
          <cell r="G96">
            <v>7.76</v>
          </cell>
          <cell r="H96">
            <v>-5.93</v>
          </cell>
          <cell r="I96">
            <v>-3.67</v>
          </cell>
          <cell r="J96" t="str">
            <v>Uplift</v>
          </cell>
          <cell r="K96" t="str">
            <v>No</v>
          </cell>
          <cell r="L96">
            <v>21</v>
          </cell>
          <cell r="M96">
            <v>21</v>
          </cell>
          <cell r="N96">
            <v>200334</v>
          </cell>
        </row>
        <row r="97">
          <cell r="A97" t="str">
            <v>02897</v>
          </cell>
          <cell r="B97" t="str">
            <v>MARCH</v>
          </cell>
          <cell r="C97">
            <v>10.6</v>
          </cell>
          <cell r="D97">
            <v>7.55</v>
          </cell>
          <cell r="E97">
            <v>3.05</v>
          </cell>
          <cell r="F97">
            <v>20.149999999999999</v>
          </cell>
          <cell r="G97">
            <v>7.76</v>
          </cell>
          <cell r="H97">
            <v>12.39</v>
          </cell>
          <cell r="I97">
            <v>9.34</v>
          </cell>
          <cell r="J97" t="str">
            <v>Uplift</v>
          </cell>
          <cell r="K97" t="str">
            <v>No</v>
          </cell>
          <cell r="L97">
            <v>21</v>
          </cell>
          <cell r="M97">
            <v>21</v>
          </cell>
          <cell r="N97">
            <v>200334</v>
          </cell>
        </row>
        <row r="98">
          <cell r="A98" t="str">
            <v>02323</v>
          </cell>
          <cell r="B98" t="str">
            <v>COVENTRY WALSGRAVE</v>
          </cell>
          <cell r="C98">
            <v>5.1100000000000003</v>
          </cell>
          <cell r="D98">
            <v>7.55</v>
          </cell>
          <cell r="E98">
            <v>-2.44</v>
          </cell>
          <cell r="F98">
            <v>6.14</v>
          </cell>
          <cell r="G98">
            <v>7.76</v>
          </cell>
          <cell r="H98">
            <v>-1.62</v>
          </cell>
          <cell r="I98">
            <v>0.82</v>
          </cell>
          <cell r="J98" t="str">
            <v>Uplift</v>
          </cell>
          <cell r="K98" t="str">
            <v>No</v>
          </cell>
          <cell r="L98">
            <v>19</v>
          </cell>
          <cell r="M98">
            <v>23</v>
          </cell>
          <cell r="N98">
            <v>200334</v>
          </cell>
        </row>
        <row r="99">
          <cell r="A99" t="str">
            <v>03404</v>
          </cell>
          <cell r="B99" t="str">
            <v>WINDSOR</v>
          </cell>
          <cell r="C99">
            <v>4.3099999999999996</v>
          </cell>
          <cell r="D99">
            <v>8.01</v>
          </cell>
          <cell r="E99">
            <v>-3.7</v>
          </cell>
          <cell r="F99">
            <v>9.36</v>
          </cell>
          <cell r="G99">
            <v>7.76</v>
          </cell>
          <cell r="H99">
            <v>1.6</v>
          </cell>
          <cell r="I99">
            <v>5.3</v>
          </cell>
          <cell r="J99" t="str">
            <v>Uplift</v>
          </cell>
          <cell r="K99" t="str">
            <v>No</v>
          </cell>
          <cell r="L99">
            <v>36</v>
          </cell>
          <cell r="M99">
            <v>8</v>
          </cell>
          <cell r="N99">
            <v>200332</v>
          </cell>
        </row>
        <row r="100">
          <cell r="A100" t="str">
            <v>02080</v>
          </cell>
          <cell r="B100" t="str">
            <v>BASINGSTOKE</v>
          </cell>
          <cell r="C100">
            <v>-1.01</v>
          </cell>
          <cell r="D100">
            <v>7.35</v>
          </cell>
          <cell r="E100">
            <v>-8.36</v>
          </cell>
          <cell r="F100">
            <v>0.06</v>
          </cell>
          <cell r="G100">
            <v>7.76</v>
          </cell>
          <cell r="H100">
            <v>-7.7</v>
          </cell>
          <cell r="I100">
            <v>0.66</v>
          </cell>
          <cell r="J100" t="str">
            <v>Uplift</v>
          </cell>
          <cell r="K100" t="str">
            <v>No</v>
          </cell>
          <cell r="L100">
            <v>25</v>
          </cell>
          <cell r="M100">
            <v>21</v>
          </cell>
          <cell r="N100">
            <v>200330</v>
          </cell>
        </row>
        <row r="101">
          <cell r="A101" t="str">
            <v>02215</v>
          </cell>
          <cell r="B101" t="str">
            <v>CARDIGAN</v>
          </cell>
          <cell r="C101">
            <v>8.51</v>
          </cell>
          <cell r="D101">
            <v>7.35</v>
          </cell>
          <cell r="E101">
            <v>1.1599999999999999</v>
          </cell>
          <cell r="F101">
            <v>-0.19</v>
          </cell>
          <cell r="G101">
            <v>7.76</v>
          </cell>
          <cell r="H101">
            <v>-7.95</v>
          </cell>
          <cell r="I101">
            <v>-9.11</v>
          </cell>
          <cell r="J101" t="str">
            <v>Uplift</v>
          </cell>
          <cell r="K101" t="str">
            <v>No</v>
          </cell>
          <cell r="L101">
            <v>11</v>
          </cell>
          <cell r="M101">
            <v>35</v>
          </cell>
          <cell r="N101">
            <v>200330</v>
          </cell>
        </row>
        <row r="102">
          <cell r="A102" t="str">
            <v>03300</v>
          </cell>
          <cell r="B102" t="str">
            <v>THORTON HEATH</v>
          </cell>
          <cell r="C102">
            <v>1.65</v>
          </cell>
          <cell r="D102">
            <v>7.35</v>
          </cell>
          <cell r="E102">
            <v>-5.7</v>
          </cell>
          <cell r="F102">
            <v>3.92</v>
          </cell>
          <cell r="G102">
            <v>7.76</v>
          </cell>
          <cell r="H102">
            <v>-3.84</v>
          </cell>
          <cell r="I102">
            <v>1.86</v>
          </cell>
          <cell r="J102" t="str">
            <v>Uplift</v>
          </cell>
          <cell r="K102" t="str">
            <v>No</v>
          </cell>
          <cell r="L102">
            <v>12</v>
          </cell>
          <cell r="M102">
            <v>34</v>
          </cell>
          <cell r="N102">
            <v>200330</v>
          </cell>
        </row>
        <row r="103">
          <cell r="A103" t="str">
            <v>03045</v>
          </cell>
          <cell r="B103" t="str">
            <v>PRINCES RISBOROUGH</v>
          </cell>
          <cell r="C103">
            <v>-0.93</v>
          </cell>
          <cell r="D103">
            <v>7.35</v>
          </cell>
          <cell r="E103">
            <v>-8.2799999999999994</v>
          </cell>
          <cell r="F103">
            <v>8.26</v>
          </cell>
          <cell r="G103">
            <v>7.76</v>
          </cell>
          <cell r="H103">
            <v>0.5</v>
          </cell>
          <cell r="I103">
            <v>8.7799999999999994</v>
          </cell>
          <cell r="J103" t="str">
            <v>Uplift</v>
          </cell>
          <cell r="K103" t="str">
            <v>No</v>
          </cell>
          <cell r="L103">
            <v>4</v>
          </cell>
          <cell r="M103">
            <v>42</v>
          </cell>
          <cell r="N103">
            <v>200330</v>
          </cell>
        </row>
        <row r="104">
          <cell r="A104" t="str">
            <v>02218</v>
          </cell>
          <cell r="B104" t="str">
            <v>CAISTER</v>
          </cell>
          <cell r="C104">
            <v>-2.5499999999999998</v>
          </cell>
          <cell r="D104">
            <v>7.25</v>
          </cell>
          <cell r="E104">
            <v>-9.8000000000000007</v>
          </cell>
          <cell r="F104">
            <v>3.66</v>
          </cell>
          <cell r="G104">
            <v>7.76</v>
          </cell>
          <cell r="H104">
            <v>-4.0999999999999996</v>
          </cell>
          <cell r="I104">
            <v>5.7</v>
          </cell>
          <cell r="J104" t="str">
            <v>Uplift</v>
          </cell>
          <cell r="K104" t="str">
            <v>No</v>
          </cell>
          <cell r="L104">
            <v>12</v>
          </cell>
          <cell r="M104">
            <v>35</v>
          </cell>
          <cell r="N104">
            <v>200329</v>
          </cell>
        </row>
        <row r="105">
          <cell r="A105" t="str">
            <v>03026</v>
          </cell>
          <cell r="B105" t="str">
            <v>PENZANCE</v>
          </cell>
          <cell r="C105">
            <v>7.84</v>
          </cell>
          <cell r="D105">
            <v>7.36</v>
          </cell>
          <cell r="E105">
            <v>0.48</v>
          </cell>
          <cell r="F105">
            <v>5.64</v>
          </cell>
          <cell r="G105">
            <v>7.76</v>
          </cell>
          <cell r="H105">
            <v>-2.12</v>
          </cell>
          <cell r="I105">
            <v>-2.6</v>
          </cell>
          <cell r="J105" t="str">
            <v>Uplift</v>
          </cell>
          <cell r="K105" t="str">
            <v>No</v>
          </cell>
          <cell r="L105">
            <v>10</v>
          </cell>
          <cell r="M105">
            <v>38</v>
          </cell>
          <cell r="N105">
            <v>200328</v>
          </cell>
        </row>
        <row r="106">
          <cell r="A106" t="str">
            <v>02134</v>
          </cell>
          <cell r="B106" t="str">
            <v>BRAINTREE</v>
          </cell>
          <cell r="C106">
            <v>4.82</v>
          </cell>
          <cell r="D106">
            <v>7.36</v>
          </cell>
          <cell r="E106">
            <v>-2.54</v>
          </cell>
          <cell r="F106">
            <v>11.22</v>
          </cell>
          <cell r="G106">
            <v>7.76</v>
          </cell>
          <cell r="H106">
            <v>3.46</v>
          </cell>
          <cell r="I106">
            <v>6</v>
          </cell>
          <cell r="J106" t="str">
            <v>Uplift</v>
          </cell>
          <cell r="K106" t="str">
            <v>No</v>
          </cell>
          <cell r="L106">
            <v>24</v>
          </cell>
          <cell r="M106">
            <v>24</v>
          </cell>
          <cell r="N106">
            <v>200328</v>
          </cell>
        </row>
        <row r="107">
          <cell r="A107" t="str">
            <v>03030</v>
          </cell>
          <cell r="B107" t="str">
            <v>PINNER</v>
          </cell>
          <cell r="C107">
            <v>5.61</v>
          </cell>
          <cell r="D107">
            <v>7.36</v>
          </cell>
          <cell r="E107">
            <v>-1.75</v>
          </cell>
          <cell r="F107">
            <v>0.98</v>
          </cell>
          <cell r="G107">
            <v>7.76</v>
          </cell>
          <cell r="H107">
            <v>-6.78</v>
          </cell>
          <cell r="I107">
            <v>-5.03</v>
          </cell>
          <cell r="J107" t="str">
            <v>Uplift</v>
          </cell>
          <cell r="K107" t="str">
            <v>No</v>
          </cell>
          <cell r="L107">
            <v>28</v>
          </cell>
          <cell r="M107">
            <v>20</v>
          </cell>
          <cell r="N107">
            <v>200328</v>
          </cell>
        </row>
        <row r="108">
          <cell r="A108" t="str">
            <v>02128</v>
          </cell>
          <cell r="B108" t="str">
            <v>OSTERLEY</v>
          </cell>
          <cell r="C108">
            <v>3.82</v>
          </cell>
          <cell r="D108">
            <v>7.16</v>
          </cell>
          <cell r="E108">
            <v>-3.34</v>
          </cell>
          <cell r="F108">
            <v>7.04</v>
          </cell>
          <cell r="G108">
            <v>7.76</v>
          </cell>
          <cell r="H108">
            <v>-0.72</v>
          </cell>
          <cell r="I108">
            <v>2.62</v>
          </cell>
          <cell r="J108" t="str">
            <v>Uplift</v>
          </cell>
          <cell r="K108" t="str">
            <v>No</v>
          </cell>
          <cell r="L108">
            <v>11</v>
          </cell>
          <cell r="M108">
            <v>38</v>
          </cell>
          <cell r="N108">
            <v>200327</v>
          </cell>
        </row>
        <row r="109">
          <cell r="A109" t="str">
            <v>03237</v>
          </cell>
          <cell r="B109" t="str">
            <v>STIRLING</v>
          </cell>
          <cell r="C109">
            <v>7.5</v>
          </cell>
          <cell r="D109">
            <v>6.93</v>
          </cell>
          <cell r="E109">
            <v>0.56999999999999995</v>
          </cell>
          <cell r="F109">
            <v>4.55</v>
          </cell>
          <cell r="G109">
            <v>7.76</v>
          </cell>
          <cell r="H109">
            <v>-3.21</v>
          </cell>
          <cell r="I109">
            <v>-3.78</v>
          </cell>
          <cell r="J109" t="str">
            <v>Uplift</v>
          </cell>
          <cell r="K109" t="str">
            <v>No</v>
          </cell>
          <cell r="L109">
            <v>13</v>
          </cell>
          <cell r="M109">
            <v>37</v>
          </cell>
          <cell r="N109">
            <v>200326</v>
          </cell>
        </row>
        <row r="110">
          <cell r="A110" t="str">
            <v>03219</v>
          </cell>
          <cell r="B110" t="str">
            <v>Swansea Extra</v>
          </cell>
          <cell r="C110">
            <v>14.02</v>
          </cell>
          <cell r="D110">
            <v>6.93</v>
          </cell>
          <cell r="E110">
            <v>1.93</v>
          </cell>
          <cell r="F110">
            <v>9.77</v>
          </cell>
          <cell r="G110">
            <v>7.76</v>
          </cell>
          <cell r="H110">
            <v>2.0099999999999998</v>
          </cell>
          <cell r="I110">
            <v>0.08</v>
          </cell>
          <cell r="J110" t="str">
            <v>Uplift</v>
          </cell>
          <cell r="K110" t="str">
            <v>No</v>
          </cell>
          <cell r="L110">
            <v>15</v>
          </cell>
          <cell r="M110">
            <v>35</v>
          </cell>
          <cell r="N110">
            <v>200326</v>
          </cell>
        </row>
        <row r="111">
          <cell r="A111" t="str">
            <v>02829</v>
          </cell>
          <cell r="B111" t="str">
            <v>LIVERPOOL METRO</v>
          </cell>
          <cell r="C111">
            <v>1.1499999999999999</v>
          </cell>
          <cell r="D111">
            <v>6.93</v>
          </cell>
          <cell r="E111">
            <v>-5.78</v>
          </cell>
          <cell r="F111">
            <v>-0.66</v>
          </cell>
          <cell r="G111">
            <v>7.76</v>
          </cell>
          <cell r="H111">
            <v>-8.42</v>
          </cell>
          <cell r="I111">
            <v>-2.64</v>
          </cell>
          <cell r="J111" t="str">
            <v>Uplift</v>
          </cell>
          <cell r="K111" t="str">
            <v>No</v>
          </cell>
          <cell r="L111">
            <v>6</v>
          </cell>
          <cell r="M111">
            <v>44</v>
          </cell>
          <cell r="N111">
            <v>200326</v>
          </cell>
        </row>
        <row r="112">
          <cell r="A112" t="str">
            <v>02303</v>
          </cell>
          <cell r="B112" t="str">
            <v>CONSETT</v>
          </cell>
          <cell r="C112">
            <v>8.4</v>
          </cell>
          <cell r="D112">
            <v>7.18</v>
          </cell>
          <cell r="E112">
            <v>1.22</v>
          </cell>
          <cell r="F112">
            <v>10.71</v>
          </cell>
          <cell r="G112">
            <v>7.76</v>
          </cell>
          <cell r="H112">
            <v>2.95</v>
          </cell>
          <cell r="I112">
            <v>1.73</v>
          </cell>
          <cell r="J112" t="str">
            <v>Uplift</v>
          </cell>
          <cell r="K112" t="str">
            <v>No</v>
          </cell>
          <cell r="L112">
            <v>12</v>
          </cell>
          <cell r="M112">
            <v>39</v>
          </cell>
          <cell r="N112">
            <v>200325</v>
          </cell>
        </row>
        <row r="113">
          <cell r="A113" t="str">
            <v>02427</v>
          </cell>
          <cell r="B113" t="str">
            <v>DUDLEY</v>
          </cell>
          <cell r="C113">
            <v>8.7799999999999994</v>
          </cell>
          <cell r="D113">
            <v>7.18</v>
          </cell>
          <cell r="E113">
            <v>1.6</v>
          </cell>
          <cell r="F113">
            <v>9.24</v>
          </cell>
          <cell r="G113">
            <v>7.76</v>
          </cell>
          <cell r="H113">
            <v>1.48</v>
          </cell>
          <cell r="I113">
            <v>-0.12</v>
          </cell>
          <cell r="J113" t="str">
            <v>Uplift</v>
          </cell>
          <cell r="K113" t="str">
            <v>No</v>
          </cell>
          <cell r="L113">
            <v>14</v>
          </cell>
          <cell r="M113">
            <v>37</v>
          </cell>
          <cell r="N113">
            <v>200325</v>
          </cell>
        </row>
        <row r="114">
          <cell r="A114" t="str">
            <v>03074</v>
          </cell>
          <cell r="B114" t="str">
            <v>QUEDGELEY</v>
          </cell>
          <cell r="C114">
            <v>6.72</v>
          </cell>
          <cell r="D114">
            <v>7.06</v>
          </cell>
          <cell r="E114">
            <v>-0.34</v>
          </cell>
          <cell r="F114">
            <v>8.91</v>
          </cell>
          <cell r="G114">
            <v>7.76</v>
          </cell>
          <cell r="H114">
            <v>1.1499999999999999</v>
          </cell>
          <cell r="I114">
            <v>1.49</v>
          </cell>
          <cell r="J114" t="str">
            <v>Uplift</v>
          </cell>
          <cell r="K114" t="str">
            <v>No</v>
          </cell>
          <cell r="L114">
            <v>12</v>
          </cell>
          <cell r="M114">
            <v>40</v>
          </cell>
          <cell r="N114">
            <v>200324</v>
          </cell>
        </row>
        <row r="115">
          <cell r="A115" t="str">
            <v>03411</v>
          </cell>
          <cell r="B115" t="str">
            <v>WOKINGHAM</v>
          </cell>
          <cell r="C115">
            <v>5.55</v>
          </cell>
          <cell r="D115">
            <v>7.06</v>
          </cell>
          <cell r="E115">
            <v>-1.51</v>
          </cell>
          <cell r="F115">
            <v>9.56</v>
          </cell>
          <cell r="G115">
            <v>7.76</v>
          </cell>
          <cell r="H115">
            <v>1.8</v>
          </cell>
          <cell r="I115">
            <v>3.31</v>
          </cell>
          <cell r="J115" t="str">
            <v>Uplift</v>
          </cell>
          <cell r="K115" t="str">
            <v>No</v>
          </cell>
          <cell r="L115">
            <v>15</v>
          </cell>
          <cell r="M115">
            <v>37</v>
          </cell>
          <cell r="N115">
            <v>200324</v>
          </cell>
        </row>
        <row r="116">
          <cell r="A116" t="str">
            <v>02639</v>
          </cell>
          <cell r="B116" t="str">
            <v>HARLOW EDINBURGH WAY</v>
          </cell>
          <cell r="C116">
            <v>-3.38</v>
          </cell>
          <cell r="D116">
            <v>7.06</v>
          </cell>
          <cell r="E116">
            <v>-10.44</v>
          </cell>
          <cell r="F116">
            <v>-100</v>
          </cell>
          <cell r="G116">
            <v>7.76</v>
          </cell>
          <cell r="H116">
            <v>-107.76</v>
          </cell>
          <cell r="I116">
            <v>-97.32</v>
          </cell>
          <cell r="J116" t="str">
            <v>Uplift</v>
          </cell>
          <cell r="K116" t="str">
            <v>No</v>
          </cell>
          <cell r="L116">
            <v>6</v>
          </cell>
          <cell r="M116">
            <v>46</v>
          </cell>
          <cell r="N116">
            <v>200324</v>
          </cell>
        </row>
        <row r="117">
          <cell r="A117" t="str">
            <v>03396</v>
          </cell>
          <cell r="B117" t="str">
            <v>ATHERTON</v>
          </cell>
          <cell r="C117">
            <v>2.06</v>
          </cell>
          <cell r="D117">
            <v>7.95</v>
          </cell>
          <cell r="E117">
            <v>-5.89</v>
          </cell>
          <cell r="F117">
            <v>5.97</v>
          </cell>
          <cell r="G117">
            <v>7.76</v>
          </cell>
          <cell r="H117">
            <v>-1.79</v>
          </cell>
          <cell r="I117">
            <v>4.0999999999999996</v>
          </cell>
          <cell r="J117" t="str">
            <v>Uplift</v>
          </cell>
          <cell r="K117" t="str">
            <v>No</v>
          </cell>
          <cell r="L117">
            <v>11</v>
          </cell>
          <cell r="M117">
            <v>42</v>
          </cell>
          <cell r="N117">
            <v>200323</v>
          </cell>
        </row>
        <row r="118">
          <cell r="A118" t="str">
            <v>02358</v>
          </cell>
          <cell r="B118" t="str">
            <v>CRAIGMARLOCH</v>
          </cell>
          <cell r="C118">
            <v>8.5299999999999994</v>
          </cell>
          <cell r="D118">
            <v>7.95</v>
          </cell>
          <cell r="E118">
            <v>0.57999999999999996</v>
          </cell>
          <cell r="F118">
            <v>-11</v>
          </cell>
          <cell r="G118">
            <v>7.76</v>
          </cell>
          <cell r="H118">
            <v>-18.760000000000002</v>
          </cell>
          <cell r="I118">
            <v>-19.34</v>
          </cell>
          <cell r="J118" t="str">
            <v>Uplift</v>
          </cell>
          <cell r="K118" t="str">
            <v>No</v>
          </cell>
          <cell r="L118">
            <v>5</v>
          </cell>
          <cell r="M118">
            <v>48</v>
          </cell>
          <cell r="N118">
            <v>200323</v>
          </cell>
        </row>
        <row r="119">
          <cell r="A119" t="str">
            <v>02172</v>
          </cell>
          <cell r="B119" t="str">
            <v>BRAINTREE GRT NOTLEY</v>
          </cell>
          <cell r="C119">
            <v>11.3</v>
          </cell>
          <cell r="D119">
            <v>7.95</v>
          </cell>
          <cell r="E119">
            <v>3.35</v>
          </cell>
          <cell r="F119">
            <v>14.92</v>
          </cell>
          <cell r="G119">
            <v>7.76</v>
          </cell>
          <cell r="H119">
            <v>7.16</v>
          </cell>
          <cell r="I119">
            <v>3.81</v>
          </cell>
          <cell r="J119" t="str">
            <v>Uplift</v>
          </cell>
          <cell r="K119" t="str">
            <v>No</v>
          </cell>
          <cell r="L119">
            <v>8</v>
          </cell>
          <cell r="M119">
            <v>45</v>
          </cell>
          <cell r="N119">
            <v>200323</v>
          </cell>
        </row>
        <row r="120">
          <cell r="A120" t="str">
            <v>03031</v>
          </cell>
          <cell r="B120" t="str">
            <v>PLYMOUTH RODBOROUGH</v>
          </cell>
          <cell r="C120">
            <v>3.1</v>
          </cell>
          <cell r="D120">
            <v>7.49</v>
          </cell>
          <cell r="E120">
            <v>-4.3899999999999997</v>
          </cell>
          <cell r="F120">
            <v>6.98</v>
          </cell>
          <cell r="G120">
            <v>7.76</v>
          </cell>
          <cell r="H120">
            <v>-0.78</v>
          </cell>
          <cell r="I120">
            <v>3.61</v>
          </cell>
          <cell r="J120" t="str">
            <v>Uplift</v>
          </cell>
          <cell r="K120" t="str">
            <v>No</v>
          </cell>
          <cell r="L120">
            <v>4</v>
          </cell>
          <cell r="M120">
            <v>50</v>
          </cell>
          <cell r="N120">
            <v>200322</v>
          </cell>
        </row>
        <row r="121">
          <cell r="A121" t="str">
            <v>02071</v>
          </cell>
          <cell r="B121" t="str">
            <v>BARNSLEY</v>
          </cell>
          <cell r="C121">
            <v>9.3800000000000008</v>
          </cell>
          <cell r="D121">
            <v>7.46</v>
          </cell>
          <cell r="E121">
            <v>1.92</v>
          </cell>
          <cell r="F121">
            <v>-4.83</v>
          </cell>
          <cell r="G121">
            <v>7.76</v>
          </cell>
          <cell r="H121">
            <v>-12.59</v>
          </cell>
          <cell r="I121">
            <v>-14.51</v>
          </cell>
          <cell r="J121" t="str">
            <v>Uplift</v>
          </cell>
          <cell r="K121" t="str">
            <v>No</v>
          </cell>
          <cell r="L121">
            <v>11</v>
          </cell>
          <cell r="M121">
            <v>44</v>
          </cell>
          <cell r="N121">
            <v>200321</v>
          </cell>
        </row>
        <row r="122">
          <cell r="A122" t="str">
            <v>02261</v>
          </cell>
          <cell r="B122" t="str">
            <v>CHESTER</v>
          </cell>
          <cell r="C122">
            <v>7.4</v>
          </cell>
          <cell r="D122">
            <v>7.46</v>
          </cell>
          <cell r="E122">
            <v>-0.06</v>
          </cell>
          <cell r="F122">
            <v>13.04</v>
          </cell>
          <cell r="G122">
            <v>7.76</v>
          </cell>
          <cell r="H122">
            <v>5.28</v>
          </cell>
          <cell r="I122">
            <v>5.34</v>
          </cell>
          <cell r="J122" t="str">
            <v>Uplift</v>
          </cell>
          <cell r="K122" t="str">
            <v>No</v>
          </cell>
          <cell r="L122">
            <v>12</v>
          </cell>
          <cell r="M122">
            <v>43</v>
          </cell>
          <cell r="N122">
            <v>200321</v>
          </cell>
        </row>
        <row r="123">
          <cell r="A123" t="str">
            <v>03019</v>
          </cell>
          <cell r="B123" t="str">
            <v>PENARTH</v>
          </cell>
          <cell r="C123">
            <v>7.5</v>
          </cell>
          <cell r="D123">
            <v>7.46</v>
          </cell>
          <cell r="E123">
            <v>0.04</v>
          </cell>
          <cell r="F123">
            <v>11.36</v>
          </cell>
          <cell r="G123">
            <v>7.76</v>
          </cell>
          <cell r="H123">
            <v>3.6</v>
          </cell>
          <cell r="I123">
            <v>3.56</v>
          </cell>
          <cell r="J123" t="str">
            <v>Uplift</v>
          </cell>
          <cell r="K123" t="str">
            <v>No</v>
          </cell>
          <cell r="L123">
            <v>13</v>
          </cell>
          <cell r="M123">
            <v>42</v>
          </cell>
          <cell r="N123">
            <v>200321</v>
          </cell>
        </row>
        <row r="124">
          <cell r="A124" t="str">
            <v>02047</v>
          </cell>
          <cell r="B124" t="str">
            <v>ASHFORD MIDDLESEX</v>
          </cell>
          <cell r="C124">
            <v>3.23</v>
          </cell>
          <cell r="D124">
            <v>7.15</v>
          </cell>
          <cell r="E124">
            <v>-3.92</v>
          </cell>
          <cell r="F124">
            <v>4.53</v>
          </cell>
          <cell r="G124">
            <v>7.76</v>
          </cell>
          <cell r="H124">
            <v>-3.23</v>
          </cell>
          <cell r="I124">
            <v>0.69</v>
          </cell>
          <cell r="J124" t="str">
            <v>Uplift</v>
          </cell>
          <cell r="K124" t="str">
            <v>No</v>
          </cell>
          <cell r="L124">
            <v>8</v>
          </cell>
          <cell r="M124">
            <v>48</v>
          </cell>
          <cell r="N124">
            <v>200320</v>
          </cell>
        </row>
        <row r="125">
          <cell r="A125" t="str">
            <v>03213</v>
          </cell>
          <cell r="B125" t="str">
            <v>STEVENAGE</v>
          </cell>
          <cell r="C125">
            <v>8.6</v>
          </cell>
          <cell r="D125">
            <v>7.15</v>
          </cell>
          <cell r="E125">
            <v>1.45</v>
          </cell>
          <cell r="F125">
            <v>16.64</v>
          </cell>
          <cell r="G125">
            <v>7.76</v>
          </cell>
          <cell r="H125">
            <v>8.8800000000000008</v>
          </cell>
          <cell r="I125">
            <v>7.43</v>
          </cell>
          <cell r="J125" t="str">
            <v>Uplift</v>
          </cell>
          <cell r="K125" t="str">
            <v>No</v>
          </cell>
          <cell r="L125">
            <v>18</v>
          </cell>
          <cell r="M125">
            <v>38</v>
          </cell>
          <cell r="N125">
            <v>200320</v>
          </cell>
        </row>
        <row r="126">
          <cell r="A126" t="str">
            <v>03145</v>
          </cell>
          <cell r="B126" t="str">
            <v>ST NEOTS</v>
          </cell>
          <cell r="C126">
            <v>3.4</v>
          </cell>
          <cell r="D126">
            <v>6.99</v>
          </cell>
          <cell r="E126">
            <v>-3.59</v>
          </cell>
          <cell r="F126">
            <v>4.8600000000000003</v>
          </cell>
          <cell r="G126">
            <v>7.76</v>
          </cell>
          <cell r="H126">
            <v>-2.9</v>
          </cell>
          <cell r="I126">
            <v>0.69</v>
          </cell>
          <cell r="J126" t="str">
            <v>Uplift</v>
          </cell>
          <cell r="K126" t="str">
            <v>No</v>
          </cell>
          <cell r="L126">
            <v>6</v>
          </cell>
          <cell r="M126">
            <v>51</v>
          </cell>
          <cell r="N126">
            <v>200319</v>
          </cell>
        </row>
        <row r="127">
          <cell r="A127" t="str">
            <v>02160</v>
          </cell>
          <cell r="B127" t="str">
            <v>BROOKLANDS</v>
          </cell>
          <cell r="C127">
            <v>6.63</v>
          </cell>
          <cell r="D127">
            <v>6.99</v>
          </cell>
          <cell r="E127">
            <v>-0.36</v>
          </cell>
          <cell r="F127">
            <v>23.01</v>
          </cell>
          <cell r="G127">
            <v>7.76</v>
          </cell>
          <cell r="H127">
            <v>15.25</v>
          </cell>
          <cell r="I127">
            <v>15.61</v>
          </cell>
          <cell r="J127" t="str">
            <v>Uplift</v>
          </cell>
          <cell r="K127" t="str">
            <v>No</v>
          </cell>
          <cell r="L127">
            <v>33</v>
          </cell>
          <cell r="M127">
            <v>24</v>
          </cell>
          <cell r="N127">
            <v>200319</v>
          </cell>
        </row>
        <row r="128">
          <cell r="A128" t="str">
            <v>02124</v>
          </cell>
          <cell r="B128" t="str">
            <v>Brackley</v>
          </cell>
          <cell r="C128">
            <v>4.04</v>
          </cell>
          <cell r="D128">
            <v>6.99</v>
          </cell>
          <cell r="E128">
            <v>-2.95</v>
          </cell>
          <cell r="F128">
            <v>2.1800000000000002</v>
          </cell>
          <cell r="G128">
            <v>7.76</v>
          </cell>
          <cell r="H128">
            <v>-5.57</v>
          </cell>
          <cell r="I128">
            <v>-2.62</v>
          </cell>
          <cell r="J128" t="str">
            <v>Uplift</v>
          </cell>
          <cell r="K128" t="str">
            <v>No</v>
          </cell>
          <cell r="L128">
            <v>10</v>
          </cell>
          <cell r="M128">
            <v>47</v>
          </cell>
          <cell r="N128">
            <v>200319</v>
          </cell>
        </row>
        <row r="129">
          <cell r="A129" t="str">
            <v>03214</v>
          </cell>
          <cell r="B129" t="str">
            <v>SOUTH QUEENSWAY</v>
          </cell>
          <cell r="C129">
            <v>7.34</v>
          </cell>
          <cell r="D129">
            <v>6.99</v>
          </cell>
          <cell r="E129">
            <v>0.35</v>
          </cell>
          <cell r="F129">
            <v>43.02</v>
          </cell>
          <cell r="G129">
            <v>7.76</v>
          </cell>
          <cell r="H129">
            <v>35.26</v>
          </cell>
          <cell r="I129">
            <v>34.909999999999997</v>
          </cell>
          <cell r="J129" t="str">
            <v>Uplift</v>
          </cell>
          <cell r="K129" t="str">
            <v>No</v>
          </cell>
          <cell r="L129">
            <v>23</v>
          </cell>
          <cell r="M129">
            <v>34</v>
          </cell>
          <cell r="N129">
            <v>200319</v>
          </cell>
        </row>
        <row r="130">
          <cell r="A130" t="str">
            <v>03033</v>
          </cell>
          <cell r="B130" t="str">
            <v>PLYMOUTH METRO</v>
          </cell>
          <cell r="C130">
            <v>7.22</v>
          </cell>
          <cell r="D130">
            <v>6.99</v>
          </cell>
          <cell r="E130">
            <v>0.23</v>
          </cell>
          <cell r="F130">
            <v>12.03</v>
          </cell>
          <cell r="G130">
            <v>7.76</v>
          </cell>
          <cell r="H130">
            <v>4.2699999999999996</v>
          </cell>
          <cell r="I130">
            <v>4.04</v>
          </cell>
          <cell r="J130" t="str">
            <v>Uplift</v>
          </cell>
          <cell r="K130" t="str">
            <v>No</v>
          </cell>
          <cell r="L130">
            <v>7</v>
          </cell>
          <cell r="M130">
            <v>50</v>
          </cell>
          <cell r="N130">
            <v>200319</v>
          </cell>
        </row>
        <row r="131">
          <cell r="A131" t="str">
            <v>02900</v>
          </cell>
          <cell r="B131" t="str">
            <v>MEIR</v>
          </cell>
          <cell r="C131">
            <v>7.45</v>
          </cell>
          <cell r="D131">
            <v>7.09</v>
          </cell>
          <cell r="E131">
            <v>0.36</v>
          </cell>
          <cell r="F131">
            <v>-14.18</v>
          </cell>
          <cell r="G131">
            <v>7.76</v>
          </cell>
          <cell r="H131">
            <v>-21.94</v>
          </cell>
          <cell r="I131">
            <v>-22.3</v>
          </cell>
          <cell r="J131" t="str">
            <v>Uplift</v>
          </cell>
          <cell r="K131" t="str">
            <v>No</v>
          </cell>
          <cell r="L131">
            <v>22</v>
          </cell>
          <cell r="M131">
            <v>36</v>
          </cell>
          <cell r="N131">
            <v>200318</v>
          </cell>
        </row>
        <row r="132">
          <cell r="A132" t="str">
            <v>02865</v>
          </cell>
          <cell r="B132" t="str">
            <v>MACCLESFIELD METRO</v>
          </cell>
          <cell r="C132">
            <v>6.21</v>
          </cell>
          <cell r="D132">
            <v>7.09</v>
          </cell>
          <cell r="E132">
            <v>-0.88</v>
          </cell>
          <cell r="F132">
            <v>20.149999999999999</v>
          </cell>
          <cell r="G132">
            <v>7.76</v>
          </cell>
          <cell r="H132">
            <v>12.39</v>
          </cell>
          <cell r="I132">
            <v>13.27</v>
          </cell>
          <cell r="J132" t="str">
            <v>Uplift</v>
          </cell>
          <cell r="K132" t="str">
            <v>No</v>
          </cell>
          <cell r="L132">
            <v>13</v>
          </cell>
          <cell r="M132">
            <v>45</v>
          </cell>
          <cell r="N132">
            <v>200318</v>
          </cell>
        </row>
        <row r="133">
          <cell r="A133" t="str">
            <v>03008</v>
          </cell>
          <cell r="B133" t="str">
            <v>PERTH 3</v>
          </cell>
          <cell r="C133">
            <v>-6.85</v>
          </cell>
          <cell r="D133">
            <v>7.09</v>
          </cell>
          <cell r="E133">
            <v>-13.94</v>
          </cell>
          <cell r="F133">
            <v>48.09</v>
          </cell>
          <cell r="G133">
            <v>7.76</v>
          </cell>
          <cell r="H133">
            <v>40.33</v>
          </cell>
          <cell r="I133">
            <v>54.27</v>
          </cell>
          <cell r="J133" t="str">
            <v>Uplift</v>
          </cell>
          <cell r="K133" t="str">
            <v>No</v>
          </cell>
          <cell r="L133">
            <v>36</v>
          </cell>
          <cell r="M133">
            <v>22</v>
          </cell>
          <cell r="N133">
            <v>200318</v>
          </cell>
        </row>
        <row r="134">
          <cell r="A134" t="str">
            <v>03177</v>
          </cell>
          <cell r="B134" t="str">
            <v>SOUTHEND</v>
          </cell>
          <cell r="C134">
            <v>7.44</v>
          </cell>
          <cell r="D134">
            <v>7.09</v>
          </cell>
          <cell r="E134">
            <v>0.35</v>
          </cell>
          <cell r="F134">
            <v>7.11</v>
          </cell>
          <cell r="G134">
            <v>7.76</v>
          </cell>
          <cell r="H134">
            <v>-0.65</v>
          </cell>
          <cell r="I134">
            <v>-1</v>
          </cell>
          <cell r="J134" t="str">
            <v>Uplift</v>
          </cell>
          <cell r="K134" t="str">
            <v>No</v>
          </cell>
          <cell r="L134">
            <v>8</v>
          </cell>
          <cell r="M134">
            <v>50</v>
          </cell>
          <cell r="N134">
            <v>200318</v>
          </cell>
        </row>
        <row r="135">
          <cell r="A135" t="str">
            <v>02693</v>
          </cell>
          <cell r="B135" t="str">
            <v>HULL</v>
          </cell>
          <cell r="C135">
            <v>-0.96</v>
          </cell>
          <cell r="D135">
            <v>6.55</v>
          </cell>
          <cell r="E135">
            <v>-7.51</v>
          </cell>
          <cell r="F135">
            <v>15.11</v>
          </cell>
          <cell r="G135">
            <v>7.76</v>
          </cell>
          <cell r="H135">
            <v>7.35</v>
          </cell>
          <cell r="I135">
            <v>14.86</v>
          </cell>
          <cell r="J135" t="str">
            <v>Uplift</v>
          </cell>
          <cell r="K135" t="str">
            <v>No</v>
          </cell>
          <cell r="L135">
            <v>11</v>
          </cell>
          <cell r="M135">
            <v>48</v>
          </cell>
          <cell r="N135">
            <v>200317</v>
          </cell>
        </row>
        <row r="136">
          <cell r="A136" t="str">
            <v>02143</v>
          </cell>
          <cell r="B136" t="str">
            <v>BRIXTON</v>
          </cell>
          <cell r="C136">
            <v>5.51</v>
          </cell>
          <cell r="D136">
            <v>6.55</v>
          </cell>
          <cell r="E136">
            <v>-1.04</v>
          </cell>
          <cell r="F136">
            <v>14.19</v>
          </cell>
          <cell r="G136">
            <v>7.76</v>
          </cell>
          <cell r="H136">
            <v>6.43</v>
          </cell>
          <cell r="I136">
            <v>7.47</v>
          </cell>
          <cell r="J136" t="str">
            <v>Uplift</v>
          </cell>
          <cell r="K136" t="str">
            <v>No</v>
          </cell>
          <cell r="L136">
            <v>7</v>
          </cell>
          <cell r="M136">
            <v>52</v>
          </cell>
          <cell r="N136">
            <v>200317</v>
          </cell>
        </row>
        <row r="137">
          <cell r="A137" t="str">
            <v>02082</v>
          </cell>
          <cell r="B137" t="str">
            <v>BASILDON 2</v>
          </cell>
          <cell r="C137">
            <v>3.53</v>
          </cell>
          <cell r="D137">
            <v>6.55</v>
          </cell>
          <cell r="E137">
            <v>-3.02</v>
          </cell>
          <cell r="F137">
            <v>15.22</v>
          </cell>
          <cell r="G137">
            <v>7.76</v>
          </cell>
          <cell r="H137">
            <v>7.46</v>
          </cell>
          <cell r="I137">
            <v>10.48</v>
          </cell>
          <cell r="J137" t="str">
            <v>Uplift</v>
          </cell>
          <cell r="K137" t="str">
            <v>No</v>
          </cell>
          <cell r="L137">
            <v>11</v>
          </cell>
          <cell r="M137">
            <v>48</v>
          </cell>
          <cell r="N137">
            <v>200317</v>
          </cell>
        </row>
        <row r="138">
          <cell r="A138" t="str">
            <v>02538</v>
          </cell>
          <cell r="B138" t="str">
            <v>FELTHAM GREEN DG</v>
          </cell>
          <cell r="C138">
            <v>6.08</v>
          </cell>
          <cell r="D138">
            <v>6.55</v>
          </cell>
          <cell r="E138">
            <v>-0.47</v>
          </cell>
          <cell r="F138">
            <v>7.66</v>
          </cell>
          <cell r="G138">
            <v>7.76</v>
          </cell>
          <cell r="H138">
            <v>-0.1</v>
          </cell>
          <cell r="I138">
            <v>0.37</v>
          </cell>
          <cell r="J138" t="str">
            <v>Uplift</v>
          </cell>
          <cell r="K138" t="str">
            <v>No</v>
          </cell>
          <cell r="L138">
            <v>13</v>
          </cell>
          <cell r="M138">
            <v>46</v>
          </cell>
          <cell r="N138">
            <v>200317</v>
          </cell>
        </row>
        <row r="139">
          <cell r="A139" t="str">
            <v>02458</v>
          </cell>
          <cell r="B139" t="str">
            <v>Edinburgh Metro</v>
          </cell>
          <cell r="C139">
            <v>2.42</v>
          </cell>
          <cell r="D139">
            <v>6.55</v>
          </cell>
          <cell r="E139">
            <v>-4.13</v>
          </cell>
          <cell r="F139">
            <v>-9.2899999999999991</v>
          </cell>
          <cell r="G139">
            <v>7.76</v>
          </cell>
          <cell r="H139">
            <v>-17.05</v>
          </cell>
          <cell r="I139">
            <v>-12.92</v>
          </cell>
          <cell r="J139" t="str">
            <v>Uplift</v>
          </cell>
          <cell r="K139" t="str">
            <v>Yes</v>
          </cell>
          <cell r="L139">
            <v>5</v>
          </cell>
          <cell r="M139">
            <v>54</v>
          </cell>
          <cell r="N139">
            <v>200317</v>
          </cell>
        </row>
        <row r="140">
          <cell r="A140" t="str">
            <v>02313</v>
          </cell>
          <cell r="B140" t="str">
            <v>CRAWLEY HAZLEWICK</v>
          </cell>
          <cell r="C140">
            <v>1.82</v>
          </cell>
          <cell r="D140">
            <v>6.87</v>
          </cell>
          <cell r="E140">
            <v>-5.05</v>
          </cell>
          <cell r="F140">
            <v>15.82</v>
          </cell>
          <cell r="G140">
            <v>7.76</v>
          </cell>
          <cell r="H140">
            <v>8.06</v>
          </cell>
          <cell r="I140">
            <v>13.11</v>
          </cell>
          <cell r="J140" t="str">
            <v>Uplift</v>
          </cell>
          <cell r="K140" t="str">
            <v>No</v>
          </cell>
          <cell r="L140">
            <v>49</v>
          </cell>
          <cell r="M140">
            <v>11</v>
          </cell>
          <cell r="N140">
            <v>200316</v>
          </cell>
        </row>
        <row r="141">
          <cell r="A141" t="str">
            <v>02542</v>
          </cell>
          <cell r="B141" t="str">
            <v>FORT WILLIAM</v>
          </cell>
          <cell r="C141">
            <v>4.7300000000000004</v>
          </cell>
          <cell r="D141">
            <v>6.87</v>
          </cell>
          <cell r="E141">
            <v>-2.14</v>
          </cell>
          <cell r="F141">
            <v>-5.61</v>
          </cell>
          <cell r="G141">
            <v>7.76</v>
          </cell>
          <cell r="H141">
            <v>-13.37</v>
          </cell>
          <cell r="I141">
            <v>-11.23</v>
          </cell>
          <cell r="J141" t="str">
            <v>Uplift</v>
          </cell>
          <cell r="K141" t="str">
            <v>No</v>
          </cell>
          <cell r="L141">
            <v>8</v>
          </cell>
          <cell r="M141">
            <v>52</v>
          </cell>
          <cell r="N141">
            <v>200316</v>
          </cell>
        </row>
        <row r="142">
          <cell r="A142" t="str">
            <v>02894</v>
          </cell>
          <cell r="B142" t="str">
            <v>Mold</v>
          </cell>
          <cell r="C142">
            <v>5.75</v>
          </cell>
          <cell r="D142">
            <v>6.23</v>
          </cell>
          <cell r="E142">
            <v>-0.48</v>
          </cell>
          <cell r="F142">
            <v>7.2</v>
          </cell>
          <cell r="G142">
            <v>7.76</v>
          </cell>
          <cell r="H142">
            <v>-0.56000000000000005</v>
          </cell>
          <cell r="I142">
            <v>-0.08</v>
          </cell>
          <cell r="J142" t="str">
            <v>Uplift</v>
          </cell>
          <cell r="K142" t="str">
            <v>No</v>
          </cell>
          <cell r="L142">
            <v>13</v>
          </cell>
          <cell r="M142">
            <v>48</v>
          </cell>
          <cell r="N142">
            <v>200315</v>
          </cell>
        </row>
        <row r="143">
          <cell r="A143" t="str">
            <v>03476</v>
          </cell>
          <cell r="B143" t="str">
            <v>YSTRAD MYNACH</v>
          </cell>
          <cell r="C143">
            <v>-7.64</v>
          </cell>
          <cell r="D143">
            <v>6.23</v>
          </cell>
          <cell r="E143">
            <v>-13.87</v>
          </cell>
          <cell r="F143">
            <v>22.45</v>
          </cell>
          <cell r="G143">
            <v>7.76</v>
          </cell>
          <cell r="H143">
            <v>14.69</v>
          </cell>
          <cell r="I143">
            <v>28.56</v>
          </cell>
          <cell r="J143" t="str">
            <v>Uplift</v>
          </cell>
          <cell r="K143" t="str">
            <v>No</v>
          </cell>
          <cell r="L143">
            <v>23</v>
          </cell>
          <cell r="M143">
            <v>38</v>
          </cell>
          <cell r="N143">
            <v>200315</v>
          </cell>
        </row>
        <row r="144">
          <cell r="A144" t="str">
            <v>02619</v>
          </cell>
          <cell r="B144" t="str">
            <v>HACKNEY</v>
          </cell>
          <cell r="C144">
            <v>-3.4</v>
          </cell>
          <cell r="D144">
            <v>7.07</v>
          </cell>
          <cell r="E144">
            <v>-10.47</v>
          </cell>
          <cell r="F144">
            <v>1.57</v>
          </cell>
          <cell r="G144">
            <v>7.76</v>
          </cell>
          <cell r="H144">
            <v>-6.19</v>
          </cell>
          <cell r="I144">
            <v>4.28</v>
          </cell>
          <cell r="J144" t="str">
            <v>Uplift</v>
          </cell>
          <cell r="K144" t="str">
            <v>Yes</v>
          </cell>
          <cell r="L144">
            <v>9</v>
          </cell>
          <cell r="M144">
            <v>53</v>
          </cell>
          <cell r="N144">
            <v>200314</v>
          </cell>
        </row>
        <row r="145">
          <cell r="A145" t="str">
            <v>02322</v>
          </cell>
          <cell r="B145" t="str">
            <v>COSHAM</v>
          </cell>
          <cell r="C145">
            <v>3.43</v>
          </cell>
          <cell r="D145">
            <v>7.07</v>
          </cell>
          <cell r="E145">
            <v>-3.64</v>
          </cell>
          <cell r="F145">
            <v>3.68</v>
          </cell>
          <cell r="G145">
            <v>7.76</v>
          </cell>
          <cell r="H145">
            <v>-4.08</v>
          </cell>
          <cell r="I145">
            <v>-0.44</v>
          </cell>
          <cell r="J145" t="str">
            <v>Uplift</v>
          </cell>
          <cell r="K145" t="str">
            <v>Yes</v>
          </cell>
          <cell r="L145">
            <v>8</v>
          </cell>
          <cell r="M145">
            <v>54</v>
          </cell>
          <cell r="N145">
            <v>200314</v>
          </cell>
        </row>
        <row r="146">
          <cell r="A146" t="str">
            <v>03209</v>
          </cell>
          <cell r="B146" t="str">
            <v>Stretford</v>
          </cell>
          <cell r="C146">
            <v>1.21</v>
          </cell>
          <cell r="D146">
            <v>7.07</v>
          </cell>
          <cell r="E146">
            <v>-5.86</v>
          </cell>
          <cell r="F146">
            <v>3.37</v>
          </cell>
          <cell r="G146">
            <v>7.76</v>
          </cell>
          <cell r="H146">
            <v>-4.3899999999999997</v>
          </cell>
          <cell r="I146">
            <v>1.47</v>
          </cell>
          <cell r="J146" t="str">
            <v>Uplift</v>
          </cell>
          <cell r="K146" t="str">
            <v>Yes</v>
          </cell>
          <cell r="L146">
            <v>8</v>
          </cell>
          <cell r="M146">
            <v>54</v>
          </cell>
          <cell r="N146">
            <v>200314</v>
          </cell>
        </row>
        <row r="147">
          <cell r="A147" t="str">
            <v>02103</v>
          </cell>
          <cell r="B147" t="str">
            <v>BLACKPOOL CLIFTON</v>
          </cell>
          <cell r="C147">
            <v>5.93</v>
          </cell>
          <cell r="D147">
            <v>6.79</v>
          </cell>
          <cell r="E147">
            <v>-0.86</v>
          </cell>
          <cell r="F147">
            <v>27.53</v>
          </cell>
          <cell r="G147">
            <v>7.76</v>
          </cell>
          <cell r="H147">
            <v>19.77</v>
          </cell>
          <cell r="I147">
            <v>20.63</v>
          </cell>
          <cell r="J147" t="str">
            <v>Uplift</v>
          </cell>
          <cell r="K147" t="str">
            <v>No</v>
          </cell>
          <cell r="L147">
            <v>48</v>
          </cell>
          <cell r="M147">
            <v>15</v>
          </cell>
          <cell r="N147">
            <v>200313</v>
          </cell>
        </row>
        <row r="148">
          <cell r="A148" t="str">
            <v>02547</v>
          </cell>
          <cell r="B148" t="str">
            <v>FLITWICK</v>
          </cell>
          <cell r="C148">
            <v>6.35</v>
          </cell>
          <cell r="D148">
            <v>6.77</v>
          </cell>
          <cell r="E148">
            <v>-0.42</v>
          </cell>
          <cell r="F148">
            <v>5.98</v>
          </cell>
          <cell r="G148">
            <v>7.76</v>
          </cell>
          <cell r="H148">
            <v>-1.78</v>
          </cell>
          <cell r="I148">
            <v>-1.36</v>
          </cell>
          <cell r="J148" t="str">
            <v>Uplift</v>
          </cell>
          <cell r="K148" t="str">
            <v>No</v>
          </cell>
          <cell r="L148">
            <v>20</v>
          </cell>
          <cell r="M148">
            <v>44</v>
          </cell>
          <cell r="N148">
            <v>200312</v>
          </cell>
        </row>
        <row r="149">
          <cell r="A149" t="str">
            <v>03140</v>
          </cell>
          <cell r="B149" t="str">
            <v>St ALBANS</v>
          </cell>
          <cell r="C149">
            <v>0.1</v>
          </cell>
          <cell r="D149">
            <v>6.77</v>
          </cell>
          <cell r="E149">
            <v>-6.67</v>
          </cell>
          <cell r="F149">
            <v>0.2</v>
          </cell>
          <cell r="G149">
            <v>7.76</v>
          </cell>
          <cell r="H149">
            <v>-7.56</v>
          </cell>
          <cell r="I149">
            <v>-0.89</v>
          </cell>
          <cell r="J149" t="str">
            <v>Uplift</v>
          </cell>
          <cell r="K149" t="str">
            <v>Yes</v>
          </cell>
          <cell r="L149">
            <v>4</v>
          </cell>
          <cell r="M149">
            <v>60</v>
          </cell>
          <cell r="N149">
            <v>200312</v>
          </cell>
        </row>
        <row r="150">
          <cell r="A150" t="str">
            <v>02941</v>
          </cell>
          <cell r="B150" t="str">
            <v>NEWMARKET</v>
          </cell>
          <cell r="C150">
            <v>1.46</v>
          </cell>
          <cell r="D150">
            <v>4.08</v>
          </cell>
          <cell r="E150">
            <v>-2.62</v>
          </cell>
          <cell r="F150">
            <v>16.22</v>
          </cell>
          <cell r="G150">
            <v>7.76</v>
          </cell>
          <cell r="H150">
            <v>8.4600000000000009</v>
          </cell>
          <cell r="I150">
            <v>11.08</v>
          </cell>
          <cell r="J150" t="str">
            <v>Uplift</v>
          </cell>
          <cell r="K150" t="str">
            <v>No</v>
          </cell>
          <cell r="L150">
            <v>26</v>
          </cell>
          <cell r="M150">
            <v>39</v>
          </cell>
          <cell r="N150">
            <v>200311</v>
          </cell>
        </row>
        <row r="151">
          <cell r="A151" t="str">
            <v>02952</v>
          </cell>
          <cell r="B151" t="str">
            <v>NORTHAMPTON SOUTH</v>
          </cell>
          <cell r="C151">
            <v>7.73</v>
          </cell>
          <cell r="D151">
            <v>6.41</v>
          </cell>
          <cell r="E151">
            <v>1.32</v>
          </cell>
          <cell r="F151">
            <v>20.8</v>
          </cell>
          <cell r="G151">
            <v>7.76</v>
          </cell>
          <cell r="H151">
            <v>13.04</v>
          </cell>
          <cell r="I151">
            <v>11.72</v>
          </cell>
          <cell r="J151" t="str">
            <v>Uplift</v>
          </cell>
          <cell r="K151" t="str">
            <v>No</v>
          </cell>
          <cell r="L151">
            <v>27</v>
          </cell>
          <cell r="M151">
            <v>38</v>
          </cell>
          <cell r="N151">
            <v>200311</v>
          </cell>
        </row>
        <row r="152">
          <cell r="A152" t="str">
            <v>02327</v>
          </cell>
          <cell r="B152" t="str">
            <v>Chelmsford 1</v>
          </cell>
          <cell r="C152">
            <v>-2.38</v>
          </cell>
          <cell r="D152">
            <v>6.41</v>
          </cell>
          <cell r="E152">
            <v>-8.7899999999999991</v>
          </cell>
          <cell r="F152">
            <v>8.8000000000000007</v>
          </cell>
          <cell r="G152">
            <v>7.76</v>
          </cell>
          <cell r="H152">
            <v>1.04</v>
          </cell>
          <cell r="I152">
            <v>9.83</v>
          </cell>
          <cell r="J152" t="str">
            <v>Uplift</v>
          </cell>
          <cell r="K152" t="str">
            <v>Yes</v>
          </cell>
          <cell r="L152">
            <v>12</v>
          </cell>
          <cell r="M152">
            <v>53</v>
          </cell>
          <cell r="N152">
            <v>200311</v>
          </cell>
        </row>
        <row r="153">
          <cell r="A153" t="str">
            <v>02033</v>
          </cell>
          <cell r="B153" t="str">
            <v>ANDOVER METRO</v>
          </cell>
          <cell r="C153">
            <v>2.14</v>
          </cell>
          <cell r="D153">
            <v>6.41</v>
          </cell>
          <cell r="E153">
            <v>-4.2699999999999996</v>
          </cell>
          <cell r="F153">
            <v>-8.09</v>
          </cell>
          <cell r="G153">
            <v>7.76</v>
          </cell>
          <cell r="H153">
            <v>-15.85</v>
          </cell>
          <cell r="I153">
            <v>-11.58</v>
          </cell>
          <cell r="J153" t="str">
            <v>Uplift</v>
          </cell>
          <cell r="K153" t="str">
            <v>Yes</v>
          </cell>
          <cell r="L153">
            <v>5</v>
          </cell>
          <cell r="M153">
            <v>60</v>
          </cell>
          <cell r="N153">
            <v>200311</v>
          </cell>
        </row>
        <row r="154">
          <cell r="A154" t="str">
            <v>02561</v>
          </cell>
          <cell r="B154" t="str">
            <v>Gateshead</v>
          </cell>
          <cell r="C154">
            <v>2.0099999999999998</v>
          </cell>
          <cell r="D154">
            <v>5.97</v>
          </cell>
          <cell r="E154">
            <v>-3.96</v>
          </cell>
          <cell r="F154">
            <v>-0.35</v>
          </cell>
          <cell r="G154">
            <v>7.76</v>
          </cell>
          <cell r="H154">
            <v>-8.11</v>
          </cell>
          <cell r="I154">
            <v>-4.1500000000000004</v>
          </cell>
          <cell r="J154" t="str">
            <v>Uplift</v>
          </cell>
          <cell r="K154" t="str">
            <v>Yes</v>
          </cell>
          <cell r="L154">
            <v>9</v>
          </cell>
          <cell r="M154">
            <v>57</v>
          </cell>
          <cell r="N154">
            <v>200310</v>
          </cell>
        </row>
        <row r="155">
          <cell r="A155" t="str">
            <v>02149</v>
          </cell>
          <cell r="B155" t="str">
            <v>BRIDLINGTON</v>
          </cell>
          <cell r="C155">
            <v>5.93</v>
          </cell>
          <cell r="D155">
            <v>5.97</v>
          </cell>
          <cell r="E155">
            <v>-0.04</v>
          </cell>
          <cell r="F155">
            <v>34.409999999999997</v>
          </cell>
          <cell r="G155">
            <v>7.76</v>
          </cell>
          <cell r="H155">
            <v>26.65</v>
          </cell>
          <cell r="I155">
            <v>26.69</v>
          </cell>
          <cell r="J155" t="str">
            <v>Uplift</v>
          </cell>
          <cell r="K155" t="str">
            <v>No</v>
          </cell>
          <cell r="L155">
            <v>24</v>
          </cell>
          <cell r="M155">
            <v>42</v>
          </cell>
          <cell r="N155">
            <v>200310</v>
          </cell>
        </row>
        <row r="156">
          <cell r="A156" t="str">
            <v>03084</v>
          </cell>
          <cell r="B156" t="str">
            <v>REDDITCH EXTRA</v>
          </cell>
          <cell r="C156">
            <v>17.11</v>
          </cell>
          <cell r="D156">
            <v>5.97</v>
          </cell>
          <cell r="E156">
            <v>11.14</v>
          </cell>
          <cell r="F156">
            <v>16.670000000000002</v>
          </cell>
          <cell r="G156">
            <v>7.76</v>
          </cell>
          <cell r="H156">
            <v>8.91</v>
          </cell>
          <cell r="I156">
            <v>-2.23</v>
          </cell>
          <cell r="J156" t="str">
            <v>Uplift</v>
          </cell>
          <cell r="K156" t="str">
            <v>No</v>
          </cell>
          <cell r="L156">
            <v>26</v>
          </cell>
          <cell r="M156">
            <v>40</v>
          </cell>
          <cell r="N156">
            <v>200310</v>
          </cell>
        </row>
        <row r="157">
          <cell r="A157" t="str">
            <v>02933</v>
          </cell>
          <cell r="B157" t="str">
            <v>NEW OSCOTT</v>
          </cell>
          <cell r="C157">
            <v>2.42</v>
          </cell>
          <cell r="D157">
            <v>5.97</v>
          </cell>
          <cell r="E157">
            <v>-3.55</v>
          </cell>
          <cell r="F157">
            <v>23.21</v>
          </cell>
          <cell r="G157">
            <v>7.76</v>
          </cell>
          <cell r="H157">
            <v>15.45</v>
          </cell>
          <cell r="I157">
            <v>19</v>
          </cell>
          <cell r="J157" t="str">
            <v>Uplift</v>
          </cell>
          <cell r="K157" t="str">
            <v>No</v>
          </cell>
          <cell r="L157">
            <v>28</v>
          </cell>
          <cell r="M157">
            <v>38</v>
          </cell>
          <cell r="N157">
            <v>200310</v>
          </cell>
        </row>
        <row r="158">
          <cell r="A158" t="str">
            <v>03193</v>
          </cell>
          <cell r="B158" t="str">
            <v>Southport Extra</v>
          </cell>
          <cell r="C158">
            <v>-3.96</v>
          </cell>
          <cell r="D158">
            <v>4.68</v>
          </cell>
          <cell r="E158">
            <v>-8.64</v>
          </cell>
          <cell r="F158">
            <v>14.42</v>
          </cell>
          <cell r="G158">
            <v>7.76</v>
          </cell>
          <cell r="H158">
            <v>6.66</v>
          </cell>
          <cell r="I158">
            <v>15.3</v>
          </cell>
          <cell r="J158" t="str">
            <v>Uplift</v>
          </cell>
          <cell r="K158" t="str">
            <v>No</v>
          </cell>
          <cell r="L158">
            <v>51</v>
          </cell>
          <cell r="M158">
            <v>17</v>
          </cell>
          <cell r="N158">
            <v>200308</v>
          </cell>
        </row>
        <row r="159">
          <cell r="A159" t="str">
            <v>03401</v>
          </cell>
          <cell r="B159" t="str">
            <v>Whitstable</v>
          </cell>
          <cell r="C159">
            <v>4.28</v>
          </cell>
          <cell r="D159">
            <v>4.68</v>
          </cell>
          <cell r="E159">
            <v>-0.4</v>
          </cell>
          <cell r="F159">
            <v>69.650000000000006</v>
          </cell>
          <cell r="G159">
            <v>7.76</v>
          </cell>
          <cell r="H159">
            <v>61.89</v>
          </cell>
          <cell r="I159">
            <v>62.29</v>
          </cell>
          <cell r="J159" t="str">
            <v>Uplift</v>
          </cell>
          <cell r="K159" t="str">
            <v>No</v>
          </cell>
          <cell r="L159">
            <v>30</v>
          </cell>
          <cell r="M159">
            <v>38</v>
          </cell>
          <cell r="N159">
            <v>200308</v>
          </cell>
        </row>
        <row r="160">
          <cell r="A160" t="str">
            <v>02423</v>
          </cell>
          <cell r="B160" t="str">
            <v>Dorchester</v>
          </cell>
          <cell r="C160">
            <v>5.61</v>
          </cell>
          <cell r="D160">
            <v>4.68</v>
          </cell>
          <cell r="E160">
            <v>0.93</v>
          </cell>
          <cell r="F160">
            <v>5.2</v>
          </cell>
          <cell r="G160">
            <v>7.76</v>
          </cell>
          <cell r="H160">
            <v>-2.56</v>
          </cell>
          <cell r="I160">
            <v>-3.49</v>
          </cell>
          <cell r="J160" t="str">
            <v>Uplift</v>
          </cell>
          <cell r="K160" t="str">
            <v>Yes</v>
          </cell>
          <cell r="L160">
            <v>12</v>
          </cell>
          <cell r="M160">
            <v>56</v>
          </cell>
          <cell r="N160">
            <v>200308</v>
          </cell>
        </row>
        <row r="161">
          <cell r="A161" t="str">
            <v>02222</v>
          </cell>
          <cell r="B161" t="str">
            <v>Carlisle 2</v>
          </cell>
          <cell r="C161">
            <v>5.55</v>
          </cell>
          <cell r="D161">
            <v>4.3899999999999997</v>
          </cell>
          <cell r="E161">
            <v>1.1599999999999999</v>
          </cell>
          <cell r="F161">
            <v>60.29</v>
          </cell>
          <cell r="G161">
            <v>7.76</v>
          </cell>
          <cell r="H161">
            <v>52.53</v>
          </cell>
          <cell r="I161">
            <v>51.37</v>
          </cell>
          <cell r="J161" t="str">
            <v>Uplift</v>
          </cell>
          <cell r="K161" t="str">
            <v>No</v>
          </cell>
          <cell r="L161">
            <v>31</v>
          </cell>
          <cell r="M161">
            <v>38</v>
          </cell>
          <cell r="N161">
            <v>200307</v>
          </cell>
        </row>
        <row r="162">
          <cell r="A162" t="str">
            <v>02917</v>
          </cell>
          <cell r="B162" t="str">
            <v>Newcastle U/T Extra</v>
          </cell>
          <cell r="C162">
            <v>0.14000000000000001</v>
          </cell>
          <cell r="D162">
            <v>4.3899999999999997</v>
          </cell>
          <cell r="E162">
            <v>-4.25</v>
          </cell>
          <cell r="F162">
            <v>14.02</v>
          </cell>
          <cell r="G162">
            <v>7.76</v>
          </cell>
          <cell r="H162">
            <v>6.26</v>
          </cell>
          <cell r="I162">
            <v>10.51</v>
          </cell>
          <cell r="J162" t="str">
            <v>Uplift</v>
          </cell>
          <cell r="K162" t="str">
            <v>No</v>
          </cell>
          <cell r="L162">
            <v>65</v>
          </cell>
          <cell r="M162">
            <v>4</v>
          </cell>
          <cell r="N162">
            <v>200307</v>
          </cell>
        </row>
        <row r="163">
          <cell r="A163" t="str">
            <v>03047</v>
          </cell>
          <cell r="B163" t="str">
            <v>Poole 4 Branksome</v>
          </cell>
          <cell r="C163">
            <v>1.57</v>
          </cell>
          <cell r="D163">
            <v>3.96</v>
          </cell>
          <cell r="E163">
            <v>-2.39</v>
          </cell>
          <cell r="F163">
            <v>9.4499999999999993</v>
          </cell>
          <cell r="G163">
            <v>7.76</v>
          </cell>
          <cell r="H163">
            <v>1.69</v>
          </cell>
          <cell r="I163">
            <v>4.08</v>
          </cell>
          <cell r="J163" t="str">
            <v>Uplift</v>
          </cell>
          <cell r="K163" t="str">
            <v>Yes</v>
          </cell>
          <cell r="L163">
            <v>12</v>
          </cell>
          <cell r="M163">
            <v>58</v>
          </cell>
          <cell r="N163">
            <v>200306</v>
          </cell>
        </row>
        <row r="164">
          <cell r="A164" t="str">
            <v>02919</v>
          </cell>
          <cell r="B164" t="str">
            <v>Newbury</v>
          </cell>
          <cell r="C164">
            <v>1.1100000000000001</v>
          </cell>
          <cell r="D164">
            <v>3.96</v>
          </cell>
          <cell r="E164">
            <v>-2.85</v>
          </cell>
          <cell r="F164">
            <v>27.87</v>
          </cell>
          <cell r="G164">
            <v>7.76</v>
          </cell>
          <cell r="H164">
            <v>20.11</v>
          </cell>
          <cell r="I164">
            <v>22.96</v>
          </cell>
          <cell r="J164" t="str">
            <v>Uplift</v>
          </cell>
          <cell r="K164" t="str">
            <v>No</v>
          </cell>
          <cell r="L164">
            <v>66</v>
          </cell>
          <cell r="M164">
            <v>4</v>
          </cell>
          <cell r="N164">
            <v>200306</v>
          </cell>
        </row>
        <row r="165">
          <cell r="A165" t="str">
            <v>03060</v>
          </cell>
          <cell r="B165" t="str">
            <v>Pitsea Extra</v>
          </cell>
          <cell r="C165">
            <v>-2.27</v>
          </cell>
          <cell r="D165">
            <v>4.08</v>
          </cell>
          <cell r="E165">
            <v>-6.35</v>
          </cell>
          <cell r="F165">
            <v>8.4</v>
          </cell>
          <cell r="G165">
            <v>7.76</v>
          </cell>
          <cell r="H165">
            <v>0.64</v>
          </cell>
          <cell r="I165">
            <v>6.99</v>
          </cell>
          <cell r="J165" t="str">
            <v>Uplift</v>
          </cell>
          <cell r="K165" t="str">
            <v>No</v>
          </cell>
          <cell r="L165">
            <v>21</v>
          </cell>
          <cell r="M165">
            <v>50</v>
          </cell>
          <cell r="N165">
            <v>200305</v>
          </cell>
        </row>
        <row r="166">
          <cell r="A166" t="str">
            <v>02618</v>
          </cell>
          <cell r="B166" t="str">
            <v>Harlow Harvey Centre</v>
          </cell>
          <cell r="C166">
            <v>-6.35</v>
          </cell>
          <cell r="D166">
            <v>3.77</v>
          </cell>
          <cell r="E166">
            <v>-10.119999999999999</v>
          </cell>
          <cell r="F166">
            <v>-22.48</v>
          </cell>
          <cell r="G166">
            <v>7.76</v>
          </cell>
          <cell r="H166">
            <v>-30.24</v>
          </cell>
          <cell r="I166">
            <v>-20.12</v>
          </cell>
          <cell r="J166" t="str">
            <v>Uplift</v>
          </cell>
          <cell r="K166" t="str">
            <v>Yes</v>
          </cell>
          <cell r="L166">
            <v>13</v>
          </cell>
          <cell r="M166">
            <v>59</v>
          </cell>
          <cell r="N166">
            <v>200304</v>
          </cell>
        </row>
        <row r="167">
          <cell r="A167" t="str">
            <v>02522</v>
          </cell>
          <cell r="B167" t="str">
            <v>Falmouth</v>
          </cell>
          <cell r="C167">
            <v>1.8</v>
          </cell>
          <cell r="D167">
            <v>3.77</v>
          </cell>
          <cell r="E167">
            <v>-1.97</v>
          </cell>
          <cell r="F167">
            <v>2.84</v>
          </cell>
          <cell r="G167">
            <v>7.76</v>
          </cell>
          <cell r="H167">
            <v>-4.92</v>
          </cell>
          <cell r="I167">
            <v>-2.95</v>
          </cell>
          <cell r="J167" t="str">
            <v>Uplift</v>
          </cell>
          <cell r="K167" t="str">
            <v>Yes</v>
          </cell>
          <cell r="L167">
            <v>12</v>
          </cell>
          <cell r="M167">
            <v>60</v>
          </cell>
          <cell r="N167">
            <v>200304</v>
          </cell>
        </row>
        <row r="168">
          <cell r="A168" t="str">
            <v>03488</v>
          </cell>
          <cell r="B168" t="str">
            <v>York Tadcaster Road</v>
          </cell>
          <cell r="C168">
            <v>2.71</v>
          </cell>
          <cell r="D168">
            <v>3.77</v>
          </cell>
          <cell r="E168">
            <v>-1.06</v>
          </cell>
          <cell r="F168">
            <v>19.02</v>
          </cell>
          <cell r="G168">
            <v>7.76</v>
          </cell>
          <cell r="H168">
            <v>11.26</v>
          </cell>
          <cell r="I168">
            <v>12.32</v>
          </cell>
          <cell r="J168" t="str">
            <v>Uplift</v>
          </cell>
          <cell r="K168" t="str">
            <v>No</v>
          </cell>
          <cell r="L168">
            <v>57</v>
          </cell>
          <cell r="M168">
            <v>15</v>
          </cell>
          <cell r="N168">
            <v>200304</v>
          </cell>
        </row>
        <row r="169">
          <cell r="A169" t="str">
            <v>02794</v>
          </cell>
          <cell r="B169" t="str">
            <v>Kirkcaldy</v>
          </cell>
          <cell r="C169">
            <v>-0.91</v>
          </cell>
          <cell r="D169">
            <v>3.88</v>
          </cell>
          <cell r="E169">
            <v>-4.79</v>
          </cell>
          <cell r="F169">
            <v>1.58</v>
          </cell>
          <cell r="G169">
            <v>7.76</v>
          </cell>
          <cell r="H169">
            <v>-6.18</v>
          </cell>
          <cell r="I169">
            <v>-1.39</v>
          </cell>
          <cell r="J169" t="str">
            <v>Uplift</v>
          </cell>
          <cell r="K169" t="str">
            <v>Yes</v>
          </cell>
          <cell r="L169">
            <v>11</v>
          </cell>
          <cell r="M169">
            <v>62</v>
          </cell>
          <cell r="N169">
            <v>200303</v>
          </cell>
        </row>
        <row r="170">
          <cell r="A170" t="str">
            <v>02432</v>
          </cell>
          <cell r="B170" t="str">
            <v>Dundee Lochee</v>
          </cell>
          <cell r="C170">
            <v>1.18</v>
          </cell>
          <cell r="D170">
            <v>3.88</v>
          </cell>
          <cell r="E170">
            <v>-2.7</v>
          </cell>
          <cell r="F170">
            <v>-9</v>
          </cell>
          <cell r="G170">
            <v>7.76</v>
          </cell>
          <cell r="H170">
            <v>-16.760000000000002</v>
          </cell>
          <cell r="I170">
            <v>-14.06</v>
          </cell>
          <cell r="J170" t="str">
            <v>Uplift</v>
          </cell>
          <cell r="K170" t="str">
            <v>Yes</v>
          </cell>
          <cell r="L170">
            <v>11</v>
          </cell>
          <cell r="M170">
            <v>62</v>
          </cell>
          <cell r="N170">
            <v>200303</v>
          </cell>
        </row>
        <row r="171">
          <cell r="A171" t="str">
            <v>03470</v>
          </cell>
          <cell r="B171" t="str">
            <v>Yeading</v>
          </cell>
          <cell r="C171">
            <v>0.74</v>
          </cell>
          <cell r="D171">
            <v>3.88</v>
          </cell>
          <cell r="E171">
            <v>-3.14</v>
          </cell>
          <cell r="F171">
            <v>29.28</v>
          </cell>
          <cell r="G171">
            <v>7.76</v>
          </cell>
          <cell r="H171">
            <v>21.52</v>
          </cell>
          <cell r="I171">
            <v>24.66</v>
          </cell>
          <cell r="J171" t="str">
            <v>Uplift</v>
          </cell>
          <cell r="K171" t="str">
            <v>No</v>
          </cell>
          <cell r="L171">
            <v>31</v>
          </cell>
          <cell r="M171">
            <v>42</v>
          </cell>
          <cell r="N171">
            <v>200303</v>
          </cell>
        </row>
        <row r="172">
          <cell r="A172" t="str">
            <v>03239</v>
          </cell>
          <cell r="B172" t="str">
            <v>Stoke</v>
          </cell>
          <cell r="C172">
            <v>9.33</v>
          </cell>
          <cell r="D172">
            <v>7.62</v>
          </cell>
          <cell r="E172">
            <v>1.71</v>
          </cell>
          <cell r="F172">
            <v>-12.87</v>
          </cell>
          <cell r="G172">
            <v>7.76</v>
          </cell>
          <cell r="H172">
            <v>-20.63</v>
          </cell>
          <cell r="I172">
            <v>-22.34</v>
          </cell>
          <cell r="J172" t="str">
            <v>Uplift</v>
          </cell>
          <cell r="K172" t="str">
            <v>Yes</v>
          </cell>
          <cell r="L172">
            <v>5</v>
          </cell>
          <cell r="M172">
            <v>71</v>
          </cell>
          <cell r="N172">
            <v>200252</v>
          </cell>
        </row>
        <row r="173">
          <cell r="A173" t="str">
            <v>03220</v>
          </cell>
          <cell r="B173" t="str">
            <v>Sunbury Extra</v>
          </cell>
          <cell r="C173">
            <v>8.93</v>
          </cell>
          <cell r="D173">
            <v>4.78</v>
          </cell>
          <cell r="E173">
            <v>-2.42</v>
          </cell>
          <cell r="F173">
            <v>46.94</v>
          </cell>
          <cell r="G173">
            <v>7.76</v>
          </cell>
          <cell r="H173">
            <v>39.18</v>
          </cell>
          <cell r="I173">
            <v>41.6</v>
          </cell>
          <cell r="J173" t="str">
            <v>Uplift</v>
          </cell>
          <cell r="K173" t="str">
            <v>No</v>
          </cell>
          <cell r="L173">
            <v>33</v>
          </cell>
          <cell r="M173">
            <v>44</v>
          </cell>
          <cell r="N173">
            <v>200251</v>
          </cell>
        </row>
        <row r="174">
          <cell r="A174" t="str">
            <v>02622</v>
          </cell>
          <cell r="B174" t="str">
            <v>Halifax</v>
          </cell>
          <cell r="C174">
            <v>2.02</v>
          </cell>
          <cell r="D174">
            <v>4.78</v>
          </cell>
          <cell r="E174">
            <v>-2.76</v>
          </cell>
          <cell r="F174">
            <v>3.44</v>
          </cell>
          <cell r="G174">
            <v>7.76</v>
          </cell>
          <cell r="H174">
            <v>-4.32</v>
          </cell>
          <cell r="I174">
            <v>-1.56</v>
          </cell>
          <cell r="J174" t="str">
            <v>Uplift</v>
          </cell>
          <cell r="K174" t="str">
            <v>Yes</v>
          </cell>
          <cell r="L174">
            <v>8</v>
          </cell>
          <cell r="M174">
            <v>69</v>
          </cell>
          <cell r="N174">
            <v>200251</v>
          </cell>
        </row>
        <row r="175">
          <cell r="A175" t="str">
            <v>02165</v>
          </cell>
          <cell r="B175" t="str">
            <v>Boness</v>
          </cell>
          <cell r="C175">
            <v>0.35</v>
          </cell>
          <cell r="D175">
            <v>4.5599999999999996</v>
          </cell>
          <cell r="E175">
            <v>-4.21</v>
          </cell>
          <cell r="F175">
            <v>1.0900000000000001</v>
          </cell>
          <cell r="G175">
            <v>7.76</v>
          </cell>
          <cell r="H175">
            <v>-6.67</v>
          </cell>
          <cell r="I175">
            <v>-2.46</v>
          </cell>
          <cell r="J175" t="str">
            <v>Uplift</v>
          </cell>
          <cell r="K175" t="str">
            <v>Yes</v>
          </cell>
          <cell r="L175">
            <v>10</v>
          </cell>
          <cell r="M175">
            <v>68</v>
          </cell>
          <cell r="N175">
            <v>200250</v>
          </cell>
        </row>
        <row r="176">
          <cell r="A176" t="str">
            <v>02835</v>
          </cell>
          <cell r="B176" t="str">
            <v>LLANELLI</v>
          </cell>
          <cell r="C176">
            <v>0.11</v>
          </cell>
          <cell r="D176">
            <v>4.59</v>
          </cell>
          <cell r="E176">
            <v>-4.4800000000000004</v>
          </cell>
          <cell r="F176">
            <v>23.36</v>
          </cell>
          <cell r="G176">
            <v>7.76</v>
          </cell>
          <cell r="H176">
            <v>15.6</v>
          </cell>
          <cell r="I176">
            <v>20.079999999999998</v>
          </cell>
          <cell r="J176" t="str">
            <v>Uplift</v>
          </cell>
          <cell r="K176" t="str">
            <v>No</v>
          </cell>
          <cell r="L176">
            <v>33</v>
          </cell>
          <cell r="M176">
            <v>46</v>
          </cell>
          <cell r="N176">
            <v>200249</v>
          </cell>
        </row>
        <row r="177">
          <cell r="A177" t="str">
            <v>02096</v>
          </cell>
          <cell r="B177" t="str">
            <v>BARROW IN FURNESS</v>
          </cell>
          <cell r="C177">
            <v>1.71</v>
          </cell>
          <cell r="D177">
            <v>4.59</v>
          </cell>
          <cell r="E177">
            <v>-2.88</v>
          </cell>
          <cell r="F177">
            <v>4.32</v>
          </cell>
          <cell r="G177">
            <v>7.76</v>
          </cell>
          <cell r="H177">
            <v>-3.44</v>
          </cell>
          <cell r="I177">
            <v>-0.56000000000000005</v>
          </cell>
          <cell r="J177" t="str">
            <v>Uplift</v>
          </cell>
          <cell r="K177" t="str">
            <v>Yes</v>
          </cell>
          <cell r="L177">
            <v>6</v>
          </cell>
          <cell r="M177">
            <v>73</v>
          </cell>
          <cell r="N177">
            <v>200249</v>
          </cell>
        </row>
        <row r="178">
          <cell r="A178" t="str">
            <v>03013</v>
          </cell>
          <cell r="B178" t="str">
            <v>Paignton Metro</v>
          </cell>
          <cell r="C178">
            <v>7.84</v>
          </cell>
          <cell r="D178">
            <v>4.59</v>
          </cell>
          <cell r="E178">
            <v>3.25</v>
          </cell>
          <cell r="F178">
            <v>-4.2699999999999996</v>
          </cell>
          <cell r="G178">
            <v>7.76</v>
          </cell>
          <cell r="H178">
            <v>-12.03</v>
          </cell>
          <cell r="I178">
            <v>-15.28</v>
          </cell>
          <cell r="J178" t="str">
            <v>Uplift</v>
          </cell>
          <cell r="K178" t="str">
            <v>Yes</v>
          </cell>
          <cell r="L178">
            <v>3</v>
          </cell>
          <cell r="M178">
            <v>76</v>
          </cell>
          <cell r="N178">
            <v>200249</v>
          </cell>
        </row>
        <row r="179">
          <cell r="A179" t="str">
            <v>03414</v>
          </cell>
          <cell r="B179" t="str">
            <v>WOLVERHAMPTON METRO</v>
          </cell>
          <cell r="C179">
            <v>1.1499999999999999</v>
          </cell>
          <cell r="D179">
            <v>4.83</v>
          </cell>
          <cell r="E179">
            <v>-3.68</v>
          </cell>
          <cell r="F179">
            <v>3.07</v>
          </cell>
          <cell r="G179">
            <v>7.76</v>
          </cell>
          <cell r="H179">
            <v>-4.6900000000000004</v>
          </cell>
          <cell r="I179">
            <v>-1.01</v>
          </cell>
          <cell r="J179" t="str">
            <v>Uplift</v>
          </cell>
          <cell r="K179" t="str">
            <v>Yes</v>
          </cell>
          <cell r="L179">
            <v>5</v>
          </cell>
          <cell r="M179">
            <v>75</v>
          </cell>
          <cell r="N179">
            <v>200248</v>
          </cell>
        </row>
        <row r="180">
          <cell r="A180" t="str">
            <v>02544</v>
          </cell>
          <cell r="B180" t="str">
            <v>FINCHLEY</v>
          </cell>
          <cell r="C180">
            <v>-1.08</v>
          </cell>
          <cell r="D180">
            <v>4.83</v>
          </cell>
          <cell r="E180">
            <v>-5.91</v>
          </cell>
          <cell r="F180">
            <v>-3.68</v>
          </cell>
          <cell r="G180">
            <v>7.76</v>
          </cell>
          <cell r="H180">
            <v>-11.44</v>
          </cell>
          <cell r="I180">
            <v>-5.53</v>
          </cell>
          <cell r="J180" t="str">
            <v>Uplift</v>
          </cell>
          <cell r="K180" t="str">
            <v>Yes</v>
          </cell>
          <cell r="L180">
            <v>14</v>
          </cell>
          <cell r="M180">
            <v>66</v>
          </cell>
          <cell r="N180">
            <v>200248</v>
          </cell>
        </row>
        <row r="181">
          <cell r="A181" t="str">
            <v>02559</v>
          </cell>
          <cell r="B181" t="str">
            <v>GALASHIELS</v>
          </cell>
          <cell r="C181">
            <v>10.5</v>
          </cell>
          <cell r="D181">
            <v>4.83</v>
          </cell>
          <cell r="E181">
            <v>5.67</v>
          </cell>
          <cell r="F181">
            <v>9.34</v>
          </cell>
          <cell r="G181">
            <v>7.76</v>
          </cell>
          <cell r="H181">
            <v>1.58</v>
          </cell>
          <cell r="I181">
            <v>-4.09</v>
          </cell>
          <cell r="J181" t="str">
            <v>Uplift</v>
          </cell>
          <cell r="K181" t="str">
            <v>Yes</v>
          </cell>
          <cell r="L181">
            <v>6</v>
          </cell>
          <cell r="M181">
            <v>74</v>
          </cell>
          <cell r="N181">
            <v>200248</v>
          </cell>
        </row>
        <row r="182">
          <cell r="A182" t="str">
            <v>02092</v>
          </cell>
          <cell r="B182" t="str">
            <v>BETHNAL GREEN METRO</v>
          </cell>
          <cell r="C182">
            <v>1.87</v>
          </cell>
          <cell r="D182">
            <v>4.83</v>
          </cell>
          <cell r="E182">
            <v>-2.96</v>
          </cell>
          <cell r="F182">
            <v>1.97</v>
          </cell>
          <cell r="G182">
            <v>7.76</v>
          </cell>
          <cell r="H182">
            <v>-5.79</v>
          </cell>
          <cell r="I182">
            <v>-2.83</v>
          </cell>
          <cell r="J182" t="str">
            <v>Uplift</v>
          </cell>
          <cell r="K182" t="str">
            <v>Yes</v>
          </cell>
          <cell r="L182">
            <v>5</v>
          </cell>
          <cell r="M182">
            <v>75</v>
          </cell>
          <cell r="N182">
            <v>200248</v>
          </cell>
        </row>
        <row r="183">
          <cell r="A183" t="str">
            <v>02253</v>
          </cell>
          <cell r="B183" t="str">
            <v>CATFORD</v>
          </cell>
          <cell r="C183">
            <v>0.57999999999999996</v>
          </cell>
          <cell r="D183">
            <v>4.8499999999999996</v>
          </cell>
          <cell r="E183">
            <v>-4.2699999999999996</v>
          </cell>
          <cell r="F183">
            <v>9.1300000000000008</v>
          </cell>
          <cell r="G183">
            <v>7.76</v>
          </cell>
          <cell r="H183">
            <v>1.37</v>
          </cell>
          <cell r="I183">
            <v>5.64</v>
          </cell>
          <cell r="J183" t="str">
            <v>Uplift</v>
          </cell>
          <cell r="K183" t="str">
            <v>Yes</v>
          </cell>
          <cell r="L183">
            <v>23</v>
          </cell>
          <cell r="M183">
            <v>58</v>
          </cell>
          <cell r="N183">
            <v>200247</v>
          </cell>
        </row>
        <row r="184">
          <cell r="A184" t="str">
            <v>03086</v>
          </cell>
          <cell r="B184" t="str">
            <v>RAINHAM ESSEX</v>
          </cell>
          <cell r="C184">
            <v>7.14</v>
          </cell>
          <cell r="D184">
            <v>4.8499999999999996</v>
          </cell>
          <cell r="E184">
            <v>2.29</v>
          </cell>
          <cell r="F184">
            <v>5.03</v>
          </cell>
          <cell r="G184">
            <v>7.76</v>
          </cell>
          <cell r="H184">
            <v>-2.72</v>
          </cell>
          <cell r="I184">
            <v>-5.01</v>
          </cell>
          <cell r="J184" t="str">
            <v>Uplift</v>
          </cell>
          <cell r="K184" t="str">
            <v>Yes</v>
          </cell>
          <cell r="L184">
            <v>6</v>
          </cell>
          <cell r="M184">
            <v>75</v>
          </cell>
          <cell r="N184">
            <v>200247</v>
          </cell>
        </row>
        <row r="185">
          <cell r="A185" t="str">
            <v>02960</v>
          </cell>
          <cell r="B185" t="str">
            <v>NOTTINGHAM METRO</v>
          </cell>
          <cell r="C185">
            <v>2.0499999999999998</v>
          </cell>
          <cell r="D185">
            <v>4.8499999999999996</v>
          </cell>
          <cell r="E185">
            <v>-2.8</v>
          </cell>
          <cell r="F185">
            <v>1.68</v>
          </cell>
          <cell r="G185">
            <v>7.76</v>
          </cell>
          <cell r="H185">
            <v>-6.08</v>
          </cell>
          <cell r="I185">
            <v>-3.28</v>
          </cell>
          <cell r="J185" t="str">
            <v>Uplift</v>
          </cell>
          <cell r="K185" t="str">
            <v>Yes</v>
          </cell>
          <cell r="L185">
            <v>6</v>
          </cell>
          <cell r="M185">
            <v>75</v>
          </cell>
          <cell r="N185">
            <v>200247</v>
          </cell>
        </row>
        <row r="186">
          <cell r="A186" t="str">
            <v>02920</v>
          </cell>
          <cell r="B186" t="str">
            <v>NEWTON ABBOT</v>
          </cell>
          <cell r="C186">
            <v>1.91</v>
          </cell>
          <cell r="D186">
            <v>4.8499999999999996</v>
          </cell>
          <cell r="E186">
            <v>-2.94</v>
          </cell>
          <cell r="F186">
            <v>1.71</v>
          </cell>
          <cell r="G186">
            <v>7.76</v>
          </cell>
          <cell r="H186">
            <v>-6.05</v>
          </cell>
          <cell r="I186">
            <v>-3.11</v>
          </cell>
          <cell r="J186" t="str">
            <v>Uplift</v>
          </cell>
          <cell r="K186" t="str">
            <v>Yes</v>
          </cell>
          <cell r="L186">
            <v>10</v>
          </cell>
          <cell r="M186">
            <v>71</v>
          </cell>
          <cell r="N186">
            <v>200247</v>
          </cell>
        </row>
        <row r="187">
          <cell r="A187" t="str">
            <v>02872</v>
          </cell>
          <cell r="B187" t="str">
            <v>MANCHESTER METRO</v>
          </cell>
          <cell r="C187">
            <v>2.11</v>
          </cell>
          <cell r="D187">
            <v>4.8499999999999996</v>
          </cell>
          <cell r="E187">
            <v>-2.74</v>
          </cell>
          <cell r="F187">
            <v>-7.15</v>
          </cell>
          <cell r="G187">
            <v>7.76</v>
          </cell>
          <cell r="H187">
            <v>-14.91</v>
          </cell>
          <cell r="I187">
            <v>-12.17</v>
          </cell>
          <cell r="J187" t="str">
            <v>Uplift</v>
          </cell>
          <cell r="K187" t="str">
            <v>Yes</v>
          </cell>
          <cell r="L187">
            <v>6</v>
          </cell>
          <cell r="M187">
            <v>75</v>
          </cell>
          <cell r="N187">
            <v>200247</v>
          </cell>
        </row>
        <row r="188">
          <cell r="A188" t="str">
            <v>02430</v>
          </cell>
          <cell r="B188" t="str">
            <v>DUNBLANE</v>
          </cell>
          <cell r="C188">
            <v>4.62</v>
          </cell>
          <cell r="D188">
            <v>4.8499999999999996</v>
          </cell>
          <cell r="E188">
            <v>-0.23</v>
          </cell>
          <cell r="F188">
            <v>8.2899999999999991</v>
          </cell>
          <cell r="G188">
            <v>7.76</v>
          </cell>
          <cell r="H188">
            <v>0.53</v>
          </cell>
          <cell r="I188">
            <v>0.76</v>
          </cell>
          <cell r="J188" t="str">
            <v>Uplift</v>
          </cell>
          <cell r="K188" t="str">
            <v>Yes</v>
          </cell>
          <cell r="L188">
            <v>5</v>
          </cell>
          <cell r="M188">
            <v>76</v>
          </cell>
          <cell r="N188">
            <v>200247</v>
          </cell>
        </row>
        <row r="189">
          <cell r="A189" t="str">
            <v>02901</v>
          </cell>
          <cell r="B189" t="str">
            <v>MILFORD HAVEN</v>
          </cell>
          <cell r="C189">
            <v>4.8499999999999996</v>
          </cell>
          <cell r="D189">
            <v>3.58</v>
          </cell>
          <cell r="E189">
            <v>0.94</v>
          </cell>
          <cell r="F189">
            <v>5.09</v>
          </cell>
          <cell r="G189">
            <v>7.76</v>
          </cell>
          <cell r="H189">
            <v>-2.67</v>
          </cell>
          <cell r="I189">
            <v>-3.61</v>
          </cell>
          <cell r="J189" t="str">
            <v>Uplift</v>
          </cell>
          <cell r="K189" t="str">
            <v>Yes</v>
          </cell>
          <cell r="L189">
            <v>7</v>
          </cell>
          <cell r="M189">
            <v>74</v>
          </cell>
          <cell r="N189">
            <v>200247</v>
          </cell>
        </row>
        <row r="190">
          <cell r="A190" t="str">
            <v>02686</v>
          </cell>
          <cell r="B190" t="str">
            <v>HUDDERSFIELD</v>
          </cell>
          <cell r="C190">
            <v>-0.25</v>
          </cell>
          <cell r="D190">
            <v>4.8499999999999996</v>
          </cell>
          <cell r="E190">
            <v>-5.0999999999999996</v>
          </cell>
          <cell r="F190">
            <v>4.1399999999999997</v>
          </cell>
          <cell r="G190">
            <v>7.76</v>
          </cell>
          <cell r="H190">
            <v>-3.62</v>
          </cell>
          <cell r="I190">
            <v>1.48</v>
          </cell>
          <cell r="J190" t="str">
            <v>Uplift</v>
          </cell>
          <cell r="K190" t="str">
            <v>Yes</v>
          </cell>
          <cell r="L190">
            <v>10</v>
          </cell>
          <cell r="M190">
            <v>71</v>
          </cell>
          <cell r="N190">
            <v>200247</v>
          </cell>
        </row>
        <row r="191">
          <cell r="A191" t="str">
            <v>02087</v>
          </cell>
          <cell r="B191" t="str">
            <v>BEDFORD 1</v>
          </cell>
          <cell r="C191">
            <v>3.34</v>
          </cell>
          <cell r="D191">
            <v>4.0599999999999996</v>
          </cell>
          <cell r="E191">
            <v>-1.1399999999999999</v>
          </cell>
          <cell r="F191">
            <v>17.420000000000002</v>
          </cell>
          <cell r="G191">
            <v>7.76</v>
          </cell>
          <cell r="H191">
            <v>9.66</v>
          </cell>
          <cell r="I191">
            <v>10.8</v>
          </cell>
          <cell r="J191" t="str">
            <v>Uplift</v>
          </cell>
          <cell r="K191" t="str">
            <v>Yes</v>
          </cell>
          <cell r="L191">
            <v>28</v>
          </cell>
          <cell r="M191">
            <v>54</v>
          </cell>
          <cell r="N191">
            <v>200246</v>
          </cell>
        </row>
        <row r="192">
          <cell r="A192" t="str">
            <v>03299</v>
          </cell>
          <cell r="B192" t="str">
            <v>THORNBURY</v>
          </cell>
          <cell r="C192">
            <v>8.1999999999999993</v>
          </cell>
          <cell r="D192">
            <v>4.6399999999999997</v>
          </cell>
          <cell r="E192">
            <v>3.56</v>
          </cell>
          <cell r="F192">
            <v>-0.87</v>
          </cell>
          <cell r="G192">
            <v>7.76</v>
          </cell>
          <cell r="H192">
            <v>-8.6300000000000008</v>
          </cell>
          <cell r="I192">
            <v>-12.19</v>
          </cell>
          <cell r="J192" t="str">
            <v>Uplift</v>
          </cell>
          <cell r="K192" t="str">
            <v>Yes</v>
          </cell>
          <cell r="L192">
            <v>10</v>
          </cell>
          <cell r="M192">
            <v>72</v>
          </cell>
          <cell r="N192">
            <v>200246</v>
          </cell>
        </row>
        <row r="193">
          <cell r="A193" t="str">
            <v>02015</v>
          </cell>
          <cell r="B193" t="str">
            <v>ABERDARE</v>
          </cell>
          <cell r="C193">
            <v>4.16</v>
          </cell>
          <cell r="D193">
            <v>4.6399999999999997</v>
          </cell>
          <cell r="E193">
            <v>-0.48</v>
          </cell>
          <cell r="F193">
            <v>3.54</v>
          </cell>
          <cell r="G193">
            <v>7.76</v>
          </cell>
          <cell r="H193">
            <v>-4.22</v>
          </cell>
          <cell r="I193">
            <v>-3.74</v>
          </cell>
          <cell r="J193" t="str">
            <v>Uplift</v>
          </cell>
          <cell r="K193" t="str">
            <v>Yes</v>
          </cell>
          <cell r="L193">
            <v>8</v>
          </cell>
          <cell r="M193">
            <v>74</v>
          </cell>
          <cell r="N193">
            <v>200246</v>
          </cell>
        </row>
        <row r="194">
          <cell r="A194" t="str">
            <v>02008</v>
          </cell>
          <cell r="B194" t="str">
            <v>ABINGDON EXTRA</v>
          </cell>
          <cell r="C194">
            <v>6.47</v>
          </cell>
          <cell r="D194">
            <v>3.95</v>
          </cell>
          <cell r="E194">
            <v>-0.15</v>
          </cell>
          <cell r="F194">
            <v>24.87</v>
          </cell>
          <cell r="G194">
            <v>7.76</v>
          </cell>
          <cell r="H194">
            <v>17.11</v>
          </cell>
          <cell r="I194">
            <v>17.260000000000002</v>
          </cell>
          <cell r="J194" t="str">
            <v>Uplift</v>
          </cell>
          <cell r="K194" t="str">
            <v>No</v>
          </cell>
          <cell r="L194">
            <v>36</v>
          </cell>
          <cell r="M194">
            <v>46</v>
          </cell>
          <cell r="N194">
            <v>200246</v>
          </cell>
        </row>
        <row r="195">
          <cell r="A195" t="str">
            <v>02797</v>
          </cell>
          <cell r="B195" t="str">
            <v>KNOCKNAGONEY ROAD</v>
          </cell>
          <cell r="C195">
            <v>6.43</v>
          </cell>
          <cell r="D195">
            <v>4.6399999999999997</v>
          </cell>
          <cell r="E195">
            <v>1.79</v>
          </cell>
          <cell r="F195">
            <v>0.04</v>
          </cell>
          <cell r="G195">
            <v>7.76</v>
          </cell>
          <cell r="H195">
            <v>-7.72</v>
          </cell>
          <cell r="I195">
            <v>-9.51</v>
          </cell>
          <cell r="J195" t="str">
            <v>Uplift</v>
          </cell>
          <cell r="K195" t="str">
            <v>Yes</v>
          </cell>
          <cell r="L195">
            <v>12</v>
          </cell>
          <cell r="M195">
            <v>70</v>
          </cell>
          <cell r="N195">
            <v>200246</v>
          </cell>
        </row>
        <row r="196">
          <cell r="A196" t="str">
            <v>03040</v>
          </cell>
          <cell r="B196" t="str">
            <v>POOLE 3 FLEETS CNR</v>
          </cell>
          <cell r="C196">
            <v>3.69</v>
          </cell>
          <cell r="D196">
            <v>4.6399999999999997</v>
          </cell>
          <cell r="E196">
            <v>-0.95</v>
          </cell>
          <cell r="F196">
            <v>1.1399999999999999</v>
          </cell>
          <cell r="G196">
            <v>7.76</v>
          </cell>
          <cell r="H196">
            <v>-6.62</v>
          </cell>
          <cell r="I196">
            <v>-5.67</v>
          </cell>
          <cell r="J196" t="str">
            <v>Uplift</v>
          </cell>
          <cell r="K196" t="str">
            <v>Yes</v>
          </cell>
          <cell r="L196">
            <v>12</v>
          </cell>
          <cell r="M196">
            <v>70</v>
          </cell>
          <cell r="N196">
            <v>200246</v>
          </cell>
        </row>
        <row r="197">
          <cell r="A197" t="str">
            <v>03196</v>
          </cell>
          <cell r="B197" t="str">
            <v>ST ANDREWS METRO</v>
          </cell>
          <cell r="C197">
            <v>3.75</v>
          </cell>
          <cell r="D197">
            <v>4.6399999999999997</v>
          </cell>
          <cell r="E197">
            <v>-0.89</v>
          </cell>
          <cell r="F197">
            <v>2.68</v>
          </cell>
          <cell r="G197">
            <v>7.76</v>
          </cell>
          <cell r="H197">
            <v>-5.08</v>
          </cell>
          <cell r="I197">
            <v>-4.1900000000000004</v>
          </cell>
          <cell r="J197" t="str">
            <v>Uplift</v>
          </cell>
          <cell r="K197" t="str">
            <v>Yes</v>
          </cell>
          <cell r="L197">
            <v>1</v>
          </cell>
          <cell r="M197">
            <v>81</v>
          </cell>
          <cell r="N197">
            <v>200246</v>
          </cell>
        </row>
        <row r="198">
          <cell r="A198" t="str">
            <v>02532</v>
          </cell>
          <cell r="B198" t="str">
            <v>FELTHAM</v>
          </cell>
          <cell r="C198">
            <v>0.77</v>
          </cell>
          <cell r="D198">
            <v>4.6399999999999997</v>
          </cell>
          <cell r="E198">
            <v>-3.87</v>
          </cell>
          <cell r="F198">
            <v>-0.12</v>
          </cell>
          <cell r="G198">
            <v>7.76</v>
          </cell>
          <cell r="H198">
            <v>-7.88</v>
          </cell>
          <cell r="I198">
            <v>-4.01</v>
          </cell>
          <cell r="J198" t="str">
            <v>Uplift</v>
          </cell>
          <cell r="K198" t="str">
            <v>Yes</v>
          </cell>
          <cell r="L198">
            <v>11</v>
          </cell>
          <cell r="M198">
            <v>71</v>
          </cell>
          <cell r="N198">
            <v>200246</v>
          </cell>
        </row>
        <row r="199">
          <cell r="A199" t="str">
            <v>02214</v>
          </cell>
          <cell r="B199" t="str">
            <v>CANNOCK</v>
          </cell>
          <cell r="C199">
            <v>5.04</v>
          </cell>
          <cell r="D199">
            <v>4.6399999999999997</v>
          </cell>
          <cell r="E199">
            <v>0.4</v>
          </cell>
          <cell r="F199">
            <v>7.47</v>
          </cell>
          <cell r="G199">
            <v>7.76</v>
          </cell>
          <cell r="H199">
            <v>-0.28999999999999998</v>
          </cell>
          <cell r="I199">
            <v>-0.69</v>
          </cell>
          <cell r="J199" t="str">
            <v>Uplift</v>
          </cell>
          <cell r="K199" t="str">
            <v>Yes</v>
          </cell>
          <cell r="L199">
            <v>8</v>
          </cell>
          <cell r="M199">
            <v>74</v>
          </cell>
          <cell r="N199">
            <v>200246</v>
          </cell>
        </row>
        <row r="200">
          <cell r="A200" t="str">
            <v>02946</v>
          </cell>
          <cell r="B200" t="str">
            <v>NORTHENDEN</v>
          </cell>
          <cell r="C200">
            <v>-5.09</v>
          </cell>
          <cell r="D200">
            <v>4.6399999999999997</v>
          </cell>
          <cell r="E200">
            <v>-9.73</v>
          </cell>
          <cell r="F200">
            <v>5.79</v>
          </cell>
          <cell r="G200">
            <v>7.76</v>
          </cell>
          <cell r="H200">
            <v>-1.97</v>
          </cell>
          <cell r="I200">
            <v>7.76</v>
          </cell>
          <cell r="J200" t="str">
            <v>Uplift</v>
          </cell>
          <cell r="K200" t="str">
            <v>Yes</v>
          </cell>
          <cell r="L200">
            <v>4</v>
          </cell>
          <cell r="M200">
            <v>78</v>
          </cell>
          <cell r="N200">
            <v>200246</v>
          </cell>
        </row>
        <row r="201">
          <cell r="A201" t="str">
            <v>02297</v>
          </cell>
          <cell r="B201" t="str">
            <v>COLLIER ROW METRO</v>
          </cell>
          <cell r="C201">
            <v>-0.43</v>
          </cell>
          <cell r="D201">
            <v>4.6399999999999997</v>
          </cell>
          <cell r="E201">
            <v>-5.07</v>
          </cell>
          <cell r="F201">
            <v>0.78</v>
          </cell>
          <cell r="G201">
            <v>7.76</v>
          </cell>
          <cell r="H201">
            <v>-6.98</v>
          </cell>
          <cell r="I201">
            <v>-1.91</v>
          </cell>
          <cell r="J201" t="str">
            <v>Uplift</v>
          </cell>
          <cell r="K201" t="str">
            <v>Yes</v>
          </cell>
          <cell r="L201">
            <v>6</v>
          </cell>
          <cell r="M201">
            <v>76</v>
          </cell>
          <cell r="N201">
            <v>200246</v>
          </cell>
        </row>
        <row r="202">
          <cell r="A202" t="str">
            <v>02878</v>
          </cell>
          <cell r="B202" t="str">
            <v>MARKET HARBOROUGH MET</v>
          </cell>
          <cell r="C202">
            <v>2.8</v>
          </cell>
          <cell r="D202">
            <v>4.6399999999999997</v>
          </cell>
          <cell r="E202">
            <v>-1.84</v>
          </cell>
          <cell r="F202">
            <v>5.45</v>
          </cell>
          <cell r="G202">
            <v>7.76</v>
          </cell>
          <cell r="H202">
            <v>-2.31</v>
          </cell>
          <cell r="I202">
            <v>-0.47</v>
          </cell>
          <cell r="J202" t="str">
            <v>Uplift</v>
          </cell>
          <cell r="K202" t="str">
            <v>Yes</v>
          </cell>
          <cell r="L202">
            <v>7</v>
          </cell>
          <cell r="M202">
            <v>75</v>
          </cell>
          <cell r="N202">
            <v>200246</v>
          </cell>
        </row>
        <row r="203">
          <cell r="A203" t="str">
            <v>02117</v>
          </cell>
          <cell r="B203" t="str">
            <v>BLANDFORD FORUM</v>
          </cell>
          <cell r="C203">
            <v>8.94</v>
          </cell>
          <cell r="D203">
            <v>4.6399999999999997</v>
          </cell>
          <cell r="E203">
            <v>4.3</v>
          </cell>
          <cell r="F203">
            <v>5.03</v>
          </cell>
          <cell r="G203">
            <v>7.76</v>
          </cell>
          <cell r="H203">
            <v>-2.73</v>
          </cell>
          <cell r="I203">
            <v>-7.03</v>
          </cell>
          <cell r="J203" t="str">
            <v>Uplift</v>
          </cell>
          <cell r="K203" t="str">
            <v>Yes</v>
          </cell>
          <cell r="L203">
            <v>15</v>
          </cell>
          <cell r="M203">
            <v>67</v>
          </cell>
          <cell r="N203">
            <v>200246</v>
          </cell>
        </row>
        <row r="204">
          <cell r="A204" t="str">
            <v>02288</v>
          </cell>
          <cell r="B204" t="str">
            <v>CLEVEDON</v>
          </cell>
          <cell r="C204">
            <v>2.58</v>
          </cell>
          <cell r="D204">
            <v>4.6399999999999997</v>
          </cell>
          <cell r="E204">
            <v>-2.06</v>
          </cell>
          <cell r="F204">
            <v>-15.17</v>
          </cell>
          <cell r="G204">
            <v>7.76</v>
          </cell>
          <cell r="H204">
            <v>-22.93</v>
          </cell>
          <cell r="I204">
            <v>-20.87</v>
          </cell>
          <cell r="J204" t="str">
            <v>Uplift</v>
          </cell>
          <cell r="K204" t="str">
            <v>Yes</v>
          </cell>
          <cell r="L204">
            <v>11</v>
          </cell>
          <cell r="M204">
            <v>71</v>
          </cell>
          <cell r="N204">
            <v>200246</v>
          </cell>
        </row>
        <row r="205">
          <cell r="A205" t="str">
            <v>02470</v>
          </cell>
          <cell r="B205" t="str">
            <v>ELY</v>
          </cell>
          <cell r="C205">
            <v>3.11</v>
          </cell>
          <cell r="D205">
            <v>3.95</v>
          </cell>
          <cell r="E205">
            <v>-0.84</v>
          </cell>
          <cell r="F205">
            <v>16.02</v>
          </cell>
          <cell r="G205">
            <v>7.76</v>
          </cell>
          <cell r="H205">
            <v>8.26</v>
          </cell>
          <cell r="I205">
            <v>9.1</v>
          </cell>
          <cell r="J205" t="str">
            <v>Uplift</v>
          </cell>
          <cell r="K205" t="str">
            <v>No</v>
          </cell>
          <cell r="L205">
            <v>31</v>
          </cell>
          <cell r="M205">
            <v>51</v>
          </cell>
          <cell r="N205">
            <v>200246</v>
          </cell>
        </row>
        <row r="206">
          <cell r="A206" t="str">
            <v>02991</v>
          </cell>
          <cell r="B206" t="str">
            <v>OLDHAM</v>
          </cell>
          <cell r="C206">
            <v>-1.56</v>
          </cell>
          <cell r="D206">
            <v>4.6399999999999997</v>
          </cell>
          <cell r="E206">
            <v>-6.2</v>
          </cell>
          <cell r="F206">
            <v>-0.02</v>
          </cell>
          <cell r="G206">
            <v>7.76</v>
          </cell>
          <cell r="H206">
            <v>-7.78</v>
          </cell>
          <cell r="I206">
            <v>-1.58</v>
          </cell>
          <cell r="J206" t="str">
            <v>Uplift</v>
          </cell>
          <cell r="K206" t="str">
            <v>Yes</v>
          </cell>
          <cell r="L206">
            <v>10</v>
          </cell>
          <cell r="M206">
            <v>72</v>
          </cell>
          <cell r="N206">
            <v>200246</v>
          </cell>
        </row>
        <row r="207">
          <cell r="A207" t="str">
            <v>02530</v>
          </cell>
          <cell r="B207" t="str">
            <v>FERNDOWN</v>
          </cell>
          <cell r="C207">
            <v>-0.81</v>
          </cell>
          <cell r="D207">
            <v>3.72</v>
          </cell>
          <cell r="E207">
            <v>-4.53</v>
          </cell>
          <cell r="F207">
            <v>-2.12</v>
          </cell>
          <cell r="G207">
            <v>7.76</v>
          </cell>
          <cell r="H207">
            <v>-9.8800000000000008</v>
          </cell>
          <cell r="I207">
            <v>-5.35</v>
          </cell>
          <cell r="J207" t="str">
            <v>Uplift</v>
          </cell>
          <cell r="K207" t="str">
            <v>Yes</v>
          </cell>
          <cell r="L207">
            <v>19</v>
          </cell>
          <cell r="M207">
            <v>70</v>
          </cell>
          <cell r="N207">
            <v>200239</v>
          </cell>
        </row>
        <row r="208">
          <cell r="A208" t="str">
            <v>02450</v>
          </cell>
          <cell r="B208" t="str">
            <v>EASTBOURNE EXTRA</v>
          </cell>
          <cell r="C208">
            <v>4.5</v>
          </cell>
          <cell r="D208">
            <v>3.58</v>
          </cell>
          <cell r="E208">
            <v>0.92</v>
          </cell>
          <cell r="F208">
            <v>13.73</v>
          </cell>
          <cell r="G208">
            <v>7.76</v>
          </cell>
          <cell r="H208">
            <v>5.97</v>
          </cell>
          <cell r="I208">
            <v>5.05</v>
          </cell>
          <cell r="J208" t="str">
            <v>Uplift</v>
          </cell>
          <cell r="K208" t="str">
            <v>Yes</v>
          </cell>
          <cell r="L208">
            <v>34</v>
          </cell>
          <cell r="M208">
            <v>56</v>
          </cell>
          <cell r="N208">
            <v>200238</v>
          </cell>
        </row>
        <row r="209">
          <cell r="A209" t="str">
            <v>02634</v>
          </cell>
          <cell r="B209" t="str">
            <v>HARLOW CHURCH LANGLEY EXT</v>
          </cell>
          <cell r="C209">
            <v>3.04</v>
          </cell>
          <cell r="D209">
            <v>3.58</v>
          </cell>
          <cell r="E209">
            <v>-4.12</v>
          </cell>
          <cell r="F209">
            <v>2.19</v>
          </cell>
          <cell r="G209">
            <v>7.76</v>
          </cell>
          <cell r="H209">
            <v>-5.57</v>
          </cell>
          <cell r="I209">
            <v>-1.45</v>
          </cell>
          <cell r="J209" t="str">
            <v>Uplift</v>
          </cell>
          <cell r="K209" t="str">
            <v>Yes</v>
          </cell>
          <cell r="L209">
            <v>22</v>
          </cell>
          <cell r="M209">
            <v>68</v>
          </cell>
          <cell r="N209">
            <v>200238</v>
          </cell>
        </row>
        <row r="210">
          <cell r="A210" t="str">
            <v>02819</v>
          </cell>
          <cell r="B210" t="str">
            <v>LEICESTER HAMLTON EXT</v>
          </cell>
          <cell r="C210">
            <v>7.0000000000000007E-2</v>
          </cell>
          <cell r="D210">
            <v>3.58</v>
          </cell>
          <cell r="E210">
            <v>-3.51</v>
          </cell>
          <cell r="F210">
            <v>3.98</v>
          </cell>
          <cell r="G210">
            <v>7.76</v>
          </cell>
          <cell r="H210">
            <v>-3.78</v>
          </cell>
          <cell r="I210">
            <v>-0.27</v>
          </cell>
          <cell r="J210" t="str">
            <v>Uplift</v>
          </cell>
          <cell r="K210" t="str">
            <v>Yes</v>
          </cell>
          <cell r="L210">
            <v>16</v>
          </cell>
          <cell r="M210">
            <v>74</v>
          </cell>
          <cell r="N210">
            <v>200238</v>
          </cell>
        </row>
        <row r="211">
          <cell r="A211" t="str">
            <v>02923</v>
          </cell>
          <cell r="B211" t="str">
            <v>NEATH</v>
          </cell>
          <cell r="C211">
            <v>19.100000000000001</v>
          </cell>
          <cell r="D211">
            <v>3.84</v>
          </cell>
          <cell r="E211">
            <v>15.26</v>
          </cell>
          <cell r="F211">
            <v>13.7</v>
          </cell>
          <cell r="G211">
            <v>7.76</v>
          </cell>
          <cell r="H211">
            <v>5.94</v>
          </cell>
          <cell r="I211">
            <v>-9.32</v>
          </cell>
          <cell r="J211" t="str">
            <v>Uplift</v>
          </cell>
          <cell r="K211" t="str">
            <v>Yes</v>
          </cell>
          <cell r="L211">
            <v>3</v>
          </cell>
          <cell r="M211">
            <v>88</v>
          </cell>
          <cell r="N211">
            <v>200237</v>
          </cell>
        </row>
        <row r="212">
          <cell r="A212" t="str">
            <v>02429</v>
          </cell>
          <cell r="B212" t="str">
            <v>DUNDEE</v>
          </cell>
          <cell r="C212">
            <v>6.76</v>
          </cell>
          <cell r="D212">
            <v>4.0599999999999996</v>
          </cell>
          <cell r="E212">
            <v>2.7</v>
          </cell>
          <cell r="F212">
            <v>-14.99</v>
          </cell>
          <cell r="G212">
            <v>7.76</v>
          </cell>
          <cell r="H212">
            <v>-22.75</v>
          </cell>
          <cell r="I212">
            <v>-25.45</v>
          </cell>
          <cell r="J212" t="str">
            <v>Uplift</v>
          </cell>
          <cell r="K212" t="str">
            <v>Yes</v>
          </cell>
          <cell r="L212">
            <v>18</v>
          </cell>
          <cell r="M212">
            <v>74</v>
          </cell>
          <cell r="N212">
            <v>200236</v>
          </cell>
        </row>
        <row r="213">
          <cell r="A213" t="str">
            <v>03362</v>
          </cell>
          <cell r="B213" t="str">
            <v>WARE</v>
          </cell>
          <cell r="C213">
            <v>4.7300000000000004</v>
          </cell>
          <cell r="D213">
            <v>4.22</v>
          </cell>
          <cell r="E213">
            <v>0.51</v>
          </cell>
          <cell r="F213">
            <v>1.71</v>
          </cell>
          <cell r="G213">
            <v>7.76</v>
          </cell>
          <cell r="H213">
            <v>-6.05</v>
          </cell>
          <cell r="I213">
            <v>-6.56</v>
          </cell>
          <cell r="J213" t="str">
            <v>Uplift</v>
          </cell>
          <cell r="K213" t="str">
            <v>Yes</v>
          </cell>
          <cell r="L213">
            <v>20</v>
          </cell>
          <cell r="M213">
            <v>73</v>
          </cell>
          <cell r="N213">
            <v>200235</v>
          </cell>
        </row>
        <row r="214">
          <cell r="A214" t="str">
            <v>02788</v>
          </cell>
          <cell r="B214" t="str">
            <v>KIDLINGTON</v>
          </cell>
          <cell r="C214">
            <v>0.11</v>
          </cell>
          <cell r="D214">
            <v>4.22</v>
          </cell>
          <cell r="E214">
            <v>-4.1100000000000003</v>
          </cell>
          <cell r="F214">
            <v>7.81</v>
          </cell>
          <cell r="G214">
            <v>7.76</v>
          </cell>
          <cell r="H214">
            <v>0.05</v>
          </cell>
          <cell r="I214">
            <v>4.16</v>
          </cell>
          <cell r="J214" t="str">
            <v>Uplift</v>
          </cell>
          <cell r="K214" t="str">
            <v>Yes</v>
          </cell>
          <cell r="L214">
            <v>15</v>
          </cell>
          <cell r="M214">
            <v>78</v>
          </cell>
          <cell r="N214">
            <v>200235</v>
          </cell>
        </row>
        <row r="215">
          <cell r="A215" t="str">
            <v>02918</v>
          </cell>
          <cell r="B215" t="str">
            <v>NEATH ABBEY</v>
          </cell>
          <cell r="C215">
            <v>8.1199999999999992</v>
          </cell>
          <cell r="D215">
            <v>4.22</v>
          </cell>
          <cell r="E215">
            <v>3.9</v>
          </cell>
          <cell r="F215">
            <v>7.46</v>
          </cell>
          <cell r="G215">
            <v>7.76</v>
          </cell>
          <cell r="H215">
            <v>-0.3</v>
          </cell>
          <cell r="I215">
            <v>-4.2</v>
          </cell>
          <cell r="J215" t="str">
            <v>Uplift</v>
          </cell>
          <cell r="K215" t="str">
            <v>Yes</v>
          </cell>
          <cell r="L215">
            <v>7</v>
          </cell>
          <cell r="M215">
            <v>86</v>
          </cell>
          <cell r="N215">
            <v>200235</v>
          </cell>
        </row>
        <row r="216">
          <cell r="A216" t="str">
            <v>02962</v>
          </cell>
          <cell r="B216" t="str">
            <v>NORWICH HARFORD BRIDG</v>
          </cell>
          <cell r="C216">
            <v>1.29</v>
          </cell>
          <cell r="D216">
            <v>4.22</v>
          </cell>
          <cell r="E216">
            <v>-2.93</v>
          </cell>
          <cell r="F216">
            <v>6.5</v>
          </cell>
          <cell r="G216">
            <v>7.76</v>
          </cell>
          <cell r="H216">
            <v>-1.26</v>
          </cell>
          <cell r="I216">
            <v>1.67</v>
          </cell>
          <cell r="J216" t="str">
            <v>Uplift</v>
          </cell>
          <cell r="K216" t="str">
            <v>Yes</v>
          </cell>
          <cell r="L216">
            <v>22</v>
          </cell>
          <cell r="M216">
            <v>71</v>
          </cell>
          <cell r="N216">
            <v>200235</v>
          </cell>
        </row>
        <row r="217">
          <cell r="A217" t="str">
            <v>03097</v>
          </cell>
          <cell r="B217" t="str">
            <v>RICHMOND METRO</v>
          </cell>
          <cell r="C217">
            <v>-0.18</v>
          </cell>
          <cell r="D217">
            <v>4.22</v>
          </cell>
          <cell r="E217">
            <v>-4.4000000000000004</v>
          </cell>
          <cell r="F217">
            <v>-2.94</v>
          </cell>
          <cell r="G217">
            <v>7.76</v>
          </cell>
          <cell r="H217">
            <v>-10.7</v>
          </cell>
          <cell r="I217">
            <v>-6.3</v>
          </cell>
          <cell r="J217" t="str">
            <v>Uplift</v>
          </cell>
          <cell r="K217" t="str">
            <v>Yes</v>
          </cell>
          <cell r="L217">
            <v>7</v>
          </cell>
          <cell r="M217">
            <v>86</v>
          </cell>
          <cell r="N217">
            <v>200235</v>
          </cell>
        </row>
        <row r="218">
          <cell r="A218" t="str">
            <v>02613</v>
          </cell>
          <cell r="B218" t="str">
            <v>HAMMERSMITH</v>
          </cell>
          <cell r="C218">
            <v>7.25</v>
          </cell>
          <cell r="D218">
            <v>4.2</v>
          </cell>
          <cell r="E218">
            <v>3.05</v>
          </cell>
          <cell r="F218">
            <v>8.42</v>
          </cell>
          <cell r="G218">
            <v>7.76</v>
          </cell>
          <cell r="H218">
            <v>0.66</v>
          </cell>
          <cell r="I218">
            <v>-2.39</v>
          </cell>
          <cell r="J218" t="str">
            <v>Uplift</v>
          </cell>
          <cell r="K218" t="str">
            <v>Yes</v>
          </cell>
          <cell r="L218">
            <v>20</v>
          </cell>
          <cell r="M218">
            <v>74</v>
          </cell>
          <cell r="N218">
            <v>200234</v>
          </cell>
        </row>
        <row r="219">
          <cell r="A219" t="str">
            <v>03238</v>
          </cell>
          <cell r="B219" t="str">
            <v>SOUTH TOTTENHAM</v>
          </cell>
          <cell r="C219">
            <v>-6.78</v>
          </cell>
          <cell r="D219">
            <v>4.2</v>
          </cell>
          <cell r="E219">
            <v>-10.98</v>
          </cell>
          <cell r="F219">
            <v>8.0399999999999991</v>
          </cell>
          <cell r="G219">
            <v>7.76</v>
          </cell>
          <cell r="H219">
            <v>0.28000000000000003</v>
          </cell>
          <cell r="I219">
            <v>11.26</v>
          </cell>
          <cell r="J219" t="str">
            <v>Uplift</v>
          </cell>
          <cell r="K219" t="str">
            <v>Yes</v>
          </cell>
          <cell r="L219">
            <v>23</v>
          </cell>
          <cell r="M219">
            <v>71</v>
          </cell>
          <cell r="N219">
            <v>200234</v>
          </cell>
        </row>
        <row r="220">
          <cell r="A220" t="str">
            <v>02637</v>
          </cell>
          <cell r="B220" t="str">
            <v>HARROW 1</v>
          </cell>
          <cell r="C220">
            <v>1.91</v>
          </cell>
          <cell r="D220">
            <v>4.2</v>
          </cell>
          <cell r="E220">
            <v>-2.29</v>
          </cell>
          <cell r="F220">
            <v>8.56</v>
          </cell>
          <cell r="G220">
            <v>7.76</v>
          </cell>
          <cell r="H220">
            <v>0.8</v>
          </cell>
          <cell r="I220">
            <v>3.09</v>
          </cell>
          <cell r="J220" t="str">
            <v>Uplift</v>
          </cell>
          <cell r="K220" t="str">
            <v>Yes</v>
          </cell>
          <cell r="L220">
            <v>5</v>
          </cell>
          <cell r="M220">
            <v>89</v>
          </cell>
          <cell r="N220">
            <v>200234</v>
          </cell>
        </row>
        <row r="221">
          <cell r="A221" t="str">
            <v>02445</v>
          </cell>
          <cell r="B221" t="str">
            <v>ELMERS END</v>
          </cell>
          <cell r="C221">
            <v>4.6399999999999997</v>
          </cell>
          <cell r="D221">
            <v>4.2</v>
          </cell>
          <cell r="E221">
            <v>0.44</v>
          </cell>
          <cell r="F221">
            <v>1.68</v>
          </cell>
          <cell r="G221">
            <v>7.76</v>
          </cell>
          <cell r="H221">
            <v>-6.08</v>
          </cell>
          <cell r="I221">
            <v>-6.52</v>
          </cell>
          <cell r="J221" t="str">
            <v>Uplift</v>
          </cell>
          <cell r="K221" t="str">
            <v>Yes</v>
          </cell>
          <cell r="L221">
            <v>23</v>
          </cell>
          <cell r="M221">
            <v>71</v>
          </cell>
          <cell r="N221">
            <v>200234</v>
          </cell>
        </row>
        <row r="222">
          <cell r="A222" t="str">
            <v>02046</v>
          </cell>
          <cell r="B222" t="str">
            <v>AVIEMORE</v>
          </cell>
          <cell r="C222">
            <v>3.59</v>
          </cell>
          <cell r="D222">
            <v>4.4800000000000004</v>
          </cell>
          <cell r="E222">
            <v>-0.89</v>
          </cell>
          <cell r="F222">
            <v>6.19</v>
          </cell>
          <cell r="G222">
            <v>7.76</v>
          </cell>
          <cell r="H222">
            <v>-1.57</v>
          </cell>
          <cell r="I222">
            <v>-0.68</v>
          </cell>
          <cell r="J222" t="str">
            <v>Uplift</v>
          </cell>
          <cell r="K222" t="str">
            <v>Yes</v>
          </cell>
          <cell r="L222">
            <v>4</v>
          </cell>
          <cell r="M222">
            <v>91</v>
          </cell>
          <cell r="N222">
            <v>200233</v>
          </cell>
        </row>
        <row r="223">
          <cell r="A223" t="str">
            <v>02845</v>
          </cell>
          <cell r="B223" t="str">
            <v>LYMINGTON</v>
          </cell>
          <cell r="C223">
            <v>1.96</v>
          </cell>
          <cell r="D223">
            <v>4.4800000000000004</v>
          </cell>
          <cell r="E223">
            <v>-2.52</v>
          </cell>
          <cell r="F223">
            <v>-100</v>
          </cell>
          <cell r="G223">
            <v>7.76</v>
          </cell>
          <cell r="H223">
            <v>-107.76</v>
          </cell>
          <cell r="I223">
            <v>-105.24</v>
          </cell>
          <cell r="J223" t="str">
            <v>Uplift</v>
          </cell>
          <cell r="K223" t="str">
            <v>Yes</v>
          </cell>
          <cell r="L223">
            <v>6</v>
          </cell>
          <cell r="M223">
            <v>89</v>
          </cell>
          <cell r="N223">
            <v>200233</v>
          </cell>
        </row>
        <row r="224">
          <cell r="A224" t="str">
            <v>03394</v>
          </cell>
          <cell r="B224" t="str">
            <v>WHITEHAVEN</v>
          </cell>
          <cell r="C224">
            <v>3.53</v>
          </cell>
          <cell r="D224">
            <v>3.56</v>
          </cell>
          <cell r="E224">
            <v>0.92</v>
          </cell>
          <cell r="F224">
            <v>4.37</v>
          </cell>
          <cell r="G224">
            <v>7.76</v>
          </cell>
          <cell r="H224">
            <v>-3.39</v>
          </cell>
          <cell r="I224">
            <v>-4.3099999999999996</v>
          </cell>
          <cell r="J224" t="str">
            <v>Uplift</v>
          </cell>
          <cell r="K224" t="str">
            <v>Yes</v>
          </cell>
          <cell r="L224">
            <v>20</v>
          </cell>
          <cell r="M224">
            <v>75</v>
          </cell>
          <cell r="N224">
            <v>200233</v>
          </cell>
        </row>
        <row r="225">
          <cell r="A225" t="str">
            <v>02404</v>
          </cell>
          <cell r="B225" t="str">
            <v>DERBY MICKLEOVER</v>
          </cell>
          <cell r="C225">
            <v>2.06</v>
          </cell>
          <cell r="D225">
            <v>4.4800000000000004</v>
          </cell>
          <cell r="E225">
            <v>-2.42</v>
          </cell>
          <cell r="F225">
            <v>10.74</v>
          </cell>
          <cell r="G225">
            <v>7.76</v>
          </cell>
          <cell r="H225">
            <v>2.98</v>
          </cell>
          <cell r="I225">
            <v>5.4</v>
          </cell>
          <cell r="J225" t="str">
            <v>Uplift</v>
          </cell>
          <cell r="K225" t="str">
            <v>Yes</v>
          </cell>
          <cell r="L225">
            <v>22</v>
          </cell>
          <cell r="M225">
            <v>73</v>
          </cell>
          <cell r="N225">
            <v>200233</v>
          </cell>
        </row>
        <row r="226">
          <cell r="A226" t="str">
            <v>03429</v>
          </cell>
          <cell r="B226" t="str">
            <v>WORKINGTON 2</v>
          </cell>
          <cell r="C226">
            <v>8.58</v>
          </cell>
          <cell r="D226">
            <v>4.4800000000000004</v>
          </cell>
          <cell r="E226">
            <v>4.0999999999999996</v>
          </cell>
          <cell r="F226">
            <v>-9.16</v>
          </cell>
          <cell r="G226">
            <v>7.76</v>
          </cell>
          <cell r="H226">
            <v>-16.920000000000002</v>
          </cell>
          <cell r="I226">
            <v>-21.02</v>
          </cell>
          <cell r="J226" t="str">
            <v>Uplift</v>
          </cell>
          <cell r="K226" t="str">
            <v>Yes</v>
          </cell>
          <cell r="L226">
            <v>20</v>
          </cell>
          <cell r="M226">
            <v>75</v>
          </cell>
          <cell r="N226">
            <v>200233</v>
          </cell>
        </row>
        <row r="227">
          <cell r="A227" t="str">
            <v>03390</v>
          </cell>
          <cell r="B227" t="str">
            <v>WEYMOUTH</v>
          </cell>
          <cell r="C227">
            <v>4.76</v>
          </cell>
          <cell r="D227">
            <v>4.4800000000000004</v>
          </cell>
          <cell r="E227">
            <v>0.28000000000000003</v>
          </cell>
          <cell r="F227">
            <v>1.91</v>
          </cell>
          <cell r="G227">
            <v>7.76</v>
          </cell>
          <cell r="H227">
            <v>-5.85</v>
          </cell>
          <cell r="I227">
            <v>-6.13</v>
          </cell>
          <cell r="J227" t="str">
            <v>Uplift</v>
          </cell>
          <cell r="K227" t="str">
            <v>Yes</v>
          </cell>
          <cell r="L227">
            <v>9</v>
          </cell>
          <cell r="M227">
            <v>86</v>
          </cell>
          <cell r="N227">
            <v>200233</v>
          </cell>
        </row>
        <row r="228">
          <cell r="A228" t="str">
            <v>03120</v>
          </cell>
          <cell r="B228" t="str">
            <v>RFORD GALLOWS CNR EXT</v>
          </cell>
          <cell r="C228">
            <v>2.09</v>
          </cell>
          <cell r="D228">
            <v>4.4800000000000004</v>
          </cell>
          <cell r="E228">
            <v>-2.39</v>
          </cell>
          <cell r="F228">
            <v>23.42</v>
          </cell>
          <cell r="G228">
            <v>7.76</v>
          </cell>
          <cell r="H228">
            <v>15.66</v>
          </cell>
          <cell r="I228">
            <v>18.05</v>
          </cell>
          <cell r="J228" t="str">
            <v>Uplift</v>
          </cell>
          <cell r="K228" t="str">
            <v>No</v>
          </cell>
          <cell r="L228">
            <v>45</v>
          </cell>
          <cell r="M228">
            <v>50</v>
          </cell>
          <cell r="N228">
            <v>200233</v>
          </cell>
        </row>
        <row r="229">
          <cell r="A229" t="str">
            <v>02030</v>
          </cell>
          <cell r="B229" t="str">
            <v>ANDOVER</v>
          </cell>
          <cell r="C229">
            <v>0.35</v>
          </cell>
          <cell r="D229">
            <v>4.4800000000000004</v>
          </cell>
          <cell r="E229">
            <v>-4.13</v>
          </cell>
          <cell r="F229">
            <v>11.52</v>
          </cell>
          <cell r="G229">
            <v>7.76</v>
          </cell>
          <cell r="H229">
            <v>3.76</v>
          </cell>
          <cell r="I229">
            <v>7.89</v>
          </cell>
          <cell r="J229" t="str">
            <v>Uplift</v>
          </cell>
          <cell r="K229" t="str">
            <v>Yes</v>
          </cell>
          <cell r="L229">
            <v>23</v>
          </cell>
          <cell r="M229">
            <v>72</v>
          </cell>
          <cell r="N229">
            <v>200233</v>
          </cell>
        </row>
        <row r="230">
          <cell r="A230" t="str">
            <v>02927</v>
          </cell>
          <cell r="B230" t="str">
            <v>NEWBURY METRO</v>
          </cell>
          <cell r="C230">
            <v>0.03</v>
          </cell>
          <cell r="D230">
            <v>4.59</v>
          </cell>
          <cell r="E230">
            <v>-4.5599999999999996</v>
          </cell>
          <cell r="F230">
            <v>-7.89</v>
          </cell>
          <cell r="G230">
            <v>7.76</v>
          </cell>
          <cell r="H230">
            <v>-15.65</v>
          </cell>
          <cell r="I230">
            <v>-11.09</v>
          </cell>
          <cell r="J230" t="str">
            <v>Uplift</v>
          </cell>
          <cell r="K230" t="str">
            <v>Yes</v>
          </cell>
          <cell r="L230">
            <v>5</v>
          </cell>
          <cell r="M230">
            <v>91</v>
          </cell>
          <cell r="N230">
            <v>200232</v>
          </cell>
        </row>
        <row r="231">
          <cell r="A231" t="str">
            <v>02139</v>
          </cell>
          <cell r="B231" t="str">
            <v>BRADFORD BUTTERSHAW</v>
          </cell>
          <cell r="C231">
            <v>-1.54</v>
          </cell>
          <cell r="D231">
            <v>4.59</v>
          </cell>
          <cell r="E231">
            <v>-6.13</v>
          </cell>
          <cell r="F231">
            <v>9.43</v>
          </cell>
          <cell r="G231">
            <v>7.76</v>
          </cell>
          <cell r="H231">
            <v>1.67</v>
          </cell>
          <cell r="I231">
            <v>7.8</v>
          </cell>
          <cell r="J231" t="str">
            <v>Uplift</v>
          </cell>
          <cell r="K231" t="str">
            <v>Yes</v>
          </cell>
          <cell r="L231">
            <v>19</v>
          </cell>
          <cell r="M231">
            <v>77</v>
          </cell>
          <cell r="N231">
            <v>200232</v>
          </cell>
        </row>
        <row r="232">
          <cell r="A232" t="str">
            <v>03324</v>
          </cell>
          <cell r="B232" t="str">
            <v>TWICKENHAM</v>
          </cell>
          <cell r="C232">
            <v>-0.15</v>
          </cell>
          <cell r="D232">
            <v>4.59</v>
          </cell>
          <cell r="E232">
            <v>-4.74</v>
          </cell>
          <cell r="F232">
            <v>11.15</v>
          </cell>
          <cell r="G232">
            <v>7.76</v>
          </cell>
          <cell r="H232">
            <v>3.39</v>
          </cell>
          <cell r="I232">
            <v>8.1300000000000008</v>
          </cell>
          <cell r="J232" t="str">
            <v>Uplift</v>
          </cell>
          <cell r="K232" t="str">
            <v>Yes</v>
          </cell>
          <cell r="L232">
            <v>32</v>
          </cell>
          <cell r="M232">
            <v>64</v>
          </cell>
          <cell r="N232">
            <v>200232</v>
          </cell>
        </row>
        <row r="233">
          <cell r="A233" t="str">
            <v>03178</v>
          </cell>
          <cell r="B233" t="str">
            <v>SHOREHAM</v>
          </cell>
          <cell r="C233">
            <v>4.12</v>
          </cell>
          <cell r="D233">
            <v>4.59</v>
          </cell>
          <cell r="E233">
            <v>-0.47</v>
          </cell>
          <cell r="F233">
            <v>4.29</v>
          </cell>
          <cell r="G233">
            <v>7.76</v>
          </cell>
          <cell r="H233">
            <v>-3.47</v>
          </cell>
          <cell r="I233">
            <v>-3</v>
          </cell>
          <cell r="J233" t="str">
            <v>Uplift</v>
          </cell>
          <cell r="K233" t="str">
            <v>Yes</v>
          </cell>
          <cell r="L233">
            <v>20</v>
          </cell>
          <cell r="M233">
            <v>76</v>
          </cell>
          <cell r="N233">
            <v>200232</v>
          </cell>
        </row>
        <row r="234">
          <cell r="A234" t="str">
            <v>02695</v>
          </cell>
          <cell r="B234" t="str">
            <v>HYTHE</v>
          </cell>
          <cell r="C234">
            <v>4.7300000000000004</v>
          </cell>
          <cell r="D234">
            <v>4.59</v>
          </cell>
          <cell r="E234">
            <v>0.14000000000000001</v>
          </cell>
          <cell r="F234">
            <v>3.28</v>
          </cell>
          <cell r="G234">
            <v>7.76</v>
          </cell>
          <cell r="H234">
            <v>-4.4800000000000004</v>
          </cell>
          <cell r="I234">
            <v>-4.62</v>
          </cell>
          <cell r="J234" t="str">
            <v>Uplift</v>
          </cell>
          <cell r="K234" t="str">
            <v>Yes</v>
          </cell>
          <cell r="L234">
            <v>17</v>
          </cell>
          <cell r="M234">
            <v>79</v>
          </cell>
          <cell r="N234">
            <v>200232</v>
          </cell>
        </row>
        <row r="235">
          <cell r="A235" t="str">
            <v>02535</v>
          </cell>
          <cell r="B235" t="str">
            <v>FOLKESTONE</v>
          </cell>
          <cell r="C235">
            <v>7.06</v>
          </cell>
          <cell r="D235">
            <v>4.59</v>
          </cell>
          <cell r="E235">
            <v>2.4700000000000002</v>
          </cell>
          <cell r="F235">
            <v>3.92</v>
          </cell>
          <cell r="G235">
            <v>7.76</v>
          </cell>
          <cell r="H235">
            <v>-3.84</v>
          </cell>
          <cell r="I235">
            <v>-6.31</v>
          </cell>
          <cell r="J235" t="str">
            <v>Uplift</v>
          </cell>
          <cell r="K235" t="str">
            <v>Yes</v>
          </cell>
          <cell r="L235">
            <v>8</v>
          </cell>
          <cell r="M235">
            <v>88</v>
          </cell>
          <cell r="N235">
            <v>200232</v>
          </cell>
        </row>
        <row r="236">
          <cell r="A236" t="str">
            <v>03400</v>
          </cell>
          <cell r="B236" t="str">
            <v>WEST MALLING METRO</v>
          </cell>
          <cell r="C236">
            <v>4.21</v>
          </cell>
          <cell r="D236">
            <v>4.59</v>
          </cell>
          <cell r="E236">
            <v>-0.38</v>
          </cell>
          <cell r="F236">
            <v>6.55</v>
          </cell>
          <cell r="G236">
            <v>7.76</v>
          </cell>
          <cell r="H236">
            <v>-1.21</v>
          </cell>
          <cell r="I236">
            <v>-0.83</v>
          </cell>
          <cell r="J236" t="str">
            <v>Uplift</v>
          </cell>
          <cell r="K236" t="str">
            <v>Yes</v>
          </cell>
          <cell r="L236">
            <v>10</v>
          </cell>
          <cell r="M236">
            <v>86</v>
          </cell>
          <cell r="N236">
            <v>200232</v>
          </cell>
        </row>
        <row r="237">
          <cell r="A237" t="str">
            <v>02653</v>
          </cell>
          <cell r="B237" t="str">
            <v>HENLEY</v>
          </cell>
          <cell r="C237">
            <v>1.28</v>
          </cell>
          <cell r="D237">
            <v>4.8499999999999996</v>
          </cell>
          <cell r="E237">
            <v>-3.57</v>
          </cell>
          <cell r="F237">
            <v>6.68</v>
          </cell>
          <cell r="G237">
            <v>7.76</v>
          </cell>
          <cell r="H237">
            <v>-1.08</v>
          </cell>
          <cell r="I237">
            <v>2.4900000000000002</v>
          </cell>
          <cell r="J237" t="str">
            <v>Uplift</v>
          </cell>
          <cell r="K237" t="str">
            <v>Yes</v>
          </cell>
          <cell r="L237">
            <v>18</v>
          </cell>
          <cell r="M237">
            <v>79</v>
          </cell>
          <cell r="N237">
            <v>200231</v>
          </cell>
        </row>
        <row r="238">
          <cell r="A238" t="str">
            <v>02293</v>
          </cell>
          <cell r="B238" t="str">
            <v>COATBRIDGE</v>
          </cell>
          <cell r="C238">
            <v>-1.07</v>
          </cell>
          <cell r="D238">
            <v>4.8499999999999996</v>
          </cell>
          <cell r="E238">
            <v>-5.92</v>
          </cell>
          <cell r="F238">
            <v>17.21</v>
          </cell>
          <cell r="G238">
            <v>7.76</v>
          </cell>
          <cell r="H238">
            <v>9.4499999999999993</v>
          </cell>
          <cell r="I238">
            <v>15.37</v>
          </cell>
          <cell r="J238" t="str">
            <v>Uplift</v>
          </cell>
          <cell r="K238" t="str">
            <v>Yes</v>
          </cell>
          <cell r="L238">
            <v>21</v>
          </cell>
          <cell r="M238">
            <v>76</v>
          </cell>
          <cell r="N238">
            <v>200231</v>
          </cell>
        </row>
        <row r="239">
          <cell r="A239" t="str">
            <v>03137</v>
          </cell>
          <cell r="B239" t="str">
            <v>SEVENOAKS RIVERHEAD</v>
          </cell>
          <cell r="C239">
            <v>4.34</v>
          </cell>
          <cell r="D239">
            <v>4.8499999999999996</v>
          </cell>
          <cell r="E239">
            <v>-0.51</v>
          </cell>
          <cell r="F239">
            <v>3</v>
          </cell>
          <cell r="G239">
            <v>7.76</v>
          </cell>
          <cell r="H239">
            <v>-4.76</v>
          </cell>
          <cell r="I239">
            <v>-4.25</v>
          </cell>
          <cell r="J239" t="str">
            <v>Uplift</v>
          </cell>
          <cell r="K239" t="str">
            <v>Yes</v>
          </cell>
          <cell r="L239">
            <v>22</v>
          </cell>
          <cell r="M239">
            <v>75</v>
          </cell>
          <cell r="N239">
            <v>200231</v>
          </cell>
        </row>
        <row r="240">
          <cell r="A240" t="str">
            <v>02821</v>
          </cell>
          <cell r="B240" t="str">
            <v>LEWISHAM</v>
          </cell>
          <cell r="C240">
            <v>-2.2000000000000002</v>
          </cell>
          <cell r="D240">
            <v>4.8499999999999996</v>
          </cell>
          <cell r="E240">
            <v>-7.05</v>
          </cell>
          <cell r="F240">
            <v>9.1300000000000008</v>
          </cell>
          <cell r="G240">
            <v>7.76</v>
          </cell>
          <cell r="H240">
            <v>1.37</v>
          </cell>
          <cell r="I240">
            <v>8.42</v>
          </cell>
          <cell r="J240" t="str">
            <v>Uplift</v>
          </cell>
          <cell r="K240" t="str">
            <v>Yes</v>
          </cell>
          <cell r="L240">
            <v>27</v>
          </cell>
          <cell r="M240">
            <v>70</v>
          </cell>
          <cell r="N240">
            <v>200231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BaseCalc"/>
      <sheetName val="DisruptionBasics"/>
      <sheetName val="DisruptionFromSOS"/>
      <sheetName val="Uplift"/>
      <sheetName val="Last4WeeksAverage"/>
      <sheetName val="FYtoDate"/>
      <sheetName val="TYDisruption"/>
      <sheetName val="Final BGT"/>
      <sheetName val="Setup (must be completed)"/>
      <sheetName val="Drop-downs"/>
    </sheetNames>
    <sheetDataSet>
      <sheetData sheetId="0" refreshError="1">
        <row r="1">
          <cell r="A1" t="str">
            <v>StoreID</v>
          </cell>
          <cell r="B1" t="str">
            <v>StoreName</v>
          </cell>
          <cell r="C1" t="str">
            <v>LFLStore8Wks</v>
          </cell>
          <cell r="D1" t="str">
            <v>LFLCompany8Wks</v>
          </cell>
          <cell r="E1" t="str">
            <v>BASE%</v>
          </cell>
          <cell r="F1" t="str">
            <v>StoreSalesLFLTW</v>
          </cell>
          <cell r="G1" t="str">
            <v>CompanyLFLTW</v>
          </cell>
          <cell r="H1" t="str">
            <v>DifferentialTW</v>
          </cell>
          <cell r="I1" t="str">
            <v>UpliftorDisruptionTW</v>
          </cell>
          <cell r="J1" t="str">
            <v>Type</v>
          </cell>
          <cell r="K1" t="str">
            <v>AnniversaryStore</v>
          </cell>
          <cell r="L1" t="str">
            <v>TotalWeeks</v>
          </cell>
          <cell r="M1" t="str">
            <v>WeekstoDate</v>
          </cell>
          <cell r="N1" t="str">
            <v>StartonSite</v>
          </cell>
        </row>
        <row r="2">
          <cell r="A2" t="str">
            <v>02021</v>
          </cell>
          <cell r="B2" t="str">
            <v>AMMANFORD</v>
          </cell>
          <cell r="C2">
            <v>4.4000000000000004</v>
          </cell>
          <cell r="D2">
            <v>6.21</v>
          </cell>
          <cell r="E2">
            <v>-1.81</v>
          </cell>
          <cell r="F2">
            <v>4.7</v>
          </cell>
          <cell r="G2">
            <v>7.76</v>
          </cell>
          <cell r="H2">
            <v>-3.06</v>
          </cell>
          <cell r="I2">
            <v>-1.25</v>
          </cell>
          <cell r="J2" t="str">
            <v>Disruption</v>
          </cell>
          <cell r="K2" t="str">
            <v>No</v>
          </cell>
          <cell r="L2">
            <v>7</v>
          </cell>
          <cell r="M2">
            <v>0</v>
          </cell>
          <cell r="N2">
            <v>200423</v>
          </cell>
        </row>
        <row r="3">
          <cell r="A3" t="str">
            <v>02449</v>
          </cell>
          <cell r="B3" t="str">
            <v>EAST MOLESLEY METRO</v>
          </cell>
          <cell r="C3">
            <v>0</v>
          </cell>
          <cell r="D3">
            <v>6.21</v>
          </cell>
          <cell r="E3">
            <v>-6.21</v>
          </cell>
          <cell r="F3">
            <v>0</v>
          </cell>
          <cell r="G3">
            <v>7.76</v>
          </cell>
          <cell r="H3">
            <v>-6.08</v>
          </cell>
          <cell r="I3">
            <v>0.13</v>
          </cell>
          <cell r="J3" t="str">
            <v>Disruption</v>
          </cell>
          <cell r="K3" t="str">
            <v>No</v>
          </cell>
          <cell r="L3">
            <v>13</v>
          </cell>
          <cell r="M3">
            <v>0</v>
          </cell>
          <cell r="N3">
            <v>200423</v>
          </cell>
        </row>
        <row r="4">
          <cell r="A4" t="str">
            <v>02748</v>
          </cell>
          <cell r="B4" t="str">
            <v>IPSWICH EXTRA</v>
          </cell>
          <cell r="C4">
            <v>0</v>
          </cell>
          <cell r="D4">
            <v>5.95</v>
          </cell>
          <cell r="E4">
            <v>-5.95</v>
          </cell>
          <cell r="F4">
            <v>0</v>
          </cell>
          <cell r="G4">
            <v>7.76</v>
          </cell>
          <cell r="H4">
            <v>-1.37</v>
          </cell>
          <cell r="I4">
            <v>4.58</v>
          </cell>
          <cell r="J4" t="str">
            <v>Disruption</v>
          </cell>
          <cell r="K4" t="str">
            <v>No</v>
          </cell>
          <cell r="L4">
            <v>20</v>
          </cell>
          <cell r="M4">
            <v>1</v>
          </cell>
          <cell r="N4">
            <v>200422</v>
          </cell>
        </row>
        <row r="5">
          <cell r="A5" t="str">
            <v>02401</v>
          </cell>
          <cell r="B5" t="str">
            <v>DROYLSDEN</v>
          </cell>
          <cell r="C5">
            <v>2.08</v>
          </cell>
          <cell r="D5">
            <v>7.23</v>
          </cell>
          <cell r="E5">
            <v>-5.15</v>
          </cell>
          <cell r="F5">
            <v>3.56</v>
          </cell>
          <cell r="G5">
            <v>7.76</v>
          </cell>
          <cell r="H5">
            <v>-4.1900000000000004</v>
          </cell>
          <cell r="I5">
            <v>0.96</v>
          </cell>
          <cell r="J5" t="str">
            <v>Disruption</v>
          </cell>
          <cell r="K5" t="str">
            <v>No</v>
          </cell>
          <cell r="L5">
            <v>6</v>
          </cell>
          <cell r="M5">
            <v>3</v>
          </cell>
          <cell r="N5">
            <v>200420</v>
          </cell>
        </row>
        <row r="6">
          <cell r="A6" t="str">
            <v>03309</v>
          </cell>
          <cell r="B6" t="str">
            <v>TRING</v>
          </cell>
          <cell r="C6">
            <v>1.51</v>
          </cell>
          <cell r="D6">
            <v>7.23</v>
          </cell>
          <cell r="E6">
            <v>-5.72</v>
          </cell>
          <cell r="F6">
            <v>3.49</v>
          </cell>
          <cell r="G6">
            <v>7.76</v>
          </cell>
          <cell r="H6">
            <v>-4.2699999999999996</v>
          </cell>
          <cell r="I6">
            <v>1.45</v>
          </cell>
          <cell r="J6" t="str">
            <v>Disruption</v>
          </cell>
          <cell r="K6" t="str">
            <v>No</v>
          </cell>
          <cell r="L6">
            <v>6</v>
          </cell>
          <cell r="M6">
            <v>3</v>
          </cell>
          <cell r="N6">
            <v>200420</v>
          </cell>
        </row>
        <row r="7">
          <cell r="A7" t="str">
            <v>03422</v>
          </cell>
          <cell r="B7" t="str">
            <v>WOODFORD GREEN</v>
          </cell>
          <cell r="C7">
            <v>0.06</v>
          </cell>
          <cell r="D7">
            <v>7.23</v>
          </cell>
          <cell r="E7">
            <v>-7.17</v>
          </cell>
          <cell r="F7">
            <v>6.8</v>
          </cell>
          <cell r="G7">
            <v>7.76</v>
          </cell>
          <cell r="H7">
            <v>-0.96</v>
          </cell>
          <cell r="I7">
            <v>6.21</v>
          </cell>
          <cell r="J7" t="str">
            <v>Disruption</v>
          </cell>
          <cell r="K7" t="str">
            <v>No</v>
          </cell>
          <cell r="L7">
            <v>6</v>
          </cell>
          <cell r="M7">
            <v>3</v>
          </cell>
          <cell r="N7">
            <v>200420</v>
          </cell>
        </row>
        <row r="8">
          <cell r="A8" t="str">
            <v>02649</v>
          </cell>
          <cell r="B8" t="str">
            <v>HEANOR</v>
          </cell>
          <cell r="C8">
            <v>4.8499999999999996</v>
          </cell>
          <cell r="D8">
            <v>7.23</v>
          </cell>
          <cell r="E8">
            <v>-2.38</v>
          </cell>
          <cell r="F8">
            <v>5.74</v>
          </cell>
          <cell r="G8">
            <v>7.76</v>
          </cell>
          <cell r="H8">
            <v>-2.02</v>
          </cell>
          <cell r="I8">
            <v>0.36</v>
          </cell>
          <cell r="J8" t="str">
            <v>Disruption</v>
          </cell>
          <cell r="K8" t="str">
            <v>No</v>
          </cell>
          <cell r="L8">
            <v>6</v>
          </cell>
          <cell r="M8">
            <v>3</v>
          </cell>
          <cell r="N8">
            <v>200420</v>
          </cell>
        </row>
        <row r="9">
          <cell r="A9" t="str">
            <v>02875</v>
          </cell>
          <cell r="B9" t="str">
            <v>MARKET DEEPING</v>
          </cell>
          <cell r="C9">
            <v>1.78</v>
          </cell>
          <cell r="D9">
            <v>7.7</v>
          </cell>
          <cell r="E9">
            <v>-5.92</v>
          </cell>
          <cell r="F9">
            <v>2.54</v>
          </cell>
          <cell r="G9">
            <v>7.76</v>
          </cell>
          <cell r="H9">
            <v>-5.22</v>
          </cell>
          <cell r="I9">
            <v>0.7</v>
          </cell>
          <cell r="J9" t="str">
            <v>Disruption</v>
          </cell>
          <cell r="K9" t="str">
            <v>No</v>
          </cell>
          <cell r="L9">
            <v>9</v>
          </cell>
          <cell r="M9">
            <v>4</v>
          </cell>
          <cell r="N9">
            <v>200419</v>
          </cell>
        </row>
        <row r="10">
          <cell r="A10" t="str">
            <v>02898</v>
          </cell>
          <cell r="B10" t="str">
            <v>MILTON KEYNES BLETCH</v>
          </cell>
          <cell r="C10">
            <v>5.91</v>
          </cell>
          <cell r="D10">
            <v>7.74</v>
          </cell>
          <cell r="E10">
            <v>-1.83</v>
          </cell>
          <cell r="F10">
            <v>18.09</v>
          </cell>
          <cell r="G10">
            <v>7.76</v>
          </cell>
          <cell r="H10">
            <v>10.33</v>
          </cell>
          <cell r="I10">
            <v>12.16</v>
          </cell>
          <cell r="J10" t="str">
            <v>Disruption</v>
          </cell>
          <cell r="K10" t="str">
            <v>No</v>
          </cell>
          <cell r="L10">
            <v>7</v>
          </cell>
          <cell r="M10">
            <v>5</v>
          </cell>
          <cell r="N10">
            <v>200418</v>
          </cell>
        </row>
        <row r="11">
          <cell r="A11" t="str">
            <v>02772</v>
          </cell>
          <cell r="B11" t="str">
            <v>KIDSGROVE</v>
          </cell>
          <cell r="C11">
            <v>3.62</v>
          </cell>
          <cell r="D11">
            <v>7.74</v>
          </cell>
          <cell r="E11">
            <v>-4.12</v>
          </cell>
          <cell r="F11">
            <v>1.24</v>
          </cell>
          <cell r="G11">
            <v>7.76</v>
          </cell>
          <cell r="H11">
            <v>-6.52</v>
          </cell>
          <cell r="I11">
            <v>-2.4</v>
          </cell>
          <cell r="J11" t="str">
            <v>Disruption</v>
          </cell>
          <cell r="K11" t="str">
            <v>No</v>
          </cell>
          <cell r="L11">
            <v>7</v>
          </cell>
          <cell r="M11">
            <v>5</v>
          </cell>
          <cell r="N11">
            <v>200418</v>
          </cell>
        </row>
        <row r="12">
          <cell r="A12" t="str">
            <v>02940</v>
          </cell>
          <cell r="B12" t="str">
            <v>NEWPORT 1</v>
          </cell>
          <cell r="C12">
            <v>4.53</v>
          </cell>
          <cell r="D12">
            <v>7.74</v>
          </cell>
          <cell r="E12">
            <v>-3.21</v>
          </cell>
          <cell r="F12">
            <v>3.08</v>
          </cell>
          <cell r="G12">
            <v>7.76</v>
          </cell>
          <cell r="H12">
            <v>-4.68</v>
          </cell>
          <cell r="I12">
            <v>-1.47</v>
          </cell>
          <cell r="J12" t="str">
            <v>Disruption</v>
          </cell>
          <cell r="K12" t="str">
            <v>No</v>
          </cell>
          <cell r="L12">
            <v>7</v>
          </cell>
          <cell r="M12">
            <v>5</v>
          </cell>
          <cell r="N12">
            <v>200418</v>
          </cell>
        </row>
        <row r="13">
          <cell r="A13" t="str">
            <v>02815</v>
          </cell>
          <cell r="B13" t="str">
            <v>Ledbury</v>
          </cell>
          <cell r="C13">
            <v>2.91</v>
          </cell>
          <cell r="D13">
            <v>7.74</v>
          </cell>
          <cell r="E13">
            <v>-4.83</v>
          </cell>
          <cell r="F13">
            <v>3.98</v>
          </cell>
          <cell r="G13">
            <v>7.76</v>
          </cell>
          <cell r="H13">
            <v>-3.78</v>
          </cell>
          <cell r="I13">
            <v>1.05</v>
          </cell>
          <cell r="J13" t="str">
            <v>Disruption</v>
          </cell>
          <cell r="K13" t="str">
            <v>No</v>
          </cell>
          <cell r="L13">
            <v>9</v>
          </cell>
          <cell r="M13">
            <v>5</v>
          </cell>
          <cell r="N13">
            <v>200418</v>
          </cell>
        </row>
        <row r="14">
          <cell r="A14" t="str">
            <v>02105</v>
          </cell>
          <cell r="B14" t="str">
            <v>BEDFORD 2</v>
          </cell>
          <cell r="C14">
            <v>-5.47</v>
          </cell>
          <cell r="D14">
            <v>7.74</v>
          </cell>
          <cell r="E14">
            <v>-13.21</v>
          </cell>
          <cell r="F14">
            <v>-1.01</v>
          </cell>
          <cell r="G14">
            <v>7.76</v>
          </cell>
          <cell r="H14">
            <v>-8.77</v>
          </cell>
          <cell r="I14">
            <v>4.4400000000000004</v>
          </cell>
          <cell r="J14" t="str">
            <v>Disruption</v>
          </cell>
          <cell r="K14" t="str">
            <v>No</v>
          </cell>
          <cell r="L14">
            <v>7</v>
          </cell>
          <cell r="M14">
            <v>5</v>
          </cell>
          <cell r="N14">
            <v>200418</v>
          </cell>
        </row>
        <row r="15">
          <cell r="A15" t="str">
            <v>02048</v>
          </cell>
          <cell r="B15" t="str">
            <v>AXMINSTER</v>
          </cell>
          <cell r="C15">
            <v>8.5</v>
          </cell>
          <cell r="D15">
            <v>7.74</v>
          </cell>
          <cell r="E15">
            <v>0.76</v>
          </cell>
          <cell r="F15">
            <v>8.23</v>
          </cell>
          <cell r="G15">
            <v>7.76</v>
          </cell>
          <cell r="H15">
            <v>0.47</v>
          </cell>
          <cell r="I15">
            <v>-0.28999999999999998</v>
          </cell>
          <cell r="J15" t="str">
            <v>Disruption</v>
          </cell>
          <cell r="K15" t="str">
            <v>No</v>
          </cell>
          <cell r="L15">
            <v>8</v>
          </cell>
          <cell r="M15">
            <v>5</v>
          </cell>
          <cell r="N15">
            <v>200418</v>
          </cell>
        </row>
        <row r="16">
          <cell r="A16" t="str">
            <v>03490</v>
          </cell>
          <cell r="B16" t="str">
            <v>GREAT YARMOUTH</v>
          </cell>
          <cell r="C16">
            <v>26.71</v>
          </cell>
          <cell r="D16">
            <v>7.74</v>
          </cell>
          <cell r="E16">
            <v>18.97</v>
          </cell>
          <cell r="F16">
            <v>19.649999999999999</v>
          </cell>
          <cell r="G16">
            <v>7.76</v>
          </cell>
          <cell r="H16">
            <v>11.89</v>
          </cell>
          <cell r="I16">
            <v>-7.08</v>
          </cell>
          <cell r="J16" t="str">
            <v>Disruption</v>
          </cell>
          <cell r="K16" t="str">
            <v>No</v>
          </cell>
          <cell r="L16">
            <v>7</v>
          </cell>
          <cell r="M16">
            <v>5</v>
          </cell>
          <cell r="N16">
            <v>200418</v>
          </cell>
        </row>
        <row r="17">
          <cell r="A17" t="str">
            <v>02489</v>
          </cell>
          <cell r="B17" t="str">
            <v>ELGIN</v>
          </cell>
          <cell r="C17">
            <v>43.1</v>
          </cell>
          <cell r="D17">
            <v>7.74</v>
          </cell>
          <cell r="E17">
            <v>35.36</v>
          </cell>
          <cell r="F17">
            <v>25.42</v>
          </cell>
          <cell r="G17">
            <v>7.76</v>
          </cell>
          <cell r="H17">
            <v>17.66</v>
          </cell>
          <cell r="I17">
            <v>-17.7</v>
          </cell>
          <cell r="J17" t="str">
            <v>Disruption</v>
          </cell>
          <cell r="K17" t="str">
            <v>No</v>
          </cell>
          <cell r="L17">
            <v>7</v>
          </cell>
          <cell r="M17">
            <v>5</v>
          </cell>
          <cell r="N17">
            <v>200418</v>
          </cell>
        </row>
        <row r="18">
          <cell r="A18" t="str">
            <v>02483</v>
          </cell>
          <cell r="B18" t="str">
            <v>EVESHAM</v>
          </cell>
          <cell r="C18">
            <v>-0.33</v>
          </cell>
          <cell r="D18">
            <v>8.14</v>
          </cell>
          <cell r="E18">
            <v>-8.4700000000000006</v>
          </cell>
          <cell r="F18">
            <v>-100</v>
          </cell>
          <cell r="G18">
            <v>7.76</v>
          </cell>
          <cell r="H18">
            <v>-107.76</v>
          </cell>
          <cell r="I18">
            <v>-99.29</v>
          </cell>
          <cell r="J18" t="str">
            <v>Uplift</v>
          </cell>
          <cell r="K18" t="str">
            <v>No</v>
          </cell>
          <cell r="L18">
            <v>6</v>
          </cell>
          <cell r="M18">
            <v>1</v>
          </cell>
          <cell r="N18">
            <v>200416</v>
          </cell>
        </row>
        <row r="19">
          <cell r="A19" t="str">
            <v>02064</v>
          </cell>
          <cell r="B19" t="str">
            <v>BANBURY</v>
          </cell>
          <cell r="C19">
            <v>6.13</v>
          </cell>
          <cell r="D19">
            <v>8.14</v>
          </cell>
          <cell r="E19">
            <v>-2.0099999999999998</v>
          </cell>
          <cell r="F19">
            <v>3.46</v>
          </cell>
          <cell r="G19">
            <v>7.76</v>
          </cell>
          <cell r="H19">
            <v>-4.3</v>
          </cell>
          <cell r="I19">
            <v>-2.29</v>
          </cell>
          <cell r="J19" t="str">
            <v>Uplift</v>
          </cell>
          <cell r="K19" t="str">
            <v>No</v>
          </cell>
          <cell r="L19">
            <v>4</v>
          </cell>
          <cell r="M19">
            <v>3</v>
          </cell>
          <cell r="N19">
            <v>200416</v>
          </cell>
        </row>
        <row r="20">
          <cell r="A20" t="str">
            <v>02290</v>
          </cell>
          <cell r="B20" t="str">
            <v>CLECKHEATON</v>
          </cell>
          <cell r="C20">
            <v>-4.6399999999999997</v>
          </cell>
          <cell r="D20">
            <v>8.14</v>
          </cell>
          <cell r="E20">
            <v>-12.78</v>
          </cell>
          <cell r="F20">
            <v>0.56999999999999995</v>
          </cell>
          <cell r="G20">
            <v>7.76</v>
          </cell>
          <cell r="H20">
            <v>-7.19</v>
          </cell>
          <cell r="I20">
            <v>5.59</v>
          </cell>
          <cell r="J20" t="str">
            <v>Disruption</v>
          </cell>
          <cell r="K20" t="str">
            <v>No</v>
          </cell>
          <cell r="L20">
            <v>11</v>
          </cell>
          <cell r="M20">
            <v>7</v>
          </cell>
          <cell r="N20">
            <v>200416</v>
          </cell>
        </row>
        <row r="21">
          <cell r="A21" t="str">
            <v>03316</v>
          </cell>
          <cell r="B21" t="str">
            <v>TROWBRIDGE</v>
          </cell>
          <cell r="C21">
            <v>6.05</v>
          </cell>
          <cell r="D21">
            <v>8.14</v>
          </cell>
          <cell r="E21">
            <v>-2.09</v>
          </cell>
          <cell r="F21">
            <v>8.86</v>
          </cell>
          <cell r="G21">
            <v>7.76</v>
          </cell>
          <cell r="H21">
            <v>1.1000000000000001</v>
          </cell>
          <cell r="I21">
            <v>3.19</v>
          </cell>
          <cell r="J21" t="str">
            <v>Uplift</v>
          </cell>
          <cell r="K21" t="str">
            <v>No</v>
          </cell>
          <cell r="L21">
            <v>6</v>
          </cell>
          <cell r="M21">
            <v>1</v>
          </cell>
          <cell r="N21">
            <v>200416</v>
          </cell>
        </row>
        <row r="22">
          <cell r="A22" t="str">
            <v>02099</v>
          </cell>
          <cell r="B22" t="str">
            <v>BICESTER 1</v>
          </cell>
          <cell r="C22">
            <v>-1.76</v>
          </cell>
          <cell r="D22">
            <v>8.14</v>
          </cell>
          <cell r="E22">
            <v>-9.9</v>
          </cell>
          <cell r="F22">
            <v>11.04</v>
          </cell>
          <cell r="G22">
            <v>7.76</v>
          </cell>
          <cell r="H22">
            <v>3.28</v>
          </cell>
          <cell r="I22">
            <v>13.18</v>
          </cell>
          <cell r="J22" t="str">
            <v>Disruption</v>
          </cell>
          <cell r="K22" t="str">
            <v>No</v>
          </cell>
          <cell r="L22">
            <v>8</v>
          </cell>
          <cell r="M22">
            <v>7</v>
          </cell>
          <cell r="N22">
            <v>200416</v>
          </cell>
        </row>
        <row r="23">
          <cell r="A23" t="str">
            <v>02799</v>
          </cell>
          <cell r="B23" t="str">
            <v>LLANTRISANT</v>
          </cell>
          <cell r="C23">
            <v>0</v>
          </cell>
          <cell r="D23">
            <v>8.14</v>
          </cell>
          <cell r="E23">
            <v>-8.14</v>
          </cell>
          <cell r="F23">
            <v>0</v>
          </cell>
          <cell r="G23">
            <v>7.76</v>
          </cell>
          <cell r="H23">
            <v>-7.72</v>
          </cell>
          <cell r="I23">
            <v>0.42</v>
          </cell>
          <cell r="J23" t="str">
            <v>Uplift</v>
          </cell>
          <cell r="K23" t="str">
            <v>No</v>
          </cell>
          <cell r="L23">
            <v>4</v>
          </cell>
          <cell r="M23">
            <v>3</v>
          </cell>
          <cell r="N23">
            <v>200416</v>
          </cell>
        </row>
        <row r="24">
          <cell r="A24" t="str">
            <v>03433</v>
          </cell>
          <cell r="B24" t="str">
            <v>WREXHAM</v>
          </cell>
          <cell r="C24">
            <v>11.45</v>
          </cell>
          <cell r="D24">
            <v>8.14</v>
          </cell>
          <cell r="E24">
            <v>3.31</v>
          </cell>
          <cell r="F24">
            <v>8.3800000000000008</v>
          </cell>
          <cell r="G24">
            <v>7.76</v>
          </cell>
          <cell r="H24">
            <v>0.62</v>
          </cell>
          <cell r="I24">
            <v>-2.69</v>
          </cell>
          <cell r="J24" t="str">
            <v>Uplift</v>
          </cell>
          <cell r="K24" t="str">
            <v>No</v>
          </cell>
          <cell r="L24">
            <v>5</v>
          </cell>
          <cell r="M24">
            <v>2</v>
          </cell>
          <cell r="N24">
            <v>200416</v>
          </cell>
        </row>
        <row r="25">
          <cell r="A25" t="str">
            <v>02042</v>
          </cell>
          <cell r="B25" t="str">
            <v>AYR</v>
          </cell>
          <cell r="C25">
            <v>8.69</v>
          </cell>
          <cell r="D25">
            <v>7.02</v>
          </cell>
          <cell r="E25">
            <v>1.67</v>
          </cell>
          <cell r="F25">
            <v>6.67</v>
          </cell>
          <cell r="G25">
            <v>7.76</v>
          </cell>
          <cell r="H25">
            <v>-1.0900000000000001</v>
          </cell>
          <cell r="I25">
            <v>-2.76</v>
          </cell>
          <cell r="J25" t="str">
            <v>Disruption</v>
          </cell>
          <cell r="K25" t="str">
            <v>No</v>
          </cell>
          <cell r="L25">
            <v>38</v>
          </cell>
          <cell r="M25">
            <v>8</v>
          </cell>
          <cell r="N25">
            <v>200415</v>
          </cell>
        </row>
        <row r="26">
          <cell r="A26" t="str">
            <v>03180</v>
          </cell>
          <cell r="B26" t="str">
            <v>SIDCUP</v>
          </cell>
          <cell r="C26">
            <v>1.78</v>
          </cell>
          <cell r="D26">
            <v>7.02</v>
          </cell>
          <cell r="E26">
            <v>-5.24</v>
          </cell>
          <cell r="F26">
            <v>-1.06</v>
          </cell>
          <cell r="G26">
            <v>7.76</v>
          </cell>
          <cell r="H26">
            <v>-8.82</v>
          </cell>
          <cell r="I26">
            <v>-3.58</v>
          </cell>
          <cell r="J26" t="str">
            <v>Uplift</v>
          </cell>
          <cell r="K26" t="str">
            <v>No</v>
          </cell>
          <cell r="L26">
            <v>5</v>
          </cell>
          <cell r="M26">
            <v>3</v>
          </cell>
          <cell r="N26">
            <v>200415</v>
          </cell>
        </row>
        <row r="27">
          <cell r="A27" t="str">
            <v>02050</v>
          </cell>
          <cell r="B27" t="str">
            <v>BAGULEY EXTRA</v>
          </cell>
          <cell r="C27">
            <v>-4.62</v>
          </cell>
          <cell r="D27">
            <v>7.02</v>
          </cell>
          <cell r="E27">
            <v>-11.64</v>
          </cell>
          <cell r="F27">
            <v>-9.58</v>
          </cell>
          <cell r="G27">
            <v>7.76</v>
          </cell>
          <cell r="H27">
            <v>-17.34</v>
          </cell>
          <cell r="I27">
            <v>-5.7</v>
          </cell>
          <cell r="J27" t="str">
            <v>Disruption</v>
          </cell>
          <cell r="K27" t="str">
            <v>No</v>
          </cell>
          <cell r="L27">
            <v>12</v>
          </cell>
          <cell r="M27">
            <v>8</v>
          </cell>
          <cell r="N27">
            <v>200415</v>
          </cell>
        </row>
        <row r="28">
          <cell r="A28" t="str">
            <v>02200</v>
          </cell>
          <cell r="B28" t="str">
            <v>BROADSTAIRS</v>
          </cell>
          <cell r="C28">
            <v>16.829999999999998</v>
          </cell>
          <cell r="D28">
            <v>7.02</v>
          </cell>
          <cell r="E28">
            <v>9.81</v>
          </cell>
          <cell r="F28">
            <v>20.46</v>
          </cell>
          <cell r="G28">
            <v>7.76</v>
          </cell>
          <cell r="H28">
            <v>12.7</v>
          </cell>
          <cell r="I28">
            <v>2.89</v>
          </cell>
          <cell r="J28" t="str">
            <v>Uplift</v>
          </cell>
          <cell r="K28" t="str">
            <v>No</v>
          </cell>
          <cell r="L28">
            <v>5</v>
          </cell>
          <cell r="M28">
            <v>3</v>
          </cell>
          <cell r="N28">
            <v>200415</v>
          </cell>
        </row>
        <row r="29">
          <cell r="A29" t="str">
            <v>02425</v>
          </cell>
          <cell r="B29" t="str">
            <v>DUNSTABLE</v>
          </cell>
          <cell r="C29">
            <v>9.48</v>
          </cell>
          <cell r="D29">
            <v>7.02</v>
          </cell>
          <cell r="E29">
            <v>2.46</v>
          </cell>
          <cell r="F29">
            <v>14.56</v>
          </cell>
          <cell r="G29">
            <v>7.76</v>
          </cell>
          <cell r="H29">
            <v>6.8</v>
          </cell>
          <cell r="I29">
            <v>4.34</v>
          </cell>
          <cell r="J29" t="str">
            <v>Uplift</v>
          </cell>
          <cell r="K29" t="str">
            <v>No</v>
          </cell>
          <cell r="L29">
            <v>7</v>
          </cell>
          <cell r="M29">
            <v>1</v>
          </cell>
          <cell r="N29">
            <v>200415</v>
          </cell>
        </row>
        <row r="30">
          <cell r="A30" t="str">
            <v>02850</v>
          </cell>
          <cell r="B30" t="str">
            <v>LONGTON</v>
          </cell>
          <cell r="C30">
            <v>656.81</v>
          </cell>
          <cell r="D30">
            <v>7.02</v>
          </cell>
          <cell r="E30">
            <v>649.79</v>
          </cell>
          <cell r="F30">
            <v>39.31</v>
          </cell>
          <cell r="G30">
            <v>7.76</v>
          </cell>
          <cell r="H30">
            <v>31.55</v>
          </cell>
          <cell r="I30">
            <v>-618.24</v>
          </cell>
          <cell r="J30" t="str">
            <v>Uplift</v>
          </cell>
          <cell r="K30" t="str">
            <v>No</v>
          </cell>
          <cell r="L30">
            <v>7</v>
          </cell>
          <cell r="M30">
            <v>1</v>
          </cell>
          <cell r="N30">
            <v>200415</v>
          </cell>
        </row>
        <row r="31">
          <cell r="A31" t="str">
            <v>02019</v>
          </cell>
          <cell r="B31" t="str">
            <v>ALTRINCHAM</v>
          </cell>
          <cell r="C31">
            <v>35.340000000000003</v>
          </cell>
          <cell r="D31">
            <v>7.42</v>
          </cell>
          <cell r="E31">
            <v>27.92</v>
          </cell>
          <cell r="F31">
            <v>23.36</v>
          </cell>
          <cell r="G31">
            <v>7.76</v>
          </cell>
          <cell r="H31">
            <v>15.6</v>
          </cell>
          <cell r="I31">
            <v>-12.32</v>
          </cell>
          <cell r="J31" t="str">
            <v>Uplift</v>
          </cell>
          <cell r="K31" t="str">
            <v>No</v>
          </cell>
          <cell r="L31">
            <v>5</v>
          </cell>
          <cell r="M31">
            <v>4</v>
          </cell>
          <cell r="N31">
            <v>200414</v>
          </cell>
        </row>
        <row r="32">
          <cell r="A32" t="str">
            <v>02371</v>
          </cell>
          <cell r="B32" t="str">
            <v>DURHAM</v>
          </cell>
          <cell r="C32">
            <v>17.59</v>
          </cell>
          <cell r="D32">
            <v>7.42</v>
          </cell>
          <cell r="E32">
            <v>10.17</v>
          </cell>
          <cell r="F32">
            <v>19.84</v>
          </cell>
          <cell r="G32">
            <v>7.76</v>
          </cell>
          <cell r="H32">
            <v>12.08</v>
          </cell>
          <cell r="I32">
            <v>1.91</v>
          </cell>
          <cell r="J32" t="str">
            <v>Uplift</v>
          </cell>
          <cell r="K32" t="str">
            <v>No</v>
          </cell>
          <cell r="L32">
            <v>5</v>
          </cell>
          <cell r="M32">
            <v>4</v>
          </cell>
          <cell r="N32">
            <v>200414</v>
          </cell>
        </row>
        <row r="33">
          <cell r="A33" t="str">
            <v>03188</v>
          </cell>
          <cell r="B33" t="str">
            <v>SOLIHULL</v>
          </cell>
          <cell r="C33">
            <v>10.98</v>
          </cell>
          <cell r="D33">
            <v>6.12</v>
          </cell>
          <cell r="E33">
            <v>4.8600000000000003</v>
          </cell>
          <cell r="F33">
            <v>6.28</v>
          </cell>
          <cell r="G33">
            <v>7.76</v>
          </cell>
          <cell r="H33">
            <v>-1.48</v>
          </cell>
          <cell r="I33">
            <v>-6.34</v>
          </cell>
          <cell r="J33" t="str">
            <v>Uplift</v>
          </cell>
          <cell r="K33" t="str">
            <v>No</v>
          </cell>
          <cell r="L33">
            <v>5</v>
          </cell>
          <cell r="M33">
            <v>6</v>
          </cell>
          <cell r="N33">
            <v>200412</v>
          </cell>
        </row>
        <row r="34">
          <cell r="A34" t="str">
            <v>02017</v>
          </cell>
          <cell r="B34" t="str">
            <v>ADDLESTONE</v>
          </cell>
          <cell r="C34">
            <v>15.76</v>
          </cell>
          <cell r="D34">
            <v>6.12</v>
          </cell>
          <cell r="E34">
            <v>9.64</v>
          </cell>
          <cell r="F34">
            <v>11.15</v>
          </cell>
          <cell r="G34">
            <v>7.76</v>
          </cell>
          <cell r="H34">
            <v>3.39</v>
          </cell>
          <cell r="I34">
            <v>-6.25</v>
          </cell>
          <cell r="J34" t="str">
            <v>Uplift</v>
          </cell>
          <cell r="K34" t="str">
            <v>No</v>
          </cell>
          <cell r="L34">
            <v>7</v>
          </cell>
          <cell r="M34">
            <v>4</v>
          </cell>
          <cell r="N34">
            <v>200412</v>
          </cell>
        </row>
        <row r="35">
          <cell r="A35" t="str">
            <v>03347</v>
          </cell>
          <cell r="B35" t="str">
            <v>WATH-U-DEARNE</v>
          </cell>
          <cell r="C35">
            <v>0</v>
          </cell>
          <cell r="D35">
            <v>6.12</v>
          </cell>
          <cell r="E35">
            <v>-6.12</v>
          </cell>
          <cell r="F35">
            <v>0</v>
          </cell>
          <cell r="G35">
            <v>7.76</v>
          </cell>
          <cell r="H35">
            <v>-46.72</v>
          </cell>
          <cell r="I35">
            <v>-40.6</v>
          </cell>
          <cell r="J35" t="str">
            <v>Uplift</v>
          </cell>
          <cell r="K35" t="str">
            <v>No</v>
          </cell>
          <cell r="L35">
            <v>7</v>
          </cell>
          <cell r="M35">
            <v>4</v>
          </cell>
          <cell r="N35">
            <v>200412</v>
          </cell>
        </row>
        <row r="36">
          <cell r="A36" t="str">
            <v>02733</v>
          </cell>
          <cell r="B36" t="str">
            <v>ILKESTON</v>
          </cell>
          <cell r="C36">
            <v>16.36</v>
          </cell>
          <cell r="D36">
            <v>6.12</v>
          </cell>
          <cell r="E36">
            <v>10.24</v>
          </cell>
          <cell r="F36">
            <v>15.94</v>
          </cell>
          <cell r="G36">
            <v>7.76</v>
          </cell>
          <cell r="H36">
            <v>8.18</v>
          </cell>
          <cell r="I36">
            <v>-2.06</v>
          </cell>
          <cell r="J36" t="str">
            <v>Uplift</v>
          </cell>
          <cell r="K36" t="str">
            <v>No</v>
          </cell>
          <cell r="L36">
            <v>5</v>
          </cell>
          <cell r="M36">
            <v>6</v>
          </cell>
          <cell r="N36">
            <v>200412</v>
          </cell>
        </row>
        <row r="37">
          <cell r="A37" t="str">
            <v>03114</v>
          </cell>
          <cell r="B37" t="str">
            <v>RYDE</v>
          </cell>
          <cell r="C37">
            <v>11.04</v>
          </cell>
          <cell r="D37">
            <v>6.12</v>
          </cell>
          <cell r="E37">
            <v>4.92</v>
          </cell>
          <cell r="F37">
            <v>9.08</v>
          </cell>
          <cell r="G37">
            <v>7.76</v>
          </cell>
          <cell r="H37">
            <v>1.32</v>
          </cell>
          <cell r="I37">
            <v>-3.6</v>
          </cell>
          <cell r="J37" t="str">
            <v>Uplift</v>
          </cell>
          <cell r="K37" t="str">
            <v>No</v>
          </cell>
          <cell r="L37">
            <v>7</v>
          </cell>
          <cell r="M37">
            <v>4</v>
          </cell>
          <cell r="N37">
            <v>200412</v>
          </cell>
        </row>
        <row r="38">
          <cell r="A38" t="str">
            <v>02934</v>
          </cell>
          <cell r="B38" t="str">
            <v>NEW MALDEN EXTRA</v>
          </cell>
          <cell r="C38">
            <v>7.19</v>
          </cell>
          <cell r="D38">
            <v>6.12</v>
          </cell>
          <cell r="E38">
            <v>1.07</v>
          </cell>
          <cell r="F38">
            <v>13.85</v>
          </cell>
          <cell r="G38">
            <v>7.76</v>
          </cell>
          <cell r="H38">
            <v>6.09</v>
          </cell>
          <cell r="I38">
            <v>5.0199999999999996</v>
          </cell>
          <cell r="J38" t="str">
            <v>Uplift</v>
          </cell>
          <cell r="K38" t="str">
            <v>No</v>
          </cell>
          <cell r="L38">
            <v>7</v>
          </cell>
          <cell r="M38">
            <v>4</v>
          </cell>
          <cell r="N38">
            <v>200412</v>
          </cell>
        </row>
        <row r="39">
          <cell r="A39" t="str">
            <v>02457</v>
          </cell>
          <cell r="B39" t="str">
            <v>ECCLESALL METRO</v>
          </cell>
          <cell r="C39">
            <v>-1.08</v>
          </cell>
          <cell r="D39">
            <v>6.12</v>
          </cell>
          <cell r="E39">
            <v>-7.2</v>
          </cell>
          <cell r="F39">
            <v>-0.48</v>
          </cell>
          <cell r="G39">
            <v>7.76</v>
          </cell>
          <cell r="H39">
            <v>-8.24</v>
          </cell>
          <cell r="I39">
            <v>-1.04</v>
          </cell>
          <cell r="J39" t="str">
            <v>Disruption</v>
          </cell>
          <cell r="K39" t="str">
            <v>No</v>
          </cell>
          <cell r="L39">
            <v>26</v>
          </cell>
          <cell r="M39">
            <v>11</v>
          </cell>
          <cell r="N39">
            <v>200412</v>
          </cell>
        </row>
        <row r="40">
          <cell r="A40" t="str">
            <v>02156</v>
          </cell>
          <cell r="B40" t="str">
            <v>BURSLEDON TWRS EXTRA</v>
          </cell>
          <cell r="C40">
            <v>6.75</v>
          </cell>
          <cell r="D40">
            <v>6.12</v>
          </cell>
          <cell r="E40">
            <v>0.63</v>
          </cell>
          <cell r="F40">
            <v>13.2</v>
          </cell>
          <cell r="G40">
            <v>7.76</v>
          </cell>
          <cell r="H40">
            <v>5.44</v>
          </cell>
          <cell r="I40">
            <v>4.8099999999999996</v>
          </cell>
          <cell r="J40" t="str">
            <v>Uplift</v>
          </cell>
          <cell r="K40" t="str">
            <v>No</v>
          </cell>
          <cell r="L40">
            <v>7</v>
          </cell>
          <cell r="M40">
            <v>4</v>
          </cell>
          <cell r="N40">
            <v>200412</v>
          </cell>
        </row>
        <row r="41">
          <cell r="A41" t="str">
            <v>02804</v>
          </cell>
          <cell r="B41" t="str">
            <v>LEYLAND</v>
          </cell>
          <cell r="C41">
            <v>23.96</v>
          </cell>
          <cell r="D41">
            <v>6.12</v>
          </cell>
          <cell r="E41">
            <v>17.84</v>
          </cell>
          <cell r="F41">
            <v>16.54</v>
          </cell>
          <cell r="G41">
            <v>7.76</v>
          </cell>
          <cell r="H41">
            <v>8.7799999999999994</v>
          </cell>
          <cell r="I41">
            <v>-9.06</v>
          </cell>
          <cell r="J41" t="str">
            <v>Uplift</v>
          </cell>
          <cell r="K41" t="str">
            <v>No</v>
          </cell>
          <cell r="L41">
            <v>5</v>
          </cell>
          <cell r="M41">
            <v>6</v>
          </cell>
          <cell r="N41">
            <v>200412</v>
          </cell>
        </row>
        <row r="42">
          <cell r="A42" t="str">
            <v>02638</v>
          </cell>
          <cell r="B42" t="str">
            <v>HARTLEPOOL EXTRA</v>
          </cell>
          <cell r="C42">
            <v>17.79</v>
          </cell>
          <cell r="D42">
            <v>6.6</v>
          </cell>
          <cell r="E42">
            <v>-5.49</v>
          </cell>
          <cell r="F42">
            <v>1.95</v>
          </cell>
          <cell r="G42">
            <v>7.76</v>
          </cell>
          <cell r="H42">
            <v>-5.81</v>
          </cell>
          <cell r="I42">
            <v>-0.32</v>
          </cell>
          <cell r="J42" t="str">
            <v>Uplift</v>
          </cell>
          <cell r="K42" t="str">
            <v>No</v>
          </cell>
          <cell r="L42">
            <v>7</v>
          </cell>
          <cell r="M42">
            <v>4</v>
          </cell>
          <cell r="N42">
            <v>200412</v>
          </cell>
        </row>
        <row r="43">
          <cell r="A43" t="str">
            <v>03373</v>
          </cell>
          <cell r="B43" t="str">
            <v>WATTON</v>
          </cell>
          <cell r="C43">
            <v>-1.54</v>
          </cell>
          <cell r="D43">
            <v>6.12</v>
          </cell>
          <cell r="E43">
            <v>-7.66</v>
          </cell>
          <cell r="F43">
            <v>11.56</v>
          </cell>
          <cell r="G43">
            <v>7.76</v>
          </cell>
          <cell r="H43">
            <v>3.8</v>
          </cell>
          <cell r="I43">
            <v>11.46</v>
          </cell>
          <cell r="J43" t="str">
            <v>Disruption</v>
          </cell>
          <cell r="K43" t="str">
            <v>No</v>
          </cell>
          <cell r="L43">
            <v>12</v>
          </cell>
          <cell r="M43">
            <v>11</v>
          </cell>
          <cell r="N43">
            <v>200412</v>
          </cell>
        </row>
        <row r="44">
          <cell r="A44" t="str">
            <v>02825</v>
          </cell>
          <cell r="B44" t="str">
            <v>LEIGHTON BUZZARD</v>
          </cell>
          <cell r="C44">
            <v>3.35</v>
          </cell>
          <cell r="D44">
            <v>6.6</v>
          </cell>
          <cell r="E44">
            <v>-3.25</v>
          </cell>
          <cell r="F44">
            <v>-3.65</v>
          </cell>
          <cell r="G44">
            <v>7.76</v>
          </cell>
          <cell r="H44">
            <v>-11.41</v>
          </cell>
          <cell r="I44">
            <v>-8.16</v>
          </cell>
          <cell r="J44" t="str">
            <v>Disruption</v>
          </cell>
          <cell r="K44" t="str">
            <v>No</v>
          </cell>
          <cell r="L44">
            <v>31</v>
          </cell>
          <cell r="M44">
            <v>12</v>
          </cell>
          <cell r="N44">
            <v>200411</v>
          </cell>
        </row>
        <row r="45">
          <cell r="A45" t="str">
            <v>02857</v>
          </cell>
          <cell r="B45" t="str">
            <v>LUNSFORD PARK</v>
          </cell>
          <cell r="C45">
            <v>6.41</v>
          </cell>
          <cell r="D45">
            <v>7.6</v>
          </cell>
          <cell r="E45">
            <v>-1.19</v>
          </cell>
          <cell r="F45">
            <v>3.77</v>
          </cell>
          <cell r="G45">
            <v>7.76</v>
          </cell>
          <cell r="H45">
            <v>-3.99</v>
          </cell>
          <cell r="I45">
            <v>-2.8</v>
          </cell>
          <cell r="J45" t="str">
            <v>Disruption</v>
          </cell>
          <cell r="K45" t="str">
            <v>No</v>
          </cell>
          <cell r="L45">
            <v>32</v>
          </cell>
          <cell r="M45">
            <v>12</v>
          </cell>
          <cell r="N45">
            <v>200411</v>
          </cell>
        </row>
        <row r="46">
          <cell r="A46" t="str">
            <v>02577</v>
          </cell>
          <cell r="B46" t="str">
            <v>GRAVESEND METRO</v>
          </cell>
          <cell r="C46">
            <v>9.9499999999999993</v>
          </cell>
          <cell r="D46">
            <v>6.74</v>
          </cell>
          <cell r="E46">
            <v>-1.8</v>
          </cell>
          <cell r="F46">
            <v>11.32</v>
          </cell>
          <cell r="G46">
            <v>7.76</v>
          </cell>
          <cell r="H46">
            <v>3.56</v>
          </cell>
          <cell r="I46">
            <v>5.36</v>
          </cell>
          <cell r="J46" t="str">
            <v>Uplift</v>
          </cell>
          <cell r="K46" t="str">
            <v>No</v>
          </cell>
          <cell r="L46">
            <v>10</v>
          </cell>
          <cell r="M46">
            <v>3</v>
          </cell>
          <cell r="N46">
            <v>200410</v>
          </cell>
        </row>
        <row r="47">
          <cell r="A47" t="str">
            <v>02654</v>
          </cell>
          <cell r="B47" t="str">
            <v>HATFIELD</v>
          </cell>
          <cell r="C47">
            <v>1.29</v>
          </cell>
          <cell r="D47">
            <v>6.74</v>
          </cell>
          <cell r="E47">
            <v>-5.45</v>
          </cell>
          <cell r="F47">
            <v>1.22</v>
          </cell>
          <cell r="G47">
            <v>7.76</v>
          </cell>
          <cell r="H47">
            <v>-6.54</v>
          </cell>
          <cell r="I47">
            <v>-1.0900000000000001</v>
          </cell>
          <cell r="J47" t="str">
            <v>Disruption</v>
          </cell>
          <cell r="K47" t="str">
            <v>No</v>
          </cell>
          <cell r="L47">
            <v>32</v>
          </cell>
          <cell r="M47">
            <v>13</v>
          </cell>
          <cell r="N47">
            <v>200410</v>
          </cell>
        </row>
        <row r="48">
          <cell r="A48" t="str">
            <v>03333</v>
          </cell>
          <cell r="B48" t="str">
            <v>LEA VALLEY</v>
          </cell>
          <cell r="C48">
            <v>2.91</v>
          </cell>
          <cell r="D48">
            <v>6.74</v>
          </cell>
          <cell r="E48">
            <v>-3.83</v>
          </cell>
          <cell r="F48">
            <v>6.09</v>
          </cell>
          <cell r="G48">
            <v>7.76</v>
          </cell>
          <cell r="H48">
            <v>-1.67</v>
          </cell>
          <cell r="I48">
            <v>2.16</v>
          </cell>
          <cell r="J48" t="str">
            <v>Disruption</v>
          </cell>
          <cell r="K48" t="str">
            <v>No</v>
          </cell>
          <cell r="L48">
            <v>32</v>
          </cell>
          <cell r="M48">
            <v>13</v>
          </cell>
          <cell r="N48">
            <v>200410</v>
          </cell>
        </row>
        <row r="49">
          <cell r="A49" t="str">
            <v>02038</v>
          </cell>
          <cell r="B49" t="str">
            <v>AYLESBURY 1</v>
          </cell>
          <cell r="C49">
            <v>6.47</v>
          </cell>
          <cell r="D49">
            <v>6.74</v>
          </cell>
          <cell r="E49">
            <v>-0.27</v>
          </cell>
          <cell r="F49">
            <v>1.21</v>
          </cell>
          <cell r="G49">
            <v>7.76</v>
          </cell>
          <cell r="H49">
            <v>-6.55</v>
          </cell>
          <cell r="I49">
            <v>-6.28</v>
          </cell>
          <cell r="J49" t="str">
            <v>Disruption</v>
          </cell>
          <cell r="K49" t="str">
            <v>No</v>
          </cell>
          <cell r="L49">
            <v>30</v>
          </cell>
          <cell r="M49">
            <v>13</v>
          </cell>
          <cell r="N49">
            <v>200410</v>
          </cell>
        </row>
        <row r="50">
          <cell r="A50" t="str">
            <v>02667</v>
          </cell>
          <cell r="B50" t="str">
            <v>HEREFORD 2</v>
          </cell>
          <cell r="C50">
            <v>4.59</v>
          </cell>
          <cell r="D50">
            <v>6.51</v>
          </cell>
          <cell r="E50">
            <v>-1.92</v>
          </cell>
          <cell r="F50">
            <v>-0.64</v>
          </cell>
          <cell r="G50">
            <v>7.76</v>
          </cell>
          <cell r="H50">
            <v>-8.4</v>
          </cell>
          <cell r="I50">
            <v>-6.48</v>
          </cell>
          <cell r="J50" t="str">
            <v>Disruption</v>
          </cell>
          <cell r="K50" t="str">
            <v>No</v>
          </cell>
          <cell r="L50">
            <v>27</v>
          </cell>
          <cell r="M50">
            <v>14</v>
          </cell>
          <cell r="N50">
            <v>200409</v>
          </cell>
        </row>
        <row r="51">
          <cell r="A51" t="str">
            <v>02166</v>
          </cell>
          <cell r="B51" t="str">
            <v>BURY ST EDMUNDS</v>
          </cell>
          <cell r="C51">
            <v>2.4300000000000002</v>
          </cell>
          <cell r="D51">
            <v>6.51</v>
          </cell>
          <cell r="E51">
            <v>-4.08</v>
          </cell>
          <cell r="F51">
            <v>-3.01</v>
          </cell>
          <cell r="G51">
            <v>7.76</v>
          </cell>
          <cell r="H51">
            <v>-10.77</v>
          </cell>
          <cell r="I51">
            <v>-6.69</v>
          </cell>
          <cell r="J51" t="str">
            <v>Disruption</v>
          </cell>
          <cell r="K51" t="str">
            <v>No</v>
          </cell>
          <cell r="L51">
            <v>35</v>
          </cell>
          <cell r="M51">
            <v>14</v>
          </cell>
          <cell r="N51">
            <v>200409</v>
          </cell>
        </row>
        <row r="52">
          <cell r="A52" t="str">
            <v>02903</v>
          </cell>
          <cell r="B52" t="str">
            <v>Maidstone</v>
          </cell>
          <cell r="C52">
            <v>3.36</v>
          </cell>
          <cell r="D52">
            <v>6.51</v>
          </cell>
          <cell r="E52">
            <v>-3.15</v>
          </cell>
          <cell r="F52">
            <v>9.64</v>
          </cell>
          <cell r="G52">
            <v>7.76</v>
          </cell>
          <cell r="H52">
            <v>1.88</v>
          </cell>
          <cell r="I52">
            <v>5.03</v>
          </cell>
          <cell r="J52" t="str">
            <v>Uplift</v>
          </cell>
          <cell r="K52" t="str">
            <v>No</v>
          </cell>
          <cell r="L52">
            <v>11</v>
          </cell>
          <cell r="M52">
            <v>3</v>
          </cell>
          <cell r="N52">
            <v>200409</v>
          </cell>
        </row>
        <row r="53">
          <cell r="A53" t="str">
            <v>02670</v>
          </cell>
          <cell r="B53" t="str">
            <v>HOOK</v>
          </cell>
          <cell r="C53">
            <v>-1.52</v>
          </cell>
          <cell r="D53">
            <v>6.51</v>
          </cell>
          <cell r="E53">
            <v>-8.0299999999999994</v>
          </cell>
          <cell r="F53">
            <v>7.48</v>
          </cell>
          <cell r="G53">
            <v>7.76</v>
          </cell>
          <cell r="H53">
            <v>-0.28000000000000003</v>
          </cell>
          <cell r="I53">
            <v>7.75</v>
          </cell>
          <cell r="J53" t="str">
            <v>Uplift</v>
          </cell>
          <cell r="K53" t="str">
            <v>No</v>
          </cell>
          <cell r="L53">
            <v>7</v>
          </cell>
          <cell r="M53">
            <v>7</v>
          </cell>
          <cell r="N53">
            <v>200409</v>
          </cell>
        </row>
        <row r="54">
          <cell r="A54" t="str">
            <v>03383</v>
          </cell>
          <cell r="B54" t="str">
            <v>WEST BROMWICH</v>
          </cell>
          <cell r="C54">
            <v>-4.38</v>
          </cell>
          <cell r="D54">
            <v>6.51</v>
          </cell>
          <cell r="E54">
            <v>-10.89</v>
          </cell>
          <cell r="F54">
            <v>-1.65</v>
          </cell>
          <cell r="G54">
            <v>7.76</v>
          </cell>
          <cell r="H54">
            <v>-9.41</v>
          </cell>
          <cell r="I54">
            <v>1.48</v>
          </cell>
          <cell r="J54" t="str">
            <v>Uplift</v>
          </cell>
          <cell r="K54" t="str">
            <v>No</v>
          </cell>
          <cell r="L54">
            <v>7</v>
          </cell>
          <cell r="M54">
            <v>7</v>
          </cell>
          <cell r="N54">
            <v>200409</v>
          </cell>
        </row>
        <row r="55">
          <cell r="A55" t="str">
            <v>02751</v>
          </cell>
          <cell r="B55" t="str">
            <v>IPSWICH KESGRAVE</v>
          </cell>
          <cell r="C55">
            <v>2.0299999999999998</v>
          </cell>
          <cell r="D55">
            <v>6.67</v>
          </cell>
          <cell r="E55">
            <v>-4.6399999999999997</v>
          </cell>
          <cell r="F55">
            <v>11.11</v>
          </cell>
          <cell r="G55">
            <v>7.76</v>
          </cell>
          <cell r="H55">
            <v>3.35</v>
          </cell>
          <cell r="I55">
            <v>7.99</v>
          </cell>
          <cell r="J55" t="str">
            <v>Uplift</v>
          </cell>
          <cell r="K55" t="str">
            <v>No</v>
          </cell>
          <cell r="L55">
            <v>14</v>
          </cell>
          <cell r="M55">
            <v>1</v>
          </cell>
          <cell r="N55">
            <v>200408</v>
          </cell>
        </row>
        <row r="56">
          <cell r="A56" t="str">
            <v>02672</v>
          </cell>
          <cell r="B56" t="str">
            <v>HESWALL</v>
          </cell>
          <cell r="C56">
            <v>3.16</v>
          </cell>
          <cell r="D56">
            <v>7.65</v>
          </cell>
          <cell r="E56">
            <v>-4.49</v>
          </cell>
          <cell r="F56">
            <v>-2.75</v>
          </cell>
          <cell r="G56">
            <v>7.76</v>
          </cell>
          <cell r="H56">
            <v>-10.51</v>
          </cell>
          <cell r="I56">
            <v>-6.02</v>
          </cell>
          <cell r="J56" t="str">
            <v>Disruption</v>
          </cell>
          <cell r="K56" t="str">
            <v>No</v>
          </cell>
          <cell r="L56">
            <v>30</v>
          </cell>
          <cell r="M56">
            <v>15</v>
          </cell>
          <cell r="N56">
            <v>200408</v>
          </cell>
        </row>
        <row r="57">
          <cell r="A57" t="str">
            <v>02644</v>
          </cell>
          <cell r="B57" t="str">
            <v>LEIGH PARK METRO</v>
          </cell>
          <cell r="C57">
            <v>5.13</v>
          </cell>
          <cell r="D57">
            <v>6.67</v>
          </cell>
          <cell r="E57">
            <v>-1.54</v>
          </cell>
          <cell r="F57">
            <v>7.48</v>
          </cell>
          <cell r="G57">
            <v>7.76</v>
          </cell>
          <cell r="H57">
            <v>-0.28000000000000003</v>
          </cell>
          <cell r="I57">
            <v>1.26</v>
          </cell>
          <cell r="J57" t="str">
            <v>Uplift</v>
          </cell>
          <cell r="K57" t="str">
            <v>No</v>
          </cell>
          <cell r="L57">
            <v>8</v>
          </cell>
          <cell r="M57">
            <v>7</v>
          </cell>
          <cell r="N57">
            <v>200408</v>
          </cell>
        </row>
        <row r="58">
          <cell r="A58" t="str">
            <v>03345</v>
          </cell>
          <cell r="B58" t="str">
            <v>WARRINGTON</v>
          </cell>
          <cell r="C58">
            <v>0</v>
          </cell>
          <cell r="D58">
            <v>6.67</v>
          </cell>
          <cell r="E58">
            <v>-6.67</v>
          </cell>
          <cell r="F58">
            <v>0</v>
          </cell>
          <cell r="G58">
            <v>7.76</v>
          </cell>
          <cell r="H58">
            <v>-46.72</v>
          </cell>
          <cell r="I58">
            <v>-40.049999999999997</v>
          </cell>
          <cell r="J58" t="str">
            <v>Uplift</v>
          </cell>
          <cell r="K58" t="str">
            <v>No</v>
          </cell>
          <cell r="L58">
            <v>9</v>
          </cell>
          <cell r="M58">
            <v>6</v>
          </cell>
          <cell r="N58">
            <v>200408</v>
          </cell>
        </row>
        <row r="59">
          <cell r="A59" t="str">
            <v>02136</v>
          </cell>
          <cell r="B59" t="str">
            <v>BRISTOL 1 EASTVILLE</v>
          </cell>
          <cell r="C59">
            <v>3.41</v>
          </cell>
          <cell r="D59">
            <v>6.67</v>
          </cell>
          <cell r="E59">
            <v>-3.26</v>
          </cell>
          <cell r="F59">
            <v>3.65</v>
          </cell>
          <cell r="G59">
            <v>7.76</v>
          </cell>
          <cell r="H59">
            <v>-4.1100000000000003</v>
          </cell>
          <cell r="I59">
            <v>-0.85</v>
          </cell>
          <cell r="J59" t="str">
            <v>Disruption</v>
          </cell>
          <cell r="K59" t="str">
            <v>No</v>
          </cell>
          <cell r="L59">
            <v>45</v>
          </cell>
          <cell r="M59">
            <v>15</v>
          </cell>
          <cell r="N59">
            <v>200408</v>
          </cell>
        </row>
        <row r="60">
          <cell r="A60" t="str">
            <v>02094</v>
          </cell>
          <cell r="B60" t="str">
            <v>BEXHILL</v>
          </cell>
          <cell r="C60">
            <v>6.89</v>
          </cell>
          <cell r="D60">
            <v>8.0299999999999994</v>
          </cell>
          <cell r="E60">
            <v>-1.1399999999999999</v>
          </cell>
          <cell r="F60">
            <v>-4.1900000000000004</v>
          </cell>
          <cell r="G60">
            <v>7.76</v>
          </cell>
          <cell r="H60">
            <v>-11.95</v>
          </cell>
          <cell r="I60">
            <v>-10.81</v>
          </cell>
          <cell r="J60" t="str">
            <v>Disruption</v>
          </cell>
          <cell r="K60" t="str">
            <v>No</v>
          </cell>
          <cell r="L60">
            <v>32</v>
          </cell>
          <cell r="M60">
            <v>16</v>
          </cell>
          <cell r="N60">
            <v>200407</v>
          </cell>
        </row>
        <row r="61">
          <cell r="A61" t="str">
            <v>02068</v>
          </cell>
          <cell r="B61" t="str">
            <v>BANGOR</v>
          </cell>
          <cell r="C61">
            <v>6.8</v>
          </cell>
          <cell r="D61">
            <v>7.6</v>
          </cell>
          <cell r="E61">
            <v>3.71</v>
          </cell>
          <cell r="F61">
            <v>1.73</v>
          </cell>
          <cell r="G61">
            <v>7.76</v>
          </cell>
          <cell r="H61">
            <v>-6.03</v>
          </cell>
          <cell r="I61">
            <v>-9.74</v>
          </cell>
          <cell r="J61" t="str">
            <v>Disruption</v>
          </cell>
          <cell r="K61" t="str">
            <v>No</v>
          </cell>
          <cell r="L61">
            <v>36</v>
          </cell>
          <cell r="M61">
            <v>17</v>
          </cell>
          <cell r="N61">
            <v>200406</v>
          </cell>
        </row>
        <row r="62">
          <cell r="A62" t="str">
            <v>02108</v>
          </cell>
          <cell r="B62" t="str">
            <v>BOSTON</v>
          </cell>
          <cell r="C62">
            <v>7.29</v>
          </cell>
          <cell r="D62">
            <v>7.6</v>
          </cell>
          <cell r="E62">
            <v>-0.31</v>
          </cell>
          <cell r="F62">
            <v>0.7</v>
          </cell>
          <cell r="G62">
            <v>7.76</v>
          </cell>
          <cell r="H62">
            <v>-7.06</v>
          </cell>
          <cell r="I62">
            <v>-6.75</v>
          </cell>
          <cell r="J62" t="str">
            <v>Disruption</v>
          </cell>
          <cell r="K62" t="str">
            <v>No</v>
          </cell>
          <cell r="L62">
            <v>27</v>
          </cell>
          <cell r="M62">
            <v>17</v>
          </cell>
          <cell r="N62">
            <v>200406</v>
          </cell>
        </row>
        <row r="63">
          <cell r="A63" t="str">
            <v>02158</v>
          </cell>
          <cell r="B63" t="str">
            <v>BURNHAM-ON-SEA</v>
          </cell>
          <cell r="C63">
            <v>6.98</v>
          </cell>
          <cell r="D63">
            <v>7.65</v>
          </cell>
          <cell r="E63">
            <v>-0.67</v>
          </cell>
          <cell r="F63">
            <v>10.220000000000001</v>
          </cell>
          <cell r="G63">
            <v>7.76</v>
          </cell>
          <cell r="H63">
            <v>2.46</v>
          </cell>
          <cell r="I63">
            <v>3.13</v>
          </cell>
          <cell r="J63" t="str">
            <v>Uplift</v>
          </cell>
          <cell r="K63" t="str">
            <v>No</v>
          </cell>
          <cell r="L63">
            <v>5</v>
          </cell>
          <cell r="M63">
            <v>13</v>
          </cell>
          <cell r="N63">
            <v>200405</v>
          </cell>
        </row>
        <row r="64">
          <cell r="A64" t="str">
            <v>03286</v>
          </cell>
          <cell r="B64" t="str">
            <v>TEWKESBURY</v>
          </cell>
          <cell r="C64">
            <v>5.93</v>
          </cell>
          <cell r="D64">
            <v>7.65</v>
          </cell>
          <cell r="E64">
            <v>-5</v>
          </cell>
          <cell r="F64">
            <v>3.33</v>
          </cell>
          <cell r="G64">
            <v>7.76</v>
          </cell>
          <cell r="H64">
            <v>-4.43</v>
          </cell>
          <cell r="I64">
            <v>0.56999999999999995</v>
          </cell>
          <cell r="J64" t="str">
            <v>Uplift</v>
          </cell>
          <cell r="K64" t="str">
            <v>No</v>
          </cell>
          <cell r="L64">
            <v>10</v>
          </cell>
          <cell r="M64">
            <v>8</v>
          </cell>
          <cell r="N64">
            <v>200405</v>
          </cell>
        </row>
        <row r="65">
          <cell r="A65" t="str">
            <v>02167</v>
          </cell>
          <cell r="B65" t="str">
            <v>BISHOPS CLEEVE</v>
          </cell>
          <cell r="C65">
            <v>6.73</v>
          </cell>
          <cell r="D65">
            <v>7.65</v>
          </cell>
          <cell r="E65">
            <v>-0.92</v>
          </cell>
          <cell r="F65">
            <v>-0.12</v>
          </cell>
          <cell r="G65">
            <v>7.76</v>
          </cell>
          <cell r="H65">
            <v>-7.88</v>
          </cell>
          <cell r="I65">
            <v>-6.96</v>
          </cell>
          <cell r="J65" t="str">
            <v>Disruption</v>
          </cell>
          <cell r="K65" t="str">
            <v>No</v>
          </cell>
          <cell r="L65">
            <v>31</v>
          </cell>
          <cell r="M65">
            <v>18</v>
          </cell>
          <cell r="N65">
            <v>200405</v>
          </cell>
        </row>
        <row r="66">
          <cell r="A66" t="str">
            <v>03107</v>
          </cell>
          <cell r="B66" t="str">
            <v>ROMFORD RONEO</v>
          </cell>
          <cell r="C66">
            <v>6.04</v>
          </cell>
          <cell r="D66">
            <v>8.23</v>
          </cell>
          <cell r="E66">
            <v>-2.19</v>
          </cell>
          <cell r="F66">
            <v>3.48</v>
          </cell>
          <cell r="G66">
            <v>7.76</v>
          </cell>
          <cell r="H66">
            <v>-4.28</v>
          </cell>
          <cell r="I66">
            <v>-2.09</v>
          </cell>
          <cell r="J66" t="str">
            <v>Disruption</v>
          </cell>
          <cell r="K66" t="str">
            <v>No</v>
          </cell>
          <cell r="L66">
            <v>39</v>
          </cell>
          <cell r="M66">
            <v>19</v>
          </cell>
          <cell r="N66">
            <v>200404</v>
          </cell>
        </row>
        <row r="67">
          <cell r="A67" t="str">
            <v>03164</v>
          </cell>
          <cell r="B67" t="str">
            <v>SLEAFORD</v>
          </cell>
          <cell r="C67">
            <v>6.81</v>
          </cell>
          <cell r="D67">
            <v>8.01</v>
          </cell>
          <cell r="E67">
            <v>-1.2</v>
          </cell>
          <cell r="F67">
            <v>18.23</v>
          </cell>
          <cell r="G67">
            <v>7.76</v>
          </cell>
          <cell r="H67">
            <v>10.47</v>
          </cell>
          <cell r="I67">
            <v>11.67</v>
          </cell>
          <cell r="J67" t="str">
            <v>Disruption</v>
          </cell>
          <cell r="K67" t="str">
            <v>No</v>
          </cell>
          <cell r="L67">
            <v>37</v>
          </cell>
          <cell r="M67">
            <v>20</v>
          </cell>
          <cell r="N67">
            <v>200403</v>
          </cell>
        </row>
        <row r="68">
          <cell r="A68" t="str">
            <v>02679</v>
          </cell>
          <cell r="B68" t="str">
            <v>HONITON</v>
          </cell>
          <cell r="C68">
            <v>6.81</v>
          </cell>
          <cell r="D68">
            <v>8.01</v>
          </cell>
          <cell r="E68">
            <v>-1.2</v>
          </cell>
          <cell r="F68">
            <v>4.0199999999999996</v>
          </cell>
          <cell r="G68">
            <v>7.76</v>
          </cell>
          <cell r="H68">
            <v>-3.74</v>
          </cell>
          <cell r="I68">
            <v>-2.54</v>
          </cell>
          <cell r="J68" t="str">
            <v>Disruption</v>
          </cell>
          <cell r="K68" t="str">
            <v>No</v>
          </cell>
          <cell r="L68">
            <v>29</v>
          </cell>
          <cell r="M68">
            <v>20</v>
          </cell>
          <cell r="N68">
            <v>200403</v>
          </cell>
        </row>
        <row r="69">
          <cell r="A69" t="str">
            <v>02163</v>
          </cell>
          <cell r="B69" t="str">
            <v>BURGESS HILL</v>
          </cell>
          <cell r="C69">
            <v>7.8</v>
          </cell>
          <cell r="D69">
            <v>8.01</v>
          </cell>
          <cell r="E69">
            <v>-0.21</v>
          </cell>
          <cell r="F69">
            <v>7.86</v>
          </cell>
          <cell r="G69">
            <v>7.76</v>
          </cell>
          <cell r="H69">
            <v>0.1</v>
          </cell>
          <cell r="I69">
            <v>0.31</v>
          </cell>
          <cell r="J69" t="str">
            <v>Disruption</v>
          </cell>
          <cell r="K69" t="str">
            <v>No</v>
          </cell>
          <cell r="L69">
            <v>29</v>
          </cell>
          <cell r="M69">
            <v>20</v>
          </cell>
          <cell r="N69">
            <v>200403</v>
          </cell>
        </row>
        <row r="70">
          <cell r="A70" t="str">
            <v>02067</v>
          </cell>
          <cell r="B70" t="str">
            <v>BATHGATE BLACKBURN RD</v>
          </cell>
          <cell r="C70">
            <v>16.14</v>
          </cell>
          <cell r="D70">
            <v>7.86</v>
          </cell>
          <cell r="E70">
            <v>8.2799999999999994</v>
          </cell>
          <cell r="F70">
            <v>15.01</v>
          </cell>
          <cell r="G70">
            <v>7.76</v>
          </cell>
          <cell r="H70">
            <v>7.25</v>
          </cell>
          <cell r="I70">
            <v>-1.03</v>
          </cell>
          <cell r="J70" t="str">
            <v>Disruption</v>
          </cell>
          <cell r="K70" t="str">
            <v>No</v>
          </cell>
          <cell r="L70">
            <v>33</v>
          </cell>
          <cell r="M70">
            <v>21</v>
          </cell>
          <cell r="N70">
            <v>200402</v>
          </cell>
        </row>
        <row r="71">
          <cell r="A71" t="str">
            <v>02326</v>
          </cell>
          <cell r="B71" t="str">
            <v>COLCHESTER 1</v>
          </cell>
          <cell r="C71">
            <v>6.57</v>
          </cell>
          <cell r="D71">
            <v>7.6</v>
          </cell>
          <cell r="E71">
            <v>-1.03</v>
          </cell>
          <cell r="F71">
            <v>4.75</v>
          </cell>
          <cell r="G71">
            <v>7.76</v>
          </cell>
          <cell r="H71">
            <v>-3.01</v>
          </cell>
          <cell r="I71">
            <v>-1.98</v>
          </cell>
          <cell r="J71" t="str">
            <v>Disruption</v>
          </cell>
          <cell r="K71" t="str">
            <v>No</v>
          </cell>
          <cell r="L71">
            <v>42</v>
          </cell>
          <cell r="M71">
            <v>22</v>
          </cell>
          <cell r="N71">
            <v>200401</v>
          </cell>
        </row>
        <row r="72">
          <cell r="A72" t="str">
            <v>02217</v>
          </cell>
          <cell r="B72" t="str">
            <v>CAERNARFON SOUTH ROAD</v>
          </cell>
          <cell r="C72">
            <v>12.92</v>
          </cell>
          <cell r="D72">
            <v>7.92</v>
          </cell>
          <cell r="E72">
            <v>5</v>
          </cell>
          <cell r="F72">
            <v>1.1499999999999999</v>
          </cell>
          <cell r="G72">
            <v>7.76</v>
          </cell>
          <cell r="H72">
            <v>-6.61</v>
          </cell>
          <cell r="I72">
            <v>-11.61</v>
          </cell>
          <cell r="J72" t="str">
            <v>Uplift</v>
          </cell>
          <cell r="K72" t="str">
            <v>No</v>
          </cell>
          <cell r="L72">
            <v>10</v>
          </cell>
          <cell r="M72">
            <v>13</v>
          </cell>
          <cell r="N72">
            <v>200353</v>
          </cell>
        </row>
        <row r="73">
          <cell r="A73" t="str">
            <v>02266</v>
          </cell>
          <cell r="B73" t="str">
            <v>CHICHESTER</v>
          </cell>
          <cell r="C73">
            <v>7.86</v>
          </cell>
          <cell r="D73">
            <v>7.92</v>
          </cell>
          <cell r="E73">
            <v>-0.06</v>
          </cell>
          <cell r="F73">
            <v>-6.47</v>
          </cell>
          <cell r="G73">
            <v>7.76</v>
          </cell>
          <cell r="H73">
            <v>-14.23</v>
          </cell>
          <cell r="I73">
            <v>-14.17</v>
          </cell>
          <cell r="J73" t="str">
            <v>Disruption</v>
          </cell>
          <cell r="K73" t="str">
            <v>No</v>
          </cell>
          <cell r="L73">
            <v>43</v>
          </cell>
          <cell r="M73">
            <v>23</v>
          </cell>
          <cell r="N73">
            <v>200353</v>
          </cell>
        </row>
        <row r="74">
          <cell r="A74" t="str">
            <v>02569</v>
          </cell>
          <cell r="B74" t="str">
            <v>GOODMAYES</v>
          </cell>
          <cell r="C74">
            <v>4.13</v>
          </cell>
          <cell r="D74">
            <v>7.92</v>
          </cell>
          <cell r="E74">
            <v>-3.79</v>
          </cell>
          <cell r="F74">
            <v>6.84</v>
          </cell>
          <cell r="G74">
            <v>7.76</v>
          </cell>
          <cell r="H74">
            <v>-0.92</v>
          </cell>
          <cell r="I74">
            <v>2.87</v>
          </cell>
          <cell r="J74" t="str">
            <v>Disruption</v>
          </cell>
          <cell r="K74" t="str">
            <v>No</v>
          </cell>
          <cell r="L74">
            <v>36</v>
          </cell>
          <cell r="M74">
            <v>23</v>
          </cell>
          <cell r="N74">
            <v>200353</v>
          </cell>
        </row>
        <row r="75">
          <cell r="A75" t="str">
            <v>02031</v>
          </cell>
          <cell r="B75" t="str">
            <v>ASHFORD CROOKSFOOT</v>
          </cell>
          <cell r="C75">
            <v>5.62</v>
          </cell>
          <cell r="D75">
            <v>7.6</v>
          </cell>
          <cell r="E75">
            <v>-1.98</v>
          </cell>
          <cell r="F75">
            <v>-1.52</v>
          </cell>
          <cell r="G75">
            <v>7.76</v>
          </cell>
          <cell r="H75">
            <v>-9.2799999999999994</v>
          </cell>
          <cell r="I75">
            <v>-7.3</v>
          </cell>
          <cell r="J75" t="str">
            <v>Disruption</v>
          </cell>
          <cell r="K75" t="str">
            <v>No</v>
          </cell>
          <cell r="L75">
            <v>38</v>
          </cell>
          <cell r="M75">
            <v>25</v>
          </cell>
          <cell r="N75">
            <v>200351</v>
          </cell>
        </row>
        <row r="76">
          <cell r="A76" t="str">
            <v>03133</v>
          </cell>
          <cell r="B76" t="str">
            <v>SALISBURY 2</v>
          </cell>
          <cell r="C76">
            <v>6.5</v>
          </cell>
          <cell r="D76">
            <v>7.6</v>
          </cell>
          <cell r="E76">
            <v>-1.1000000000000001</v>
          </cell>
          <cell r="F76">
            <v>0.92</v>
          </cell>
          <cell r="G76">
            <v>7.76</v>
          </cell>
          <cell r="H76">
            <v>-6.84</v>
          </cell>
          <cell r="I76">
            <v>-5.74</v>
          </cell>
          <cell r="J76" t="str">
            <v>Disruption</v>
          </cell>
          <cell r="K76" t="str">
            <v>No</v>
          </cell>
          <cell r="L76">
            <v>30</v>
          </cell>
          <cell r="M76">
            <v>26</v>
          </cell>
          <cell r="N76">
            <v>200350</v>
          </cell>
        </row>
        <row r="77">
          <cell r="A77" t="str">
            <v>02568</v>
          </cell>
          <cell r="B77" t="str">
            <v>GOODGE STREET METRO</v>
          </cell>
          <cell r="C77">
            <v>-4.5</v>
          </cell>
          <cell r="D77">
            <v>7.6</v>
          </cell>
          <cell r="E77">
            <v>-12.1</v>
          </cell>
          <cell r="F77">
            <v>50.35</v>
          </cell>
          <cell r="G77">
            <v>7.76</v>
          </cell>
          <cell r="H77">
            <v>42.59</v>
          </cell>
          <cell r="I77">
            <v>54.69</v>
          </cell>
          <cell r="J77" t="str">
            <v>Uplift</v>
          </cell>
          <cell r="K77" t="str">
            <v>No</v>
          </cell>
          <cell r="L77">
            <v>23</v>
          </cell>
          <cell r="M77">
            <v>4</v>
          </cell>
          <cell r="N77">
            <v>200349</v>
          </cell>
        </row>
        <row r="78">
          <cell r="A78" t="str">
            <v>02526</v>
          </cell>
          <cell r="B78" t="str">
            <v>FAVERSHAM</v>
          </cell>
          <cell r="C78">
            <v>6.66</v>
          </cell>
          <cell r="D78">
            <v>7.6</v>
          </cell>
          <cell r="E78">
            <v>-0.94</v>
          </cell>
          <cell r="F78">
            <v>3.28</v>
          </cell>
          <cell r="G78">
            <v>7.76</v>
          </cell>
          <cell r="H78">
            <v>-4.4800000000000004</v>
          </cell>
          <cell r="I78">
            <v>-3.54</v>
          </cell>
          <cell r="J78" t="str">
            <v>Uplift</v>
          </cell>
          <cell r="K78" t="str">
            <v>No</v>
          </cell>
          <cell r="L78">
            <v>9</v>
          </cell>
          <cell r="M78">
            <v>19</v>
          </cell>
          <cell r="N78">
            <v>200348</v>
          </cell>
        </row>
        <row r="79">
          <cell r="A79" t="str">
            <v>02756</v>
          </cell>
          <cell r="B79" t="str">
            <v>INVERNESS METRO</v>
          </cell>
          <cell r="C79">
            <v>4.18</v>
          </cell>
          <cell r="D79">
            <v>7.6</v>
          </cell>
          <cell r="E79">
            <v>-3.42</v>
          </cell>
          <cell r="F79">
            <v>1.56</v>
          </cell>
          <cell r="G79">
            <v>7.76</v>
          </cell>
          <cell r="H79">
            <v>-6.2</v>
          </cell>
          <cell r="I79">
            <v>-2.78</v>
          </cell>
          <cell r="J79" t="str">
            <v>Uplift</v>
          </cell>
          <cell r="K79" t="str">
            <v>No</v>
          </cell>
          <cell r="L79">
            <v>7</v>
          </cell>
          <cell r="M79">
            <v>22</v>
          </cell>
          <cell r="N79">
            <v>200347</v>
          </cell>
        </row>
        <row r="80">
          <cell r="A80" t="str">
            <v>02586</v>
          </cell>
          <cell r="B80" t="str">
            <v>HOOVER BUILDING</v>
          </cell>
          <cell r="C80">
            <v>1.19</v>
          </cell>
          <cell r="D80">
            <v>7.6</v>
          </cell>
          <cell r="E80">
            <v>-6.41</v>
          </cell>
          <cell r="F80">
            <v>6.88</v>
          </cell>
          <cell r="G80">
            <v>7.76</v>
          </cell>
          <cell r="H80">
            <v>-0.88</v>
          </cell>
          <cell r="I80">
            <v>5.53</v>
          </cell>
          <cell r="J80" t="str">
            <v>Uplift</v>
          </cell>
          <cell r="K80" t="str">
            <v>No</v>
          </cell>
          <cell r="L80">
            <v>8</v>
          </cell>
          <cell r="M80">
            <v>22</v>
          </cell>
          <cell r="N80">
            <v>200346</v>
          </cell>
        </row>
        <row r="81">
          <cell r="A81" t="str">
            <v>02279</v>
          </cell>
          <cell r="B81" t="str">
            <v>CIRENCESTER 2</v>
          </cell>
          <cell r="C81">
            <v>3.09</v>
          </cell>
          <cell r="D81">
            <v>7.6</v>
          </cell>
          <cell r="E81">
            <v>-4.51</v>
          </cell>
          <cell r="F81">
            <v>1.37</v>
          </cell>
          <cell r="G81">
            <v>7.76</v>
          </cell>
          <cell r="H81">
            <v>-6.39</v>
          </cell>
          <cell r="I81">
            <v>-1.88</v>
          </cell>
          <cell r="J81" t="str">
            <v>Disruption</v>
          </cell>
          <cell r="K81" t="str">
            <v>No</v>
          </cell>
          <cell r="L81">
            <v>43</v>
          </cell>
          <cell r="M81">
            <v>30</v>
          </cell>
          <cell r="N81">
            <v>200346</v>
          </cell>
        </row>
        <row r="82">
          <cell r="A82" t="str">
            <v>02550</v>
          </cell>
          <cell r="B82" t="str">
            <v>FALKIRK GRAHAMS ROAD</v>
          </cell>
          <cell r="C82">
            <v>3.8</v>
          </cell>
          <cell r="D82">
            <v>7.6</v>
          </cell>
          <cell r="E82">
            <v>-3.8</v>
          </cell>
          <cell r="F82">
            <v>5.48</v>
          </cell>
          <cell r="G82">
            <v>7.76</v>
          </cell>
          <cell r="H82">
            <v>-2.2799999999999998</v>
          </cell>
          <cell r="I82">
            <v>1.52</v>
          </cell>
          <cell r="J82" t="str">
            <v>Uplift</v>
          </cell>
          <cell r="K82" t="str">
            <v>No</v>
          </cell>
          <cell r="L82">
            <v>9</v>
          </cell>
          <cell r="M82">
            <v>21</v>
          </cell>
          <cell r="N82">
            <v>200346</v>
          </cell>
        </row>
        <row r="83">
          <cell r="A83" t="str">
            <v>02659</v>
          </cell>
          <cell r="B83" t="str">
            <v>HELSTON</v>
          </cell>
          <cell r="C83">
            <v>5.03</v>
          </cell>
          <cell r="D83">
            <v>7.6</v>
          </cell>
          <cell r="E83">
            <v>-2.57</v>
          </cell>
          <cell r="F83">
            <v>3.03</v>
          </cell>
          <cell r="G83">
            <v>7.76</v>
          </cell>
          <cell r="H83">
            <v>-4.7300000000000004</v>
          </cell>
          <cell r="I83">
            <v>-2.16</v>
          </cell>
          <cell r="J83" t="str">
            <v>Uplift</v>
          </cell>
          <cell r="K83" t="str">
            <v>No</v>
          </cell>
          <cell r="L83">
            <v>15</v>
          </cell>
          <cell r="M83">
            <v>15</v>
          </cell>
          <cell r="N83">
            <v>200346</v>
          </cell>
        </row>
        <row r="84">
          <cell r="A84" t="str">
            <v>02792</v>
          </cell>
          <cell r="B84" t="str">
            <v>KILMARNOCK 2</v>
          </cell>
          <cell r="C84">
            <v>4.0999999999999996</v>
          </cell>
          <cell r="D84">
            <v>7.6</v>
          </cell>
          <cell r="E84">
            <v>-3.5</v>
          </cell>
          <cell r="F84">
            <v>6.38</v>
          </cell>
          <cell r="G84">
            <v>7.76</v>
          </cell>
          <cell r="H84">
            <v>-1.38</v>
          </cell>
          <cell r="I84">
            <v>2.12</v>
          </cell>
          <cell r="J84" t="str">
            <v>Uplift</v>
          </cell>
          <cell r="K84" t="str">
            <v>No</v>
          </cell>
          <cell r="L84">
            <v>8</v>
          </cell>
          <cell r="M84">
            <v>22</v>
          </cell>
          <cell r="N84">
            <v>200346</v>
          </cell>
        </row>
        <row r="85">
          <cell r="A85" t="str">
            <v>02662</v>
          </cell>
          <cell r="B85" t="str">
            <v>HELENSBURGH METRO</v>
          </cell>
          <cell r="C85">
            <v>17.47</v>
          </cell>
          <cell r="D85">
            <v>7.6</v>
          </cell>
          <cell r="E85">
            <v>9.8699999999999992</v>
          </cell>
          <cell r="F85">
            <v>20.97</v>
          </cell>
          <cell r="G85">
            <v>7.76</v>
          </cell>
          <cell r="H85">
            <v>13.21</v>
          </cell>
          <cell r="I85">
            <v>3.34</v>
          </cell>
          <cell r="J85" t="str">
            <v>Uplift</v>
          </cell>
          <cell r="K85" t="str">
            <v>No</v>
          </cell>
          <cell r="L85">
            <v>9</v>
          </cell>
          <cell r="M85">
            <v>21</v>
          </cell>
          <cell r="N85">
            <v>200346</v>
          </cell>
        </row>
        <row r="86">
          <cell r="A86" t="str">
            <v>03204</v>
          </cell>
          <cell r="B86" t="str">
            <v>STOURPORT ON SEVERN</v>
          </cell>
          <cell r="C86">
            <v>5.0999999999999996</v>
          </cell>
          <cell r="D86">
            <v>7.6</v>
          </cell>
          <cell r="E86">
            <v>-2.5</v>
          </cell>
          <cell r="F86">
            <v>22.86</v>
          </cell>
          <cell r="G86">
            <v>7.76</v>
          </cell>
          <cell r="H86">
            <v>15.1</v>
          </cell>
          <cell r="I86">
            <v>17.600000000000001</v>
          </cell>
          <cell r="J86" t="str">
            <v>Uplift</v>
          </cell>
          <cell r="K86" t="str">
            <v>No</v>
          </cell>
          <cell r="L86">
            <v>10</v>
          </cell>
          <cell r="M86">
            <v>20</v>
          </cell>
          <cell r="N86">
            <v>200346</v>
          </cell>
        </row>
        <row r="87">
          <cell r="A87" t="str">
            <v>03224</v>
          </cell>
          <cell r="B87" t="str">
            <v>STREET</v>
          </cell>
          <cell r="C87">
            <v>4.1900000000000004</v>
          </cell>
          <cell r="D87">
            <v>6.61</v>
          </cell>
          <cell r="E87">
            <v>-2.42</v>
          </cell>
          <cell r="F87">
            <v>3.02</v>
          </cell>
          <cell r="G87">
            <v>7.76</v>
          </cell>
          <cell r="H87">
            <v>-4.74</v>
          </cell>
          <cell r="I87">
            <v>-2.3199999999999998</v>
          </cell>
          <cell r="J87" t="str">
            <v>Uplift</v>
          </cell>
          <cell r="K87" t="str">
            <v>No</v>
          </cell>
          <cell r="L87">
            <v>13</v>
          </cell>
          <cell r="M87">
            <v>22</v>
          </cell>
          <cell r="N87">
            <v>200341</v>
          </cell>
        </row>
        <row r="88">
          <cell r="A88" t="str">
            <v>03192</v>
          </cell>
          <cell r="B88" t="str">
            <v>STAMFORD METRO</v>
          </cell>
          <cell r="C88">
            <v>3.39</v>
          </cell>
          <cell r="D88">
            <v>6.69</v>
          </cell>
          <cell r="E88">
            <v>-3.3</v>
          </cell>
          <cell r="F88">
            <v>1.4</v>
          </cell>
          <cell r="G88">
            <v>7.76</v>
          </cell>
          <cell r="H88">
            <v>-6.36</v>
          </cell>
          <cell r="I88">
            <v>-3.06</v>
          </cell>
          <cell r="J88" t="str">
            <v>Uplift</v>
          </cell>
          <cell r="K88" t="str">
            <v>No</v>
          </cell>
          <cell r="L88">
            <v>5</v>
          </cell>
          <cell r="M88">
            <v>32</v>
          </cell>
          <cell r="N88">
            <v>200339</v>
          </cell>
        </row>
        <row r="89">
          <cell r="A89" t="str">
            <v>02562</v>
          </cell>
          <cell r="B89" t="str">
            <v>ROWLANDS GILL</v>
          </cell>
          <cell r="C89">
            <v>4.1900000000000004</v>
          </cell>
          <cell r="D89">
            <v>7.23</v>
          </cell>
          <cell r="E89">
            <v>-3.04</v>
          </cell>
          <cell r="F89">
            <v>4.92</v>
          </cell>
          <cell r="G89">
            <v>7.76</v>
          </cell>
          <cell r="H89">
            <v>-2.84</v>
          </cell>
          <cell r="I89">
            <v>0.2</v>
          </cell>
          <cell r="J89" t="str">
            <v>Uplift</v>
          </cell>
          <cell r="K89" t="str">
            <v>No</v>
          </cell>
          <cell r="L89">
            <v>5</v>
          </cell>
          <cell r="M89">
            <v>33</v>
          </cell>
          <cell r="N89">
            <v>200338</v>
          </cell>
        </row>
        <row r="90">
          <cell r="A90" t="str">
            <v>02610</v>
          </cell>
          <cell r="B90" t="str">
            <v>HAMMERSMITH METRO</v>
          </cell>
          <cell r="C90">
            <v>5.18</v>
          </cell>
          <cell r="D90">
            <v>7.25</v>
          </cell>
          <cell r="E90">
            <v>-2.0699999999999998</v>
          </cell>
          <cell r="F90">
            <v>0.52</v>
          </cell>
          <cell r="G90">
            <v>7.76</v>
          </cell>
          <cell r="H90">
            <v>-7.24</v>
          </cell>
          <cell r="I90">
            <v>-5.17</v>
          </cell>
          <cell r="J90" t="str">
            <v>Uplift</v>
          </cell>
          <cell r="K90" t="str">
            <v>No</v>
          </cell>
          <cell r="L90">
            <v>9</v>
          </cell>
          <cell r="M90">
            <v>30</v>
          </cell>
          <cell r="N90">
            <v>200337</v>
          </cell>
        </row>
        <row r="91">
          <cell r="A91" t="str">
            <v>02527</v>
          </cell>
          <cell r="B91" t="str">
            <v>FELIXSTOWE</v>
          </cell>
          <cell r="C91">
            <v>14.19</v>
          </cell>
          <cell r="D91">
            <v>7.25</v>
          </cell>
          <cell r="E91">
            <v>6.94</v>
          </cell>
          <cell r="F91">
            <v>7.17</v>
          </cell>
          <cell r="G91">
            <v>7.76</v>
          </cell>
          <cell r="H91">
            <v>-0.59</v>
          </cell>
          <cell r="I91">
            <v>-7.53</v>
          </cell>
          <cell r="J91" t="str">
            <v>Uplift</v>
          </cell>
          <cell r="K91" t="str">
            <v>No</v>
          </cell>
          <cell r="L91">
            <v>6</v>
          </cell>
          <cell r="M91">
            <v>33</v>
          </cell>
          <cell r="N91">
            <v>200337</v>
          </cell>
        </row>
        <row r="92">
          <cell r="A92" t="str">
            <v>02816</v>
          </cell>
          <cell r="B92" t="str">
            <v>LEE MILL</v>
          </cell>
          <cell r="C92">
            <v>5.29</v>
          </cell>
          <cell r="D92">
            <v>7.25</v>
          </cell>
          <cell r="E92">
            <v>-1.96</v>
          </cell>
          <cell r="F92">
            <v>-100</v>
          </cell>
          <cell r="G92">
            <v>7.76</v>
          </cell>
          <cell r="H92">
            <v>-107.76</v>
          </cell>
          <cell r="I92">
            <v>-105.8</v>
          </cell>
          <cell r="J92" t="str">
            <v>Disruption</v>
          </cell>
          <cell r="K92" t="str">
            <v>No</v>
          </cell>
          <cell r="L92">
            <v>39</v>
          </cell>
          <cell r="M92">
            <v>39</v>
          </cell>
          <cell r="N92">
            <v>200337</v>
          </cell>
        </row>
        <row r="93">
          <cell r="A93" t="str">
            <v>03293</v>
          </cell>
          <cell r="B93" t="str">
            <v>TOWCESTER</v>
          </cell>
          <cell r="C93">
            <v>18.39</v>
          </cell>
          <cell r="D93">
            <v>7.4</v>
          </cell>
          <cell r="E93">
            <v>10.99</v>
          </cell>
          <cell r="F93">
            <v>26.16</v>
          </cell>
          <cell r="G93">
            <v>7.76</v>
          </cell>
          <cell r="H93">
            <v>18.399999999999999</v>
          </cell>
          <cell r="I93">
            <v>7.41</v>
          </cell>
          <cell r="J93" t="str">
            <v>Uplift</v>
          </cell>
          <cell r="K93" t="str">
            <v>No</v>
          </cell>
          <cell r="L93">
            <v>6</v>
          </cell>
          <cell r="M93">
            <v>34</v>
          </cell>
          <cell r="N93">
            <v>200336</v>
          </cell>
        </row>
        <row r="94">
          <cell r="A94" t="str">
            <v>02202</v>
          </cell>
          <cell r="B94" t="str">
            <v>BROADWATER STEVENAGE</v>
          </cell>
          <cell r="C94">
            <v>10.14</v>
          </cell>
          <cell r="D94">
            <v>7.55</v>
          </cell>
          <cell r="E94">
            <v>2.59</v>
          </cell>
          <cell r="F94">
            <v>5.73</v>
          </cell>
          <cell r="G94">
            <v>7.76</v>
          </cell>
          <cell r="H94">
            <v>-2.0299999999999998</v>
          </cell>
          <cell r="I94">
            <v>-4.62</v>
          </cell>
          <cell r="J94" t="str">
            <v>Uplift</v>
          </cell>
          <cell r="K94" t="str">
            <v>No</v>
          </cell>
          <cell r="L94">
            <v>8</v>
          </cell>
          <cell r="M94">
            <v>33</v>
          </cell>
          <cell r="N94">
            <v>200335</v>
          </cell>
        </row>
        <row r="95">
          <cell r="A95" t="str">
            <v>03066</v>
          </cell>
          <cell r="B95" t="str">
            <v>PURLEY</v>
          </cell>
          <cell r="C95">
            <v>2.82</v>
          </cell>
          <cell r="D95">
            <v>7.55</v>
          </cell>
          <cell r="E95">
            <v>-4.7300000000000004</v>
          </cell>
          <cell r="F95">
            <v>0.63</v>
          </cell>
          <cell r="G95">
            <v>7.76</v>
          </cell>
          <cell r="H95">
            <v>-7.13</v>
          </cell>
          <cell r="I95">
            <v>-2.4</v>
          </cell>
          <cell r="J95" t="str">
            <v>Uplift</v>
          </cell>
          <cell r="K95" t="str">
            <v>No</v>
          </cell>
          <cell r="L95">
            <v>24</v>
          </cell>
          <cell r="M95">
            <v>17</v>
          </cell>
          <cell r="N95">
            <v>200335</v>
          </cell>
        </row>
        <row r="96">
          <cell r="A96" t="str">
            <v>02694</v>
          </cell>
          <cell r="B96" t="str">
            <v>HUNTINGDON 2</v>
          </cell>
          <cell r="C96">
            <v>5.29</v>
          </cell>
          <cell r="D96">
            <v>7.55</v>
          </cell>
          <cell r="E96">
            <v>-2.2599999999999998</v>
          </cell>
          <cell r="F96">
            <v>1.83</v>
          </cell>
          <cell r="G96">
            <v>7.76</v>
          </cell>
          <cell r="H96">
            <v>-5.93</v>
          </cell>
          <cell r="I96">
            <v>-3.67</v>
          </cell>
          <cell r="J96" t="str">
            <v>Uplift</v>
          </cell>
          <cell r="K96" t="str">
            <v>No</v>
          </cell>
          <cell r="L96">
            <v>21</v>
          </cell>
          <cell r="M96">
            <v>21</v>
          </cell>
          <cell r="N96">
            <v>200334</v>
          </cell>
        </row>
        <row r="97">
          <cell r="A97" t="str">
            <v>02897</v>
          </cell>
          <cell r="B97" t="str">
            <v>MARCH</v>
          </cell>
          <cell r="C97">
            <v>10.6</v>
          </cell>
          <cell r="D97">
            <v>7.55</v>
          </cell>
          <cell r="E97">
            <v>3.05</v>
          </cell>
          <cell r="F97">
            <v>20.149999999999999</v>
          </cell>
          <cell r="G97">
            <v>7.76</v>
          </cell>
          <cell r="H97">
            <v>12.39</v>
          </cell>
          <cell r="I97">
            <v>9.34</v>
          </cell>
          <cell r="J97" t="str">
            <v>Uplift</v>
          </cell>
          <cell r="K97" t="str">
            <v>No</v>
          </cell>
          <cell r="L97">
            <v>21</v>
          </cell>
          <cell r="M97">
            <v>21</v>
          </cell>
          <cell r="N97">
            <v>200334</v>
          </cell>
        </row>
        <row r="98">
          <cell r="A98" t="str">
            <v>02323</v>
          </cell>
          <cell r="B98" t="str">
            <v>COVENTRY WALSGRAVE</v>
          </cell>
          <cell r="C98">
            <v>5.1100000000000003</v>
          </cell>
          <cell r="D98">
            <v>7.55</v>
          </cell>
          <cell r="E98">
            <v>-2.44</v>
          </cell>
          <cell r="F98">
            <v>6.14</v>
          </cell>
          <cell r="G98">
            <v>7.76</v>
          </cell>
          <cell r="H98">
            <v>-1.62</v>
          </cell>
          <cell r="I98">
            <v>0.82</v>
          </cell>
          <cell r="J98" t="str">
            <v>Uplift</v>
          </cell>
          <cell r="K98" t="str">
            <v>No</v>
          </cell>
          <cell r="L98">
            <v>19</v>
          </cell>
          <cell r="M98">
            <v>23</v>
          </cell>
          <cell r="N98">
            <v>200334</v>
          </cell>
        </row>
        <row r="99">
          <cell r="A99" t="str">
            <v>03404</v>
          </cell>
          <cell r="B99" t="str">
            <v>WINDSOR</v>
          </cell>
          <cell r="C99">
            <v>4.3099999999999996</v>
          </cell>
          <cell r="D99">
            <v>8.01</v>
          </cell>
          <cell r="E99">
            <v>-3.7</v>
          </cell>
          <cell r="F99">
            <v>9.36</v>
          </cell>
          <cell r="G99">
            <v>7.76</v>
          </cell>
          <cell r="H99">
            <v>1.6</v>
          </cell>
          <cell r="I99">
            <v>5.3</v>
          </cell>
          <cell r="J99" t="str">
            <v>Uplift</v>
          </cell>
          <cell r="K99" t="str">
            <v>No</v>
          </cell>
          <cell r="L99">
            <v>36</v>
          </cell>
          <cell r="M99">
            <v>8</v>
          </cell>
          <cell r="N99">
            <v>200332</v>
          </cell>
        </row>
        <row r="100">
          <cell r="A100" t="str">
            <v>02080</v>
          </cell>
          <cell r="B100" t="str">
            <v>BASINGSTOKE</v>
          </cell>
          <cell r="C100">
            <v>-1.01</v>
          </cell>
          <cell r="D100">
            <v>7.35</v>
          </cell>
          <cell r="E100">
            <v>-8.36</v>
          </cell>
          <cell r="F100">
            <v>0.06</v>
          </cell>
          <cell r="G100">
            <v>7.76</v>
          </cell>
          <cell r="H100">
            <v>-7.7</v>
          </cell>
          <cell r="I100">
            <v>0.66</v>
          </cell>
          <cell r="J100" t="str">
            <v>Uplift</v>
          </cell>
          <cell r="K100" t="str">
            <v>No</v>
          </cell>
          <cell r="L100">
            <v>25</v>
          </cell>
          <cell r="M100">
            <v>21</v>
          </cell>
          <cell r="N100">
            <v>200330</v>
          </cell>
        </row>
        <row r="101">
          <cell r="A101" t="str">
            <v>02215</v>
          </cell>
          <cell r="B101" t="str">
            <v>CARDIGAN</v>
          </cell>
          <cell r="C101">
            <v>8.51</v>
          </cell>
          <cell r="D101">
            <v>7.35</v>
          </cell>
          <cell r="E101">
            <v>1.1599999999999999</v>
          </cell>
          <cell r="F101">
            <v>-0.19</v>
          </cell>
          <cell r="G101">
            <v>7.76</v>
          </cell>
          <cell r="H101">
            <v>-7.95</v>
          </cell>
          <cell r="I101">
            <v>-9.11</v>
          </cell>
          <cell r="J101" t="str">
            <v>Uplift</v>
          </cell>
          <cell r="K101" t="str">
            <v>No</v>
          </cell>
          <cell r="L101">
            <v>11</v>
          </cell>
          <cell r="M101">
            <v>35</v>
          </cell>
          <cell r="N101">
            <v>200330</v>
          </cell>
        </row>
        <row r="102">
          <cell r="A102" t="str">
            <v>03300</v>
          </cell>
          <cell r="B102" t="str">
            <v>THORTON HEATH</v>
          </cell>
          <cell r="C102">
            <v>1.65</v>
          </cell>
          <cell r="D102">
            <v>7.35</v>
          </cell>
          <cell r="E102">
            <v>-5.7</v>
          </cell>
          <cell r="F102">
            <v>3.92</v>
          </cell>
          <cell r="G102">
            <v>7.76</v>
          </cell>
          <cell r="H102">
            <v>-3.84</v>
          </cell>
          <cell r="I102">
            <v>1.86</v>
          </cell>
          <cell r="J102" t="str">
            <v>Uplift</v>
          </cell>
          <cell r="K102" t="str">
            <v>No</v>
          </cell>
          <cell r="L102">
            <v>12</v>
          </cell>
          <cell r="M102">
            <v>34</v>
          </cell>
          <cell r="N102">
            <v>200330</v>
          </cell>
        </row>
        <row r="103">
          <cell r="A103" t="str">
            <v>03045</v>
          </cell>
          <cell r="B103" t="str">
            <v>PRINCES RISBOROUGH</v>
          </cell>
          <cell r="C103">
            <v>-0.93</v>
          </cell>
          <cell r="D103">
            <v>7.35</v>
          </cell>
          <cell r="E103">
            <v>-8.2799999999999994</v>
          </cell>
          <cell r="F103">
            <v>8.26</v>
          </cell>
          <cell r="G103">
            <v>7.76</v>
          </cell>
          <cell r="H103">
            <v>0.5</v>
          </cell>
          <cell r="I103">
            <v>8.7799999999999994</v>
          </cell>
          <cell r="J103" t="str">
            <v>Uplift</v>
          </cell>
          <cell r="K103" t="str">
            <v>No</v>
          </cell>
          <cell r="L103">
            <v>4</v>
          </cell>
          <cell r="M103">
            <v>42</v>
          </cell>
          <cell r="N103">
            <v>200330</v>
          </cell>
        </row>
        <row r="104">
          <cell r="A104" t="str">
            <v>02218</v>
          </cell>
          <cell r="B104" t="str">
            <v>CAISTER</v>
          </cell>
          <cell r="C104">
            <v>-2.5499999999999998</v>
          </cell>
          <cell r="D104">
            <v>7.25</v>
          </cell>
          <cell r="E104">
            <v>-9.8000000000000007</v>
          </cell>
          <cell r="F104">
            <v>3.66</v>
          </cell>
          <cell r="G104">
            <v>7.76</v>
          </cell>
          <cell r="H104">
            <v>-4.0999999999999996</v>
          </cell>
          <cell r="I104">
            <v>5.7</v>
          </cell>
          <cell r="J104" t="str">
            <v>Uplift</v>
          </cell>
          <cell r="K104" t="str">
            <v>No</v>
          </cell>
          <cell r="L104">
            <v>12</v>
          </cell>
          <cell r="M104">
            <v>35</v>
          </cell>
          <cell r="N104">
            <v>200329</v>
          </cell>
        </row>
        <row r="105">
          <cell r="A105" t="str">
            <v>03026</v>
          </cell>
          <cell r="B105" t="str">
            <v>PENZANCE</v>
          </cell>
          <cell r="C105">
            <v>7.84</v>
          </cell>
          <cell r="D105">
            <v>7.36</v>
          </cell>
          <cell r="E105">
            <v>0.48</v>
          </cell>
          <cell r="F105">
            <v>5.64</v>
          </cell>
          <cell r="G105">
            <v>7.76</v>
          </cell>
          <cell r="H105">
            <v>-2.12</v>
          </cell>
          <cell r="I105">
            <v>-2.6</v>
          </cell>
          <cell r="J105" t="str">
            <v>Uplift</v>
          </cell>
          <cell r="K105" t="str">
            <v>No</v>
          </cell>
          <cell r="L105">
            <v>10</v>
          </cell>
          <cell r="M105">
            <v>38</v>
          </cell>
          <cell r="N105">
            <v>200328</v>
          </cell>
        </row>
        <row r="106">
          <cell r="A106" t="str">
            <v>02134</v>
          </cell>
          <cell r="B106" t="str">
            <v>BRAINTREE</v>
          </cell>
          <cell r="C106">
            <v>4.82</v>
          </cell>
          <cell r="D106">
            <v>7.36</v>
          </cell>
          <cell r="E106">
            <v>-2.54</v>
          </cell>
          <cell r="F106">
            <v>11.22</v>
          </cell>
          <cell r="G106">
            <v>7.76</v>
          </cell>
          <cell r="H106">
            <v>3.46</v>
          </cell>
          <cell r="I106">
            <v>6</v>
          </cell>
          <cell r="J106" t="str">
            <v>Uplift</v>
          </cell>
          <cell r="K106" t="str">
            <v>No</v>
          </cell>
          <cell r="L106">
            <v>24</v>
          </cell>
          <cell r="M106">
            <v>24</v>
          </cell>
          <cell r="N106">
            <v>200328</v>
          </cell>
        </row>
        <row r="107">
          <cell r="A107" t="str">
            <v>03030</v>
          </cell>
          <cell r="B107" t="str">
            <v>PINNER</v>
          </cell>
          <cell r="C107">
            <v>5.61</v>
          </cell>
          <cell r="D107">
            <v>7.36</v>
          </cell>
          <cell r="E107">
            <v>-1.75</v>
          </cell>
          <cell r="F107">
            <v>0.98</v>
          </cell>
          <cell r="G107">
            <v>7.76</v>
          </cell>
          <cell r="H107">
            <v>-6.78</v>
          </cell>
          <cell r="I107">
            <v>-5.03</v>
          </cell>
          <cell r="J107" t="str">
            <v>Uplift</v>
          </cell>
          <cell r="K107" t="str">
            <v>No</v>
          </cell>
          <cell r="L107">
            <v>28</v>
          </cell>
          <cell r="M107">
            <v>20</v>
          </cell>
          <cell r="N107">
            <v>200328</v>
          </cell>
        </row>
        <row r="108">
          <cell r="A108" t="str">
            <v>02128</v>
          </cell>
          <cell r="B108" t="str">
            <v>OSTERLEY</v>
          </cell>
          <cell r="C108">
            <v>3.82</v>
          </cell>
          <cell r="D108">
            <v>7.16</v>
          </cell>
          <cell r="E108">
            <v>-3.34</v>
          </cell>
          <cell r="F108">
            <v>7.04</v>
          </cell>
          <cell r="G108">
            <v>7.76</v>
          </cell>
          <cell r="H108">
            <v>-0.72</v>
          </cell>
          <cell r="I108">
            <v>2.62</v>
          </cell>
          <cell r="J108" t="str">
            <v>Uplift</v>
          </cell>
          <cell r="K108" t="str">
            <v>No</v>
          </cell>
          <cell r="L108">
            <v>11</v>
          </cell>
          <cell r="M108">
            <v>38</v>
          </cell>
          <cell r="N108">
            <v>200327</v>
          </cell>
        </row>
        <row r="109">
          <cell r="A109" t="str">
            <v>03237</v>
          </cell>
          <cell r="B109" t="str">
            <v>STIRLING</v>
          </cell>
          <cell r="C109">
            <v>7.5</v>
          </cell>
          <cell r="D109">
            <v>6.93</v>
          </cell>
          <cell r="E109">
            <v>0.56999999999999995</v>
          </cell>
          <cell r="F109">
            <v>4.55</v>
          </cell>
          <cell r="G109">
            <v>7.76</v>
          </cell>
          <cell r="H109">
            <v>-3.21</v>
          </cell>
          <cell r="I109">
            <v>-3.78</v>
          </cell>
          <cell r="J109" t="str">
            <v>Uplift</v>
          </cell>
          <cell r="K109" t="str">
            <v>No</v>
          </cell>
          <cell r="L109">
            <v>13</v>
          </cell>
          <cell r="M109">
            <v>37</v>
          </cell>
          <cell r="N109">
            <v>200326</v>
          </cell>
        </row>
        <row r="110">
          <cell r="A110" t="str">
            <v>03219</v>
          </cell>
          <cell r="B110" t="str">
            <v>Swansea Extra</v>
          </cell>
          <cell r="C110">
            <v>14.02</v>
          </cell>
          <cell r="D110">
            <v>6.93</v>
          </cell>
          <cell r="E110">
            <v>1.93</v>
          </cell>
          <cell r="F110">
            <v>9.77</v>
          </cell>
          <cell r="G110">
            <v>7.76</v>
          </cell>
          <cell r="H110">
            <v>2.0099999999999998</v>
          </cell>
          <cell r="I110">
            <v>0.08</v>
          </cell>
          <cell r="J110" t="str">
            <v>Uplift</v>
          </cell>
          <cell r="K110" t="str">
            <v>No</v>
          </cell>
          <cell r="L110">
            <v>15</v>
          </cell>
          <cell r="M110">
            <v>35</v>
          </cell>
          <cell r="N110">
            <v>200326</v>
          </cell>
        </row>
        <row r="111">
          <cell r="A111" t="str">
            <v>02829</v>
          </cell>
          <cell r="B111" t="str">
            <v>LIVERPOOL METRO</v>
          </cell>
          <cell r="C111">
            <v>1.1499999999999999</v>
          </cell>
          <cell r="D111">
            <v>6.93</v>
          </cell>
          <cell r="E111">
            <v>-5.78</v>
          </cell>
          <cell r="F111">
            <v>-0.66</v>
          </cell>
          <cell r="G111">
            <v>7.76</v>
          </cell>
          <cell r="H111">
            <v>-8.42</v>
          </cell>
          <cell r="I111">
            <v>-2.64</v>
          </cell>
          <cell r="J111" t="str">
            <v>Uplift</v>
          </cell>
          <cell r="K111" t="str">
            <v>No</v>
          </cell>
          <cell r="L111">
            <v>6</v>
          </cell>
          <cell r="M111">
            <v>44</v>
          </cell>
          <cell r="N111">
            <v>200326</v>
          </cell>
        </row>
        <row r="112">
          <cell r="A112" t="str">
            <v>02303</v>
          </cell>
          <cell r="B112" t="str">
            <v>CONSETT</v>
          </cell>
          <cell r="C112">
            <v>8.4</v>
          </cell>
          <cell r="D112">
            <v>7.18</v>
          </cell>
          <cell r="E112">
            <v>1.22</v>
          </cell>
          <cell r="F112">
            <v>10.71</v>
          </cell>
          <cell r="G112">
            <v>7.76</v>
          </cell>
          <cell r="H112">
            <v>2.95</v>
          </cell>
          <cell r="I112">
            <v>1.73</v>
          </cell>
          <cell r="J112" t="str">
            <v>Uplift</v>
          </cell>
          <cell r="K112" t="str">
            <v>No</v>
          </cell>
          <cell r="L112">
            <v>12</v>
          </cell>
          <cell r="M112">
            <v>39</v>
          </cell>
          <cell r="N112">
            <v>200325</v>
          </cell>
        </row>
        <row r="113">
          <cell r="A113" t="str">
            <v>02427</v>
          </cell>
          <cell r="B113" t="str">
            <v>DUDLEY</v>
          </cell>
          <cell r="C113">
            <v>8.7799999999999994</v>
          </cell>
          <cell r="D113">
            <v>7.18</v>
          </cell>
          <cell r="E113">
            <v>1.6</v>
          </cell>
          <cell r="F113">
            <v>9.24</v>
          </cell>
          <cell r="G113">
            <v>7.76</v>
          </cell>
          <cell r="H113">
            <v>1.48</v>
          </cell>
          <cell r="I113">
            <v>-0.12</v>
          </cell>
          <cell r="J113" t="str">
            <v>Uplift</v>
          </cell>
          <cell r="K113" t="str">
            <v>No</v>
          </cell>
          <cell r="L113">
            <v>14</v>
          </cell>
          <cell r="M113">
            <v>37</v>
          </cell>
          <cell r="N113">
            <v>200325</v>
          </cell>
        </row>
        <row r="114">
          <cell r="A114" t="str">
            <v>03074</v>
          </cell>
          <cell r="B114" t="str">
            <v>QUEDGELEY</v>
          </cell>
          <cell r="C114">
            <v>6.72</v>
          </cell>
          <cell r="D114">
            <v>7.06</v>
          </cell>
          <cell r="E114">
            <v>-0.34</v>
          </cell>
          <cell r="F114">
            <v>8.91</v>
          </cell>
          <cell r="G114">
            <v>7.76</v>
          </cell>
          <cell r="H114">
            <v>1.1499999999999999</v>
          </cell>
          <cell r="I114">
            <v>1.49</v>
          </cell>
          <cell r="J114" t="str">
            <v>Uplift</v>
          </cell>
          <cell r="K114" t="str">
            <v>No</v>
          </cell>
          <cell r="L114">
            <v>12</v>
          </cell>
          <cell r="M114">
            <v>40</v>
          </cell>
          <cell r="N114">
            <v>200324</v>
          </cell>
        </row>
        <row r="115">
          <cell r="A115" t="str">
            <v>03411</v>
          </cell>
          <cell r="B115" t="str">
            <v>WOKINGHAM</v>
          </cell>
          <cell r="C115">
            <v>5.55</v>
          </cell>
          <cell r="D115">
            <v>7.06</v>
          </cell>
          <cell r="E115">
            <v>-1.51</v>
          </cell>
          <cell r="F115">
            <v>9.56</v>
          </cell>
          <cell r="G115">
            <v>7.76</v>
          </cell>
          <cell r="H115">
            <v>1.8</v>
          </cell>
          <cell r="I115">
            <v>3.31</v>
          </cell>
          <cell r="J115" t="str">
            <v>Uplift</v>
          </cell>
          <cell r="K115" t="str">
            <v>No</v>
          </cell>
          <cell r="L115">
            <v>15</v>
          </cell>
          <cell r="M115">
            <v>37</v>
          </cell>
          <cell r="N115">
            <v>200324</v>
          </cell>
        </row>
        <row r="116">
          <cell r="A116" t="str">
            <v>02639</v>
          </cell>
          <cell r="B116" t="str">
            <v>HARLOW EDINBURGH WAY</v>
          </cell>
          <cell r="C116">
            <v>-3.38</v>
          </cell>
          <cell r="D116">
            <v>7.06</v>
          </cell>
          <cell r="E116">
            <v>-10.44</v>
          </cell>
          <cell r="F116">
            <v>-100</v>
          </cell>
          <cell r="G116">
            <v>7.76</v>
          </cell>
          <cell r="H116">
            <v>-107.76</v>
          </cell>
          <cell r="I116">
            <v>-97.32</v>
          </cell>
          <cell r="J116" t="str">
            <v>Uplift</v>
          </cell>
          <cell r="K116" t="str">
            <v>No</v>
          </cell>
          <cell r="L116">
            <v>6</v>
          </cell>
          <cell r="M116">
            <v>46</v>
          </cell>
          <cell r="N116">
            <v>200324</v>
          </cell>
        </row>
        <row r="117">
          <cell r="A117" t="str">
            <v>03396</v>
          </cell>
          <cell r="B117" t="str">
            <v>ATHERTON</v>
          </cell>
          <cell r="C117">
            <v>2.06</v>
          </cell>
          <cell r="D117">
            <v>7.95</v>
          </cell>
          <cell r="E117">
            <v>-5.89</v>
          </cell>
          <cell r="F117">
            <v>5.97</v>
          </cell>
          <cell r="G117">
            <v>7.76</v>
          </cell>
          <cell r="H117">
            <v>-1.79</v>
          </cell>
          <cell r="I117">
            <v>4.0999999999999996</v>
          </cell>
          <cell r="J117" t="str">
            <v>Uplift</v>
          </cell>
          <cell r="K117" t="str">
            <v>No</v>
          </cell>
          <cell r="L117">
            <v>11</v>
          </cell>
          <cell r="M117">
            <v>42</v>
          </cell>
          <cell r="N117">
            <v>200323</v>
          </cell>
        </row>
        <row r="118">
          <cell r="A118" t="str">
            <v>02358</v>
          </cell>
          <cell r="B118" t="str">
            <v>CRAIGMARLOCH</v>
          </cell>
          <cell r="C118">
            <v>8.5299999999999994</v>
          </cell>
          <cell r="D118">
            <v>7.95</v>
          </cell>
          <cell r="E118">
            <v>0.57999999999999996</v>
          </cell>
          <cell r="F118">
            <v>-11</v>
          </cell>
          <cell r="G118">
            <v>7.76</v>
          </cell>
          <cell r="H118">
            <v>-18.760000000000002</v>
          </cell>
          <cell r="I118">
            <v>-19.34</v>
          </cell>
          <cell r="J118" t="str">
            <v>Uplift</v>
          </cell>
          <cell r="K118" t="str">
            <v>No</v>
          </cell>
          <cell r="L118">
            <v>5</v>
          </cell>
          <cell r="M118">
            <v>48</v>
          </cell>
          <cell r="N118">
            <v>200323</v>
          </cell>
        </row>
        <row r="119">
          <cell r="A119" t="str">
            <v>02172</v>
          </cell>
          <cell r="B119" t="str">
            <v>BRAINTREE GRT NOTLEY</v>
          </cell>
          <cell r="C119">
            <v>11.3</v>
          </cell>
          <cell r="D119">
            <v>7.95</v>
          </cell>
          <cell r="E119">
            <v>3.35</v>
          </cell>
          <cell r="F119">
            <v>14.92</v>
          </cell>
          <cell r="G119">
            <v>7.76</v>
          </cell>
          <cell r="H119">
            <v>7.16</v>
          </cell>
          <cell r="I119">
            <v>3.81</v>
          </cell>
          <cell r="J119" t="str">
            <v>Uplift</v>
          </cell>
          <cell r="K119" t="str">
            <v>No</v>
          </cell>
          <cell r="L119">
            <v>8</v>
          </cell>
          <cell r="M119">
            <v>45</v>
          </cell>
          <cell r="N119">
            <v>200323</v>
          </cell>
        </row>
        <row r="120">
          <cell r="A120" t="str">
            <v>03031</v>
          </cell>
          <cell r="B120" t="str">
            <v>PLYMOUTH RODBOROUGH</v>
          </cell>
          <cell r="C120">
            <v>3.1</v>
          </cell>
          <cell r="D120">
            <v>7.49</v>
          </cell>
          <cell r="E120">
            <v>-4.3899999999999997</v>
          </cell>
          <cell r="F120">
            <v>6.98</v>
          </cell>
          <cell r="G120">
            <v>7.76</v>
          </cell>
          <cell r="H120">
            <v>-0.78</v>
          </cell>
          <cell r="I120">
            <v>3.61</v>
          </cell>
          <cell r="J120" t="str">
            <v>Uplift</v>
          </cell>
          <cell r="K120" t="str">
            <v>No</v>
          </cell>
          <cell r="L120">
            <v>4</v>
          </cell>
          <cell r="M120">
            <v>50</v>
          </cell>
          <cell r="N120">
            <v>200322</v>
          </cell>
        </row>
        <row r="121">
          <cell r="A121" t="str">
            <v>02071</v>
          </cell>
          <cell r="B121" t="str">
            <v>BARNSLEY</v>
          </cell>
          <cell r="C121">
            <v>9.3800000000000008</v>
          </cell>
          <cell r="D121">
            <v>7.46</v>
          </cell>
          <cell r="E121">
            <v>1.92</v>
          </cell>
          <cell r="F121">
            <v>-4.83</v>
          </cell>
          <cell r="G121">
            <v>7.76</v>
          </cell>
          <cell r="H121">
            <v>-12.59</v>
          </cell>
          <cell r="I121">
            <v>-14.51</v>
          </cell>
          <cell r="J121" t="str">
            <v>Uplift</v>
          </cell>
          <cell r="K121" t="str">
            <v>No</v>
          </cell>
          <cell r="L121">
            <v>11</v>
          </cell>
          <cell r="M121">
            <v>44</v>
          </cell>
          <cell r="N121">
            <v>200321</v>
          </cell>
        </row>
        <row r="122">
          <cell r="A122" t="str">
            <v>02261</v>
          </cell>
          <cell r="B122" t="str">
            <v>CHESTER</v>
          </cell>
          <cell r="C122">
            <v>7.4</v>
          </cell>
          <cell r="D122">
            <v>7.46</v>
          </cell>
          <cell r="E122">
            <v>-0.06</v>
          </cell>
          <cell r="F122">
            <v>13.04</v>
          </cell>
          <cell r="G122">
            <v>7.76</v>
          </cell>
          <cell r="H122">
            <v>5.28</v>
          </cell>
          <cell r="I122">
            <v>5.34</v>
          </cell>
          <cell r="J122" t="str">
            <v>Uplift</v>
          </cell>
          <cell r="K122" t="str">
            <v>No</v>
          </cell>
          <cell r="L122">
            <v>12</v>
          </cell>
          <cell r="M122">
            <v>43</v>
          </cell>
          <cell r="N122">
            <v>200321</v>
          </cell>
        </row>
        <row r="123">
          <cell r="A123" t="str">
            <v>03019</v>
          </cell>
          <cell r="B123" t="str">
            <v>PENARTH</v>
          </cell>
          <cell r="C123">
            <v>7.5</v>
          </cell>
          <cell r="D123">
            <v>7.46</v>
          </cell>
          <cell r="E123">
            <v>0.04</v>
          </cell>
          <cell r="F123">
            <v>11.36</v>
          </cell>
          <cell r="G123">
            <v>7.76</v>
          </cell>
          <cell r="H123">
            <v>3.6</v>
          </cell>
          <cell r="I123">
            <v>3.56</v>
          </cell>
          <cell r="J123" t="str">
            <v>Uplift</v>
          </cell>
          <cell r="K123" t="str">
            <v>No</v>
          </cell>
          <cell r="L123">
            <v>13</v>
          </cell>
          <cell r="M123">
            <v>42</v>
          </cell>
          <cell r="N123">
            <v>200321</v>
          </cell>
        </row>
        <row r="124">
          <cell r="A124" t="str">
            <v>02047</v>
          </cell>
          <cell r="B124" t="str">
            <v>ASHFORD MIDDLESEX</v>
          </cell>
          <cell r="C124">
            <v>3.23</v>
          </cell>
          <cell r="D124">
            <v>7.15</v>
          </cell>
          <cell r="E124">
            <v>-3.92</v>
          </cell>
          <cell r="F124">
            <v>4.53</v>
          </cell>
          <cell r="G124">
            <v>7.76</v>
          </cell>
          <cell r="H124">
            <v>-3.23</v>
          </cell>
          <cell r="I124">
            <v>0.69</v>
          </cell>
          <cell r="J124" t="str">
            <v>Uplift</v>
          </cell>
          <cell r="K124" t="str">
            <v>No</v>
          </cell>
          <cell r="L124">
            <v>8</v>
          </cell>
          <cell r="M124">
            <v>48</v>
          </cell>
          <cell r="N124">
            <v>200320</v>
          </cell>
        </row>
        <row r="125">
          <cell r="A125" t="str">
            <v>03213</v>
          </cell>
          <cell r="B125" t="str">
            <v>STEVENAGE</v>
          </cell>
          <cell r="C125">
            <v>8.6</v>
          </cell>
          <cell r="D125">
            <v>7.15</v>
          </cell>
          <cell r="E125">
            <v>1.45</v>
          </cell>
          <cell r="F125">
            <v>16.64</v>
          </cell>
          <cell r="G125">
            <v>7.76</v>
          </cell>
          <cell r="H125">
            <v>8.8800000000000008</v>
          </cell>
          <cell r="I125">
            <v>7.43</v>
          </cell>
          <cell r="J125" t="str">
            <v>Uplift</v>
          </cell>
          <cell r="K125" t="str">
            <v>No</v>
          </cell>
          <cell r="L125">
            <v>18</v>
          </cell>
          <cell r="M125">
            <v>38</v>
          </cell>
          <cell r="N125">
            <v>200320</v>
          </cell>
        </row>
        <row r="126">
          <cell r="A126" t="str">
            <v>03145</v>
          </cell>
          <cell r="B126" t="str">
            <v>ST NEOTS</v>
          </cell>
          <cell r="C126">
            <v>3.4</v>
          </cell>
          <cell r="D126">
            <v>6.99</v>
          </cell>
          <cell r="E126">
            <v>-3.59</v>
          </cell>
          <cell r="F126">
            <v>4.8600000000000003</v>
          </cell>
          <cell r="G126">
            <v>7.76</v>
          </cell>
          <cell r="H126">
            <v>-2.9</v>
          </cell>
          <cell r="I126">
            <v>0.69</v>
          </cell>
          <cell r="J126" t="str">
            <v>Uplift</v>
          </cell>
          <cell r="K126" t="str">
            <v>No</v>
          </cell>
          <cell r="L126">
            <v>6</v>
          </cell>
          <cell r="M126">
            <v>51</v>
          </cell>
          <cell r="N126">
            <v>200319</v>
          </cell>
        </row>
        <row r="127">
          <cell r="A127" t="str">
            <v>02160</v>
          </cell>
          <cell r="B127" t="str">
            <v>BROOKLANDS</v>
          </cell>
          <cell r="C127">
            <v>6.63</v>
          </cell>
          <cell r="D127">
            <v>6.99</v>
          </cell>
          <cell r="E127">
            <v>-0.36</v>
          </cell>
          <cell r="F127">
            <v>23.01</v>
          </cell>
          <cell r="G127">
            <v>7.76</v>
          </cell>
          <cell r="H127">
            <v>15.25</v>
          </cell>
          <cell r="I127">
            <v>15.61</v>
          </cell>
          <cell r="J127" t="str">
            <v>Uplift</v>
          </cell>
          <cell r="K127" t="str">
            <v>No</v>
          </cell>
          <cell r="L127">
            <v>33</v>
          </cell>
          <cell r="M127">
            <v>24</v>
          </cell>
          <cell r="N127">
            <v>200319</v>
          </cell>
        </row>
        <row r="128">
          <cell r="A128" t="str">
            <v>02124</v>
          </cell>
          <cell r="B128" t="str">
            <v>Brackley</v>
          </cell>
          <cell r="C128">
            <v>4.04</v>
          </cell>
          <cell r="D128">
            <v>6.99</v>
          </cell>
          <cell r="E128">
            <v>-2.95</v>
          </cell>
          <cell r="F128">
            <v>2.1800000000000002</v>
          </cell>
          <cell r="G128">
            <v>7.76</v>
          </cell>
          <cell r="H128">
            <v>-5.57</v>
          </cell>
          <cell r="I128">
            <v>-2.62</v>
          </cell>
          <cell r="J128" t="str">
            <v>Uplift</v>
          </cell>
          <cell r="K128" t="str">
            <v>No</v>
          </cell>
          <cell r="L128">
            <v>10</v>
          </cell>
          <cell r="M128">
            <v>47</v>
          </cell>
          <cell r="N128">
            <v>200319</v>
          </cell>
        </row>
        <row r="129">
          <cell r="A129" t="str">
            <v>03214</v>
          </cell>
          <cell r="B129" t="str">
            <v>SOUTH QUEENSWAY</v>
          </cell>
          <cell r="C129">
            <v>7.34</v>
          </cell>
          <cell r="D129">
            <v>6.99</v>
          </cell>
          <cell r="E129">
            <v>0.35</v>
          </cell>
          <cell r="F129">
            <v>43.02</v>
          </cell>
          <cell r="G129">
            <v>7.76</v>
          </cell>
          <cell r="H129">
            <v>35.26</v>
          </cell>
          <cell r="I129">
            <v>34.909999999999997</v>
          </cell>
          <cell r="J129" t="str">
            <v>Uplift</v>
          </cell>
          <cell r="K129" t="str">
            <v>No</v>
          </cell>
          <cell r="L129">
            <v>23</v>
          </cell>
          <cell r="M129">
            <v>34</v>
          </cell>
          <cell r="N129">
            <v>200319</v>
          </cell>
        </row>
        <row r="130">
          <cell r="A130" t="str">
            <v>03033</v>
          </cell>
          <cell r="B130" t="str">
            <v>PLYMOUTH METRO</v>
          </cell>
          <cell r="C130">
            <v>7.22</v>
          </cell>
          <cell r="D130">
            <v>6.99</v>
          </cell>
          <cell r="E130">
            <v>0.23</v>
          </cell>
          <cell r="F130">
            <v>12.03</v>
          </cell>
          <cell r="G130">
            <v>7.76</v>
          </cell>
          <cell r="H130">
            <v>4.2699999999999996</v>
          </cell>
          <cell r="I130">
            <v>4.04</v>
          </cell>
          <cell r="J130" t="str">
            <v>Uplift</v>
          </cell>
          <cell r="K130" t="str">
            <v>No</v>
          </cell>
          <cell r="L130">
            <v>7</v>
          </cell>
          <cell r="M130">
            <v>50</v>
          </cell>
          <cell r="N130">
            <v>200319</v>
          </cell>
        </row>
        <row r="131">
          <cell r="A131" t="str">
            <v>02900</v>
          </cell>
          <cell r="B131" t="str">
            <v>MEIR</v>
          </cell>
          <cell r="C131">
            <v>7.45</v>
          </cell>
          <cell r="D131">
            <v>7.09</v>
          </cell>
          <cell r="E131">
            <v>0.36</v>
          </cell>
          <cell r="F131">
            <v>-14.18</v>
          </cell>
          <cell r="G131">
            <v>7.76</v>
          </cell>
          <cell r="H131">
            <v>-21.94</v>
          </cell>
          <cell r="I131">
            <v>-22.3</v>
          </cell>
          <cell r="J131" t="str">
            <v>Uplift</v>
          </cell>
          <cell r="K131" t="str">
            <v>No</v>
          </cell>
          <cell r="L131">
            <v>22</v>
          </cell>
          <cell r="M131">
            <v>36</v>
          </cell>
          <cell r="N131">
            <v>200318</v>
          </cell>
        </row>
        <row r="132">
          <cell r="A132" t="str">
            <v>02865</v>
          </cell>
          <cell r="B132" t="str">
            <v>MACCLESFIELD METRO</v>
          </cell>
          <cell r="C132">
            <v>6.21</v>
          </cell>
          <cell r="D132">
            <v>7.09</v>
          </cell>
          <cell r="E132">
            <v>-0.88</v>
          </cell>
          <cell r="F132">
            <v>20.149999999999999</v>
          </cell>
          <cell r="G132">
            <v>7.76</v>
          </cell>
          <cell r="H132">
            <v>12.39</v>
          </cell>
          <cell r="I132">
            <v>13.27</v>
          </cell>
          <cell r="J132" t="str">
            <v>Uplift</v>
          </cell>
          <cell r="K132" t="str">
            <v>No</v>
          </cell>
          <cell r="L132">
            <v>13</v>
          </cell>
          <cell r="M132">
            <v>45</v>
          </cell>
          <cell r="N132">
            <v>200318</v>
          </cell>
        </row>
        <row r="133">
          <cell r="A133" t="str">
            <v>03008</v>
          </cell>
          <cell r="B133" t="str">
            <v>PERTH 3</v>
          </cell>
          <cell r="C133">
            <v>-6.85</v>
          </cell>
          <cell r="D133">
            <v>7.09</v>
          </cell>
          <cell r="E133">
            <v>-13.94</v>
          </cell>
          <cell r="F133">
            <v>48.09</v>
          </cell>
          <cell r="G133">
            <v>7.76</v>
          </cell>
          <cell r="H133">
            <v>40.33</v>
          </cell>
          <cell r="I133">
            <v>54.27</v>
          </cell>
          <cell r="J133" t="str">
            <v>Uplift</v>
          </cell>
          <cell r="K133" t="str">
            <v>No</v>
          </cell>
          <cell r="L133">
            <v>36</v>
          </cell>
          <cell r="M133">
            <v>22</v>
          </cell>
          <cell r="N133">
            <v>200318</v>
          </cell>
        </row>
        <row r="134">
          <cell r="A134" t="str">
            <v>03177</v>
          </cell>
          <cell r="B134" t="str">
            <v>SOUTHEND</v>
          </cell>
          <cell r="C134">
            <v>7.44</v>
          </cell>
          <cell r="D134">
            <v>7.09</v>
          </cell>
          <cell r="E134">
            <v>0.35</v>
          </cell>
          <cell r="F134">
            <v>7.11</v>
          </cell>
          <cell r="G134">
            <v>7.76</v>
          </cell>
          <cell r="H134">
            <v>-0.65</v>
          </cell>
          <cell r="I134">
            <v>-1</v>
          </cell>
          <cell r="J134" t="str">
            <v>Uplift</v>
          </cell>
          <cell r="K134" t="str">
            <v>No</v>
          </cell>
          <cell r="L134">
            <v>8</v>
          </cell>
          <cell r="M134">
            <v>50</v>
          </cell>
          <cell r="N134">
            <v>200318</v>
          </cell>
        </row>
        <row r="135">
          <cell r="A135" t="str">
            <v>02693</v>
          </cell>
          <cell r="B135" t="str">
            <v>HULL</v>
          </cell>
          <cell r="C135">
            <v>-0.96</v>
          </cell>
          <cell r="D135">
            <v>6.55</v>
          </cell>
          <cell r="E135">
            <v>-7.51</v>
          </cell>
          <cell r="F135">
            <v>15.11</v>
          </cell>
          <cell r="G135">
            <v>7.76</v>
          </cell>
          <cell r="H135">
            <v>7.35</v>
          </cell>
          <cell r="I135">
            <v>14.86</v>
          </cell>
          <cell r="J135" t="str">
            <v>Uplift</v>
          </cell>
          <cell r="K135" t="str">
            <v>No</v>
          </cell>
          <cell r="L135">
            <v>11</v>
          </cell>
          <cell r="M135">
            <v>48</v>
          </cell>
          <cell r="N135">
            <v>200317</v>
          </cell>
        </row>
        <row r="136">
          <cell r="A136" t="str">
            <v>02143</v>
          </cell>
          <cell r="B136" t="str">
            <v>BRIXTON</v>
          </cell>
          <cell r="C136">
            <v>5.51</v>
          </cell>
          <cell r="D136">
            <v>6.55</v>
          </cell>
          <cell r="E136">
            <v>-1.04</v>
          </cell>
          <cell r="F136">
            <v>14.19</v>
          </cell>
          <cell r="G136">
            <v>7.76</v>
          </cell>
          <cell r="H136">
            <v>6.43</v>
          </cell>
          <cell r="I136">
            <v>7.47</v>
          </cell>
          <cell r="J136" t="str">
            <v>Uplift</v>
          </cell>
          <cell r="K136" t="str">
            <v>No</v>
          </cell>
          <cell r="L136">
            <v>7</v>
          </cell>
          <cell r="M136">
            <v>52</v>
          </cell>
          <cell r="N136">
            <v>200317</v>
          </cell>
        </row>
        <row r="137">
          <cell r="A137" t="str">
            <v>02082</v>
          </cell>
          <cell r="B137" t="str">
            <v>BASILDON 2</v>
          </cell>
          <cell r="C137">
            <v>3.53</v>
          </cell>
          <cell r="D137">
            <v>6.55</v>
          </cell>
          <cell r="E137">
            <v>-3.02</v>
          </cell>
          <cell r="F137">
            <v>15.22</v>
          </cell>
          <cell r="G137">
            <v>7.76</v>
          </cell>
          <cell r="H137">
            <v>7.46</v>
          </cell>
          <cell r="I137">
            <v>10.48</v>
          </cell>
          <cell r="J137" t="str">
            <v>Uplift</v>
          </cell>
          <cell r="K137" t="str">
            <v>No</v>
          </cell>
          <cell r="L137">
            <v>11</v>
          </cell>
          <cell r="M137">
            <v>48</v>
          </cell>
          <cell r="N137">
            <v>200317</v>
          </cell>
        </row>
        <row r="138">
          <cell r="A138" t="str">
            <v>02538</v>
          </cell>
          <cell r="B138" t="str">
            <v>FELTHAM GREEN DG</v>
          </cell>
          <cell r="C138">
            <v>6.08</v>
          </cell>
          <cell r="D138">
            <v>6.55</v>
          </cell>
          <cell r="E138">
            <v>-0.47</v>
          </cell>
          <cell r="F138">
            <v>7.66</v>
          </cell>
          <cell r="G138">
            <v>7.76</v>
          </cell>
          <cell r="H138">
            <v>-0.1</v>
          </cell>
          <cell r="I138">
            <v>0.37</v>
          </cell>
          <cell r="J138" t="str">
            <v>Uplift</v>
          </cell>
          <cell r="K138" t="str">
            <v>No</v>
          </cell>
          <cell r="L138">
            <v>13</v>
          </cell>
          <cell r="M138">
            <v>46</v>
          </cell>
          <cell r="N138">
            <v>200317</v>
          </cell>
        </row>
        <row r="139">
          <cell r="A139" t="str">
            <v>02458</v>
          </cell>
          <cell r="B139" t="str">
            <v>Edinburgh Metro</v>
          </cell>
          <cell r="C139">
            <v>2.42</v>
          </cell>
          <cell r="D139">
            <v>6.55</v>
          </cell>
          <cell r="E139">
            <v>-4.13</v>
          </cell>
          <cell r="F139">
            <v>-9.2899999999999991</v>
          </cell>
          <cell r="G139">
            <v>7.76</v>
          </cell>
          <cell r="H139">
            <v>-17.05</v>
          </cell>
          <cell r="I139">
            <v>-12.92</v>
          </cell>
          <cell r="J139" t="str">
            <v>Uplift</v>
          </cell>
          <cell r="K139" t="str">
            <v>Yes</v>
          </cell>
          <cell r="L139">
            <v>5</v>
          </cell>
          <cell r="M139">
            <v>54</v>
          </cell>
          <cell r="N139">
            <v>200317</v>
          </cell>
        </row>
        <row r="140">
          <cell r="A140" t="str">
            <v>02313</v>
          </cell>
          <cell r="B140" t="str">
            <v>CRAWLEY HAZLEWICK</v>
          </cell>
          <cell r="C140">
            <v>1.82</v>
          </cell>
          <cell r="D140">
            <v>6.87</v>
          </cell>
          <cell r="E140">
            <v>-5.05</v>
          </cell>
          <cell r="F140">
            <v>15.82</v>
          </cell>
          <cell r="G140">
            <v>7.76</v>
          </cell>
          <cell r="H140">
            <v>8.06</v>
          </cell>
          <cell r="I140">
            <v>13.11</v>
          </cell>
          <cell r="J140" t="str">
            <v>Uplift</v>
          </cell>
          <cell r="K140" t="str">
            <v>No</v>
          </cell>
          <cell r="L140">
            <v>49</v>
          </cell>
          <cell r="M140">
            <v>11</v>
          </cell>
          <cell r="N140">
            <v>200316</v>
          </cell>
        </row>
        <row r="141">
          <cell r="A141" t="str">
            <v>02542</v>
          </cell>
          <cell r="B141" t="str">
            <v>FORT WILLIAM</v>
          </cell>
          <cell r="C141">
            <v>4.7300000000000004</v>
          </cell>
          <cell r="D141">
            <v>6.87</v>
          </cell>
          <cell r="E141">
            <v>-2.14</v>
          </cell>
          <cell r="F141">
            <v>-5.61</v>
          </cell>
          <cell r="G141">
            <v>7.76</v>
          </cell>
          <cell r="H141">
            <v>-13.37</v>
          </cell>
          <cell r="I141">
            <v>-11.23</v>
          </cell>
          <cell r="J141" t="str">
            <v>Uplift</v>
          </cell>
          <cell r="K141" t="str">
            <v>No</v>
          </cell>
          <cell r="L141">
            <v>8</v>
          </cell>
          <cell r="M141">
            <v>52</v>
          </cell>
          <cell r="N141">
            <v>200316</v>
          </cell>
        </row>
        <row r="142">
          <cell r="A142" t="str">
            <v>02894</v>
          </cell>
          <cell r="B142" t="str">
            <v>Mold</v>
          </cell>
          <cell r="C142">
            <v>5.75</v>
          </cell>
          <cell r="D142">
            <v>6.23</v>
          </cell>
          <cell r="E142">
            <v>-0.48</v>
          </cell>
          <cell r="F142">
            <v>7.2</v>
          </cell>
          <cell r="G142">
            <v>7.76</v>
          </cell>
          <cell r="H142">
            <v>-0.56000000000000005</v>
          </cell>
          <cell r="I142">
            <v>-0.08</v>
          </cell>
          <cell r="J142" t="str">
            <v>Uplift</v>
          </cell>
          <cell r="K142" t="str">
            <v>No</v>
          </cell>
          <cell r="L142">
            <v>13</v>
          </cell>
          <cell r="M142">
            <v>48</v>
          </cell>
          <cell r="N142">
            <v>200315</v>
          </cell>
        </row>
        <row r="143">
          <cell r="A143" t="str">
            <v>03476</v>
          </cell>
          <cell r="B143" t="str">
            <v>YSTRAD MYNACH</v>
          </cell>
          <cell r="C143">
            <v>-7.64</v>
          </cell>
          <cell r="D143">
            <v>6.23</v>
          </cell>
          <cell r="E143">
            <v>-13.87</v>
          </cell>
          <cell r="F143">
            <v>22.45</v>
          </cell>
          <cell r="G143">
            <v>7.76</v>
          </cell>
          <cell r="H143">
            <v>14.69</v>
          </cell>
          <cell r="I143">
            <v>28.56</v>
          </cell>
          <cell r="J143" t="str">
            <v>Uplift</v>
          </cell>
          <cell r="K143" t="str">
            <v>No</v>
          </cell>
          <cell r="L143">
            <v>23</v>
          </cell>
          <cell r="M143">
            <v>38</v>
          </cell>
          <cell r="N143">
            <v>200315</v>
          </cell>
        </row>
        <row r="144">
          <cell r="A144" t="str">
            <v>02619</v>
          </cell>
          <cell r="B144" t="str">
            <v>HACKNEY</v>
          </cell>
          <cell r="C144">
            <v>-3.4</v>
          </cell>
          <cell r="D144">
            <v>7.07</v>
          </cell>
          <cell r="E144">
            <v>-10.47</v>
          </cell>
          <cell r="F144">
            <v>1.57</v>
          </cell>
          <cell r="G144">
            <v>7.76</v>
          </cell>
          <cell r="H144">
            <v>-6.19</v>
          </cell>
          <cell r="I144">
            <v>4.28</v>
          </cell>
          <cell r="J144" t="str">
            <v>Uplift</v>
          </cell>
          <cell r="K144" t="str">
            <v>Yes</v>
          </cell>
          <cell r="L144">
            <v>9</v>
          </cell>
          <cell r="M144">
            <v>53</v>
          </cell>
          <cell r="N144">
            <v>200314</v>
          </cell>
        </row>
        <row r="145">
          <cell r="A145" t="str">
            <v>02322</v>
          </cell>
          <cell r="B145" t="str">
            <v>COSHAM</v>
          </cell>
          <cell r="C145">
            <v>3.43</v>
          </cell>
          <cell r="D145">
            <v>7.07</v>
          </cell>
          <cell r="E145">
            <v>-3.64</v>
          </cell>
          <cell r="F145">
            <v>3.68</v>
          </cell>
          <cell r="G145">
            <v>7.76</v>
          </cell>
          <cell r="H145">
            <v>-4.08</v>
          </cell>
          <cell r="I145">
            <v>-0.44</v>
          </cell>
          <cell r="J145" t="str">
            <v>Uplift</v>
          </cell>
          <cell r="K145" t="str">
            <v>Yes</v>
          </cell>
          <cell r="L145">
            <v>8</v>
          </cell>
          <cell r="M145">
            <v>54</v>
          </cell>
          <cell r="N145">
            <v>200314</v>
          </cell>
        </row>
        <row r="146">
          <cell r="A146" t="str">
            <v>03209</v>
          </cell>
          <cell r="B146" t="str">
            <v>Stretford</v>
          </cell>
          <cell r="C146">
            <v>1.21</v>
          </cell>
          <cell r="D146">
            <v>7.07</v>
          </cell>
          <cell r="E146">
            <v>-5.86</v>
          </cell>
          <cell r="F146">
            <v>3.37</v>
          </cell>
          <cell r="G146">
            <v>7.76</v>
          </cell>
          <cell r="H146">
            <v>-4.3899999999999997</v>
          </cell>
          <cell r="I146">
            <v>1.47</v>
          </cell>
          <cell r="J146" t="str">
            <v>Uplift</v>
          </cell>
          <cell r="K146" t="str">
            <v>Yes</v>
          </cell>
          <cell r="L146">
            <v>8</v>
          </cell>
          <cell r="M146">
            <v>54</v>
          </cell>
          <cell r="N146">
            <v>200314</v>
          </cell>
        </row>
        <row r="147">
          <cell r="A147" t="str">
            <v>02103</v>
          </cell>
          <cell r="B147" t="str">
            <v>BLACKPOOL CLIFTON</v>
          </cell>
          <cell r="C147">
            <v>5.93</v>
          </cell>
          <cell r="D147">
            <v>6.79</v>
          </cell>
          <cell r="E147">
            <v>-0.86</v>
          </cell>
          <cell r="F147">
            <v>27.53</v>
          </cell>
          <cell r="G147">
            <v>7.76</v>
          </cell>
          <cell r="H147">
            <v>19.77</v>
          </cell>
          <cell r="I147">
            <v>20.63</v>
          </cell>
          <cell r="J147" t="str">
            <v>Uplift</v>
          </cell>
          <cell r="K147" t="str">
            <v>No</v>
          </cell>
          <cell r="L147">
            <v>48</v>
          </cell>
          <cell r="M147">
            <v>15</v>
          </cell>
          <cell r="N147">
            <v>200313</v>
          </cell>
        </row>
        <row r="148">
          <cell r="A148" t="str">
            <v>02547</v>
          </cell>
          <cell r="B148" t="str">
            <v>FLITWICK</v>
          </cell>
          <cell r="C148">
            <v>6.35</v>
          </cell>
          <cell r="D148">
            <v>6.77</v>
          </cell>
          <cell r="E148">
            <v>-0.42</v>
          </cell>
          <cell r="F148">
            <v>5.98</v>
          </cell>
          <cell r="G148">
            <v>7.76</v>
          </cell>
          <cell r="H148">
            <v>-1.78</v>
          </cell>
          <cell r="I148">
            <v>-1.36</v>
          </cell>
          <cell r="J148" t="str">
            <v>Uplift</v>
          </cell>
          <cell r="K148" t="str">
            <v>No</v>
          </cell>
          <cell r="L148">
            <v>20</v>
          </cell>
          <cell r="M148">
            <v>44</v>
          </cell>
          <cell r="N148">
            <v>200312</v>
          </cell>
        </row>
        <row r="149">
          <cell r="A149" t="str">
            <v>03140</v>
          </cell>
          <cell r="B149" t="str">
            <v>St ALBANS</v>
          </cell>
          <cell r="C149">
            <v>0.1</v>
          </cell>
          <cell r="D149">
            <v>6.77</v>
          </cell>
          <cell r="E149">
            <v>-6.67</v>
          </cell>
          <cell r="F149">
            <v>0.2</v>
          </cell>
          <cell r="G149">
            <v>7.76</v>
          </cell>
          <cell r="H149">
            <v>-7.56</v>
          </cell>
          <cell r="I149">
            <v>-0.89</v>
          </cell>
          <cell r="J149" t="str">
            <v>Uplift</v>
          </cell>
          <cell r="K149" t="str">
            <v>Yes</v>
          </cell>
          <cell r="L149">
            <v>4</v>
          </cell>
          <cell r="M149">
            <v>60</v>
          </cell>
          <cell r="N149">
            <v>200312</v>
          </cell>
        </row>
        <row r="150">
          <cell r="A150" t="str">
            <v>02941</v>
          </cell>
          <cell r="B150" t="str">
            <v>NEWMARKET</v>
          </cell>
          <cell r="C150">
            <v>1.46</v>
          </cell>
          <cell r="D150">
            <v>4.08</v>
          </cell>
          <cell r="E150">
            <v>-2.62</v>
          </cell>
          <cell r="F150">
            <v>16.22</v>
          </cell>
          <cell r="G150">
            <v>7.76</v>
          </cell>
          <cell r="H150">
            <v>8.4600000000000009</v>
          </cell>
          <cell r="I150">
            <v>11.08</v>
          </cell>
          <cell r="J150" t="str">
            <v>Uplift</v>
          </cell>
          <cell r="K150" t="str">
            <v>No</v>
          </cell>
          <cell r="L150">
            <v>26</v>
          </cell>
          <cell r="M150">
            <v>39</v>
          </cell>
          <cell r="N150">
            <v>200311</v>
          </cell>
        </row>
        <row r="151">
          <cell r="A151" t="str">
            <v>02952</v>
          </cell>
          <cell r="B151" t="str">
            <v>NORTHAMPTON SOUTH</v>
          </cell>
          <cell r="C151">
            <v>7.73</v>
          </cell>
          <cell r="D151">
            <v>6.41</v>
          </cell>
          <cell r="E151">
            <v>1.32</v>
          </cell>
          <cell r="F151">
            <v>20.8</v>
          </cell>
          <cell r="G151">
            <v>7.76</v>
          </cell>
          <cell r="H151">
            <v>13.04</v>
          </cell>
          <cell r="I151">
            <v>11.72</v>
          </cell>
          <cell r="J151" t="str">
            <v>Uplift</v>
          </cell>
          <cell r="K151" t="str">
            <v>No</v>
          </cell>
          <cell r="L151">
            <v>27</v>
          </cell>
          <cell r="M151">
            <v>38</v>
          </cell>
          <cell r="N151">
            <v>200311</v>
          </cell>
        </row>
        <row r="152">
          <cell r="A152" t="str">
            <v>02327</v>
          </cell>
          <cell r="B152" t="str">
            <v>Chelmsford 1</v>
          </cell>
          <cell r="C152">
            <v>-2.38</v>
          </cell>
          <cell r="D152">
            <v>6.41</v>
          </cell>
          <cell r="E152">
            <v>-8.7899999999999991</v>
          </cell>
          <cell r="F152">
            <v>8.8000000000000007</v>
          </cell>
          <cell r="G152">
            <v>7.76</v>
          </cell>
          <cell r="H152">
            <v>1.04</v>
          </cell>
          <cell r="I152">
            <v>9.83</v>
          </cell>
          <cell r="J152" t="str">
            <v>Uplift</v>
          </cell>
          <cell r="K152" t="str">
            <v>Yes</v>
          </cell>
          <cell r="L152">
            <v>12</v>
          </cell>
          <cell r="M152">
            <v>53</v>
          </cell>
          <cell r="N152">
            <v>200311</v>
          </cell>
        </row>
        <row r="153">
          <cell r="A153" t="str">
            <v>02033</v>
          </cell>
          <cell r="B153" t="str">
            <v>ANDOVER METRO</v>
          </cell>
          <cell r="C153">
            <v>2.14</v>
          </cell>
          <cell r="D153">
            <v>6.41</v>
          </cell>
          <cell r="E153">
            <v>-4.2699999999999996</v>
          </cell>
          <cell r="F153">
            <v>-8.09</v>
          </cell>
          <cell r="G153">
            <v>7.76</v>
          </cell>
          <cell r="H153">
            <v>-15.85</v>
          </cell>
          <cell r="I153">
            <v>-11.58</v>
          </cell>
          <cell r="J153" t="str">
            <v>Uplift</v>
          </cell>
          <cell r="K153" t="str">
            <v>Yes</v>
          </cell>
          <cell r="L153">
            <v>5</v>
          </cell>
          <cell r="M153">
            <v>60</v>
          </cell>
          <cell r="N153">
            <v>200311</v>
          </cell>
        </row>
        <row r="154">
          <cell r="A154" t="str">
            <v>02561</v>
          </cell>
          <cell r="B154" t="str">
            <v>Gateshead</v>
          </cell>
          <cell r="C154">
            <v>2.0099999999999998</v>
          </cell>
          <cell r="D154">
            <v>5.97</v>
          </cell>
          <cell r="E154">
            <v>-3.96</v>
          </cell>
          <cell r="F154">
            <v>-0.35</v>
          </cell>
          <cell r="G154">
            <v>7.76</v>
          </cell>
          <cell r="H154">
            <v>-8.11</v>
          </cell>
          <cell r="I154">
            <v>-4.1500000000000004</v>
          </cell>
          <cell r="J154" t="str">
            <v>Uplift</v>
          </cell>
          <cell r="K154" t="str">
            <v>Yes</v>
          </cell>
          <cell r="L154">
            <v>9</v>
          </cell>
          <cell r="M154">
            <v>57</v>
          </cell>
          <cell r="N154">
            <v>200310</v>
          </cell>
        </row>
        <row r="155">
          <cell r="A155" t="str">
            <v>02149</v>
          </cell>
          <cell r="B155" t="str">
            <v>BRIDLINGTON</v>
          </cell>
          <cell r="C155">
            <v>5.93</v>
          </cell>
          <cell r="D155">
            <v>5.97</v>
          </cell>
          <cell r="E155">
            <v>-0.04</v>
          </cell>
          <cell r="F155">
            <v>34.409999999999997</v>
          </cell>
          <cell r="G155">
            <v>7.76</v>
          </cell>
          <cell r="H155">
            <v>26.65</v>
          </cell>
          <cell r="I155">
            <v>26.69</v>
          </cell>
          <cell r="J155" t="str">
            <v>Uplift</v>
          </cell>
          <cell r="K155" t="str">
            <v>No</v>
          </cell>
          <cell r="L155">
            <v>24</v>
          </cell>
          <cell r="M155">
            <v>42</v>
          </cell>
          <cell r="N155">
            <v>200310</v>
          </cell>
        </row>
        <row r="156">
          <cell r="A156" t="str">
            <v>03084</v>
          </cell>
          <cell r="B156" t="str">
            <v>REDDITCH EXTRA</v>
          </cell>
          <cell r="C156">
            <v>17.11</v>
          </cell>
          <cell r="D156">
            <v>5.97</v>
          </cell>
          <cell r="E156">
            <v>11.14</v>
          </cell>
          <cell r="F156">
            <v>16.670000000000002</v>
          </cell>
          <cell r="G156">
            <v>7.76</v>
          </cell>
          <cell r="H156">
            <v>8.91</v>
          </cell>
          <cell r="I156">
            <v>-2.23</v>
          </cell>
          <cell r="J156" t="str">
            <v>Uplift</v>
          </cell>
          <cell r="K156" t="str">
            <v>No</v>
          </cell>
          <cell r="L156">
            <v>26</v>
          </cell>
          <cell r="M156">
            <v>40</v>
          </cell>
          <cell r="N156">
            <v>200310</v>
          </cell>
        </row>
        <row r="157">
          <cell r="A157" t="str">
            <v>02933</v>
          </cell>
          <cell r="B157" t="str">
            <v>NEW OSCOTT</v>
          </cell>
          <cell r="C157">
            <v>2.42</v>
          </cell>
          <cell r="D157">
            <v>5.97</v>
          </cell>
          <cell r="E157">
            <v>-3.55</v>
          </cell>
          <cell r="F157">
            <v>23.21</v>
          </cell>
          <cell r="G157">
            <v>7.76</v>
          </cell>
          <cell r="H157">
            <v>15.45</v>
          </cell>
          <cell r="I157">
            <v>19</v>
          </cell>
          <cell r="J157" t="str">
            <v>Uplift</v>
          </cell>
          <cell r="K157" t="str">
            <v>No</v>
          </cell>
          <cell r="L157">
            <v>28</v>
          </cell>
          <cell r="M157">
            <v>38</v>
          </cell>
          <cell r="N157">
            <v>200310</v>
          </cell>
        </row>
        <row r="158">
          <cell r="A158" t="str">
            <v>03193</v>
          </cell>
          <cell r="B158" t="str">
            <v>Southport Extra</v>
          </cell>
          <cell r="C158">
            <v>-3.96</v>
          </cell>
          <cell r="D158">
            <v>4.68</v>
          </cell>
          <cell r="E158">
            <v>-8.64</v>
          </cell>
          <cell r="F158">
            <v>14.42</v>
          </cell>
          <cell r="G158">
            <v>7.76</v>
          </cell>
          <cell r="H158">
            <v>6.66</v>
          </cell>
          <cell r="I158">
            <v>15.3</v>
          </cell>
          <cell r="J158" t="str">
            <v>Uplift</v>
          </cell>
          <cell r="K158" t="str">
            <v>No</v>
          </cell>
          <cell r="L158">
            <v>51</v>
          </cell>
          <cell r="M158">
            <v>17</v>
          </cell>
          <cell r="N158">
            <v>200308</v>
          </cell>
        </row>
        <row r="159">
          <cell r="A159" t="str">
            <v>03401</v>
          </cell>
          <cell r="B159" t="str">
            <v>Whitstable</v>
          </cell>
          <cell r="C159">
            <v>4.28</v>
          </cell>
          <cell r="D159">
            <v>4.68</v>
          </cell>
          <cell r="E159">
            <v>-0.4</v>
          </cell>
          <cell r="F159">
            <v>69.650000000000006</v>
          </cell>
          <cell r="G159">
            <v>7.76</v>
          </cell>
          <cell r="H159">
            <v>61.89</v>
          </cell>
          <cell r="I159">
            <v>62.29</v>
          </cell>
          <cell r="J159" t="str">
            <v>Uplift</v>
          </cell>
          <cell r="K159" t="str">
            <v>No</v>
          </cell>
          <cell r="L159">
            <v>30</v>
          </cell>
          <cell r="M159">
            <v>38</v>
          </cell>
          <cell r="N159">
            <v>200308</v>
          </cell>
        </row>
        <row r="160">
          <cell r="A160" t="str">
            <v>02423</v>
          </cell>
          <cell r="B160" t="str">
            <v>Dorchester</v>
          </cell>
          <cell r="C160">
            <v>5.61</v>
          </cell>
          <cell r="D160">
            <v>4.68</v>
          </cell>
          <cell r="E160">
            <v>0.93</v>
          </cell>
          <cell r="F160">
            <v>5.2</v>
          </cell>
          <cell r="G160">
            <v>7.76</v>
          </cell>
          <cell r="H160">
            <v>-2.56</v>
          </cell>
          <cell r="I160">
            <v>-3.49</v>
          </cell>
          <cell r="J160" t="str">
            <v>Uplift</v>
          </cell>
          <cell r="K160" t="str">
            <v>Yes</v>
          </cell>
          <cell r="L160">
            <v>12</v>
          </cell>
          <cell r="M160">
            <v>56</v>
          </cell>
          <cell r="N160">
            <v>200308</v>
          </cell>
        </row>
        <row r="161">
          <cell r="A161" t="str">
            <v>02222</v>
          </cell>
          <cell r="B161" t="str">
            <v>Carlisle 2</v>
          </cell>
          <cell r="C161">
            <v>5.55</v>
          </cell>
          <cell r="D161">
            <v>4.3899999999999997</v>
          </cell>
          <cell r="E161">
            <v>1.1599999999999999</v>
          </cell>
          <cell r="F161">
            <v>60.29</v>
          </cell>
          <cell r="G161">
            <v>7.76</v>
          </cell>
          <cell r="H161">
            <v>52.53</v>
          </cell>
          <cell r="I161">
            <v>51.37</v>
          </cell>
          <cell r="J161" t="str">
            <v>Uplift</v>
          </cell>
          <cell r="K161" t="str">
            <v>No</v>
          </cell>
          <cell r="L161">
            <v>31</v>
          </cell>
          <cell r="M161">
            <v>38</v>
          </cell>
          <cell r="N161">
            <v>200307</v>
          </cell>
        </row>
        <row r="162">
          <cell r="A162" t="str">
            <v>02917</v>
          </cell>
          <cell r="B162" t="str">
            <v>Newcastle U/T Extra</v>
          </cell>
          <cell r="C162">
            <v>0.14000000000000001</v>
          </cell>
          <cell r="D162">
            <v>4.3899999999999997</v>
          </cell>
          <cell r="E162">
            <v>-4.25</v>
          </cell>
          <cell r="F162">
            <v>14.02</v>
          </cell>
          <cell r="G162">
            <v>7.76</v>
          </cell>
          <cell r="H162">
            <v>6.26</v>
          </cell>
          <cell r="I162">
            <v>10.51</v>
          </cell>
          <cell r="J162" t="str">
            <v>Uplift</v>
          </cell>
          <cell r="K162" t="str">
            <v>No</v>
          </cell>
          <cell r="L162">
            <v>65</v>
          </cell>
          <cell r="M162">
            <v>4</v>
          </cell>
          <cell r="N162">
            <v>200307</v>
          </cell>
        </row>
        <row r="163">
          <cell r="A163" t="str">
            <v>03047</v>
          </cell>
          <cell r="B163" t="str">
            <v>Poole 4 Branksome</v>
          </cell>
          <cell r="C163">
            <v>1.57</v>
          </cell>
          <cell r="D163">
            <v>3.96</v>
          </cell>
          <cell r="E163">
            <v>-2.39</v>
          </cell>
          <cell r="F163">
            <v>9.4499999999999993</v>
          </cell>
          <cell r="G163">
            <v>7.76</v>
          </cell>
          <cell r="H163">
            <v>1.69</v>
          </cell>
          <cell r="I163">
            <v>4.08</v>
          </cell>
          <cell r="J163" t="str">
            <v>Uplift</v>
          </cell>
          <cell r="K163" t="str">
            <v>Yes</v>
          </cell>
          <cell r="L163">
            <v>12</v>
          </cell>
          <cell r="M163">
            <v>58</v>
          </cell>
          <cell r="N163">
            <v>200306</v>
          </cell>
        </row>
        <row r="164">
          <cell r="A164" t="str">
            <v>02919</v>
          </cell>
          <cell r="B164" t="str">
            <v>Newbury</v>
          </cell>
          <cell r="C164">
            <v>1.1100000000000001</v>
          </cell>
          <cell r="D164">
            <v>3.96</v>
          </cell>
          <cell r="E164">
            <v>-2.85</v>
          </cell>
          <cell r="F164">
            <v>27.87</v>
          </cell>
          <cell r="G164">
            <v>7.76</v>
          </cell>
          <cell r="H164">
            <v>20.11</v>
          </cell>
          <cell r="I164">
            <v>22.96</v>
          </cell>
          <cell r="J164" t="str">
            <v>Uplift</v>
          </cell>
          <cell r="K164" t="str">
            <v>No</v>
          </cell>
          <cell r="L164">
            <v>66</v>
          </cell>
          <cell r="M164">
            <v>4</v>
          </cell>
          <cell r="N164">
            <v>200306</v>
          </cell>
        </row>
        <row r="165">
          <cell r="A165" t="str">
            <v>03060</v>
          </cell>
          <cell r="B165" t="str">
            <v>Pitsea Extra</v>
          </cell>
          <cell r="C165">
            <v>-2.27</v>
          </cell>
          <cell r="D165">
            <v>4.08</v>
          </cell>
          <cell r="E165">
            <v>-6.35</v>
          </cell>
          <cell r="F165">
            <v>8.4</v>
          </cell>
          <cell r="G165">
            <v>7.76</v>
          </cell>
          <cell r="H165">
            <v>0.64</v>
          </cell>
          <cell r="I165">
            <v>6.99</v>
          </cell>
          <cell r="J165" t="str">
            <v>Uplift</v>
          </cell>
          <cell r="K165" t="str">
            <v>No</v>
          </cell>
          <cell r="L165">
            <v>21</v>
          </cell>
          <cell r="M165">
            <v>50</v>
          </cell>
          <cell r="N165">
            <v>200305</v>
          </cell>
        </row>
        <row r="166">
          <cell r="A166" t="str">
            <v>02618</v>
          </cell>
          <cell r="B166" t="str">
            <v>Harlow Harvey Centre</v>
          </cell>
          <cell r="C166">
            <v>-6.35</v>
          </cell>
          <cell r="D166">
            <v>3.77</v>
          </cell>
          <cell r="E166">
            <v>-10.119999999999999</v>
          </cell>
          <cell r="F166">
            <v>-22.48</v>
          </cell>
          <cell r="G166">
            <v>7.76</v>
          </cell>
          <cell r="H166">
            <v>-30.24</v>
          </cell>
          <cell r="I166">
            <v>-20.12</v>
          </cell>
          <cell r="J166" t="str">
            <v>Uplift</v>
          </cell>
          <cell r="K166" t="str">
            <v>Yes</v>
          </cell>
          <cell r="L166">
            <v>13</v>
          </cell>
          <cell r="M166">
            <v>59</v>
          </cell>
          <cell r="N166">
            <v>200304</v>
          </cell>
        </row>
        <row r="167">
          <cell r="A167" t="str">
            <v>02522</v>
          </cell>
          <cell r="B167" t="str">
            <v>Falmouth</v>
          </cell>
          <cell r="C167">
            <v>1.8</v>
          </cell>
          <cell r="D167">
            <v>3.77</v>
          </cell>
          <cell r="E167">
            <v>-1.97</v>
          </cell>
          <cell r="F167">
            <v>2.84</v>
          </cell>
          <cell r="G167">
            <v>7.76</v>
          </cell>
          <cell r="H167">
            <v>-4.92</v>
          </cell>
          <cell r="I167">
            <v>-2.95</v>
          </cell>
          <cell r="J167" t="str">
            <v>Uplift</v>
          </cell>
          <cell r="K167" t="str">
            <v>Yes</v>
          </cell>
          <cell r="L167">
            <v>12</v>
          </cell>
          <cell r="M167">
            <v>60</v>
          </cell>
          <cell r="N167">
            <v>200304</v>
          </cell>
        </row>
        <row r="168">
          <cell r="A168" t="str">
            <v>03488</v>
          </cell>
          <cell r="B168" t="str">
            <v>York Tadcaster Road</v>
          </cell>
          <cell r="C168">
            <v>2.71</v>
          </cell>
          <cell r="D168">
            <v>3.77</v>
          </cell>
          <cell r="E168">
            <v>-1.06</v>
          </cell>
          <cell r="F168">
            <v>19.02</v>
          </cell>
          <cell r="G168">
            <v>7.76</v>
          </cell>
          <cell r="H168">
            <v>11.26</v>
          </cell>
          <cell r="I168">
            <v>12.32</v>
          </cell>
          <cell r="J168" t="str">
            <v>Uplift</v>
          </cell>
          <cell r="K168" t="str">
            <v>No</v>
          </cell>
          <cell r="L168">
            <v>57</v>
          </cell>
          <cell r="M168">
            <v>15</v>
          </cell>
          <cell r="N168">
            <v>200304</v>
          </cell>
        </row>
        <row r="169">
          <cell r="A169" t="str">
            <v>02794</v>
          </cell>
          <cell r="B169" t="str">
            <v>Kirkcaldy</v>
          </cell>
          <cell r="C169">
            <v>-0.91</v>
          </cell>
          <cell r="D169">
            <v>3.88</v>
          </cell>
          <cell r="E169">
            <v>-4.79</v>
          </cell>
          <cell r="F169">
            <v>1.58</v>
          </cell>
          <cell r="G169">
            <v>7.76</v>
          </cell>
          <cell r="H169">
            <v>-6.18</v>
          </cell>
          <cell r="I169">
            <v>-1.39</v>
          </cell>
          <cell r="J169" t="str">
            <v>Uplift</v>
          </cell>
          <cell r="K169" t="str">
            <v>Yes</v>
          </cell>
          <cell r="L169">
            <v>11</v>
          </cell>
          <cell r="M169">
            <v>62</v>
          </cell>
          <cell r="N169">
            <v>200303</v>
          </cell>
        </row>
        <row r="170">
          <cell r="A170" t="str">
            <v>02432</v>
          </cell>
          <cell r="B170" t="str">
            <v>Dundee Lochee</v>
          </cell>
          <cell r="C170">
            <v>1.18</v>
          </cell>
          <cell r="D170">
            <v>3.88</v>
          </cell>
          <cell r="E170">
            <v>-2.7</v>
          </cell>
          <cell r="F170">
            <v>-9</v>
          </cell>
          <cell r="G170">
            <v>7.76</v>
          </cell>
          <cell r="H170">
            <v>-16.760000000000002</v>
          </cell>
          <cell r="I170">
            <v>-14.06</v>
          </cell>
          <cell r="J170" t="str">
            <v>Uplift</v>
          </cell>
          <cell r="K170" t="str">
            <v>Yes</v>
          </cell>
          <cell r="L170">
            <v>11</v>
          </cell>
          <cell r="M170">
            <v>62</v>
          </cell>
          <cell r="N170">
            <v>200303</v>
          </cell>
        </row>
        <row r="171">
          <cell r="A171" t="str">
            <v>03470</v>
          </cell>
          <cell r="B171" t="str">
            <v>Yeading</v>
          </cell>
          <cell r="C171">
            <v>0.74</v>
          </cell>
          <cell r="D171">
            <v>3.88</v>
          </cell>
          <cell r="E171">
            <v>-3.14</v>
          </cell>
          <cell r="F171">
            <v>29.28</v>
          </cell>
          <cell r="G171">
            <v>7.76</v>
          </cell>
          <cell r="H171">
            <v>21.52</v>
          </cell>
          <cell r="I171">
            <v>24.66</v>
          </cell>
          <cell r="J171" t="str">
            <v>Uplift</v>
          </cell>
          <cell r="K171" t="str">
            <v>No</v>
          </cell>
          <cell r="L171">
            <v>31</v>
          </cell>
          <cell r="M171">
            <v>42</v>
          </cell>
          <cell r="N171">
            <v>200303</v>
          </cell>
        </row>
        <row r="172">
          <cell r="A172" t="str">
            <v>03239</v>
          </cell>
          <cell r="B172" t="str">
            <v>Stoke</v>
          </cell>
          <cell r="C172">
            <v>9.33</v>
          </cell>
          <cell r="D172">
            <v>7.62</v>
          </cell>
          <cell r="E172">
            <v>1.71</v>
          </cell>
          <cell r="F172">
            <v>-12.87</v>
          </cell>
          <cell r="G172">
            <v>7.76</v>
          </cell>
          <cell r="H172">
            <v>-20.63</v>
          </cell>
          <cell r="I172">
            <v>-22.34</v>
          </cell>
          <cell r="J172" t="str">
            <v>Uplift</v>
          </cell>
          <cell r="K172" t="str">
            <v>Yes</v>
          </cell>
          <cell r="L172">
            <v>5</v>
          </cell>
          <cell r="M172">
            <v>71</v>
          </cell>
          <cell r="N172">
            <v>200252</v>
          </cell>
        </row>
        <row r="173">
          <cell r="A173" t="str">
            <v>03220</v>
          </cell>
          <cell r="B173" t="str">
            <v>Sunbury Extra</v>
          </cell>
          <cell r="C173">
            <v>8.93</v>
          </cell>
          <cell r="D173">
            <v>4.78</v>
          </cell>
          <cell r="E173">
            <v>-2.42</v>
          </cell>
          <cell r="F173">
            <v>46.94</v>
          </cell>
          <cell r="G173">
            <v>7.76</v>
          </cell>
          <cell r="H173">
            <v>39.18</v>
          </cell>
          <cell r="I173">
            <v>41.6</v>
          </cell>
          <cell r="J173" t="str">
            <v>Uplift</v>
          </cell>
          <cell r="K173" t="str">
            <v>No</v>
          </cell>
          <cell r="L173">
            <v>33</v>
          </cell>
          <cell r="M173">
            <v>44</v>
          </cell>
          <cell r="N173">
            <v>200251</v>
          </cell>
        </row>
        <row r="174">
          <cell r="A174" t="str">
            <v>02622</v>
          </cell>
          <cell r="B174" t="str">
            <v>Halifax</v>
          </cell>
          <cell r="C174">
            <v>2.02</v>
          </cell>
          <cell r="D174">
            <v>4.78</v>
          </cell>
          <cell r="E174">
            <v>-2.76</v>
          </cell>
          <cell r="F174">
            <v>3.44</v>
          </cell>
          <cell r="G174">
            <v>7.76</v>
          </cell>
          <cell r="H174">
            <v>-4.32</v>
          </cell>
          <cell r="I174">
            <v>-1.56</v>
          </cell>
          <cell r="J174" t="str">
            <v>Uplift</v>
          </cell>
          <cell r="K174" t="str">
            <v>Yes</v>
          </cell>
          <cell r="L174">
            <v>8</v>
          </cell>
          <cell r="M174">
            <v>69</v>
          </cell>
          <cell r="N174">
            <v>200251</v>
          </cell>
        </row>
        <row r="175">
          <cell r="A175" t="str">
            <v>02165</v>
          </cell>
          <cell r="B175" t="str">
            <v>Boness</v>
          </cell>
          <cell r="C175">
            <v>0.35</v>
          </cell>
          <cell r="D175">
            <v>4.5599999999999996</v>
          </cell>
          <cell r="E175">
            <v>-4.21</v>
          </cell>
          <cell r="F175">
            <v>1.0900000000000001</v>
          </cell>
          <cell r="G175">
            <v>7.76</v>
          </cell>
          <cell r="H175">
            <v>-6.67</v>
          </cell>
          <cell r="I175">
            <v>-2.46</v>
          </cell>
          <cell r="J175" t="str">
            <v>Uplift</v>
          </cell>
          <cell r="K175" t="str">
            <v>Yes</v>
          </cell>
          <cell r="L175">
            <v>10</v>
          </cell>
          <cell r="M175">
            <v>68</v>
          </cell>
          <cell r="N175">
            <v>200250</v>
          </cell>
        </row>
        <row r="176">
          <cell r="A176" t="str">
            <v>02835</v>
          </cell>
          <cell r="B176" t="str">
            <v>LLANELLI</v>
          </cell>
          <cell r="C176">
            <v>0.11</v>
          </cell>
          <cell r="D176">
            <v>4.59</v>
          </cell>
          <cell r="E176">
            <v>-4.4800000000000004</v>
          </cell>
          <cell r="F176">
            <v>23.36</v>
          </cell>
          <cell r="G176">
            <v>7.76</v>
          </cell>
          <cell r="H176">
            <v>15.6</v>
          </cell>
          <cell r="I176">
            <v>20.079999999999998</v>
          </cell>
          <cell r="J176" t="str">
            <v>Uplift</v>
          </cell>
          <cell r="K176" t="str">
            <v>No</v>
          </cell>
          <cell r="L176">
            <v>33</v>
          </cell>
          <cell r="M176">
            <v>46</v>
          </cell>
          <cell r="N176">
            <v>200249</v>
          </cell>
        </row>
        <row r="177">
          <cell r="A177" t="str">
            <v>02096</v>
          </cell>
          <cell r="B177" t="str">
            <v>BARROW IN FURNESS</v>
          </cell>
          <cell r="C177">
            <v>1.71</v>
          </cell>
          <cell r="D177">
            <v>4.59</v>
          </cell>
          <cell r="E177">
            <v>-2.88</v>
          </cell>
          <cell r="F177">
            <v>4.32</v>
          </cell>
          <cell r="G177">
            <v>7.76</v>
          </cell>
          <cell r="H177">
            <v>-3.44</v>
          </cell>
          <cell r="I177">
            <v>-0.56000000000000005</v>
          </cell>
          <cell r="J177" t="str">
            <v>Uplift</v>
          </cell>
          <cell r="K177" t="str">
            <v>Yes</v>
          </cell>
          <cell r="L177">
            <v>6</v>
          </cell>
          <cell r="M177">
            <v>73</v>
          </cell>
          <cell r="N177">
            <v>200249</v>
          </cell>
        </row>
        <row r="178">
          <cell r="A178" t="str">
            <v>03013</v>
          </cell>
          <cell r="B178" t="str">
            <v>Paignton Metro</v>
          </cell>
          <cell r="C178">
            <v>7.84</v>
          </cell>
          <cell r="D178">
            <v>4.59</v>
          </cell>
          <cell r="E178">
            <v>3.25</v>
          </cell>
          <cell r="F178">
            <v>-4.2699999999999996</v>
          </cell>
          <cell r="G178">
            <v>7.76</v>
          </cell>
          <cell r="H178">
            <v>-12.03</v>
          </cell>
          <cell r="I178">
            <v>-15.28</v>
          </cell>
          <cell r="J178" t="str">
            <v>Uplift</v>
          </cell>
          <cell r="K178" t="str">
            <v>Yes</v>
          </cell>
          <cell r="L178">
            <v>3</v>
          </cell>
          <cell r="M178">
            <v>76</v>
          </cell>
          <cell r="N178">
            <v>200249</v>
          </cell>
        </row>
        <row r="179">
          <cell r="A179" t="str">
            <v>03414</v>
          </cell>
          <cell r="B179" t="str">
            <v>WOLVERHAMPTON METRO</v>
          </cell>
          <cell r="C179">
            <v>1.1499999999999999</v>
          </cell>
          <cell r="D179">
            <v>4.83</v>
          </cell>
          <cell r="E179">
            <v>-3.68</v>
          </cell>
          <cell r="F179">
            <v>3.07</v>
          </cell>
          <cell r="G179">
            <v>7.76</v>
          </cell>
          <cell r="H179">
            <v>-4.6900000000000004</v>
          </cell>
          <cell r="I179">
            <v>-1.01</v>
          </cell>
          <cell r="J179" t="str">
            <v>Uplift</v>
          </cell>
          <cell r="K179" t="str">
            <v>Yes</v>
          </cell>
          <cell r="L179">
            <v>5</v>
          </cell>
          <cell r="M179">
            <v>75</v>
          </cell>
          <cell r="N179">
            <v>200248</v>
          </cell>
        </row>
        <row r="180">
          <cell r="A180" t="str">
            <v>02544</v>
          </cell>
          <cell r="B180" t="str">
            <v>FINCHLEY</v>
          </cell>
          <cell r="C180">
            <v>-1.08</v>
          </cell>
          <cell r="D180">
            <v>4.83</v>
          </cell>
          <cell r="E180">
            <v>-5.91</v>
          </cell>
          <cell r="F180">
            <v>-3.68</v>
          </cell>
          <cell r="G180">
            <v>7.76</v>
          </cell>
          <cell r="H180">
            <v>-11.44</v>
          </cell>
          <cell r="I180">
            <v>-5.53</v>
          </cell>
          <cell r="J180" t="str">
            <v>Uplift</v>
          </cell>
          <cell r="K180" t="str">
            <v>Yes</v>
          </cell>
          <cell r="L180">
            <v>14</v>
          </cell>
          <cell r="M180">
            <v>66</v>
          </cell>
          <cell r="N180">
            <v>200248</v>
          </cell>
        </row>
        <row r="181">
          <cell r="A181" t="str">
            <v>02559</v>
          </cell>
          <cell r="B181" t="str">
            <v>GALASHIELS</v>
          </cell>
          <cell r="C181">
            <v>10.5</v>
          </cell>
          <cell r="D181">
            <v>4.83</v>
          </cell>
          <cell r="E181">
            <v>5.67</v>
          </cell>
          <cell r="F181">
            <v>9.34</v>
          </cell>
          <cell r="G181">
            <v>7.76</v>
          </cell>
          <cell r="H181">
            <v>1.58</v>
          </cell>
          <cell r="I181">
            <v>-4.09</v>
          </cell>
          <cell r="J181" t="str">
            <v>Uplift</v>
          </cell>
          <cell r="K181" t="str">
            <v>Yes</v>
          </cell>
          <cell r="L181">
            <v>6</v>
          </cell>
          <cell r="M181">
            <v>74</v>
          </cell>
          <cell r="N181">
            <v>200248</v>
          </cell>
        </row>
        <row r="182">
          <cell r="A182" t="str">
            <v>02092</v>
          </cell>
          <cell r="B182" t="str">
            <v>BETHNAL GREEN METRO</v>
          </cell>
          <cell r="C182">
            <v>1.87</v>
          </cell>
          <cell r="D182">
            <v>4.83</v>
          </cell>
          <cell r="E182">
            <v>-2.96</v>
          </cell>
          <cell r="F182">
            <v>1.97</v>
          </cell>
          <cell r="G182">
            <v>7.76</v>
          </cell>
          <cell r="H182">
            <v>-5.79</v>
          </cell>
          <cell r="I182">
            <v>-2.83</v>
          </cell>
          <cell r="J182" t="str">
            <v>Uplift</v>
          </cell>
          <cell r="K182" t="str">
            <v>Yes</v>
          </cell>
          <cell r="L182">
            <v>5</v>
          </cell>
          <cell r="M182">
            <v>75</v>
          </cell>
          <cell r="N182">
            <v>200248</v>
          </cell>
        </row>
        <row r="183">
          <cell r="A183" t="str">
            <v>02253</v>
          </cell>
          <cell r="B183" t="str">
            <v>CATFORD</v>
          </cell>
          <cell r="C183">
            <v>0.57999999999999996</v>
          </cell>
          <cell r="D183">
            <v>4.8499999999999996</v>
          </cell>
          <cell r="E183">
            <v>-4.2699999999999996</v>
          </cell>
          <cell r="F183">
            <v>9.1300000000000008</v>
          </cell>
          <cell r="G183">
            <v>7.76</v>
          </cell>
          <cell r="H183">
            <v>1.37</v>
          </cell>
          <cell r="I183">
            <v>5.64</v>
          </cell>
          <cell r="J183" t="str">
            <v>Uplift</v>
          </cell>
          <cell r="K183" t="str">
            <v>Yes</v>
          </cell>
          <cell r="L183">
            <v>23</v>
          </cell>
          <cell r="M183">
            <v>58</v>
          </cell>
          <cell r="N183">
            <v>200247</v>
          </cell>
        </row>
        <row r="184">
          <cell r="A184" t="str">
            <v>03086</v>
          </cell>
          <cell r="B184" t="str">
            <v>RAINHAM ESSEX</v>
          </cell>
          <cell r="C184">
            <v>7.14</v>
          </cell>
          <cell r="D184">
            <v>4.8499999999999996</v>
          </cell>
          <cell r="E184">
            <v>2.29</v>
          </cell>
          <cell r="F184">
            <v>5.03</v>
          </cell>
          <cell r="G184">
            <v>7.76</v>
          </cell>
          <cell r="H184">
            <v>-2.72</v>
          </cell>
          <cell r="I184">
            <v>-5.01</v>
          </cell>
          <cell r="J184" t="str">
            <v>Uplift</v>
          </cell>
          <cell r="K184" t="str">
            <v>Yes</v>
          </cell>
          <cell r="L184">
            <v>6</v>
          </cell>
          <cell r="M184">
            <v>75</v>
          </cell>
          <cell r="N184">
            <v>200247</v>
          </cell>
        </row>
        <row r="185">
          <cell r="A185" t="str">
            <v>02960</v>
          </cell>
          <cell r="B185" t="str">
            <v>NOTTINGHAM METRO</v>
          </cell>
          <cell r="C185">
            <v>2.0499999999999998</v>
          </cell>
          <cell r="D185">
            <v>4.8499999999999996</v>
          </cell>
          <cell r="E185">
            <v>-2.8</v>
          </cell>
          <cell r="F185">
            <v>1.68</v>
          </cell>
          <cell r="G185">
            <v>7.76</v>
          </cell>
          <cell r="H185">
            <v>-6.08</v>
          </cell>
          <cell r="I185">
            <v>-3.28</v>
          </cell>
          <cell r="J185" t="str">
            <v>Uplift</v>
          </cell>
          <cell r="K185" t="str">
            <v>Yes</v>
          </cell>
          <cell r="L185">
            <v>6</v>
          </cell>
          <cell r="M185">
            <v>75</v>
          </cell>
          <cell r="N185">
            <v>200247</v>
          </cell>
        </row>
        <row r="186">
          <cell r="A186" t="str">
            <v>02920</v>
          </cell>
          <cell r="B186" t="str">
            <v>NEWTON ABBOT</v>
          </cell>
          <cell r="C186">
            <v>1.91</v>
          </cell>
          <cell r="D186">
            <v>4.8499999999999996</v>
          </cell>
          <cell r="E186">
            <v>-2.94</v>
          </cell>
          <cell r="F186">
            <v>1.71</v>
          </cell>
          <cell r="G186">
            <v>7.76</v>
          </cell>
          <cell r="H186">
            <v>-6.05</v>
          </cell>
          <cell r="I186">
            <v>-3.11</v>
          </cell>
          <cell r="J186" t="str">
            <v>Uplift</v>
          </cell>
          <cell r="K186" t="str">
            <v>Yes</v>
          </cell>
          <cell r="L186">
            <v>10</v>
          </cell>
          <cell r="M186">
            <v>71</v>
          </cell>
          <cell r="N186">
            <v>200247</v>
          </cell>
        </row>
        <row r="187">
          <cell r="A187" t="str">
            <v>02872</v>
          </cell>
          <cell r="B187" t="str">
            <v>MANCHESTER METRO</v>
          </cell>
          <cell r="C187">
            <v>2.11</v>
          </cell>
          <cell r="D187">
            <v>4.8499999999999996</v>
          </cell>
          <cell r="E187">
            <v>-2.74</v>
          </cell>
          <cell r="F187">
            <v>-7.15</v>
          </cell>
          <cell r="G187">
            <v>7.76</v>
          </cell>
          <cell r="H187">
            <v>-14.91</v>
          </cell>
          <cell r="I187">
            <v>-12.17</v>
          </cell>
          <cell r="J187" t="str">
            <v>Uplift</v>
          </cell>
          <cell r="K187" t="str">
            <v>Yes</v>
          </cell>
          <cell r="L187">
            <v>6</v>
          </cell>
          <cell r="M187">
            <v>75</v>
          </cell>
          <cell r="N187">
            <v>200247</v>
          </cell>
        </row>
        <row r="188">
          <cell r="A188" t="str">
            <v>02430</v>
          </cell>
          <cell r="B188" t="str">
            <v>DUNBLANE</v>
          </cell>
          <cell r="C188">
            <v>4.62</v>
          </cell>
          <cell r="D188">
            <v>4.8499999999999996</v>
          </cell>
          <cell r="E188">
            <v>-0.23</v>
          </cell>
          <cell r="F188">
            <v>8.2899999999999991</v>
          </cell>
          <cell r="G188">
            <v>7.76</v>
          </cell>
          <cell r="H188">
            <v>0.53</v>
          </cell>
          <cell r="I188">
            <v>0.76</v>
          </cell>
          <cell r="J188" t="str">
            <v>Uplift</v>
          </cell>
          <cell r="K188" t="str">
            <v>Yes</v>
          </cell>
          <cell r="L188">
            <v>5</v>
          </cell>
          <cell r="M188">
            <v>76</v>
          </cell>
          <cell r="N188">
            <v>200247</v>
          </cell>
        </row>
        <row r="189">
          <cell r="A189" t="str">
            <v>02901</v>
          </cell>
          <cell r="B189" t="str">
            <v>MILFORD HAVEN</v>
          </cell>
          <cell r="C189">
            <v>4.8499999999999996</v>
          </cell>
          <cell r="D189">
            <v>3.58</v>
          </cell>
          <cell r="E189">
            <v>0.94</v>
          </cell>
          <cell r="F189">
            <v>5.09</v>
          </cell>
          <cell r="G189">
            <v>7.76</v>
          </cell>
          <cell r="H189">
            <v>-2.67</v>
          </cell>
          <cell r="I189">
            <v>-3.61</v>
          </cell>
          <cell r="J189" t="str">
            <v>Uplift</v>
          </cell>
          <cell r="K189" t="str">
            <v>Yes</v>
          </cell>
          <cell r="L189">
            <v>7</v>
          </cell>
          <cell r="M189">
            <v>74</v>
          </cell>
          <cell r="N189">
            <v>200247</v>
          </cell>
        </row>
        <row r="190">
          <cell r="A190" t="str">
            <v>02686</v>
          </cell>
          <cell r="B190" t="str">
            <v>HUDDERSFIELD</v>
          </cell>
          <cell r="C190">
            <v>-0.25</v>
          </cell>
          <cell r="D190">
            <v>4.8499999999999996</v>
          </cell>
          <cell r="E190">
            <v>-5.0999999999999996</v>
          </cell>
          <cell r="F190">
            <v>4.1399999999999997</v>
          </cell>
          <cell r="G190">
            <v>7.76</v>
          </cell>
          <cell r="H190">
            <v>-3.62</v>
          </cell>
          <cell r="I190">
            <v>1.48</v>
          </cell>
          <cell r="J190" t="str">
            <v>Uplift</v>
          </cell>
          <cell r="K190" t="str">
            <v>Yes</v>
          </cell>
          <cell r="L190">
            <v>10</v>
          </cell>
          <cell r="M190">
            <v>71</v>
          </cell>
          <cell r="N190">
            <v>200247</v>
          </cell>
        </row>
        <row r="191">
          <cell r="A191" t="str">
            <v>02087</v>
          </cell>
          <cell r="B191" t="str">
            <v>BEDFORD 1</v>
          </cell>
          <cell r="C191">
            <v>3.34</v>
          </cell>
          <cell r="D191">
            <v>4.0599999999999996</v>
          </cell>
          <cell r="E191">
            <v>-1.1399999999999999</v>
          </cell>
          <cell r="F191">
            <v>17.420000000000002</v>
          </cell>
          <cell r="G191">
            <v>7.76</v>
          </cell>
          <cell r="H191">
            <v>9.66</v>
          </cell>
          <cell r="I191">
            <v>10.8</v>
          </cell>
          <cell r="J191" t="str">
            <v>Uplift</v>
          </cell>
          <cell r="K191" t="str">
            <v>Yes</v>
          </cell>
          <cell r="L191">
            <v>28</v>
          </cell>
          <cell r="M191">
            <v>54</v>
          </cell>
          <cell r="N191">
            <v>200246</v>
          </cell>
        </row>
        <row r="192">
          <cell r="A192" t="str">
            <v>03299</v>
          </cell>
          <cell r="B192" t="str">
            <v>THORNBURY</v>
          </cell>
          <cell r="C192">
            <v>8.1999999999999993</v>
          </cell>
          <cell r="D192">
            <v>4.6399999999999997</v>
          </cell>
          <cell r="E192">
            <v>3.56</v>
          </cell>
          <cell r="F192">
            <v>-0.87</v>
          </cell>
          <cell r="G192">
            <v>7.76</v>
          </cell>
          <cell r="H192">
            <v>-8.6300000000000008</v>
          </cell>
          <cell r="I192">
            <v>-12.19</v>
          </cell>
          <cell r="J192" t="str">
            <v>Uplift</v>
          </cell>
          <cell r="K192" t="str">
            <v>Yes</v>
          </cell>
          <cell r="L192">
            <v>10</v>
          </cell>
          <cell r="M192">
            <v>72</v>
          </cell>
          <cell r="N192">
            <v>200246</v>
          </cell>
        </row>
        <row r="193">
          <cell r="A193" t="str">
            <v>02015</v>
          </cell>
          <cell r="B193" t="str">
            <v>ABERDARE</v>
          </cell>
          <cell r="C193">
            <v>4.16</v>
          </cell>
          <cell r="D193">
            <v>4.6399999999999997</v>
          </cell>
          <cell r="E193">
            <v>-0.48</v>
          </cell>
          <cell r="F193">
            <v>3.54</v>
          </cell>
          <cell r="G193">
            <v>7.76</v>
          </cell>
          <cell r="H193">
            <v>-4.22</v>
          </cell>
          <cell r="I193">
            <v>-3.74</v>
          </cell>
          <cell r="J193" t="str">
            <v>Uplift</v>
          </cell>
          <cell r="K193" t="str">
            <v>Yes</v>
          </cell>
          <cell r="L193">
            <v>8</v>
          </cell>
          <cell r="M193">
            <v>74</v>
          </cell>
          <cell r="N193">
            <v>200246</v>
          </cell>
        </row>
        <row r="194">
          <cell r="A194" t="str">
            <v>02008</v>
          </cell>
          <cell r="B194" t="str">
            <v>ABINGDON EXTRA</v>
          </cell>
          <cell r="C194">
            <v>6.47</v>
          </cell>
          <cell r="D194">
            <v>3.95</v>
          </cell>
          <cell r="E194">
            <v>-0.15</v>
          </cell>
          <cell r="F194">
            <v>24.87</v>
          </cell>
          <cell r="G194">
            <v>7.76</v>
          </cell>
          <cell r="H194">
            <v>17.11</v>
          </cell>
          <cell r="I194">
            <v>17.260000000000002</v>
          </cell>
          <cell r="J194" t="str">
            <v>Uplift</v>
          </cell>
          <cell r="K194" t="str">
            <v>No</v>
          </cell>
          <cell r="L194">
            <v>36</v>
          </cell>
          <cell r="M194">
            <v>46</v>
          </cell>
          <cell r="N194">
            <v>200246</v>
          </cell>
        </row>
        <row r="195">
          <cell r="A195" t="str">
            <v>02797</v>
          </cell>
          <cell r="B195" t="str">
            <v>KNOCKNAGONEY ROAD</v>
          </cell>
          <cell r="C195">
            <v>6.43</v>
          </cell>
          <cell r="D195">
            <v>4.6399999999999997</v>
          </cell>
          <cell r="E195">
            <v>1.79</v>
          </cell>
          <cell r="F195">
            <v>0.04</v>
          </cell>
          <cell r="G195">
            <v>7.76</v>
          </cell>
          <cell r="H195">
            <v>-7.72</v>
          </cell>
          <cell r="I195">
            <v>-9.51</v>
          </cell>
          <cell r="J195" t="str">
            <v>Uplift</v>
          </cell>
          <cell r="K195" t="str">
            <v>Yes</v>
          </cell>
          <cell r="L195">
            <v>12</v>
          </cell>
          <cell r="M195">
            <v>70</v>
          </cell>
          <cell r="N195">
            <v>200246</v>
          </cell>
        </row>
        <row r="196">
          <cell r="A196" t="str">
            <v>03040</v>
          </cell>
          <cell r="B196" t="str">
            <v>POOLE 3 FLEETS CNR</v>
          </cell>
          <cell r="C196">
            <v>3.69</v>
          </cell>
          <cell r="D196">
            <v>4.6399999999999997</v>
          </cell>
          <cell r="E196">
            <v>-0.95</v>
          </cell>
          <cell r="F196">
            <v>1.1399999999999999</v>
          </cell>
          <cell r="G196">
            <v>7.76</v>
          </cell>
          <cell r="H196">
            <v>-6.62</v>
          </cell>
          <cell r="I196">
            <v>-5.67</v>
          </cell>
          <cell r="J196" t="str">
            <v>Uplift</v>
          </cell>
          <cell r="K196" t="str">
            <v>Yes</v>
          </cell>
          <cell r="L196">
            <v>12</v>
          </cell>
          <cell r="M196">
            <v>70</v>
          </cell>
          <cell r="N196">
            <v>200246</v>
          </cell>
        </row>
        <row r="197">
          <cell r="A197" t="str">
            <v>03196</v>
          </cell>
          <cell r="B197" t="str">
            <v>ST ANDREWS METRO</v>
          </cell>
          <cell r="C197">
            <v>3.75</v>
          </cell>
          <cell r="D197">
            <v>4.6399999999999997</v>
          </cell>
          <cell r="E197">
            <v>-0.89</v>
          </cell>
          <cell r="F197">
            <v>2.68</v>
          </cell>
          <cell r="G197">
            <v>7.76</v>
          </cell>
          <cell r="H197">
            <v>-5.08</v>
          </cell>
          <cell r="I197">
            <v>-4.1900000000000004</v>
          </cell>
          <cell r="J197" t="str">
            <v>Uplift</v>
          </cell>
          <cell r="K197" t="str">
            <v>Yes</v>
          </cell>
          <cell r="L197">
            <v>1</v>
          </cell>
          <cell r="M197">
            <v>81</v>
          </cell>
          <cell r="N197">
            <v>200246</v>
          </cell>
        </row>
        <row r="198">
          <cell r="A198" t="str">
            <v>02532</v>
          </cell>
          <cell r="B198" t="str">
            <v>FELTHAM</v>
          </cell>
          <cell r="C198">
            <v>0.77</v>
          </cell>
          <cell r="D198">
            <v>4.6399999999999997</v>
          </cell>
          <cell r="E198">
            <v>-3.87</v>
          </cell>
          <cell r="F198">
            <v>-0.12</v>
          </cell>
          <cell r="G198">
            <v>7.76</v>
          </cell>
          <cell r="H198">
            <v>-7.88</v>
          </cell>
          <cell r="I198">
            <v>-4.01</v>
          </cell>
          <cell r="J198" t="str">
            <v>Uplift</v>
          </cell>
          <cell r="K198" t="str">
            <v>Yes</v>
          </cell>
          <cell r="L198">
            <v>11</v>
          </cell>
          <cell r="M198">
            <v>71</v>
          </cell>
          <cell r="N198">
            <v>200246</v>
          </cell>
        </row>
        <row r="199">
          <cell r="A199" t="str">
            <v>02214</v>
          </cell>
          <cell r="B199" t="str">
            <v>CANNOCK</v>
          </cell>
          <cell r="C199">
            <v>5.04</v>
          </cell>
          <cell r="D199">
            <v>4.6399999999999997</v>
          </cell>
          <cell r="E199">
            <v>0.4</v>
          </cell>
          <cell r="F199">
            <v>7.47</v>
          </cell>
          <cell r="G199">
            <v>7.76</v>
          </cell>
          <cell r="H199">
            <v>-0.28999999999999998</v>
          </cell>
          <cell r="I199">
            <v>-0.69</v>
          </cell>
          <cell r="J199" t="str">
            <v>Uplift</v>
          </cell>
          <cell r="K199" t="str">
            <v>Yes</v>
          </cell>
          <cell r="L199">
            <v>8</v>
          </cell>
          <cell r="M199">
            <v>74</v>
          </cell>
          <cell r="N199">
            <v>200246</v>
          </cell>
        </row>
        <row r="200">
          <cell r="A200" t="str">
            <v>02946</v>
          </cell>
          <cell r="B200" t="str">
            <v>NORTHENDEN</v>
          </cell>
          <cell r="C200">
            <v>-5.09</v>
          </cell>
          <cell r="D200">
            <v>4.6399999999999997</v>
          </cell>
          <cell r="E200">
            <v>-9.73</v>
          </cell>
          <cell r="F200">
            <v>5.79</v>
          </cell>
          <cell r="G200">
            <v>7.76</v>
          </cell>
          <cell r="H200">
            <v>-1.97</v>
          </cell>
          <cell r="I200">
            <v>7.76</v>
          </cell>
          <cell r="J200" t="str">
            <v>Uplift</v>
          </cell>
          <cell r="K200" t="str">
            <v>Yes</v>
          </cell>
          <cell r="L200">
            <v>4</v>
          </cell>
          <cell r="M200">
            <v>78</v>
          </cell>
          <cell r="N200">
            <v>200246</v>
          </cell>
        </row>
        <row r="201">
          <cell r="A201" t="str">
            <v>02297</v>
          </cell>
          <cell r="B201" t="str">
            <v>COLLIER ROW METRO</v>
          </cell>
          <cell r="C201">
            <v>-0.43</v>
          </cell>
          <cell r="D201">
            <v>4.6399999999999997</v>
          </cell>
          <cell r="E201">
            <v>-5.07</v>
          </cell>
          <cell r="F201">
            <v>0.78</v>
          </cell>
          <cell r="G201">
            <v>7.76</v>
          </cell>
          <cell r="H201">
            <v>-6.98</v>
          </cell>
          <cell r="I201">
            <v>-1.91</v>
          </cell>
          <cell r="J201" t="str">
            <v>Uplift</v>
          </cell>
          <cell r="K201" t="str">
            <v>Yes</v>
          </cell>
          <cell r="L201">
            <v>6</v>
          </cell>
          <cell r="M201">
            <v>76</v>
          </cell>
          <cell r="N201">
            <v>200246</v>
          </cell>
        </row>
        <row r="202">
          <cell r="A202" t="str">
            <v>02878</v>
          </cell>
          <cell r="B202" t="str">
            <v>MARKET HARBOROUGH MET</v>
          </cell>
          <cell r="C202">
            <v>2.8</v>
          </cell>
          <cell r="D202">
            <v>4.6399999999999997</v>
          </cell>
          <cell r="E202">
            <v>-1.84</v>
          </cell>
          <cell r="F202">
            <v>5.45</v>
          </cell>
          <cell r="G202">
            <v>7.76</v>
          </cell>
          <cell r="H202">
            <v>-2.31</v>
          </cell>
          <cell r="I202">
            <v>-0.47</v>
          </cell>
          <cell r="J202" t="str">
            <v>Uplift</v>
          </cell>
          <cell r="K202" t="str">
            <v>Yes</v>
          </cell>
          <cell r="L202">
            <v>7</v>
          </cell>
          <cell r="M202">
            <v>75</v>
          </cell>
          <cell r="N202">
            <v>200246</v>
          </cell>
        </row>
        <row r="203">
          <cell r="A203" t="str">
            <v>02117</v>
          </cell>
          <cell r="B203" t="str">
            <v>BLANDFORD FORUM</v>
          </cell>
          <cell r="C203">
            <v>8.94</v>
          </cell>
          <cell r="D203">
            <v>4.6399999999999997</v>
          </cell>
          <cell r="E203">
            <v>4.3</v>
          </cell>
          <cell r="F203">
            <v>5.03</v>
          </cell>
          <cell r="G203">
            <v>7.76</v>
          </cell>
          <cell r="H203">
            <v>-2.73</v>
          </cell>
          <cell r="I203">
            <v>-7.03</v>
          </cell>
          <cell r="J203" t="str">
            <v>Uplift</v>
          </cell>
          <cell r="K203" t="str">
            <v>Yes</v>
          </cell>
          <cell r="L203">
            <v>15</v>
          </cell>
          <cell r="M203">
            <v>67</v>
          </cell>
          <cell r="N203">
            <v>200246</v>
          </cell>
        </row>
        <row r="204">
          <cell r="A204" t="str">
            <v>02288</v>
          </cell>
          <cell r="B204" t="str">
            <v>CLEVEDON</v>
          </cell>
          <cell r="C204">
            <v>2.58</v>
          </cell>
          <cell r="D204">
            <v>4.6399999999999997</v>
          </cell>
          <cell r="E204">
            <v>-2.06</v>
          </cell>
          <cell r="F204">
            <v>-15.17</v>
          </cell>
          <cell r="G204">
            <v>7.76</v>
          </cell>
          <cell r="H204">
            <v>-22.93</v>
          </cell>
          <cell r="I204">
            <v>-20.87</v>
          </cell>
          <cell r="J204" t="str">
            <v>Uplift</v>
          </cell>
          <cell r="K204" t="str">
            <v>Yes</v>
          </cell>
          <cell r="L204">
            <v>11</v>
          </cell>
          <cell r="M204">
            <v>71</v>
          </cell>
          <cell r="N204">
            <v>200246</v>
          </cell>
        </row>
        <row r="205">
          <cell r="A205" t="str">
            <v>02470</v>
          </cell>
          <cell r="B205" t="str">
            <v>ELY</v>
          </cell>
          <cell r="C205">
            <v>3.11</v>
          </cell>
          <cell r="D205">
            <v>3.95</v>
          </cell>
          <cell r="E205">
            <v>-0.84</v>
          </cell>
          <cell r="F205">
            <v>16.02</v>
          </cell>
          <cell r="G205">
            <v>7.76</v>
          </cell>
          <cell r="H205">
            <v>8.26</v>
          </cell>
          <cell r="I205">
            <v>9.1</v>
          </cell>
          <cell r="J205" t="str">
            <v>Uplift</v>
          </cell>
          <cell r="K205" t="str">
            <v>No</v>
          </cell>
          <cell r="L205">
            <v>31</v>
          </cell>
          <cell r="M205">
            <v>51</v>
          </cell>
          <cell r="N205">
            <v>200246</v>
          </cell>
        </row>
        <row r="206">
          <cell r="A206" t="str">
            <v>02991</v>
          </cell>
          <cell r="B206" t="str">
            <v>OLDHAM</v>
          </cell>
          <cell r="C206">
            <v>-1.56</v>
          </cell>
          <cell r="D206">
            <v>4.6399999999999997</v>
          </cell>
          <cell r="E206">
            <v>-6.2</v>
          </cell>
          <cell r="F206">
            <v>-0.02</v>
          </cell>
          <cell r="G206">
            <v>7.76</v>
          </cell>
          <cell r="H206">
            <v>-7.78</v>
          </cell>
          <cell r="I206">
            <v>-1.58</v>
          </cell>
          <cell r="J206" t="str">
            <v>Uplift</v>
          </cell>
          <cell r="K206" t="str">
            <v>Yes</v>
          </cell>
          <cell r="L206">
            <v>10</v>
          </cell>
          <cell r="M206">
            <v>72</v>
          </cell>
          <cell r="N206">
            <v>200246</v>
          </cell>
        </row>
        <row r="207">
          <cell r="A207" t="str">
            <v>02530</v>
          </cell>
          <cell r="B207" t="str">
            <v>FERNDOWN</v>
          </cell>
          <cell r="C207">
            <v>-0.81</v>
          </cell>
          <cell r="D207">
            <v>3.72</v>
          </cell>
          <cell r="E207">
            <v>-4.53</v>
          </cell>
          <cell r="F207">
            <v>-2.12</v>
          </cell>
          <cell r="G207">
            <v>7.76</v>
          </cell>
          <cell r="H207">
            <v>-9.8800000000000008</v>
          </cell>
          <cell r="I207">
            <v>-5.35</v>
          </cell>
          <cell r="J207" t="str">
            <v>Uplift</v>
          </cell>
          <cell r="K207" t="str">
            <v>Yes</v>
          </cell>
          <cell r="L207">
            <v>19</v>
          </cell>
          <cell r="M207">
            <v>70</v>
          </cell>
          <cell r="N207">
            <v>200239</v>
          </cell>
        </row>
        <row r="208">
          <cell r="A208" t="str">
            <v>02450</v>
          </cell>
          <cell r="B208" t="str">
            <v>EASTBOURNE EXTRA</v>
          </cell>
          <cell r="C208">
            <v>4.5</v>
          </cell>
          <cell r="D208">
            <v>3.58</v>
          </cell>
          <cell r="E208">
            <v>0.92</v>
          </cell>
          <cell r="F208">
            <v>13.73</v>
          </cell>
          <cell r="G208">
            <v>7.76</v>
          </cell>
          <cell r="H208">
            <v>5.97</v>
          </cell>
          <cell r="I208">
            <v>5.05</v>
          </cell>
          <cell r="J208" t="str">
            <v>Uplift</v>
          </cell>
          <cell r="K208" t="str">
            <v>Yes</v>
          </cell>
          <cell r="L208">
            <v>34</v>
          </cell>
          <cell r="M208">
            <v>56</v>
          </cell>
          <cell r="N208">
            <v>200238</v>
          </cell>
        </row>
        <row r="209">
          <cell r="A209" t="str">
            <v>02634</v>
          </cell>
          <cell r="B209" t="str">
            <v>HARLOW CHURCH LANGLEY EXT</v>
          </cell>
          <cell r="C209">
            <v>3.04</v>
          </cell>
          <cell r="D209">
            <v>3.58</v>
          </cell>
          <cell r="E209">
            <v>-4.12</v>
          </cell>
          <cell r="F209">
            <v>2.19</v>
          </cell>
          <cell r="G209">
            <v>7.76</v>
          </cell>
          <cell r="H209">
            <v>-5.57</v>
          </cell>
          <cell r="I209">
            <v>-1.45</v>
          </cell>
          <cell r="J209" t="str">
            <v>Uplift</v>
          </cell>
          <cell r="K209" t="str">
            <v>Yes</v>
          </cell>
          <cell r="L209">
            <v>22</v>
          </cell>
          <cell r="M209">
            <v>68</v>
          </cell>
          <cell r="N209">
            <v>200238</v>
          </cell>
        </row>
        <row r="210">
          <cell r="A210" t="str">
            <v>02819</v>
          </cell>
          <cell r="B210" t="str">
            <v>LEICESTER HAMLTON EXT</v>
          </cell>
          <cell r="C210">
            <v>7.0000000000000007E-2</v>
          </cell>
          <cell r="D210">
            <v>3.58</v>
          </cell>
          <cell r="E210">
            <v>-3.51</v>
          </cell>
          <cell r="F210">
            <v>3.98</v>
          </cell>
          <cell r="G210">
            <v>7.76</v>
          </cell>
          <cell r="H210">
            <v>-3.78</v>
          </cell>
          <cell r="I210">
            <v>-0.27</v>
          </cell>
          <cell r="J210" t="str">
            <v>Uplift</v>
          </cell>
          <cell r="K210" t="str">
            <v>Yes</v>
          </cell>
          <cell r="L210">
            <v>16</v>
          </cell>
          <cell r="M210">
            <v>74</v>
          </cell>
          <cell r="N210">
            <v>200238</v>
          </cell>
        </row>
        <row r="211">
          <cell r="A211" t="str">
            <v>02923</v>
          </cell>
          <cell r="B211" t="str">
            <v>NEATH</v>
          </cell>
          <cell r="C211">
            <v>19.100000000000001</v>
          </cell>
          <cell r="D211">
            <v>3.84</v>
          </cell>
          <cell r="E211">
            <v>15.26</v>
          </cell>
          <cell r="F211">
            <v>13.7</v>
          </cell>
          <cell r="G211">
            <v>7.76</v>
          </cell>
          <cell r="H211">
            <v>5.94</v>
          </cell>
          <cell r="I211">
            <v>-9.32</v>
          </cell>
          <cell r="J211" t="str">
            <v>Uplift</v>
          </cell>
          <cell r="K211" t="str">
            <v>Yes</v>
          </cell>
          <cell r="L211">
            <v>3</v>
          </cell>
          <cell r="M211">
            <v>88</v>
          </cell>
          <cell r="N211">
            <v>200237</v>
          </cell>
        </row>
        <row r="212">
          <cell r="A212" t="str">
            <v>02429</v>
          </cell>
          <cell r="B212" t="str">
            <v>DUNDEE</v>
          </cell>
          <cell r="C212">
            <v>6.76</v>
          </cell>
          <cell r="D212">
            <v>4.0599999999999996</v>
          </cell>
          <cell r="E212">
            <v>2.7</v>
          </cell>
          <cell r="F212">
            <v>-14.99</v>
          </cell>
          <cell r="G212">
            <v>7.76</v>
          </cell>
          <cell r="H212">
            <v>-22.75</v>
          </cell>
          <cell r="I212">
            <v>-25.45</v>
          </cell>
          <cell r="J212" t="str">
            <v>Uplift</v>
          </cell>
          <cell r="K212" t="str">
            <v>Yes</v>
          </cell>
          <cell r="L212">
            <v>18</v>
          </cell>
          <cell r="M212">
            <v>74</v>
          </cell>
          <cell r="N212">
            <v>200236</v>
          </cell>
        </row>
        <row r="213">
          <cell r="A213" t="str">
            <v>03362</v>
          </cell>
          <cell r="B213" t="str">
            <v>WARE</v>
          </cell>
          <cell r="C213">
            <v>4.7300000000000004</v>
          </cell>
          <cell r="D213">
            <v>4.22</v>
          </cell>
          <cell r="E213">
            <v>0.51</v>
          </cell>
          <cell r="F213">
            <v>1.71</v>
          </cell>
          <cell r="G213">
            <v>7.76</v>
          </cell>
          <cell r="H213">
            <v>-6.05</v>
          </cell>
          <cell r="I213">
            <v>-6.56</v>
          </cell>
          <cell r="J213" t="str">
            <v>Uplift</v>
          </cell>
          <cell r="K213" t="str">
            <v>Yes</v>
          </cell>
          <cell r="L213">
            <v>20</v>
          </cell>
          <cell r="M213">
            <v>73</v>
          </cell>
          <cell r="N213">
            <v>200235</v>
          </cell>
        </row>
        <row r="214">
          <cell r="A214" t="str">
            <v>02788</v>
          </cell>
          <cell r="B214" t="str">
            <v>KIDLINGTON</v>
          </cell>
          <cell r="C214">
            <v>0.11</v>
          </cell>
          <cell r="D214">
            <v>4.22</v>
          </cell>
          <cell r="E214">
            <v>-4.1100000000000003</v>
          </cell>
          <cell r="F214">
            <v>7.81</v>
          </cell>
          <cell r="G214">
            <v>7.76</v>
          </cell>
          <cell r="H214">
            <v>0.05</v>
          </cell>
          <cell r="I214">
            <v>4.16</v>
          </cell>
          <cell r="J214" t="str">
            <v>Uplift</v>
          </cell>
          <cell r="K214" t="str">
            <v>Yes</v>
          </cell>
          <cell r="L214">
            <v>15</v>
          </cell>
          <cell r="M214">
            <v>78</v>
          </cell>
          <cell r="N214">
            <v>200235</v>
          </cell>
        </row>
        <row r="215">
          <cell r="A215" t="str">
            <v>02918</v>
          </cell>
          <cell r="B215" t="str">
            <v>NEATH ABBEY</v>
          </cell>
          <cell r="C215">
            <v>8.1199999999999992</v>
          </cell>
          <cell r="D215">
            <v>4.22</v>
          </cell>
          <cell r="E215">
            <v>3.9</v>
          </cell>
          <cell r="F215">
            <v>7.46</v>
          </cell>
          <cell r="G215">
            <v>7.76</v>
          </cell>
          <cell r="H215">
            <v>-0.3</v>
          </cell>
          <cell r="I215">
            <v>-4.2</v>
          </cell>
          <cell r="J215" t="str">
            <v>Uplift</v>
          </cell>
          <cell r="K215" t="str">
            <v>Yes</v>
          </cell>
          <cell r="L215">
            <v>7</v>
          </cell>
          <cell r="M215">
            <v>86</v>
          </cell>
          <cell r="N215">
            <v>200235</v>
          </cell>
        </row>
        <row r="216">
          <cell r="A216" t="str">
            <v>02962</v>
          </cell>
          <cell r="B216" t="str">
            <v>NORWICH HARFORD BRIDG</v>
          </cell>
          <cell r="C216">
            <v>1.29</v>
          </cell>
          <cell r="D216">
            <v>4.22</v>
          </cell>
          <cell r="E216">
            <v>-2.93</v>
          </cell>
          <cell r="F216">
            <v>6.5</v>
          </cell>
          <cell r="G216">
            <v>7.76</v>
          </cell>
          <cell r="H216">
            <v>-1.26</v>
          </cell>
          <cell r="I216">
            <v>1.67</v>
          </cell>
          <cell r="J216" t="str">
            <v>Uplift</v>
          </cell>
          <cell r="K216" t="str">
            <v>Yes</v>
          </cell>
          <cell r="L216">
            <v>22</v>
          </cell>
          <cell r="M216">
            <v>71</v>
          </cell>
          <cell r="N216">
            <v>200235</v>
          </cell>
        </row>
        <row r="217">
          <cell r="A217" t="str">
            <v>03097</v>
          </cell>
          <cell r="B217" t="str">
            <v>RICHMOND METRO</v>
          </cell>
          <cell r="C217">
            <v>-0.18</v>
          </cell>
          <cell r="D217">
            <v>4.22</v>
          </cell>
          <cell r="E217">
            <v>-4.4000000000000004</v>
          </cell>
          <cell r="F217">
            <v>-2.94</v>
          </cell>
          <cell r="G217">
            <v>7.76</v>
          </cell>
          <cell r="H217">
            <v>-10.7</v>
          </cell>
          <cell r="I217">
            <v>-6.3</v>
          </cell>
          <cell r="J217" t="str">
            <v>Uplift</v>
          </cell>
          <cell r="K217" t="str">
            <v>Yes</v>
          </cell>
          <cell r="L217">
            <v>7</v>
          </cell>
          <cell r="M217">
            <v>86</v>
          </cell>
          <cell r="N217">
            <v>200235</v>
          </cell>
        </row>
        <row r="218">
          <cell r="A218" t="str">
            <v>02613</v>
          </cell>
          <cell r="B218" t="str">
            <v>HAMMERSMITH</v>
          </cell>
          <cell r="C218">
            <v>7.25</v>
          </cell>
          <cell r="D218">
            <v>4.2</v>
          </cell>
          <cell r="E218">
            <v>3.05</v>
          </cell>
          <cell r="F218">
            <v>8.42</v>
          </cell>
          <cell r="G218">
            <v>7.76</v>
          </cell>
          <cell r="H218">
            <v>0.66</v>
          </cell>
          <cell r="I218">
            <v>-2.39</v>
          </cell>
          <cell r="J218" t="str">
            <v>Uplift</v>
          </cell>
          <cell r="K218" t="str">
            <v>Yes</v>
          </cell>
          <cell r="L218">
            <v>20</v>
          </cell>
          <cell r="M218">
            <v>74</v>
          </cell>
          <cell r="N218">
            <v>200234</v>
          </cell>
        </row>
        <row r="219">
          <cell r="A219" t="str">
            <v>03238</v>
          </cell>
          <cell r="B219" t="str">
            <v>SOUTH TOTTENHAM</v>
          </cell>
          <cell r="C219">
            <v>-6.78</v>
          </cell>
          <cell r="D219">
            <v>4.2</v>
          </cell>
          <cell r="E219">
            <v>-10.98</v>
          </cell>
          <cell r="F219">
            <v>8.0399999999999991</v>
          </cell>
          <cell r="G219">
            <v>7.76</v>
          </cell>
          <cell r="H219">
            <v>0.28000000000000003</v>
          </cell>
          <cell r="I219">
            <v>11.26</v>
          </cell>
          <cell r="J219" t="str">
            <v>Uplift</v>
          </cell>
          <cell r="K219" t="str">
            <v>Yes</v>
          </cell>
          <cell r="L219">
            <v>23</v>
          </cell>
          <cell r="M219">
            <v>71</v>
          </cell>
          <cell r="N219">
            <v>200234</v>
          </cell>
        </row>
        <row r="220">
          <cell r="A220" t="str">
            <v>02637</v>
          </cell>
          <cell r="B220" t="str">
            <v>HARROW 1</v>
          </cell>
          <cell r="C220">
            <v>1.91</v>
          </cell>
          <cell r="D220">
            <v>4.2</v>
          </cell>
          <cell r="E220">
            <v>-2.29</v>
          </cell>
          <cell r="F220">
            <v>8.56</v>
          </cell>
          <cell r="G220">
            <v>7.76</v>
          </cell>
          <cell r="H220">
            <v>0.8</v>
          </cell>
          <cell r="I220">
            <v>3.09</v>
          </cell>
          <cell r="J220" t="str">
            <v>Uplift</v>
          </cell>
          <cell r="K220" t="str">
            <v>Yes</v>
          </cell>
          <cell r="L220">
            <v>5</v>
          </cell>
          <cell r="M220">
            <v>89</v>
          </cell>
          <cell r="N220">
            <v>200234</v>
          </cell>
        </row>
        <row r="221">
          <cell r="A221" t="str">
            <v>02445</v>
          </cell>
          <cell r="B221" t="str">
            <v>ELMERS END</v>
          </cell>
          <cell r="C221">
            <v>4.6399999999999997</v>
          </cell>
          <cell r="D221">
            <v>4.2</v>
          </cell>
          <cell r="E221">
            <v>0.44</v>
          </cell>
          <cell r="F221">
            <v>1.68</v>
          </cell>
          <cell r="G221">
            <v>7.76</v>
          </cell>
          <cell r="H221">
            <v>-6.08</v>
          </cell>
          <cell r="I221">
            <v>-6.52</v>
          </cell>
          <cell r="J221" t="str">
            <v>Uplift</v>
          </cell>
          <cell r="K221" t="str">
            <v>Yes</v>
          </cell>
          <cell r="L221">
            <v>23</v>
          </cell>
          <cell r="M221">
            <v>71</v>
          </cell>
          <cell r="N221">
            <v>200234</v>
          </cell>
        </row>
        <row r="222">
          <cell r="A222" t="str">
            <v>02046</v>
          </cell>
          <cell r="B222" t="str">
            <v>AVIEMORE</v>
          </cell>
          <cell r="C222">
            <v>3.59</v>
          </cell>
          <cell r="D222">
            <v>4.4800000000000004</v>
          </cell>
          <cell r="E222">
            <v>-0.89</v>
          </cell>
          <cell r="F222">
            <v>6.19</v>
          </cell>
          <cell r="G222">
            <v>7.76</v>
          </cell>
          <cell r="H222">
            <v>-1.57</v>
          </cell>
          <cell r="I222">
            <v>-0.68</v>
          </cell>
          <cell r="J222" t="str">
            <v>Uplift</v>
          </cell>
          <cell r="K222" t="str">
            <v>Yes</v>
          </cell>
          <cell r="L222">
            <v>4</v>
          </cell>
          <cell r="M222">
            <v>91</v>
          </cell>
          <cell r="N222">
            <v>200233</v>
          </cell>
        </row>
        <row r="223">
          <cell r="A223" t="str">
            <v>02845</v>
          </cell>
          <cell r="B223" t="str">
            <v>LYMINGTON</v>
          </cell>
          <cell r="C223">
            <v>1.96</v>
          </cell>
          <cell r="D223">
            <v>4.4800000000000004</v>
          </cell>
          <cell r="E223">
            <v>-2.52</v>
          </cell>
          <cell r="F223">
            <v>-100</v>
          </cell>
          <cell r="G223">
            <v>7.76</v>
          </cell>
          <cell r="H223">
            <v>-107.76</v>
          </cell>
          <cell r="I223">
            <v>-105.24</v>
          </cell>
          <cell r="J223" t="str">
            <v>Uplift</v>
          </cell>
          <cell r="K223" t="str">
            <v>Yes</v>
          </cell>
          <cell r="L223">
            <v>6</v>
          </cell>
          <cell r="M223">
            <v>89</v>
          </cell>
          <cell r="N223">
            <v>200233</v>
          </cell>
        </row>
        <row r="224">
          <cell r="A224" t="str">
            <v>03394</v>
          </cell>
          <cell r="B224" t="str">
            <v>WHITEHAVEN</v>
          </cell>
          <cell r="C224">
            <v>3.53</v>
          </cell>
          <cell r="D224">
            <v>3.56</v>
          </cell>
          <cell r="E224">
            <v>0.92</v>
          </cell>
          <cell r="F224">
            <v>4.37</v>
          </cell>
          <cell r="G224">
            <v>7.76</v>
          </cell>
          <cell r="H224">
            <v>-3.39</v>
          </cell>
          <cell r="I224">
            <v>-4.3099999999999996</v>
          </cell>
          <cell r="J224" t="str">
            <v>Uplift</v>
          </cell>
          <cell r="K224" t="str">
            <v>Yes</v>
          </cell>
          <cell r="L224">
            <v>20</v>
          </cell>
          <cell r="M224">
            <v>75</v>
          </cell>
          <cell r="N224">
            <v>200233</v>
          </cell>
        </row>
        <row r="225">
          <cell r="A225" t="str">
            <v>02404</v>
          </cell>
          <cell r="B225" t="str">
            <v>DERBY MICKLEOVER</v>
          </cell>
          <cell r="C225">
            <v>2.06</v>
          </cell>
          <cell r="D225">
            <v>4.4800000000000004</v>
          </cell>
          <cell r="E225">
            <v>-2.42</v>
          </cell>
          <cell r="F225">
            <v>10.74</v>
          </cell>
          <cell r="G225">
            <v>7.76</v>
          </cell>
          <cell r="H225">
            <v>2.98</v>
          </cell>
          <cell r="I225">
            <v>5.4</v>
          </cell>
          <cell r="J225" t="str">
            <v>Uplift</v>
          </cell>
          <cell r="K225" t="str">
            <v>Yes</v>
          </cell>
          <cell r="L225">
            <v>22</v>
          </cell>
          <cell r="M225">
            <v>73</v>
          </cell>
          <cell r="N225">
            <v>200233</v>
          </cell>
        </row>
        <row r="226">
          <cell r="A226" t="str">
            <v>03429</v>
          </cell>
          <cell r="B226" t="str">
            <v>WORKINGTON 2</v>
          </cell>
          <cell r="C226">
            <v>8.58</v>
          </cell>
          <cell r="D226">
            <v>4.4800000000000004</v>
          </cell>
          <cell r="E226">
            <v>4.0999999999999996</v>
          </cell>
          <cell r="F226">
            <v>-9.16</v>
          </cell>
          <cell r="G226">
            <v>7.76</v>
          </cell>
          <cell r="H226">
            <v>-16.920000000000002</v>
          </cell>
          <cell r="I226">
            <v>-21.02</v>
          </cell>
          <cell r="J226" t="str">
            <v>Uplift</v>
          </cell>
          <cell r="K226" t="str">
            <v>Yes</v>
          </cell>
          <cell r="L226">
            <v>20</v>
          </cell>
          <cell r="M226">
            <v>75</v>
          </cell>
          <cell r="N226">
            <v>200233</v>
          </cell>
        </row>
        <row r="227">
          <cell r="A227" t="str">
            <v>03390</v>
          </cell>
          <cell r="B227" t="str">
            <v>WEYMOUTH</v>
          </cell>
          <cell r="C227">
            <v>4.76</v>
          </cell>
          <cell r="D227">
            <v>4.4800000000000004</v>
          </cell>
          <cell r="E227">
            <v>0.28000000000000003</v>
          </cell>
          <cell r="F227">
            <v>1.91</v>
          </cell>
          <cell r="G227">
            <v>7.76</v>
          </cell>
          <cell r="H227">
            <v>-5.85</v>
          </cell>
          <cell r="I227">
            <v>-6.13</v>
          </cell>
          <cell r="J227" t="str">
            <v>Uplift</v>
          </cell>
          <cell r="K227" t="str">
            <v>Yes</v>
          </cell>
          <cell r="L227">
            <v>9</v>
          </cell>
          <cell r="M227">
            <v>86</v>
          </cell>
          <cell r="N227">
            <v>200233</v>
          </cell>
        </row>
        <row r="228">
          <cell r="A228" t="str">
            <v>03120</v>
          </cell>
          <cell r="B228" t="str">
            <v>RFORD GALLOWS CNR EXT</v>
          </cell>
          <cell r="C228">
            <v>2.09</v>
          </cell>
          <cell r="D228">
            <v>4.4800000000000004</v>
          </cell>
          <cell r="E228">
            <v>-2.39</v>
          </cell>
          <cell r="F228">
            <v>23.42</v>
          </cell>
          <cell r="G228">
            <v>7.76</v>
          </cell>
          <cell r="H228">
            <v>15.66</v>
          </cell>
          <cell r="I228">
            <v>18.05</v>
          </cell>
          <cell r="J228" t="str">
            <v>Uplift</v>
          </cell>
          <cell r="K228" t="str">
            <v>No</v>
          </cell>
          <cell r="L228">
            <v>45</v>
          </cell>
          <cell r="M228">
            <v>50</v>
          </cell>
          <cell r="N228">
            <v>200233</v>
          </cell>
        </row>
        <row r="229">
          <cell r="A229" t="str">
            <v>02030</v>
          </cell>
          <cell r="B229" t="str">
            <v>ANDOVER</v>
          </cell>
          <cell r="C229">
            <v>0.35</v>
          </cell>
          <cell r="D229">
            <v>4.4800000000000004</v>
          </cell>
          <cell r="E229">
            <v>-4.13</v>
          </cell>
          <cell r="F229">
            <v>11.52</v>
          </cell>
          <cell r="G229">
            <v>7.76</v>
          </cell>
          <cell r="H229">
            <v>3.76</v>
          </cell>
          <cell r="I229">
            <v>7.89</v>
          </cell>
          <cell r="J229" t="str">
            <v>Uplift</v>
          </cell>
          <cell r="K229" t="str">
            <v>Yes</v>
          </cell>
          <cell r="L229">
            <v>23</v>
          </cell>
          <cell r="M229">
            <v>72</v>
          </cell>
          <cell r="N229">
            <v>200233</v>
          </cell>
        </row>
        <row r="230">
          <cell r="A230" t="str">
            <v>02927</v>
          </cell>
          <cell r="B230" t="str">
            <v>NEWBURY METRO</v>
          </cell>
          <cell r="C230">
            <v>0.03</v>
          </cell>
          <cell r="D230">
            <v>4.59</v>
          </cell>
          <cell r="E230">
            <v>-4.5599999999999996</v>
          </cell>
          <cell r="F230">
            <v>-7.89</v>
          </cell>
          <cell r="G230">
            <v>7.76</v>
          </cell>
          <cell r="H230">
            <v>-15.65</v>
          </cell>
          <cell r="I230">
            <v>-11.09</v>
          </cell>
          <cell r="J230" t="str">
            <v>Uplift</v>
          </cell>
          <cell r="K230" t="str">
            <v>Yes</v>
          </cell>
          <cell r="L230">
            <v>5</v>
          </cell>
          <cell r="M230">
            <v>91</v>
          </cell>
          <cell r="N230">
            <v>200232</v>
          </cell>
        </row>
        <row r="231">
          <cell r="A231" t="str">
            <v>02139</v>
          </cell>
          <cell r="B231" t="str">
            <v>BRADFORD BUTTERSHAW</v>
          </cell>
          <cell r="C231">
            <v>-1.54</v>
          </cell>
          <cell r="D231">
            <v>4.59</v>
          </cell>
          <cell r="E231">
            <v>-6.13</v>
          </cell>
          <cell r="F231">
            <v>9.43</v>
          </cell>
          <cell r="G231">
            <v>7.76</v>
          </cell>
          <cell r="H231">
            <v>1.67</v>
          </cell>
          <cell r="I231">
            <v>7.8</v>
          </cell>
          <cell r="J231" t="str">
            <v>Uplift</v>
          </cell>
          <cell r="K231" t="str">
            <v>Yes</v>
          </cell>
          <cell r="L231">
            <v>19</v>
          </cell>
          <cell r="M231">
            <v>77</v>
          </cell>
          <cell r="N231">
            <v>200232</v>
          </cell>
        </row>
        <row r="232">
          <cell r="A232" t="str">
            <v>03324</v>
          </cell>
          <cell r="B232" t="str">
            <v>TWICKENHAM</v>
          </cell>
          <cell r="C232">
            <v>-0.15</v>
          </cell>
          <cell r="D232">
            <v>4.59</v>
          </cell>
          <cell r="E232">
            <v>-4.74</v>
          </cell>
          <cell r="F232">
            <v>11.15</v>
          </cell>
          <cell r="G232">
            <v>7.76</v>
          </cell>
          <cell r="H232">
            <v>3.39</v>
          </cell>
          <cell r="I232">
            <v>8.1300000000000008</v>
          </cell>
          <cell r="J232" t="str">
            <v>Uplift</v>
          </cell>
          <cell r="K232" t="str">
            <v>Yes</v>
          </cell>
          <cell r="L232">
            <v>32</v>
          </cell>
          <cell r="M232">
            <v>64</v>
          </cell>
          <cell r="N232">
            <v>200232</v>
          </cell>
        </row>
        <row r="233">
          <cell r="A233" t="str">
            <v>03178</v>
          </cell>
          <cell r="B233" t="str">
            <v>SHOREHAM</v>
          </cell>
          <cell r="C233">
            <v>4.12</v>
          </cell>
          <cell r="D233">
            <v>4.59</v>
          </cell>
          <cell r="E233">
            <v>-0.47</v>
          </cell>
          <cell r="F233">
            <v>4.29</v>
          </cell>
          <cell r="G233">
            <v>7.76</v>
          </cell>
          <cell r="H233">
            <v>-3.47</v>
          </cell>
          <cell r="I233">
            <v>-3</v>
          </cell>
          <cell r="J233" t="str">
            <v>Uplift</v>
          </cell>
          <cell r="K233" t="str">
            <v>Yes</v>
          </cell>
          <cell r="L233">
            <v>20</v>
          </cell>
          <cell r="M233">
            <v>76</v>
          </cell>
          <cell r="N233">
            <v>200232</v>
          </cell>
        </row>
        <row r="234">
          <cell r="A234" t="str">
            <v>02695</v>
          </cell>
          <cell r="B234" t="str">
            <v>HYTHE</v>
          </cell>
          <cell r="C234">
            <v>4.7300000000000004</v>
          </cell>
          <cell r="D234">
            <v>4.59</v>
          </cell>
          <cell r="E234">
            <v>0.14000000000000001</v>
          </cell>
          <cell r="F234">
            <v>3.28</v>
          </cell>
          <cell r="G234">
            <v>7.76</v>
          </cell>
          <cell r="H234">
            <v>-4.4800000000000004</v>
          </cell>
          <cell r="I234">
            <v>-4.62</v>
          </cell>
          <cell r="J234" t="str">
            <v>Uplift</v>
          </cell>
          <cell r="K234" t="str">
            <v>Yes</v>
          </cell>
          <cell r="L234">
            <v>17</v>
          </cell>
          <cell r="M234">
            <v>79</v>
          </cell>
          <cell r="N234">
            <v>200232</v>
          </cell>
        </row>
        <row r="235">
          <cell r="A235" t="str">
            <v>02535</v>
          </cell>
          <cell r="B235" t="str">
            <v>FOLKESTONE</v>
          </cell>
          <cell r="C235">
            <v>7.06</v>
          </cell>
          <cell r="D235">
            <v>4.59</v>
          </cell>
          <cell r="E235">
            <v>2.4700000000000002</v>
          </cell>
          <cell r="F235">
            <v>3.92</v>
          </cell>
          <cell r="G235">
            <v>7.76</v>
          </cell>
          <cell r="H235">
            <v>-3.84</v>
          </cell>
          <cell r="I235">
            <v>-6.31</v>
          </cell>
          <cell r="J235" t="str">
            <v>Uplift</v>
          </cell>
          <cell r="K235" t="str">
            <v>Yes</v>
          </cell>
          <cell r="L235">
            <v>8</v>
          </cell>
          <cell r="M235">
            <v>88</v>
          </cell>
          <cell r="N235">
            <v>200232</v>
          </cell>
        </row>
        <row r="236">
          <cell r="A236" t="str">
            <v>03400</v>
          </cell>
          <cell r="B236" t="str">
            <v>WEST MALLING METRO</v>
          </cell>
          <cell r="C236">
            <v>4.21</v>
          </cell>
          <cell r="D236">
            <v>4.59</v>
          </cell>
          <cell r="E236">
            <v>-0.38</v>
          </cell>
          <cell r="F236">
            <v>6.55</v>
          </cell>
          <cell r="G236">
            <v>7.76</v>
          </cell>
          <cell r="H236">
            <v>-1.21</v>
          </cell>
          <cell r="I236">
            <v>-0.83</v>
          </cell>
          <cell r="J236" t="str">
            <v>Uplift</v>
          </cell>
          <cell r="K236" t="str">
            <v>Yes</v>
          </cell>
          <cell r="L236">
            <v>10</v>
          </cell>
          <cell r="M236">
            <v>86</v>
          </cell>
          <cell r="N236">
            <v>200232</v>
          </cell>
        </row>
        <row r="237">
          <cell r="A237" t="str">
            <v>02653</v>
          </cell>
          <cell r="B237" t="str">
            <v>HENLEY</v>
          </cell>
          <cell r="C237">
            <v>1.28</v>
          </cell>
          <cell r="D237">
            <v>4.8499999999999996</v>
          </cell>
          <cell r="E237">
            <v>-3.57</v>
          </cell>
          <cell r="F237">
            <v>6.68</v>
          </cell>
          <cell r="G237">
            <v>7.76</v>
          </cell>
          <cell r="H237">
            <v>-1.08</v>
          </cell>
          <cell r="I237">
            <v>2.4900000000000002</v>
          </cell>
          <cell r="J237" t="str">
            <v>Uplift</v>
          </cell>
          <cell r="K237" t="str">
            <v>Yes</v>
          </cell>
          <cell r="L237">
            <v>18</v>
          </cell>
          <cell r="M237">
            <v>79</v>
          </cell>
          <cell r="N237">
            <v>200231</v>
          </cell>
        </row>
        <row r="238">
          <cell r="A238" t="str">
            <v>02293</v>
          </cell>
          <cell r="B238" t="str">
            <v>COATBRIDGE</v>
          </cell>
          <cell r="C238">
            <v>-1.07</v>
          </cell>
          <cell r="D238">
            <v>4.8499999999999996</v>
          </cell>
          <cell r="E238">
            <v>-5.92</v>
          </cell>
          <cell r="F238">
            <v>17.21</v>
          </cell>
          <cell r="G238">
            <v>7.76</v>
          </cell>
          <cell r="H238">
            <v>9.4499999999999993</v>
          </cell>
          <cell r="I238">
            <v>15.37</v>
          </cell>
          <cell r="J238" t="str">
            <v>Uplift</v>
          </cell>
          <cell r="K238" t="str">
            <v>Yes</v>
          </cell>
          <cell r="L238">
            <v>21</v>
          </cell>
          <cell r="M238">
            <v>76</v>
          </cell>
          <cell r="N238">
            <v>200231</v>
          </cell>
        </row>
        <row r="239">
          <cell r="A239" t="str">
            <v>03137</v>
          </cell>
          <cell r="B239" t="str">
            <v>SEVENOAKS RIVERHEAD</v>
          </cell>
          <cell r="C239">
            <v>4.34</v>
          </cell>
          <cell r="D239">
            <v>4.8499999999999996</v>
          </cell>
          <cell r="E239">
            <v>-0.51</v>
          </cell>
          <cell r="F239">
            <v>3</v>
          </cell>
          <cell r="G239">
            <v>7.76</v>
          </cell>
          <cell r="H239">
            <v>-4.76</v>
          </cell>
          <cell r="I239">
            <v>-4.25</v>
          </cell>
          <cell r="J239" t="str">
            <v>Uplift</v>
          </cell>
          <cell r="K239" t="str">
            <v>Yes</v>
          </cell>
          <cell r="L239">
            <v>22</v>
          </cell>
          <cell r="M239">
            <v>75</v>
          </cell>
          <cell r="N239">
            <v>200231</v>
          </cell>
        </row>
        <row r="240">
          <cell r="A240" t="str">
            <v>02821</v>
          </cell>
          <cell r="B240" t="str">
            <v>LEWISHAM</v>
          </cell>
          <cell r="C240">
            <v>-2.2000000000000002</v>
          </cell>
          <cell r="D240">
            <v>4.8499999999999996</v>
          </cell>
          <cell r="E240">
            <v>-7.05</v>
          </cell>
          <cell r="F240">
            <v>9.1300000000000008</v>
          </cell>
          <cell r="G240">
            <v>7.76</v>
          </cell>
          <cell r="H240">
            <v>1.37</v>
          </cell>
          <cell r="I240">
            <v>8.42</v>
          </cell>
          <cell r="J240" t="str">
            <v>Uplift</v>
          </cell>
          <cell r="K240" t="str">
            <v>Yes</v>
          </cell>
          <cell r="L240">
            <v>27</v>
          </cell>
          <cell r="M240">
            <v>70</v>
          </cell>
          <cell r="N240">
            <v>200231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PUT"/>
      <sheetName val="Linked Sheet"/>
      <sheetName val="CIA STANDARDS"/>
      <sheetName val="Live Format"/>
      <sheetName val="New KPI Sheet (GBP)"/>
      <sheetName val="New KPI Sheet"/>
      <sheetName val="BusTrip Output"/>
      <sheetName val="MATRIX OUTPUT"/>
      <sheetName val="Black Book"/>
      <sheetName val="Sensitivity Macro"/>
      <sheetName val="Capitalised Rent Workings"/>
      <sheetName val="CAPEX (Total Scheme)"/>
      <sheetName val="CF Exc Inf"/>
      <sheetName val="CF Nominal"/>
      <sheetName val="CF Real (Total Scheme)"/>
      <sheetName val="Mall Allocation Tables"/>
      <sheetName val="CAPEX (Mall Only)"/>
      <sheetName val="CF real (Mall only)"/>
      <sheetName val="CF real (Store only)"/>
      <sheetName val="Taxation"/>
      <sheetName val="Dates"/>
      <sheetName val="Year Alignment"/>
      <sheetName val="Fresh Sales Rec"/>
      <sheetName val="CAPEX Reconciliation"/>
      <sheetName val="Refits &amp; CAPEX Chart"/>
      <sheetName val="Cashflow Chart"/>
      <sheetName val="Scheme Reconciliation"/>
      <sheetName val="Detailed cost assumptions"/>
      <sheetName val="RS"/>
      <sheetName val="Summary"/>
      <sheetName val="Property Profits"/>
    </sheetNames>
    <sheetDataSet>
      <sheetData sheetId="0" refreshError="1"/>
      <sheetData sheetId="1" refreshError="1">
        <row r="53">
          <cell r="F5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_Calendar"/>
      <sheetName val="Uplift_Calendar"/>
      <sheetName val="Miscellanous"/>
      <sheetName val="Competitors"/>
      <sheetName val="Sheet1"/>
      <sheetName val="summary (4)"/>
      <sheetName val="summary"/>
      <sheetName val="summary (3)"/>
      <sheetName val="summary (2)"/>
      <sheetName val="Total and graph"/>
      <sheetName val="2001 impacts"/>
      <sheetName val="2002 impacts"/>
      <sheetName val="2003 impacts"/>
      <sheetName val="2004 impacts"/>
      <sheetName val="2005 impacts"/>
      <sheetName val="2006 impacts"/>
      <sheetName val="Weekly_Sales"/>
      <sheetName val="Introduction"/>
      <sheetName val="Recent Impacts"/>
      <sheetName val="Expected Impacts"/>
      <sheetName val="Historical_Impact"/>
      <sheetName val="Setup (must be completed)"/>
      <sheetName val="Property Profits"/>
      <sheetName val="INPUT"/>
    </sheetNames>
    <sheetDataSet>
      <sheetData sheetId="0" refreshError="1"/>
      <sheetData sheetId="1" refreshError="1"/>
      <sheetData sheetId="2" refreshError="1">
        <row r="3">
          <cell r="A3" t="str">
            <v>Baja</v>
          </cell>
          <cell r="B3" t="str">
            <v>1065</v>
          </cell>
          <cell r="C3" t="str">
            <v>Baja</v>
          </cell>
          <cell r="D3" t="str">
            <v>102</v>
          </cell>
          <cell r="E3" t="str">
            <v>HU</v>
          </cell>
          <cell r="F3" t="str">
            <v>Hungary</v>
          </cell>
          <cell r="G3">
            <v>37566</v>
          </cell>
          <cell r="I3">
            <v>7008</v>
          </cell>
          <cell r="J3" t="str">
            <v>Hypermarket</v>
          </cell>
        </row>
        <row r="4">
          <cell r="A4" t="str">
            <v>Banska Bystrica</v>
          </cell>
          <cell r="B4" t="str">
            <v>1028</v>
          </cell>
          <cell r="C4" t="str">
            <v>Banska Bystrica</v>
          </cell>
          <cell r="D4" t="str">
            <v>104</v>
          </cell>
          <cell r="E4" t="str">
            <v>SK</v>
          </cell>
          <cell r="F4" t="str">
            <v>Slovakia</v>
          </cell>
          <cell r="G4">
            <v>36743</v>
          </cell>
          <cell r="I4">
            <v>8388</v>
          </cell>
          <cell r="J4" t="str">
            <v>Hypermarket</v>
          </cell>
        </row>
        <row r="5">
          <cell r="A5" t="str">
            <v>Banska Bystrica DS.</v>
          </cell>
          <cell r="B5" t="str">
            <v>1072</v>
          </cell>
          <cell r="C5" t="str">
            <v>Banska Bystrica</v>
          </cell>
          <cell r="D5" t="str">
            <v>104</v>
          </cell>
          <cell r="E5" t="str">
            <v>SK</v>
          </cell>
          <cell r="F5" t="str">
            <v>Slovakia</v>
          </cell>
          <cell r="G5">
            <v>32874</v>
          </cell>
          <cell r="I5">
            <v>7924</v>
          </cell>
          <cell r="J5" t="str">
            <v>Department Store</v>
          </cell>
        </row>
        <row r="6">
          <cell r="A6" t="str">
            <v>Bekescsaba</v>
          </cell>
          <cell r="B6" t="str">
            <v>1044</v>
          </cell>
          <cell r="C6" t="str">
            <v>Bekescsaba</v>
          </cell>
          <cell r="D6" t="str">
            <v>102</v>
          </cell>
          <cell r="E6" t="str">
            <v>HU</v>
          </cell>
          <cell r="F6" t="str">
            <v>Hungary</v>
          </cell>
          <cell r="G6">
            <v>37167</v>
          </cell>
          <cell r="I6">
            <v>7068</v>
          </cell>
          <cell r="J6" t="str">
            <v>Hypermarket</v>
          </cell>
        </row>
        <row r="7">
          <cell r="A7" t="str">
            <v>Bielsko Biala</v>
          </cell>
          <cell r="B7" t="str">
            <v>1053</v>
          </cell>
          <cell r="C7" t="str">
            <v>Bielsko Biala</v>
          </cell>
          <cell r="D7" t="str">
            <v>103</v>
          </cell>
          <cell r="E7" t="str">
            <v>PL</v>
          </cell>
          <cell r="F7" t="str">
            <v>Poland</v>
          </cell>
          <cell r="G7">
            <v>37324</v>
          </cell>
          <cell r="I7">
            <v>10121</v>
          </cell>
          <cell r="J7" t="str">
            <v>Hypermarket</v>
          </cell>
        </row>
        <row r="8">
          <cell r="A8" t="str">
            <v>Bratislava Benzinol</v>
          </cell>
          <cell r="B8" t="str">
            <v>1102</v>
          </cell>
          <cell r="C8" t="str">
            <v>Bratislava</v>
          </cell>
          <cell r="D8" t="str">
            <v>104</v>
          </cell>
          <cell r="E8" t="str">
            <v>SK</v>
          </cell>
          <cell r="F8" t="str">
            <v>Slovakia</v>
          </cell>
          <cell r="G8">
            <v>37859</v>
          </cell>
          <cell r="I8">
            <v>11970</v>
          </cell>
          <cell r="J8" t="str">
            <v>Hypermarket</v>
          </cell>
        </row>
        <row r="9">
          <cell r="A9" t="str">
            <v>Bratislava DS.</v>
          </cell>
          <cell r="B9" t="str">
            <v>1073</v>
          </cell>
          <cell r="C9" t="str">
            <v>Bratislava</v>
          </cell>
          <cell r="D9" t="str">
            <v>104</v>
          </cell>
          <cell r="E9" t="str">
            <v>SK</v>
          </cell>
          <cell r="F9" t="str">
            <v>Slovakia</v>
          </cell>
          <cell r="G9">
            <v>32874</v>
          </cell>
          <cell r="I9">
            <v>12200</v>
          </cell>
          <cell r="J9" t="str">
            <v>Department Store</v>
          </cell>
        </row>
        <row r="10">
          <cell r="A10" t="str">
            <v>Bratislava Lamac</v>
          </cell>
          <cell r="B10" t="str">
            <v>1120</v>
          </cell>
          <cell r="C10" t="str">
            <v>Bratislava</v>
          </cell>
          <cell r="D10" t="str">
            <v>104</v>
          </cell>
          <cell r="E10" t="str">
            <v>SK</v>
          </cell>
          <cell r="F10" t="str">
            <v>Slovakia</v>
          </cell>
          <cell r="G10">
            <v>38080</v>
          </cell>
          <cell r="I10">
            <v>10195</v>
          </cell>
          <cell r="J10" t="str">
            <v>Hypermarket</v>
          </cell>
        </row>
        <row r="11">
          <cell r="A11" t="str">
            <v>Bratislava Petrzalka</v>
          </cell>
          <cell r="B11" t="str">
            <v>1036</v>
          </cell>
          <cell r="C11" t="str">
            <v>Bratislava</v>
          </cell>
          <cell r="D11" t="str">
            <v>104</v>
          </cell>
          <cell r="E11" t="str">
            <v>SK</v>
          </cell>
          <cell r="F11" t="str">
            <v>Slovakia</v>
          </cell>
          <cell r="G11">
            <v>36862</v>
          </cell>
          <cell r="I11">
            <v>10267</v>
          </cell>
          <cell r="J11" t="str">
            <v>Hypermarket</v>
          </cell>
        </row>
        <row r="12">
          <cell r="A12" t="str">
            <v>Brno</v>
          </cell>
          <cell r="B12" t="str">
            <v>1008</v>
          </cell>
          <cell r="C12" t="str">
            <v>Brno</v>
          </cell>
          <cell r="D12" t="str">
            <v>101</v>
          </cell>
          <cell r="E12" t="str">
            <v>CZ</v>
          </cell>
          <cell r="F12" t="str">
            <v>Czech Republic</v>
          </cell>
          <cell r="G12">
            <v>36118</v>
          </cell>
          <cell r="I12">
            <v>9705</v>
          </cell>
          <cell r="J12" t="str">
            <v>Hypermarket</v>
          </cell>
        </row>
        <row r="13">
          <cell r="A13" t="str">
            <v>Brno DS.</v>
          </cell>
          <cell r="B13" t="str">
            <v>1067</v>
          </cell>
          <cell r="C13" t="str">
            <v>Brno</v>
          </cell>
          <cell r="D13" t="str">
            <v>101</v>
          </cell>
          <cell r="E13" t="str">
            <v>CZ</v>
          </cell>
          <cell r="F13" t="str">
            <v>Czech Republic</v>
          </cell>
          <cell r="G13">
            <v>32874</v>
          </cell>
          <cell r="I13">
            <v>10390</v>
          </cell>
          <cell r="J13" t="str">
            <v>Department Store</v>
          </cell>
        </row>
        <row r="14">
          <cell r="A14" t="str">
            <v>Budaors Airport</v>
          </cell>
          <cell r="B14" t="str">
            <v>1035</v>
          </cell>
          <cell r="C14" t="str">
            <v>Budaors Airport</v>
          </cell>
          <cell r="D14" t="str">
            <v>102</v>
          </cell>
          <cell r="E14" t="str">
            <v>HU</v>
          </cell>
          <cell r="F14" t="str">
            <v>Hungary</v>
          </cell>
          <cell r="G14">
            <v>36859</v>
          </cell>
          <cell r="I14">
            <v>14978</v>
          </cell>
          <cell r="J14" t="str">
            <v>Hypermarket</v>
          </cell>
        </row>
        <row r="15">
          <cell r="A15" t="str">
            <v>Budapest Campona</v>
          </cell>
          <cell r="B15" t="str">
            <v>1113</v>
          </cell>
          <cell r="C15" t="str">
            <v>Budapest</v>
          </cell>
          <cell r="D15" t="str">
            <v>102</v>
          </cell>
          <cell r="E15" t="str">
            <v>HU</v>
          </cell>
          <cell r="F15" t="str">
            <v>Hungary</v>
          </cell>
          <cell r="G15">
            <v>37943</v>
          </cell>
          <cell r="I15">
            <v>12210</v>
          </cell>
          <cell r="J15" t="str">
            <v>Hypermarket</v>
          </cell>
        </row>
        <row r="16">
          <cell r="A16" t="str">
            <v>Budapest Megapark</v>
          </cell>
          <cell r="B16" t="str">
            <v>1033</v>
          </cell>
          <cell r="C16" t="str">
            <v>Budapest Megapark</v>
          </cell>
          <cell r="D16" t="str">
            <v>102</v>
          </cell>
          <cell r="E16" t="str">
            <v>HU</v>
          </cell>
          <cell r="F16" t="str">
            <v>Hungary</v>
          </cell>
          <cell r="G16">
            <v>36851</v>
          </cell>
          <cell r="I16">
            <v>14978</v>
          </cell>
          <cell r="J16" t="str">
            <v>Hypermarket</v>
          </cell>
        </row>
        <row r="17">
          <cell r="A17" t="str">
            <v>Budapest Pesti</v>
          </cell>
          <cell r="B17" t="str">
            <v>1054</v>
          </cell>
          <cell r="C17" t="str">
            <v>Budapest</v>
          </cell>
          <cell r="D17" t="str">
            <v>102</v>
          </cell>
          <cell r="E17" t="str">
            <v>HU</v>
          </cell>
          <cell r="F17" t="str">
            <v>Hungary</v>
          </cell>
          <cell r="G17">
            <v>37418</v>
          </cell>
          <cell r="I17">
            <v>8233</v>
          </cell>
          <cell r="J17" t="str">
            <v>Hypermarket</v>
          </cell>
        </row>
        <row r="18">
          <cell r="A18" t="str">
            <v>Budapest Vaci</v>
          </cell>
          <cell r="B18" t="str">
            <v>1098</v>
          </cell>
          <cell r="C18" t="str">
            <v>Budapest</v>
          </cell>
          <cell r="D18" t="str">
            <v>102</v>
          </cell>
          <cell r="E18" t="str">
            <v>HU</v>
          </cell>
          <cell r="F18" t="str">
            <v>Hungary</v>
          </cell>
          <cell r="G18">
            <v>37763</v>
          </cell>
          <cell r="I18">
            <v>12031</v>
          </cell>
          <cell r="J18" t="str">
            <v>Hypermarket</v>
          </cell>
        </row>
        <row r="19">
          <cell r="A19" t="str">
            <v>Bydgoszcz</v>
          </cell>
          <cell r="B19" t="str">
            <v>1043</v>
          </cell>
          <cell r="C19" t="str">
            <v>Bydgoszcz</v>
          </cell>
          <cell r="D19" t="str">
            <v>103</v>
          </cell>
          <cell r="E19" t="str">
            <v>PL</v>
          </cell>
          <cell r="F19" t="str">
            <v>Poland</v>
          </cell>
          <cell r="G19">
            <v>37152</v>
          </cell>
          <cell r="I19">
            <v>9980</v>
          </cell>
          <cell r="J19" t="str">
            <v>Hypermarket</v>
          </cell>
        </row>
        <row r="20">
          <cell r="A20" t="str">
            <v>Bytom (HIT)</v>
          </cell>
          <cell r="B20" t="str">
            <v>1089</v>
          </cell>
          <cell r="C20" t="str">
            <v>Bytom</v>
          </cell>
          <cell r="D20" t="str">
            <v>103</v>
          </cell>
          <cell r="E20" t="str">
            <v>PL</v>
          </cell>
          <cell r="F20" t="str">
            <v>Poland</v>
          </cell>
          <cell r="G20">
            <v>36289</v>
          </cell>
          <cell r="I20">
            <v>7317</v>
          </cell>
          <cell r="J20" t="str">
            <v>Hypermarket</v>
          </cell>
        </row>
        <row r="21">
          <cell r="A21" t="str">
            <v>Cegled</v>
          </cell>
          <cell r="B21" t="str">
            <v>1111</v>
          </cell>
          <cell r="C21" t="str">
            <v>Cegled</v>
          </cell>
          <cell r="D21" t="str">
            <v>102</v>
          </cell>
          <cell r="E21" t="str">
            <v>HU</v>
          </cell>
          <cell r="F21" t="str">
            <v>Hungary</v>
          </cell>
          <cell r="G21">
            <v>37924</v>
          </cell>
          <cell r="I21">
            <v>4987</v>
          </cell>
          <cell r="J21" t="str">
            <v>Hypermarket</v>
          </cell>
        </row>
        <row r="22">
          <cell r="A22" t="str">
            <v>Czestochowa</v>
          </cell>
          <cell r="B22" t="str">
            <v>1011</v>
          </cell>
          <cell r="C22" t="str">
            <v>Czestochowa</v>
          </cell>
          <cell r="D22" t="str">
            <v>103</v>
          </cell>
          <cell r="E22" t="str">
            <v>PL</v>
          </cell>
          <cell r="F22" t="str">
            <v>Poland</v>
          </cell>
          <cell r="G22">
            <v>36354</v>
          </cell>
          <cell r="I22">
            <v>11783</v>
          </cell>
          <cell r="J22" t="str">
            <v>Hypermarket</v>
          </cell>
        </row>
        <row r="23">
          <cell r="A23" t="str">
            <v>Debrecen</v>
          </cell>
          <cell r="B23" t="str">
            <v>1013</v>
          </cell>
          <cell r="C23" t="str">
            <v>Debrecen</v>
          </cell>
          <cell r="D23" t="str">
            <v>102</v>
          </cell>
          <cell r="E23" t="str">
            <v>HU</v>
          </cell>
          <cell r="F23" t="str">
            <v>Hungary</v>
          </cell>
          <cell r="G23">
            <v>36411</v>
          </cell>
          <cell r="I23">
            <v>10917</v>
          </cell>
          <cell r="J23" t="str">
            <v>Hypermarket</v>
          </cell>
        </row>
        <row r="24">
          <cell r="A24" t="str">
            <v>Decin</v>
          </cell>
          <cell r="B24" t="str">
            <v>1058</v>
          </cell>
          <cell r="C24" t="str">
            <v>Decin</v>
          </cell>
          <cell r="D24" t="str">
            <v>101</v>
          </cell>
          <cell r="E24" t="str">
            <v>CZ</v>
          </cell>
          <cell r="F24" t="str">
            <v>Czech Republic</v>
          </cell>
          <cell r="G24">
            <v>37487</v>
          </cell>
          <cell r="I24">
            <v>7024</v>
          </cell>
          <cell r="J24" t="str">
            <v>Hypermarket</v>
          </cell>
        </row>
        <row r="25">
          <cell r="A25" t="str">
            <v>Dubnica</v>
          </cell>
          <cell r="B25" t="str">
            <v>1114</v>
          </cell>
          <cell r="C25" t="str">
            <v>Dubnica</v>
          </cell>
          <cell r="D25" t="str">
            <v>104</v>
          </cell>
          <cell r="E25" t="str">
            <v>SK</v>
          </cell>
          <cell r="F25" t="str">
            <v>Slovakia</v>
          </cell>
          <cell r="G25">
            <v>37952</v>
          </cell>
          <cell r="I25">
            <v>3000</v>
          </cell>
          <cell r="J25" t="str">
            <v>Hypermarket</v>
          </cell>
        </row>
        <row r="26">
          <cell r="A26" t="str">
            <v>Dunaujvaros</v>
          </cell>
          <cell r="B26" t="str">
            <v>1117</v>
          </cell>
          <cell r="C26" t="str">
            <v>Dunaujvaros</v>
          </cell>
          <cell r="D26" t="str">
            <v>102</v>
          </cell>
          <cell r="E26" t="str">
            <v>HU</v>
          </cell>
          <cell r="F26" t="str">
            <v>Hungary</v>
          </cell>
          <cell r="G26">
            <v>37950</v>
          </cell>
          <cell r="I26">
            <v>7021</v>
          </cell>
          <cell r="J26" t="str">
            <v>Hypermarket</v>
          </cell>
        </row>
        <row r="27">
          <cell r="A27" t="str">
            <v>Eger</v>
          </cell>
          <cell r="B27" t="str">
            <v>1022</v>
          </cell>
          <cell r="C27" t="str">
            <v>Eger</v>
          </cell>
          <cell r="D27" t="str">
            <v>102</v>
          </cell>
          <cell r="E27" t="str">
            <v>HU</v>
          </cell>
          <cell r="F27" t="str">
            <v>Hungary</v>
          </cell>
          <cell r="G27">
            <v>36586</v>
          </cell>
          <cell r="I27">
            <v>7512</v>
          </cell>
          <cell r="J27" t="str">
            <v>Hypermarket</v>
          </cell>
        </row>
        <row r="28">
          <cell r="A28" t="str">
            <v>Esztergom</v>
          </cell>
          <cell r="B28" t="str">
            <v>1060</v>
          </cell>
          <cell r="C28" t="str">
            <v>Esztergom</v>
          </cell>
          <cell r="D28" t="str">
            <v>102</v>
          </cell>
          <cell r="E28" t="str">
            <v>HU</v>
          </cell>
          <cell r="F28" t="str">
            <v>Hungary</v>
          </cell>
          <cell r="G28">
            <v>37524</v>
          </cell>
          <cell r="I28">
            <v>5579</v>
          </cell>
          <cell r="J28" t="str">
            <v>Hypermarket</v>
          </cell>
        </row>
        <row r="29">
          <cell r="A29" t="str">
            <v>Fogarasi</v>
          </cell>
          <cell r="B29" t="str">
            <v>1002</v>
          </cell>
          <cell r="C29" t="str">
            <v>Budapest</v>
          </cell>
          <cell r="D29" t="str">
            <v>102</v>
          </cell>
          <cell r="E29" t="str">
            <v>HU</v>
          </cell>
          <cell r="F29" t="str">
            <v>Hungary</v>
          </cell>
          <cell r="G29">
            <v>35752</v>
          </cell>
          <cell r="I29">
            <v>9900</v>
          </cell>
          <cell r="J29" t="str">
            <v>Hypermarket</v>
          </cell>
        </row>
        <row r="30">
          <cell r="A30" t="str">
            <v>Frydek-Mistek</v>
          </cell>
          <cell r="B30" t="str">
            <v>1040</v>
          </cell>
          <cell r="C30" t="str">
            <v>Frydek-Mistek</v>
          </cell>
          <cell r="D30" t="str">
            <v>101</v>
          </cell>
          <cell r="E30" t="str">
            <v>CZ</v>
          </cell>
          <cell r="F30" t="str">
            <v>Czech Republic</v>
          </cell>
          <cell r="G30">
            <v>37100</v>
          </cell>
          <cell r="I30">
            <v>7237</v>
          </cell>
          <cell r="J30" t="str">
            <v>Hypermarket</v>
          </cell>
        </row>
        <row r="31">
          <cell r="A31" t="str">
            <v>Gdynia Kcynska (HIT)</v>
          </cell>
          <cell r="B31" t="str">
            <v>1081</v>
          </cell>
          <cell r="C31" t="str">
            <v>Gdynia</v>
          </cell>
          <cell r="D31" t="str">
            <v>103</v>
          </cell>
          <cell r="E31" t="str">
            <v>PL</v>
          </cell>
          <cell r="F31" t="str">
            <v>Poland</v>
          </cell>
          <cell r="G31">
            <v>35887</v>
          </cell>
          <cell r="I31">
            <v>8500</v>
          </cell>
          <cell r="J31" t="str">
            <v>Hypermarket</v>
          </cell>
        </row>
        <row r="32">
          <cell r="A32" t="str">
            <v>Gliwice</v>
          </cell>
          <cell r="B32" t="str">
            <v>1014</v>
          </cell>
          <cell r="C32" t="str">
            <v>Gliwice</v>
          </cell>
          <cell r="D32" t="str">
            <v>103</v>
          </cell>
          <cell r="E32" t="str">
            <v>PL</v>
          </cell>
          <cell r="F32" t="str">
            <v>Poland</v>
          </cell>
          <cell r="G32">
            <v>36433</v>
          </cell>
          <cell r="I32">
            <v>10157</v>
          </cell>
          <cell r="J32" t="str">
            <v>Hypermarket</v>
          </cell>
        </row>
        <row r="33">
          <cell r="A33" t="str">
            <v>Gorzow Gorczynska (HIT)</v>
          </cell>
          <cell r="B33" t="str">
            <v>1080</v>
          </cell>
          <cell r="C33" t="str">
            <v>Gorzow Wielkopolski</v>
          </cell>
          <cell r="D33" t="str">
            <v>103</v>
          </cell>
          <cell r="E33" t="str">
            <v>PL</v>
          </cell>
          <cell r="F33" t="str">
            <v>Poland</v>
          </cell>
          <cell r="G33">
            <v>35410</v>
          </cell>
          <cell r="I33">
            <v>6100</v>
          </cell>
          <cell r="J33" t="str">
            <v>Hypermarket</v>
          </cell>
        </row>
        <row r="34">
          <cell r="A34" t="str">
            <v>Gorzow Slowianska</v>
          </cell>
          <cell r="B34" t="str">
            <v>1091</v>
          </cell>
          <cell r="C34" t="str">
            <v>Gorzow Wielkopolski</v>
          </cell>
          <cell r="D34" t="str">
            <v>103</v>
          </cell>
          <cell r="E34" t="str">
            <v>PL</v>
          </cell>
          <cell r="F34" t="str">
            <v>Poland</v>
          </cell>
          <cell r="G34">
            <v>37588</v>
          </cell>
          <cell r="I34">
            <v>8000</v>
          </cell>
          <cell r="J34" t="str">
            <v>Hypermarket</v>
          </cell>
        </row>
        <row r="35">
          <cell r="A35" t="str">
            <v>Gyongyos</v>
          </cell>
          <cell r="B35" t="str">
            <v>1119</v>
          </cell>
          <cell r="C35" t="str">
            <v>Gyongyos</v>
          </cell>
          <cell r="D35" t="str">
            <v>102</v>
          </cell>
          <cell r="E35" t="str">
            <v>HU</v>
          </cell>
          <cell r="F35" t="str">
            <v>Hungary</v>
          </cell>
          <cell r="G35">
            <v>38077</v>
          </cell>
          <cell r="I35">
            <v>7020</v>
          </cell>
          <cell r="J35" t="str">
            <v>Hypermarket</v>
          </cell>
        </row>
        <row r="36">
          <cell r="A36" t="str">
            <v>Gyor</v>
          </cell>
          <cell r="B36" t="str">
            <v>1041</v>
          </cell>
          <cell r="C36" t="str">
            <v>Gyor</v>
          </cell>
          <cell r="D36" t="str">
            <v>102</v>
          </cell>
          <cell r="E36" t="str">
            <v>HU</v>
          </cell>
          <cell r="F36" t="str">
            <v>Hungary</v>
          </cell>
          <cell r="G36">
            <v>37103</v>
          </cell>
          <cell r="I36">
            <v>8190</v>
          </cell>
          <cell r="J36" t="str">
            <v>Hypermarket</v>
          </cell>
        </row>
        <row r="37">
          <cell r="A37" t="str">
            <v>Havirov</v>
          </cell>
          <cell r="B37" t="str">
            <v>1056</v>
          </cell>
          <cell r="C37" t="str">
            <v>Havirov</v>
          </cell>
          <cell r="D37" t="str">
            <v>101</v>
          </cell>
          <cell r="E37" t="str">
            <v>CZ</v>
          </cell>
          <cell r="F37" t="str">
            <v>Czech Republic</v>
          </cell>
          <cell r="G37">
            <v>37471</v>
          </cell>
          <cell r="I37">
            <v>7024</v>
          </cell>
          <cell r="J37" t="str">
            <v>Hypermarket</v>
          </cell>
        </row>
        <row r="38">
          <cell r="A38" t="str">
            <v>Hodmezovasarhely</v>
          </cell>
          <cell r="B38" t="str">
            <v>1092</v>
          </cell>
          <cell r="C38" t="str">
            <v>Hodmezovasarhely</v>
          </cell>
          <cell r="D38" t="str">
            <v>102</v>
          </cell>
          <cell r="E38" t="str">
            <v>HU</v>
          </cell>
          <cell r="F38" t="str">
            <v>Hungary</v>
          </cell>
          <cell r="G38">
            <v>37589</v>
          </cell>
          <cell r="I38">
            <v>7054</v>
          </cell>
          <cell r="J38" t="str">
            <v>Hypermarket</v>
          </cell>
        </row>
        <row r="39">
          <cell r="A39" t="str">
            <v>Hradec Kralove</v>
          </cell>
          <cell r="B39" t="str">
            <v>1034</v>
          </cell>
          <cell r="C39" t="str">
            <v>Hradec Kralove</v>
          </cell>
          <cell r="D39" t="str">
            <v>101</v>
          </cell>
          <cell r="E39" t="str">
            <v>CZ</v>
          </cell>
          <cell r="F39" t="str">
            <v>Czech Republic</v>
          </cell>
          <cell r="G39">
            <v>36851</v>
          </cell>
          <cell r="I39">
            <v>9310</v>
          </cell>
          <cell r="J39" t="str">
            <v>Hypermarket</v>
          </cell>
        </row>
        <row r="40">
          <cell r="A40" t="str">
            <v>Hradec Kralove DS.</v>
          </cell>
          <cell r="B40" t="str">
            <v>1069</v>
          </cell>
          <cell r="C40" t="str">
            <v>Hradec Kralove</v>
          </cell>
          <cell r="D40" t="str">
            <v>101</v>
          </cell>
          <cell r="E40" t="str">
            <v>CZ</v>
          </cell>
          <cell r="F40" t="str">
            <v>Czech Republic</v>
          </cell>
          <cell r="G40">
            <v>32874</v>
          </cell>
          <cell r="I40">
            <v>9300</v>
          </cell>
          <cell r="J40" t="str">
            <v>Department Store</v>
          </cell>
        </row>
        <row r="41">
          <cell r="A41" t="str">
            <v>Jelenia Gora</v>
          </cell>
          <cell r="B41" t="str">
            <v>1029</v>
          </cell>
          <cell r="C41" t="str">
            <v>Jelenia Gora</v>
          </cell>
          <cell r="D41" t="str">
            <v>103</v>
          </cell>
          <cell r="E41" t="str">
            <v>PL</v>
          </cell>
          <cell r="F41" t="str">
            <v>Poland</v>
          </cell>
          <cell r="G41">
            <v>36795</v>
          </cell>
          <cell r="I41">
            <v>8117</v>
          </cell>
          <cell r="J41" t="str">
            <v>Hypermarket</v>
          </cell>
        </row>
        <row r="42">
          <cell r="A42" t="str">
            <v>Jihlava</v>
          </cell>
          <cell r="B42" t="str">
            <v>1097</v>
          </cell>
          <cell r="C42" t="str">
            <v>Jihlava</v>
          </cell>
          <cell r="D42" t="str">
            <v>101</v>
          </cell>
          <cell r="E42" t="str">
            <v>CZ</v>
          </cell>
          <cell r="F42" t="str">
            <v>Czech Republic</v>
          </cell>
          <cell r="G42">
            <v>37723</v>
          </cell>
          <cell r="I42">
            <v>7024</v>
          </cell>
          <cell r="J42" t="str">
            <v>Hypermarket</v>
          </cell>
        </row>
        <row r="43">
          <cell r="A43" t="str">
            <v>Kalisz (HIT)</v>
          </cell>
          <cell r="B43" t="str">
            <v>1090</v>
          </cell>
          <cell r="C43" t="str">
            <v>Kalisz</v>
          </cell>
          <cell r="D43" t="str">
            <v>103</v>
          </cell>
          <cell r="E43" t="str">
            <v>PL</v>
          </cell>
          <cell r="F43" t="str">
            <v>Poland</v>
          </cell>
          <cell r="G43">
            <v>35955</v>
          </cell>
          <cell r="I43">
            <v>5500</v>
          </cell>
          <cell r="J43" t="str">
            <v>Hypermarket</v>
          </cell>
        </row>
        <row r="44">
          <cell r="A44" t="str">
            <v>Kaposvar</v>
          </cell>
          <cell r="B44" t="str">
            <v>1003</v>
          </cell>
          <cell r="C44" t="str">
            <v>Kaposvar</v>
          </cell>
          <cell r="D44" t="str">
            <v>102</v>
          </cell>
          <cell r="E44" t="str">
            <v>HU</v>
          </cell>
          <cell r="F44" t="str">
            <v>Hungary</v>
          </cell>
          <cell r="G44">
            <v>35996</v>
          </cell>
          <cell r="I44">
            <v>6595</v>
          </cell>
          <cell r="J44" t="str">
            <v>Hypermarket</v>
          </cell>
        </row>
        <row r="45">
          <cell r="A45" t="str">
            <v>Karlovy Vary</v>
          </cell>
          <cell r="B45" t="str">
            <v>1116</v>
          </cell>
          <cell r="C45" t="str">
            <v>Karlovy Vary</v>
          </cell>
          <cell r="D45" t="str">
            <v>101</v>
          </cell>
          <cell r="E45" t="str">
            <v>CZ</v>
          </cell>
          <cell r="F45" t="str">
            <v>Czech Republic</v>
          </cell>
          <cell r="G45">
            <v>37952</v>
          </cell>
          <cell r="I45">
            <v>8215</v>
          </cell>
          <cell r="J45" t="str">
            <v>Hypermarket</v>
          </cell>
        </row>
        <row r="46">
          <cell r="A46" t="str">
            <v>Karvina</v>
          </cell>
          <cell r="B46" t="str">
            <v>1103</v>
          </cell>
          <cell r="C46" t="str">
            <v>Karvina</v>
          </cell>
          <cell r="D46" t="str">
            <v>101</v>
          </cell>
          <cell r="E46" t="str">
            <v>CZ</v>
          </cell>
          <cell r="F46" t="str">
            <v>Czech Republic</v>
          </cell>
          <cell r="G46">
            <v>37870</v>
          </cell>
          <cell r="I46">
            <v>6930</v>
          </cell>
          <cell r="J46" t="str">
            <v>Hypermarket</v>
          </cell>
        </row>
        <row r="47">
          <cell r="A47" t="str">
            <v>Kecskemet</v>
          </cell>
          <cell r="B47" t="str">
            <v>1020</v>
          </cell>
          <cell r="C47" t="str">
            <v>Kecskemet</v>
          </cell>
          <cell r="D47" t="str">
            <v>102</v>
          </cell>
          <cell r="E47" t="str">
            <v>HU</v>
          </cell>
          <cell r="F47" t="str">
            <v>Hungary</v>
          </cell>
          <cell r="G47">
            <v>36572</v>
          </cell>
          <cell r="I47">
            <v>10107</v>
          </cell>
          <cell r="J47" t="str">
            <v>Hypermarket</v>
          </cell>
        </row>
        <row r="48">
          <cell r="A48" t="str">
            <v>Kielce</v>
          </cell>
          <cell r="B48" t="str">
            <v>1094</v>
          </cell>
          <cell r="C48" t="str">
            <v>Kielce</v>
          </cell>
          <cell r="D48" t="str">
            <v>103</v>
          </cell>
          <cell r="E48" t="str">
            <v>PL</v>
          </cell>
          <cell r="F48" t="str">
            <v>Poland</v>
          </cell>
          <cell r="G48">
            <v>37590</v>
          </cell>
          <cell r="I48">
            <v>8000</v>
          </cell>
          <cell r="J48" t="str">
            <v>Hypermarket</v>
          </cell>
        </row>
        <row r="49">
          <cell r="A49" t="str">
            <v>Kladno</v>
          </cell>
          <cell r="B49" t="str">
            <v>1115</v>
          </cell>
          <cell r="C49" t="str">
            <v>Kladno</v>
          </cell>
          <cell r="D49" t="str">
            <v>101</v>
          </cell>
          <cell r="E49" t="str">
            <v>CZ</v>
          </cell>
          <cell r="F49" t="str">
            <v>Czech Republic</v>
          </cell>
          <cell r="G49">
            <v>37954</v>
          </cell>
          <cell r="I49">
            <v>7056</v>
          </cell>
          <cell r="J49" t="str">
            <v>Hypermarket</v>
          </cell>
        </row>
        <row r="50">
          <cell r="A50" t="str">
            <v>Kosice</v>
          </cell>
          <cell r="B50" t="str">
            <v>1015</v>
          </cell>
          <cell r="C50" t="str">
            <v>Kosice</v>
          </cell>
          <cell r="D50" t="str">
            <v>104</v>
          </cell>
          <cell r="E50" t="str">
            <v>SK</v>
          </cell>
          <cell r="F50" t="str">
            <v>Slovakia</v>
          </cell>
          <cell r="G50">
            <v>36445</v>
          </cell>
          <cell r="I50">
            <v>10122</v>
          </cell>
          <cell r="J50" t="str">
            <v>Hypermarket</v>
          </cell>
        </row>
        <row r="51">
          <cell r="A51" t="str">
            <v>Kosice DS.</v>
          </cell>
          <cell r="B51" t="str">
            <v>1076</v>
          </cell>
          <cell r="C51" t="str">
            <v>Kosice</v>
          </cell>
          <cell r="D51" t="str">
            <v>104</v>
          </cell>
          <cell r="E51" t="str">
            <v>SK</v>
          </cell>
          <cell r="F51" t="str">
            <v>Slovakia</v>
          </cell>
          <cell r="G51">
            <v>32874</v>
          </cell>
          <cell r="I51">
            <v>7400</v>
          </cell>
          <cell r="J51" t="str">
            <v>Department Store</v>
          </cell>
        </row>
        <row r="52">
          <cell r="A52" t="str">
            <v>Krakow Kapelanka</v>
          </cell>
          <cell r="B52" t="str">
            <v>1027</v>
          </cell>
          <cell r="C52" t="str">
            <v>Krakow</v>
          </cell>
          <cell r="D52" t="str">
            <v>103</v>
          </cell>
          <cell r="E52" t="str">
            <v>PL</v>
          </cell>
          <cell r="F52" t="str">
            <v>Poland</v>
          </cell>
          <cell r="G52">
            <v>36739</v>
          </cell>
          <cell r="I52">
            <v>12162</v>
          </cell>
          <cell r="J52" t="str">
            <v>Hypermarket</v>
          </cell>
        </row>
        <row r="53">
          <cell r="A53" t="str">
            <v>Krakow Wielicka (HIT)</v>
          </cell>
          <cell r="B53" t="str">
            <v>1078</v>
          </cell>
          <cell r="C53" t="str">
            <v>Krakow</v>
          </cell>
          <cell r="D53" t="str">
            <v>103</v>
          </cell>
          <cell r="E53" t="str">
            <v>PL</v>
          </cell>
          <cell r="F53" t="str">
            <v>Poland</v>
          </cell>
          <cell r="G53">
            <v>35523</v>
          </cell>
          <cell r="I53">
            <v>7900</v>
          </cell>
          <cell r="J53" t="str">
            <v>Hypermarket</v>
          </cell>
        </row>
        <row r="54">
          <cell r="A54" t="str">
            <v>Letnany</v>
          </cell>
          <cell r="B54" t="str">
            <v>1019</v>
          </cell>
          <cell r="C54" t="str">
            <v>Praha</v>
          </cell>
          <cell r="D54" t="str">
            <v>101</v>
          </cell>
          <cell r="E54" t="str">
            <v>CZ</v>
          </cell>
          <cell r="F54" t="str">
            <v>Czech Republic</v>
          </cell>
          <cell r="G54">
            <v>36487</v>
          </cell>
          <cell r="I54">
            <v>12170</v>
          </cell>
          <cell r="J54" t="str">
            <v>Hypermarket</v>
          </cell>
        </row>
        <row r="55">
          <cell r="A55" t="str">
            <v>Levice</v>
          </cell>
          <cell r="B55" t="str">
            <v>1107</v>
          </cell>
          <cell r="C55" t="str">
            <v>Levice</v>
          </cell>
          <cell r="D55" t="str">
            <v>104</v>
          </cell>
          <cell r="E55" t="str">
            <v>SK</v>
          </cell>
          <cell r="F55" t="str">
            <v>Slovakia</v>
          </cell>
          <cell r="G55">
            <v>37898</v>
          </cell>
          <cell r="I55">
            <v>5006</v>
          </cell>
          <cell r="J55" t="str">
            <v>Hypermarket</v>
          </cell>
        </row>
        <row r="56">
          <cell r="A56" t="str">
            <v>Liberec DS.</v>
          </cell>
          <cell r="B56" t="str">
            <v>1068</v>
          </cell>
          <cell r="C56" t="str">
            <v>Liberec</v>
          </cell>
          <cell r="D56" t="str">
            <v>101</v>
          </cell>
          <cell r="E56" t="str">
            <v>CZ</v>
          </cell>
          <cell r="F56" t="str">
            <v>Czech Republic</v>
          </cell>
          <cell r="G56">
            <v>32874</v>
          </cell>
          <cell r="I56">
            <v>9500</v>
          </cell>
          <cell r="J56" t="str">
            <v>Department Store</v>
          </cell>
        </row>
        <row r="57">
          <cell r="A57" t="str">
            <v>Lodz Baluty</v>
          </cell>
          <cell r="B57" t="str">
            <v>1025</v>
          </cell>
          <cell r="C57" t="str">
            <v>Lodz</v>
          </cell>
          <cell r="D57" t="str">
            <v>103</v>
          </cell>
          <cell r="E57" t="str">
            <v>PL</v>
          </cell>
          <cell r="F57" t="str">
            <v>Poland</v>
          </cell>
          <cell r="G57">
            <v>36711</v>
          </cell>
          <cell r="I57">
            <v>12122</v>
          </cell>
          <cell r="J57" t="str">
            <v>Hypermarket</v>
          </cell>
        </row>
        <row r="58">
          <cell r="A58" t="str">
            <v>Lodz Galeria</v>
          </cell>
          <cell r="B58" t="str">
            <v>1063</v>
          </cell>
          <cell r="C58" t="str">
            <v>Lodz</v>
          </cell>
          <cell r="D58" t="str">
            <v>103</v>
          </cell>
          <cell r="E58" t="str">
            <v>PL</v>
          </cell>
          <cell r="F58" t="str">
            <v>Poland</v>
          </cell>
          <cell r="G58">
            <v>37553</v>
          </cell>
          <cell r="I58">
            <v>5700</v>
          </cell>
          <cell r="J58" t="str">
            <v>Hypermarket</v>
          </cell>
        </row>
        <row r="59">
          <cell r="A59" t="str">
            <v>Lodz Widzew</v>
          </cell>
          <cell r="B59" t="str">
            <v>1017</v>
          </cell>
          <cell r="C59" t="str">
            <v>Lodz</v>
          </cell>
          <cell r="D59" t="str">
            <v>103</v>
          </cell>
          <cell r="E59" t="str">
            <v>PL</v>
          </cell>
          <cell r="F59" t="str">
            <v>Poland</v>
          </cell>
          <cell r="G59">
            <v>36459</v>
          </cell>
          <cell r="I59">
            <v>12211</v>
          </cell>
          <cell r="J59" t="str">
            <v>Hypermarket</v>
          </cell>
        </row>
        <row r="60">
          <cell r="A60" t="str">
            <v>Lubin</v>
          </cell>
          <cell r="B60" t="str">
            <v>1052</v>
          </cell>
          <cell r="C60" t="str">
            <v>Lubin</v>
          </cell>
          <cell r="D60" t="str">
            <v>103</v>
          </cell>
          <cell r="E60" t="str">
            <v>PL</v>
          </cell>
          <cell r="F60" t="str">
            <v>Poland</v>
          </cell>
          <cell r="G60">
            <v>37233</v>
          </cell>
          <cell r="I60">
            <v>7131</v>
          </cell>
          <cell r="J60" t="str">
            <v>Hypermarket</v>
          </cell>
        </row>
        <row r="61">
          <cell r="A61" t="str">
            <v>Lublin</v>
          </cell>
          <cell r="B61" t="str">
            <v>1122</v>
          </cell>
          <cell r="C61" t="str">
            <v>Lublin</v>
          </cell>
          <cell r="D61" t="str">
            <v>103</v>
          </cell>
          <cell r="E61" t="str">
            <v>PL</v>
          </cell>
          <cell r="F61" t="str">
            <v>Poland</v>
          </cell>
          <cell r="G61">
            <v>38105</v>
          </cell>
          <cell r="I61">
            <v>9950</v>
          </cell>
          <cell r="J61" t="str">
            <v>Hypermarket</v>
          </cell>
        </row>
        <row r="62">
          <cell r="A62" t="str">
            <v>Martin</v>
          </cell>
          <cell r="B62" t="str">
            <v>1048</v>
          </cell>
          <cell r="C62" t="str">
            <v>Martin</v>
          </cell>
          <cell r="D62" t="str">
            <v>104</v>
          </cell>
          <cell r="E62" t="str">
            <v>SK</v>
          </cell>
          <cell r="F62" t="str">
            <v>Slovakia</v>
          </cell>
          <cell r="G62">
            <v>37191</v>
          </cell>
          <cell r="I62">
            <v>7106</v>
          </cell>
          <cell r="J62" t="str">
            <v>Hypermarket</v>
          </cell>
        </row>
        <row r="63">
          <cell r="A63" t="str">
            <v>Michalovce</v>
          </cell>
          <cell r="B63" t="str">
            <v>1109</v>
          </cell>
          <cell r="C63" t="str">
            <v>Michalovce</v>
          </cell>
          <cell r="D63" t="str">
            <v>104</v>
          </cell>
          <cell r="E63" t="str">
            <v>SK</v>
          </cell>
          <cell r="F63" t="str">
            <v>Slovakia</v>
          </cell>
          <cell r="G63">
            <v>37917</v>
          </cell>
          <cell r="I63">
            <v>5006</v>
          </cell>
          <cell r="J63" t="str">
            <v>Hypermarket</v>
          </cell>
        </row>
        <row r="64">
          <cell r="A64" t="str">
            <v>Miskolc</v>
          </cell>
          <cell r="B64" t="str">
            <v>1012</v>
          </cell>
          <cell r="C64" t="str">
            <v>Miskolc</v>
          </cell>
          <cell r="D64" t="str">
            <v>102</v>
          </cell>
          <cell r="E64" t="str">
            <v>HU</v>
          </cell>
          <cell r="F64" t="str">
            <v>Hungary</v>
          </cell>
          <cell r="G64">
            <v>36355</v>
          </cell>
          <cell r="I64">
            <v>10103</v>
          </cell>
          <cell r="J64" t="str">
            <v>Hypermarket</v>
          </cell>
        </row>
        <row r="65">
          <cell r="A65" t="str">
            <v>Mosonmagyarovar</v>
          </cell>
          <cell r="B65" t="str">
            <v>1101</v>
          </cell>
          <cell r="C65" t="str">
            <v>Mosonmagyarovar</v>
          </cell>
          <cell r="D65" t="str">
            <v>102</v>
          </cell>
          <cell r="E65" t="str">
            <v>HU</v>
          </cell>
          <cell r="F65" t="str">
            <v>Hungary</v>
          </cell>
          <cell r="G65">
            <v>37810</v>
          </cell>
          <cell r="I65">
            <v>7021</v>
          </cell>
          <cell r="J65" t="str">
            <v>Hypermarket</v>
          </cell>
        </row>
        <row r="66">
          <cell r="A66" t="str">
            <v>Most</v>
          </cell>
          <cell r="B66" t="str">
            <v>1099</v>
          </cell>
          <cell r="C66" t="str">
            <v>Most</v>
          </cell>
          <cell r="D66" t="str">
            <v>101</v>
          </cell>
          <cell r="E66" t="str">
            <v>CZ</v>
          </cell>
          <cell r="F66" t="str">
            <v>Czech Republic</v>
          </cell>
          <cell r="G66">
            <v>37784</v>
          </cell>
          <cell r="I66">
            <v>7024</v>
          </cell>
          <cell r="J66" t="str">
            <v>Hypermarket</v>
          </cell>
        </row>
        <row r="67">
          <cell r="A67" t="str">
            <v>Nagykanizsa</v>
          </cell>
          <cell r="B67" t="str">
            <v>1039</v>
          </cell>
          <cell r="C67" t="str">
            <v>Nagykanizsa</v>
          </cell>
          <cell r="D67" t="str">
            <v>102</v>
          </cell>
          <cell r="E67" t="str">
            <v>HU</v>
          </cell>
          <cell r="F67" t="str">
            <v>Hungary</v>
          </cell>
          <cell r="G67">
            <v>37030</v>
          </cell>
          <cell r="I67">
            <v>7038</v>
          </cell>
          <cell r="J67" t="str">
            <v>Hypermarket</v>
          </cell>
        </row>
        <row r="68">
          <cell r="A68" t="str">
            <v>Nitra</v>
          </cell>
          <cell r="B68" t="str">
            <v>1010</v>
          </cell>
          <cell r="C68" t="str">
            <v>Nitra</v>
          </cell>
          <cell r="D68" t="str">
            <v>104</v>
          </cell>
          <cell r="E68" t="str">
            <v>SK</v>
          </cell>
          <cell r="F68" t="str">
            <v>Slovakia</v>
          </cell>
          <cell r="G68">
            <v>36323</v>
          </cell>
          <cell r="I68">
            <v>7880</v>
          </cell>
          <cell r="J68" t="str">
            <v>Hypermarket</v>
          </cell>
        </row>
        <row r="69">
          <cell r="A69" t="str">
            <v>Nitra DS.</v>
          </cell>
          <cell r="B69" t="str">
            <v>1075</v>
          </cell>
          <cell r="C69" t="str">
            <v>Nitra</v>
          </cell>
          <cell r="D69" t="str">
            <v>104</v>
          </cell>
          <cell r="E69" t="str">
            <v>SK</v>
          </cell>
          <cell r="F69" t="str">
            <v>Slovakia</v>
          </cell>
          <cell r="G69">
            <v>32874</v>
          </cell>
          <cell r="I69">
            <v>5200</v>
          </cell>
          <cell r="J69" t="str">
            <v>Department Store</v>
          </cell>
        </row>
        <row r="70">
          <cell r="A70" t="str">
            <v>Nove Zamky</v>
          </cell>
          <cell r="B70" t="str">
            <v>1108</v>
          </cell>
          <cell r="C70" t="str">
            <v>Nove Zamky</v>
          </cell>
          <cell r="D70" t="str">
            <v>104</v>
          </cell>
          <cell r="E70" t="str">
            <v>SK</v>
          </cell>
          <cell r="F70" t="str">
            <v>Slovakia</v>
          </cell>
          <cell r="G70">
            <v>37908</v>
          </cell>
          <cell r="I70">
            <v>5006</v>
          </cell>
          <cell r="J70" t="str">
            <v>Hypermarket</v>
          </cell>
        </row>
        <row r="71">
          <cell r="A71" t="str">
            <v>Nyiregyhaza</v>
          </cell>
          <cell r="B71" t="str">
            <v>1009</v>
          </cell>
          <cell r="C71" t="str">
            <v>Nyiregyhaza</v>
          </cell>
          <cell r="D71" t="str">
            <v>102</v>
          </cell>
          <cell r="E71" t="str">
            <v>HU</v>
          </cell>
          <cell r="F71" t="str">
            <v>Hungary</v>
          </cell>
          <cell r="G71">
            <v>36314</v>
          </cell>
          <cell r="I71">
            <v>10198</v>
          </cell>
          <cell r="J71" t="str">
            <v>Hypermarket</v>
          </cell>
        </row>
        <row r="72">
          <cell r="A72" t="str">
            <v>Olsztyn (HIT)</v>
          </cell>
          <cell r="B72" t="str">
            <v>1082</v>
          </cell>
          <cell r="C72" t="str">
            <v>Olsztyn</v>
          </cell>
          <cell r="D72" t="str">
            <v>103</v>
          </cell>
          <cell r="E72" t="str">
            <v>PL</v>
          </cell>
          <cell r="F72" t="str">
            <v>Poland</v>
          </cell>
          <cell r="G72">
            <v>36370</v>
          </cell>
          <cell r="I72">
            <v>6400</v>
          </cell>
          <cell r="J72" t="str">
            <v>Hypermarket</v>
          </cell>
        </row>
        <row r="73">
          <cell r="A73" t="str">
            <v>Ostrava Hrabova</v>
          </cell>
          <cell r="B73" t="str">
            <v>1046</v>
          </cell>
          <cell r="C73" t="str">
            <v>Ostrava</v>
          </cell>
          <cell r="D73" t="str">
            <v>101</v>
          </cell>
          <cell r="E73" t="str">
            <v>CZ</v>
          </cell>
          <cell r="F73" t="str">
            <v>Czech Republic</v>
          </cell>
          <cell r="G73">
            <v>37184</v>
          </cell>
          <cell r="I73">
            <v>10172</v>
          </cell>
          <cell r="J73" t="str">
            <v>Hypermarket</v>
          </cell>
        </row>
        <row r="74">
          <cell r="A74" t="str">
            <v>Ostrava Trebovice</v>
          </cell>
          <cell r="B74" t="str">
            <v>1016</v>
          </cell>
          <cell r="C74" t="str">
            <v>Ostrava</v>
          </cell>
          <cell r="D74" t="str">
            <v>101</v>
          </cell>
          <cell r="E74" t="str">
            <v>CZ</v>
          </cell>
          <cell r="F74" t="str">
            <v>Czech Republic</v>
          </cell>
          <cell r="G74">
            <v>36452</v>
          </cell>
          <cell r="I74">
            <v>11440</v>
          </cell>
          <cell r="J74" t="str">
            <v>Hypermarket</v>
          </cell>
        </row>
        <row r="75">
          <cell r="A75" t="str">
            <v>Papa</v>
          </cell>
          <cell r="B75" t="str">
            <v>1110</v>
          </cell>
          <cell r="C75" t="str">
            <v>Papa</v>
          </cell>
          <cell r="D75" t="str">
            <v>102</v>
          </cell>
          <cell r="E75" t="str">
            <v>HU</v>
          </cell>
          <cell r="F75" t="str">
            <v>Hungary</v>
          </cell>
          <cell r="G75">
            <v>37915</v>
          </cell>
          <cell r="I75">
            <v>4987</v>
          </cell>
          <cell r="J75" t="str">
            <v>Hypermarket</v>
          </cell>
        </row>
        <row r="76">
          <cell r="A76" t="str">
            <v>Pardubice DS.</v>
          </cell>
          <cell r="B76" t="str">
            <v>1070</v>
          </cell>
          <cell r="C76" t="str">
            <v>Pardubice</v>
          </cell>
          <cell r="D76" t="str">
            <v>101</v>
          </cell>
          <cell r="E76" t="str">
            <v>CZ</v>
          </cell>
          <cell r="F76" t="str">
            <v>Czech Republic</v>
          </cell>
          <cell r="G76">
            <v>32874</v>
          </cell>
          <cell r="I76">
            <v>5500</v>
          </cell>
          <cell r="J76" t="str">
            <v>Department Store</v>
          </cell>
        </row>
        <row r="77">
          <cell r="A77" t="str">
            <v>Pecs</v>
          </cell>
          <cell r="B77" t="str">
            <v>1018</v>
          </cell>
          <cell r="C77" t="str">
            <v>Pecs</v>
          </cell>
          <cell r="D77" t="str">
            <v>102</v>
          </cell>
          <cell r="E77" t="str">
            <v>HU</v>
          </cell>
          <cell r="F77" t="str">
            <v>Hungary</v>
          </cell>
          <cell r="G77">
            <v>36460</v>
          </cell>
          <cell r="I77">
            <v>10917</v>
          </cell>
          <cell r="J77" t="str">
            <v>Hypermarket</v>
          </cell>
        </row>
        <row r="78">
          <cell r="A78" t="str">
            <v>Piastow</v>
          </cell>
          <cell r="B78" t="str">
            <v>1064</v>
          </cell>
          <cell r="C78" t="str">
            <v>Piastow</v>
          </cell>
          <cell r="D78" t="str">
            <v>103</v>
          </cell>
          <cell r="E78" t="str">
            <v>PL</v>
          </cell>
          <cell r="F78" t="str">
            <v>Poland</v>
          </cell>
          <cell r="G78">
            <v>37555</v>
          </cell>
          <cell r="I78">
            <v>5484</v>
          </cell>
          <cell r="J78" t="str">
            <v>Hypermarket</v>
          </cell>
        </row>
        <row r="79">
          <cell r="A79" t="str">
            <v>Piestany</v>
          </cell>
          <cell r="B79" t="str">
            <v>1093</v>
          </cell>
          <cell r="C79" t="str">
            <v>Piestany</v>
          </cell>
          <cell r="D79" t="str">
            <v>104</v>
          </cell>
          <cell r="E79" t="str">
            <v>SK</v>
          </cell>
          <cell r="F79" t="str">
            <v>Slovakia</v>
          </cell>
          <cell r="G79">
            <v>37590</v>
          </cell>
          <cell r="I79">
            <v>7024</v>
          </cell>
          <cell r="J79" t="str">
            <v>Hypermarket</v>
          </cell>
        </row>
        <row r="80">
          <cell r="A80" t="str">
            <v>Plzen</v>
          </cell>
          <cell r="B80" t="str">
            <v>1026</v>
          </cell>
          <cell r="C80" t="str">
            <v>Plzen</v>
          </cell>
          <cell r="D80" t="str">
            <v>101</v>
          </cell>
          <cell r="E80" t="str">
            <v>CZ</v>
          </cell>
          <cell r="F80" t="str">
            <v>Czech Republic</v>
          </cell>
          <cell r="G80">
            <v>36725</v>
          </cell>
          <cell r="I80">
            <v>10744</v>
          </cell>
          <cell r="J80" t="str">
            <v>Hypermarket</v>
          </cell>
        </row>
        <row r="81">
          <cell r="A81" t="str">
            <v>Plzen DS.</v>
          </cell>
          <cell r="B81" t="str">
            <v>1071</v>
          </cell>
          <cell r="C81" t="str">
            <v>Plzen</v>
          </cell>
          <cell r="D81" t="str">
            <v>101</v>
          </cell>
          <cell r="E81" t="str">
            <v>CZ</v>
          </cell>
          <cell r="F81" t="str">
            <v>Czech Republic</v>
          </cell>
          <cell r="G81">
            <v>32874</v>
          </cell>
          <cell r="I81">
            <v>5300</v>
          </cell>
          <cell r="J81" t="str">
            <v>Department Store</v>
          </cell>
        </row>
        <row r="82">
          <cell r="A82" t="str">
            <v>Polus</v>
          </cell>
          <cell r="B82" t="str">
            <v>1001</v>
          </cell>
          <cell r="C82" t="str">
            <v>Budapest</v>
          </cell>
          <cell r="D82" t="str">
            <v>102</v>
          </cell>
          <cell r="E82" t="str">
            <v>HU</v>
          </cell>
          <cell r="F82" t="str">
            <v>Hungary</v>
          </cell>
          <cell r="G82">
            <v>35377</v>
          </cell>
          <cell r="I82">
            <v>4818</v>
          </cell>
          <cell r="J82" t="str">
            <v>Hypermarket</v>
          </cell>
        </row>
        <row r="83">
          <cell r="A83" t="str">
            <v>Poprad</v>
          </cell>
          <cell r="B83" t="str">
            <v>1061</v>
          </cell>
          <cell r="C83" t="str">
            <v>Poprad</v>
          </cell>
          <cell r="D83" t="str">
            <v>104</v>
          </cell>
          <cell r="E83" t="str">
            <v>SK</v>
          </cell>
          <cell r="F83" t="str">
            <v>Slovakia</v>
          </cell>
          <cell r="G83">
            <v>37532</v>
          </cell>
          <cell r="I83">
            <v>7024</v>
          </cell>
          <cell r="J83" t="str">
            <v>Hypermarket</v>
          </cell>
        </row>
        <row r="84">
          <cell r="A84" t="str">
            <v>Povazska Bystrica</v>
          </cell>
          <cell r="B84" t="str">
            <v>1118</v>
          </cell>
          <cell r="C84" t="str">
            <v>Povazska Bystrica</v>
          </cell>
          <cell r="D84" t="str">
            <v>104</v>
          </cell>
          <cell r="E84" t="str">
            <v>SK</v>
          </cell>
          <cell r="F84" t="str">
            <v>Slovakia</v>
          </cell>
          <cell r="G84">
            <v>38052</v>
          </cell>
          <cell r="I84">
            <v>4970</v>
          </cell>
          <cell r="J84" t="str">
            <v>Hypermarket</v>
          </cell>
        </row>
        <row r="85">
          <cell r="A85" t="str">
            <v>Poznan</v>
          </cell>
          <cell r="B85" t="str">
            <v>1023</v>
          </cell>
          <cell r="C85" t="str">
            <v>Poznan</v>
          </cell>
          <cell r="D85" t="str">
            <v>103</v>
          </cell>
          <cell r="E85" t="str">
            <v>PL</v>
          </cell>
          <cell r="F85" t="str">
            <v>Poland</v>
          </cell>
          <cell r="G85">
            <v>36613</v>
          </cell>
          <cell r="I85">
            <v>12324</v>
          </cell>
          <cell r="J85" t="str">
            <v>Hypermarket</v>
          </cell>
        </row>
        <row r="86">
          <cell r="A86" t="str">
            <v>Poznan Mragowska (HIT)</v>
          </cell>
          <cell r="B86" t="str">
            <v>1086</v>
          </cell>
          <cell r="C86" t="str">
            <v>Poznan</v>
          </cell>
          <cell r="D86" t="str">
            <v>103</v>
          </cell>
          <cell r="E86" t="str">
            <v>PL</v>
          </cell>
          <cell r="F86" t="str">
            <v>Poland</v>
          </cell>
          <cell r="G86">
            <v>36243</v>
          </cell>
          <cell r="I86">
            <v>5550</v>
          </cell>
          <cell r="J86" t="str">
            <v>Hypermarket</v>
          </cell>
        </row>
        <row r="87">
          <cell r="A87" t="str">
            <v>Poznan Opienskiego (HIT)</v>
          </cell>
          <cell r="B87" t="str">
            <v>1085</v>
          </cell>
          <cell r="C87" t="str">
            <v>Poznan</v>
          </cell>
          <cell r="D87" t="str">
            <v>103</v>
          </cell>
          <cell r="E87" t="str">
            <v>PL</v>
          </cell>
          <cell r="F87" t="str">
            <v>Poland</v>
          </cell>
          <cell r="G87">
            <v>36305</v>
          </cell>
          <cell r="I87">
            <v>7500</v>
          </cell>
          <cell r="J87" t="str">
            <v>Hypermarket</v>
          </cell>
        </row>
        <row r="88">
          <cell r="A88" t="str">
            <v>Praha DS.</v>
          </cell>
          <cell r="B88" t="str">
            <v>1066</v>
          </cell>
          <cell r="C88" t="str">
            <v>Praha</v>
          </cell>
          <cell r="D88" t="str">
            <v>101</v>
          </cell>
          <cell r="E88" t="str">
            <v>CZ</v>
          </cell>
          <cell r="F88" t="str">
            <v>Czech Republic</v>
          </cell>
          <cell r="G88">
            <v>32874</v>
          </cell>
          <cell r="I88">
            <v>9050</v>
          </cell>
          <cell r="J88" t="str">
            <v>Department Store</v>
          </cell>
        </row>
        <row r="89">
          <cell r="A89" t="str">
            <v>Presov</v>
          </cell>
          <cell r="B89" t="str">
            <v>1049</v>
          </cell>
          <cell r="C89" t="str">
            <v>Presov</v>
          </cell>
          <cell r="D89" t="str">
            <v>104</v>
          </cell>
          <cell r="E89" t="str">
            <v>SK</v>
          </cell>
          <cell r="F89" t="str">
            <v>Slovakia</v>
          </cell>
          <cell r="G89">
            <v>37198</v>
          </cell>
          <cell r="I89">
            <v>7150</v>
          </cell>
          <cell r="J89" t="str">
            <v>Hypermarket</v>
          </cell>
        </row>
        <row r="90">
          <cell r="A90" t="str">
            <v>Presov DS.</v>
          </cell>
          <cell r="B90" t="str">
            <v>1077</v>
          </cell>
          <cell r="C90" t="str">
            <v>Presov</v>
          </cell>
          <cell r="D90" t="str">
            <v>104</v>
          </cell>
          <cell r="E90" t="str">
            <v>SK</v>
          </cell>
          <cell r="F90" t="str">
            <v>Slovakia</v>
          </cell>
          <cell r="G90">
            <v>32874</v>
          </cell>
          <cell r="I90">
            <v>4200</v>
          </cell>
          <cell r="J90" t="str">
            <v>Department Store</v>
          </cell>
        </row>
        <row r="91">
          <cell r="A91" t="str">
            <v>Prievidza</v>
          </cell>
          <cell r="B91" t="str">
            <v>1057</v>
          </cell>
          <cell r="C91" t="str">
            <v>Prievidza</v>
          </cell>
          <cell r="D91" t="str">
            <v>104</v>
          </cell>
          <cell r="E91" t="str">
            <v>SK</v>
          </cell>
          <cell r="F91" t="str">
            <v>Slovakia</v>
          </cell>
          <cell r="G91">
            <v>37483</v>
          </cell>
          <cell r="I91">
            <v>7024</v>
          </cell>
          <cell r="J91" t="str">
            <v>Hypermarket</v>
          </cell>
        </row>
        <row r="92">
          <cell r="A92" t="str">
            <v>Prostejov</v>
          </cell>
          <cell r="B92" t="str">
            <v>1042</v>
          </cell>
          <cell r="C92" t="str">
            <v>Prostejov</v>
          </cell>
          <cell r="D92" t="str">
            <v>101</v>
          </cell>
          <cell r="E92" t="str">
            <v>CZ</v>
          </cell>
          <cell r="F92" t="str">
            <v>Czech Republic</v>
          </cell>
          <cell r="G92">
            <v>37147</v>
          </cell>
          <cell r="I92">
            <v>7128</v>
          </cell>
          <cell r="J92" t="str">
            <v>Hypermarket</v>
          </cell>
        </row>
        <row r="93">
          <cell r="A93" t="str">
            <v>Ruda Slaska</v>
          </cell>
          <cell r="B93" t="str">
            <v>1059</v>
          </cell>
          <cell r="C93" t="str">
            <v>Ruda Slaska</v>
          </cell>
          <cell r="D93" t="str">
            <v>103</v>
          </cell>
          <cell r="E93" t="str">
            <v>PL</v>
          </cell>
          <cell r="F93" t="str">
            <v>Poland</v>
          </cell>
          <cell r="G93">
            <v>37506</v>
          </cell>
          <cell r="I93">
            <v>7446</v>
          </cell>
          <cell r="J93" t="str">
            <v>Hypermarket</v>
          </cell>
        </row>
        <row r="94">
          <cell r="A94" t="str">
            <v>Rzeszow</v>
          </cell>
          <cell r="B94" t="str">
            <v>1051</v>
          </cell>
          <cell r="C94" t="str">
            <v>Rzeszow</v>
          </cell>
          <cell r="D94" t="str">
            <v>103</v>
          </cell>
          <cell r="E94" t="str">
            <v>PL</v>
          </cell>
          <cell r="F94" t="str">
            <v>Poland</v>
          </cell>
          <cell r="G94">
            <v>37225</v>
          </cell>
          <cell r="I94">
            <v>8000</v>
          </cell>
          <cell r="J94" t="str">
            <v>Hypermarket</v>
          </cell>
        </row>
        <row r="95">
          <cell r="A95" t="str">
            <v>Sala</v>
          </cell>
          <cell r="B95" t="str">
            <v>1112</v>
          </cell>
          <cell r="C95" t="str">
            <v>Sala</v>
          </cell>
          <cell r="D95" t="str">
            <v>104</v>
          </cell>
          <cell r="E95" t="str">
            <v>SK</v>
          </cell>
          <cell r="F95" t="str">
            <v>Slovakia</v>
          </cell>
          <cell r="G95">
            <v>37940</v>
          </cell>
          <cell r="I95">
            <v>3070</v>
          </cell>
          <cell r="J95" t="str">
            <v>Hypermarket</v>
          </cell>
        </row>
        <row r="96">
          <cell r="A96" t="str">
            <v>Siofok</v>
          </cell>
          <cell r="B96" t="str">
            <v>1100</v>
          </cell>
          <cell r="C96" t="str">
            <v>Siofok</v>
          </cell>
          <cell r="D96" t="str">
            <v>102</v>
          </cell>
          <cell r="E96" t="str">
            <v>HU</v>
          </cell>
          <cell r="F96" t="str">
            <v>Hungary</v>
          </cell>
          <cell r="G96">
            <v>37789</v>
          </cell>
          <cell r="I96">
            <v>4987</v>
          </cell>
          <cell r="J96" t="str">
            <v>Hypermarket</v>
          </cell>
        </row>
        <row r="97">
          <cell r="A97" t="str">
            <v>Skierniewice</v>
          </cell>
          <cell r="B97" t="str">
            <v>1105</v>
          </cell>
          <cell r="C97" t="str">
            <v>Skierniewice</v>
          </cell>
          <cell r="D97" t="str">
            <v>103</v>
          </cell>
          <cell r="E97" t="str">
            <v>PL</v>
          </cell>
          <cell r="F97" t="str">
            <v>Poland</v>
          </cell>
          <cell r="G97">
            <v>37891</v>
          </cell>
          <cell r="I97">
            <v>4993</v>
          </cell>
          <cell r="J97" t="str">
            <v>Hypermarket</v>
          </cell>
        </row>
        <row r="98">
          <cell r="A98" t="str">
            <v>Sopron</v>
          </cell>
          <cell r="B98" t="str">
            <v>1037</v>
          </cell>
          <cell r="C98" t="str">
            <v>Sopron</v>
          </cell>
          <cell r="D98" t="str">
            <v>102</v>
          </cell>
          <cell r="E98" t="str">
            <v>HU</v>
          </cell>
          <cell r="F98" t="str">
            <v>Hungary</v>
          </cell>
          <cell r="G98">
            <v>36911</v>
          </cell>
          <cell r="I98">
            <v>7032</v>
          </cell>
          <cell r="J98" t="str">
            <v>Hypermarket</v>
          </cell>
        </row>
        <row r="99">
          <cell r="A99" t="str">
            <v>Stargard</v>
          </cell>
          <cell r="B99" t="str">
            <v>1095</v>
          </cell>
          <cell r="C99" t="str">
            <v>Stargard Szczecinski</v>
          </cell>
          <cell r="D99" t="str">
            <v>103</v>
          </cell>
          <cell r="E99" t="str">
            <v>PL</v>
          </cell>
          <cell r="F99" t="str">
            <v>Poland</v>
          </cell>
          <cell r="G99">
            <v>37593</v>
          </cell>
          <cell r="I99">
            <v>7000</v>
          </cell>
          <cell r="J99" t="str">
            <v>Hypermarket</v>
          </cell>
        </row>
        <row r="100">
          <cell r="A100" t="str">
            <v>Szczecin (HIT)</v>
          </cell>
          <cell r="B100" t="str">
            <v>1087</v>
          </cell>
          <cell r="C100" t="str">
            <v>Szczecin</v>
          </cell>
          <cell r="D100" t="str">
            <v>103</v>
          </cell>
          <cell r="E100" t="str">
            <v>PL</v>
          </cell>
          <cell r="F100" t="str">
            <v>Poland</v>
          </cell>
          <cell r="G100">
            <v>36488</v>
          </cell>
          <cell r="I100">
            <v>6800</v>
          </cell>
          <cell r="J100" t="str">
            <v>Hypermarket</v>
          </cell>
        </row>
        <row r="101">
          <cell r="A101" t="str">
            <v>Szeged</v>
          </cell>
          <cell r="B101" t="str">
            <v>1004</v>
          </cell>
          <cell r="C101" t="str">
            <v>Szeged</v>
          </cell>
          <cell r="D101" t="str">
            <v>102</v>
          </cell>
          <cell r="E101" t="str">
            <v>HU</v>
          </cell>
          <cell r="F101" t="str">
            <v>Hungary</v>
          </cell>
          <cell r="G101">
            <v>36062</v>
          </cell>
          <cell r="I101">
            <v>9972</v>
          </cell>
          <cell r="J101" t="str">
            <v>Hypermarket</v>
          </cell>
        </row>
        <row r="102">
          <cell r="A102" t="str">
            <v>Szekesfehervar</v>
          </cell>
          <cell r="B102" t="str">
            <v>1006</v>
          </cell>
          <cell r="C102" t="str">
            <v>Szekesfehervar</v>
          </cell>
          <cell r="D102" t="str">
            <v>102</v>
          </cell>
          <cell r="E102" t="str">
            <v>HU</v>
          </cell>
          <cell r="F102" t="str">
            <v>Hungary</v>
          </cell>
          <cell r="G102">
            <v>36110</v>
          </cell>
          <cell r="I102">
            <v>10416</v>
          </cell>
          <cell r="J102" t="str">
            <v>Hypermarket</v>
          </cell>
        </row>
        <row r="103">
          <cell r="A103" t="str">
            <v>Szekszard</v>
          </cell>
          <cell r="B103" t="str">
            <v>1047</v>
          </cell>
          <cell r="C103" t="str">
            <v>Szekszard</v>
          </cell>
          <cell r="D103" t="str">
            <v>102</v>
          </cell>
          <cell r="E103" t="str">
            <v>HU</v>
          </cell>
          <cell r="F103" t="str">
            <v>Hungary</v>
          </cell>
          <cell r="G103">
            <v>37190</v>
          </cell>
          <cell r="I103">
            <v>7025</v>
          </cell>
          <cell r="J103" t="str">
            <v>Hypermarket</v>
          </cell>
        </row>
        <row r="104">
          <cell r="A104" t="str">
            <v>Szombathely</v>
          </cell>
          <cell r="B104" t="str">
            <v>1024</v>
          </cell>
          <cell r="C104" t="str">
            <v>Szombathely</v>
          </cell>
          <cell r="D104" t="str">
            <v>102</v>
          </cell>
          <cell r="E104" t="str">
            <v>HU</v>
          </cell>
          <cell r="F104" t="str">
            <v>Hungary</v>
          </cell>
          <cell r="G104">
            <v>36628</v>
          </cell>
          <cell r="I104">
            <v>8082</v>
          </cell>
          <cell r="J104" t="str">
            <v>Hypermarket</v>
          </cell>
        </row>
        <row r="105">
          <cell r="A105" t="str">
            <v>Tarnowskie Gory</v>
          </cell>
          <cell r="B105" t="str">
            <v>1106</v>
          </cell>
          <cell r="C105" t="str">
            <v>Tarnowskie Gory</v>
          </cell>
          <cell r="D105" t="str">
            <v>103</v>
          </cell>
          <cell r="E105" t="str">
            <v>PL</v>
          </cell>
          <cell r="F105" t="str">
            <v>Poland</v>
          </cell>
          <cell r="G105">
            <v>37891</v>
          </cell>
          <cell r="I105">
            <v>6958</v>
          </cell>
          <cell r="J105" t="str">
            <v>Hypermarket</v>
          </cell>
        </row>
        <row r="106">
          <cell r="A106" t="str">
            <v>Tatabanya</v>
          </cell>
          <cell r="B106" t="str">
            <v>1050</v>
          </cell>
          <cell r="C106" t="str">
            <v>Tatabanya</v>
          </cell>
          <cell r="D106" t="str">
            <v>102</v>
          </cell>
          <cell r="E106" t="str">
            <v>HU</v>
          </cell>
          <cell r="F106" t="str">
            <v>Hungary</v>
          </cell>
          <cell r="G106">
            <v>37215</v>
          </cell>
          <cell r="I106">
            <v>7068</v>
          </cell>
          <cell r="J106" t="str">
            <v>Hypermarket</v>
          </cell>
        </row>
        <row r="107">
          <cell r="A107" t="str">
            <v>Topolcany</v>
          </cell>
          <cell r="B107" t="str">
            <v>1121</v>
          </cell>
          <cell r="C107" t="str">
            <v>Topolcany</v>
          </cell>
          <cell r="D107" t="str">
            <v>104</v>
          </cell>
          <cell r="E107" t="str">
            <v>SK</v>
          </cell>
          <cell r="F107" t="str">
            <v>Slovakia</v>
          </cell>
          <cell r="G107">
            <v>38085</v>
          </cell>
          <cell r="I107">
            <v>3104</v>
          </cell>
          <cell r="J107" t="str">
            <v>Hypermarket</v>
          </cell>
        </row>
        <row r="108">
          <cell r="A108" t="str">
            <v>Trencin</v>
          </cell>
          <cell r="B108" t="str">
            <v>1062</v>
          </cell>
          <cell r="C108" t="str">
            <v>Trencin</v>
          </cell>
          <cell r="D108" t="str">
            <v>104</v>
          </cell>
          <cell r="E108" t="str">
            <v>SK</v>
          </cell>
          <cell r="F108" t="str">
            <v>Slovakia</v>
          </cell>
          <cell r="G108">
            <v>37553</v>
          </cell>
          <cell r="I108">
            <v>7024</v>
          </cell>
          <cell r="J108" t="str">
            <v>Hypermarket</v>
          </cell>
        </row>
        <row r="109">
          <cell r="A109" t="str">
            <v>Trnava</v>
          </cell>
          <cell r="B109" t="str">
            <v>1032</v>
          </cell>
          <cell r="C109" t="str">
            <v>Trnava</v>
          </cell>
          <cell r="D109" t="str">
            <v>104</v>
          </cell>
          <cell r="E109" t="str">
            <v>SK</v>
          </cell>
          <cell r="F109" t="str">
            <v>Slovakia</v>
          </cell>
          <cell r="G109">
            <v>36841</v>
          </cell>
          <cell r="I109">
            <v>7279</v>
          </cell>
          <cell r="J109" t="str">
            <v>Hypermarket</v>
          </cell>
        </row>
        <row r="110">
          <cell r="A110" t="str">
            <v>Tychy</v>
          </cell>
          <cell r="B110" t="str">
            <v>1031</v>
          </cell>
          <cell r="C110" t="str">
            <v>Tychy</v>
          </cell>
          <cell r="D110" t="str">
            <v>103</v>
          </cell>
          <cell r="E110" t="str">
            <v>PL</v>
          </cell>
          <cell r="F110" t="str">
            <v>Poland</v>
          </cell>
          <cell r="G110">
            <v>36813</v>
          </cell>
          <cell r="I110">
            <v>8023</v>
          </cell>
          <cell r="J110" t="str">
            <v>Hypermarket</v>
          </cell>
        </row>
        <row r="111">
          <cell r="A111" t="str">
            <v>Veszprem</v>
          </cell>
          <cell r="B111" t="str">
            <v>1030</v>
          </cell>
          <cell r="C111" t="str">
            <v>Veszprem</v>
          </cell>
          <cell r="D111" t="str">
            <v>102</v>
          </cell>
          <cell r="E111" t="str">
            <v>HU</v>
          </cell>
          <cell r="F111" t="str">
            <v>Hungary</v>
          </cell>
          <cell r="G111">
            <v>36795</v>
          </cell>
          <cell r="I111">
            <v>7362</v>
          </cell>
          <cell r="J111" t="str">
            <v>Hypermarket</v>
          </cell>
        </row>
        <row r="112">
          <cell r="A112" t="str">
            <v>Walbrzych</v>
          </cell>
          <cell r="B112" t="str">
            <v>1104</v>
          </cell>
          <cell r="C112" t="str">
            <v>Walbrzych</v>
          </cell>
          <cell r="D112" t="str">
            <v>103</v>
          </cell>
          <cell r="E112" t="str">
            <v>PL</v>
          </cell>
          <cell r="F112" t="str">
            <v>Poland</v>
          </cell>
          <cell r="G112">
            <v>37873</v>
          </cell>
          <cell r="I112">
            <v>7979</v>
          </cell>
          <cell r="J112" t="str">
            <v>Hypermarket</v>
          </cell>
        </row>
        <row r="113">
          <cell r="A113" t="str">
            <v>Warszawa Gorczewska (HIT)</v>
          </cell>
          <cell r="B113" t="str">
            <v>1079</v>
          </cell>
          <cell r="C113" t="str">
            <v>Warszawa</v>
          </cell>
          <cell r="D113" t="str">
            <v>103</v>
          </cell>
          <cell r="E113" t="str">
            <v>PL</v>
          </cell>
          <cell r="F113" t="str">
            <v>Poland</v>
          </cell>
          <cell r="G113">
            <v>34544</v>
          </cell>
          <cell r="I113">
            <v>7200</v>
          </cell>
          <cell r="J113" t="str">
            <v>Hypermarket</v>
          </cell>
        </row>
        <row r="114">
          <cell r="A114" t="str">
            <v>Warszawa KEN (HIT)</v>
          </cell>
          <cell r="B114" t="str">
            <v>1084</v>
          </cell>
          <cell r="C114" t="str">
            <v>Warszawa</v>
          </cell>
          <cell r="D114" t="str">
            <v>103</v>
          </cell>
          <cell r="E114" t="str">
            <v>PL</v>
          </cell>
          <cell r="F114" t="str">
            <v>Poland</v>
          </cell>
          <cell r="G114">
            <v>36384</v>
          </cell>
          <cell r="I114">
            <v>7461</v>
          </cell>
          <cell r="J114" t="str">
            <v>Hypermarket</v>
          </cell>
        </row>
        <row r="115">
          <cell r="A115" t="str">
            <v>Warszawa Mory</v>
          </cell>
          <cell r="B115" t="str">
            <v>1021</v>
          </cell>
          <cell r="C115" t="str">
            <v>Warszawa</v>
          </cell>
          <cell r="D115" t="str">
            <v>103</v>
          </cell>
          <cell r="E115" t="str">
            <v>PL</v>
          </cell>
          <cell r="F115" t="str">
            <v>Poland</v>
          </cell>
          <cell r="G115">
            <v>36585</v>
          </cell>
          <cell r="I115">
            <v>12700</v>
          </cell>
          <cell r="J115" t="str">
            <v>Hypermarket</v>
          </cell>
        </row>
        <row r="116">
          <cell r="A116" t="str">
            <v>Warszawa Stalowa (HIT)</v>
          </cell>
          <cell r="B116" t="str">
            <v>1083</v>
          </cell>
          <cell r="C116" t="str">
            <v>Warszawa</v>
          </cell>
          <cell r="D116" t="str">
            <v>103</v>
          </cell>
          <cell r="E116" t="str">
            <v>PL</v>
          </cell>
          <cell r="F116" t="str">
            <v>Poland</v>
          </cell>
          <cell r="G116">
            <v>35278</v>
          </cell>
          <cell r="I116">
            <v>8100</v>
          </cell>
          <cell r="J116" t="str">
            <v>Hypermarket</v>
          </cell>
        </row>
        <row r="117">
          <cell r="A117" t="str">
            <v>Wloclawek</v>
          </cell>
          <cell r="B117" t="str">
            <v>1096</v>
          </cell>
          <cell r="C117" t="str">
            <v>Wloclawek</v>
          </cell>
          <cell r="D117" t="str">
            <v>103</v>
          </cell>
          <cell r="E117" t="str">
            <v>PL</v>
          </cell>
          <cell r="F117" t="str">
            <v>Poland</v>
          </cell>
          <cell r="G117">
            <v>37709</v>
          </cell>
          <cell r="I117">
            <v>5800</v>
          </cell>
          <cell r="J117" t="str">
            <v>Hypermarket</v>
          </cell>
        </row>
        <row r="118">
          <cell r="A118" t="str">
            <v>Wroclaw Bielany</v>
          </cell>
          <cell r="B118" t="str">
            <v>1007</v>
          </cell>
          <cell r="C118" t="str">
            <v>Wroclaw</v>
          </cell>
          <cell r="D118" t="str">
            <v>103</v>
          </cell>
          <cell r="E118" t="str">
            <v>PL</v>
          </cell>
          <cell r="F118" t="str">
            <v>Poland</v>
          </cell>
          <cell r="G118">
            <v>36117</v>
          </cell>
          <cell r="I118">
            <v>9889</v>
          </cell>
          <cell r="J118" t="str">
            <v>Hypermarket</v>
          </cell>
        </row>
        <row r="119">
          <cell r="A119" t="str">
            <v>Wroclaw Dluga (HIT)</v>
          </cell>
          <cell r="B119" t="str">
            <v>1088</v>
          </cell>
          <cell r="C119" t="str">
            <v>Wroclaw</v>
          </cell>
          <cell r="D119" t="str">
            <v>103</v>
          </cell>
          <cell r="E119" t="str">
            <v>PL</v>
          </cell>
          <cell r="F119" t="str">
            <v>Poland</v>
          </cell>
          <cell r="G119">
            <v>35004</v>
          </cell>
          <cell r="I119">
            <v>7600</v>
          </cell>
          <cell r="J119" t="str">
            <v>Hypermarket</v>
          </cell>
        </row>
        <row r="120">
          <cell r="A120" t="str">
            <v>Zalaegerszeg</v>
          </cell>
          <cell r="B120" t="str">
            <v>1055</v>
          </cell>
          <cell r="C120" t="str">
            <v>Zalaegerszeg</v>
          </cell>
          <cell r="D120" t="str">
            <v>102</v>
          </cell>
          <cell r="E120" t="str">
            <v>HU</v>
          </cell>
          <cell r="F120" t="str">
            <v>Hungary</v>
          </cell>
          <cell r="G120">
            <v>37433</v>
          </cell>
          <cell r="I120">
            <v>7051</v>
          </cell>
          <cell r="J120" t="str">
            <v>Hypermarket</v>
          </cell>
        </row>
        <row r="121">
          <cell r="A121" t="str">
            <v>Zielona Gora</v>
          </cell>
          <cell r="B121" t="str">
            <v>1038</v>
          </cell>
          <cell r="C121" t="str">
            <v>Zielona Gora</v>
          </cell>
          <cell r="D121" t="str">
            <v>103</v>
          </cell>
          <cell r="E121" t="str">
            <v>PL</v>
          </cell>
          <cell r="F121" t="str">
            <v>Poland</v>
          </cell>
          <cell r="G121">
            <v>36988</v>
          </cell>
          <cell r="I121">
            <v>8063</v>
          </cell>
          <cell r="J121" t="str">
            <v>Hypermarket</v>
          </cell>
        </row>
        <row r="122">
          <cell r="A122" t="str">
            <v>Zilina</v>
          </cell>
          <cell r="B122" t="str">
            <v>1045</v>
          </cell>
          <cell r="C122" t="str">
            <v>Zilina</v>
          </cell>
          <cell r="D122" t="str">
            <v>104</v>
          </cell>
          <cell r="E122" t="str">
            <v>SK</v>
          </cell>
          <cell r="F122" t="str">
            <v>Slovakia</v>
          </cell>
          <cell r="G122">
            <v>37177</v>
          </cell>
          <cell r="I122">
            <v>8169</v>
          </cell>
          <cell r="J122" t="str">
            <v>Hypermarket</v>
          </cell>
        </row>
        <row r="123">
          <cell r="A123" t="str">
            <v>Zilina DS.</v>
          </cell>
          <cell r="B123" t="str">
            <v>1074</v>
          </cell>
          <cell r="C123" t="str">
            <v>Zilina</v>
          </cell>
          <cell r="D123" t="str">
            <v>104</v>
          </cell>
          <cell r="E123" t="str">
            <v>SK</v>
          </cell>
          <cell r="F123" t="str">
            <v>Slovakia</v>
          </cell>
          <cell r="G123">
            <v>32874</v>
          </cell>
          <cell r="I123">
            <v>9000</v>
          </cell>
          <cell r="J123" t="str">
            <v>Department Store</v>
          </cell>
        </row>
        <row r="124">
          <cell r="A124" t="str">
            <v>Zlicin</v>
          </cell>
          <cell r="B124" t="str">
            <v>1005</v>
          </cell>
          <cell r="C124" t="str">
            <v>Praha</v>
          </cell>
          <cell r="D124" t="str">
            <v>101</v>
          </cell>
          <cell r="E124" t="str">
            <v>CZ</v>
          </cell>
          <cell r="F124" t="str">
            <v>Czech Republic</v>
          </cell>
          <cell r="G124">
            <v>36097</v>
          </cell>
          <cell r="I124">
            <v>9092</v>
          </cell>
          <cell r="J124" t="str">
            <v>Hypermarket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act_Calendar"/>
      <sheetName val="Uplift_Calendar"/>
      <sheetName val="Miscellanous"/>
      <sheetName val="Competitors"/>
      <sheetName val="Sheet1"/>
      <sheetName val="summary (4)"/>
      <sheetName val="summary"/>
      <sheetName val="summary (3)"/>
      <sheetName val="summary (2)"/>
      <sheetName val="Total and graph"/>
      <sheetName val="2001 impacts"/>
      <sheetName val="2002 impacts"/>
      <sheetName val="2003 impacts"/>
      <sheetName val="2004 impacts"/>
      <sheetName val="2005 impacts"/>
      <sheetName val="2006 impacts"/>
      <sheetName val="Weekly_Sales"/>
      <sheetName val="Introduction"/>
      <sheetName val="Recent Impacts"/>
      <sheetName val="Expected Impacts"/>
      <sheetName val="Historical_Impact"/>
      <sheetName val="Setup (must be completed)"/>
      <sheetName val="Property Profits"/>
      <sheetName val="INPUT"/>
    </sheetNames>
    <sheetDataSet>
      <sheetData sheetId="0" refreshError="1"/>
      <sheetData sheetId="1" refreshError="1"/>
      <sheetData sheetId="2" refreshError="1">
        <row r="3">
          <cell r="A3" t="str">
            <v>Baja</v>
          </cell>
          <cell r="B3" t="str">
            <v>1065</v>
          </cell>
          <cell r="C3" t="str">
            <v>Baja</v>
          </cell>
          <cell r="D3" t="str">
            <v>102</v>
          </cell>
          <cell r="E3" t="str">
            <v>HU</v>
          </cell>
          <cell r="F3" t="str">
            <v>Hungary</v>
          </cell>
          <cell r="G3">
            <v>37566</v>
          </cell>
          <cell r="I3">
            <v>7008</v>
          </cell>
          <cell r="J3" t="str">
            <v>Hypermarket</v>
          </cell>
        </row>
        <row r="4">
          <cell r="A4" t="str">
            <v>Banska Bystrica</v>
          </cell>
          <cell r="B4" t="str">
            <v>1028</v>
          </cell>
          <cell r="C4" t="str">
            <v>Banska Bystrica</v>
          </cell>
          <cell r="D4" t="str">
            <v>104</v>
          </cell>
          <cell r="E4" t="str">
            <v>SK</v>
          </cell>
          <cell r="F4" t="str">
            <v>Slovakia</v>
          </cell>
          <cell r="G4">
            <v>36743</v>
          </cell>
          <cell r="I4">
            <v>8388</v>
          </cell>
          <cell r="J4" t="str">
            <v>Hypermarket</v>
          </cell>
        </row>
        <row r="5">
          <cell r="A5" t="str">
            <v>Banska Bystrica DS.</v>
          </cell>
          <cell r="B5" t="str">
            <v>1072</v>
          </cell>
          <cell r="C5" t="str">
            <v>Banska Bystrica</v>
          </cell>
          <cell r="D5" t="str">
            <v>104</v>
          </cell>
          <cell r="E5" t="str">
            <v>SK</v>
          </cell>
          <cell r="F5" t="str">
            <v>Slovakia</v>
          </cell>
          <cell r="G5">
            <v>32874</v>
          </cell>
          <cell r="I5">
            <v>7924</v>
          </cell>
          <cell r="J5" t="str">
            <v>Department Store</v>
          </cell>
        </row>
        <row r="6">
          <cell r="A6" t="str">
            <v>Bekescsaba</v>
          </cell>
          <cell r="B6" t="str">
            <v>1044</v>
          </cell>
          <cell r="C6" t="str">
            <v>Bekescsaba</v>
          </cell>
          <cell r="D6" t="str">
            <v>102</v>
          </cell>
          <cell r="E6" t="str">
            <v>HU</v>
          </cell>
          <cell r="F6" t="str">
            <v>Hungary</v>
          </cell>
          <cell r="G6">
            <v>37167</v>
          </cell>
          <cell r="I6">
            <v>7068</v>
          </cell>
          <cell r="J6" t="str">
            <v>Hypermarket</v>
          </cell>
        </row>
        <row r="7">
          <cell r="A7" t="str">
            <v>Bielsko Biala</v>
          </cell>
          <cell r="B7" t="str">
            <v>1053</v>
          </cell>
          <cell r="C7" t="str">
            <v>Bielsko Biala</v>
          </cell>
          <cell r="D7" t="str">
            <v>103</v>
          </cell>
          <cell r="E7" t="str">
            <v>PL</v>
          </cell>
          <cell r="F7" t="str">
            <v>Poland</v>
          </cell>
          <cell r="G7">
            <v>37324</v>
          </cell>
          <cell r="I7">
            <v>10121</v>
          </cell>
          <cell r="J7" t="str">
            <v>Hypermarket</v>
          </cell>
        </row>
        <row r="8">
          <cell r="A8" t="str">
            <v>Bratislava Benzinol</v>
          </cell>
          <cell r="B8" t="str">
            <v>1102</v>
          </cell>
          <cell r="C8" t="str">
            <v>Bratislava</v>
          </cell>
          <cell r="D8" t="str">
            <v>104</v>
          </cell>
          <cell r="E8" t="str">
            <v>SK</v>
          </cell>
          <cell r="F8" t="str">
            <v>Slovakia</v>
          </cell>
          <cell r="G8">
            <v>37859</v>
          </cell>
          <cell r="I8">
            <v>11970</v>
          </cell>
          <cell r="J8" t="str">
            <v>Hypermarket</v>
          </cell>
        </row>
        <row r="9">
          <cell r="A9" t="str">
            <v>Bratislava DS.</v>
          </cell>
          <cell r="B9" t="str">
            <v>1073</v>
          </cell>
          <cell r="C9" t="str">
            <v>Bratislava</v>
          </cell>
          <cell r="D9" t="str">
            <v>104</v>
          </cell>
          <cell r="E9" t="str">
            <v>SK</v>
          </cell>
          <cell r="F9" t="str">
            <v>Slovakia</v>
          </cell>
          <cell r="G9">
            <v>32874</v>
          </cell>
          <cell r="I9">
            <v>12200</v>
          </cell>
          <cell r="J9" t="str">
            <v>Department Store</v>
          </cell>
        </row>
        <row r="10">
          <cell r="A10" t="str">
            <v>Bratislava Lamac</v>
          </cell>
          <cell r="B10" t="str">
            <v>1120</v>
          </cell>
          <cell r="C10" t="str">
            <v>Bratislava</v>
          </cell>
          <cell r="D10" t="str">
            <v>104</v>
          </cell>
          <cell r="E10" t="str">
            <v>SK</v>
          </cell>
          <cell r="F10" t="str">
            <v>Slovakia</v>
          </cell>
          <cell r="G10">
            <v>38080</v>
          </cell>
          <cell r="I10">
            <v>10195</v>
          </cell>
          <cell r="J10" t="str">
            <v>Hypermarket</v>
          </cell>
        </row>
        <row r="11">
          <cell r="A11" t="str">
            <v>Bratislava Petrzalka</v>
          </cell>
          <cell r="B11" t="str">
            <v>1036</v>
          </cell>
          <cell r="C11" t="str">
            <v>Bratislava</v>
          </cell>
          <cell r="D11" t="str">
            <v>104</v>
          </cell>
          <cell r="E11" t="str">
            <v>SK</v>
          </cell>
          <cell r="F11" t="str">
            <v>Slovakia</v>
          </cell>
          <cell r="G11">
            <v>36862</v>
          </cell>
          <cell r="I11">
            <v>10267</v>
          </cell>
          <cell r="J11" t="str">
            <v>Hypermarket</v>
          </cell>
        </row>
        <row r="12">
          <cell r="A12" t="str">
            <v>Brno</v>
          </cell>
          <cell r="B12" t="str">
            <v>1008</v>
          </cell>
          <cell r="C12" t="str">
            <v>Brno</v>
          </cell>
          <cell r="D12" t="str">
            <v>101</v>
          </cell>
          <cell r="E12" t="str">
            <v>CZ</v>
          </cell>
          <cell r="F12" t="str">
            <v>Czech Republic</v>
          </cell>
          <cell r="G12">
            <v>36118</v>
          </cell>
          <cell r="I12">
            <v>9705</v>
          </cell>
          <cell r="J12" t="str">
            <v>Hypermarket</v>
          </cell>
        </row>
        <row r="13">
          <cell r="A13" t="str">
            <v>Brno DS.</v>
          </cell>
          <cell r="B13" t="str">
            <v>1067</v>
          </cell>
          <cell r="C13" t="str">
            <v>Brno</v>
          </cell>
          <cell r="D13" t="str">
            <v>101</v>
          </cell>
          <cell r="E13" t="str">
            <v>CZ</v>
          </cell>
          <cell r="F13" t="str">
            <v>Czech Republic</v>
          </cell>
          <cell r="G13">
            <v>32874</v>
          </cell>
          <cell r="I13">
            <v>10390</v>
          </cell>
          <cell r="J13" t="str">
            <v>Department Store</v>
          </cell>
        </row>
        <row r="14">
          <cell r="A14" t="str">
            <v>Budaors Airport</v>
          </cell>
          <cell r="B14" t="str">
            <v>1035</v>
          </cell>
          <cell r="C14" t="str">
            <v>Budaors Airport</v>
          </cell>
          <cell r="D14" t="str">
            <v>102</v>
          </cell>
          <cell r="E14" t="str">
            <v>HU</v>
          </cell>
          <cell r="F14" t="str">
            <v>Hungary</v>
          </cell>
          <cell r="G14">
            <v>36859</v>
          </cell>
          <cell r="I14">
            <v>14978</v>
          </cell>
          <cell r="J14" t="str">
            <v>Hypermarket</v>
          </cell>
        </row>
        <row r="15">
          <cell r="A15" t="str">
            <v>Budapest Campona</v>
          </cell>
          <cell r="B15" t="str">
            <v>1113</v>
          </cell>
          <cell r="C15" t="str">
            <v>Budapest</v>
          </cell>
          <cell r="D15" t="str">
            <v>102</v>
          </cell>
          <cell r="E15" t="str">
            <v>HU</v>
          </cell>
          <cell r="F15" t="str">
            <v>Hungary</v>
          </cell>
          <cell r="G15">
            <v>37943</v>
          </cell>
          <cell r="I15">
            <v>12210</v>
          </cell>
          <cell r="J15" t="str">
            <v>Hypermarket</v>
          </cell>
        </row>
        <row r="16">
          <cell r="A16" t="str">
            <v>Budapest Megapark</v>
          </cell>
          <cell r="B16" t="str">
            <v>1033</v>
          </cell>
          <cell r="C16" t="str">
            <v>Budapest Megapark</v>
          </cell>
          <cell r="D16" t="str">
            <v>102</v>
          </cell>
          <cell r="E16" t="str">
            <v>HU</v>
          </cell>
          <cell r="F16" t="str">
            <v>Hungary</v>
          </cell>
          <cell r="G16">
            <v>36851</v>
          </cell>
          <cell r="I16">
            <v>14978</v>
          </cell>
          <cell r="J16" t="str">
            <v>Hypermarket</v>
          </cell>
        </row>
        <row r="17">
          <cell r="A17" t="str">
            <v>Budapest Pesti</v>
          </cell>
          <cell r="B17" t="str">
            <v>1054</v>
          </cell>
          <cell r="C17" t="str">
            <v>Budapest</v>
          </cell>
          <cell r="D17" t="str">
            <v>102</v>
          </cell>
          <cell r="E17" t="str">
            <v>HU</v>
          </cell>
          <cell r="F17" t="str">
            <v>Hungary</v>
          </cell>
          <cell r="G17">
            <v>37418</v>
          </cell>
          <cell r="I17">
            <v>8233</v>
          </cell>
          <cell r="J17" t="str">
            <v>Hypermarket</v>
          </cell>
        </row>
        <row r="18">
          <cell r="A18" t="str">
            <v>Budapest Vaci</v>
          </cell>
          <cell r="B18" t="str">
            <v>1098</v>
          </cell>
          <cell r="C18" t="str">
            <v>Budapest</v>
          </cell>
          <cell r="D18" t="str">
            <v>102</v>
          </cell>
          <cell r="E18" t="str">
            <v>HU</v>
          </cell>
          <cell r="F18" t="str">
            <v>Hungary</v>
          </cell>
          <cell r="G18">
            <v>37763</v>
          </cell>
          <cell r="I18">
            <v>12031</v>
          </cell>
          <cell r="J18" t="str">
            <v>Hypermarket</v>
          </cell>
        </row>
        <row r="19">
          <cell r="A19" t="str">
            <v>Bydgoszcz</v>
          </cell>
          <cell r="B19" t="str">
            <v>1043</v>
          </cell>
          <cell r="C19" t="str">
            <v>Bydgoszcz</v>
          </cell>
          <cell r="D19" t="str">
            <v>103</v>
          </cell>
          <cell r="E19" t="str">
            <v>PL</v>
          </cell>
          <cell r="F19" t="str">
            <v>Poland</v>
          </cell>
          <cell r="G19">
            <v>37152</v>
          </cell>
          <cell r="I19">
            <v>9980</v>
          </cell>
          <cell r="J19" t="str">
            <v>Hypermarket</v>
          </cell>
        </row>
        <row r="20">
          <cell r="A20" t="str">
            <v>Bytom (HIT)</v>
          </cell>
          <cell r="B20" t="str">
            <v>1089</v>
          </cell>
          <cell r="C20" t="str">
            <v>Bytom</v>
          </cell>
          <cell r="D20" t="str">
            <v>103</v>
          </cell>
          <cell r="E20" t="str">
            <v>PL</v>
          </cell>
          <cell r="F20" t="str">
            <v>Poland</v>
          </cell>
          <cell r="G20">
            <v>36289</v>
          </cell>
          <cell r="I20">
            <v>7317</v>
          </cell>
          <cell r="J20" t="str">
            <v>Hypermarket</v>
          </cell>
        </row>
        <row r="21">
          <cell r="A21" t="str">
            <v>Cegled</v>
          </cell>
          <cell r="B21" t="str">
            <v>1111</v>
          </cell>
          <cell r="C21" t="str">
            <v>Cegled</v>
          </cell>
          <cell r="D21" t="str">
            <v>102</v>
          </cell>
          <cell r="E21" t="str">
            <v>HU</v>
          </cell>
          <cell r="F21" t="str">
            <v>Hungary</v>
          </cell>
          <cell r="G21">
            <v>37924</v>
          </cell>
          <cell r="I21">
            <v>4987</v>
          </cell>
          <cell r="J21" t="str">
            <v>Hypermarket</v>
          </cell>
        </row>
        <row r="22">
          <cell r="A22" t="str">
            <v>Czestochowa</v>
          </cell>
          <cell r="B22" t="str">
            <v>1011</v>
          </cell>
          <cell r="C22" t="str">
            <v>Czestochowa</v>
          </cell>
          <cell r="D22" t="str">
            <v>103</v>
          </cell>
          <cell r="E22" t="str">
            <v>PL</v>
          </cell>
          <cell r="F22" t="str">
            <v>Poland</v>
          </cell>
          <cell r="G22">
            <v>36354</v>
          </cell>
          <cell r="I22">
            <v>11783</v>
          </cell>
          <cell r="J22" t="str">
            <v>Hypermarket</v>
          </cell>
        </row>
        <row r="23">
          <cell r="A23" t="str">
            <v>Debrecen</v>
          </cell>
          <cell r="B23" t="str">
            <v>1013</v>
          </cell>
          <cell r="C23" t="str">
            <v>Debrecen</v>
          </cell>
          <cell r="D23" t="str">
            <v>102</v>
          </cell>
          <cell r="E23" t="str">
            <v>HU</v>
          </cell>
          <cell r="F23" t="str">
            <v>Hungary</v>
          </cell>
          <cell r="G23">
            <v>36411</v>
          </cell>
          <cell r="I23">
            <v>10917</v>
          </cell>
          <cell r="J23" t="str">
            <v>Hypermarket</v>
          </cell>
        </row>
        <row r="24">
          <cell r="A24" t="str">
            <v>Decin</v>
          </cell>
          <cell r="B24" t="str">
            <v>1058</v>
          </cell>
          <cell r="C24" t="str">
            <v>Decin</v>
          </cell>
          <cell r="D24" t="str">
            <v>101</v>
          </cell>
          <cell r="E24" t="str">
            <v>CZ</v>
          </cell>
          <cell r="F24" t="str">
            <v>Czech Republic</v>
          </cell>
          <cell r="G24">
            <v>37487</v>
          </cell>
          <cell r="I24">
            <v>7024</v>
          </cell>
          <cell r="J24" t="str">
            <v>Hypermarket</v>
          </cell>
        </row>
        <row r="25">
          <cell r="A25" t="str">
            <v>Dubnica</v>
          </cell>
          <cell r="B25" t="str">
            <v>1114</v>
          </cell>
          <cell r="C25" t="str">
            <v>Dubnica</v>
          </cell>
          <cell r="D25" t="str">
            <v>104</v>
          </cell>
          <cell r="E25" t="str">
            <v>SK</v>
          </cell>
          <cell r="F25" t="str">
            <v>Slovakia</v>
          </cell>
          <cell r="G25">
            <v>37952</v>
          </cell>
          <cell r="I25">
            <v>3000</v>
          </cell>
          <cell r="J25" t="str">
            <v>Hypermarket</v>
          </cell>
        </row>
        <row r="26">
          <cell r="A26" t="str">
            <v>Dunaujvaros</v>
          </cell>
          <cell r="B26" t="str">
            <v>1117</v>
          </cell>
          <cell r="C26" t="str">
            <v>Dunaujvaros</v>
          </cell>
          <cell r="D26" t="str">
            <v>102</v>
          </cell>
          <cell r="E26" t="str">
            <v>HU</v>
          </cell>
          <cell r="F26" t="str">
            <v>Hungary</v>
          </cell>
          <cell r="G26">
            <v>37950</v>
          </cell>
          <cell r="I26">
            <v>7021</v>
          </cell>
          <cell r="J26" t="str">
            <v>Hypermarket</v>
          </cell>
        </row>
        <row r="27">
          <cell r="A27" t="str">
            <v>Eger</v>
          </cell>
          <cell r="B27" t="str">
            <v>1022</v>
          </cell>
          <cell r="C27" t="str">
            <v>Eger</v>
          </cell>
          <cell r="D27" t="str">
            <v>102</v>
          </cell>
          <cell r="E27" t="str">
            <v>HU</v>
          </cell>
          <cell r="F27" t="str">
            <v>Hungary</v>
          </cell>
          <cell r="G27">
            <v>36586</v>
          </cell>
          <cell r="I27">
            <v>7512</v>
          </cell>
          <cell r="J27" t="str">
            <v>Hypermarket</v>
          </cell>
        </row>
        <row r="28">
          <cell r="A28" t="str">
            <v>Esztergom</v>
          </cell>
          <cell r="B28" t="str">
            <v>1060</v>
          </cell>
          <cell r="C28" t="str">
            <v>Esztergom</v>
          </cell>
          <cell r="D28" t="str">
            <v>102</v>
          </cell>
          <cell r="E28" t="str">
            <v>HU</v>
          </cell>
          <cell r="F28" t="str">
            <v>Hungary</v>
          </cell>
          <cell r="G28">
            <v>37524</v>
          </cell>
          <cell r="I28">
            <v>5579</v>
          </cell>
          <cell r="J28" t="str">
            <v>Hypermarket</v>
          </cell>
        </row>
        <row r="29">
          <cell r="A29" t="str">
            <v>Fogarasi</v>
          </cell>
          <cell r="B29" t="str">
            <v>1002</v>
          </cell>
          <cell r="C29" t="str">
            <v>Budapest</v>
          </cell>
          <cell r="D29" t="str">
            <v>102</v>
          </cell>
          <cell r="E29" t="str">
            <v>HU</v>
          </cell>
          <cell r="F29" t="str">
            <v>Hungary</v>
          </cell>
          <cell r="G29">
            <v>35752</v>
          </cell>
          <cell r="I29">
            <v>9900</v>
          </cell>
          <cell r="J29" t="str">
            <v>Hypermarket</v>
          </cell>
        </row>
        <row r="30">
          <cell r="A30" t="str">
            <v>Frydek-Mistek</v>
          </cell>
          <cell r="B30" t="str">
            <v>1040</v>
          </cell>
          <cell r="C30" t="str">
            <v>Frydek-Mistek</v>
          </cell>
          <cell r="D30" t="str">
            <v>101</v>
          </cell>
          <cell r="E30" t="str">
            <v>CZ</v>
          </cell>
          <cell r="F30" t="str">
            <v>Czech Republic</v>
          </cell>
          <cell r="G30">
            <v>37100</v>
          </cell>
          <cell r="I30">
            <v>7237</v>
          </cell>
          <cell r="J30" t="str">
            <v>Hypermarket</v>
          </cell>
        </row>
        <row r="31">
          <cell r="A31" t="str">
            <v>Gdynia Kcynska (HIT)</v>
          </cell>
          <cell r="B31" t="str">
            <v>1081</v>
          </cell>
          <cell r="C31" t="str">
            <v>Gdynia</v>
          </cell>
          <cell r="D31" t="str">
            <v>103</v>
          </cell>
          <cell r="E31" t="str">
            <v>PL</v>
          </cell>
          <cell r="F31" t="str">
            <v>Poland</v>
          </cell>
          <cell r="G31">
            <v>35887</v>
          </cell>
          <cell r="I31">
            <v>8500</v>
          </cell>
          <cell r="J31" t="str">
            <v>Hypermarket</v>
          </cell>
        </row>
        <row r="32">
          <cell r="A32" t="str">
            <v>Gliwice</v>
          </cell>
          <cell r="B32" t="str">
            <v>1014</v>
          </cell>
          <cell r="C32" t="str">
            <v>Gliwice</v>
          </cell>
          <cell r="D32" t="str">
            <v>103</v>
          </cell>
          <cell r="E32" t="str">
            <v>PL</v>
          </cell>
          <cell r="F32" t="str">
            <v>Poland</v>
          </cell>
          <cell r="G32">
            <v>36433</v>
          </cell>
          <cell r="I32">
            <v>10157</v>
          </cell>
          <cell r="J32" t="str">
            <v>Hypermarket</v>
          </cell>
        </row>
        <row r="33">
          <cell r="A33" t="str">
            <v>Gorzow Gorczynska (HIT)</v>
          </cell>
          <cell r="B33" t="str">
            <v>1080</v>
          </cell>
          <cell r="C33" t="str">
            <v>Gorzow Wielkopolski</v>
          </cell>
          <cell r="D33" t="str">
            <v>103</v>
          </cell>
          <cell r="E33" t="str">
            <v>PL</v>
          </cell>
          <cell r="F33" t="str">
            <v>Poland</v>
          </cell>
          <cell r="G33">
            <v>35410</v>
          </cell>
          <cell r="I33">
            <v>6100</v>
          </cell>
          <cell r="J33" t="str">
            <v>Hypermarket</v>
          </cell>
        </row>
        <row r="34">
          <cell r="A34" t="str">
            <v>Gorzow Slowianska</v>
          </cell>
          <cell r="B34" t="str">
            <v>1091</v>
          </cell>
          <cell r="C34" t="str">
            <v>Gorzow Wielkopolski</v>
          </cell>
          <cell r="D34" t="str">
            <v>103</v>
          </cell>
          <cell r="E34" t="str">
            <v>PL</v>
          </cell>
          <cell r="F34" t="str">
            <v>Poland</v>
          </cell>
          <cell r="G34">
            <v>37588</v>
          </cell>
          <cell r="I34">
            <v>8000</v>
          </cell>
          <cell r="J34" t="str">
            <v>Hypermarket</v>
          </cell>
        </row>
        <row r="35">
          <cell r="A35" t="str">
            <v>Gyongyos</v>
          </cell>
          <cell r="B35" t="str">
            <v>1119</v>
          </cell>
          <cell r="C35" t="str">
            <v>Gyongyos</v>
          </cell>
          <cell r="D35" t="str">
            <v>102</v>
          </cell>
          <cell r="E35" t="str">
            <v>HU</v>
          </cell>
          <cell r="F35" t="str">
            <v>Hungary</v>
          </cell>
          <cell r="G35">
            <v>38077</v>
          </cell>
          <cell r="I35">
            <v>7020</v>
          </cell>
          <cell r="J35" t="str">
            <v>Hypermarket</v>
          </cell>
        </row>
        <row r="36">
          <cell r="A36" t="str">
            <v>Gyor</v>
          </cell>
          <cell r="B36" t="str">
            <v>1041</v>
          </cell>
          <cell r="C36" t="str">
            <v>Gyor</v>
          </cell>
          <cell r="D36" t="str">
            <v>102</v>
          </cell>
          <cell r="E36" t="str">
            <v>HU</v>
          </cell>
          <cell r="F36" t="str">
            <v>Hungary</v>
          </cell>
          <cell r="G36">
            <v>37103</v>
          </cell>
          <cell r="I36">
            <v>8190</v>
          </cell>
          <cell r="J36" t="str">
            <v>Hypermarket</v>
          </cell>
        </row>
        <row r="37">
          <cell r="A37" t="str">
            <v>Havirov</v>
          </cell>
          <cell r="B37" t="str">
            <v>1056</v>
          </cell>
          <cell r="C37" t="str">
            <v>Havirov</v>
          </cell>
          <cell r="D37" t="str">
            <v>101</v>
          </cell>
          <cell r="E37" t="str">
            <v>CZ</v>
          </cell>
          <cell r="F37" t="str">
            <v>Czech Republic</v>
          </cell>
          <cell r="G37">
            <v>37471</v>
          </cell>
          <cell r="I37">
            <v>7024</v>
          </cell>
          <cell r="J37" t="str">
            <v>Hypermarket</v>
          </cell>
        </row>
        <row r="38">
          <cell r="A38" t="str">
            <v>Hodmezovasarhely</v>
          </cell>
          <cell r="B38" t="str">
            <v>1092</v>
          </cell>
          <cell r="C38" t="str">
            <v>Hodmezovasarhely</v>
          </cell>
          <cell r="D38" t="str">
            <v>102</v>
          </cell>
          <cell r="E38" t="str">
            <v>HU</v>
          </cell>
          <cell r="F38" t="str">
            <v>Hungary</v>
          </cell>
          <cell r="G38">
            <v>37589</v>
          </cell>
          <cell r="I38">
            <v>7054</v>
          </cell>
          <cell r="J38" t="str">
            <v>Hypermarket</v>
          </cell>
        </row>
        <row r="39">
          <cell r="A39" t="str">
            <v>Hradec Kralove</v>
          </cell>
          <cell r="B39" t="str">
            <v>1034</v>
          </cell>
          <cell r="C39" t="str">
            <v>Hradec Kralove</v>
          </cell>
          <cell r="D39" t="str">
            <v>101</v>
          </cell>
          <cell r="E39" t="str">
            <v>CZ</v>
          </cell>
          <cell r="F39" t="str">
            <v>Czech Republic</v>
          </cell>
          <cell r="G39">
            <v>36851</v>
          </cell>
          <cell r="I39">
            <v>9310</v>
          </cell>
          <cell r="J39" t="str">
            <v>Hypermarket</v>
          </cell>
        </row>
        <row r="40">
          <cell r="A40" t="str">
            <v>Hradec Kralove DS.</v>
          </cell>
          <cell r="B40" t="str">
            <v>1069</v>
          </cell>
          <cell r="C40" t="str">
            <v>Hradec Kralove</v>
          </cell>
          <cell r="D40" t="str">
            <v>101</v>
          </cell>
          <cell r="E40" t="str">
            <v>CZ</v>
          </cell>
          <cell r="F40" t="str">
            <v>Czech Republic</v>
          </cell>
          <cell r="G40">
            <v>32874</v>
          </cell>
          <cell r="I40">
            <v>9300</v>
          </cell>
          <cell r="J40" t="str">
            <v>Department Store</v>
          </cell>
        </row>
        <row r="41">
          <cell r="A41" t="str">
            <v>Jelenia Gora</v>
          </cell>
          <cell r="B41" t="str">
            <v>1029</v>
          </cell>
          <cell r="C41" t="str">
            <v>Jelenia Gora</v>
          </cell>
          <cell r="D41" t="str">
            <v>103</v>
          </cell>
          <cell r="E41" t="str">
            <v>PL</v>
          </cell>
          <cell r="F41" t="str">
            <v>Poland</v>
          </cell>
          <cell r="G41">
            <v>36795</v>
          </cell>
          <cell r="I41">
            <v>8117</v>
          </cell>
          <cell r="J41" t="str">
            <v>Hypermarket</v>
          </cell>
        </row>
        <row r="42">
          <cell r="A42" t="str">
            <v>Jihlava</v>
          </cell>
          <cell r="B42" t="str">
            <v>1097</v>
          </cell>
          <cell r="C42" t="str">
            <v>Jihlava</v>
          </cell>
          <cell r="D42" t="str">
            <v>101</v>
          </cell>
          <cell r="E42" t="str">
            <v>CZ</v>
          </cell>
          <cell r="F42" t="str">
            <v>Czech Republic</v>
          </cell>
          <cell r="G42">
            <v>37723</v>
          </cell>
          <cell r="I42">
            <v>7024</v>
          </cell>
          <cell r="J42" t="str">
            <v>Hypermarket</v>
          </cell>
        </row>
        <row r="43">
          <cell r="A43" t="str">
            <v>Kalisz (HIT)</v>
          </cell>
          <cell r="B43" t="str">
            <v>1090</v>
          </cell>
          <cell r="C43" t="str">
            <v>Kalisz</v>
          </cell>
          <cell r="D43" t="str">
            <v>103</v>
          </cell>
          <cell r="E43" t="str">
            <v>PL</v>
          </cell>
          <cell r="F43" t="str">
            <v>Poland</v>
          </cell>
          <cell r="G43">
            <v>35955</v>
          </cell>
          <cell r="I43">
            <v>5500</v>
          </cell>
          <cell r="J43" t="str">
            <v>Hypermarket</v>
          </cell>
        </row>
        <row r="44">
          <cell r="A44" t="str">
            <v>Kaposvar</v>
          </cell>
          <cell r="B44" t="str">
            <v>1003</v>
          </cell>
          <cell r="C44" t="str">
            <v>Kaposvar</v>
          </cell>
          <cell r="D44" t="str">
            <v>102</v>
          </cell>
          <cell r="E44" t="str">
            <v>HU</v>
          </cell>
          <cell r="F44" t="str">
            <v>Hungary</v>
          </cell>
          <cell r="G44">
            <v>35996</v>
          </cell>
          <cell r="I44">
            <v>6595</v>
          </cell>
          <cell r="J44" t="str">
            <v>Hypermarket</v>
          </cell>
        </row>
        <row r="45">
          <cell r="A45" t="str">
            <v>Karlovy Vary</v>
          </cell>
          <cell r="B45" t="str">
            <v>1116</v>
          </cell>
          <cell r="C45" t="str">
            <v>Karlovy Vary</v>
          </cell>
          <cell r="D45" t="str">
            <v>101</v>
          </cell>
          <cell r="E45" t="str">
            <v>CZ</v>
          </cell>
          <cell r="F45" t="str">
            <v>Czech Republic</v>
          </cell>
          <cell r="G45">
            <v>37952</v>
          </cell>
          <cell r="I45">
            <v>8215</v>
          </cell>
          <cell r="J45" t="str">
            <v>Hypermarket</v>
          </cell>
        </row>
        <row r="46">
          <cell r="A46" t="str">
            <v>Karvina</v>
          </cell>
          <cell r="B46" t="str">
            <v>1103</v>
          </cell>
          <cell r="C46" t="str">
            <v>Karvina</v>
          </cell>
          <cell r="D46" t="str">
            <v>101</v>
          </cell>
          <cell r="E46" t="str">
            <v>CZ</v>
          </cell>
          <cell r="F46" t="str">
            <v>Czech Republic</v>
          </cell>
          <cell r="G46">
            <v>37870</v>
          </cell>
          <cell r="I46">
            <v>6930</v>
          </cell>
          <cell r="J46" t="str">
            <v>Hypermarket</v>
          </cell>
        </row>
        <row r="47">
          <cell r="A47" t="str">
            <v>Kecskemet</v>
          </cell>
          <cell r="B47" t="str">
            <v>1020</v>
          </cell>
          <cell r="C47" t="str">
            <v>Kecskemet</v>
          </cell>
          <cell r="D47" t="str">
            <v>102</v>
          </cell>
          <cell r="E47" t="str">
            <v>HU</v>
          </cell>
          <cell r="F47" t="str">
            <v>Hungary</v>
          </cell>
          <cell r="G47">
            <v>36572</v>
          </cell>
          <cell r="I47">
            <v>10107</v>
          </cell>
          <cell r="J47" t="str">
            <v>Hypermarket</v>
          </cell>
        </row>
        <row r="48">
          <cell r="A48" t="str">
            <v>Kielce</v>
          </cell>
          <cell r="B48" t="str">
            <v>1094</v>
          </cell>
          <cell r="C48" t="str">
            <v>Kielce</v>
          </cell>
          <cell r="D48" t="str">
            <v>103</v>
          </cell>
          <cell r="E48" t="str">
            <v>PL</v>
          </cell>
          <cell r="F48" t="str">
            <v>Poland</v>
          </cell>
          <cell r="G48">
            <v>37590</v>
          </cell>
          <cell r="I48">
            <v>8000</v>
          </cell>
          <cell r="J48" t="str">
            <v>Hypermarket</v>
          </cell>
        </row>
        <row r="49">
          <cell r="A49" t="str">
            <v>Kladno</v>
          </cell>
          <cell r="B49" t="str">
            <v>1115</v>
          </cell>
          <cell r="C49" t="str">
            <v>Kladno</v>
          </cell>
          <cell r="D49" t="str">
            <v>101</v>
          </cell>
          <cell r="E49" t="str">
            <v>CZ</v>
          </cell>
          <cell r="F49" t="str">
            <v>Czech Republic</v>
          </cell>
          <cell r="G49">
            <v>37954</v>
          </cell>
          <cell r="I49">
            <v>7056</v>
          </cell>
          <cell r="J49" t="str">
            <v>Hypermarket</v>
          </cell>
        </row>
        <row r="50">
          <cell r="A50" t="str">
            <v>Kosice</v>
          </cell>
          <cell r="B50" t="str">
            <v>1015</v>
          </cell>
          <cell r="C50" t="str">
            <v>Kosice</v>
          </cell>
          <cell r="D50" t="str">
            <v>104</v>
          </cell>
          <cell r="E50" t="str">
            <v>SK</v>
          </cell>
          <cell r="F50" t="str">
            <v>Slovakia</v>
          </cell>
          <cell r="G50">
            <v>36445</v>
          </cell>
          <cell r="I50">
            <v>10122</v>
          </cell>
          <cell r="J50" t="str">
            <v>Hypermarket</v>
          </cell>
        </row>
        <row r="51">
          <cell r="A51" t="str">
            <v>Kosice DS.</v>
          </cell>
          <cell r="B51" t="str">
            <v>1076</v>
          </cell>
          <cell r="C51" t="str">
            <v>Kosice</v>
          </cell>
          <cell r="D51" t="str">
            <v>104</v>
          </cell>
          <cell r="E51" t="str">
            <v>SK</v>
          </cell>
          <cell r="F51" t="str">
            <v>Slovakia</v>
          </cell>
          <cell r="G51">
            <v>32874</v>
          </cell>
          <cell r="I51">
            <v>7400</v>
          </cell>
          <cell r="J51" t="str">
            <v>Department Store</v>
          </cell>
        </row>
        <row r="52">
          <cell r="A52" t="str">
            <v>Krakow Kapelanka</v>
          </cell>
          <cell r="B52" t="str">
            <v>1027</v>
          </cell>
          <cell r="C52" t="str">
            <v>Krakow</v>
          </cell>
          <cell r="D52" t="str">
            <v>103</v>
          </cell>
          <cell r="E52" t="str">
            <v>PL</v>
          </cell>
          <cell r="F52" t="str">
            <v>Poland</v>
          </cell>
          <cell r="G52">
            <v>36739</v>
          </cell>
          <cell r="I52">
            <v>12162</v>
          </cell>
          <cell r="J52" t="str">
            <v>Hypermarket</v>
          </cell>
        </row>
        <row r="53">
          <cell r="A53" t="str">
            <v>Krakow Wielicka (HIT)</v>
          </cell>
          <cell r="B53" t="str">
            <v>1078</v>
          </cell>
          <cell r="C53" t="str">
            <v>Krakow</v>
          </cell>
          <cell r="D53" t="str">
            <v>103</v>
          </cell>
          <cell r="E53" t="str">
            <v>PL</v>
          </cell>
          <cell r="F53" t="str">
            <v>Poland</v>
          </cell>
          <cell r="G53">
            <v>35523</v>
          </cell>
          <cell r="I53">
            <v>7900</v>
          </cell>
          <cell r="J53" t="str">
            <v>Hypermarket</v>
          </cell>
        </row>
        <row r="54">
          <cell r="A54" t="str">
            <v>Letnany</v>
          </cell>
          <cell r="B54" t="str">
            <v>1019</v>
          </cell>
          <cell r="C54" t="str">
            <v>Praha</v>
          </cell>
          <cell r="D54" t="str">
            <v>101</v>
          </cell>
          <cell r="E54" t="str">
            <v>CZ</v>
          </cell>
          <cell r="F54" t="str">
            <v>Czech Republic</v>
          </cell>
          <cell r="G54">
            <v>36487</v>
          </cell>
          <cell r="I54">
            <v>12170</v>
          </cell>
          <cell r="J54" t="str">
            <v>Hypermarket</v>
          </cell>
        </row>
        <row r="55">
          <cell r="A55" t="str">
            <v>Levice</v>
          </cell>
          <cell r="B55" t="str">
            <v>1107</v>
          </cell>
          <cell r="C55" t="str">
            <v>Levice</v>
          </cell>
          <cell r="D55" t="str">
            <v>104</v>
          </cell>
          <cell r="E55" t="str">
            <v>SK</v>
          </cell>
          <cell r="F55" t="str">
            <v>Slovakia</v>
          </cell>
          <cell r="G55">
            <v>37898</v>
          </cell>
          <cell r="I55">
            <v>5006</v>
          </cell>
          <cell r="J55" t="str">
            <v>Hypermarket</v>
          </cell>
        </row>
        <row r="56">
          <cell r="A56" t="str">
            <v>Liberec DS.</v>
          </cell>
          <cell r="B56" t="str">
            <v>1068</v>
          </cell>
          <cell r="C56" t="str">
            <v>Liberec</v>
          </cell>
          <cell r="D56" t="str">
            <v>101</v>
          </cell>
          <cell r="E56" t="str">
            <v>CZ</v>
          </cell>
          <cell r="F56" t="str">
            <v>Czech Republic</v>
          </cell>
          <cell r="G56">
            <v>32874</v>
          </cell>
          <cell r="I56">
            <v>9500</v>
          </cell>
          <cell r="J56" t="str">
            <v>Department Store</v>
          </cell>
        </row>
        <row r="57">
          <cell r="A57" t="str">
            <v>Lodz Baluty</v>
          </cell>
          <cell r="B57" t="str">
            <v>1025</v>
          </cell>
          <cell r="C57" t="str">
            <v>Lodz</v>
          </cell>
          <cell r="D57" t="str">
            <v>103</v>
          </cell>
          <cell r="E57" t="str">
            <v>PL</v>
          </cell>
          <cell r="F57" t="str">
            <v>Poland</v>
          </cell>
          <cell r="G57">
            <v>36711</v>
          </cell>
          <cell r="I57">
            <v>12122</v>
          </cell>
          <cell r="J57" t="str">
            <v>Hypermarket</v>
          </cell>
        </row>
        <row r="58">
          <cell r="A58" t="str">
            <v>Lodz Galeria</v>
          </cell>
          <cell r="B58" t="str">
            <v>1063</v>
          </cell>
          <cell r="C58" t="str">
            <v>Lodz</v>
          </cell>
          <cell r="D58" t="str">
            <v>103</v>
          </cell>
          <cell r="E58" t="str">
            <v>PL</v>
          </cell>
          <cell r="F58" t="str">
            <v>Poland</v>
          </cell>
          <cell r="G58">
            <v>37553</v>
          </cell>
          <cell r="I58">
            <v>5700</v>
          </cell>
          <cell r="J58" t="str">
            <v>Hypermarket</v>
          </cell>
        </row>
        <row r="59">
          <cell r="A59" t="str">
            <v>Lodz Widzew</v>
          </cell>
          <cell r="B59" t="str">
            <v>1017</v>
          </cell>
          <cell r="C59" t="str">
            <v>Lodz</v>
          </cell>
          <cell r="D59" t="str">
            <v>103</v>
          </cell>
          <cell r="E59" t="str">
            <v>PL</v>
          </cell>
          <cell r="F59" t="str">
            <v>Poland</v>
          </cell>
          <cell r="G59">
            <v>36459</v>
          </cell>
          <cell r="I59">
            <v>12211</v>
          </cell>
          <cell r="J59" t="str">
            <v>Hypermarket</v>
          </cell>
        </row>
        <row r="60">
          <cell r="A60" t="str">
            <v>Lubin</v>
          </cell>
          <cell r="B60" t="str">
            <v>1052</v>
          </cell>
          <cell r="C60" t="str">
            <v>Lubin</v>
          </cell>
          <cell r="D60" t="str">
            <v>103</v>
          </cell>
          <cell r="E60" t="str">
            <v>PL</v>
          </cell>
          <cell r="F60" t="str">
            <v>Poland</v>
          </cell>
          <cell r="G60">
            <v>37233</v>
          </cell>
          <cell r="I60">
            <v>7131</v>
          </cell>
          <cell r="J60" t="str">
            <v>Hypermarket</v>
          </cell>
        </row>
        <row r="61">
          <cell r="A61" t="str">
            <v>Lublin</v>
          </cell>
          <cell r="B61" t="str">
            <v>1122</v>
          </cell>
          <cell r="C61" t="str">
            <v>Lublin</v>
          </cell>
          <cell r="D61" t="str">
            <v>103</v>
          </cell>
          <cell r="E61" t="str">
            <v>PL</v>
          </cell>
          <cell r="F61" t="str">
            <v>Poland</v>
          </cell>
          <cell r="G61">
            <v>38105</v>
          </cell>
          <cell r="I61">
            <v>9950</v>
          </cell>
          <cell r="J61" t="str">
            <v>Hypermarket</v>
          </cell>
        </row>
        <row r="62">
          <cell r="A62" t="str">
            <v>Martin</v>
          </cell>
          <cell r="B62" t="str">
            <v>1048</v>
          </cell>
          <cell r="C62" t="str">
            <v>Martin</v>
          </cell>
          <cell r="D62" t="str">
            <v>104</v>
          </cell>
          <cell r="E62" t="str">
            <v>SK</v>
          </cell>
          <cell r="F62" t="str">
            <v>Slovakia</v>
          </cell>
          <cell r="G62">
            <v>37191</v>
          </cell>
          <cell r="I62">
            <v>7106</v>
          </cell>
          <cell r="J62" t="str">
            <v>Hypermarket</v>
          </cell>
        </row>
        <row r="63">
          <cell r="A63" t="str">
            <v>Michalovce</v>
          </cell>
          <cell r="B63" t="str">
            <v>1109</v>
          </cell>
          <cell r="C63" t="str">
            <v>Michalovce</v>
          </cell>
          <cell r="D63" t="str">
            <v>104</v>
          </cell>
          <cell r="E63" t="str">
            <v>SK</v>
          </cell>
          <cell r="F63" t="str">
            <v>Slovakia</v>
          </cell>
          <cell r="G63">
            <v>37917</v>
          </cell>
          <cell r="I63">
            <v>5006</v>
          </cell>
          <cell r="J63" t="str">
            <v>Hypermarket</v>
          </cell>
        </row>
        <row r="64">
          <cell r="A64" t="str">
            <v>Miskolc</v>
          </cell>
          <cell r="B64" t="str">
            <v>1012</v>
          </cell>
          <cell r="C64" t="str">
            <v>Miskolc</v>
          </cell>
          <cell r="D64" t="str">
            <v>102</v>
          </cell>
          <cell r="E64" t="str">
            <v>HU</v>
          </cell>
          <cell r="F64" t="str">
            <v>Hungary</v>
          </cell>
          <cell r="G64">
            <v>36355</v>
          </cell>
          <cell r="I64">
            <v>10103</v>
          </cell>
          <cell r="J64" t="str">
            <v>Hypermarket</v>
          </cell>
        </row>
        <row r="65">
          <cell r="A65" t="str">
            <v>Mosonmagyarovar</v>
          </cell>
          <cell r="B65" t="str">
            <v>1101</v>
          </cell>
          <cell r="C65" t="str">
            <v>Mosonmagyarovar</v>
          </cell>
          <cell r="D65" t="str">
            <v>102</v>
          </cell>
          <cell r="E65" t="str">
            <v>HU</v>
          </cell>
          <cell r="F65" t="str">
            <v>Hungary</v>
          </cell>
          <cell r="G65">
            <v>37810</v>
          </cell>
          <cell r="I65">
            <v>7021</v>
          </cell>
          <cell r="J65" t="str">
            <v>Hypermarket</v>
          </cell>
        </row>
        <row r="66">
          <cell r="A66" t="str">
            <v>Most</v>
          </cell>
          <cell r="B66" t="str">
            <v>1099</v>
          </cell>
          <cell r="C66" t="str">
            <v>Most</v>
          </cell>
          <cell r="D66" t="str">
            <v>101</v>
          </cell>
          <cell r="E66" t="str">
            <v>CZ</v>
          </cell>
          <cell r="F66" t="str">
            <v>Czech Republic</v>
          </cell>
          <cell r="G66">
            <v>37784</v>
          </cell>
          <cell r="I66">
            <v>7024</v>
          </cell>
          <cell r="J66" t="str">
            <v>Hypermarket</v>
          </cell>
        </row>
        <row r="67">
          <cell r="A67" t="str">
            <v>Nagykanizsa</v>
          </cell>
          <cell r="B67" t="str">
            <v>1039</v>
          </cell>
          <cell r="C67" t="str">
            <v>Nagykanizsa</v>
          </cell>
          <cell r="D67" t="str">
            <v>102</v>
          </cell>
          <cell r="E67" t="str">
            <v>HU</v>
          </cell>
          <cell r="F67" t="str">
            <v>Hungary</v>
          </cell>
          <cell r="G67">
            <v>37030</v>
          </cell>
          <cell r="I67">
            <v>7038</v>
          </cell>
          <cell r="J67" t="str">
            <v>Hypermarket</v>
          </cell>
        </row>
        <row r="68">
          <cell r="A68" t="str">
            <v>Nitra</v>
          </cell>
          <cell r="B68" t="str">
            <v>1010</v>
          </cell>
          <cell r="C68" t="str">
            <v>Nitra</v>
          </cell>
          <cell r="D68" t="str">
            <v>104</v>
          </cell>
          <cell r="E68" t="str">
            <v>SK</v>
          </cell>
          <cell r="F68" t="str">
            <v>Slovakia</v>
          </cell>
          <cell r="G68">
            <v>36323</v>
          </cell>
          <cell r="I68">
            <v>7880</v>
          </cell>
          <cell r="J68" t="str">
            <v>Hypermarket</v>
          </cell>
        </row>
        <row r="69">
          <cell r="A69" t="str">
            <v>Nitra DS.</v>
          </cell>
          <cell r="B69" t="str">
            <v>1075</v>
          </cell>
          <cell r="C69" t="str">
            <v>Nitra</v>
          </cell>
          <cell r="D69" t="str">
            <v>104</v>
          </cell>
          <cell r="E69" t="str">
            <v>SK</v>
          </cell>
          <cell r="F69" t="str">
            <v>Slovakia</v>
          </cell>
          <cell r="G69">
            <v>32874</v>
          </cell>
          <cell r="I69">
            <v>5200</v>
          </cell>
          <cell r="J69" t="str">
            <v>Department Store</v>
          </cell>
        </row>
        <row r="70">
          <cell r="A70" t="str">
            <v>Nove Zamky</v>
          </cell>
          <cell r="B70" t="str">
            <v>1108</v>
          </cell>
          <cell r="C70" t="str">
            <v>Nove Zamky</v>
          </cell>
          <cell r="D70" t="str">
            <v>104</v>
          </cell>
          <cell r="E70" t="str">
            <v>SK</v>
          </cell>
          <cell r="F70" t="str">
            <v>Slovakia</v>
          </cell>
          <cell r="G70">
            <v>37908</v>
          </cell>
          <cell r="I70">
            <v>5006</v>
          </cell>
          <cell r="J70" t="str">
            <v>Hypermarket</v>
          </cell>
        </row>
        <row r="71">
          <cell r="A71" t="str">
            <v>Nyiregyhaza</v>
          </cell>
          <cell r="B71" t="str">
            <v>1009</v>
          </cell>
          <cell r="C71" t="str">
            <v>Nyiregyhaza</v>
          </cell>
          <cell r="D71" t="str">
            <v>102</v>
          </cell>
          <cell r="E71" t="str">
            <v>HU</v>
          </cell>
          <cell r="F71" t="str">
            <v>Hungary</v>
          </cell>
          <cell r="G71">
            <v>36314</v>
          </cell>
          <cell r="I71">
            <v>10198</v>
          </cell>
          <cell r="J71" t="str">
            <v>Hypermarket</v>
          </cell>
        </row>
        <row r="72">
          <cell r="A72" t="str">
            <v>Olsztyn (HIT)</v>
          </cell>
          <cell r="B72" t="str">
            <v>1082</v>
          </cell>
          <cell r="C72" t="str">
            <v>Olsztyn</v>
          </cell>
          <cell r="D72" t="str">
            <v>103</v>
          </cell>
          <cell r="E72" t="str">
            <v>PL</v>
          </cell>
          <cell r="F72" t="str">
            <v>Poland</v>
          </cell>
          <cell r="G72">
            <v>36370</v>
          </cell>
          <cell r="I72">
            <v>6400</v>
          </cell>
          <cell r="J72" t="str">
            <v>Hypermarket</v>
          </cell>
        </row>
        <row r="73">
          <cell r="A73" t="str">
            <v>Ostrava Hrabova</v>
          </cell>
          <cell r="B73" t="str">
            <v>1046</v>
          </cell>
          <cell r="C73" t="str">
            <v>Ostrava</v>
          </cell>
          <cell r="D73" t="str">
            <v>101</v>
          </cell>
          <cell r="E73" t="str">
            <v>CZ</v>
          </cell>
          <cell r="F73" t="str">
            <v>Czech Republic</v>
          </cell>
          <cell r="G73">
            <v>37184</v>
          </cell>
          <cell r="I73">
            <v>10172</v>
          </cell>
          <cell r="J73" t="str">
            <v>Hypermarket</v>
          </cell>
        </row>
        <row r="74">
          <cell r="A74" t="str">
            <v>Ostrava Trebovice</v>
          </cell>
          <cell r="B74" t="str">
            <v>1016</v>
          </cell>
          <cell r="C74" t="str">
            <v>Ostrava</v>
          </cell>
          <cell r="D74" t="str">
            <v>101</v>
          </cell>
          <cell r="E74" t="str">
            <v>CZ</v>
          </cell>
          <cell r="F74" t="str">
            <v>Czech Republic</v>
          </cell>
          <cell r="G74">
            <v>36452</v>
          </cell>
          <cell r="I74">
            <v>11440</v>
          </cell>
          <cell r="J74" t="str">
            <v>Hypermarket</v>
          </cell>
        </row>
        <row r="75">
          <cell r="A75" t="str">
            <v>Papa</v>
          </cell>
          <cell r="B75" t="str">
            <v>1110</v>
          </cell>
          <cell r="C75" t="str">
            <v>Papa</v>
          </cell>
          <cell r="D75" t="str">
            <v>102</v>
          </cell>
          <cell r="E75" t="str">
            <v>HU</v>
          </cell>
          <cell r="F75" t="str">
            <v>Hungary</v>
          </cell>
          <cell r="G75">
            <v>37915</v>
          </cell>
          <cell r="I75">
            <v>4987</v>
          </cell>
          <cell r="J75" t="str">
            <v>Hypermarket</v>
          </cell>
        </row>
        <row r="76">
          <cell r="A76" t="str">
            <v>Pardubice DS.</v>
          </cell>
          <cell r="B76" t="str">
            <v>1070</v>
          </cell>
          <cell r="C76" t="str">
            <v>Pardubice</v>
          </cell>
          <cell r="D76" t="str">
            <v>101</v>
          </cell>
          <cell r="E76" t="str">
            <v>CZ</v>
          </cell>
          <cell r="F76" t="str">
            <v>Czech Republic</v>
          </cell>
          <cell r="G76">
            <v>32874</v>
          </cell>
          <cell r="I76">
            <v>5500</v>
          </cell>
          <cell r="J76" t="str">
            <v>Department Store</v>
          </cell>
        </row>
        <row r="77">
          <cell r="A77" t="str">
            <v>Pecs</v>
          </cell>
          <cell r="B77" t="str">
            <v>1018</v>
          </cell>
          <cell r="C77" t="str">
            <v>Pecs</v>
          </cell>
          <cell r="D77" t="str">
            <v>102</v>
          </cell>
          <cell r="E77" t="str">
            <v>HU</v>
          </cell>
          <cell r="F77" t="str">
            <v>Hungary</v>
          </cell>
          <cell r="G77">
            <v>36460</v>
          </cell>
          <cell r="I77">
            <v>10917</v>
          </cell>
          <cell r="J77" t="str">
            <v>Hypermarket</v>
          </cell>
        </row>
        <row r="78">
          <cell r="A78" t="str">
            <v>Piastow</v>
          </cell>
          <cell r="B78" t="str">
            <v>1064</v>
          </cell>
          <cell r="C78" t="str">
            <v>Piastow</v>
          </cell>
          <cell r="D78" t="str">
            <v>103</v>
          </cell>
          <cell r="E78" t="str">
            <v>PL</v>
          </cell>
          <cell r="F78" t="str">
            <v>Poland</v>
          </cell>
          <cell r="G78">
            <v>37555</v>
          </cell>
          <cell r="I78">
            <v>5484</v>
          </cell>
          <cell r="J78" t="str">
            <v>Hypermarket</v>
          </cell>
        </row>
        <row r="79">
          <cell r="A79" t="str">
            <v>Piestany</v>
          </cell>
          <cell r="B79" t="str">
            <v>1093</v>
          </cell>
          <cell r="C79" t="str">
            <v>Piestany</v>
          </cell>
          <cell r="D79" t="str">
            <v>104</v>
          </cell>
          <cell r="E79" t="str">
            <v>SK</v>
          </cell>
          <cell r="F79" t="str">
            <v>Slovakia</v>
          </cell>
          <cell r="G79">
            <v>37590</v>
          </cell>
          <cell r="I79">
            <v>7024</v>
          </cell>
          <cell r="J79" t="str">
            <v>Hypermarket</v>
          </cell>
        </row>
        <row r="80">
          <cell r="A80" t="str">
            <v>Plzen</v>
          </cell>
          <cell r="B80" t="str">
            <v>1026</v>
          </cell>
          <cell r="C80" t="str">
            <v>Plzen</v>
          </cell>
          <cell r="D80" t="str">
            <v>101</v>
          </cell>
          <cell r="E80" t="str">
            <v>CZ</v>
          </cell>
          <cell r="F80" t="str">
            <v>Czech Republic</v>
          </cell>
          <cell r="G80">
            <v>36725</v>
          </cell>
          <cell r="I80">
            <v>10744</v>
          </cell>
          <cell r="J80" t="str">
            <v>Hypermarket</v>
          </cell>
        </row>
        <row r="81">
          <cell r="A81" t="str">
            <v>Plzen DS.</v>
          </cell>
          <cell r="B81" t="str">
            <v>1071</v>
          </cell>
          <cell r="C81" t="str">
            <v>Plzen</v>
          </cell>
          <cell r="D81" t="str">
            <v>101</v>
          </cell>
          <cell r="E81" t="str">
            <v>CZ</v>
          </cell>
          <cell r="F81" t="str">
            <v>Czech Republic</v>
          </cell>
          <cell r="G81">
            <v>32874</v>
          </cell>
          <cell r="I81">
            <v>5300</v>
          </cell>
          <cell r="J81" t="str">
            <v>Department Store</v>
          </cell>
        </row>
        <row r="82">
          <cell r="A82" t="str">
            <v>Polus</v>
          </cell>
          <cell r="B82" t="str">
            <v>1001</v>
          </cell>
          <cell r="C82" t="str">
            <v>Budapest</v>
          </cell>
          <cell r="D82" t="str">
            <v>102</v>
          </cell>
          <cell r="E82" t="str">
            <v>HU</v>
          </cell>
          <cell r="F82" t="str">
            <v>Hungary</v>
          </cell>
          <cell r="G82">
            <v>35377</v>
          </cell>
          <cell r="I82">
            <v>4818</v>
          </cell>
          <cell r="J82" t="str">
            <v>Hypermarket</v>
          </cell>
        </row>
        <row r="83">
          <cell r="A83" t="str">
            <v>Poprad</v>
          </cell>
          <cell r="B83" t="str">
            <v>1061</v>
          </cell>
          <cell r="C83" t="str">
            <v>Poprad</v>
          </cell>
          <cell r="D83" t="str">
            <v>104</v>
          </cell>
          <cell r="E83" t="str">
            <v>SK</v>
          </cell>
          <cell r="F83" t="str">
            <v>Slovakia</v>
          </cell>
          <cell r="G83">
            <v>37532</v>
          </cell>
          <cell r="I83">
            <v>7024</v>
          </cell>
          <cell r="J83" t="str">
            <v>Hypermarket</v>
          </cell>
        </row>
        <row r="84">
          <cell r="A84" t="str">
            <v>Povazska Bystrica</v>
          </cell>
          <cell r="B84" t="str">
            <v>1118</v>
          </cell>
          <cell r="C84" t="str">
            <v>Povazska Bystrica</v>
          </cell>
          <cell r="D84" t="str">
            <v>104</v>
          </cell>
          <cell r="E84" t="str">
            <v>SK</v>
          </cell>
          <cell r="F84" t="str">
            <v>Slovakia</v>
          </cell>
          <cell r="G84">
            <v>38052</v>
          </cell>
          <cell r="I84">
            <v>4970</v>
          </cell>
          <cell r="J84" t="str">
            <v>Hypermarket</v>
          </cell>
        </row>
        <row r="85">
          <cell r="A85" t="str">
            <v>Poznan</v>
          </cell>
          <cell r="B85" t="str">
            <v>1023</v>
          </cell>
          <cell r="C85" t="str">
            <v>Poznan</v>
          </cell>
          <cell r="D85" t="str">
            <v>103</v>
          </cell>
          <cell r="E85" t="str">
            <v>PL</v>
          </cell>
          <cell r="F85" t="str">
            <v>Poland</v>
          </cell>
          <cell r="G85">
            <v>36613</v>
          </cell>
          <cell r="I85">
            <v>12324</v>
          </cell>
          <cell r="J85" t="str">
            <v>Hypermarket</v>
          </cell>
        </row>
        <row r="86">
          <cell r="A86" t="str">
            <v>Poznan Mragowska (HIT)</v>
          </cell>
          <cell r="B86" t="str">
            <v>1086</v>
          </cell>
          <cell r="C86" t="str">
            <v>Poznan</v>
          </cell>
          <cell r="D86" t="str">
            <v>103</v>
          </cell>
          <cell r="E86" t="str">
            <v>PL</v>
          </cell>
          <cell r="F86" t="str">
            <v>Poland</v>
          </cell>
          <cell r="G86">
            <v>36243</v>
          </cell>
          <cell r="I86">
            <v>5550</v>
          </cell>
          <cell r="J86" t="str">
            <v>Hypermarket</v>
          </cell>
        </row>
        <row r="87">
          <cell r="A87" t="str">
            <v>Poznan Opienskiego (HIT)</v>
          </cell>
          <cell r="B87" t="str">
            <v>1085</v>
          </cell>
          <cell r="C87" t="str">
            <v>Poznan</v>
          </cell>
          <cell r="D87" t="str">
            <v>103</v>
          </cell>
          <cell r="E87" t="str">
            <v>PL</v>
          </cell>
          <cell r="F87" t="str">
            <v>Poland</v>
          </cell>
          <cell r="G87">
            <v>36305</v>
          </cell>
          <cell r="I87">
            <v>7500</v>
          </cell>
          <cell r="J87" t="str">
            <v>Hypermarket</v>
          </cell>
        </row>
        <row r="88">
          <cell r="A88" t="str">
            <v>Praha DS.</v>
          </cell>
          <cell r="B88" t="str">
            <v>1066</v>
          </cell>
          <cell r="C88" t="str">
            <v>Praha</v>
          </cell>
          <cell r="D88" t="str">
            <v>101</v>
          </cell>
          <cell r="E88" t="str">
            <v>CZ</v>
          </cell>
          <cell r="F88" t="str">
            <v>Czech Republic</v>
          </cell>
          <cell r="G88">
            <v>32874</v>
          </cell>
          <cell r="I88">
            <v>9050</v>
          </cell>
          <cell r="J88" t="str">
            <v>Department Store</v>
          </cell>
        </row>
        <row r="89">
          <cell r="A89" t="str">
            <v>Presov</v>
          </cell>
          <cell r="B89" t="str">
            <v>1049</v>
          </cell>
          <cell r="C89" t="str">
            <v>Presov</v>
          </cell>
          <cell r="D89" t="str">
            <v>104</v>
          </cell>
          <cell r="E89" t="str">
            <v>SK</v>
          </cell>
          <cell r="F89" t="str">
            <v>Slovakia</v>
          </cell>
          <cell r="G89">
            <v>37198</v>
          </cell>
          <cell r="I89">
            <v>7150</v>
          </cell>
          <cell r="J89" t="str">
            <v>Hypermarket</v>
          </cell>
        </row>
        <row r="90">
          <cell r="A90" t="str">
            <v>Presov DS.</v>
          </cell>
          <cell r="B90" t="str">
            <v>1077</v>
          </cell>
          <cell r="C90" t="str">
            <v>Presov</v>
          </cell>
          <cell r="D90" t="str">
            <v>104</v>
          </cell>
          <cell r="E90" t="str">
            <v>SK</v>
          </cell>
          <cell r="F90" t="str">
            <v>Slovakia</v>
          </cell>
          <cell r="G90">
            <v>32874</v>
          </cell>
          <cell r="I90">
            <v>4200</v>
          </cell>
          <cell r="J90" t="str">
            <v>Department Store</v>
          </cell>
        </row>
        <row r="91">
          <cell r="A91" t="str">
            <v>Prievidza</v>
          </cell>
          <cell r="B91" t="str">
            <v>1057</v>
          </cell>
          <cell r="C91" t="str">
            <v>Prievidza</v>
          </cell>
          <cell r="D91" t="str">
            <v>104</v>
          </cell>
          <cell r="E91" t="str">
            <v>SK</v>
          </cell>
          <cell r="F91" t="str">
            <v>Slovakia</v>
          </cell>
          <cell r="G91">
            <v>37483</v>
          </cell>
          <cell r="I91">
            <v>7024</v>
          </cell>
          <cell r="J91" t="str">
            <v>Hypermarket</v>
          </cell>
        </row>
        <row r="92">
          <cell r="A92" t="str">
            <v>Prostejov</v>
          </cell>
          <cell r="B92" t="str">
            <v>1042</v>
          </cell>
          <cell r="C92" t="str">
            <v>Prostejov</v>
          </cell>
          <cell r="D92" t="str">
            <v>101</v>
          </cell>
          <cell r="E92" t="str">
            <v>CZ</v>
          </cell>
          <cell r="F92" t="str">
            <v>Czech Republic</v>
          </cell>
          <cell r="G92">
            <v>37147</v>
          </cell>
          <cell r="I92">
            <v>7128</v>
          </cell>
          <cell r="J92" t="str">
            <v>Hypermarket</v>
          </cell>
        </row>
        <row r="93">
          <cell r="A93" t="str">
            <v>Ruda Slaska</v>
          </cell>
          <cell r="B93" t="str">
            <v>1059</v>
          </cell>
          <cell r="C93" t="str">
            <v>Ruda Slaska</v>
          </cell>
          <cell r="D93" t="str">
            <v>103</v>
          </cell>
          <cell r="E93" t="str">
            <v>PL</v>
          </cell>
          <cell r="F93" t="str">
            <v>Poland</v>
          </cell>
          <cell r="G93">
            <v>37506</v>
          </cell>
          <cell r="I93">
            <v>7446</v>
          </cell>
          <cell r="J93" t="str">
            <v>Hypermarket</v>
          </cell>
        </row>
        <row r="94">
          <cell r="A94" t="str">
            <v>Rzeszow</v>
          </cell>
          <cell r="B94" t="str">
            <v>1051</v>
          </cell>
          <cell r="C94" t="str">
            <v>Rzeszow</v>
          </cell>
          <cell r="D94" t="str">
            <v>103</v>
          </cell>
          <cell r="E94" t="str">
            <v>PL</v>
          </cell>
          <cell r="F94" t="str">
            <v>Poland</v>
          </cell>
          <cell r="G94">
            <v>37225</v>
          </cell>
          <cell r="I94">
            <v>8000</v>
          </cell>
          <cell r="J94" t="str">
            <v>Hypermarket</v>
          </cell>
        </row>
        <row r="95">
          <cell r="A95" t="str">
            <v>Sala</v>
          </cell>
          <cell r="B95" t="str">
            <v>1112</v>
          </cell>
          <cell r="C95" t="str">
            <v>Sala</v>
          </cell>
          <cell r="D95" t="str">
            <v>104</v>
          </cell>
          <cell r="E95" t="str">
            <v>SK</v>
          </cell>
          <cell r="F95" t="str">
            <v>Slovakia</v>
          </cell>
          <cell r="G95">
            <v>37940</v>
          </cell>
          <cell r="I95">
            <v>3070</v>
          </cell>
          <cell r="J95" t="str">
            <v>Hypermarket</v>
          </cell>
        </row>
        <row r="96">
          <cell r="A96" t="str">
            <v>Siofok</v>
          </cell>
          <cell r="B96" t="str">
            <v>1100</v>
          </cell>
          <cell r="C96" t="str">
            <v>Siofok</v>
          </cell>
          <cell r="D96" t="str">
            <v>102</v>
          </cell>
          <cell r="E96" t="str">
            <v>HU</v>
          </cell>
          <cell r="F96" t="str">
            <v>Hungary</v>
          </cell>
          <cell r="G96">
            <v>37789</v>
          </cell>
          <cell r="I96">
            <v>4987</v>
          </cell>
          <cell r="J96" t="str">
            <v>Hypermarket</v>
          </cell>
        </row>
        <row r="97">
          <cell r="A97" t="str">
            <v>Skierniewice</v>
          </cell>
          <cell r="B97" t="str">
            <v>1105</v>
          </cell>
          <cell r="C97" t="str">
            <v>Skierniewice</v>
          </cell>
          <cell r="D97" t="str">
            <v>103</v>
          </cell>
          <cell r="E97" t="str">
            <v>PL</v>
          </cell>
          <cell r="F97" t="str">
            <v>Poland</v>
          </cell>
          <cell r="G97">
            <v>37891</v>
          </cell>
          <cell r="I97">
            <v>4993</v>
          </cell>
          <cell r="J97" t="str">
            <v>Hypermarket</v>
          </cell>
        </row>
        <row r="98">
          <cell r="A98" t="str">
            <v>Sopron</v>
          </cell>
          <cell r="B98" t="str">
            <v>1037</v>
          </cell>
          <cell r="C98" t="str">
            <v>Sopron</v>
          </cell>
          <cell r="D98" t="str">
            <v>102</v>
          </cell>
          <cell r="E98" t="str">
            <v>HU</v>
          </cell>
          <cell r="F98" t="str">
            <v>Hungary</v>
          </cell>
          <cell r="G98">
            <v>36911</v>
          </cell>
          <cell r="I98">
            <v>7032</v>
          </cell>
          <cell r="J98" t="str">
            <v>Hypermarket</v>
          </cell>
        </row>
        <row r="99">
          <cell r="A99" t="str">
            <v>Stargard</v>
          </cell>
          <cell r="B99" t="str">
            <v>1095</v>
          </cell>
          <cell r="C99" t="str">
            <v>Stargard Szczecinski</v>
          </cell>
          <cell r="D99" t="str">
            <v>103</v>
          </cell>
          <cell r="E99" t="str">
            <v>PL</v>
          </cell>
          <cell r="F99" t="str">
            <v>Poland</v>
          </cell>
          <cell r="G99">
            <v>37593</v>
          </cell>
          <cell r="I99">
            <v>7000</v>
          </cell>
          <cell r="J99" t="str">
            <v>Hypermarket</v>
          </cell>
        </row>
        <row r="100">
          <cell r="A100" t="str">
            <v>Szczecin (HIT)</v>
          </cell>
          <cell r="B100" t="str">
            <v>1087</v>
          </cell>
          <cell r="C100" t="str">
            <v>Szczecin</v>
          </cell>
          <cell r="D100" t="str">
            <v>103</v>
          </cell>
          <cell r="E100" t="str">
            <v>PL</v>
          </cell>
          <cell r="F100" t="str">
            <v>Poland</v>
          </cell>
          <cell r="G100">
            <v>36488</v>
          </cell>
          <cell r="I100">
            <v>6800</v>
          </cell>
          <cell r="J100" t="str">
            <v>Hypermarket</v>
          </cell>
        </row>
        <row r="101">
          <cell r="A101" t="str">
            <v>Szeged</v>
          </cell>
          <cell r="B101" t="str">
            <v>1004</v>
          </cell>
          <cell r="C101" t="str">
            <v>Szeged</v>
          </cell>
          <cell r="D101" t="str">
            <v>102</v>
          </cell>
          <cell r="E101" t="str">
            <v>HU</v>
          </cell>
          <cell r="F101" t="str">
            <v>Hungary</v>
          </cell>
          <cell r="G101">
            <v>36062</v>
          </cell>
          <cell r="I101">
            <v>9972</v>
          </cell>
          <cell r="J101" t="str">
            <v>Hypermarket</v>
          </cell>
        </row>
        <row r="102">
          <cell r="A102" t="str">
            <v>Szekesfehervar</v>
          </cell>
          <cell r="B102" t="str">
            <v>1006</v>
          </cell>
          <cell r="C102" t="str">
            <v>Szekesfehervar</v>
          </cell>
          <cell r="D102" t="str">
            <v>102</v>
          </cell>
          <cell r="E102" t="str">
            <v>HU</v>
          </cell>
          <cell r="F102" t="str">
            <v>Hungary</v>
          </cell>
          <cell r="G102">
            <v>36110</v>
          </cell>
          <cell r="I102">
            <v>10416</v>
          </cell>
          <cell r="J102" t="str">
            <v>Hypermarket</v>
          </cell>
        </row>
        <row r="103">
          <cell r="A103" t="str">
            <v>Szekszard</v>
          </cell>
          <cell r="B103" t="str">
            <v>1047</v>
          </cell>
          <cell r="C103" t="str">
            <v>Szekszard</v>
          </cell>
          <cell r="D103" t="str">
            <v>102</v>
          </cell>
          <cell r="E103" t="str">
            <v>HU</v>
          </cell>
          <cell r="F103" t="str">
            <v>Hungary</v>
          </cell>
          <cell r="G103">
            <v>37190</v>
          </cell>
          <cell r="I103">
            <v>7025</v>
          </cell>
          <cell r="J103" t="str">
            <v>Hypermarket</v>
          </cell>
        </row>
        <row r="104">
          <cell r="A104" t="str">
            <v>Szombathely</v>
          </cell>
          <cell r="B104" t="str">
            <v>1024</v>
          </cell>
          <cell r="C104" t="str">
            <v>Szombathely</v>
          </cell>
          <cell r="D104" t="str">
            <v>102</v>
          </cell>
          <cell r="E104" t="str">
            <v>HU</v>
          </cell>
          <cell r="F104" t="str">
            <v>Hungary</v>
          </cell>
          <cell r="G104">
            <v>36628</v>
          </cell>
          <cell r="I104">
            <v>8082</v>
          </cell>
          <cell r="J104" t="str">
            <v>Hypermarket</v>
          </cell>
        </row>
        <row r="105">
          <cell r="A105" t="str">
            <v>Tarnowskie Gory</v>
          </cell>
          <cell r="B105" t="str">
            <v>1106</v>
          </cell>
          <cell r="C105" t="str">
            <v>Tarnowskie Gory</v>
          </cell>
          <cell r="D105" t="str">
            <v>103</v>
          </cell>
          <cell r="E105" t="str">
            <v>PL</v>
          </cell>
          <cell r="F105" t="str">
            <v>Poland</v>
          </cell>
          <cell r="G105">
            <v>37891</v>
          </cell>
          <cell r="I105">
            <v>6958</v>
          </cell>
          <cell r="J105" t="str">
            <v>Hypermarket</v>
          </cell>
        </row>
        <row r="106">
          <cell r="A106" t="str">
            <v>Tatabanya</v>
          </cell>
          <cell r="B106" t="str">
            <v>1050</v>
          </cell>
          <cell r="C106" t="str">
            <v>Tatabanya</v>
          </cell>
          <cell r="D106" t="str">
            <v>102</v>
          </cell>
          <cell r="E106" t="str">
            <v>HU</v>
          </cell>
          <cell r="F106" t="str">
            <v>Hungary</v>
          </cell>
          <cell r="G106">
            <v>37215</v>
          </cell>
          <cell r="I106">
            <v>7068</v>
          </cell>
          <cell r="J106" t="str">
            <v>Hypermarket</v>
          </cell>
        </row>
        <row r="107">
          <cell r="A107" t="str">
            <v>Topolcany</v>
          </cell>
          <cell r="B107" t="str">
            <v>1121</v>
          </cell>
          <cell r="C107" t="str">
            <v>Topolcany</v>
          </cell>
          <cell r="D107" t="str">
            <v>104</v>
          </cell>
          <cell r="E107" t="str">
            <v>SK</v>
          </cell>
          <cell r="F107" t="str">
            <v>Slovakia</v>
          </cell>
          <cell r="G107">
            <v>38085</v>
          </cell>
          <cell r="I107">
            <v>3104</v>
          </cell>
          <cell r="J107" t="str">
            <v>Hypermarket</v>
          </cell>
        </row>
        <row r="108">
          <cell r="A108" t="str">
            <v>Trencin</v>
          </cell>
          <cell r="B108" t="str">
            <v>1062</v>
          </cell>
          <cell r="C108" t="str">
            <v>Trencin</v>
          </cell>
          <cell r="D108" t="str">
            <v>104</v>
          </cell>
          <cell r="E108" t="str">
            <v>SK</v>
          </cell>
          <cell r="F108" t="str">
            <v>Slovakia</v>
          </cell>
          <cell r="G108">
            <v>37553</v>
          </cell>
          <cell r="I108">
            <v>7024</v>
          </cell>
          <cell r="J108" t="str">
            <v>Hypermarket</v>
          </cell>
        </row>
        <row r="109">
          <cell r="A109" t="str">
            <v>Trnava</v>
          </cell>
          <cell r="B109" t="str">
            <v>1032</v>
          </cell>
          <cell r="C109" t="str">
            <v>Trnava</v>
          </cell>
          <cell r="D109" t="str">
            <v>104</v>
          </cell>
          <cell r="E109" t="str">
            <v>SK</v>
          </cell>
          <cell r="F109" t="str">
            <v>Slovakia</v>
          </cell>
          <cell r="G109">
            <v>36841</v>
          </cell>
          <cell r="I109">
            <v>7279</v>
          </cell>
          <cell r="J109" t="str">
            <v>Hypermarket</v>
          </cell>
        </row>
        <row r="110">
          <cell r="A110" t="str">
            <v>Tychy</v>
          </cell>
          <cell r="B110" t="str">
            <v>1031</v>
          </cell>
          <cell r="C110" t="str">
            <v>Tychy</v>
          </cell>
          <cell r="D110" t="str">
            <v>103</v>
          </cell>
          <cell r="E110" t="str">
            <v>PL</v>
          </cell>
          <cell r="F110" t="str">
            <v>Poland</v>
          </cell>
          <cell r="G110">
            <v>36813</v>
          </cell>
          <cell r="I110">
            <v>8023</v>
          </cell>
          <cell r="J110" t="str">
            <v>Hypermarket</v>
          </cell>
        </row>
        <row r="111">
          <cell r="A111" t="str">
            <v>Veszprem</v>
          </cell>
          <cell r="B111" t="str">
            <v>1030</v>
          </cell>
          <cell r="C111" t="str">
            <v>Veszprem</v>
          </cell>
          <cell r="D111" t="str">
            <v>102</v>
          </cell>
          <cell r="E111" t="str">
            <v>HU</v>
          </cell>
          <cell r="F111" t="str">
            <v>Hungary</v>
          </cell>
          <cell r="G111">
            <v>36795</v>
          </cell>
          <cell r="I111">
            <v>7362</v>
          </cell>
          <cell r="J111" t="str">
            <v>Hypermarket</v>
          </cell>
        </row>
        <row r="112">
          <cell r="A112" t="str">
            <v>Walbrzych</v>
          </cell>
          <cell r="B112" t="str">
            <v>1104</v>
          </cell>
          <cell r="C112" t="str">
            <v>Walbrzych</v>
          </cell>
          <cell r="D112" t="str">
            <v>103</v>
          </cell>
          <cell r="E112" t="str">
            <v>PL</v>
          </cell>
          <cell r="F112" t="str">
            <v>Poland</v>
          </cell>
          <cell r="G112">
            <v>37873</v>
          </cell>
          <cell r="I112">
            <v>7979</v>
          </cell>
          <cell r="J112" t="str">
            <v>Hypermarket</v>
          </cell>
        </row>
        <row r="113">
          <cell r="A113" t="str">
            <v>Warszawa Gorczewska (HIT)</v>
          </cell>
          <cell r="B113" t="str">
            <v>1079</v>
          </cell>
          <cell r="C113" t="str">
            <v>Warszawa</v>
          </cell>
          <cell r="D113" t="str">
            <v>103</v>
          </cell>
          <cell r="E113" t="str">
            <v>PL</v>
          </cell>
          <cell r="F113" t="str">
            <v>Poland</v>
          </cell>
          <cell r="G113">
            <v>34544</v>
          </cell>
          <cell r="I113">
            <v>7200</v>
          </cell>
          <cell r="J113" t="str">
            <v>Hypermarket</v>
          </cell>
        </row>
        <row r="114">
          <cell r="A114" t="str">
            <v>Warszawa KEN (HIT)</v>
          </cell>
          <cell r="B114" t="str">
            <v>1084</v>
          </cell>
          <cell r="C114" t="str">
            <v>Warszawa</v>
          </cell>
          <cell r="D114" t="str">
            <v>103</v>
          </cell>
          <cell r="E114" t="str">
            <v>PL</v>
          </cell>
          <cell r="F114" t="str">
            <v>Poland</v>
          </cell>
          <cell r="G114">
            <v>36384</v>
          </cell>
          <cell r="I114">
            <v>7461</v>
          </cell>
          <cell r="J114" t="str">
            <v>Hypermarket</v>
          </cell>
        </row>
        <row r="115">
          <cell r="A115" t="str">
            <v>Warszawa Mory</v>
          </cell>
          <cell r="B115" t="str">
            <v>1021</v>
          </cell>
          <cell r="C115" t="str">
            <v>Warszawa</v>
          </cell>
          <cell r="D115" t="str">
            <v>103</v>
          </cell>
          <cell r="E115" t="str">
            <v>PL</v>
          </cell>
          <cell r="F115" t="str">
            <v>Poland</v>
          </cell>
          <cell r="G115">
            <v>36585</v>
          </cell>
          <cell r="I115">
            <v>12700</v>
          </cell>
          <cell r="J115" t="str">
            <v>Hypermarket</v>
          </cell>
        </row>
        <row r="116">
          <cell r="A116" t="str">
            <v>Warszawa Stalowa (HIT)</v>
          </cell>
          <cell r="B116" t="str">
            <v>1083</v>
          </cell>
          <cell r="C116" t="str">
            <v>Warszawa</v>
          </cell>
          <cell r="D116" t="str">
            <v>103</v>
          </cell>
          <cell r="E116" t="str">
            <v>PL</v>
          </cell>
          <cell r="F116" t="str">
            <v>Poland</v>
          </cell>
          <cell r="G116">
            <v>35278</v>
          </cell>
          <cell r="I116">
            <v>8100</v>
          </cell>
          <cell r="J116" t="str">
            <v>Hypermarket</v>
          </cell>
        </row>
        <row r="117">
          <cell r="A117" t="str">
            <v>Wloclawek</v>
          </cell>
          <cell r="B117" t="str">
            <v>1096</v>
          </cell>
          <cell r="C117" t="str">
            <v>Wloclawek</v>
          </cell>
          <cell r="D117" t="str">
            <v>103</v>
          </cell>
          <cell r="E117" t="str">
            <v>PL</v>
          </cell>
          <cell r="F117" t="str">
            <v>Poland</v>
          </cell>
          <cell r="G117">
            <v>37709</v>
          </cell>
          <cell r="I117">
            <v>5800</v>
          </cell>
          <cell r="J117" t="str">
            <v>Hypermarket</v>
          </cell>
        </row>
        <row r="118">
          <cell r="A118" t="str">
            <v>Wroclaw Bielany</v>
          </cell>
          <cell r="B118" t="str">
            <v>1007</v>
          </cell>
          <cell r="C118" t="str">
            <v>Wroclaw</v>
          </cell>
          <cell r="D118" t="str">
            <v>103</v>
          </cell>
          <cell r="E118" t="str">
            <v>PL</v>
          </cell>
          <cell r="F118" t="str">
            <v>Poland</v>
          </cell>
          <cell r="G118">
            <v>36117</v>
          </cell>
          <cell r="I118">
            <v>9889</v>
          </cell>
          <cell r="J118" t="str">
            <v>Hypermarket</v>
          </cell>
        </row>
        <row r="119">
          <cell r="A119" t="str">
            <v>Wroclaw Dluga (HIT)</v>
          </cell>
          <cell r="B119" t="str">
            <v>1088</v>
          </cell>
          <cell r="C119" t="str">
            <v>Wroclaw</v>
          </cell>
          <cell r="D119" t="str">
            <v>103</v>
          </cell>
          <cell r="E119" t="str">
            <v>PL</v>
          </cell>
          <cell r="F119" t="str">
            <v>Poland</v>
          </cell>
          <cell r="G119">
            <v>35004</v>
          </cell>
          <cell r="I119">
            <v>7600</v>
          </cell>
          <cell r="J119" t="str">
            <v>Hypermarket</v>
          </cell>
        </row>
        <row r="120">
          <cell r="A120" t="str">
            <v>Zalaegerszeg</v>
          </cell>
          <cell r="B120" t="str">
            <v>1055</v>
          </cell>
          <cell r="C120" t="str">
            <v>Zalaegerszeg</v>
          </cell>
          <cell r="D120" t="str">
            <v>102</v>
          </cell>
          <cell r="E120" t="str">
            <v>HU</v>
          </cell>
          <cell r="F120" t="str">
            <v>Hungary</v>
          </cell>
          <cell r="G120">
            <v>37433</v>
          </cell>
          <cell r="I120">
            <v>7051</v>
          </cell>
          <cell r="J120" t="str">
            <v>Hypermarket</v>
          </cell>
        </row>
        <row r="121">
          <cell r="A121" t="str">
            <v>Zielona Gora</v>
          </cell>
          <cell r="B121" t="str">
            <v>1038</v>
          </cell>
          <cell r="C121" t="str">
            <v>Zielona Gora</v>
          </cell>
          <cell r="D121" t="str">
            <v>103</v>
          </cell>
          <cell r="E121" t="str">
            <v>PL</v>
          </cell>
          <cell r="F121" t="str">
            <v>Poland</v>
          </cell>
          <cell r="G121">
            <v>36988</v>
          </cell>
          <cell r="I121">
            <v>8063</v>
          </cell>
          <cell r="J121" t="str">
            <v>Hypermarket</v>
          </cell>
        </row>
        <row r="122">
          <cell r="A122" t="str">
            <v>Zilina</v>
          </cell>
          <cell r="B122" t="str">
            <v>1045</v>
          </cell>
          <cell r="C122" t="str">
            <v>Zilina</v>
          </cell>
          <cell r="D122" t="str">
            <v>104</v>
          </cell>
          <cell r="E122" t="str">
            <v>SK</v>
          </cell>
          <cell r="F122" t="str">
            <v>Slovakia</v>
          </cell>
          <cell r="G122">
            <v>37177</v>
          </cell>
          <cell r="I122">
            <v>8169</v>
          </cell>
          <cell r="J122" t="str">
            <v>Hypermarket</v>
          </cell>
        </row>
        <row r="123">
          <cell r="A123" t="str">
            <v>Zilina DS.</v>
          </cell>
          <cell r="B123" t="str">
            <v>1074</v>
          </cell>
          <cell r="C123" t="str">
            <v>Zilina</v>
          </cell>
          <cell r="D123" t="str">
            <v>104</v>
          </cell>
          <cell r="E123" t="str">
            <v>SK</v>
          </cell>
          <cell r="F123" t="str">
            <v>Slovakia</v>
          </cell>
          <cell r="G123">
            <v>32874</v>
          </cell>
          <cell r="I123">
            <v>9000</v>
          </cell>
          <cell r="J123" t="str">
            <v>Department Store</v>
          </cell>
        </row>
        <row r="124">
          <cell r="A124" t="str">
            <v>Zlicin</v>
          </cell>
          <cell r="B124" t="str">
            <v>1005</v>
          </cell>
          <cell r="C124" t="str">
            <v>Praha</v>
          </cell>
          <cell r="D124" t="str">
            <v>101</v>
          </cell>
          <cell r="E124" t="str">
            <v>CZ</v>
          </cell>
          <cell r="F124" t="str">
            <v>Czech Republic</v>
          </cell>
          <cell r="G124">
            <v>36097</v>
          </cell>
          <cell r="I124">
            <v>9092</v>
          </cell>
          <cell r="J124" t="str">
            <v>Hypermarket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"/>
      <sheetName val="SR"/>
      <sheetName val="Data"/>
      <sheetName val="Drop-downs"/>
      <sheetName val="wah"/>
      <sheetName val="Miscellano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"/>
      <sheetName val="SR"/>
      <sheetName val="Data"/>
      <sheetName val="Drop-downs"/>
      <sheetName val="wah"/>
      <sheetName val="Miscellano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910"/>
      <sheetName val="Head office &amp; DC"/>
      <sheetName val="Summary"/>
      <sheetName val="PropertyPreop-Budget"/>
    </sheetNames>
    <sheetDataSet>
      <sheetData sheetId="0"/>
      <sheetData sheetId="1">
        <row r="25">
          <cell r="B25" t="str">
            <v>Trading</v>
          </cell>
        </row>
        <row r="40">
          <cell r="B40" t="str">
            <v>Dedicated</v>
          </cell>
        </row>
        <row r="41">
          <cell r="B41" t="str">
            <v>Shared</v>
          </cell>
        </row>
        <row r="42">
          <cell r="B42" t="str">
            <v>None</v>
          </cell>
        </row>
      </sheetData>
      <sheetData sheetId="2"/>
      <sheetData sheetId="3"/>
      <sheetData sheetId="4" refreshError="1"/>
      <sheetData sheetId="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up (must be completed)"/>
      <sheetName val="Stores open @ YE 0910"/>
      <sheetName val="Head office &amp; DC"/>
      <sheetName val="Summary"/>
      <sheetName val="PropertyPreop-Budget"/>
    </sheetNames>
    <sheetDataSet>
      <sheetData sheetId="0"/>
      <sheetData sheetId="1">
        <row r="25">
          <cell r="B25" t="str">
            <v>Trading</v>
          </cell>
        </row>
        <row r="40">
          <cell r="B40" t="str">
            <v>Dedicated</v>
          </cell>
        </row>
        <row r="41">
          <cell r="B41" t="str">
            <v>Shared</v>
          </cell>
        </row>
        <row r="42">
          <cell r="B42" t="str">
            <v>None</v>
          </cell>
        </row>
      </sheetData>
      <sheetData sheetId="2"/>
      <sheetData sheetId="3"/>
      <sheetData sheetId="4" refreshError="1"/>
      <sheetData sheetId="5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IOD"/>
      <sheetName val="non-food and other manual"/>
      <sheetName val="Extmaster"/>
      <sheetName val="Changes this Period"/>
      <sheetName val="Movements(p) New Stores"/>
      <sheetName val="Storemaster"/>
      <sheetName val="Footages"/>
      <sheetName val="Movements(p) Extensions"/>
      <sheetName val="Movements(p) Express"/>
      <sheetName val="SAmaster"/>
      <sheetName val="Standalone Express(p) Open"/>
      <sheetName val="DvmtSumm(p)"/>
      <sheetName val="NewStores(p)"/>
      <sheetName val="Extensions(p)"/>
      <sheetName val="Summary LTP(p)"/>
      <sheetName val="Summary 0607(p)"/>
      <sheetName val="CROI Trend(p)"/>
      <sheetName val="TitlePages(p)"/>
      <sheetName val="PivotTables"/>
      <sheetName val="Metro(p)"/>
      <sheetName val="Land(p)"/>
      <sheetName val="TFT Appendix (p)"/>
      <sheetName val="Glossary (p)"/>
      <sheetName val="WorkArea1"/>
      <sheetName val="NS PC"/>
      <sheetName val="Rec Area"/>
      <sheetName val="Ex PC"/>
      <sheetName val="WorkArea2"/>
      <sheetName val="WorkArea3"/>
      <sheetName val="WorkArea4"/>
      <sheetName val="Message3"/>
      <sheetName val="Message2"/>
      <sheetName val="Message1"/>
      <sheetName val="Store Project Codes"/>
      <sheetName val="Extension Project Codes"/>
      <sheetName val="INPUT"/>
      <sheetName val="INDEX"/>
      <sheetName val="PropertyPreop-Bud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6">
          <cell r="C16" t="str">
            <v>2006/07</v>
          </cell>
        </row>
        <row r="18">
          <cell r="C18" t="str">
            <v>2008/09</v>
          </cell>
        </row>
        <row r="20">
          <cell r="C20" t="str">
            <v>2010/11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结构"/>
      <sheetName val="目录"/>
      <sheetName val="KPI趋势表"/>
      <sheetName val="损益表"/>
      <sheetName val="损益表-业务单元1"/>
      <sheetName val="损益表-业务单元2"/>
      <sheetName val="损益表-业务单元3"/>
      <sheetName val="业态合并损益表"/>
      <sheetName val="大卖场业态损益表"/>
      <sheetName val="社区店业态损益表"/>
      <sheetName val="标超业态损益表"/>
      <sheetName val="OLE业态损益表"/>
      <sheetName val="便利店业态损益表"/>
      <sheetName val="购物中心业态损益表"/>
      <sheetName val="其他业态损益表"/>
      <sheetName val="大卖场门店分时间损益表"/>
      <sheetName val="社区店门店分时间损益表"/>
      <sheetName val="标超门店分时间损益表"/>
      <sheetName val="OLE门店分时间损益表"/>
      <sheetName val="便利店门店分时间损益表"/>
      <sheetName val="购物中心门店分时间损益表"/>
      <sheetName val="其他门店分时间损益表"/>
      <sheetName val="08年已存门店合并损益"/>
      <sheetName val="08年已存门店损益-大卖场"/>
      <sheetName val="04年已存门店损益-综超99"/>
      <sheetName val="08年已存门店损益-社区店"/>
      <sheetName val="08年已存门店损益-标超"/>
      <sheetName val="08年已存门店损益-OLE"/>
      <sheetName val="08年已存门店损益-便利店"/>
      <sheetName val="08年已存门店损益-购物中心"/>
      <sheetName val="08年已存门店损益-其他"/>
      <sheetName val="转型门店合并损益"/>
      <sheetName val="转型-大卖场"/>
      <sheetName val="转型-社区店"/>
      <sheetName val="转型-标超"/>
      <sheetName val="转型-OLE"/>
      <sheetName val="转型-便利店"/>
      <sheetName val="转型-购物中心"/>
      <sheetName val="转型-其他"/>
      <sheetName val="09年新开门店合并损益"/>
      <sheetName val="09年新开门店损益-大卖场"/>
      <sheetName val="09年新开门店损益-社区店"/>
      <sheetName val="09年新开门店损益-标超"/>
      <sheetName val="09年新开门店损益-OLE"/>
      <sheetName val="09年新开门店损益-便利店"/>
      <sheetName val="09年新开门店损益-购物中心"/>
      <sheetName val="09年新开门店损益-其他"/>
      <sheetName val="10年新开门店合并损益"/>
      <sheetName val="10年新开门店损益-大卖场"/>
      <sheetName val="10年新开门店损益-社区店"/>
      <sheetName val="10年新开门店损益-标超"/>
      <sheetName val="10年新开门店损益-OLE"/>
      <sheetName val="10年新开门店损益-便利店"/>
      <sheetName val="10年新开门店损益-购物中心"/>
      <sheetName val="10年新开门店损益-其他"/>
      <sheetName val="10年结业门店合并损益"/>
      <sheetName val="10年结业门店损益-大卖场"/>
      <sheetName val="10年结业门店损益-社区店"/>
      <sheetName val="10年结业门店损益-标超"/>
      <sheetName val="10年结业门店损益-OLE"/>
      <sheetName val="10年结业门店损益-便利店"/>
      <sheetName val="10年结业门店损益-购物中心"/>
      <sheetName val="10年结业门店损益-其他"/>
      <sheetName val="11年新开门店合并损益"/>
      <sheetName val="11年新开门店损益-大卖场"/>
      <sheetName val="11年新开门店损益-社区店"/>
      <sheetName val="11年新开门店损益-标超"/>
      <sheetName val="11年新开门店损益-OLE"/>
      <sheetName val="11年新开门店损益-便利店"/>
      <sheetName val="11年新开门店损益-购物中心"/>
      <sheetName val="11年新开门店损益-其他"/>
      <sheetName val="12年新开门店合并损益"/>
      <sheetName val="12年新开门店损益-大卖场"/>
      <sheetName val="12年新开门店损益-社区店"/>
      <sheetName val="12年新开门店损益-标超"/>
      <sheetName val="12年新开门店损益-OLE"/>
      <sheetName val="12年新开门店损益-便利店"/>
      <sheetName val="12年新开门店损益-购物中心"/>
      <sheetName val="12年新开门店损益-其他"/>
      <sheetName val="批发损益"/>
      <sheetName val="批发-大卖场"/>
      <sheetName val="批发-社区店"/>
      <sheetName val="批发-标超"/>
      <sheetName val="批发-OLE"/>
      <sheetName val="批发-便利店"/>
      <sheetName val="批发-购物中心"/>
      <sheetName val="批发-其他"/>
      <sheetName val="单店损益表-1"/>
      <sheetName val="单店损益表-2"/>
      <sheetName val="营业额分类型"/>
      <sheetName val="门店销售额分时间"/>
      <sheetName val="门店EBIT分时间"/>
      <sheetName val="货仓损益表"/>
      <sheetName val="货仓损益表-DC1"/>
      <sheetName val="货仓损益表-DC2"/>
      <sheetName val="管理费用汇总"/>
      <sheetName val="职能部室费用-汇总"/>
      <sheetName val="职能部室费用-部门1"/>
      <sheetName val="职能部室费用-部门2"/>
      <sheetName val="奖金分析表"/>
      <sheetName val="非门店收支表"/>
      <sheetName val="财务收支表"/>
      <sheetName val="采购收入-分项目"/>
      <sheetName val="销售净额及毛利率按品类-业态1"/>
      <sheetName val="业态销售净额按品类-业态1"/>
      <sheetName val="业态销售毛利率按品类-业态1"/>
      <sheetName val="业态采购收入分品类"/>
      <sheetName val="2008年已存门店店销售及EBIT情况表"/>
      <sheetName val="2008年后新开门店销售及EBIT情况表"/>
      <sheetName val="关店损益"/>
      <sheetName val="门店数量、面积、人数表"/>
      <sheetName val="资产负债表"/>
      <sheetName val="资产负债表-公司1"/>
      <sheetName val="资产负债表-公司2"/>
      <sheetName val="资金情况表"/>
      <sheetName val="资本性支出"/>
      <sheetName val="资本性支出-权责发生制明细"/>
      <sheetName val="资本性支出-收付实现制明细"/>
      <sheetName val="新店资本性支出汇总"/>
      <sheetName val="新店资本性支出-门店1"/>
      <sheetName val="信用天数表"/>
      <sheetName val="周转天数表"/>
      <sheetName val="现金流量表"/>
      <sheetName val="现金流量表-公司1"/>
      <sheetName val="现金流量表-公司2"/>
      <sheetName val="现金流量底稿"/>
      <sheetName val="新店拓展表(2010-2012）"/>
      <sheetName val="Sheet1"/>
      <sheetName val="TabSet"/>
      <sheetName val="八因素分析法"/>
      <sheetName val="损益表-片区1"/>
      <sheetName val="损益表-法人1"/>
      <sheetName val="专业业态损益表"/>
      <sheetName val="专业业态损益表-中艺"/>
      <sheetName val="专业业态损益表-华润堂"/>
      <sheetName val="专业业态损益表-货仓"/>
      <sheetName val="专业业态损益表-咖啡"/>
      <sheetName val="专业业态损益表-酒窖"/>
      <sheetName val="专业业态损益表-药妆店"/>
      <sheetName val="专业业态损益表-三九药店"/>
      <sheetName val="专业业态损益表-其他-码头"/>
      <sheetName val="超市业态合并损益表"/>
      <sheetName val="超市业态损益表-大卖场"/>
      <sheetName val="超市业态损益表-社区店"/>
      <sheetName val="超市业态损益表-标超"/>
      <sheetName val="超市业态损益表-OLE"/>
      <sheetName val="超市业态损益表-便利店"/>
      <sheetName val="超市业态损益表-购物中心"/>
      <sheetName val="超市业态损益表-其他-纯出租"/>
      <sheetName val="超市业态-其他-纯出租门店分时间损益表"/>
      <sheetName val="中艺门店分时间损益表"/>
      <sheetName val="华润堂门店分时间损益表"/>
      <sheetName val="货仓门店分时间损益表"/>
      <sheetName val="咖啡门店分时间损益表"/>
      <sheetName val="酒窖分时间损益表"/>
      <sheetName val="药妆店分时间损益表"/>
      <sheetName val="三九药店分时间损益表"/>
      <sheetName val="专业门店-其他-码头分时间损益表"/>
      <sheetName val="前年已存业态合并门店损益表"/>
      <sheetName val="前年已存专业业态合并损益表"/>
      <sheetName val="前年已存专业业态损益表-中艺"/>
      <sheetName val="前年已存专业业态损益表-华润堂"/>
      <sheetName val="前年已存专业业态损益表-货仓"/>
      <sheetName val="前年已存专业业态损益表-咖啡"/>
      <sheetName val="前年已存专业业态损益表-酒窖"/>
      <sheetName val="前年已存专业业态损益表-药妆店"/>
      <sheetName val="前年已存专业业态损益表-三九药店"/>
      <sheetName val="前年已存专业业态损益表-其他-码头"/>
      <sheetName val="前年已存超市门店合并损益表"/>
      <sheetName val="前年已存超市门店损益表-大卖场"/>
      <sheetName val="前年已存超市门店损益表-社区店"/>
      <sheetName val="前年已存超市门店损益表-标超"/>
      <sheetName val="前年已存超市门店损益表-OLE"/>
      <sheetName val="前年已存超市门店损益表-便利店"/>
      <sheetName val="前年已存超市门店损益表-购物中心"/>
      <sheetName val="前年已存超市门店损益表-其他-纯出租"/>
      <sheetName val="上年新开业态合并门店损益表"/>
      <sheetName val="上年新开专业业态合并损益表"/>
      <sheetName val="上年新开专业业态损益表-中艺"/>
      <sheetName val="上年新开专业业态损益表-华润堂"/>
      <sheetName val="上年新开专业业态损益表-货仓"/>
      <sheetName val="上年新开专业业态损益表-咖啡"/>
      <sheetName val="上年新开专业业态损益表-酒窖"/>
      <sheetName val="上年新开专业业态损益表-药妆店"/>
      <sheetName val="上年新开专业业态损益表-三九药店"/>
      <sheetName val="上年新开专业业态损益表-其他-码头"/>
      <sheetName val="上年新开超市门店合并损益表"/>
      <sheetName val="上年新开超市门店损益表-大卖场"/>
      <sheetName val="上年新开超市门店损益表-社区店"/>
      <sheetName val="上年新开超市门店损益表-标超"/>
      <sheetName val="上年新开超市门店损益表-OLE"/>
      <sheetName val="上年新开超市门店损益表-便利店"/>
      <sheetName val="上年新开超市门店损益表-购物中心"/>
      <sheetName val="上年新开超市门店损益表-其他-纯出租"/>
      <sheetName val="本年新开业态合并门店损益表"/>
      <sheetName val="本年新开专业业态合并损益表"/>
      <sheetName val="本年新开专业业态损益表-中艺"/>
      <sheetName val="本年新开专业业态损益表-华润堂"/>
      <sheetName val="本年新开专业业态损益表-货仓"/>
      <sheetName val="本年新开专业业态损益表-咖啡"/>
      <sheetName val="本年新开专业业态损益表-酒窖"/>
      <sheetName val="本年新开专业业态损益表-药妆店"/>
      <sheetName val="本年新开专业业态损益表-三九药店"/>
      <sheetName val="本年新开专业业态损益表-其他-码头"/>
      <sheetName val="本年新开超市门店合并损益表"/>
      <sheetName val="本年新开超市门店损益表-大卖场"/>
      <sheetName val="本年新开超市门店损益表-社区店"/>
      <sheetName val="本年新开超市门店损益表-标超"/>
      <sheetName val="本年新开超市门店损益表-OLE"/>
      <sheetName val="本年新开超市门店损益表-便利店"/>
      <sheetName val="本年新开超市门店损益表-购物中心"/>
      <sheetName val="本年新开超市门店损益表-其他-纯出租"/>
      <sheetName val="本年结业业态合并门店损益表"/>
      <sheetName val="本年结业专业业态合并损益表"/>
      <sheetName val="本年结业专业业态损益表-中艺"/>
      <sheetName val="本年结业专业业态损益表-华润堂"/>
      <sheetName val="本年结业专业业态损益表-货仓"/>
      <sheetName val="本年结业专业业态损益表-咖啡"/>
      <sheetName val="本年结业专业业态损益表-酒窖"/>
      <sheetName val="本年结业专业业态损益表-药妆店"/>
      <sheetName val="本年结业专业业态损益表-三九药店"/>
      <sheetName val="本年结业专业业态损益表-其他-码头"/>
      <sheetName val="本年结业超市门店合并损益表"/>
      <sheetName val="本年结业超市门店损益表-大卖场"/>
      <sheetName val="本年结业超市门店损益表-社区店"/>
      <sheetName val="本年结业超市门店损益表-标超"/>
      <sheetName val="本年结业超市门店损益表-OLE"/>
      <sheetName val="本年结业超市门店损益表-便利店"/>
      <sheetName val="本年结业超市门店损益表-购物中心"/>
      <sheetName val="本年结业超市门店损益表-其他-纯出租"/>
      <sheetName val="后1年新开业态合并门店损益表"/>
      <sheetName val="后1年新开专业业态合并损益表"/>
      <sheetName val="后1年新开专业业态损益表-中艺"/>
      <sheetName val="后1年新开专业业态损益表-华润堂"/>
      <sheetName val="后1年新开专业业态损益表-货仓"/>
      <sheetName val="后1年新开专业业态损益表-咖啡"/>
      <sheetName val="后1年新开专业业态损益表-酒窖"/>
      <sheetName val="后1年新开专业业态损益表-药妆店"/>
      <sheetName val="后1年新开专业业态损益表-三九药店"/>
      <sheetName val="后1年新开专业业态损益表-其他-码头"/>
      <sheetName val="后1年新开超市门店合并损益表"/>
      <sheetName val="后1年新开超市门店损益表-大卖场"/>
      <sheetName val="后1年新开超市门店损益表-社区店"/>
      <sheetName val="后1年新开超市门店损益表-标超"/>
      <sheetName val="后1年新开超市门店损益表-OLE"/>
      <sheetName val="后1年新开超市门店损益表-便利店"/>
      <sheetName val="后1年新开超市门店损益表-购物中心"/>
      <sheetName val="后1年新开超市门店损益表-其他-纯出租"/>
      <sheetName val="后2年新开业态合并门店损益表"/>
      <sheetName val="后2年新开专业业态合并损益表"/>
      <sheetName val="后2年新开专业业态损益表-中艺"/>
      <sheetName val="后2年新开专业业态损益表-华润堂"/>
      <sheetName val="后2年新开专业业态损益表-货仓"/>
      <sheetName val="后2年新开专业业态损益表-咖啡"/>
      <sheetName val="后2年新开专业业态损益表-酒窖"/>
      <sheetName val="后2年新开专业业态损益表-药妆店"/>
      <sheetName val="后2年新开专业业态损益表-三九药店"/>
      <sheetName val="后2年新开专业业态损益表-其他-码头"/>
      <sheetName val="后2年新开超市门店合并损益表"/>
      <sheetName val="后2年新开超市门店损益表-大卖场"/>
      <sheetName val="后2年新开超市门店损益表-社区店"/>
      <sheetName val="后2年新开超市门店损益表-标超"/>
      <sheetName val="后2年新开超市门店损益表-OLE"/>
      <sheetName val="后2年新开超市门店损益表-便利店"/>
      <sheetName val="后2年新开超市门店损益表-购物中心"/>
      <sheetName val="后2年新开超市门店损益表-其他-纯出租"/>
      <sheetName val="后3年新开业态合并门店损益表"/>
      <sheetName val="后3年新开专业业态合并损益表"/>
      <sheetName val="后3年新开专业业态损益表-中艺"/>
      <sheetName val="后3年新开专业业态损益表-华润堂"/>
      <sheetName val="后3年新开专业业态损益表-货仓"/>
      <sheetName val="后3年新开专业业态损益表-咖啡"/>
      <sheetName val="后3年新开专业业态损益表-酒窖"/>
      <sheetName val="后3年新开专业业态损益表-药妆店"/>
      <sheetName val="后3年新开专业业态损益表-三九药店"/>
      <sheetName val="后3年新开专业业态损益表-其他-码头"/>
      <sheetName val="后3年新开超市门店合并损益表"/>
      <sheetName val="后3年新开超市门店损益表-大卖场"/>
      <sheetName val="后3年新开超市门店损益表-社区店"/>
      <sheetName val="后3年新开超市门店损益表-标超"/>
      <sheetName val="后3年新开超市门店损益表-OLE"/>
      <sheetName val="后3年新开超市门店损益表-便利店"/>
      <sheetName val="后3年新开超市门店损益表-购物中心"/>
      <sheetName val="后3年新开超市门店损益表-其他-纯出租"/>
      <sheetName val="后4年新开业态合并门店损益表"/>
      <sheetName val="后4年新开专业业态合并损益表"/>
      <sheetName val="后4年新开专业业态损益表-中艺"/>
      <sheetName val="后4年新开专业业态损益表-华润堂"/>
      <sheetName val="后4年新开专业业态损益表-货仓"/>
      <sheetName val="后4年新开专业业态损益表-咖啡"/>
      <sheetName val="后4年新开专业业态损益表-酒窖"/>
      <sheetName val="后4年新开专业业态损益表-药妆店"/>
      <sheetName val="后4年新开专业业态损益表-三九药店"/>
      <sheetName val="后4年新开专业业态损益表-其他-码头"/>
      <sheetName val="后4年新开超市门店合并损益表"/>
      <sheetName val="后4年新开超市门店损益表-大卖场"/>
      <sheetName val="后4年新开超市门店损益表-社区店"/>
      <sheetName val="后4年新开超市门店损益表-标超"/>
      <sheetName val="后4年新开超市门店损益表-OLE"/>
      <sheetName val="后4年新开超市门店损益表-便利店"/>
      <sheetName val="后4年新开超市门店损益表-购物中心"/>
      <sheetName val="后4年新开超市门店损益表-其他-纯出租"/>
      <sheetName val="业态合并门店批发损益表"/>
      <sheetName val="专业业态批发合并损益表"/>
      <sheetName val="专业业态批发损益表-中艺"/>
      <sheetName val="专业业态批发损益表-华润堂"/>
      <sheetName val="专业业态批发损益表-货仓"/>
      <sheetName val="专业业态批发损益表-咖啡"/>
      <sheetName val="专业业态批发损益表-酒窖"/>
      <sheetName val="专业业态批发损益表-药妆店"/>
      <sheetName val="专业业态批发损益表-三九药店"/>
      <sheetName val="专业业态批发损益表-其他-码头"/>
      <sheetName val="超市业态批发合并损益表"/>
      <sheetName val="超市业态批发损益表-大卖场"/>
      <sheetName val="超市业态批发损益表-社区店"/>
      <sheetName val="超市业态批发损益表-标超"/>
      <sheetName val="超市业态批发损益表-OLE"/>
      <sheetName val="超市业态批发损益表-便利店"/>
      <sheetName val="超市业态批发损益表-购物中心"/>
      <sheetName val="超市业态批发损益表-其他-纯出租"/>
      <sheetName val="单店损益表-沙田仓"/>
      <sheetName val="单店损益表-润发仓"/>
      <sheetName val="单店损益表-润发仓库(附表)"/>
      <sheetName val="单店损益表-润发配送(附表)"/>
      <sheetName val="单店损益表-百适仓"/>
      <sheetName val="单店损益表-综合物流"/>
      <sheetName val="单店损益表-工业物业"/>
      <sheetName val="单店损益表-润发码头"/>
      <sheetName val="前年已存门店销售及EBIT情况表"/>
      <sheetName val="前年后新开门店销售及EBIT情况表"/>
      <sheetName val="超市业态销售额分时间"/>
      <sheetName val="专业业态销售额分时间"/>
      <sheetName val="超市业态EBIT分时间"/>
      <sheetName val="专业业态EBIT分时间"/>
      <sheetName val="货仓费用"/>
      <sheetName val="货仓费用-货仓1"/>
      <sheetName val="货仓费用-货仓2"/>
      <sheetName val="货仓损益表-货仓1"/>
      <sheetName val="货仓损益表-货仓2"/>
      <sheetName val="管理费用"/>
      <sheetName val="职能部室费用-部室1"/>
      <sheetName val="职能部室费用-部室2"/>
      <sheetName val="财务收支分析表"/>
      <sheetName val="销售净额及毛利率按品类-业态2"/>
      <sheetName val="销售净额及毛利率按品类-业态3"/>
      <sheetName val="业态销售净额按品类"/>
      <sheetName val="业态销售毛利按品类"/>
      <sheetName val="业态销售毛利率按品类"/>
      <sheetName val="采购收入明细表-分业态"/>
      <sheetName val="关店收支表"/>
      <sheetName val="超市业态数量、面积、人数表"/>
      <sheetName val="超市业态数量、面积、人数表-片区1"/>
      <sheetName val="专业业态数量、面积、人数表"/>
      <sheetName val="专业业态数量、面积、人数表-片区1"/>
      <sheetName val="资产负债表-法人1"/>
      <sheetName val="资本性支出（权责）-超市业态"/>
      <sheetName val="资本性支出（权责）-专业业态"/>
      <sheetName val="资本性支出（收付）-超市业态"/>
      <sheetName val="资本性支出（收付）-专业业态"/>
      <sheetName val="资本性支出门店（权责）-超市业态"/>
      <sheetName val="资本性支出门店（权责）-专业业态"/>
      <sheetName val="资本性支出门店（收付）-超市业态"/>
      <sheetName val="资本性支出门店（收付）-专业业态"/>
      <sheetName val="现金流量表-法人1"/>
      <sheetName val="现金流量表-法人2"/>
      <sheetName val="信用天数表-分月"/>
      <sheetName val="信用天数表-累计"/>
      <sheetName val="库存周转天数-当月"/>
      <sheetName val="库存周转天数-累计"/>
      <sheetName val="新店拓展表"/>
      <sheetName val="BU间华润万家内往来表"/>
      <sheetName val="Miscellanous"/>
      <sheetName val="Data"/>
      <sheetName val="WorkArea2"/>
    </sheetNames>
    <sheetDataSet>
      <sheetData sheetId="0" refreshError="1"/>
      <sheetData sheetId="1" refreshError="1">
        <row r="1">
          <cell r="AE1" t="str">
            <v>华润万家有限公司</v>
          </cell>
        </row>
        <row r="2">
          <cell r="AE2" t="str">
            <v>预算报告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表结构"/>
      <sheetName val="目录"/>
      <sheetName val="KPI趋势表"/>
      <sheetName val="损益表"/>
      <sheetName val="损益表-业务单元1"/>
      <sheetName val="损益表-业务单元2"/>
      <sheetName val="损益表-业务单元3"/>
      <sheetName val="业态合并损益表"/>
      <sheetName val="大卖场业态损益表"/>
      <sheetName val="社区店业态损益表"/>
      <sheetName val="标超业态损益表"/>
      <sheetName val="OLE业态损益表"/>
      <sheetName val="便利店业态损益表"/>
      <sheetName val="购物中心业态损益表"/>
      <sheetName val="其他业态损益表"/>
      <sheetName val="大卖场门店分时间损益表"/>
      <sheetName val="社区店门店分时间损益表"/>
      <sheetName val="标超门店分时间损益表"/>
      <sheetName val="OLE门店分时间损益表"/>
      <sheetName val="便利店门店分时间损益表"/>
      <sheetName val="购物中心门店分时间损益表"/>
      <sheetName val="其他门店分时间损益表"/>
      <sheetName val="08年已存门店合并损益"/>
      <sheetName val="08年已存门店损益-大卖场"/>
      <sheetName val="04年已存门店损益-综超99"/>
      <sheetName val="08年已存门店损益-社区店"/>
      <sheetName val="08年已存门店损益-标超"/>
      <sheetName val="08年已存门店损益-OLE"/>
      <sheetName val="08年已存门店损益-便利店"/>
      <sheetName val="08年已存门店损益-购物中心"/>
      <sheetName val="08年已存门店损益-其他"/>
      <sheetName val="转型门店合并损益"/>
      <sheetName val="转型-大卖场"/>
      <sheetName val="转型-社区店"/>
      <sheetName val="转型-标超"/>
      <sheetName val="转型-OLE"/>
      <sheetName val="转型-便利店"/>
      <sheetName val="转型-购物中心"/>
      <sheetName val="转型-其他"/>
      <sheetName val="09年新开门店合并损益"/>
      <sheetName val="09年新开门店损益-大卖场"/>
      <sheetName val="09年新开门店损益-社区店"/>
      <sheetName val="09年新开门店损益-标超"/>
      <sheetName val="09年新开门店损益-OLE"/>
      <sheetName val="09年新开门店损益-便利店"/>
      <sheetName val="09年新开门店损益-购物中心"/>
      <sheetName val="09年新开门店损益-其他"/>
      <sheetName val="10年新开门店合并损益"/>
      <sheetName val="10年新开门店损益-大卖场"/>
      <sheetName val="10年新开门店损益-社区店"/>
      <sheetName val="10年新开门店损益-标超"/>
      <sheetName val="10年新开门店损益-OLE"/>
      <sheetName val="10年新开门店损益-便利店"/>
      <sheetName val="10年新开门店损益-购物中心"/>
      <sheetName val="10年新开门店损益-其他"/>
      <sheetName val="10年结业门店合并损益"/>
      <sheetName val="10年结业门店损益-大卖场"/>
      <sheetName val="10年结业门店损益-社区店"/>
      <sheetName val="10年结业门店损益-标超"/>
      <sheetName val="10年结业门店损益-OLE"/>
      <sheetName val="10年结业门店损益-便利店"/>
      <sheetName val="10年结业门店损益-购物中心"/>
      <sheetName val="10年结业门店损益-其他"/>
      <sheetName val="11年新开门店合并损益"/>
      <sheetName val="11年新开门店损益-大卖场"/>
      <sheetName val="11年新开门店损益-社区店"/>
      <sheetName val="11年新开门店损益-标超"/>
      <sheetName val="11年新开门店损益-OLE"/>
      <sheetName val="11年新开门店损益-便利店"/>
      <sheetName val="11年新开门店损益-购物中心"/>
      <sheetName val="11年新开门店损益-其他"/>
      <sheetName val="12年新开门店合并损益"/>
      <sheetName val="12年新开门店损益-大卖场"/>
      <sheetName val="12年新开门店损益-社区店"/>
      <sheetName val="12年新开门店损益-标超"/>
      <sheetName val="12年新开门店损益-OLE"/>
      <sheetName val="12年新开门店损益-便利店"/>
      <sheetName val="12年新开门店损益-购物中心"/>
      <sheetName val="12年新开门店损益-其他"/>
      <sheetName val="批发损益"/>
      <sheetName val="批发-大卖场"/>
      <sheetName val="批发-社区店"/>
      <sheetName val="批发-标超"/>
      <sheetName val="批发-OLE"/>
      <sheetName val="批发-便利店"/>
      <sheetName val="批发-购物中心"/>
      <sheetName val="批发-其他"/>
      <sheetName val="单店损益表-1"/>
      <sheetName val="单店损益表-2"/>
      <sheetName val="营业额分类型"/>
      <sheetName val="门店销售额分时间"/>
      <sheetName val="门店EBIT分时间"/>
      <sheetName val="货仓损益表"/>
      <sheetName val="货仓损益表-DC1"/>
      <sheetName val="货仓损益表-DC2"/>
      <sheetName val="管理费用汇总"/>
      <sheetName val="职能部室费用-汇总"/>
      <sheetName val="职能部室费用-部门1"/>
      <sheetName val="职能部室费用-部门2"/>
      <sheetName val="奖金分析表"/>
      <sheetName val="非门店收支表"/>
      <sheetName val="财务收支表"/>
      <sheetName val="采购收入-分项目"/>
      <sheetName val="销售净额及毛利率按品类-业态1"/>
      <sheetName val="业态销售净额按品类-业态1"/>
      <sheetName val="业态销售毛利率按品类-业态1"/>
      <sheetName val="业态采购收入分品类"/>
      <sheetName val="2008年已存门店店销售及EBIT情况表"/>
      <sheetName val="2008年后新开门店销售及EBIT情况表"/>
      <sheetName val="关店损益"/>
      <sheetName val="门店数量、面积、人数表"/>
      <sheetName val="资产负债表"/>
      <sheetName val="资产负债表-公司1"/>
      <sheetName val="资产负债表-公司2"/>
      <sheetName val="资金情况表"/>
      <sheetName val="资本性支出"/>
      <sheetName val="资本性支出-权责发生制明细"/>
      <sheetName val="资本性支出-收付实现制明细"/>
      <sheetName val="新店资本性支出汇总"/>
      <sheetName val="新店资本性支出-门店1"/>
      <sheetName val="信用天数表"/>
      <sheetName val="周转天数表"/>
      <sheetName val="现金流量表"/>
      <sheetName val="现金流量表-公司1"/>
      <sheetName val="现金流量表-公司2"/>
      <sheetName val="现金流量底稿"/>
      <sheetName val="新店拓展表(2010-2012）"/>
      <sheetName val="Sheet1"/>
      <sheetName val="TabSet"/>
      <sheetName val="八因素分析法"/>
      <sheetName val="损益表-片区1"/>
      <sheetName val="损益表-法人1"/>
      <sheetName val="专业业态损益表"/>
      <sheetName val="专业业态损益表-中艺"/>
      <sheetName val="专业业态损益表-华润堂"/>
      <sheetName val="专业业态损益表-货仓"/>
      <sheetName val="专业业态损益表-咖啡"/>
      <sheetName val="专业业态损益表-酒窖"/>
      <sheetName val="专业业态损益表-药妆店"/>
      <sheetName val="专业业态损益表-三九药店"/>
      <sheetName val="专业业态损益表-其他-码头"/>
      <sheetName val="超市业态合并损益表"/>
      <sheetName val="超市业态损益表-大卖场"/>
      <sheetName val="超市业态损益表-社区店"/>
      <sheetName val="超市业态损益表-标超"/>
      <sheetName val="超市业态损益表-OLE"/>
      <sheetName val="超市业态损益表-便利店"/>
      <sheetName val="超市业态损益表-购物中心"/>
      <sheetName val="超市业态损益表-其他-纯出租"/>
      <sheetName val="超市业态-其他-纯出租门店分时间损益表"/>
      <sheetName val="中艺门店分时间损益表"/>
      <sheetName val="华润堂门店分时间损益表"/>
      <sheetName val="货仓门店分时间损益表"/>
      <sheetName val="咖啡门店分时间损益表"/>
      <sheetName val="酒窖分时间损益表"/>
      <sheetName val="药妆店分时间损益表"/>
      <sheetName val="三九药店分时间损益表"/>
      <sheetName val="专业门店-其他-码头分时间损益表"/>
      <sheetName val="前年已存业态合并门店损益表"/>
      <sheetName val="前年已存专业业态合并损益表"/>
      <sheetName val="前年已存专业业态损益表-中艺"/>
      <sheetName val="前年已存专业业态损益表-华润堂"/>
      <sheetName val="前年已存专业业态损益表-货仓"/>
      <sheetName val="前年已存专业业态损益表-咖啡"/>
      <sheetName val="前年已存专业业态损益表-酒窖"/>
      <sheetName val="前年已存专业业态损益表-药妆店"/>
      <sheetName val="前年已存专业业态损益表-三九药店"/>
      <sheetName val="前年已存专业业态损益表-其他-码头"/>
      <sheetName val="前年已存超市门店合并损益表"/>
      <sheetName val="前年已存超市门店损益表-大卖场"/>
      <sheetName val="前年已存超市门店损益表-社区店"/>
      <sheetName val="前年已存超市门店损益表-标超"/>
      <sheetName val="前年已存超市门店损益表-OLE"/>
      <sheetName val="前年已存超市门店损益表-便利店"/>
      <sheetName val="前年已存超市门店损益表-购物中心"/>
      <sheetName val="前年已存超市门店损益表-其他-纯出租"/>
      <sheetName val="上年新开业态合并门店损益表"/>
      <sheetName val="上年新开专业业态合并损益表"/>
      <sheetName val="上年新开专业业态损益表-中艺"/>
      <sheetName val="上年新开专业业态损益表-华润堂"/>
      <sheetName val="上年新开专业业态损益表-货仓"/>
      <sheetName val="上年新开专业业态损益表-咖啡"/>
      <sheetName val="上年新开专业业态损益表-酒窖"/>
      <sheetName val="上年新开专业业态损益表-药妆店"/>
      <sheetName val="上年新开专业业态损益表-三九药店"/>
      <sheetName val="上年新开专业业态损益表-其他-码头"/>
      <sheetName val="上年新开超市门店合并损益表"/>
      <sheetName val="上年新开超市门店损益表-大卖场"/>
      <sheetName val="上年新开超市门店损益表-社区店"/>
      <sheetName val="上年新开超市门店损益表-标超"/>
      <sheetName val="上年新开超市门店损益表-OLE"/>
      <sheetName val="上年新开超市门店损益表-便利店"/>
      <sheetName val="上年新开超市门店损益表-购物中心"/>
      <sheetName val="上年新开超市门店损益表-其他-纯出租"/>
      <sheetName val="本年新开业态合并门店损益表"/>
      <sheetName val="本年新开专业业态合并损益表"/>
      <sheetName val="本年新开专业业态损益表-中艺"/>
      <sheetName val="本年新开专业业态损益表-华润堂"/>
      <sheetName val="本年新开专业业态损益表-货仓"/>
      <sheetName val="本年新开专业业态损益表-咖啡"/>
      <sheetName val="本年新开专业业态损益表-酒窖"/>
      <sheetName val="本年新开专业业态损益表-药妆店"/>
      <sheetName val="本年新开专业业态损益表-三九药店"/>
      <sheetName val="本年新开专业业态损益表-其他-码头"/>
      <sheetName val="本年新开超市门店合并损益表"/>
      <sheetName val="本年新开超市门店损益表-大卖场"/>
      <sheetName val="本年新开超市门店损益表-社区店"/>
      <sheetName val="本年新开超市门店损益表-标超"/>
      <sheetName val="本年新开超市门店损益表-OLE"/>
      <sheetName val="本年新开超市门店损益表-便利店"/>
      <sheetName val="本年新开超市门店损益表-购物中心"/>
      <sheetName val="本年新开超市门店损益表-其他-纯出租"/>
      <sheetName val="本年结业业态合并门店损益表"/>
      <sheetName val="本年结业专业业态合并损益表"/>
      <sheetName val="本年结业专业业态损益表-中艺"/>
      <sheetName val="本年结业专业业态损益表-华润堂"/>
      <sheetName val="本年结业专业业态损益表-货仓"/>
      <sheetName val="本年结业专业业态损益表-咖啡"/>
      <sheetName val="本年结业专业业态损益表-酒窖"/>
      <sheetName val="本年结业专业业态损益表-药妆店"/>
      <sheetName val="本年结业专业业态损益表-三九药店"/>
      <sheetName val="本年结业专业业态损益表-其他-码头"/>
      <sheetName val="本年结业超市门店合并损益表"/>
      <sheetName val="本年结业超市门店损益表-大卖场"/>
      <sheetName val="本年结业超市门店损益表-社区店"/>
      <sheetName val="本年结业超市门店损益表-标超"/>
      <sheetName val="本年结业超市门店损益表-OLE"/>
      <sheetName val="本年结业超市门店损益表-便利店"/>
      <sheetName val="本年结业超市门店损益表-购物中心"/>
      <sheetName val="本年结业超市门店损益表-其他-纯出租"/>
      <sheetName val="后1年新开业态合并门店损益表"/>
      <sheetName val="后1年新开专业业态合并损益表"/>
      <sheetName val="后1年新开专业业态损益表-中艺"/>
      <sheetName val="后1年新开专业业态损益表-华润堂"/>
      <sheetName val="后1年新开专业业态损益表-货仓"/>
      <sheetName val="后1年新开专业业态损益表-咖啡"/>
      <sheetName val="后1年新开专业业态损益表-酒窖"/>
      <sheetName val="后1年新开专业业态损益表-药妆店"/>
      <sheetName val="后1年新开专业业态损益表-三九药店"/>
      <sheetName val="后1年新开专业业态损益表-其他-码头"/>
      <sheetName val="后1年新开超市门店合并损益表"/>
      <sheetName val="后1年新开超市门店损益表-大卖场"/>
      <sheetName val="后1年新开超市门店损益表-社区店"/>
      <sheetName val="后1年新开超市门店损益表-标超"/>
      <sheetName val="后1年新开超市门店损益表-OLE"/>
      <sheetName val="后1年新开超市门店损益表-便利店"/>
      <sheetName val="后1年新开超市门店损益表-购物中心"/>
      <sheetName val="后1年新开超市门店损益表-其他-纯出租"/>
      <sheetName val="后2年新开业态合并门店损益表"/>
      <sheetName val="后2年新开专业业态合并损益表"/>
      <sheetName val="后2年新开专业业态损益表-中艺"/>
      <sheetName val="后2年新开专业业态损益表-华润堂"/>
      <sheetName val="后2年新开专业业态损益表-货仓"/>
      <sheetName val="后2年新开专业业态损益表-咖啡"/>
      <sheetName val="后2年新开专业业态损益表-酒窖"/>
      <sheetName val="后2年新开专业业态损益表-药妆店"/>
      <sheetName val="后2年新开专业业态损益表-三九药店"/>
      <sheetName val="后2年新开专业业态损益表-其他-码头"/>
      <sheetName val="后2年新开超市门店合并损益表"/>
      <sheetName val="后2年新开超市门店损益表-大卖场"/>
      <sheetName val="后2年新开超市门店损益表-社区店"/>
      <sheetName val="后2年新开超市门店损益表-标超"/>
      <sheetName val="后2年新开超市门店损益表-OLE"/>
      <sheetName val="后2年新开超市门店损益表-便利店"/>
      <sheetName val="后2年新开超市门店损益表-购物中心"/>
      <sheetName val="后2年新开超市门店损益表-其他-纯出租"/>
      <sheetName val="后3年新开业态合并门店损益表"/>
      <sheetName val="后3年新开专业业态合并损益表"/>
      <sheetName val="后3年新开专业业态损益表-中艺"/>
      <sheetName val="后3年新开专业业态损益表-华润堂"/>
      <sheetName val="后3年新开专业业态损益表-货仓"/>
      <sheetName val="后3年新开专业业态损益表-咖啡"/>
      <sheetName val="后3年新开专业业态损益表-酒窖"/>
      <sheetName val="后3年新开专业业态损益表-药妆店"/>
      <sheetName val="后3年新开专业业态损益表-三九药店"/>
      <sheetName val="后3年新开专业业态损益表-其他-码头"/>
      <sheetName val="后3年新开超市门店合并损益表"/>
      <sheetName val="后3年新开超市门店损益表-大卖场"/>
      <sheetName val="后3年新开超市门店损益表-社区店"/>
      <sheetName val="后3年新开超市门店损益表-标超"/>
      <sheetName val="后3年新开超市门店损益表-OLE"/>
      <sheetName val="后3年新开超市门店损益表-便利店"/>
      <sheetName val="后3年新开超市门店损益表-购物中心"/>
      <sheetName val="后3年新开超市门店损益表-其他-纯出租"/>
      <sheetName val="后4年新开业态合并门店损益表"/>
      <sheetName val="后4年新开专业业态合并损益表"/>
      <sheetName val="后4年新开专业业态损益表-中艺"/>
      <sheetName val="后4年新开专业业态损益表-华润堂"/>
      <sheetName val="后4年新开专业业态损益表-货仓"/>
      <sheetName val="后4年新开专业业态损益表-咖啡"/>
      <sheetName val="后4年新开专业业态损益表-酒窖"/>
      <sheetName val="后4年新开专业业态损益表-药妆店"/>
      <sheetName val="后4年新开专业业态损益表-三九药店"/>
      <sheetName val="后4年新开专业业态损益表-其他-码头"/>
      <sheetName val="后4年新开超市门店合并损益表"/>
      <sheetName val="后4年新开超市门店损益表-大卖场"/>
      <sheetName val="后4年新开超市门店损益表-社区店"/>
      <sheetName val="后4年新开超市门店损益表-标超"/>
      <sheetName val="后4年新开超市门店损益表-OLE"/>
      <sheetName val="后4年新开超市门店损益表-便利店"/>
      <sheetName val="后4年新开超市门店损益表-购物中心"/>
      <sheetName val="后4年新开超市门店损益表-其他-纯出租"/>
      <sheetName val="业态合并门店批发损益表"/>
      <sheetName val="专业业态批发合并损益表"/>
      <sheetName val="专业业态批发损益表-中艺"/>
      <sheetName val="专业业态批发损益表-华润堂"/>
      <sheetName val="专业业态批发损益表-货仓"/>
      <sheetName val="专业业态批发损益表-咖啡"/>
      <sheetName val="专业业态批发损益表-酒窖"/>
      <sheetName val="专业业态批发损益表-药妆店"/>
      <sheetName val="专业业态批发损益表-三九药店"/>
      <sheetName val="专业业态批发损益表-其他-码头"/>
      <sheetName val="超市业态批发合并损益表"/>
      <sheetName val="超市业态批发损益表-大卖场"/>
      <sheetName val="超市业态批发损益表-社区店"/>
      <sheetName val="超市业态批发损益表-标超"/>
      <sheetName val="超市业态批发损益表-OLE"/>
      <sheetName val="超市业态批发损益表-便利店"/>
      <sheetName val="超市业态批发损益表-购物中心"/>
      <sheetName val="超市业态批发损益表-其他-纯出租"/>
      <sheetName val="单店损益表-沙田仓"/>
      <sheetName val="单店损益表-润发仓"/>
      <sheetName val="单店损益表-润发仓库(附表)"/>
      <sheetName val="单店损益表-润发配送(附表)"/>
      <sheetName val="单店损益表-百适仓"/>
      <sheetName val="单店损益表-综合物流"/>
      <sheetName val="单店损益表-工业物业"/>
      <sheetName val="单店损益表-润发码头"/>
      <sheetName val="前年已存门店销售及EBIT情况表"/>
      <sheetName val="前年后新开门店销售及EBIT情况表"/>
      <sheetName val="超市业态销售额分时间"/>
      <sheetName val="专业业态销售额分时间"/>
      <sheetName val="超市业态EBIT分时间"/>
      <sheetName val="专业业态EBIT分时间"/>
      <sheetName val="货仓费用"/>
      <sheetName val="货仓费用-货仓1"/>
      <sheetName val="货仓费用-货仓2"/>
      <sheetName val="货仓损益表-货仓1"/>
      <sheetName val="货仓损益表-货仓2"/>
      <sheetName val="管理费用"/>
      <sheetName val="职能部室费用-部室1"/>
      <sheetName val="职能部室费用-部室2"/>
      <sheetName val="财务收支分析表"/>
      <sheetName val="销售净额及毛利率按品类-业态2"/>
      <sheetName val="销售净额及毛利率按品类-业态3"/>
      <sheetName val="业态销售净额按品类"/>
      <sheetName val="业态销售毛利按品类"/>
      <sheetName val="业态销售毛利率按品类"/>
      <sheetName val="采购收入明细表-分业态"/>
      <sheetName val="关店收支表"/>
      <sheetName val="超市业态数量、面积、人数表"/>
      <sheetName val="超市业态数量、面积、人数表-片区1"/>
      <sheetName val="专业业态数量、面积、人数表"/>
      <sheetName val="专业业态数量、面积、人数表-片区1"/>
      <sheetName val="资产负债表-法人1"/>
      <sheetName val="资本性支出（权责）-超市业态"/>
      <sheetName val="资本性支出（权责）-专业业态"/>
      <sheetName val="资本性支出（收付）-超市业态"/>
      <sheetName val="资本性支出（收付）-专业业态"/>
      <sheetName val="资本性支出门店（权责）-超市业态"/>
      <sheetName val="资本性支出门店（权责）-专业业态"/>
      <sheetName val="资本性支出门店（收付）-超市业态"/>
      <sheetName val="资本性支出门店（收付）-专业业态"/>
      <sheetName val="现金流量表-法人1"/>
      <sheetName val="现金流量表-法人2"/>
      <sheetName val="信用天数表-分月"/>
      <sheetName val="信用天数表-累计"/>
      <sheetName val="库存周转天数-当月"/>
      <sheetName val="库存周转天数-累计"/>
      <sheetName val="新店拓展表"/>
      <sheetName val="BU间华润万家内往来表"/>
      <sheetName val="Miscellanous"/>
      <sheetName val="Data"/>
      <sheetName val="WorkArea2"/>
    </sheetNames>
    <sheetDataSet>
      <sheetData sheetId="0" refreshError="1"/>
      <sheetData sheetId="1" refreshError="1">
        <row r="1">
          <cell r="AE1" t="str">
            <v>华润万家有限公司</v>
          </cell>
        </row>
        <row r="2">
          <cell r="AE2" t="str">
            <v>预算报告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 Weekly Report"/>
      <sheetName val="Store MTD"/>
      <sheetName val="Store YTD"/>
      <sheetName val="Express MTD"/>
      <sheetName val="Express YTD"/>
      <sheetName val="Regional MTD"/>
      <sheetName val="Regional YTD"/>
      <sheetName val="Quantum"/>
      <sheetName val="Quantum (2)"/>
      <sheetName val="Quantum (3)"/>
      <sheetName val="Quantum (4)"/>
      <sheetName val="Quantum (5)"/>
      <sheetName val="Quantum (6)"/>
      <sheetName val="Data"/>
      <sheetName val="correction"/>
      <sheetName val="OF Stock Loss Report-0910P12"/>
      <sheetName val="目录"/>
      <sheetName val="StoreE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A1" t="str">
            <v>Company</v>
          </cell>
          <cell r="B1" t="str">
            <v>Location</v>
          </cell>
          <cell r="C1" t="str">
            <v>Product</v>
          </cell>
          <cell r="D1" t="str">
            <v>Sales MTD</v>
          </cell>
          <cell r="E1" t="str">
            <v>Stock Loss MTD</v>
          </cell>
          <cell r="F1" t="str">
            <v>Known Loss MTD</v>
          </cell>
          <cell r="G1" t="str">
            <v>Unknown Loss MTD</v>
          </cell>
          <cell r="H1" t="str">
            <v>RTC MTD</v>
          </cell>
          <cell r="I1" t="str">
            <v>Wastage MTD</v>
          </cell>
          <cell r="J1" t="str">
            <v>Cycle Count MTD</v>
          </cell>
          <cell r="K1" t="str">
            <v>Physical Count MTD</v>
          </cell>
          <cell r="L1" t="str">
            <v>Free Stock MTD</v>
          </cell>
          <cell r="M1" t="str">
            <v>Region</v>
          </cell>
          <cell r="N1" t="str">
            <v>Region2</v>
          </cell>
          <cell r="O1" t="str">
            <v>Region_3</v>
          </cell>
          <cell r="P1" t="str">
            <v>Store Name</v>
          </cell>
          <cell r="Q1" t="str">
            <v>Store Name (E)</v>
          </cell>
          <cell r="R1" t="str">
            <v>Period</v>
          </cell>
          <cell r="S1" t="str">
            <v>Flag</v>
          </cell>
        </row>
        <row r="2">
          <cell r="A2" t="str">
            <v>A01</v>
          </cell>
        </row>
        <row r="3">
          <cell r="A3" t="str">
            <v>A01</v>
          </cell>
        </row>
        <row r="4">
          <cell r="A4" t="str">
            <v>A01</v>
          </cell>
        </row>
        <row r="5">
          <cell r="A5" t="str">
            <v>A01</v>
          </cell>
        </row>
        <row r="6">
          <cell r="A6" t="str">
            <v>A01</v>
          </cell>
        </row>
        <row r="7">
          <cell r="A7" t="str">
            <v>A01</v>
          </cell>
        </row>
        <row r="8">
          <cell r="A8" t="str">
            <v>A01</v>
          </cell>
        </row>
        <row r="9">
          <cell r="A9" t="str">
            <v>A01</v>
          </cell>
        </row>
        <row r="10">
          <cell r="A10" t="str">
            <v>A01</v>
          </cell>
        </row>
        <row r="11">
          <cell r="A11" t="str">
            <v>A01</v>
          </cell>
        </row>
        <row r="12">
          <cell r="A12" t="str">
            <v>A01</v>
          </cell>
        </row>
        <row r="13">
          <cell r="A13" t="str">
            <v>A01</v>
          </cell>
        </row>
        <row r="14">
          <cell r="A14" t="str">
            <v>A01</v>
          </cell>
        </row>
        <row r="15">
          <cell r="A15" t="str">
            <v>A01</v>
          </cell>
        </row>
        <row r="16">
          <cell r="A16" t="str">
            <v>A01</v>
          </cell>
        </row>
        <row r="17">
          <cell r="A17" t="str">
            <v>A01</v>
          </cell>
        </row>
        <row r="18">
          <cell r="A18" t="str">
            <v>A01</v>
          </cell>
        </row>
        <row r="19">
          <cell r="A19" t="str">
            <v>A01</v>
          </cell>
        </row>
        <row r="20">
          <cell r="A20" t="str">
            <v>A01</v>
          </cell>
        </row>
        <row r="21">
          <cell r="A21" t="str">
            <v>A01</v>
          </cell>
        </row>
        <row r="22">
          <cell r="A22" t="str">
            <v>A01</v>
          </cell>
        </row>
        <row r="23">
          <cell r="A23" t="str">
            <v>A01</v>
          </cell>
        </row>
        <row r="24">
          <cell r="A24" t="str">
            <v>A01</v>
          </cell>
        </row>
        <row r="25">
          <cell r="A25" t="str">
            <v>A01</v>
          </cell>
        </row>
        <row r="26">
          <cell r="A26" t="str">
            <v>A01</v>
          </cell>
        </row>
        <row r="27">
          <cell r="A27" t="str">
            <v>A01</v>
          </cell>
        </row>
        <row r="28">
          <cell r="A28" t="str">
            <v>A01</v>
          </cell>
        </row>
        <row r="29">
          <cell r="A29" t="str">
            <v>A01</v>
          </cell>
        </row>
        <row r="30">
          <cell r="A30" t="str">
            <v>A01</v>
          </cell>
        </row>
        <row r="31">
          <cell r="A31" t="str">
            <v>A01</v>
          </cell>
        </row>
        <row r="32">
          <cell r="A32" t="str">
            <v>A01</v>
          </cell>
        </row>
        <row r="33">
          <cell r="A33" t="str">
            <v>A01</v>
          </cell>
        </row>
        <row r="34">
          <cell r="A34" t="str">
            <v>A01</v>
          </cell>
        </row>
        <row r="35">
          <cell r="A35" t="str">
            <v>A01</v>
          </cell>
        </row>
        <row r="36">
          <cell r="A36" t="str">
            <v>A01</v>
          </cell>
        </row>
        <row r="37">
          <cell r="A37" t="str">
            <v>A01</v>
          </cell>
        </row>
        <row r="38">
          <cell r="A38" t="str">
            <v>A01</v>
          </cell>
        </row>
        <row r="39">
          <cell r="A39" t="str">
            <v>A01</v>
          </cell>
        </row>
        <row r="40">
          <cell r="A40" t="str">
            <v>A01</v>
          </cell>
        </row>
        <row r="41">
          <cell r="A41" t="str">
            <v>A01</v>
          </cell>
        </row>
        <row r="42">
          <cell r="A42" t="str">
            <v>A01</v>
          </cell>
        </row>
        <row r="43">
          <cell r="A43" t="str">
            <v>A01</v>
          </cell>
        </row>
        <row r="44">
          <cell r="A44" t="str">
            <v>A01</v>
          </cell>
        </row>
        <row r="45">
          <cell r="A45" t="str">
            <v>A01</v>
          </cell>
        </row>
        <row r="46">
          <cell r="A46" t="str">
            <v>A01</v>
          </cell>
        </row>
        <row r="47">
          <cell r="A47" t="str">
            <v>A01</v>
          </cell>
        </row>
        <row r="48">
          <cell r="A48" t="str">
            <v>A01</v>
          </cell>
        </row>
        <row r="49">
          <cell r="A49" t="str">
            <v>A01</v>
          </cell>
        </row>
        <row r="50">
          <cell r="A50" t="str">
            <v>A01</v>
          </cell>
        </row>
        <row r="51">
          <cell r="A51" t="str">
            <v>A01</v>
          </cell>
        </row>
        <row r="52">
          <cell r="A52" t="str">
            <v>A01</v>
          </cell>
        </row>
        <row r="53">
          <cell r="A53" t="str">
            <v>A01</v>
          </cell>
        </row>
        <row r="54">
          <cell r="A54" t="str">
            <v>A01</v>
          </cell>
        </row>
        <row r="55">
          <cell r="A55" t="str">
            <v>A01</v>
          </cell>
        </row>
        <row r="56">
          <cell r="A56" t="str">
            <v>A01</v>
          </cell>
        </row>
        <row r="57">
          <cell r="A57" t="str">
            <v>A01</v>
          </cell>
        </row>
        <row r="58">
          <cell r="A58" t="str">
            <v>A01</v>
          </cell>
        </row>
        <row r="59">
          <cell r="A59" t="str">
            <v>A01</v>
          </cell>
        </row>
        <row r="60">
          <cell r="A60" t="str">
            <v>A01</v>
          </cell>
        </row>
        <row r="61">
          <cell r="A61" t="str">
            <v>A01</v>
          </cell>
        </row>
        <row r="62">
          <cell r="A62" t="str">
            <v>A01</v>
          </cell>
        </row>
        <row r="63">
          <cell r="A63" t="str">
            <v>A01</v>
          </cell>
        </row>
        <row r="64">
          <cell r="A64" t="str">
            <v>A01</v>
          </cell>
        </row>
        <row r="65">
          <cell r="A65" t="str">
            <v>A01</v>
          </cell>
        </row>
        <row r="66">
          <cell r="A66" t="str">
            <v>A01</v>
          </cell>
        </row>
        <row r="67">
          <cell r="A67" t="str">
            <v>A01</v>
          </cell>
        </row>
        <row r="68">
          <cell r="A68" t="str">
            <v>A01</v>
          </cell>
        </row>
        <row r="69">
          <cell r="A69" t="str">
            <v>A01</v>
          </cell>
        </row>
        <row r="70">
          <cell r="A70" t="str">
            <v>A01</v>
          </cell>
        </row>
        <row r="71">
          <cell r="A71" t="str">
            <v>A01</v>
          </cell>
        </row>
        <row r="72">
          <cell r="A72" t="str">
            <v>A01</v>
          </cell>
        </row>
        <row r="73">
          <cell r="A73" t="str">
            <v>A01</v>
          </cell>
        </row>
        <row r="74">
          <cell r="A74" t="str">
            <v>A01</v>
          </cell>
        </row>
        <row r="75">
          <cell r="A75" t="str">
            <v>A01</v>
          </cell>
        </row>
        <row r="76">
          <cell r="A76" t="str">
            <v>A01</v>
          </cell>
        </row>
        <row r="77">
          <cell r="A77" t="str">
            <v>A01</v>
          </cell>
        </row>
        <row r="78">
          <cell r="A78" t="str">
            <v>A01</v>
          </cell>
        </row>
        <row r="79">
          <cell r="A79" t="str">
            <v>A01</v>
          </cell>
        </row>
        <row r="80">
          <cell r="A80" t="str">
            <v>A01</v>
          </cell>
        </row>
        <row r="81">
          <cell r="A81" t="str">
            <v>A01</v>
          </cell>
        </row>
        <row r="82">
          <cell r="A82" t="str">
            <v>A01</v>
          </cell>
        </row>
        <row r="83">
          <cell r="A83" t="str">
            <v>A01</v>
          </cell>
        </row>
        <row r="84">
          <cell r="A84" t="str">
            <v>A01</v>
          </cell>
        </row>
        <row r="85">
          <cell r="A85" t="str">
            <v>A01</v>
          </cell>
        </row>
        <row r="86">
          <cell r="A86" t="str">
            <v>A01</v>
          </cell>
        </row>
        <row r="87">
          <cell r="A87" t="str">
            <v>A01</v>
          </cell>
        </row>
        <row r="88">
          <cell r="A88" t="str">
            <v>A01</v>
          </cell>
        </row>
        <row r="89">
          <cell r="A89" t="str">
            <v>A01</v>
          </cell>
        </row>
        <row r="90">
          <cell r="A90" t="str">
            <v>A01</v>
          </cell>
        </row>
        <row r="91">
          <cell r="A91" t="str">
            <v>A01</v>
          </cell>
        </row>
        <row r="92">
          <cell r="A92" t="str">
            <v>A01</v>
          </cell>
        </row>
        <row r="93">
          <cell r="A93" t="str">
            <v>A01</v>
          </cell>
        </row>
        <row r="94">
          <cell r="A94" t="str">
            <v>A01</v>
          </cell>
        </row>
        <row r="95">
          <cell r="A95" t="str">
            <v>A01</v>
          </cell>
        </row>
        <row r="96">
          <cell r="A96" t="str">
            <v>A01</v>
          </cell>
        </row>
        <row r="97">
          <cell r="A97" t="str">
            <v>A01</v>
          </cell>
        </row>
        <row r="98">
          <cell r="A98" t="str">
            <v>A01</v>
          </cell>
        </row>
        <row r="99">
          <cell r="A99" t="str">
            <v>A01</v>
          </cell>
        </row>
        <row r="100">
          <cell r="A100" t="str">
            <v>A01</v>
          </cell>
        </row>
        <row r="101">
          <cell r="A101" t="str">
            <v>A01</v>
          </cell>
        </row>
        <row r="102">
          <cell r="A102" t="str">
            <v>A01</v>
          </cell>
        </row>
        <row r="103">
          <cell r="A103" t="str">
            <v>A01</v>
          </cell>
        </row>
        <row r="104">
          <cell r="A104" t="str">
            <v>A01</v>
          </cell>
        </row>
        <row r="105">
          <cell r="A105" t="str">
            <v>A01</v>
          </cell>
        </row>
        <row r="106">
          <cell r="A106" t="str">
            <v>A01</v>
          </cell>
        </row>
        <row r="107">
          <cell r="A107" t="str">
            <v>A01</v>
          </cell>
        </row>
        <row r="108">
          <cell r="A108" t="str">
            <v>A01</v>
          </cell>
        </row>
        <row r="109">
          <cell r="A109" t="str">
            <v>A01</v>
          </cell>
        </row>
        <row r="110">
          <cell r="A110" t="str">
            <v>A01</v>
          </cell>
        </row>
        <row r="111">
          <cell r="A111" t="str">
            <v>A01</v>
          </cell>
        </row>
        <row r="112">
          <cell r="A112" t="str">
            <v>A01</v>
          </cell>
        </row>
        <row r="113">
          <cell r="A113" t="str">
            <v>A01</v>
          </cell>
        </row>
        <row r="114">
          <cell r="A114" t="str">
            <v>A01</v>
          </cell>
        </row>
        <row r="115">
          <cell r="A115" t="str">
            <v>A01</v>
          </cell>
        </row>
        <row r="116">
          <cell r="A116" t="str">
            <v>A01</v>
          </cell>
        </row>
        <row r="117">
          <cell r="A117" t="str">
            <v>A01</v>
          </cell>
        </row>
        <row r="118">
          <cell r="A118" t="str">
            <v>A01</v>
          </cell>
        </row>
        <row r="119">
          <cell r="A119" t="str">
            <v>A01</v>
          </cell>
        </row>
        <row r="120">
          <cell r="A120" t="str">
            <v>A01</v>
          </cell>
        </row>
        <row r="121">
          <cell r="A121" t="str">
            <v>A01</v>
          </cell>
        </row>
        <row r="122">
          <cell r="A122" t="str">
            <v>A01</v>
          </cell>
        </row>
        <row r="123">
          <cell r="A123" t="str">
            <v>A01</v>
          </cell>
        </row>
        <row r="124">
          <cell r="A124" t="str">
            <v>A01</v>
          </cell>
        </row>
        <row r="125">
          <cell r="A125" t="str">
            <v>A01</v>
          </cell>
        </row>
        <row r="126">
          <cell r="A126" t="str">
            <v>A01</v>
          </cell>
        </row>
        <row r="127">
          <cell r="A127" t="str">
            <v>A01</v>
          </cell>
        </row>
        <row r="128">
          <cell r="A128" t="str">
            <v>A01</v>
          </cell>
        </row>
        <row r="129">
          <cell r="A129" t="str">
            <v>A01</v>
          </cell>
        </row>
        <row r="130">
          <cell r="A130" t="str">
            <v>A01</v>
          </cell>
        </row>
        <row r="131">
          <cell r="A131" t="str">
            <v>A01</v>
          </cell>
        </row>
        <row r="132">
          <cell r="A132" t="str">
            <v>A01</v>
          </cell>
        </row>
        <row r="133">
          <cell r="A133" t="str">
            <v>A01</v>
          </cell>
        </row>
        <row r="134">
          <cell r="A134" t="str">
            <v>A01</v>
          </cell>
        </row>
        <row r="135">
          <cell r="A135" t="str">
            <v>A01</v>
          </cell>
        </row>
        <row r="136">
          <cell r="A136" t="str">
            <v>A01</v>
          </cell>
        </row>
        <row r="137">
          <cell r="A137" t="str">
            <v>A01</v>
          </cell>
        </row>
        <row r="138">
          <cell r="A138" t="str">
            <v>A01</v>
          </cell>
        </row>
        <row r="139">
          <cell r="A139" t="str">
            <v>A01</v>
          </cell>
        </row>
        <row r="140">
          <cell r="A140" t="str">
            <v>A01</v>
          </cell>
        </row>
        <row r="141">
          <cell r="A141" t="str">
            <v>A01</v>
          </cell>
        </row>
        <row r="142">
          <cell r="A142" t="str">
            <v>A01</v>
          </cell>
        </row>
        <row r="143">
          <cell r="A143" t="str">
            <v>A01</v>
          </cell>
        </row>
        <row r="144">
          <cell r="A144" t="str">
            <v>A01</v>
          </cell>
        </row>
        <row r="145">
          <cell r="A145" t="str">
            <v>A01</v>
          </cell>
        </row>
        <row r="146">
          <cell r="A146" t="str">
            <v>A01</v>
          </cell>
        </row>
        <row r="147">
          <cell r="A147" t="str">
            <v>A01</v>
          </cell>
        </row>
        <row r="148">
          <cell r="A148" t="str">
            <v>A01</v>
          </cell>
        </row>
        <row r="149">
          <cell r="A149" t="str">
            <v>A01</v>
          </cell>
        </row>
        <row r="150">
          <cell r="A150" t="str">
            <v>A01</v>
          </cell>
        </row>
        <row r="151">
          <cell r="A151" t="str">
            <v>A01</v>
          </cell>
        </row>
        <row r="152">
          <cell r="A152" t="str">
            <v>A01</v>
          </cell>
        </row>
        <row r="153">
          <cell r="A153" t="str">
            <v>A01</v>
          </cell>
        </row>
        <row r="154">
          <cell r="A154" t="str">
            <v>A01</v>
          </cell>
        </row>
        <row r="155">
          <cell r="A155" t="str">
            <v>A01</v>
          </cell>
        </row>
        <row r="156">
          <cell r="A156" t="str">
            <v>A01</v>
          </cell>
        </row>
        <row r="157">
          <cell r="A157" t="str">
            <v>A01</v>
          </cell>
        </row>
        <row r="158">
          <cell r="A158" t="str">
            <v>A01</v>
          </cell>
        </row>
        <row r="159">
          <cell r="A159" t="str">
            <v>A01</v>
          </cell>
        </row>
        <row r="160">
          <cell r="A160" t="str">
            <v>A01</v>
          </cell>
        </row>
        <row r="161">
          <cell r="A161" t="str">
            <v>A01</v>
          </cell>
        </row>
        <row r="162">
          <cell r="A162" t="str">
            <v>A01</v>
          </cell>
        </row>
        <row r="163">
          <cell r="A163" t="str">
            <v>A01</v>
          </cell>
        </row>
        <row r="164">
          <cell r="A164" t="str">
            <v>A01</v>
          </cell>
        </row>
        <row r="165">
          <cell r="A165" t="str">
            <v>A01</v>
          </cell>
        </row>
        <row r="166">
          <cell r="A166" t="str">
            <v>A01</v>
          </cell>
        </row>
        <row r="167">
          <cell r="A167" t="str">
            <v>A01</v>
          </cell>
        </row>
        <row r="168">
          <cell r="A168" t="str">
            <v>A01</v>
          </cell>
        </row>
        <row r="169">
          <cell r="A169" t="str">
            <v>A01</v>
          </cell>
        </row>
        <row r="170">
          <cell r="A170" t="str">
            <v>A01</v>
          </cell>
        </row>
        <row r="171">
          <cell r="A171" t="str">
            <v>A01</v>
          </cell>
        </row>
        <row r="172">
          <cell r="A172" t="str">
            <v>A01</v>
          </cell>
        </row>
        <row r="173">
          <cell r="A173" t="str">
            <v>A01</v>
          </cell>
        </row>
        <row r="174">
          <cell r="A174" t="str">
            <v>A01</v>
          </cell>
        </row>
        <row r="175">
          <cell r="A175" t="str">
            <v>A01</v>
          </cell>
        </row>
        <row r="176">
          <cell r="A176" t="str">
            <v>A01</v>
          </cell>
        </row>
        <row r="177">
          <cell r="A177" t="str">
            <v>A01</v>
          </cell>
        </row>
        <row r="178">
          <cell r="A178" t="str">
            <v>A01</v>
          </cell>
        </row>
        <row r="179">
          <cell r="A179" t="str">
            <v>A01</v>
          </cell>
        </row>
        <row r="180">
          <cell r="A180" t="str">
            <v>A01</v>
          </cell>
        </row>
        <row r="181">
          <cell r="A181" t="str">
            <v>A01</v>
          </cell>
        </row>
        <row r="182">
          <cell r="A182" t="str">
            <v>A01</v>
          </cell>
        </row>
        <row r="183">
          <cell r="A183" t="str">
            <v>A01</v>
          </cell>
        </row>
        <row r="184">
          <cell r="A184" t="str">
            <v>A01</v>
          </cell>
        </row>
        <row r="185">
          <cell r="A185" t="str">
            <v>A01</v>
          </cell>
        </row>
        <row r="186">
          <cell r="A186" t="str">
            <v>A01</v>
          </cell>
        </row>
        <row r="187">
          <cell r="A187" t="str">
            <v>A01</v>
          </cell>
        </row>
        <row r="188">
          <cell r="A188" t="str">
            <v>A01</v>
          </cell>
        </row>
        <row r="189">
          <cell r="A189" t="str">
            <v>A01</v>
          </cell>
        </row>
        <row r="190">
          <cell r="A190" t="str">
            <v>A01</v>
          </cell>
        </row>
        <row r="191">
          <cell r="A191" t="str">
            <v>A01</v>
          </cell>
        </row>
        <row r="192">
          <cell r="A192" t="str">
            <v>A01</v>
          </cell>
        </row>
        <row r="193">
          <cell r="A193" t="str">
            <v>A01</v>
          </cell>
        </row>
        <row r="194">
          <cell r="A194" t="str">
            <v>A01</v>
          </cell>
        </row>
        <row r="195">
          <cell r="A195" t="str">
            <v>A01</v>
          </cell>
        </row>
        <row r="196">
          <cell r="A196" t="str">
            <v>A01</v>
          </cell>
        </row>
        <row r="197">
          <cell r="A197" t="str">
            <v>A01</v>
          </cell>
        </row>
        <row r="198">
          <cell r="A198" t="str">
            <v>A01</v>
          </cell>
        </row>
        <row r="199">
          <cell r="A199" t="str">
            <v>A01</v>
          </cell>
        </row>
        <row r="200">
          <cell r="A200" t="str">
            <v>A01</v>
          </cell>
        </row>
        <row r="201">
          <cell r="A201" t="str">
            <v>A01</v>
          </cell>
        </row>
        <row r="202">
          <cell r="A202" t="str">
            <v>A01</v>
          </cell>
        </row>
        <row r="203">
          <cell r="A203" t="str">
            <v>A01</v>
          </cell>
        </row>
        <row r="204">
          <cell r="A204" t="str">
            <v>A01</v>
          </cell>
        </row>
        <row r="205">
          <cell r="A205" t="str">
            <v>A01</v>
          </cell>
        </row>
        <row r="206">
          <cell r="A206" t="str">
            <v>A01</v>
          </cell>
        </row>
        <row r="207">
          <cell r="A207" t="str">
            <v>A01</v>
          </cell>
        </row>
        <row r="208">
          <cell r="A208" t="str">
            <v>A01</v>
          </cell>
        </row>
        <row r="209">
          <cell r="A209" t="str">
            <v>A01</v>
          </cell>
        </row>
        <row r="210">
          <cell r="A210" t="str">
            <v>A01</v>
          </cell>
        </row>
        <row r="211">
          <cell r="A211" t="str">
            <v>A01</v>
          </cell>
        </row>
        <row r="212">
          <cell r="A212" t="str">
            <v>A01</v>
          </cell>
        </row>
        <row r="213">
          <cell r="A213" t="str">
            <v>A01</v>
          </cell>
        </row>
        <row r="214">
          <cell r="A214" t="str">
            <v>A01</v>
          </cell>
        </row>
        <row r="215">
          <cell r="A215" t="str">
            <v>A01</v>
          </cell>
        </row>
        <row r="216">
          <cell r="A216" t="str">
            <v>A01</v>
          </cell>
        </row>
        <row r="217">
          <cell r="A217" t="str">
            <v>A01</v>
          </cell>
        </row>
        <row r="218">
          <cell r="A218" t="str">
            <v>A01</v>
          </cell>
        </row>
        <row r="219">
          <cell r="A219" t="str">
            <v>A01</v>
          </cell>
        </row>
        <row r="220">
          <cell r="A220" t="str">
            <v>A01</v>
          </cell>
        </row>
        <row r="221">
          <cell r="A221" t="str">
            <v>A01</v>
          </cell>
        </row>
        <row r="222">
          <cell r="A222" t="str">
            <v>A01</v>
          </cell>
        </row>
        <row r="223">
          <cell r="A223" t="str">
            <v>A01</v>
          </cell>
        </row>
        <row r="224">
          <cell r="A224" t="str">
            <v>A01</v>
          </cell>
        </row>
        <row r="225">
          <cell r="A225" t="str">
            <v>A01</v>
          </cell>
        </row>
        <row r="226">
          <cell r="A226" t="str">
            <v>A01</v>
          </cell>
        </row>
        <row r="227">
          <cell r="A227" t="str">
            <v>A01</v>
          </cell>
        </row>
        <row r="228">
          <cell r="A228" t="str">
            <v>A01</v>
          </cell>
        </row>
        <row r="229">
          <cell r="A229" t="str">
            <v>A01</v>
          </cell>
        </row>
        <row r="230">
          <cell r="A230" t="str">
            <v>A01</v>
          </cell>
        </row>
        <row r="231">
          <cell r="A231" t="str">
            <v>A01</v>
          </cell>
        </row>
        <row r="232">
          <cell r="A232" t="str">
            <v>A01</v>
          </cell>
        </row>
        <row r="233">
          <cell r="A233" t="str">
            <v>A01</v>
          </cell>
        </row>
        <row r="234">
          <cell r="A234" t="str">
            <v>A01</v>
          </cell>
        </row>
        <row r="235">
          <cell r="A235" t="str">
            <v>A01</v>
          </cell>
        </row>
        <row r="236">
          <cell r="A236" t="str">
            <v>A01</v>
          </cell>
        </row>
        <row r="237">
          <cell r="A237" t="str">
            <v>A01</v>
          </cell>
        </row>
        <row r="238">
          <cell r="A238" t="str">
            <v>A01</v>
          </cell>
        </row>
        <row r="239">
          <cell r="A239" t="str">
            <v>A01</v>
          </cell>
        </row>
        <row r="240">
          <cell r="A240" t="str">
            <v>A01</v>
          </cell>
        </row>
        <row r="241">
          <cell r="A241" t="str">
            <v>A01</v>
          </cell>
        </row>
        <row r="242">
          <cell r="A242" t="str">
            <v>A01</v>
          </cell>
        </row>
        <row r="243">
          <cell r="A243" t="str">
            <v>A01</v>
          </cell>
        </row>
        <row r="244">
          <cell r="A244" t="str">
            <v>A01</v>
          </cell>
        </row>
        <row r="245">
          <cell r="A245" t="str">
            <v>A01</v>
          </cell>
        </row>
        <row r="246">
          <cell r="A246" t="str">
            <v>A01</v>
          </cell>
        </row>
        <row r="247">
          <cell r="A247" t="str">
            <v>A01</v>
          </cell>
        </row>
        <row r="248">
          <cell r="A248" t="str">
            <v>A01</v>
          </cell>
        </row>
        <row r="249">
          <cell r="A249" t="str">
            <v>A01</v>
          </cell>
        </row>
        <row r="250">
          <cell r="A250" t="str">
            <v>A01</v>
          </cell>
        </row>
        <row r="251">
          <cell r="A251" t="str">
            <v>A01</v>
          </cell>
        </row>
        <row r="252">
          <cell r="A252" t="str">
            <v>A01</v>
          </cell>
        </row>
        <row r="253">
          <cell r="A253" t="str">
            <v>A01</v>
          </cell>
        </row>
        <row r="254">
          <cell r="A254" t="str">
            <v>A01</v>
          </cell>
        </row>
        <row r="255">
          <cell r="A255" t="str">
            <v>A01</v>
          </cell>
        </row>
        <row r="256">
          <cell r="A256" t="str">
            <v>A01</v>
          </cell>
        </row>
        <row r="257">
          <cell r="A257" t="str">
            <v>A01</v>
          </cell>
        </row>
        <row r="258">
          <cell r="A258" t="str">
            <v>A01</v>
          </cell>
        </row>
        <row r="259">
          <cell r="A259" t="str">
            <v>A01</v>
          </cell>
        </row>
        <row r="260">
          <cell r="A260" t="str">
            <v>A01</v>
          </cell>
        </row>
        <row r="261">
          <cell r="A261" t="str">
            <v>A01</v>
          </cell>
        </row>
        <row r="262">
          <cell r="A262" t="str">
            <v>A01</v>
          </cell>
        </row>
        <row r="263">
          <cell r="A263" t="str">
            <v>A01</v>
          </cell>
        </row>
        <row r="264">
          <cell r="A264" t="str">
            <v>A01</v>
          </cell>
        </row>
        <row r="265">
          <cell r="A265" t="str">
            <v>A01</v>
          </cell>
        </row>
        <row r="266">
          <cell r="A266" t="str">
            <v>A01</v>
          </cell>
        </row>
        <row r="267">
          <cell r="A267" t="str">
            <v>A01</v>
          </cell>
        </row>
        <row r="268">
          <cell r="A268" t="str">
            <v>A01</v>
          </cell>
        </row>
        <row r="269">
          <cell r="A269" t="str">
            <v>A01</v>
          </cell>
        </row>
        <row r="270">
          <cell r="A270" t="str">
            <v>A01</v>
          </cell>
        </row>
        <row r="271">
          <cell r="A271" t="str">
            <v>A01</v>
          </cell>
        </row>
        <row r="272">
          <cell r="A272" t="str">
            <v>A01</v>
          </cell>
        </row>
        <row r="273">
          <cell r="A273" t="str">
            <v>A01</v>
          </cell>
        </row>
        <row r="274">
          <cell r="A274" t="str">
            <v>A01</v>
          </cell>
        </row>
        <row r="275">
          <cell r="A275" t="str">
            <v>A01</v>
          </cell>
        </row>
        <row r="276">
          <cell r="A276" t="str">
            <v>A01</v>
          </cell>
        </row>
        <row r="277">
          <cell r="A277" t="str">
            <v>A01</v>
          </cell>
        </row>
        <row r="278">
          <cell r="A278" t="str">
            <v>A01</v>
          </cell>
        </row>
        <row r="279">
          <cell r="A279" t="str">
            <v>A01</v>
          </cell>
        </row>
        <row r="280">
          <cell r="A280" t="str">
            <v>A01</v>
          </cell>
        </row>
        <row r="281">
          <cell r="A281" t="str">
            <v>A01</v>
          </cell>
        </row>
        <row r="282">
          <cell r="A282" t="str">
            <v>A01</v>
          </cell>
        </row>
        <row r="283">
          <cell r="A283" t="str">
            <v>A01</v>
          </cell>
        </row>
        <row r="284">
          <cell r="A284" t="str">
            <v>A01</v>
          </cell>
        </row>
        <row r="285">
          <cell r="A285" t="str">
            <v>A01</v>
          </cell>
        </row>
        <row r="286">
          <cell r="A286" t="str">
            <v>A01</v>
          </cell>
        </row>
        <row r="287">
          <cell r="A287" t="str">
            <v>A01</v>
          </cell>
        </row>
        <row r="288">
          <cell r="A288" t="str">
            <v>A01</v>
          </cell>
        </row>
        <row r="289">
          <cell r="A289" t="str">
            <v>A01</v>
          </cell>
        </row>
        <row r="290">
          <cell r="A290" t="str">
            <v>A01</v>
          </cell>
        </row>
        <row r="291">
          <cell r="A291" t="str">
            <v>A01</v>
          </cell>
        </row>
        <row r="292">
          <cell r="A292" t="str">
            <v>A01</v>
          </cell>
        </row>
        <row r="293">
          <cell r="A293" t="str">
            <v>A01</v>
          </cell>
        </row>
        <row r="294">
          <cell r="A294" t="str">
            <v>A01</v>
          </cell>
        </row>
        <row r="295">
          <cell r="A295" t="str">
            <v>A01</v>
          </cell>
        </row>
        <row r="296">
          <cell r="A296" t="str">
            <v>A01</v>
          </cell>
        </row>
        <row r="297">
          <cell r="A297" t="str">
            <v>A01</v>
          </cell>
        </row>
        <row r="298">
          <cell r="A298" t="str">
            <v>A01</v>
          </cell>
        </row>
        <row r="299">
          <cell r="A299" t="str">
            <v>A01</v>
          </cell>
        </row>
        <row r="300">
          <cell r="A300" t="str">
            <v>A01</v>
          </cell>
        </row>
        <row r="301">
          <cell r="A301" t="str">
            <v>A01</v>
          </cell>
        </row>
        <row r="302">
          <cell r="A302" t="str">
            <v>A01</v>
          </cell>
        </row>
        <row r="303">
          <cell r="A303" t="str">
            <v>A01</v>
          </cell>
        </row>
        <row r="304">
          <cell r="A304" t="str">
            <v>A01</v>
          </cell>
        </row>
        <row r="305">
          <cell r="A305" t="str">
            <v>A01</v>
          </cell>
        </row>
        <row r="306">
          <cell r="A306" t="str">
            <v>A01</v>
          </cell>
        </row>
        <row r="307">
          <cell r="A307" t="str">
            <v>A01</v>
          </cell>
        </row>
        <row r="308">
          <cell r="A308" t="str">
            <v>A01</v>
          </cell>
        </row>
        <row r="309">
          <cell r="A309" t="str">
            <v>A01</v>
          </cell>
        </row>
        <row r="310">
          <cell r="A310" t="str">
            <v>A01</v>
          </cell>
        </row>
        <row r="311">
          <cell r="A311" t="str">
            <v>A01</v>
          </cell>
        </row>
        <row r="312">
          <cell r="A312" t="str">
            <v>A01</v>
          </cell>
        </row>
        <row r="313">
          <cell r="A313" t="str">
            <v>A01</v>
          </cell>
        </row>
        <row r="314">
          <cell r="A314" t="str">
            <v>A01</v>
          </cell>
        </row>
        <row r="315">
          <cell r="A315" t="str">
            <v>A01</v>
          </cell>
        </row>
        <row r="316">
          <cell r="A316" t="str">
            <v>A01</v>
          </cell>
        </row>
        <row r="317">
          <cell r="A317" t="str">
            <v>A01</v>
          </cell>
        </row>
        <row r="318">
          <cell r="A318" t="str">
            <v>A01</v>
          </cell>
        </row>
        <row r="319">
          <cell r="A319" t="str">
            <v>A01</v>
          </cell>
        </row>
        <row r="320">
          <cell r="A320" t="str">
            <v>A01</v>
          </cell>
        </row>
        <row r="321">
          <cell r="A321" t="str">
            <v>A01</v>
          </cell>
        </row>
        <row r="322">
          <cell r="A322" t="str">
            <v>A01</v>
          </cell>
        </row>
        <row r="323">
          <cell r="A323" t="str">
            <v>A01</v>
          </cell>
        </row>
        <row r="324">
          <cell r="A324" t="str">
            <v>A01</v>
          </cell>
        </row>
        <row r="325">
          <cell r="A325" t="str">
            <v>A01</v>
          </cell>
        </row>
        <row r="326">
          <cell r="A326" t="str">
            <v>A01</v>
          </cell>
        </row>
        <row r="327">
          <cell r="A327" t="str">
            <v>A01</v>
          </cell>
        </row>
        <row r="328">
          <cell r="A328" t="str">
            <v>A01</v>
          </cell>
        </row>
        <row r="329">
          <cell r="A329" t="str">
            <v>A01</v>
          </cell>
        </row>
        <row r="330">
          <cell r="A330" t="str">
            <v>A01</v>
          </cell>
        </row>
        <row r="331">
          <cell r="A331" t="str">
            <v>A01</v>
          </cell>
        </row>
        <row r="332">
          <cell r="A332" t="str">
            <v>A01</v>
          </cell>
        </row>
        <row r="333">
          <cell r="A333" t="str">
            <v>A01</v>
          </cell>
        </row>
        <row r="334">
          <cell r="A334" t="str">
            <v>A01</v>
          </cell>
        </row>
        <row r="335">
          <cell r="A335" t="str">
            <v>A01</v>
          </cell>
        </row>
        <row r="336">
          <cell r="A336" t="str">
            <v>A01</v>
          </cell>
        </row>
        <row r="337">
          <cell r="A337" t="str">
            <v>A01</v>
          </cell>
        </row>
        <row r="338">
          <cell r="A338" t="str">
            <v>A01</v>
          </cell>
        </row>
        <row r="339">
          <cell r="A339" t="str">
            <v>A01</v>
          </cell>
        </row>
        <row r="340">
          <cell r="A340" t="str">
            <v>A01</v>
          </cell>
        </row>
        <row r="341">
          <cell r="A341" t="str">
            <v>A01</v>
          </cell>
        </row>
        <row r="342">
          <cell r="A342" t="str">
            <v>A01</v>
          </cell>
        </row>
        <row r="343">
          <cell r="A343" t="str">
            <v>A01</v>
          </cell>
        </row>
        <row r="344">
          <cell r="A344" t="str">
            <v>A01</v>
          </cell>
        </row>
        <row r="345">
          <cell r="A345" t="str">
            <v>A01</v>
          </cell>
        </row>
        <row r="346">
          <cell r="A346" t="str">
            <v>A01</v>
          </cell>
        </row>
        <row r="347">
          <cell r="A347" t="str">
            <v>A01</v>
          </cell>
        </row>
        <row r="348">
          <cell r="A348" t="str">
            <v>A01</v>
          </cell>
        </row>
        <row r="349">
          <cell r="A349" t="str">
            <v>A01</v>
          </cell>
        </row>
        <row r="350">
          <cell r="A350" t="str">
            <v>A01</v>
          </cell>
        </row>
        <row r="351">
          <cell r="A351" t="str">
            <v>A01</v>
          </cell>
        </row>
        <row r="352">
          <cell r="A352" t="str">
            <v>A01</v>
          </cell>
        </row>
        <row r="353">
          <cell r="A353" t="str">
            <v>A01</v>
          </cell>
        </row>
        <row r="354">
          <cell r="A354" t="str">
            <v>A01</v>
          </cell>
        </row>
        <row r="355">
          <cell r="A355" t="str">
            <v>A01</v>
          </cell>
        </row>
        <row r="356">
          <cell r="A356" t="str">
            <v>A01</v>
          </cell>
        </row>
        <row r="357">
          <cell r="A357" t="str">
            <v>A01</v>
          </cell>
        </row>
        <row r="358">
          <cell r="A358" t="str">
            <v>A01</v>
          </cell>
        </row>
        <row r="359">
          <cell r="A359" t="str">
            <v>A01</v>
          </cell>
        </row>
        <row r="360">
          <cell r="A360" t="str">
            <v>A01</v>
          </cell>
        </row>
        <row r="361">
          <cell r="A361" t="str">
            <v>A01</v>
          </cell>
        </row>
        <row r="362">
          <cell r="A362" t="str">
            <v>A01</v>
          </cell>
        </row>
        <row r="363">
          <cell r="A363" t="str">
            <v>A01</v>
          </cell>
        </row>
        <row r="364">
          <cell r="A364" t="str">
            <v>A01</v>
          </cell>
        </row>
        <row r="365">
          <cell r="A365" t="str">
            <v>A01</v>
          </cell>
        </row>
        <row r="366">
          <cell r="A366" t="str">
            <v>A01</v>
          </cell>
        </row>
        <row r="367">
          <cell r="A367" t="str">
            <v>A01</v>
          </cell>
        </row>
        <row r="368">
          <cell r="A368" t="str">
            <v>A01</v>
          </cell>
        </row>
        <row r="369">
          <cell r="A369" t="str">
            <v>A01</v>
          </cell>
        </row>
        <row r="370">
          <cell r="A370" t="str">
            <v>A01</v>
          </cell>
        </row>
        <row r="371">
          <cell r="A371" t="str">
            <v>A01</v>
          </cell>
        </row>
        <row r="372">
          <cell r="A372" t="str">
            <v>A01</v>
          </cell>
        </row>
        <row r="373">
          <cell r="A373" t="str">
            <v>A01</v>
          </cell>
        </row>
        <row r="374">
          <cell r="A374" t="str">
            <v>A01</v>
          </cell>
        </row>
        <row r="375">
          <cell r="A375" t="str">
            <v>A01</v>
          </cell>
        </row>
        <row r="376">
          <cell r="A376" t="str">
            <v>A01</v>
          </cell>
        </row>
        <row r="377">
          <cell r="A377" t="str">
            <v>A01</v>
          </cell>
        </row>
        <row r="378">
          <cell r="A378" t="str">
            <v>A01</v>
          </cell>
        </row>
        <row r="379">
          <cell r="A379" t="str">
            <v>A01</v>
          </cell>
        </row>
        <row r="380">
          <cell r="A380" t="str">
            <v>A01</v>
          </cell>
        </row>
        <row r="381">
          <cell r="A381" t="str">
            <v>A01</v>
          </cell>
        </row>
        <row r="382">
          <cell r="A382" t="str">
            <v>A01</v>
          </cell>
        </row>
        <row r="383">
          <cell r="A383" t="str">
            <v>A01</v>
          </cell>
        </row>
        <row r="384">
          <cell r="A384" t="str">
            <v>A01</v>
          </cell>
        </row>
        <row r="385">
          <cell r="A385" t="str">
            <v>A01</v>
          </cell>
        </row>
        <row r="386">
          <cell r="A386" t="str">
            <v>A01</v>
          </cell>
        </row>
        <row r="387">
          <cell r="A387" t="str">
            <v>A01</v>
          </cell>
        </row>
        <row r="388">
          <cell r="A388" t="str">
            <v>A01</v>
          </cell>
        </row>
        <row r="389">
          <cell r="A389" t="str">
            <v>A01</v>
          </cell>
        </row>
        <row r="390">
          <cell r="A390" t="str">
            <v>A01</v>
          </cell>
        </row>
        <row r="391">
          <cell r="A391" t="str">
            <v>A01</v>
          </cell>
        </row>
        <row r="392">
          <cell r="A392" t="str">
            <v>A01</v>
          </cell>
        </row>
        <row r="393">
          <cell r="A393" t="str">
            <v>A01</v>
          </cell>
        </row>
        <row r="394">
          <cell r="A394" t="str">
            <v>A01</v>
          </cell>
        </row>
        <row r="395">
          <cell r="A395" t="str">
            <v>A01</v>
          </cell>
        </row>
        <row r="396">
          <cell r="A396" t="str">
            <v>A01</v>
          </cell>
        </row>
        <row r="397">
          <cell r="A397" t="str">
            <v>A01</v>
          </cell>
        </row>
        <row r="398">
          <cell r="A398" t="str">
            <v>A01</v>
          </cell>
        </row>
        <row r="399">
          <cell r="A399" t="str">
            <v>A01</v>
          </cell>
        </row>
        <row r="400">
          <cell r="A400" t="str">
            <v>A01</v>
          </cell>
        </row>
        <row r="401">
          <cell r="A401" t="str">
            <v>A01</v>
          </cell>
        </row>
        <row r="402">
          <cell r="A402" t="str">
            <v>A01</v>
          </cell>
        </row>
        <row r="403">
          <cell r="A403" t="str">
            <v>A01</v>
          </cell>
        </row>
        <row r="404">
          <cell r="A404" t="str">
            <v>A01</v>
          </cell>
        </row>
        <row r="405">
          <cell r="A405" t="str">
            <v>A01</v>
          </cell>
        </row>
        <row r="406">
          <cell r="A406" t="str">
            <v>A01</v>
          </cell>
        </row>
        <row r="407">
          <cell r="A407" t="str">
            <v>A01</v>
          </cell>
        </row>
        <row r="408">
          <cell r="A408" t="str">
            <v>A01</v>
          </cell>
        </row>
        <row r="409">
          <cell r="A409" t="str">
            <v>A01</v>
          </cell>
        </row>
        <row r="410">
          <cell r="A410" t="str">
            <v>A01</v>
          </cell>
        </row>
        <row r="411">
          <cell r="A411" t="str">
            <v>A01</v>
          </cell>
        </row>
        <row r="412">
          <cell r="A412" t="str">
            <v>A01</v>
          </cell>
        </row>
        <row r="413">
          <cell r="A413" t="str">
            <v>A01</v>
          </cell>
        </row>
        <row r="414">
          <cell r="A414" t="str">
            <v>A01</v>
          </cell>
        </row>
        <row r="415">
          <cell r="A415" t="str">
            <v>A01</v>
          </cell>
        </row>
        <row r="416">
          <cell r="A416" t="str">
            <v>A01</v>
          </cell>
        </row>
        <row r="417">
          <cell r="A417" t="str">
            <v>A01</v>
          </cell>
        </row>
        <row r="418">
          <cell r="A418" t="str">
            <v>A01</v>
          </cell>
        </row>
        <row r="419">
          <cell r="A419" t="str">
            <v>A01</v>
          </cell>
        </row>
        <row r="420">
          <cell r="A420" t="str">
            <v>A01</v>
          </cell>
        </row>
        <row r="421">
          <cell r="A421" t="str">
            <v>A01</v>
          </cell>
        </row>
        <row r="422">
          <cell r="A422" t="str">
            <v>A01</v>
          </cell>
        </row>
        <row r="423">
          <cell r="A423" t="str">
            <v>A01</v>
          </cell>
        </row>
        <row r="424">
          <cell r="A424" t="str">
            <v>A01</v>
          </cell>
        </row>
        <row r="425">
          <cell r="A425" t="str">
            <v>A01</v>
          </cell>
        </row>
        <row r="426">
          <cell r="A426" t="str">
            <v>A01</v>
          </cell>
        </row>
        <row r="427">
          <cell r="A427" t="str">
            <v>A01</v>
          </cell>
        </row>
        <row r="428">
          <cell r="A428" t="str">
            <v>A01</v>
          </cell>
        </row>
        <row r="429">
          <cell r="A429" t="str">
            <v>A01</v>
          </cell>
        </row>
        <row r="430">
          <cell r="A430" t="str">
            <v>A01</v>
          </cell>
        </row>
        <row r="431">
          <cell r="A431" t="str">
            <v>A01</v>
          </cell>
        </row>
        <row r="432">
          <cell r="A432" t="str">
            <v>A01</v>
          </cell>
        </row>
        <row r="433">
          <cell r="A433" t="str">
            <v>A11</v>
          </cell>
        </row>
        <row r="434">
          <cell r="A434" t="str">
            <v>A11</v>
          </cell>
        </row>
        <row r="435">
          <cell r="A435" t="str">
            <v>A11</v>
          </cell>
        </row>
        <row r="436">
          <cell r="A436" t="str">
            <v>A11</v>
          </cell>
        </row>
        <row r="437">
          <cell r="A437" t="str">
            <v>A11</v>
          </cell>
        </row>
        <row r="438">
          <cell r="A438" t="str">
            <v>A11</v>
          </cell>
        </row>
        <row r="439">
          <cell r="A439" t="str">
            <v>A11</v>
          </cell>
        </row>
        <row r="440">
          <cell r="A440" t="str">
            <v>A11</v>
          </cell>
        </row>
        <row r="441">
          <cell r="A441" t="str">
            <v>A11</v>
          </cell>
        </row>
        <row r="442">
          <cell r="A442" t="str">
            <v>A11</v>
          </cell>
        </row>
        <row r="443">
          <cell r="A443" t="str">
            <v>A11</v>
          </cell>
        </row>
        <row r="444">
          <cell r="A444" t="str">
            <v>A11</v>
          </cell>
        </row>
        <row r="445">
          <cell r="A445" t="str">
            <v>A11</v>
          </cell>
        </row>
        <row r="446">
          <cell r="A446" t="str">
            <v>A11</v>
          </cell>
        </row>
        <row r="447">
          <cell r="A447" t="str">
            <v>A11</v>
          </cell>
        </row>
        <row r="448">
          <cell r="A448" t="str">
            <v>A11</v>
          </cell>
        </row>
        <row r="449">
          <cell r="A449" t="str">
            <v>A11</v>
          </cell>
        </row>
        <row r="450">
          <cell r="A450" t="str">
            <v>A11</v>
          </cell>
        </row>
        <row r="451">
          <cell r="A451" t="str">
            <v>A11</v>
          </cell>
        </row>
        <row r="452">
          <cell r="A452" t="str">
            <v>A11</v>
          </cell>
        </row>
        <row r="453">
          <cell r="A453" t="str">
            <v>A11</v>
          </cell>
        </row>
        <row r="454">
          <cell r="A454" t="str">
            <v>A11</v>
          </cell>
        </row>
        <row r="455">
          <cell r="A455" t="str">
            <v>A11</v>
          </cell>
        </row>
        <row r="456">
          <cell r="A456" t="str">
            <v>A11</v>
          </cell>
        </row>
        <row r="457">
          <cell r="A457" t="str">
            <v>A11</v>
          </cell>
        </row>
        <row r="458">
          <cell r="A458" t="str">
            <v>A11</v>
          </cell>
        </row>
        <row r="459">
          <cell r="A459" t="str">
            <v>A11</v>
          </cell>
        </row>
        <row r="460">
          <cell r="A460" t="str">
            <v>A11</v>
          </cell>
        </row>
        <row r="461">
          <cell r="A461" t="str">
            <v>A11</v>
          </cell>
        </row>
        <row r="462">
          <cell r="A462" t="str">
            <v>A11</v>
          </cell>
        </row>
        <row r="463">
          <cell r="A463" t="str">
            <v>A11</v>
          </cell>
        </row>
        <row r="464">
          <cell r="A464" t="str">
            <v>A11</v>
          </cell>
        </row>
        <row r="465">
          <cell r="A465" t="str">
            <v>A11</v>
          </cell>
        </row>
        <row r="466">
          <cell r="A466" t="str">
            <v>A11</v>
          </cell>
        </row>
        <row r="467">
          <cell r="A467" t="str">
            <v>A11</v>
          </cell>
        </row>
        <row r="468">
          <cell r="A468" t="str">
            <v>A11</v>
          </cell>
        </row>
        <row r="469">
          <cell r="A469" t="str">
            <v>A11</v>
          </cell>
        </row>
        <row r="470">
          <cell r="A470" t="str">
            <v>A11</v>
          </cell>
        </row>
        <row r="471">
          <cell r="A471" t="str">
            <v>A11</v>
          </cell>
        </row>
        <row r="472">
          <cell r="A472" t="str">
            <v>A11</v>
          </cell>
        </row>
        <row r="473">
          <cell r="A473" t="str">
            <v>A11</v>
          </cell>
        </row>
        <row r="474">
          <cell r="A474" t="str">
            <v>A11</v>
          </cell>
        </row>
        <row r="475">
          <cell r="A475" t="str">
            <v>A11</v>
          </cell>
        </row>
        <row r="476">
          <cell r="A476" t="str">
            <v>A11</v>
          </cell>
        </row>
        <row r="477">
          <cell r="A477" t="str">
            <v>A11</v>
          </cell>
        </row>
        <row r="478">
          <cell r="A478" t="str">
            <v>A11</v>
          </cell>
        </row>
        <row r="479">
          <cell r="A479" t="str">
            <v>A11</v>
          </cell>
        </row>
        <row r="480">
          <cell r="A480" t="str">
            <v>A11</v>
          </cell>
        </row>
        <row r="481">
          <cell r="A481" t="str">
            <v>A11</v>
          </cell>
        </row>
        <row r="482">
          <cell r="A482" t="str">
            <v>A11</v>
          </cell>
        </row>
        <row r="483">
          <cell r="A483" t="str">
            <v>A11</v>
          </cell>
        </row>
        <row r="484">
          <cell r="A484" t="str">
            <v>A11</v>
          </cell>
        </row>
        <row r="485">
          <cell r="A485" t="str">
            <v>A11</v>
          </cell>
        </row>
        <row r="486">
          <cell r="A486" t="str">
            <v>A11</v>
          </cell>
        </row>
        <row r="487">
          <cell r="A487" t="str">
            <v>A11</v>
          </cell>
        </row>
        <row r="488">
          <cell r="A488" t="str">
            <v>A11</v>
          </cell>
        </row>
        <row r="489">
          <cell r="A489" t="str">
            <v>A11</v>
          </cell>
        </row>
        <row r="490">
          <cell r="A490" t="str">
            <v>A11</v>
          </cell>
        </row>
        <row r="491">
          <cell r="A491" t="str">
            <v>A11</v>
          </cell>
        </row>
        <row r="492">
          <cell r="A492" t="str">
            <v>A11</v>
          </cell>
        </row>
        <row r="493">
          <cell r="A493" t="str">
            <v>A11</v>
          </cell>
        </row>
        <row r="494">
          <cell r="A494" t="str">
            <v>A11</v>
          </cell>
        </row>
        <row r="495">
          <cell r="A495" t="str">
            <v>A11</v>
          </cell>
        </row>
        <row r="496">
          <cell r="A496" t="str">
            <v>A11</v>
          </cell>
        </row>
        <row r="497">
          <cell r="A497" t="str">
            <v>A11</v>
          </cell>
        </row>
        <row r="498">
          <cell r="A498" t="str">
            <v>A11</v>
          </cell>
        </row>
        <row r="499">
          <cell r="A499" t="str">
            <v>A11</v>
          </cell>
        </row>
        <row r="500">
          <cell r="A500" t="str">
            <v>A11</v>
          </cell>
        </row>
        <row r="501">
          <cell r="A501" t="str">
            <v>A11</v>
          </cell>
        </row>
        <row r="502">
          <cell r="A502" t="str">
            <v>A11</v>
          </cell>
        </row>
        <row r="503">
          <cell r="A503" t="str">
            <v>A11</v>
          </cell>
        </row>
        <row r="504">
          <cell r="A504" t="str">
            <v>A11</v>
          </cell>
        </row>
        <row r="505">
          <cell r="A505" t="str">
            <v>A11</v>
          </cell>
        </row>
        <row r="506">
          <cell r="A506" t="str">
            <v>A11</v>
          </cell>
        </row>
        <row r="507">
          <cell r="A507" t="str">
            <v>A11</v>
          </cell>
        </row>
        <row r="508">
          <cell r="A508" t="str">
            <v>A11</v>
          </cell>
        </row>
        <row r="509">
          <cell r="A509" t="str">
            <v>A11</v>
          </cell>
        </row>
        <row r="510">
          <cell r="A510" t="str">
            <v>A11</v>
          </cell>
        </row>
        <row r="511">
          <cell r="A511" t="str">
            <v>A11</v>
          </cell>
        </row>
        <row r="512">
          <cell r="A512" t="str">
            <v>A11</v>
          </cell>
        </row>
        <row r="513">
          <cell r="A513" t="str">
            <v>A11</v>
          </cell>
        </row>
        <row r="514">
          <cell r="A514" t="str">
            <v>A11</v>
          </cell>
        </row>
        <row r="515">
          <cell r="A515" t="str">
            <v>A11</v>
          </cell>
        </row>
        <row r="516">
          <cell r="A516" t="str">
            <v>A11</v>
          </cell>
        </row>
        <row r="517">
          <cell r="A517" t="str">
            <v>A11</v>
          </cell>
        </row>
        <row r="518">
          <cell r="A518" t="str">
            <v>A11</v>
          </cell>
        </row>
        <row r="519">
          <cell r="A519" t="str">
            <v>A11</v>
          </cell>
        </row>
        <row r="520">
          <cell r="A520" t="str">
            <v>A11</v>
          </cell>
        </row>
        <row r="521">
          <cell r="A521" t="str">
            <v>A11</v>
          </cell>
        </row>
        <row r="522">
          <cell r="A522" t="str">
            <v>A11</v>
          </cell>
        </row>
        <row r="523">
          <cell r="A523" t="str">
            <v>A11</v>
          </cell>
        </row>
        <row r="524">
          <cell r="A524" t="str">
            <v>A11</v>
          </cell>
        </row>
        <row r="525">
          <cell r="A525" t="str">
            <v>A11</v>
          </cell>
        </row>
        <row r="526">
          <cell r="A526" t="str">
            <v>A11</v>
          </cell>
        </row>
        <row r="527">
          <cell r="A527" t="str">
            <v>A11</v>
          </cell>
        </row>
        <row r="528">
          <cell r="A528" t="str">
            <v>A11</v>
          </cell>
        </row>
        <row r="529">
          <cell r="A529" t="str">
            <v>A11</v>
          </cell>
        </row>
        <row r="530">
          <cell r="A530" t="str">
            <v>A11</v>
          </cell>
        </row>
        <row r="531">
          <cell r="A531" t="str">
            <v>A11</v>
          </cell>
        </row>
        <row r="532">
          <cell r="A532" t="str">
            <v>A11</v>
          </cell>
        </row>
        <row r="533">
          <cell r="A533" t="str">
            <v>A11</v>
          </cell>
        </row>
        <row r="534">
          <cell r="A534" t="str">
            <v>A11</v>
          </cell>
        </row>
        <row r="535">
          <cell r="A535" t="str">
            <v>A11</v>
          </cell>
        </row>
        <row r="536">
          <cell r="A536" t="str">
            <v>A11</v>
          </cell>
        </row>
        <row r="537">
          <cell r="A537" t="str">
            <v>A11</v>
          </cell>
        </row>
        <row r="538">
          <cell r="A538" t="str">
            <v>A11</v>
          </cell>
        </row>
        <row r="539">
          <cell r="A539" t="str">
            <v>A11</v>
          </cell>
        </row>
        <row r="540">
          <cell r="A540" t="str">
            <v>A11</v>
          </cell>
        </row>
        <row r="541">
          <cell r="A541" t="str">
            <v>A11</v>
          </cell>
        </row>
        <row r="542">
          <cell r="A542" t="str">
            <v>A11</v>
          </cell>
        </row>
        <row r="543">
          <cell r="A543" t="str">
            <v>A11</v>
          </cell>
        </row>
        <row r="544">
          <cell r="A544" t="str">
            <v>A11</v>
          </cell>
        </row>
        <row r="545">
          <cell r="A545" t="str">
            <v>A11</v>
          </cell>
        </row>
        <row r="546">
          <cell r="A546" t="str">
            <v>A11</v>
          </cell>
        </row>
        <row r="547">
          <cell r="A547" t="str">
            <v>A11</v>
          </cell>
        </row>
        <row r="548">
          <cell r="A548" t="str">
            <v>A11</v>
          </cell>
        </row>
        <row r="549">
          <cell r="A549" t="str">
            <v>A11</v>
          </cell>
        </row>
        <row r="550">
          <cell r="A550" t="str">
            <v>A11</v>
          </cell>
        </row>
        <row r="551">
          <cell r="A551" t="str">
            <v>A11</v>
          </cell>
        </row>
        <row r="552">
          <cell r="A552" t="str">
            <v>A11</v>
          </cell>
        </row>
        <row r="553">
          <cell r="A553" t="str">
            <v>A11</v>
          </cell>
        </row>
        <row r="554">
          <cell r="A554" t="str">
            <v>A11</v>
          </cell>
        </row>
        <row r="555">
          <cell r="A555" t="str">
            <v>A11</v>
          </cell>
        </row>
        <row r="556">
          <cell r="A556" t="str">
            <v>A11</v>
          </cell>
        </row>
        <row r="557">
          <cell r="A557" t="str">
            <v>A11</v>
          </cell>
        </row>
        <row r="558">
          <cell r="A558" t="str">
            <v>A11</v>
          </cell>
        </row>
        <row r="559">
          <cell r="A559" t="str">
            <v>A11</v>
          </cell>
        </row>
        <row r="560">
          <cell r="A560" t="str">
            <v>A11</v>
          </cell>
        </row>
        <row r="561">
          <cell r="A561" t="str">
            <v>A11</v>
          </cell>
        </row>
        <row r="562">
          <cell r="A562" t="str">
            <v>A11</v>
          </cell>
        </row>
        <row r="563">
          <cell r="A563" t="str">
            <v>A11</v>
          </cell>
        </row>
        <row r="564">
          <cell r="A564" t="str">
            <v>A11</v>
          </cell>
        </row>
        <row r="565">
          <cell r="A565" t="str">
            <v>A11</v>
          </cell>
        </row>
        <row r="566">
          <cell r="A566" t="str">
            <v>A11</v>
          </cell>
        </row>
        <row r="567">
          <cell r="A567" t="str">
            <v>A11</v>
          </cell>
        </row>
        <row r="568">
          <cell r="A568" t="str">
            <v>A11</v>
          </cell>
        </row>
        <row r="569">
          <cell r="A569" t="str">
            <v>A11</v>
          </cell>
        </row>
        <row r="570">
          <cell r="A570" t="str">
            <v>A11</v>
          </cell>
        </row>
        <row r="571">
          <cell r="A571" t="str">
            <v>A11</v>
          </cell>
        </row>
        <row r="572">
          <cell r="A572" t="str">
            <v>A11</v>
          </cell>
        </row>
        <row r="573">
          <cell r="A573" t="str">
            <v>A11</v>
          </cell>
        </row>
        <row r="574">
          <cell r="A574" t="str">
            <v>A11</v>
          </cell>
        </row>
        <row r="575">
          <cell r="A575" t="str">
            <v>A11</v>
          </cell>
        </row>
        <row r="576">
          <cell r="A576" t="str">
            <v>A11</v>
          </cell>
        </row>
        <row r="577">
          <cell r="A577" t="str">
            <v>A11</v>
          </cell>
        </row>
        <row r="578">
          <cell r="A578" t="str">
            <v>A11</v>
          </cell>
        </row>
        <row r="579">
          <cell r="A579" t="str">
            <v>A11</v>
          </cell>
        </row>
        <row r="580">
          <cell r="A580" t="str">
            <v>A11</v>
          </cell>
        </row>
        <row r="581">
          <cell r="A581" t="str">
            <v>A11</v>
          </cell>
        </row>
        <row r="582">
          <cell r="A582" t="str">
            <v>A11</v>
          </cell>
        </row>
        <row r="583">
          <cell r="A583" t="str">
            <v>A11</v>
          </cell>
        </row>
        <row r="584">
          <cell r="A584" t="str">
            <v>A11</v>
          </cell>
        </row>
        <row r="585">
          <cell r="A585" t="str">
            <v>A11</v>
          </cell>
        </row>
        <row r="586">
          <cell r="A586" t="str">
            <v>A11</v>
          </cell>
        </row>
        <row r="587">
          <cell r="A587" t="str">
            <v>A11</v>
          </cell>
        </row>
        <row r="588">
          <cell r="A588" t="str">
            <v>A11</v>
          </cell>
        </row>
        <row r="589">
          <cell r="A589" t="str">
            <v>A11</v>
          </cell>
        </row>
        <row r="590">
          <cell r="A590" t="str">
            <v>A11</v>
          </cell>
        </row>
        <row r="591">
          <cell r="A591" t="str">
            <v>A11</v>
          </cell>
        </row>
        <row r="592">
          <cell r="A592" t="str">
            <v>A11</v>
          </cell>
        </row>
        <row r="593">
          <cell r="A593" t="str">
            <v>A11</v>
          </cell>
        </row>
        <row r="594">
          <cell r="A594" t="str">
            <v>A11</v>
          </cell>
        </row>
        <row r="595">
          <cell r="A595" t="str">
            <v>A11</v>
          </cell>
        </row>
        <row r="596">
          <cell r="A596" t="str">
            <v>A11</v>
          </cell>
        </row>
        <row r="597">
          <cell r="A597" t="str">
            <v>A11</v>
          </cell>
        </row>
        <row r="598">
          <cell r="A598" t="str">
            <v>A11</v>
          </cell>
        </row>
        <row r="599">
          <cell r="A599" t="str">
            <v>A11</v>
          </cell>
        </row>
        <row r="600">
          <cell r="A600" t="str">
            <v>A11</v>
          </cell>
        </row>
        <row r="601">
          <cell r="A601" t="str">
            <v>A11</v>
          </cell>
        </row>
        <row r="602">
          <cell r="A602" t="str">
            <v>A11</v>
          </cell>
        </row>
        <row r="603">
          <cell r="A603" t="str">
            <v>A11</v>
          </cell>
        </row>
        <row r="604">
          <cell r="A604" t="str">
            <v>A11</v>
          </cell>
        </row>
        <row r="605">
          <cell r="A605" t="str">
            <v>A11</v>
          </cell>
        </row>
        <row r="606">
          <cell r="A606" t="str">
            <v>A11</v>
          </cell>
        </row>
        <row r="607">
          <cell r="A607" t="str">
            <v>A11</v>
          </cell>
        </row>
        <row r="608">
          <cell r="A608" t="str">
            <v>A11</v>
          </cell>
        </row>
        <row r="609">
          <cell r="A609" t="str">
            <v>A11</v>
          </cell>
        </row>
        <row r="610">
          <cell r="A610" t="str">
            <v>A11</v>
          </cell>
        </row>
        <row r="611">
          <cell r="A611" t="str">
            <v>A11</v>
          </cell>
        </row>
        <row r="612">
          <cell r="A612" t="str">
            <v>A11</v>
          </cell>
        </row>
        <row r="613">
          <cell r="A613" t="str">
            <v>A11</v>
          </cell>
        </row>
        <row r="614">
          <cell r="A614" t="str">
            <v>A11</v>
          </cell>
        </row>
        <row r="615">
          <cell r="A615" t="str">
            <v>A11</v>
          </cell>
        </row>
        <row r="616">
          <cell r="A616" t="str">
            <v>A11</v>
          </cell>
        </row>
        <row r="617">
          <cell r="A617" t="str">
            <v>A11</v>
          </cell>
        </row>
        <row r="618">
          <cell r="A618" t="str">
            <v>A11</v>
          </cell>
        </row>
        <row r="619">
          <cell r="A619" t="str">
            <v>A11</v>
          </cell>
        </row>
        <row r="620">
          <cell r="A620" t="str">
            <v>A11</v>
          </cell>
        </row>
        <row r="621">
          <cell r="A621" t="str">
            <v>A11</v>
          </cell>
        </row>
        <row r="622">
          <cell r="A622" t="str">
            <v>A11</v>
          </cell>
        </row>
        <row r="623">
          <cell r="A623" t="str">
            <v>A11</v>
          </cell>
        </row>
        <row r="624">
          <cell r="A624" t="str">
            <v>A11</v>
          </cell>
        </row>
        <row r="625">
          <cell r="A625" t="str">
            <v>A11</v>
          </cell>
        </row>
        <row r="626">
          <cell r="A626" t="str">
            <v>A11</v>
          </cell>
        </row>
        <row r="627">
          <cell r="A627" t="str">
            <v>A11</v>
          </cell>
        </row>
        <row r="628">
          <cell r="A628" t="str">
            <v>A11</v>
          </cell>
        </row>
        <row r="629">
          <cell r="A629" t="str">
            <v>A11</v>
          </cell>
        </row>
        <row r="630">
          <cell r="A630" t="str">
            <v>A11</v>
          </cell>
        </row>
        <row r="631">
          <cell r="A631" t="str">
            <v>A11</v>
          </cell>
        </row>
        <row r="632">
          <cell r="A632" t="str">
            <v>A11</v>
          </cell>
        </row>
        <row r="633">
          <cell r="A633" t="str">
            <v>A11</v>
          </cell>
        </row>
        <row r="634">
          <cell r="A634" t="str">
            <v>A11</v>
          </cell>
        </row>
        <row r="635">
          <cell r="A635" t="str">
            <v>A11</v>
          </cell>
        </row>
        <row r="636">
          <cell r="A636" t="str">
            <v>A11</v>
          </cell>
        </row>
        <row r="637">
          <cell r="A637" t="str">
            <v>A11</v>
          </cell>
        </row>
        <row r="638">
          <cell r="A638" t="str">
            <v>A11</v>
          </cell>
        </row>
        <row r="639">
          <cell r="A639" t="str">
            <v>A11</v>
          </cell>
        </row>
        <row r="640">
          <cell r="A640" t="str">
            <v>A11</v>
          </cell>
        </row>
        <row r="641">
          <cell r="A641" t="str">
            <v>A11</v>
          </cell>
        </row>
        <row r="642">
          <cell r="A642" t="str">
            <v>A11</v>
          </cell>
        </row>
        <row r="643">
          <cell r="A643" t="str">
            <v>A11</v>
          </cell>
        </row>
        <row r="644">
          <cell r="A644" t="str">
            <v>A11</v>
          </cell>
        </row>
        <row r="645">
          <cell r="A645" t="str">
            <v>A11</v>
          </cell>
        </row>
        <row r="646">
          <cell r="A646" t="str">
            <v>A11</v>
          </cell>
        </row>
        <row r="647">
          <cell r="A647" t="str">
            <v>A11</v>
          </cell>
        </row>
        <row r="648">
          <cell r="A648" t="str">
            <v>A11</v>
          </cell>
        </row>
        <row r="649">
          <cell r="A649" t="str">
            <v>A11</v>
          </cell>
        </row>
        <row r="650">
          <cell r="A650" t="str">
            <v>A11</v>
          </cell>
        </row>
        <row r="651">
          <cell r="A651" t="str">
            <v>A11</v>
          </cell>
        </row>
        <row r="652">
          <cell r="A652" t="str">
            <v>A11</v>
          </cell>
        </row>
        <row r="653">
          <cell r="A653" t="str">
            <v>A11</v>
          </cell>
        </row>
        <row r="654">
          <cell r="A654" t="str">
            <v>A11</v>
          </cell>
        </row>
        <row r="655">
          <cell r="A655" t="str">
            <v>A11</v>
          </cell>
        </row>
        <row r="656">
          <cell r="A656" t="str">
            <v>A11</v>
          </cell>
        </row>
        <row r="657">
          <cell r="A657" t="str">
            <v>A11</v>
          </cell>
        </row>
        <row r="658">
          <cell r="A658" t="str">
            <v>A11</v>
          </cell>
        </row>
        <row r="659">
          <cell r="A659" t="str">
            <v>A11</v>
          </cell>
        </row>
        <row r="660">
          <cell r="A660" t="str">
            <v>A11</v>
          </cell>
        </row>
        <row r="661">
          <cell r="A661" t="str">
            <v>A11</v>
          </cell>
        </row>
        <row r="662">
          <cell r="A662" t="str">
            <v>A11</v>
          </cell>
        </row>
        <row r="663">
          <cell r="A663" t="str">
            <v>A11</v>
          </cell>
        </row>
        <row r="664">
          <cell r="A664" t="str">
            <v>A11</v>
          </cell>
        </row>
        <row r="665">
          <cell r="A665" t="str">
            <v>A11</v>
          </cell>
        </row>
        <row r="666">
          <cell r="A666" t="str">
            <v>A11</v>
          </cell>
        </row>
        <row r="667">
          <cell r="A667" t="str">
            <v>A11</v>
          </cell>
        </row>
        <row r="668">
          <cell r="A668" t="str">
            <v>A11</v>
          </cell>
        </row>
        <row r="669">
          <cell r="A669" t="str">
            <v>A11</v>
          </cell>
        </row>
        <row r="670">
          <cell r="A670" t="str">
            <v>A11</v>
          </cell>
        </row>
        <row r="671">
          <cell r="A671" t="str">
            <v>A11</v>
          </cell>
        </row>
        <row r="672">
          <cell r="A672" t="str">
            <v>A11</v>
          </cell>
        </row>
        <row r="673">
          <cell r="A673" t="str">
            <v>A11</v>
          </cell>
        </row>
        <row r="674">
          <cell r="A674" t="str">
            <v>A11</v>
          </cell>
        </row>
        <row r="675">
          <cell r="A675" t="str">
            <v>A11</v>
          </cell>
        </row>
        <row r="676">
          <cell r="A676" t="str">
            <v>A11</v>
          </cell>
        </row>
        <row r="677">
          <cell r="A677" t="str">
            <v>A11</v>
          </cell>
        </row>
        <row r="678">
          <cell r="A678" t="str">
            <v>A11</v>
          </cell>
        </row>
        <row r="679">
          <cell r="A679" t="str">
            <v>A11</v>
          </cell>
        </row>
        <row r="680">
          <cell r="A680" t="str">
            <v>A11</v>
          </cell>
        </row>
        <row r="681">
          <cell r="A681" t="str">
            <v>A11</v>
          </cell>
        </row>
        <row r="682">
          <cell r="A682" t="str">
            <v>A11</v>
          </cell>
        </row>
        <row r="683">
          <cell r="A683" t="str">
            <v>A11</v>
          </cell>
        </row>
        <row r="684">
          <cell r="A684" t="str">
            <v>A11</v>
          </cell>
        </row>
        <row r="685">
          <cell r="A685" t="str">
            <v>A11</v>
          </cell>
        </row>
        <row r="686">
          <cell r="A686" t="str">
            <v>A11</v>
          </cell>
        </row>
        <row r="687">
          <cell r="A687" t="str">
            <v>A11</v>
          </cell>
        </row>
        <row r="688">
          <cell r="A688" t="str">
            <v>A11</v>
          </cell>
        </row>
        <row r="689">
          <cell r="A689" t="str">
            <v>A11</v>
          </cell>
        </row>
        <row r="690">
          <cell r="A690" t="str">
            <v>A11</v>
          </cell>
        </row>
        <row r="691">
          <cell r="A691" t="str">
            <v>A11</v>
          </cell>
        </row>
        <row r="692">
          <cell r="A692" t="str">
            <v>A11</v>
          </cell>
        </row>
        <row r="693">
          <cell r="A693" t="str">
            <v>A11</v>
          </cell>
        </row>
        <row r="694">
          <cell r="A694" t="str">
            <v>A11</v>
          </cell>
        </row>
        <row r="695">
          <cell r="A695" t="str">
            <v>A11</v>
          </cell>
        </row>
        <row r="696">
          <cell r="A696" t="str">
            <v>A11</v>
          </cell>
        </row>
        <row r="697">
          <cell r="A697" t="str">
            <v>A11</v>
          </cell>
        </row>
        <row r="698">
          <cell r="A698" t="str">
            <v>A11</v>
          </cell>
        </row>
        <row r="699">
          <cell r="A699" t="str">
            <v>A11</v>
          </cell>
        </row>
        <row r="700">
          <cell r="A700" t="str">
            <v>A11</v>
          </cell>
        </row>
        <row r="701">
          <cell r="A701" t="str">
            <v>A11</v>
          </cell>
        </row>
        <row r="702">
          <cell r="A702" t="str">
            <v>A11</v>
          </cell>
        </row>
        <row r="703">
          <cell r="A703" t="str">
            <v>A11</v>
          </cell>
        </row>
        <row r="704">
          <cell r="A704" t="str">
            <v>A11</v>
          </cell>
        </row>
        <row r="705">
          <cell r="A705" t="str">
            <v>A11</v>
          </cell>
        </row>
        <row r="706">
          <cell r="A706" t="str">
            <v>A11</v>
          </cell>
        </row>
        <row r="707">
          <cell r="A707" t="str">
            <v>A11</v>
          </cell>
        </row>
        <row r="708">
          <cell r="A708" t="str">
            <v>A11</v>
          </cell>
        </row>
        <row r="709">
          <cell r="A709" t="str">
            <v>A11</v>
          </cell>
        </row>
        <row r="710">
          <cell r="A710" t="str">
            <v>A11</v>
          </cell>
        </row>
        <row r="711">
          <cell r="A711" t="str">
            <v>A11</v>
          </cell>
        </row>
        <row r="712">
          <cell r="A712" t="str">
            <v>A11</v>
          </cell>
        </row>
        <row r="713">
          <cell r="A713" t="str">
            <v>A11</v>
          </cell>
        </row>
        <row r="714">
          <cell r="A714" t="str">
            <v>A11</v>
          </cell>
        </row>
        <row r="715">
          <cell r="A715" t="str">
            <v>A11</v>
          </cell>
        </row>
        <row r="716">
          <cell r="A716" t="str">
            <v>A11</v>
          </cell>
        </row>
        <row r="717">
          <cell r="A717" t="str">
            <v>A11</v>
          </cell>
        </row>
        <row r="718">
          <cell r="A718" t="str">
            <v>A11</v>
          </cell>
        </row>
        <row r="719">
          <cell r="A719" t="str">
            <v>A11</v>
          </cell>
        </row>
        <row r="720">
          <cell r="A720" t="str">
            <v>A11</v>
          </cell>
        </row>
        <row r="721">
          <cell r="A721" t="str">
            <v>A11</v>
          </cell>
        </row>
        <row r="722">
          <cell r="A722" t="str">
            <v>A11</v>
          </cell>
        </row>
        <row r="723">
          <cell r="A723" t="str">
            <v>A11</v>
          </cell>
        </row>
        <row r="724">
          <cell r="A724" t="str">
            <v>A11</v>
          </cell>
        </row>
        <row r="725">
          <cell r="A725" t="str">
            <v>A11</v>
          </cell>
        </row>
        <row r="726">
          <cell r="A726" t="str">
            <v>A11</v>
          </cell>
        </row>
        <row r="727">
          <cell r="A727" t="str">
            <v>A11</v>
          </cell>
        </row>
        <row r="728">
          <cell r="A728" t="str">
            <v>A11</v>
          </cell>
        </row>
        <row r="729">
          <cell r="A729" t="str">
            <v>A11</v>
          </cell>
        </row>
        <row r="730">
          <cell r="A730" t="str">
            <v>A11</v>
          </cell>
        </row>
        <row r="731">
          <cell r="A731" t="str">
            <v>A11</v>
          </cell>
        </row>
        <row r="732">
          <cell r="A732" t="str">
            <v>A11</v>
          </cell>
        </row>
        <row r="733">
          <cell r="A733" t="str">
            <v>A11</v>
          </cell>
        </row>
        <row r="734">
          <cell r="A734" t="str">
            <v>A11</v>
          </cell>
        </row>
        <row r="735">
          <cell r="A735" t="str">
            <v>A11</v>
          </cell>
        </row>
        <row r="736">
          <cell r="A736" t="str">
            <v>A11</v>
          </cell>
        </row>
        <row r="737">
          <cell r="A737" t="str">
            <v>A11</v>
          </cell>
        </row>
        <row r="738">
          <cell r="A738" t="str">
            <v>A11</v>
          </cell>
        </row>
        <row r="739">
          <cell r="A739" t="str">
            <v>A11</v>
          </cell>
        </row>
        <row r="740">
          <cell r="A740" t="str">
            <v>A11</v>
          </cell>
        </row>
        <row r="741">
          <cell r="A741" t="str">
            <v>A11</v>
          </cell>
        </row>
        <row r="742">
          <cell r="A742" t="str">
            <v>A11</v>
          </cell>
        </row>
        <row r="743">
          <cell r="A743" t="str">
            <v>A11</v>
          </cell>
        </row>
        <row r="744">
          <cell r="A744" t="str">
            <v>A11</v>
          </cell>
        </row>
        <row r="745">
          <cell r="A745" t="str">
            <v>A11</v>
          </cell>
        </row>
        <row r="746">
          <cell r="A746" t="str">
            <v>A11</v>
          </cell>
        </row>
        <row r="747">
          <cell r="A747" t="str">
            <v>A11</v>
          </cell>
        </row>
        <row r="748">
          <cell r="A748" t="str">
            <v>A11</v>
          </cell>
        </row>
        <row r="749">
          <cell r="A749" t="str">
            <v>A11</v>
          </cell>
        </row>
        <row r="750">
          <cell r="A750" t="str">
            <v>A11</v>
          </cell>
        </row>
        <row r="751">
          <cell r="A751" t="str">
            <v>A11</v>
          </cell>
        </row>
        <row r="752">
          <cell r="A752" t="str">
            <v>A11</v>
          </cell>
        </row>
        <row r="753">
          <cell r="A753" t="str">
            <v>A11</v>
          </cell>
        </row>
        <row r="754">
          <cell r="A754" t="str">
            <v>A11</v>
          </cell>
        </row>
        <row r="755">
          <cell r="A755" t="str">
            <v>A11</v>
          </cell>
        </row>
        <row r="756">
          <cell r="A756" t="str">
            <v>A11</v>
          </cell>
        </row>
        <row r="757">
          <cell r="A757" t="str">
            <v>A11</v>
          </cell>
        </row>
        <row r="758">
          <cell r="A758" t="str">
            <v>A11</v>
          </cell>
        </row>
        <row r="759">
          <cell r="A759" t="str">
            <v>A11</v>
          </cell>
        </row>
        <row r="760">
          <cell r="A760" t="str">
            <v>A11</v>
          </cell>
        </row>
        <row r="761">
          <cell r="A761" t="str">
            <v>A11</v>
          </cell>
        </row>
        <row r="762">
          <cell r="A762" t="str">
            <v>A11</v>
          </cell>
        </row>
        <row r="763">
          <cell r="A763" t="str">
            <v>A11</v>
          </cell>
        </row>
        <row r="764">
          <cell r="A764" t="str">
            <v>A11</v>
          </cell>
        </row>
        <row r="765">
          <cell r="A765" t="str">
            <v>A11</v>
          </cell>
        </row>
        <row r="766">
          <cell r="A766" t="str">
            <v>A11</v>
          </cell>
        </row>
        <row r="767">
          <cell r="A767" t="str">
            <v>A11</v>
          </cell>
        </row>
        <row r="768">
          <cell r="A768" t="str">
            <v>A11</v>
          </cell>
        </row>
        <row r="769">
          <cell r="A769" t="str">
            <v>A11</v>
          </cell>
        </row>
        <row r="770">
          <cell r="A770" t="str">
            <v>A11</v>
          </cell>
        </row>
        <row r="771">
          <cell r="A771" t="str">
            <v>A11</v>
          </cell>
        </row>
        <row r="772">
          <cell r="A772" t="str">
            <v>A11</v>
          </cell>
        </row>
        <row r="773">
          <cell r="A773" t="str">
            <v>A11</v>
          </cell>
        </row>
        <row r="774">
          <cell r="A774" t="str">
            <v>A11</v>
          </cell>
        </row>
        <row r="775">
          <cell r="A775" t="str">
            <v>A11</v>
          </cell>
        </row>
        <row r="776">
          <cell r="A776" t="str">
            <v>A11</v>
          </cell>
        </row>
        <row r="777">
          <cell r="A777" t="str">
            <v>A11</v>
          </cell>
        </row>
        <row r="778">
          <cell r="A778" t="str">
            <v>A11</v>
          </cell>
        </row>
        <row r="779">
          <cell r="A779" t="str">
            <v>A11</v>
          </cell>
        </row>
        <row r="780">
          <cell r="A780" t="str">
            <v>A11</v>
          </cell>
        </row>
        <row r="781">
          <cell r="A781" t="str">
            <v>A11</v>
          </cell>
        </row>
        <row r="782">
          <cell r="A782" t="str">
            <v>A11</v>
          </cell>
        </row>
        <row r="783">
          <cell r="A783" t="str">
            <v>A11</v>
          </cell>
        </row>
        <row r="784">
          <cell r="A784" t="str">
            <v>A11</v>
          </cell>
        </row>
        <row r="785">
          <cell r="A785" t="str">
            <v>A11</v>
          </cell>
        </row>
        <row r="786">
          <cell r="A786" t="str">
            <v>A11</v>
          </cell>
        </row>
        <row r="787">
          <cell r="A787" t="str">
            <v>A11</v>
          </cell>
        </row>
        <row r="788">
          <cell r="A788" t="str">
            <v>A11</v>
          </cell>
        </row>
        <row r="789">
          <cell r="A789" t="str">
            <v>A11</v>
          </cell>
        </row>
        <row r="790">
          <cell r="A790" t="str">
            <v>A11</v>
          </cell>
        </row>
        <row r="791">
          <cell r="A791" t="str">
            <v>A11</v>
          </cell>
        </row>
        <row r="792">
          <cell r="A792" t="str">
            <v>A11</v>
          </cell>
        </row>
        <row r="793">
          <cell r="A793" t="str">
            <v>A11</v>
          </cell>
        </row>
        <row r="794">
          <cell r="A794" t="str">
            <v>A11</v>
          </cell>
        </row>
        <row r="795">
          <cell r="A795" t="str">
            <v>A11</v>
          </cell>
        </row>
        <row r="796">
          <cell r="A796" t="str">
            <v>A11</v>
          </cell>
        </row>
        <row r="797">
          <cell r="A797" t="str">
            <v>A11</v>
          </cell>
        </row>
        <row r="798">
          <cell r="A798" t="str">
            <v>A11</v>
          </cell>
        </row>
        <row r="799">
          <cell r="A799" t="str">
            <v>A11</v>
          </cell>
        </row>
        <row r="800">
          <cell r="A800" t="str">
            <v>A11</v>
          </cell>
        </row>
        <row r="801">
          <cell r="A801" t="str">
            <v>A11</v>
          </cell>
        </row>
        <row r="802">
          <cell r="A802" t="str">
            <v>A11</v>
          </cell>
        </row>
        <row r="803">
          <cell r="A803" t="str">
            <v>A11</v>
          </cell>
        </row>
        <row r="804">
          <cell r="A804" t="str">
            <v>A11</v>
          </cell>
        </row>
        <row r="805">
          <cell r="A805" t="str">
            <v>A11</v>
          </cell>
        </row>
        <row r="806">
          <cell r="A806" t="str">
            <v>A11</v>
          </cell>
        </row>
        <row r="807">
          <cell r="A807" t="str">
            <v>A11</v>
          </cell>
        </row>
        <row r="808">
          <cell r="A808" t="str">
            <v>A11</v>
          </cell>
        </row>
        <row r="809">
          <cell r="A809" t="str">
            <v>A11</v>
          </cell>
        </row>
        <row r="810">
          <cell r="A810" t="str">
            <v>A11</v>
          </cell>
        </row>
        <row r="811">
          <cell r="A811" t="str">
            <v>A11</v>
          </cell>
        </row>
        <row r="812">
          <cell r="A812" t="str">
            <v>A11</v>
          </cell>
        </row>
        <row r="813">
          <cell r="A813" t="str">
            <v>A11</v>
          </cell>
        </row>
        <row r="814">
          <cell r="A814" t="str">
            <v>A11</v>
          </cell>
        </row>
        <row r="815">
          <cell r="A815" t="str">
            <v>A11</v>
          </cell>
        </row>
        <row r="816">
          <cell r="A816" t="str">
            <v>A11</v>
          </cell>
        </row>
        <row r="817">
          <cell r="A817" t="str">
            <v>A11</v>
          </cell>
        </row>
        <row r="818">
          <cell r="A818" t="str">
            <v>A11</v>
          </cell>
        </row>
        <row r="819">
          <cell r="A819" t="str">
            <v>A11</v>
          </cell>
        </row>
        <row r="820">
          <cell r="A820" t="str">
            <v>A11</v>
          </cell>
        </row>
        <row r="821">
          <cell r="A821" t="str">
            <v>A11</v>
          </cell>
        </row>
        <row r="822">
          <cell r="A822" t="str">
            <v>A11</v>
          </cell>
        </row>
        <row r="823">
          <cell r="A823" t="str">
            <v>A11</v>
          </cell>
        </row>
        <row r="824">
          <cell r="A824" t="str">
            <v>A11</v>
          </cell>
        </row>
        <row r="825">
          <cell r="A825" t="str">
            <v>A11</v>
          </cell>
        </row>
        <row r="826">
          <cell r="A826" t="str">
            <v>A11</v>
          </cell>
        </row>
        <row r="827">
          <cell r="A827" t="str">
            <v>A11</v>
          </cell>
        </row>
        <row r="828">
          <cell r="A828" t="str">
            <v>A11</v>
          </cell>
        </row>
        <row r="829">
          <cell r="A829" t="str">
            <v>A11</v>
          </cell>
        </row>
        <row r="830">
          <cell r="A830" t="str">
            <v>A11</v>
          </cell>
        </row>
        <row r="831">
          <cell r="A831" t="str">
            <v>A11</v>
          </cell>
        </row>
        <row r="832">
          <cell r="A832" t="str">
            <v>A11</v>
          </cell>
        </row>
        <row r="833">
          <cell r="A833" t="str">
            <v>A11</v>
          </cell>
        </row>
        <row r="834">
          <cell r="A834" t="str">
            <v>A11</v>
          </cell>
        </row>
        <row r="835">
          <cell r="A835" t="str">
            <v>A11</v>
          </cell>
        </row>
        <row r="836">
          <cell r="A836" t="str">
            <v>A11</v>
          </cell>
        </row>
        <row r="837">
          <cell r="A837" t="str">
            <v>A11</v>
          </cell>
        </row>
        <row r="838">
          <cell r="A838" t="str">
            <v>A11</v>
          </cell>
        </row>
        <row r="839">
          <cell r="A839" t="str">
            <v>A11</v>
          </cell>
        </row>
        <row r="840">
          <cell r="A840" t="str">
            <v>A11</v>
          </cell>
        </row>
        <row r="841">
          <cell r="A841" t="str">
            <v>A11</v>
          </cell>
        </row>
        <row r="842">
          <cell r="A842" t="str">
            <v>A11</v>
          </cell>
        </row>
        <row r="843">
          <cell r="A843" t="str">
            <v>A11</v>
          </cell>
        </row>
        <row r="844">
          <cell r="A844" t="str">
            <v>A11</v>
          </cell>
        </row>
        <row r="845">
          <cell r="A845" t="str">
            <v>A11</v>
          </cell>
        </row>
        <row r="846">
          <cell r="A846" t="str">
            <v>A11</v>
          </cell>
        </row>
        <row r="847">
          <cell r="A847" t="str">
            <v>A11</v>
          </cell>
        </row>
        <row r="848">
          <cell r="A848" t="str">
            <v>A11</v>
          </cell>
        </row>
        <row r="849">
          <cell r="A849" t="str">
            <v>A11</v>
          </cell>
        </row>
        <row r="850">
          <cell r="A850" t="str">
            <v>A11</v>
          </cell>
        </row>
        <row r="851">
          <cell r="A851" t="str">
            <v>A11</v>
          </cell>
        </row>
        <row r="852">
          <cell r="A852" t="str">
            <v>A11</v>
          </cell>
        </row>
        <row r="853">
          <cell r="A853" t="str">
            <v>A11</v>
          </cell>
        </row>
        <row r="854">
          <cell r="A854" t="str">
            <v>A11</v>
          </cell>
        </row>
        <row r="855">
          <cell r="A855" t="str">
            <v>A11</v>
          </cell>
        </row>
        <row r="856">
          <cell r="A856" t="str">
            <v>A11</v>
          </cell>
        </row>
        <row r="857">
          <cell r="A857" t="str">
            <v>A11</v>
          </cell>
        </row>
        <row r="858">
          <cell r="A858" t="str">
            <v>A11</v>
          </cell>
        </row>
        <row r="859">
          <cell r="A859" t="str">
            <v>A12</v>
          </cell>
        </row>
        <row r="860">
          <cell r="A860" t="str">
            <v>A12</v>
          </cell>
        </row>
        <row r="861">
          <cell r="A861" t="str">
            <v>A12</v>
          </cell>
        </row>
        <row r="862">
          <cell r="A862" t="str">
            <v>A12</v>
          </cell>
        </row>
        <row r="863">
          <cell r="A863" t="str">
            <v>A12</v>
          </cell>
        </row>
        <row r="864">
          <cell r="A864" t="str">
            <v>A12</v>
          </cell>
        </row>
        <row r="865">
          <cell r="A865" t="str">
            <v>A12</v>
          </cell>
        </row>
        <row r="866">
          <cell r="A866" t="str">
            <v>A12</v>
          </cell>
        </row>
        <row r="867">
          <cell r="A867" t="str">
            <v>A12</v>
          </cell>
        </row>
        <row r="868">
          <cell r="A868" t="str">
            <v>A12</v>
          </cell>
        </row>
        <row r="869">
          <cell r="A869" t="str">
            <v>A12</v>
          </cell>
        </row>
        <row r="870">
          <cell r="A870" t="str">
            <v>A12</v>
          </cell>
        </row>
        <row r="871">
          <cell r="A871" t="str">
            <v>A12</v>
          </cell>
        </row>
        <row r="872">
          <cell r="A872" t="str">
            <v>A12</v>
          </cell>
        </row>
        <row r="873">
          <cell r="A873" t="str">
            <v>A12</v>
          </cell>
        </row>
        <row r="874">
          <cell r="A874" t="str">
            <v>A12</v>
          </cell>
        </row>
        <row r="875">
          <cell r="A875" t="str">
            <v>A12</v>
          </cell>
        </row>
        <row r="876">
          <cell r="A876" t="str">
            <v>A12</v>
          </cell>
        </row>
        <row r="877">
          <cell r="A877" t="str">
            <v>A12</v>
          </cell>
        </row>
        <row r="878">
          <cell r="A878" t="str">
            <v>A12</v>
          </cell>
        </row>
        <row r="879">
          <cell r="A879" t="str">
            <v>A12</v>
          </cell>
        </row>
        <row r="880">
          <cell r="A880" t="str">
            <v>A12</v>
          </cell>
        </row>
        <row r="881">
          <cell r="A881" t="str">
            <v>A12</v>
          </cell>
        </row>
        <row r="882">
          <cell r="A882" t="str">
            <v>A12</v>
          </cell>
        </row>
        <row r="883">
          <cell r="A883" t="str">
            <v>A12</v>
          </cell>
        </row>
        <row r="884">
          <cell r="A884" t="str">
            <v>A12</v>
          </cell>
        </row>
        <row r="885">
          <cell r="A885" t="str">
            <v>A12</v>
          </cell>
        </row>
        <row r="886">
          <cell r="A886" t="str">
            <v>A12</v>
          </cell>
        </row>
        <row r="887">
          <cell r="A887" t="str">
            <v>A12</v>
          </cell>
        </row>
        <row r="888">
          <cell r="A888" t="str">
            <v>A12</v>
          </cell>
        </row>
        <row r="889">
          <cell r="A889" t="str">
            <v>A12</v>
          </cell>
        </row>
        <row r="890">
          <cell r="A890" t="str">
            <v>A12</v>
          </cell>
        </row>
        <row r="891">
          <cell r="A891" t="str">
            <v>A12</v>
          </cell>
        </row>
        <row r="892">
          <cell r="A892" t="str">
            <v>A12</v>
          </cell>
        </row>
        <row r="893">
          <cell r="A893" t="str">
            <v>A12</v>
          </cell>
        </row>
        <row r="894">
          <cell r="A894" t="str">
            <v>A12</v>
          </cell>
        </row>
        <row r="895">
          <cell r="A895" t="str">
            <v>A12</v>
          </cell>
        </row>
        <row r="896">
          <cell r="A896" t="str">
            <v>A12</v>
          </cell>
        </row>
        <row r="897">
          <cell r="A897" t="str">
            <v>A12</v>
          </cell>
        </row>
        <row r="898">
          <cell r="A898" t="str">
            <v>A12</v>
          </cell>
        </row>
        <row r="899">
          <cell r="A899" t="str">
            <v>A12</v>
          </cell>
        </row>
        <row r="900">
          <cell r="A900" t="str">
            <v>A12</v>
          </cell>
        </row>
        <row r="901">
          <cell r="A901" t="str">
            <v>A12</v>
          </cell>
        </row>
        <row r="902">
          <cell r="A902" t="str">
            <v>A12</v>
          </cell>
        </row>
        <row r="903">
          <cell r="A903" t="str">
            <v>A12</v>
          </cell>
        </row>
        <row r="904">
          <cell r="A904" t="str">
            <v>A12</v>
          </cell>
        </row>
        <row r="905">
          <cell r="A905" t="str">
            <v>A12</v>
          </cell>
        </row>
        <row r="906">
          <cell r="A906" t="str">
            <v>A12</v>
          </cell>
        </row>
        <row r="907">
          <cell r="A907" t="str">
            <v>A12</v>
          </cell>
        </row>
        <row r="908">
          <cell r="A908" t="str">
            <v>A12</v>
          </cell>
        </row>
        <row r="909">
          <cell r="A909" t="str">
            <v>A12</v>
          </cell>
        </row>
        <row r="910">
          <cell r="A910" t="str">
            <v>A12</v>
          </cell>
        </row>
        <row r="911">
          <cell r="A911" t="str">
            <v>A12</v>
          </cell>
        </row>
        <row r="912">
          <cell r="A912" t="str">
            <v>A12</v>
          </cell>
        </row>
        <row r="913">
          <cell r="A913" t="str">
            <v>A12</v>
          </cell>
        </row>
        <row r="914">
          <cell r="A914" t="str">
            <v>A12</v>
          </cell>
        </row>
        <row r="915">
          <cell r="A915" t="str">
            <v>A12</v>
          </cell>
        </row>
        <row r="916">
          <cell r="A916" t="str">
            <v>A12</v>
          </cell>
        </row>
        <row r="917">
          <cell r="A917" t="str">
            <v>A30</v>
          </cell>
        </row>
        <row r="918">
          <cell r="A918" t="str">
            <v>B20</v>
          </cell>
        </row>
        <row r="919">
          <cell r="A919" t="str">
            <v>B20</v>
          </cell>
        </row>
        <row r="920">
          <cell r="A920" t="str">
            <v>B20</v>
          </cell>
        </row>
        <row r="921">
          <cell r="A921" t="str">
            <v>B20</v>
          </cell>
        </row>
        <row r="922">
          <cell r="A922" t="str">
            <v>B20</v>
          </cell>
        </row>
        <row r="923">
          <cell r="A923" t="str">
            <v>B20</v>
          </cell>
        </row>
        <row r="924">
          <cell r="A924" t="str">
            <v>B20</v>
          </cell>
        </row>
        <row r="925">
          <cell r="A925" t="str">
            <v>B21</v>
          </cell>
        </row>
        <row r="926">
          <cell r="A926" t="str">
            <v>B21</v>
          </cell>
        </row>
        <row r="927">
          <cell r="A927" t="str">
            <v>B21</v>
          </cell>
        </row>
        <row r="928">
          <cell r="A928" t="str">
            <v>B21</v>
          </cell>
        </row>
        <row r="929">
          <cell r="A929" t="str">
            <v>B21</v>
          </cell>
        </row>
        <row r="930">
          <cell r="A930" t="str">
            <v>B21</v>
          </cell>
        </row>
        <row r="931">
          <cell r="A931" t="str">
            <v>B21</v>
          </cell>
        </row>
        <row r="932">
          <cell r="A932" t="str">
            <v>B21</v>
          </cell>
        </row>
        <row r="933">
          <cell r="A933" t="str">
            <v>B22</v>
          </cell>
        </row>
        <row r="934">
          <cell r="A934" t="str">
            <v>B22</v>
          </cell>
        </row>
        <row r="935">
          <cell r="A935" t="str">
            <v>B22</v>
          </cell>
        </row>
        <row r="936">
          <cell r="A936" t="str">
            <v>B22</v>
          </cell>
        </row>
        <row r="937">
          <cell r="A937" t="str">
            <v>B22</v>
          </cell>
        </row>
        <row r="938">
          <cell r="A938" t="str">
            <v>B22</v>
          </cell>
        </row>
        <row r="939">
          <cell r="A939" t="str">
            <v>B22</v>
          </cell>
        </row>
        <row r="940">
          <cell r="A940" t="str">
            <v>B23</v>
          </cell>
        </row>
        <row r="941">
          <cell r="A941" t="str">
            <v>B24</v>
          </cell>
        </row>
        <row r="942">
          <cell r="A942" t="str">
            <v>B24</v>
          </cell>
        </row>
        <row r="943">
          <cell r="A943" t="str">
            <v>B24</v>
          </cell>
        </row>
        <row r="944">
          <cell r="A944" t="str">
            <v>B24</v>
          </cell>
        </row>
        <row r="945">
          <cell r="A945" t="str">
            <v>B24</v>
          </cell>
        </row>
        <row r="946">
          <cell r="A946" t="str">
            <v>B24</v>
          </cell>
        </row>
        <row r="947">
          <cell r="A947" t="str">
            <v>B25</v>
          </cell>
        </row>
        <row r="948">
          <cell r="A948" t="str">
            <v>B25</v>
          </cell>
        </row>
        <row r="949">
          <cell r="A949" t="str">
            <v>B25</v>
          </cell>
        </row>
        <row r="950">
          <cell r="A950" t="str">
            <v>B25</v>
          </cell>
        </row>
        <row r="951">
          <cell r="A951" t="str">
            <v>B25</v>
          </cell>
        </row>
        <row r="952">
          <cell r="A952" t="str">
            <v>B25</v>
          </cell>
        </row>
        <row r="953">
          <cell r="A953" t="str">
            <v>B25</v>
          </cell>
        </row>
        <row r="954">
          <cell r="A954" t="str">
            <v>B26</v>
          </cell>
        </row>
        <row r="955">
          <cell r="A955" t="str">
            <v>B26</v>
          </cell>
        </row>
        <row r="956">
          <cell r="A956" t="str">
            <v>B26</v>
          </cell>
        </row>
        <row r="957">
          <cell r="A957" t="str">
            <v>B26</v>
          </cell>
        </row>
        <row r="958">
          <cell r="A958" t="str">
            <v>B26</v>
          </cell>
        </row>
        <row r="959">
          <cell r="A959" t="str">
            <v>B26</v>
          </cell>
        </row>
        <row r="960">
          <cell r="A960" t="str">
            <v>B27</v>
          </cell>
        </row>
        <row r="961">
          <cell r="A961" t="str">
            <v>B27</v>
          </cell>
        </row>
        <row r="962">
          <cell r="A962" t="str">
            <v>B27</v>
          </cell>
        </row>
        <row r="963">
          <cell r="A963" t="str">
            <v>B27</v>
          </cell>
        </row>
        <row r="964">
          <cell r="A964" t="str">
            <v>B27</v>
          </cell>
        </row>
        <row r="965">
          <cell r="A965" t="str">
            <v>B27</v>
          </cell>
        </row>
        <row r="966">
          <cell r="A966" t="str">
            <v>B27</v>
          </cell>
        </row>
        <row r="967">
          <cell r="A967" t="str">
            <v>B28</v>
          </cell>
        </row>
        <row r="968">
          <cell r="A968" t="str">
            <v>B28</v>
          </cell>
        </row>
        <row r="969">
          <cell r="A969" t="str">
            <v>B28</v>
          </cell>
        </row>
        <row r="970">
          <cell r="A970" t="str">
            <v>B28</v>
          </cell>
        </row>
        <row r="971">
          <cell r="A971" t="str">
            <v>B28</v>
          </cell>
        </row>
        <row r="972">
          <cell r="A972" t="str">
            <v>B28</v>
          </cell>
        </row>
        <row r="973">
          <cell r="A973" t="str">
            <v>B28</v>
          </cell>
        </row>
        <row r="974">
          <cell r="A974" t="str">
            <v>B29</v>
          </cell>
        </row>
        <row r="975">
          <cell r="A975" t="str">
            <v>B29</v>
          </cell>
        </row>
        <row r="976">
          <cell r="A976" t="str">
            <v>B29</v>
          </cell>
        </row>
        <row r="977">
          <cell r="A977" t="str">
            <v>B29</v>
          </cell>
        </row>
        <row r="978">
          <cell r="A978" t="str">
            <v>B29</v>
          </cell>
        </row>
        <row r="979">
          <cell r="A979" t="str">
            <v>B29</v>
          </cell>
        </row>
        <row r="980">
          <cell r="A980" t="str">
            <v>B30</v>
          </cell>
        </row>
        <row r="981">
          <cell r="A981" t="str">
            <v>B30</v>
          </cell>
        </row>
        <row r="982">
          <cell r="A982" t="str">
            <v>B30</v>
          </cell>
        </row>
        <row r="983">
          <cell r="A983" t="str">
            <v>B30</v>
          </cell>
        </row>
        <row r="984">
          <cell r="A984" t="str">
            <v>B30</v>
          </cell>
        </row>
        <row r="985">
          <cell r="A985" t="str">
            <v>B30</v>
          </cell>
        </row>
        <row r="986">
          <cell r="A986" t="str">
            <v>B31</v>
          </cell>
        </row>
        <row r="987">
          <cell r="A987" t="str">
            <v>B31</v>
          </cell>
        </row>
        <row r="988">
          <cell r="A988" t="str">
            <v>B31</v>
          </cell>
        </row>
        <row r="989">
          <cell r="A989" t="str">
            <v>B31</v>
          </cell>
        </row>
        <row r="990">
          <cell r="A990" t="str">
            <v>B31</v>
          </cell>
        </row>
        <row r="991">
          <cell r="A991" t="str">
            <v>B31</v>
          </cell>
        </row>
        <row r="992">
          <cell r="A992" t="str">
            <v>B32</v>
          </cell>
        </row>
        <row r="993">
          <cell r="A993" t="str">
            <v>B32</v>
          </cell>
        </row>
        <row r="994">
          <cell r="A994" t="str">
            <v>B32</v>
          </cell>
        </row>
        <row r="995">
          <cell r="A995" t="str">
            <v>B32</v>
          </cell>
        </row>
        <row r="996">
          <cell r="A996" t="str">
            <v>B32</v>
          </cell>
        </row>
        <row r="997">
          <cell r="A997" t="str">
            <v>B32</v>
          </cell>
        </row>
        <row r="998">
          <cell r="A998" t="str">
            <v>B33</v>
          </cell>
        </row>
        <row r="999">
          <cell r="A999" t="str">
            <v>B33</v>
          </cell>
        </row>
        <row r="1000">
          <cell r="A1000" t="str">
            <v>B33</v>
          </cell>
        </row>
        <row r="1001">
          <cell r="A1001" t="str">
            <v>B33</v>
          </cell>
        </row>
        <row r="1002">
          <cell r="A1002" t="str">
            <v>B33</v>
          </cell>
        </row>
        <row r="1003">
          <cell r="A1003" t="str">
            <v>B33</v>
          </cell>
        </row>
        <row r="1004">
          <cell r="A1004" t="str">
            <v>B34</v>
          </cell>
        </row>
        <row r="1005">
          <cell r="A1005" t="str">
            <v>B34</v>
          </cell>
        </row>
        <row r="1006">
          <cell r="A1006" t="str">
            <v>B34</v>
          </cell>
        </row>
        <row r="1007">
          <cell r="A1007" t="str">
            <v>B34</v>
          </cell>
        </row>
        <row r="1008">
          <cell r="A1008" t="str">
            <v>B34</v>
          </cell>
        </row>
        <row r="1009">
          <cell r="A1009" t="str">
            <v>B34</v>
          </cell>
        </row>
        <row r="1010">
          <cell r="A1010" t="str">
            <v>B34</v>
          </cell>
        </row>
        <row r="1011">
          <cell r="A1011" t="str">
            <v>B35</v>
          </cell>
        </row>
        <row r="1012">
          <cell r="A1012" t="str">
            <v>B35</v>
          </cell>
        </row>
        <row r="1013">
          <cell r="A1013" t="str">
            <v>B35</v>
          </cell>
        </row>
        <row r="1014">
          <cell r="A1014" t="str">
            <v>B35</v>
          </cell>
        </row>
        <row r="1015">
          <cell r="A1015" t="str">
            <v>B35</v>
          </cell>
        </row>
        <row r="1016">
          <cell r="A1016" t="str">
            <v>B35</v>
          </cell>
        </row>
        <row r="1017">
          <cell r="A1017" t="str">
            <v>B36</v>
          </cell>
        </row>
        <row r="1018">
          <cell r="A1018" t="str">
            <v>B36</v>
          </cell>
        </row>
        <row r="1019">
          <cell r="A1019" t="str">
            <v>B36</v>
          </cell>
        </row>
        <row r="1020">
          <cell r="A1020" t="str">
            <v>B36</v>
          </cell>
        </row>
        <row r="1021">
          <cell r="A1021" t="str">
            <v>B36</v>
          </cell>
        </row>
        <row r="1022">
          <cell r="A1022" t="str">
            <v>B36</v>
          </cell>
        </row>
        <row r="1023">
          <cell r="A1023" t="str">
            <v>B37</v>
          </cell>
        </row>
        <row r="1024">
          <cell r="A1024" t="str">
            <v>B37</v>
          </cell>
        </row>
        <row r="1025">
          <cell r="A1025" t="str">
            <v>B37</v>
          </cell>
        </row>
        <row r="1026">
          <cell r="A1026" t="str">
            <v>B37</v>
          </cell>
        </row>
        <row r="1027">
          <cell r="A1027" t="str">
            <v>B37</v>
          </cell>
        </row>
        <row r="1028">
          <cell r="A1028" t="str">
            <v>B37</v>
          </cell>
        </row>
        <row r="1029">
          <cell r="A1029" t="str">
            <v>B37</v>
          </cell>
        </row>
        <row r="1030">
          <cell r="A1030" t="str">
            <v>B38</v>
          </cell>
        </row>
        <row r="1031">
          <cell r="A1031" t="str">
            <v>B38</v>
          </cell>
        </row>
        <row r="1032">
          <cell r="A1032" t="str">
            <v>B38</v>
          </cell>
        </row>
        <row r="1033">
          <cell r="A1033" t="str">
            <v>B38</v>
          </cell>
        </row>
        <row r="1034">
          <cell r="A1034" t="str">
            <v>B38</v>
          </cell>
        </row>
        <row r="1035">
          <cell r="A1035" t="str">
            <v>B38</v>
          </cell>
        </row>
        <row r="1036">
          <cell r="A1036" t="str">
            <v>B39</v>
          </cell>
        </row>
        <row r="1037">
          <cell r="A1037" t="str">
            <v>B39</v>
          </cell>
        </row>
        <row r="1038">
          <cell r="A1038" t="str">
            <v>B39</v>
          </cell>
        </row>
        <row r="1039">
          <cell r="A1039" t="str">
            <v>B39</v>
          </cell>
        </row>
        <row r="1040">
          <cell r="A1040" t="str">
            <v>B39</v>
          </cell>
        </row>
        <row r="1041">
          <cell r="A1041" t="str">
            <v>B39</v>
          </cell>
        </row>
        <row r="1042">
          <cell r="A1042" t="str">
            <v>B40</v>
          </cell>
        </row>
        <row r="1043">
          <cell r="A1043" t="str">
            <v>B40</v>
          </cell>
        </row>
        <row r="1044">
          <cell r="A1044" t="str">
            <v>B40</v>
          </cell>
        </row>
        <row r="1045">
          <cell r="A1045" t="str">
            <v>B40</v>
          </cell>
        </row>
        <row r="1046">
          <cell r="A1046" t="str">
            <v>B40</v>
          </cell>
        </row>
        <row r="1047">
          <cell r="A1047" t="str">
            <v>B40</v>
          </cell>
        </row>
        <row r="1048">
          <cell r="A1048" t="str">
            <v>B40</v>
          </cell>
        </row>
        <row r="1049">
          <cell r="A1049" t="str">
            <v>B41</v>
          </cell>
        </row>
        <row r="1050">
          <cell r="A1050" t="str">
            <v>B41</v>
          </cell>
        </row>
        <row r="1051">
          <cell r="A1051" t="str">
            <v>B41</v>
          </cell>
        </row>
        <row r="1052">
          <cell r="A1052" t="str">
            <v>B41</v>
          </cell>
        </row>
        <row r="1053">
          <cell r="A1053" t="str">
            <v>B41</v>
          </cell>
        </row>
        <row r="1054">
          <cell r="A1054" t="str">
            <v>B41</v>
          </cell>
        </row>
        <row r="1055">
          <cell r="A1055" t="str">
            <v>B43</v>
          </cell>
        </row>
        <row r="1056">
          <cell r="A1056" t="str">
            <v>B43</v>
          </cell>
        </row>
        <row r="1057">
          <cell r="A1057" t="str">
            <v>B43</v>
          </cell>
        </row>
        <row r="1058">
          <cell r="A1058" t="str">
            <v>B44</v>
          </cell>
        </row>
        <row r="1059">
          <cell r="A1059" t="str">
            <v>B44</v>
          </cell>
        </row>
        <row r="1060">
          <cell r="A1060" t="str">
            <v>B44</v>
          </cell>
        </row>
        <row r="1061">
          <cell r="A1061" t="str">
            <v>B44</v>
          </cell>
        </row>
        <row r="1062">
          <cell r="A1062" t="str">
            <v>B44</v>
          </cell>
        </row>
        <row r="1063">
          <cell r="A1063" t="str">
            <v>B44</v>
          </cell>
        </row>
        <row r="1064">
          <cell r="A1064" t="str">
            <v>B45</v>
          </cell>
        </row>
        <row r="1065">
          <cell r="A1065" t="str">
            <v>B45</v>
          </cell>
        </row>
        <row r="1066">
          <cell r="A1066" t="str">
            <v>B45</v>
          </cell>
        </row>
        <row r="1067">
          <cell r="A1067" t="str">
            <v>B45</v>
          </cell>
        </row>
        <row r="1068">
          <cell r="A1068" t="str">
            <v>B45</v>
          </cell>
        </row>
        <row r="1069">
          <cell r="A1069" t="str">
            <v>B45</v>
          </cell>
        </row>
        <row r="1070">
          <cell r="A1070" t="str">
            <v>B46</v>
          </cell>
        </row>
        <row r="1071">
          <cell r="A1071" t="str">
            <v>B46</v>
          </cell>
        </row>
        <row r="1072">
          <cell r="A1072" t="str">
            <v>B46</v>
          </cell>
        </row>
        <row r="1073">
          <cell r="A1073" t="str">
            <v>B46</v>
          </cell>
        </row>
        <row r="1074">
          <cell r="A1074" t="str">
            <v>B46</v>
          </cell>
        </row>
        <row r="1075">
          <cell r="A1075" t="str">
            <v>B46</v>
          </cell>
        </row>
        <row r="1076">
          <cell r="A1076" t="str">
            <v>B47</v>
          </cell>
        </row>
        <row r="1077">
          <cell r="A1077" t="str">
            <v>B47</v>
          </cell>
        </row>
        <row r="1078">
          <cell r="A1078" t="str">
            <v>B47</v>
          </cell>
        </row>
        <row r="1079">
          <cell r="A1079" t="str">
            <v>B47</v>
          </cell>
        </row>
        <row r="1080">
          <cell r="A1080" t="str">
            <v>B47</v>
          </cell>
        </row>
        <row r="1081">
          <cell r="A1081" t="str">
            <v>B47</v>
          </cell>
        </row>
        <row r="1082">
          <cell r="A1082" t="str">
            <v>B47</v>
          </cell>
        </row>
        <row r="1083">
          <cell r="A1083" t="str">
            <v>B48</v>
          </cell>
        </row>
        <row r="1084">
          <cell r="A1084" t="str">
            <v>B48</v>
          </cell>
        </row>
        <row r="1085">
          <cell r="A1085" t="str">
            <v>B48</v>
          </cell>
        </row>
        <row r="1086">
          <cell r="A1086" t="str">
            <v>B48</v>
          </cell>
        </row>
        <row r="1087">
          <cell r="A1087" t="str">
            <v>B48</v>
          </cell>
        </row>
        <row r="1088">
          <cell r="A1088" t="str">
            <v>B48</v>
          </cell>
        </row>
        <row r="1089">
          <cell r="A1089" t="str">
            <v>B49</v>
          </cell>
        </row>
        <row r="1090">
          <cell r="A1090" t="str">
            <v>B49</v>
          </cell>
        </row>
        <row r="1091">
          <cell r="A1091" t="str">
            <v>B49</v>
          </cell>
        </row>
        <row r="1092">
          <cell r="A1092" t="str">
            <v>B49</v>
          </cell>
        </row>
        <row r="1093">
          <cell r="A1093" t="str">
            <v>B49</v>
          </cell>
        </row>
        <row r="1094">
          <cell r="A1094" t="str">
            <v>B49</v>
          </cell>
        </row>
        <row r="1095">
          <cell r="A1095" t="str">
            <v>B50</v>
          </cell>
        </row>
        <row r="1096">
          <cell r="A1096" t="str">
            <v>B50</v>
          </cell>
        </row>
        <row r="1097">
          <cell r="A1097" t="str">
            <v>B50</v>
          </cell>
        </row>
        <row r="1098">
          <cell r="A1098" t="str">
            <v>B50</v>
          </cell>
        </row>
        <row r="1099">
          <cell r="A1099" t="str">
            <v>B50</v>
          </cell>
        </row>
        <row r="1100">
          <cell r="A1100" t="str">
            <v>B50</v>
          </cell>
        </row>
        <row r="1101">
          <cell r="A1101" t="str">
            <v>B51</v>
          </cell>
        </row>
        <row r="1102">
          <cell r="A1102" t="str">
            <v>B51</v>
          </cell>
        </row>
        <row r="1103">
          <cell r="A1103" t="str">
            <v>B51</v>
          </cell>
        </row>
        <row r="1104">
          <cell r="A1104" t="str">
            <v>B51</v>
          </cell>
        </row>
        <row r="1105">
          <cell r="A1105" t="str">
            <v>B51</v>
          </cell>
        </row>
        <row r="1106">
          <cell r="A1106" t="str">
            <v>B51</v>
          </cell>
        </row>
        <row r="1107">
          <cell r="A1107" t="str">
            <v>B52</v>
          </cell>
        </row>
        <row r="1108">
          <cell r="A1108" t="str">
            <v>B52</v>
          </cell>
        </row>
        <row r="1109">
          <cell r="A1109" t="str">
            <v>B52</v>
          </cell>
        </row>
        <row r="1110">
          <cell r="A1110" t="str">
            <v>B52</v>
          </cell>
        </row>
        <row r="1111">
          <cell r="A1111" t="str">
            <v>B52</v>
          </cell>
        </row>
        <row r="1112">
          <cell r="A1112" t="str">
            <v>B52</v>
          </cell>
        </row>
        <row r="1113">
          <cell r="A1113" t="str">
            <v>B53</v>
          </cell>
        </row>
        <row r="1114">
          <cell r="A1114" t="str">
            <v>B53</v>
          </cell>
        </row>
        <row r="1115">
          <cell r="A1115" t="str">
            <v>B53</v>
          </cell>
        </row>
        <row r="1116">
          <cell r="A1116" t="str">
            <v>B53</v>
          </cell>
        </row>
        <row r="1117">
          <cell r="A1117" t="str">
            <v>B53</v>
          </cell>
        </row>
        <row r="1118">
          <cell r="A1118" t="str">
            <v>B53</v>
          </cell>
        </row>
        <row r="1119">
          <cell r="A1119" t="str">
            <v>B54</v>
          </cell>
        </row>
        <row r="1120">
          <cell r="A1120" t="str">
            <v>B54</v>
          </cell>
        </row>
        <row r="1121">
          <cell r="A1121" t="str">
            <v>B54</v>
          </cell>
        </row>
        <row r="1122">
          <cell r="A1122" t="str">
            <v>B54</v>
          </cell>
        </row>
        <row r="1123">
          <cell r="A1123" t="str">
            <v>B54</v>
          </cell>
        </row>
        <row r="1124">
          <cell r="A1124" t="str">
            <v>B54</v>
          </cell>
        </row>
        <row r="1125">
          <cell r="A1125" t="str">
            <v>B55</v>
          </cell>
        </row>
        <row r="1126">
          <cell r="A1126" t="str">
            <v>B55</v>
          </cell>
        </row>
        <row r="1127">
          <cell r="A1127" t="str">
            <v>B55</v>
          </cell>
        </row>
        <row r="1128">
          <cell r="A1128" t="str">
            <v>B55</v>
          </cell>
        </row>
        <row r="1129">
          <cell r="A1129" t="str">
            <v>B55</v>
          </cell>
        </row>
        <row r="1130">
          <cell r="A1130" t="str">
            <v>B55</v>
          </cell>
        </row>
        <row r="1131">
          <cell r="A1131" t="str">
            <v>B55</v>
          </cell>
        </row>
        <row r="1132">
          <cell r="A1132" t="str">
            <v>B56</v>
          </cell>
        </row>
        <row r="1133">
          <cell r="A1133" t="str">
            <v>B56</v>
          </cell>
        </row>
        <row r="1134">
          <cell r="A1134" t="str">
            <v>B56</v>
          </cell>
        </row>
        <row r="1135">
          <cell r="A1135" t="str">
            <v>B56</v>
          </cell>
        </row>
        <row r="1136">
          <cell r="A1136" t="str">
            <v>B56</v>
          </cell>
        </row>
        <row r="1137">
          <cell r="A1137" t="str">
            <v>B56</v>
          </cell>
        </row>
        <row r="1138">
          <cell r="A1138" t="str">
            <v>B57</v>
          </cell>
        </row>
        <row r="1139">
          <cell r="A1139" t="str">
            <v>B57</v>
          </cell>
        </row>
        <row r="1140">
          <cell r="A1140" t="str">
            <v>B57</v>
          </cell>
        </row>
        <row r="1141">
          <cell r="A1141" t="str">
            <v>B57</v>
          </cell>
        </row>
        <row r="1142">
          <cell r="A1142" t="str">
            <v>B57</v>
          </cell>
        </row>
        <row r="1143">
          <cell r="A1143" t="str">
            <v>B57</v>
          </cell>
        </row>
        <row r="1144">
          <cell r="A1144" t="str">
            <v>B57</v>
          </cell>
        </row>
        <row r="1145">
          <cell r="A1145" t="str">
            <v>B57</v>
          </cell>
        </row>
        <row r="1146">
          <cell r="A1146" t="str">
            <v>B58</v>
          </cell>
        </row>
        <row r="1147">
          <cell r="A1147" t="str">
            <v>B58</v>
          </cell>
        </row>
        <row r="1148">
          <cell r="A1148" t="str">
            <v>B58</v>
          </cell>
        </row>
        <row r="1149">
          <cell r="A1149" t="str">
            <v>B58</v>
          </cell>
        </row>
        <row r="1150">
          <cell r="A1150" t="str">
            <v>B58</v>
          </cell>
        </row>
        <row r="1151">
          <cell r="A1151" t="str">
            <v>B58</v>
          </cell>
        </row>
        <row r="1152">
          <cell r="A1152" t="str">
            <v>B59</v>
          </cell>
        </row>
        <row r="1153">
          <cell r="A1153" t="str">
            <v>B59</v>
          </cell>
        </row>
        <row r="1154">
          <cell r="A1154" t="str">
            <v>B59</v>
          </cell>
        </row>
        <row r="1155">
          <cell r="A1155" t="str">
            <v>B59</v>
          </cell>
        </row>
        <row r="1156">
          <cell r="A1156" t="str">
            <v>B59</v>
          </cell>
        </row>
        <row r="1157">
          <cell r="A1157" t="str">
            <v>B59</v>
          </cell>
        </row>
        <row r="1158">
          <cell r="A1158" t="str">
            <v>B60</v>
          </cell>
        </row>
        <row r="1159">
          <cell r="A1159" t="str">
            <v>B60</v>
          </cell>
        </row>
        <row r="1160">
          <cell r="A1160" t="str">
            <v>B60</v>
          </cell>
        </row>
        <row r="1161">
          <cell r="A1161" t="str">
            <v>B60</v>
          </cell>
        </row>
        <row r="1162">
          <cell r="A1162" t="str">
            <v>B60</v>
          </cell>
        </row>
        <row r="1163">
          <cell r="A1163" t="str">
            <v>B60</v>
          </cell>
        </row>
        <row r="1164">
          <cell r="A1164" t="str">
            <v>B61</v>
          </cell>
        </row>
        <row r="1165">
          <cell r="A1165" t="str">
            <v>B61</v>
          </cell>
        </row>
        <row r="1166">
          <cell r="A1166" t="str">
            <v>B61</v>
          </cell>
        </row>
        <row r="1167">
          <cell r="A1167" t="str">
            <v>B61</v>
          </cell>
        </row>
        <row r="1168">
          <cell r="A1168" t="str">
            <v>B61</v>
          </cell>
        </row>
        <row r="1169">
          <cell r="A1169" t="str">
            <v>B61</v>
          </cell>
        </row>
        <row r="1170">
          <cell r="A1170" t="str">
            <v>B61</v>
          </cell>
        </row>
        <row r="1171">
          <cell r="A1171" t="str">
            <v>B64</v>
          </cell>
        </row>
        <row r="1172">
          <cell r="A1172" t="str">
            <v>B64</v>
          </cell>
        </row>
        <row r="1173">
          <cell r="A1173" t="str">
            <v>B64</v>
          </cell>
        </row>
        <row r="1174">
          <cell r="A1174" t="str">
            <v>B64</v>
          </cell>
        </row>
        <row r="1175">
          <cell r="A1175" t="str">
            <v>B64</v>
          </cell>
        </row>
        <row r="1176">
          <cell r="A1176" t="str">
            <v>B64</v>
          </cell>
        </row>
        <row r="1177">
          <cell r="A1177" t="str">
            <v>B64</v>
          </cell>
        </row>
        <row r="1178">
          <cell r="A1178" t="str">
            <v>B66</v>
          </cell>
        </row>
        <row r="1179">
          <cell r="A1179" t="str">
            <v>B66</v>
          </cell>
        </row>
        <row r="1180">
          <cell r="A1180" t="str">
            <v>B66</v>
          </cell>
        </row>
        <row r="1181">
          <cell r="A1181" t="str">
            <v>B66</v>
          </cell>
        </row>
        <row r="1182">
          <cell r="A1182" t="str">
            <v>B66</v>
          </cell>
        </row>
        <row r="1183">
          <cell r="A1183" t="str">
            <v>B66</v>
          </cell>
        </row>
        <row r="1184">
          <cell r="A1184" t="str">
            <v>B66</v>
          </cell>
        </row>
        <row r="1185">
          <cell r="A1185" t="str">
            <v>B69</v>
          </cell>
        </row>
        <row r="1186">
          <cell r="A1186" t="str">
            <v>B69</v>
          </cell>
        </row>
        <row r="1187">
          <cell r="A1187" t="str">
            <v>B69</v>
          </cell>
        </row>
        <row r="1188">
          <cell r="A1188" t="str">
            <v>B69</v>
          </cell>
        </row>
        <row r="1189">
          <cell r="A1189" t="str">
            <v>B69</v>
          </cell>
        </row>
        <row r="1190">
          <cell r="A1190" t="str">
            <v>B69</v>
          </cell>
        </row>
        <row r="1191">
          <cell r="A1191" t="str">
            <v>B71</v>
          </cell>
        </row>
        <row r="1192">
          <cell r="A1192" t="str">
            <v>B71</v>
          </cell>
        </row>
        <row r="1193">
          <cell r="A1193" t="str">
            <v>B71</v>
          </cell>
        </row>
        <row r="1194">
          <cell r="A1194" t="str">
            <v>B71</v>
          </cell>
        </row>
        <row r="1195">
          <cell r="A1195" t="str">
            <v>B71</v>
          </cell>
        </row>
        <row r="1196">
          <cell r="A1196" t="str">
            <v>B71</v>
          </cell>
        </row>
        <row r="1197">
          <cell r="A1197" t="str">
            <v>B71</v>
          </cell>
        </row>
        <row r="1198">
          <cell r="A1198" t="str">
            <v>B74</v>
          </cell>
        </row>
        <row r="1199">
          <cell r="A1199" t="str">
            <v>B74</v>
          </cell>
        </row>
        <row r="1200">
          <cell r="A1200" t="str">
            <v>B74</v>
          </cell>
        </row>
        <row r="1201">
          <cell r="A1201" t="str">
            <v>B74</v>
          </cell>
        </row>
        <row r="1202">
          <cell r="A1202" t="str">
            <v>B74</v>
          </cell>
        </row>
        <row r="1203">
          <cell r="A1203" t="str">
            <v>B74</v>
          </cell>
        </row>
        <row r="1204">
          <cell r="A1204" t="str">
            <v>B77</v>
          </cell>
        </row>
        <row r="1205">
          <cell r="A1205" t="str">
            <v>B77</v>
          </cell>
        </row>
        <row r="1206">
          <cell r="A1206" t="str">
            <v>B77</v>
          </cell>
        </row>
        <row r="1207">
          <cell r="A1207" t="str">
            <v>B77</v>
          </cell>
        </row>
        <row r="1208">
          <cell r="A1208" t="str">
            <v>B77</v>
          </cell>
        </row>
        <row r="1209">
          <cell r="A1209" t="str">
            <v>B77</v>
          </cell>
        </row>
        <row r="1210">
          <cell r="A1210" t="str">
            <v>B78</v>
          </cell>
        </row>
        <row r="1211">
          <cell r="A1211" t="str">
            <v>B78</v>
          </cell>
        </row>
        <row r="1212">
          <cell r="A1212" t="str">
            <v>B78</v>
          </cell>
        </row>
        <row r="1213">
          <cell r="A1213" t="str">
            <v>B78</v>
          </cell>
        </row>
        <row r="1214">
          <cell r="A1214" t="str">
            <v>B78</v>
          </cell>
        </row>
        <row r="1215">
          <cell r="A1215" t="str">
            <v>B78</v>
          </cell>
        </row>
        <row r="1216">
          <cell r="A1216" t="str">
            <v>B78</v>
          </cell>
        </row>
        <row r="1217">
          <cell r="A1217" t="str">
            <v>B78</v>
          </cell>
        </row>
        <row r="1218">
          <cell r="A1218" t="str">
            <v>B79</v>
          </cell>
        </row>
        <row r="1219">
          <cell r="A1219" t="str">
            <v>B79</v>
          </cell>
        </row>
        <row r="1220">
          <cell r="A1220" t="str">
            <v>B79</v>
          </cell>
        </row>
        <row r="1221">
          <cell r="A1221" t="str">
            <v>B79</v>
          </cell>
        </row>
        <row r="1222">
          <cell r="A1222" t="str">
            <v>B79</v>
          </cell>
        </row>
        <row r="1223">
          <cell r="A1223" t="str">
            <v>B79</v>
          </cell>
        </row>
        <row r="1224">
          <cell r="A1224" t="str">
            <v>B81</v>
          </cell>
        </row>
        <row r="1225">
          <cell r="A1225" t="str">
            <v>B81</v>
          </cell>
        </row>
        <row r="1226">
          <cell r="A1226" t="str">
            <v>B81</v>
          </cell>
        </row>
        <row r="1227">
          <cell r="A1227" t="str">
            <v>B81</v>
          </cell>
        </row>
        <row r="1228">
          <cell r="A1228" t="str">
            <v>B81</v>
          </cell>
        </row>
        <row r="1229">
          <cell r="A1229" t="str">
            <v>B81</v>
          </cell>
        </row>
        <row r="1230">
          <cell r="A1230" t="str">
            <v>B82</v>
          </cell>
        </row>
        <row r="1231">
          <cell r="A1231" t="str">
            <v>B82</v>
          </cell>
        </row>
        <row r="1232">
          <cell r="A1232" t="str">
            <v>B82</v>
          </cell>
        </row>
        <row r="1233">
          <cell r="A1233" t="str">
            <v>B82</v>
          </cell>
        </row>
        <row r="1234">
          <cell r="A1234" t="str">
            <v>B82</v>
          </cell>
        </row>
        <row r="1235">
          <cell r="A1235" t="str">
            <v>B82</v>
          </cell>
        </row>
        <row r="1236">
          <cell r="A1236" t="str">
            <v>B85</v>
          </cell>
        </row>
        <row r="1237">
          <cell r="A1237" t="str">
            <v>B85</v>
          </cell>
        </row>
        <row r="1238">
          <cell r="A1238" t="str">
            <v>B85</v>
          </cell>
        </row>
        <row r="1239">
          <cell r="A1239" t="str">
            <v>B85</v>
          </cell>
        </row>
        <row r="1240">
          <cell r="A1240" t="str">
            <v>B85</v>
          </cell>
        </row>
        <row r="1241">
          <cell r="A1241" t="str">
            <v>B85</v>
          </cell>
        </row>
        <row r="1242">
          <cell r="A1242" t="str">
            <v>B86</v>
          </cell>
        </row>
        <row r="1243">
          <cell r="A1243" t="str">
            <v>B86</v>
          </cell>
        </row>
        <row r="1244">
          <cell r="A1244" t="str">
            <v>B86</v>
          </cell>
        </row>
        <row r="1245">
          <cell r="A1245" t="str">
            <v>B86</v>
          </cell>
        </row>
        <row r="1246">
          <cell r="A1246" t="str">
            <v>B86</v>
          </cell>
        </row>
        <row r="1247">
          <cell r="A1247" t="str">
            <v>B86</v>
          </cell>
        </row>
        <row r="1248">
          <cell r="A1248" t="str">
            <v>B87</v>
          </cell>
        </row>
        <row r="1249">
          <cell r="A1249" t="str">
            <v>B87</v>
          </cell>
        </row>
        <row r="1250">
          <cell r="A1250" t="str">
            <v>B87</v>
          </cell>
        </row>
        <row r="1251">
          <cell r="A1251" t="str">
            <v>B87</v>
          </cell>
        </row>
        <row r="1252">
          <cell r="A1252" t="str">
            <v>B87</v>
          </cell>
        </row>
        <row r="1253">
          <cell r="A1253" t="str">
            <v>B87</v>
          </cell>
        </row>
        <row r="1254">
          <cell r="A1254" t="str">
            <v>B88</v>
          </cell>
        </row>
        <row r="1255">
          <cell r="A1255" t="str">
            <v>B88</v>
          </cell>
        </row>
        <row r="1256">
          <cell r="A1256" t="str">
            <v>B88</v>
          </cell>
        </row>
        <row r="1257">
          <cell r="A1257" t="str">
            <v>B88</v>
          </cell>
        </row>
        <row r="1258">
          <cell r="A1258" t="str">
            <v>B88</v>
          </cell>
        </row>
        <row r="1259">
          <cell r="A1259" t="str">
            <v>B88</v>
          </cell>
        </row>
        <row r="1260">
          <cell r="A1260" t="str">
            <v>B89</v>
          </cell>
        </row>
        <row r="1261">
          <cell r="A1261" t="str">
            <v>B89</v>
          </cell>
        </row>
        <row r="1262">
          <cell r="A1262" t="str">
            <v>B89</v>
          </cell>
        </row>
        <row r="1263">
          <cell r="A1263" t="str">
            <v>B89</v>
          </cell>
        </row>
        <row r="1264">
          <cell r="A1264" t="str">
            <v>B89</v>
          </cell>
        </row>
        <row r="1265">
          <cell r="A1265" t="str">
            <v>B89</v>
          </cell>
        </row>
        <row r="1266">
          <cell r="A1266" t="str">
            <v>B90</v>
          </cell>
        </row>
        <row r="1267">
          <cell r="A1267" t="str">
            <v>B90</v>
          </cell>
        </row>
        <row r="1268">
          <cell r="A1268" t="str">
            <v>B90</v>
          </cell>
        </row>
        <row r="1269">
          <cell r="A1269" t="str">
            <v>B90</v>
          </cell>
        </row>
        <row r="1270">
          <cell r="A1270" t="str">
            <v>B90</v>
          </cell>
        </row>
        <row r="1271">
          <cell r="A1271" t="str">
            <v>B90</v>
          </cell>
        </row>
        <row r="1272">
          <cell r="A1272" t="str">
            <v>C01</v>
          </cell>
        </row>
        <row r="1273">
          <cell r="A1273" t="str">
            <v>C01</v>
          </cell>
        </row>
        <row r="1274">
          <cell r="A1274" t="str">
            <v>C01</v>
          </cell>
        </row>
        <row r="1275">
          <cell r="A1275" t="str">
            <v>C01</v>
          </cell>
        </row>
        <row r="1276">
          <cell r="A1276" t="str">
            <v>C01</v>
          </cell>
        </row>
        <row r="1277">
          <cell r="A1277" t="str">
            <v>C01</v>
          </cell>
        </row>
        <row r="1278">
          <cell r="A1278" t="str">
            <v>C01</v>
          </cell>
        </row>
        <row r="1279">
          <cell r="A1279" t="str">
            <v>C01</v>
          </cell>
        </row>
        <row r="1280">
          <cell r="A1280" t="str">
            <v>C01</v>
          </cell>
        </row>
        <row r="1281">
          <cell r="A1281" t="str">
            <v>C01</v>
          </cell>
        </row>
        <row r="1282">
          <cell r="A1282" t="str">
            <v>C01</v>
          </cell>
        </row>
        <row r="1283">
          <cell r="A1283" t="str">
            <v>C01</v>
          </cell>
        </row>
        <row r="1284">
          <cell r="A1284" t="str">
            <v>C01</v>
          </cell>
        </row>
        <row r="1285">
          <cell r="A1285" t="str">
            <v>C01</v>
          </cell>
        </row>
        <row r="1286">
          <cell r="A1286" t="str">
            <v>C01</v>
          </cell>
        </row>
        <row r="1287">
          <cell r="A1287" t="str">
            <v>C01</v>
          </cell>
        </row>
        <row r="1288">
          <cell r="A1288" t="str">
            <v>C01</v>
          </cell>
        </row>
        <row r="1289">
          <cell r="A1289" t="str">
            <v>C01</v>
          </cell>
        </row>
        <row r="1290">
          <cell r="A1290" t="str">
            <v>C01</v>
          </cell>
        </row>
        <row r="1291">
          <cell r="A1291" t="str">
            <v>C01</v>
          </cell>
        </row>
        <row r="1292">
          <cell r="A1292" t="str">
            <v>C01</v>
          </cell>
        </row>
        <row r="1293">
          <cell r="A1293" t="str">
            <v>C01</v>
          </cell>
        </row>
        <row r="1294">
          <cell r="A1294" t="str">
            <v>C01</v>
          </cell>
        </row>
        <row r="1295">
          <cell r="A1295" t="str">
            <v>C01</v>
          </cell>
        </row>
        <row r="1296">
          <cell r="A1296" t="str">
            <v>C01</v>
          </cell>
        </row>
        <row r="1297">
          <cell r="A1297" t="str">
            <v>C01</v>
          </cell>
        </row>
        <row r="1298">
          <cell r="A1298" t="str">
            <v>C01</v>
          </cell>
        </row>
        <row r="1299">
          <cell r="A1299" t="str">
            <v>C01</v>
          </cell>
        </row>
        <row r="1300">
          <cell r="A1300" t="str">
            <v>C01</v>
          </cell>
        </row>
        <row r="1301">
          <cell r="A1301" t="str">
            <v>C01</v>
          </cell>
        </row>
        <row r="1302">
          <cell r="A1302" t="str">
            <v>C01</v>
          </cell>
        </row>
        <row r="1303">
          <cell r="A1303" t="str">
            <v>C01</v>
          </cell>
        </row>
        <row r="1304">
          <cell r="A1304" t="str">
            <v>C01</v>
          </cell>
        </row>
        <row r="1305">
          <cell r="A1305" t="str">
            <v>C01</v>
          </cell>
        </row>
        <row r="1306">
          <cell r="A1306" t="str">
            <v>C01</v>
          </cell>
        </row>
        <row r="1307">
          <cell r="A1307" t="str">
            <v>C01</v>
          </cell>
        </row>
        <row r="1308">
          <cell r="A1308" t="str">
            <v>C01</v>
          </cell>
        </row>
        <row r="1309">
          <cell r="A1309" t="str">
            <v>C01</v>
          </cell>
        </row>
        <row r="1310">
          <cell r="A1310" t="str">
            <v>C01</v>
          </cell>
        </row>
        <row r="1311">
          <cell r="A1311" t="str">
            <v>C01</v>
          </cell>
        </row>
        <row r="1312">
          <cell r="A1312" t="str">
            <v>C01</v>
          </cell>
        </row>
        <row r="1313">
          <cell r="A1313" t="str">
            <v>C01</v>
          </cell>
        </row>
        <row r="1314">
          <cell r="A1314" t="str">
            <v>C02</v>
          </cell>
        </row>
        <row r="1315">
          <cell r="A1315" t="str">
            <v>C02</v>
          </cell>
        </row>
        <row r="1316">
          <cell r="A1316" t="str">
            <v>C02</v>
          </cell>
        </row>
        <row r="1317">
          <cell r="A1317" t="str">
            <v>C02</v>
          </cell>
        </row>
        <row r="1318">
          <cell r="A1318" t="str">
            <v>C02</v>
          </cell>
        </row>
        <row r="1319">
          <cell r="A1319" t="str">
            <v>C02</v>
          </cell>
        </row>
        <row r="1320">
          <cell r="A1320" t="str">
            <v>C02</v>
          </cell>
        </row>
        <row r="1321">
          <cell r="A1321" t="str">
            <v>C02</v>
          </cell>
        </row>
        <row r="1322">
          <cell r="A1322" t="str">
            <v>C02</v>
          </cell>
        </row>
        <row r="1323">
          <cell r="A1323" t="str">
            <v>C02</v>
          </cell>
        </row>
        <row r="1324">
          <cell r="A1324" t="str">
            <v>C02</v>
          </cell>
        </row>
        <row r="1325">
          <cell r="A1325" t="str">
            <v>C02</v>
          </cell>
        </row>
        <row r="1326">
          <cell r="A1326" t="str">
            <v>C03</v>
          </cell>
        </row>
        <row r="1327">
          <cell r="A1327" t="str">
            <v>C03</v>
          </cell>
        </row>
        <row r="1328">
          <cell r="A1328" t="str">
            <v>C03</v>
          </cell>
        </row>
        <row r="1329">
          <cell r="A1329" t="str">
            <v>C03</v>
          </cell>
        </row>
        <row r="1330">
          <cell r="A1330" t="str">
            <v>C03</v>
          </cell>
        </row>
        <row r="1331">
          <cell r="A1331" t="str">
            <v>C03</v>
          </cell>
        </row>
        <row r="1332">
          <cell r="A1332" t="str">
            <v>C03</v>
          </cell>
        </row>
        <row r="1333">
          <cell r="A1333" t="str">
            <v>C03</v>
          </cell>
        </row>
        <row r="1334">
          <cell r="A1334" t="str">
            <v>C03</v>
          </cell>
        </row>
        <row r="1335">
          <cell r="A1335" t="str">
            <v>C03</v>
          </cell>
        </row>
        <row r="1336">
          <cell r="A1336" t="str">
            <v>C03</v>
          </cell>
        </row>
        <row r="1337">
          <cell r="A1337" t="str">
            <v>C03</v>
          </cell>
        </row>
        <row r="1338">
          <cell r="A1338" t="str">
            <v>C04</v>
          </cell>
        </row>
        <row r="1339">
          <cell r="A1339" t="str">
            <v>C04</v>
          </cell>
        </row>
        <row r="1340">
          <cell r="A1340" t="str">
            <v>C04</v>
          </cell>
        </row>
        <row r="1341">
          <cell r="A1341" t="str">
            <v>C04</v>
          </cell>
        </row>
        <row r="1342">
          <cell r="A1342" t="str">
            <v>C04</v>
          </cell>
        </row>
        <row r="1343">
          <cell r="A1343" t="str">
            <v>C04</v>
          </cell>
        </row>
        <row r="1344">
          <cell r="A1344" t="str">
            <v>C05</v>
          </cell>
        </row>
        <row r="1345">
          <cell r="A1345" t="str">
            <v>C05</v>
          </cell>
        </row>
        <row r="1346">
          <cell r="A1346" t="str">
            <v>C05</v>
          </cell>
        </row>
        <row r="1347">
          <cell r="A1347" t="str">
            <v>C05</v>
          </cell>
        </row>
        <row r="1348">
          <cell r="A1348" t="str">
            <v>C05</v>
          </cell>
        </row>
        <row r="1349">
          <cell r="A1349" t="str">
            <v>C05</v>
          </cell>
        </row>
        <row r="1350">
          <cell r="A1350" t="str">
            <v>C06</v>
          </cell>
        </row>
        <row r="1351">
          <cell r="A1351" t="str">
            <v>C06</v>
          </cell>
        </row>
        <row r="1352">
          <cell r="A1352" t="str">
            <v>C06</v>
          </cell>
        </row>
        <row r="1353">
          <cell r="A1353" t="str">
            <v>C06</v>
          </cell>
        </row>
        <row r="1354">
          <cell r="A1354" t="str">
            <v>C06</v>
          </cell>
        </row>
        <row r="1355">
          <cell r="A1355" t="str">
            <v>C06</v>
          </cell>
        </row>
        <row r="1356">
          <cell r="A1356" t="str">
            <v>C07</v>
          </cell>
        </row>
        <row r="1357">
          <cell r="A1357" t="str">
            <v>C07</v>
          </cell>
        </row>
        <row r="1358">
          <cell r="A1358" t="str">
            <v>C07</v>
          </cell>
        </row>
        <row r="1359">
          <cell r="A1359" t="str">
            <v>C07</v>
          </cell>
        </row>
        <row r="1360">
          <cell r="A1360" t="str">
            <v>C07</v>
          </cell>
        </row>
        <row r="1361">
          <cell r="A1361" t="str">
            <v>C07</v>
          </cell>
        </row>
        <row r="1362">
          <cell r="A1362" t="str">
            <v>C08</v>
          </cell>
        </row>
        <row r="1363">
          <cell r="A1363" t="str">
            <v>C08</v>
          </cell>
        </row>
        <row r="1364">
          <cell r="A1364" t="str">
            <v>C08</v>
          </cell>
        </row>
        <row r="1365">
          <cell r="A1365" t="str">
            <v>C08</v>
          </cell>
        </row>
        <row r="1366">
          <cell r="A1366" t="str">
            <v>C08</v>
          </cell>
        </row>
        <row r="1367">
          <cell r="A1367" t="str">
            <v>C08</v>
          </cell>
        </row>
        <row r="1368">
          <cell r="A1368" t="str">
            <v>C08</v>
          </cell>
        </row>
        <row r="1369">
          <cell r="A1369" t="str">
            <v>C08</v>
          </cell>
        </row>
        <row r="1370">
          <cell r="A1370" t="str">
            <v>C08</v>
          </cell>
        </row>
        <row r="1371">
          <cell r="A1371" t="str">
            <v>C08</v>
          </cell>
        </row>
        <row r="1372">
          <cell r="A1372" t="str">
            <v>C08</v>
          </cell>
        </row>
        <row r="1373">
          <cell r="A1373" t="str">
            <v>C08</v>
          </cell>
        </row>
        <row r="1374">
          <cell r="A1374" t="str">
            <v>C08</v>
          </cell>
        </row>
        <row r="1375">
          <cell r="A1375" t="str">
            <v>C08</v>
          </cell>
        </row>
        <row r="1376">
          <cell r="A1376" t="str">
            <v>C08</v>
          </cell>
        </row>
        <row r="1377">
          <cell r="A1377" t="str">
            <v>C08</v>
          </cell>
        </row>
        <row r="1378">
          <cell r="A1378" t="str">
            <v>C08</v>
          </cell>
        </row>
        <row r="1379">
          <cell r="A1379" t="str">
            <v>C08</v>
          </cell>
        </row>
        <row r="1380">
          <cell r="A1380" t="str">
            <v>C09</v>
          </cell>
        </row>
        <row r="1381">
          <cell r="A1381" t="str">
            <v>C09</v>
          </cell>
        </row>
        <row r="1382">
          <cell r="A1382" t="str">
            <v>C09</v>
          </cell>
        </row>
        <row r="1383">
          <cell r="A1383" t="str">
            <v>C09</v>
          </cell>
        </row>
        <row r="1384">
          <cell r="A1384" t="str">
            <v>C09</v>
          </cell>
        </row>
        <row r="1385">
          <cell r="A1385" t="str">
            <v>C09</v>
          </cell>
        </row>
        <row r="1386">
          <cell r="A1386" t="str">
            <v>A01</v>
          </cell>
        </row>
        <row r="1387">
          <cell r="A1387" t="str">
            <v>A01</v>
          </cell>
        </row>
        <row r="1388">
          <cell r="A1388" t="str">
            <v>A01</v>
          </cell>
        </row>
        <row r="1389">
          <cell r="A1389" t="str">
            <v>A01</v>
          </cell>
        </row>
        <row r="1390">
          <cell r="A1390" t="str">
            <v>A01</v>
          </cell>
        </row>
        <row r="1391">
          <cell r="A1391" t="str">
            <v>A01</v>
          </cell>
        </row>
        <row r="1392">
          <cell r="A1392" t="str">
            <v>A01</v>
          </cell>
        </row>
        <row r="1393">
          <cell r="A1393" t="str">
            <v>A01</v>
          </cell>
        </row>
        <row r="1394">
          <cell r="A1394" t="str">
            <v>A01</v>
          </cell>
        </row>
        <row r="1395">
          <cell r="A1395" t="str">
            <v>A01</v>
          </cell>
        </row>
        <row r="1396">
          <cell r="A1396" t="str">
            <v>A01</v>
          </cell>
        </row>
        <row r="1397">
          <cell r="A1397" t="str">
            <v>A01</v>
          </cell>
        </row>
        <row r="1398">
          <cell r="A1398" t="str">
            <v>A01</v>
          </cell>
        </row>
        <row r="1399">
          <cell r="A1399" t="str">
            <v>A01</v>
          </cell>
        </row>
        <row r="1400">
          <cell r="A1400" t="str">
            <v>A01</v>
          </cell>
        </row>
        <row r="1401">
          <cell r="A1401" t="str">
            <v>A01</v>
          </cell>
        </row>
        <row r="1402">
          <cell r="A1402" t="str">
            <v>A01</v>
          </cell>
        </row>
        <row r="1403">
          <cell r="A1403" t="str">
            <v>A01</v>
          </cell>
        </row>
        <row r="1404">
          <cell r="A1404" t="str">
            <v>A01</v>
          </cell>
        </row>
        <row r="1405">
          <cell r="A1405" t="str">
            <v>A01</v>
          </cell>
        </row>
        <row r="1406">
          <cell r="A1406" t="str">
            <v>A01</v>
          </cell>
        </row>
        <row r="1407">
          <cell r="A1407" t="str">
            <v>A01</v>
          </cell>
        </row>
        <row r="1408">
          <cell r="A1408" t="str">
            <v>A01</v>
          </cell>
        </row>
        <row r="1409">
          <cell r="A1409" t="str">
            <v>A01</v>
          </cell>
        </row>
        <row r="1410">
          <cell r="A1410" t="str">
            <v>A01</v>
          </cell>
        </row>
        <row r="1411">
          <cell r="A1411" t="str">
            <v>A01</v>
          </cell>
        </row>
        <row r="1412">
          <cell r="A1412" t="str">
            <v>A01</v>
          </cell>
        </row>
        <row r="1413">
          <cell r="A1413" t="str">
            <v>A01</v>
          </cell>
        </row>
        <row r="1414">
          <cell r="A1414" t="str">
            <v>A01</v>
          </cell>
        </row>
        <row r="1415">
          <cell r="A1415" t="str">
            <v>A01</v>
          </cell>
        </row>
        <row r="1416">
          <cell r="A1416" t="str">
            <v>A01</v>
          </cell>
        </row>
        <row r="1417">
          <cell r="A1417" t="str">
            <v>A01</v>
          </cell>
        </row>
        <row r="1418">
          <cell r="A1418" t="str">
            <v>A01</v>
          </cell>
        </row>
        <row r="1419">
          <cell r="A1419" t="str">
            <v>A01</v>
          </cell>
        </row>
        <row r="1420">
          <cell r="A1420" t="str">
            <v>A01</v>
          </cell>
        </row>
        <row r="1421">
          <cell r="A1421" t="str">
            <v>A01</v>
          </cell>
        </row>
        <row r="1422">
          <cell r="A1422" t="str">
            <v>A01</v>
          </cell>
        </row>
        <row r="1423">
          <cell r="A1423" t="str">
            <v>A01</v>
          </cell>
        </row>
        <row r="1424">
          <cell r="A1424" t="str">
            <v>A01</v>
          </cell>
        </row>
        <row r="1425">
          <cell r="A1425" t="str">
            <v>A01</v>
          </cell>
        </row>
        <row r="1426">
          <cell r="A1426" t="str">
            <v>A01</v>
          </cell>
        </row>
        <row r="1427">
          <cell r="A1427" t="str">
            <v>A01</v>
          </cell>
        </row>
        <row r="1428">
          <cell r="A1428" t="str">
            <v>A01</v>
          </cell>
        </row>
        <row r="1429">
          <cell r="A1429" t="str">
            <v>A01</v>
          </cell>
        </row>
        <row r="1430">
          <cell r="A1430" t="str">
            <v>A01</v>
          </cell>
        </row>
        <row r="1431">
          <cell r="A1431" t="str">
            <v>A01</v>
          </cell>
        </row>
        <row r="1432">
          <cell r="A1432" t="str">
            <v>A01</v>
          </cell>
        </row>
        <row r="1433">
          <cell r="A1433" t="str">
            <v>A01</v>
          </cell>
        </row>
        <row r="1434">
          <cell r="A1434" t="str">
            <v>A01</v>
          </cell>
        </row>
        <row r="1435">
          <cell r="A1435" t="str">
            <v>A01</v>
          </cell>
        </row>
        <row r="1436">
          <cell r="A1436" t="str">
            <v>A01</v>
          </cell>
        </row>
        <row r="1437">
          <cell r="A1437" t="str">
            <v>A01</v>
          </cell>
        </row>
        <row r="1438">
          <cell r="A1438" t="str">
            <v>A01</v>
          </cell>
        </row>
        <row r="1439">
          <cell r="A1439" t="str">
            <v>A01</v>
          </cell>
        </row>
        <row r="1440">
          <cell r="A1440" t="str">
            <v>A01</v>
          </cell>
        </row>
        <row r="1441">
          <cell r="A1441" t="str">
            <v>A01</v>
          </cell>
        </row>
        <row r="1442">
          <cell r="A1442" t="str">
            <v>A01</v>
          </cell>
        </row>
        <row r="1443">
          <cell r="A1443" t="str">
            <v>A01</v>
          </cell>
        </row>
        <row r="1444">
          <cell r="A1444" t="str">
            <v>A01</v>
          </cell>
        </row>
        <row r="1445">
          <cell r="A1445" t="str">
            <v>A01</v>
          </cell>
        </row>
        <row r="1446">
          <cell r="A1446" t="str">
            <v>A01</v>
          </cell>
        </row>
        <row r="1447">
          <cell r="A1447" t="str">
            <v>A01</v>
          </cell>
        </row>
        <row r="1448">
          <cell r="A1448" t="str">
            <v>A01</v>
          </cell>
        </row>
        <row r="1449">
          <cell r="A1449" t="str">
            <v>A01</v>
          </cell>
        </row>
        <row r="1450">
          <cell r="A1450" t="str">
            <v>A01</v>
          </cell>
        </row>
        <row r="1451">
          <cell r="A1451" t="str">
            <v>A01</v>
          </cell>
        </row>
        <row r="1452">
          <cell r="A1452" t="str">
            <v>A01</v>
          </cell>
        </row>
        <row r="1453">
          <cell r="A1453" t="str">
            <v>A01</v>
          </cell>
        </row>
        <row r="1454">
          <cell r="A1454" t="str">
            <v>A01</v>
          </cell>
        </row>
        <row r="1455">
          <cell r="A1455" t="str">
            <v>A01</v>
          </cell>
        </row>
        <row r="1456">
          <cell r="A1456" t="str">
            <v>A01</v>
          </cell>
        </row>
        <row r="1457">
          <cell r="A1457" t="str">
            <v>A01</v>
          </cell>
        </row>
        <row r="1458">
          <cell r="A1458" t="str">
            <v>A01</v>
          </cell>
        </row>
        <row r="1459">
          <cell r="A1459" t="str">
            <v>A01</v>
          </cell>
        </row>
        <row r="1460">
          <cell r="A1460" t="str">
            <v>A01</v>
          </cell>
        </row>
        <row r="1461">
          <cell r="A1461" t="str">
            <v>A01</v>
          </cell>
        </row>
        <row r="1462">
          <cell r="A1462" t="str">
            <v>A01</v>
          </cell>
        </row>
        <row r="1463">
          <cell r="A1463" t="str">
            <v>A01</v>
          </cell>
        </row>
        <row r="1464">
          <cell r="A1464" t="str">
            <v>A01</v>
          </cell>
        </row>
        <row r="1465">
          <cell r="A1465" t="str">
            <v>A01</v>
          </cell>
        </row>
        <row r="1466">
          <cell r="A1466" t="str">
            <v>A01</v>
          </cell>
        </row>
        <row r="1467">
          <cell r="A1467" t="str">
            <v>A01</v>
          </cell>
        </row>
        <row r="1468">
          <cell r="A1468" t="str">
            <v>A01</v>
          </cell>
        </row>
        <row r="1469">
          <cell r="A1469" t="str">
            <v>A01</v>
          </cell>
        </row>
        <row r="1470">
          <cell r="A1470" t="str">
            <v>A01</v>
          </cell>
        </row>
        <row r="1471">
          <cell r="A1471" t="str">
            <v>A01</v>
          </cell>
        </row>
        <row r="1472">
          <cell r="A1472" t="str">
            <v>A01</v>
          </cell>
        </row>
        <row r="1473">
          <cell r="A1473" t="str">
            <v>A01</v>
          </cell>
        </row>
        <row r="1474">
          <cell r="A1474" t="str">
            <v>A01</v>
          </cell>
        </row>
        <row r="1475">
          <cell r="A1475" t="str">
            <v>A01</v>
          </cell>
        </row>
        <row r="1476">
          <cell r="A1476" t="str">
            <v>A01</v>
          </cell>
        </row>
        <row r="1477">
          <cell r="A1477" t="str">
            <v>A01</v>
          </cell>
        </row>
        <row r="1478">
          <cell r="A1478" t="str">
            <v>A01</v>
          </cell>
        </row>
        <row r="1479">
          <cell r="A1479" t="str">
            <v>A01</v>
          </cell>
        </row>
        <row r="1480">
          <cell r="A1480" t="str">
            <v>A01</v>
          </cell>
        </row>
        <row r="1481">
          <cell r="A1481" t="str">
            <v>A01</v>
          </cell>
        </row>
        <row r="1482">
          <cell r="A1482" t="str">
            <v>A01</v>
          </cell>
        </row>
        <row r="1483">
          <cell r="A1483" t="str">
            <v>A01</v>
          </cell>
        </row>
        <row r="1484">
          <cell r="A1484" t="str">
            <v>A01</v>
          </cell>
        </row>
        <row r="1485">
          <cell r="A1485" t="str">
            <v>A01</v>
          </cell>
        </row>
        <row r="1486">
          <cell r="A1486" t="str">
            <v>A01</v>
          </cell>
        </row>
        <row r="1487">
          <cell r="A1487" t="str">
            <v>A01</v>
          </cell>
        </row>
        <row r="1488">
          <cell r="A1488" t="str">
            <v>A01</v>
          </cell>
        </row>
        <row r="1489">
          <cell r="A1489" t="str">
            <v>A01</v>
          </cell>
        </row>
        <row r="1490">
          <cell r="A1490" t="str">
            <v>A01</v>
          </cell>
        </row>
        <row r="1491">
          <cell r="A1491" t="str">
            <v>A01</v>
          </cell>
        </row>
        <row r="1492">
          <cell r="A1492" t="str">
            <v>A01</v>
          </cell>
        </row>
        <row r="1493">
          <cell r="A1493" t="str">
            <v>A01</v>
          </cell>
        </row>
        <row r="1494">
          <cell r="A1494" t="str">
            <v>A01</v>
          </cell>
        </row>
        <row r="1495">
          <cell r="A1495" t="str">
            <v>A01</v>
          </cell>
        </row>
        <row r="1496">
          <cell r="A1496" t="str">
            <v>A01</v>
          </cell>
        </row>
        <row r="1497">
          <cell r="A1497" t="str">
            <v>A01</v>
          </cell>
        </row>
        <row r="1498">
          <cell r="A1498" t="str">
            <v>A01</v>
          </cell>
        </row>
        <row r="1499">
          <cell r="A1499" t="str">
            <v>A01</v>
          </cell>
        </row>
        <row r="1500">
          <cell r="A1500" t="str">
            <v>A01</v>
          </cell>
        </row>
        <row r="1501">
          <cell r="A1501" t="str">
            <v>A01</v>
          </cell>
        </row>
        <row r="1502">
          <cell r="A1502" t="str">
            <v>A01</v>
          </cell>
        </row>
        <row r="1503">
          <cell r="A1503" t="str">
            <v>A01</v>
          </cell>
        </row>
        <row r="1504">
          <cell r="A1504" t="str">
            <v>A01</v>
          </cell>
        </row>
        <row r="1505">
          <cell r="A1505" t="str">
            <v>A01</v>
          </cell>
        </row>
        <row r="1506">
          <cell r="A1506" t="str">
            <v>A01</v>
          </cell>
        </row>
        <row r="1507">
          <cell r="A1507" t="str">
            <v>A01</v>
          </cell>
        </row>
        <row r="1508">
          <cell r="A1508" t="str">
            <v>A01</v>
          </cell>
        </row>
        <row r="1509">
          <cell r="A1509" t="str">
            <v>A01</v>
          </cell>
        </row>
        <row r="1510">
          <cell r="A1510" t="str">
            <v>A01</v>
          </cell>
        </row>
        <row r="1511">
          <cell r="A1511" t="str">
            <v>A01</v>
          </cell>
        </row>
        <row r="1512">
          <cell r="A1512" t="str">
            <v>A01</v>
          </cell>
        </row>
        <row r="1513">
          <cell r="A1513" t="str">
            <v>A01</v>
          </cell>
        </row>
        <row r="1514">
          <cell r="A1514" t="str">
            <v>A01</v>
          </cell>
        </row>
        <row r="1515">
          <cell r="A1515" t="str">
            <v>A01</v>
          </cell>
        </row>
        <row r="1516">
          <cell r="A1516" t="str">
            <v>A01</v>
          </cell>
        </row>
        <row r="1517">
          <cell r="A1517" t="str">
            <v>A01</v>
          </cell>
        </row>
        <row r="1518">
          <cell r="A1518" t="str">
            <v>A01</v>
          </cell>
        </row>
        <row r="1519">
          <cell r="A1519" t="str">
            <v>A01</v>
          </cell>
        </row>
        <row r="1520">
          <cell r="A1520" t="str">
            <v>A01</v>
          </cell>
        </row>
        <row r="1521">
          <cell r="A1521" t="str">
            <v>A01</v>
          </cell>
        </row>
        <row r="1522">
          <cell r="A1522" t="str">
            <v>A01</v>
          </cell>
        </row>
        <row r="1523">
          <cell r="A1523" t="str">
            <v>A01</v>
          </cell>
        </row>
        <row r="1524">
          <cell r="A1524" t="str">
            <v>A01</v>
          </cell>
        </row>
        <row r="1525">
          <cell r="A1525" t="str">
            <v>A01</v>
          </cell>
        </row>
        <row r="1526">
          <cell r="A1526" t="str">
            <v>A01</v>
          </cell>
        </row>
        <row r="1527">
          <cell r="A1527" t="str">
            <v>A01</v>
          </cell>
        </row>
        <row r="1528">
          <cell r="A1528" t="str">
            <v>A01</v>
          </cell>
        </row>
        <row r="1529">
          <cell r="A1529" t="str">
            <v>A01</v>
          </cell>
        </row>
        <row r="1530">
          <cell r="A1530" t="str">
            <v>A01</v>
          </cell>
        </row>
        <row r="1531">
          <cell r="A1531" t="str">
            <v>A01</v>
          </cell>
        </row>
        <row r="1532">
          <cell r="A1532" t="str">
            <v>A01</v>
          </cell>
        </row>
        <row r="1533">
          <cell r="A1533" t="str">
            <v>A01</v>
          </cell>
        </row>
        <row r="1534">
          <cell r="A1534" t="str">
            <v>A01</v>
          </cell>
        </row>
        <row r="1535">
          <cell r="A1535" t="str">
            <v>A01</v>
          </cell>
        </row>
        <row r="1536">
          <cell r="A1536" t="str">
            <v>A01</v>
          </cell>
        </row>
        <row r="1537">
          <cell r="A1537" t="str">
            <v>A01</v>
          </cell>
        </row>
        <row r="1538">
          <cell r="A1538" t="str">
            <v>A01</v>
          </cell>
        </row>
        <row r="1539">
          <cell r="A1539" t="str">
            <v>A01</v>
          </cell>
        </row>
        <row r="1540">
          <cell r="A1540" t="str">
            <v>A01</v>
          </cell>
        </row>
        <row r="1541">
          <cell r="A1541" t="str">
            <v>A01</v>
          </cell>
        </row>
        <row r="1542">
          <cell r="A1542" t="str">
            <v>A01</v>
          </cell>
        </row>
        <row r="1543">
          <cell r="A1543" t="str">
            <v>A01</v>
          </cell>
        </row>
        <row r="1544">
          <cell r="A1544" t="str">
            <v>A01</v>
          </cell>
        </row>
        <row r="1545">
          <cell r="A1545" t="str">
            <v>A01</v>
          </cell>
        </row>
        <row r="1546">
          <cell r="A1546" t="str">
            <v>A01</v>
          </cell>
        </row>
        <row r="1547">
          <cell r="A1547" t="str">
            <v>A01</v>
          </cell>
        </row>
        <row r="1548">
          <cell r="A1548" t="str">
            <v>A01</v>
          </cell>
        </row>
        <row r="1549">
          <cell r="A1549" t="str">
            <v>A01</v>
          </cell>
        </row>
        <row r="1550">
          <cell r="A1550" t="str">
            <v>A01</v>
          </cell>
        </row>
        <row r="1551">
          <cell r="A1551" t="str">
            <v>A01</v>
          </cell>
        </row>
        <row r="1552">
          <cell r="A1552" t="str">
            <v>A01</v>
          </cell>
        </row>
        <row r="1553">
          <cell r="A1553" t="str">
            <v>A01</v>
          </cell>
        </row>
        <row r="1554">
          <cell r="A1554" t="str">
            <v>A01</v>
          </cell>
        </row>
        <row r="1555">
          <cell r="A1555" t="str">
            <v>A01</v>
          </cell>
        </row>
        <row r="1556">
          <cell r="A1556" t="str">
            <v>A01</v>
          </cell>
        </row>
        <row r="1557">
          <cell r="A1557" t="str">
            <v>A01</v>
          </cell>
        </row>
        <row r="1558">
          <cell r="A1558" t="str">
            <v>A01</v>
          </cell>
        </row>
        <row r="1559">
          <cell r="A1559" t="str">
            <v>A01</v>
          </cell>
        </row>
        <row r="1560">
          <cell r="A1560" t="str">
            <v>A01</v>
          </cell>
        </row>
        <row r="1561">
          <cell r="A1561" t="str">
            <v>A01</v>
          </cell>
        </row>
        <row r="1562">
          <cell r="A1562" t="str">
            <v>A01</v>
          </cell>
        </row>
        <row r="1563">
          <cell r="A1563" t="str">
            <v>A01</v>
          </cell>
        </row>
        <row r="1564">
          <cell r="A1564" t="str">
            <v>A01</v>
          </cell>
        </row>
        <row r="1565">
          <cell r="A1565" t="str">
            <v>A01</v>
          </cell>
        </row>
        <row r="1566">
          <cell r="A1566" t="str">
            <v>A01</v>
          </cell>
        </row>
        <row r="1567">
          <cell r="A1567" t="str">
            <v>A01</v>
          </cell>
        </row>
        <row r="1568">
          <cell r="A1568" t="str">
            <v>A01</v>
          </cell>
        </row>
        <row r="1569">
          <cell r="A1569" t="str">
            <v>A01</v>
          </cell>
        </row>
        <row r="1570">
          <cell r="A1570" t="str">
            <v>A01</v>
          </cell>
        </row>
        <row r="1571">
          <cell r="A1571" t="str">
            <v>A01</v>
          </cell>
        </row>
        <row r="1572">
          <cell r="A1572" t="str">
            <v>A01</v>
          </cell>
        </row>
        <row r="1573">
          <cell r="A1573" t="str">
            <v>A01</v>
          </cell>
        </row>
        <row r="1574">
          <cell r="A1574" t="str">
            <v>A01</v>
          </cell>
        </row>
        <row r="1575">
          <cell r="A1575" t="str">
            <v>A01</v>
          </cell>
        </row>
        <row r="1576">
          <cell r="A1576" t="str">
            <v>A01</v>
          </cell>
        </row>
        <row r="1577">
          <cell r="A1577" t="str">
            <v>A01</v>
          </cell>
        </row>
        <row r="1578">
          <cell r="A1578" t="str">
            <v>A01</v>
          </cell>
        </row>
        <row r="1579">
          <cell r="A1579" t="str">
            <v>A01</v>
          </cell>
        </row>
        <row r="1580">
          <cell r="A1580" t="str">
            <v>A01</v>
          </cell>
        </row>
        <row r="1581">
          <cell r="A1581" t="str">
            <v>A01</v>
          </cell>
        </row>
        <row r="1582">
          <cell r="A1582" t="str">
            <v>A01</v>
          </cell>
        </row>
        <row r="1583">
          <cell r="A1583" t="str">
            <v>A01</v>
          </cell>
        </row>
        <row r="1584">
          <cell r="A1584" t="str">
            <v>A01</v>
          </cell>
        </row>
        <row r="1585">
          <cell r="A1585" t="str">
            <v>A01</v>
          </cell>
        </row>
        <row r="1586">
          <cell r="A1586" t="str">
            <v>A01</v>
          </cell>
        </row>
        <row r="1587">
          <cell r="A1587" t="str">
            <v>A01</v>
          </cell>
        </row>
        <row r="1588">
          <cell r="A1588" t="str">
            <v>A01</v>
          </cell>
        </row>
        <row r="1589">
          <cell r="A1589" t="str">
            <v>A01</v>
          </cell>
        </row>
        <row r="1590">
          <cell r="A1590" t="str">
            <v>A01</v>
          </cell>
        </row>
        <row r="1591">
          <cell r="A1591" t="str">
            <v>A01</v>
          </cell>
        </row>
        <row r="1592">
          <cell r="A1592" t="str">
            <v>A01</v>
          </cell>
        </row>
        <row r="1593">
          <cell r="A1593" t="str">
            <v>A01</v>
          </cell>
        </row>
        <row r="1594">
          <cell r="A1594" t="str">
            <v>A01</v>
          </cell>
        </row>
        <row r="1595">
          <cell r="A1595" t="str">
            <v>A01</v>
          </cell>
        </row>
        <row r="1596">
          <cell r="A1596" t="str">
            <v>A01</v>
          </cell>
        </row>
        <row r="1597">
          <cell r="A1597" t="str">
            <v>A01</v>
          </cell>
        </row>
        <row r="1598">
          <cell r="A1598" t="str">
            <v>A01</v>
          </cell>
        </row>
        <row r="1599">
          <cell r="A1599" t="str">
            <v>A01</v>
          </cell>
        </row>
        <row r="1600">
          <cell r="A1600" t="str">
            <v>A01</v>
          </cell>
        </row>
        <row r="1601">
          <cell r="A1601" t="str">
            <v>A01</v>
          </cell>
        </row>
        <row r="1602">
          <cell r="A1602" t="str">
            <v>A01</v>
          </cell>
        </row>
        <row r="1603">
          <cell r="A1603" t="str">
            <v>A01</v>
          </cell>
        </row>
        <row r="1604">
          <cell r="A1604" t="str">
            <v>A01</v>
          </cell>
        </row>
        <row r="1605">
          <cell r="A1605" t="str">
            <v>A01</v>
          </cell>
        </row>
        <row r="1606">
          <cell r="A1606" t="str">
            <v>A01</v>
          </cell>
        </row>
        <row r="1607">
          <cell r="A1607" t="str">
            <v>A01</v>
          </cell>
        </row>
        <row r="1608">
          <cell r="A1608" t="str">
            <v>A01</v>
          </cell>
        </row>
        <row r="1609">
          <cell r="A1609" t="str">
            <v>A01</v>
          </cell>
        </row>
        <row r="1610">
          <cell r="A1610" t="str">
            <v>A01</v>
          </cell>
        </row>
        <row r="1611">
          <cell r="A1611" t="str">
            <v>A01</v>
          </cell>
        </row>
        <row r="1612">
          <cell r="A1612" t="str">
            <v>A01</v>
          </cell>
        </row>
        <row r="1613">
          <cell r="A1613" t="str">
            <v>A01</v>
          </cell>
        </row>
        <row r="1614">
          <cell r="A1614" t="str">
            <v>A01</v>
          </cell>
        </row>
        <row r="1615">
          <cell r="A1615" t="str">
            <v>A01</v>
          </cell>
        </row>
        <row r="1616">
          <cell r="A1616" t="str">
            <v>A01</v>
          </cell>
        </row>
        <row r="1617">
          <cell r="A1617" t="str">
            <v>A01</v>
          </cell>
        </row>
        <row r="1618">
          <cell r="A1618" t="str">
            <v>A01</v>
          </cell>
        </row>
        <row r="1619">
          <cell r="A1619" t="str">
            <v>A01</v>
          </cell>
        </row>
        <row r="1620">
          <cell r="A1620" t="str">
            <v>A01</v>
          </cell>
        </row>
        <row r="1621">
          <cell r="A1621" t="str">
            <v>A01</v>
          </cell>
        </row>
        <row r="1622">
          <cell r="A1622" t="str">
            <v>A01</v>
          </cell>
        </row>
        <row r="1623">
          <cell r="A1623" t="str">
            <v>A01</v>
          </cell>
        </row>
        <row r="1624">
          <cell r="A1624" t="str">
            <v>A01</v>
          </cell>
        </row>
        <row r="1625">
          <cell r="A1625" t="str">
            <v>A01</v>
          </cell>
        </row>
        <row r="1626">
          <cell r="A1626" t="str">
            <v>A01</v>
          </cell>
        </row>
        <row r="1627">
          <cell r="A1627" t="str">
            <v>A01</v>
          </cell>
        </row>
        <row r="1628">
          <cell r="A1628" t="str">
            <v>A01</v>
          </cell>
        </row>
        <row r="1629">
          <cell r="A1629" t="str">
            <v>A01</v>
          </cell>
        </row>
        <row r="1630">
          <cell r="A1630" t="str">
            <v>A01</v>
          </cell>
        </row>
        <row r="1631">
          <cell r="A1631" t="str">
            <v>A01</v>
          </cell>
        </row>
        <row r="1632">
          <cell r="A1632" t="str">
            <v>A01</v>
          </cell>
        </row>
        <row r="1633">
          <cell r="A1633" t="str">
            <v>A01</v>
          </cell>
        </row>
        <row r="1634">
          <cell r="A1634" t="str">
            <v>A01</v>
          </cell>
        </row>
        <row r="1635">
          <cell r="A1635" t="str">
            <v>A01</v>
          </cell>
        </row>
        <row r="1636">
          <cell r="A1636" t="str">
            <v>A01</v>
          </cell>
        </row>
        <row r="1637">
          <cell r="A1637" t="str">
            <v>A01</v>
          </cell>
        </row>
        <row r="1638">
          <cell r="A1638" t="str">
            <v>A01</v>
          </cell>
        </row>
        <row r="1639">
          <cell r="A1639" t="str">
            <v>A01</v>
          </cell>
        </row>
        <row r="1640">
          <cell r="A1640" t="str">
            <v>A01</v>
          </cell>
        </row>
        <row r="1641">
          <cell r="A1641" t="str">
            <v>A01</v>
          </cell>
        </row>
        <row r="1642">
          <cell r="A1642" t="str">
            <v>A01</v>
          </cell>
        </row>
        <row r="1643">
          <cell r="A1643" t="str">
            <v>A01</v>
          </cell>
        </row>
        <row r="1644">
          <cell r="A1644" t="str">
            <v>A01</v>
          </cell>
        </row>
        <row r="1645">
          <cell r="A1645" t="str">
            <v>A01</v>
          </cell>
        </row>
        <row r="1646">
          <cell r="A1646" t="str">
            <v>A01</v>
          </cell>
        </row>
        <row r="1647">
          <cell r="A1647" t="str">
            <v>A01</v>
          </cell>
        </row>
        <row r="1648">
          <cell r="A1648" t="str">
            <v>A01</v>
          </cell>
        </row>
        <row r="1649">
          <cell r="A1649" t="str">
            <v>A01</v>
          </cell>
        </row>
        <row r="1650">
          <cell r="A1650" t="str">
            <v>A01</v>
          </cell>
        </row>
        <row r="1651">
          <cell r="A1651" t="str">
            <v>A01</v>
          </cell>
        </row>
        <row r="1652">
          <cell r="A1652" t="str">
            <v>A01</v>
          </cell>
        </row>
        <row r="1653">
          <cell r="A1653" t="str">
            <v>A01</v>
          </cell>
        </row>
        <row r="1654">
          <cell r="A1654" t="str">
            <v>A01</v>
          </cell>
        </row>
        <row r="1655">
          <cell r="A1655" t="str">
            <v>A01</v>
          </cell>
        </row>
        <row r="1656">
          <cell r="A1656" t="str">
            <v>A01</v>
          </cell>
        </row>
        <row r="1657">
          <cell r="A1657" t="str">
            <v>A01</v>
          </cell>
        </row>
        <row r="1658">
          <cell r="A1658" t="str">
            <v>A01</v>
          </cell>
        </row>
        <row r="1659">
          <cell r="A1659" t="str">
            <v>A01</v>
          </cell>
        </row>
        <row r="1660">
          <cell r="A1660" t="str">
            <v>A01</v>
          </cell>
        </row>
        <row r="1661">
          <cell r="A1661" t="str">
            <v>A01</v>
          </cell>
        </row>
        <row r="1662">
          <cell r="A1662" t="str">
            <v>A01</v>
          </cell>
        </row>
        <row r="1663">
          <cell r="A1663" t="str">
            <v>A01</v>
          </cell>
        </row>
        <row r="1664">
          <cell r="A1664" t="str">
            <v>A01</v>
          </cell>
        </row>
        <row r="1665">
          <cell r="A1665" t="str">
            <v>A01</v>
          </cell>
        </row>
        <row r="1666">
          <cell r="A1666" t="str">
            <v>A01</v>
          </cell>
        </row>
        <row r="1667">
          <cell r="A1667" t="str">
            <v>A01</v>
          </cell>
        </row>
        <row r="1668">
          <cell r="A1668" t="str">
            <v>A01</v>
          </cell>
        </row>
        <row r="1669">
          <cell r="A1669" t="str">
            <v>A01</v>
          </cell>
        </row>
        <row r="1670">
          <cell r="A1670" t="str">
            <v>A01</v>
          </cell>
        </row>
        <row r="1671">
          <cell r="A1671" t="str">
            <v>A01</v>
          </cell>
        </row>
        <row r="1672">
          <cell r="A1672" t="str">
            <v>A01</v>
          </cell>
        </row>
        <row r="1673">
          <cell r="A1673" t="str">
            <v>A01</v>
          </cell>
        </row>
        <row r="1674">
          <cell r="A1674" t="str">
            <v>A01</v>
          </cell>
        </row>
        <row r="1675">
          <cell r="A1675" t="str">
            <v>A01</v>
          </cell>
        </row>
        <row r="1676">
          <cell r="A1676" t="str">
            <v>A01</v>
          </cell>
        </row>
        <row r="1677">
          <cell r="A1677" t="str">
            <v>A01</v>
          </cell>
        </row>
        <row r="1678">
          <cell r="A1678" t="str">
            <v>A01</v>
          </cell>
        </row>
        <row r="1679">
          <cell r="A1679" t="str">
            <v>A01</v>
          </cell>
        </row>
        <row r="1680">
          <cell r="A1680" t="str">
            <v>A01</v>
          </cell>
        </row>
        <row r="1681">
          <cell r="A1681" t="str">
            <v>A01</v>
          </cell>
        </row>
        <row r="1682">
          <cell r="A1682" t="str">
            <v>A01</v>
          </cell>
        </row>
        <row r="1683">
          <cell r="A1683" t="str">
            <v>A01</v>
          </cell>
        </row>
        <row r="1684">
          <cell r="A1684" t="str">
            <v>A01</v>
          </cell>
        </row>
        <row r="1685">
          <cell r="A1685" t="str">
            <v>A01</v>
          </cell>
        </row>
        <row r="1686">
          <cell r="A1686" t="str">
            <v>A01</v>
          </cell>
        </row>
        <row r="1687">
          <cell r="A1687" t="str">
            <v>A01</v>
          </cell>
        </row>
        <row r="1688">
          <cell r="A1688" t="str">
            <v>A01</v>
          </cell>
        </row>
        <row r="1689">
          <cell r="A1689" t="str">
            <v>A01</v>
          </cell>
        </row>
        <row r="1690">
          <cell r="A1690" t="str">
            <v>A01</v>
          </cell>
        </row>
        <row r="1691">
          <cell r="A1691" t="str">
            <v>A01</v>
          </cell>
        </row>
        <row r="1692">
          <cell r="A1692" t="str">
            <v>A01</v>
          </cell>
        </row>
        <row r="1693">
          <cell r="A1693" t="str">
            <v>A01</v>
          </cell>
        </row>
        <row r="1694">
          <cell r="A1694" t="str">
            <v>A01</v>
          </cell>
        </row>
        <row r="1695">
          <cell r="A1695" t="str">
            <v>A01</v>
          </cell>
        </row>
        <row r="1696">
          <cell r="A1696" t="str">
            <v>A01</v>
          </cell>
        </row>
        <row r="1697">
          <cell r="A1697" t="str">
            <v>A01</v>
          </cell>
        </row>
        <row r="1698">
          <cell r="A1698" t="str">
            <v>A01</v>
          </cell>
        </row>
        <row r="1699">
          <cell r="A1699" t="str">
            <v>A01</v>
          </cell>
        </row>
        <row r="1700">
          <cell r="A1700" t="str">
            <v>A01</v>
          </cell>
        </row>
        <row r="1701">
          <cell r="A1701" t="str">
            <v>A01</v>
          </cell>
        </row>
        <row r="1702">
          <cell r="A1702" t="str">
            <v>A01</v>
          </cell>
        </row>
        <row r="1703">
          <cell r="A1703" t="str">
            <v>A01</v>
          </cell>
        </row>
        <row r="1704">
          <cell r="A1704" t="str">
            <v>A01</v>
          </cell>
        </row>
        <row r="1705">
          <cell r="A1705" t="str">
            <v>A01</v>
          </cell>
        </row>
        <row r="1706">
          <cell r="A1706" t="str">
            <v>A01</v>
          </cell>
        </row>
        <row r="1707">
          <cell r="A1707" t="str">
            <v>A01</v>
          </cell>
        </row>
        <row r="1708">
          <cell r="A1708" t="str">
            <v>A01</v>
          </cell>
        </row>
        <row r="1709">
          <cell r="A1709" t="str">
            <v>A01</v>
          </cell>
        </row>
        <row r="1710">
          <cell r="A1710" t="str">
            <v>A01</v>
          </cell>
        </row>
        <row r="1711">
          <cell r="A1711" t="str">
            <v>A01</v>
          </cell>
        </row>
        <row r="1712">
          <cell r="A1712" t="str">
            <v>A01</v>
          </cell>
        </row>
        <row r="1713">
          <cell r="A1713" t="str">
            <v>A01</v>
          </cell>
        </row>
        <row r="1714">
          <cell r="A1714" t="str">
            <v>A01</v>
          </cell>
        </row>
        <row r="1715">
          <cell r="A1715" t="str">
            <v>A01</v>
          </cell>
        </row>
        <row r="1716">
          <cell r="A1716" t="str">
            <v>A01</v>
          </cell>
        </row>
        <row r="1717">
          <cell r="A1717" t="str">
            <v>A01</v>
          </cell>
        </row>
        <row r="1718">
          <cell r="A1718" t="str">
            <v>A01</v>
          </cell>
        </row>
        <row r="1719">
          <cell r="A1719" t="str">
            <v>A01</v>
          </cell>
        </row>
        <row r="1720">
          <cell r="A1720" t="str">
            <v>A01</v>
          </cell>
        </row>
        <row r="1721">
          <cell r="A1721" t="str">
            <v>A01</v>
          </cell>
        </row>
        <row r="1722">
          <cell r="A1722" t="str">
            <v>A01</v>
          </cell>
        </row>
        <row r="1723">
          <cell r="A1723" t="str">
            <v>A01</v>
          </cell>
        </row>
        <row r="1724">
          <cell r="A1724" t="str">
            <v>A01</v>
          </cell>
        </row>
        <row r="1725">
          <cell r="A1725" t="str">
            <v>A01</v>
          </cell>
        </row>
        <row r="1726">
          <cell r="A1726" t="str">
            <v>A01</v>
          </cell>
        </row>
        <row r="1727">
          <cell r="A1727" t="str">
            <v>A01</v>
          </cell>
        </row>
        <row r="1728">
          <cell r="A1728" t="str">
            <v>A01</v>
          </cell>
        </row>
        <row r="1729">
          <cell r="A1729" t="str">
            <v>A01</v>
          </cell>
        </row>
        <row r="1730">
          <cell r="A1730" t="str">
            <v>A01</v>
          </cell>
        </row>
        <row r="1731">
          <cell r="A1731" t="str">
            <v>A01</v>
          </cell>
        </row>
        <row r="1732">
          <cell r="A1732" t="str">
            <v>A01</v>
          </cell>
        </row>
        <row r="1733">
          <cell r="A1733" t="str">
            <v>A01</v>
          </cell>
        </row>
        <row r="1734">
          <cell r="A1734" t="str">
            <v>A01</v>
          </cell>
        </row>
        <row r="1735">
          <cell r="A1735" t="str">
            <v>A01</v>
          </cell>
        </row>
        <row r="1736">
          <cell r="A1736" t="str">
            <v>A01</v>
          </cell>
        </row>
        <row r="1737">
          <cell r="A1737" t="str">
            <v>A01</v>
          </cell>
        </row>
        <row r="1738">
          <cell r="A1738" t="str">
            <v>A01</v>
          </cell>
        </row>
        <row r="1739">
          <cell r="A1739" t="str">
            <v>A01</v>
          </cell>
        </row>
        <row r="1740">
          <cell r="A1740" t="str">
            <v>A01</v>
          </cell>
        </row>
        <row r="1741">
          <cell r="A1741" t="str">
            <v>A01</v>
          </cell>
        </row>
        <row r="1742">
          <cell r="A1742" t="str">
            <v>A01</v>
          </cell>
        </row>
        <row r="1743">
          <cell r="A1743" t="str">
            <v>A01</v>
          </cell>
        </row>
        <row r="1744">
          <cell r="A1744" t="str">
            <v>A01</v>
          </cell>
        </row>
        <row r="1745">
          <cell r="A1745" t="str">
            <v>A01</v>
          </cell>
        </row>
        <row r="1746">
          <cell r="A1746" t="str">
            <v>A01</v>
          </cell>
        </row>
        <row r="1747">
          <cell r="A1747" t="str">
            <v>A01</v>
          </cell>
        </row>
        <row r="1748">
          <cell r="A1748" t="str">
            <v>A01</v>
          </cell>
        </row>
        <row r="1749">
          <cell r="A1749" t="str">
            <v>A01</v>
          </cell>
        </row>
        <row r="1750">
          <cell r="A1750" t="str">
            <v>A01</v>
          </cell>
        </row>
        <row r="1751">
          <cell r="A1751" t="str">
            <v>A01</v>
          </cell>
        </row>
        <row r="1752">
          <cell r="A1752" t="str">
            <v>A01</v>
          </cell>
        </row>
        <row r="1753">
          <cell r="A1753" t="str">
            <v>A01</v>
          </cell>
        </row>
        <row r="1754">
          <cell r="A1754" t="str">
            <v>A01</v>
          </cell>
        </row>
        <row r="1755">
          <cell r="A1755" t="str">
            <v>A01</v>
          </cell>
        </row>
        <row r="1756">
          <cell r="A1756" t="str">
            <v>A01</v>
          </cell>
        </row>
        <row r="1757">
          <cell r="A1757" t="str">
            <v>A01</v>
          </cell>
        </row>
        <row r="1758">
          <cell r="A1758" t="str">
            <v>A01</v>
          </cell>
        </row>
        <row r="1759">
          <cell r="A1759" t="str">
            <v>A01</v>
          </cell>
        </row>
        <row r="1760">
          <cell r="A1760" t="str">
            <v>A01</v>
          </cell>
        </row>
        <row r="1761">
          <cell r="A1761" t="str">
            <v>A01</v>
          </cell>
        </row>
        <row r="1762">
          <cell r="A1762" t="str">
            <v>A01</v>
          </cell>
        </row>
        <row r="1763">
          <cell r="A1763" t="str">
            <v>A01</v>
          </cell>
        </row>
        <row r="1764">
          <cell r="A1764" t="str">
            <v>A01</v>
          </cell>
        </row>
        <row r="1765">
          <cell r="A1765" t="str">
            <v>A01</v>
          </cell>
        </row>
        <row r="1766">
          <cell r="A1766" t="str">
            <v>A01</v>
          </cell>
        </row>
        <row r="1767">
          <cell r="A1767" t="str">
            <v>A01</v>
          </cell>
        </row>
        <row r="1768">
          <cell r="A1768" t="str">
            <v>A01</v>
          </cell>
        </row>
        <row r="1769">
          <cell r="A1769" t="str">
            <v>A01</v>
          </cell>
        </row>
        <row r="1770">
          <cell r="A1770" t="str">
            <v>A01</v>
          </cell>
        </row>
        <row r="1771">
          <cell r="A1771" t="str">
            <v>A01</v>
          </cell>
        </row>
        <row r="1772">
          <cell r="A1772" t="str">
            <v>A01</v>
          </cell>
        </row>
        <row r="1773">
          <cell r="A1773" t="str">
            <v>A01</v>
          </cell>
        </row>
        <row r="1774">
          <cell r="A1774" t="str">
            <v>A01</v>
          </cell>
        </row>
        <row r="1775">
          <cell r="A1775" t="str">
            <v>A01</v>
          </cell>
        </row>
        <row r="1776">
          <cell r="A1776" t="str">
            <v>A01</v>
          </cell>
        </row>
        <row r="1777">
          <cell r="A1777" t="str">
            <v>A01</v>
          </cell>
        </row>
        <row r="1778">
          <cell r="A1778" t="str">
            <v>A01</v>
          </cell>
        </row>
        <row r="1779">
          <cell r="A1779" t="str">
            <v>A01</v>
          </cell>
        </row>
        <row r="1780">
          <cell r="A1780" t="str">
            <v>A01</v>
          </cell>
        </row>
        <row r="1781">
          <cell r="A1781" t="str">
            <v>A01</v>
          </cell>
        </row>
        <row r="1782">
          <cell r="A1782" t="str">
            <v>A01</v>
          </cell>
        </row>
        <row r="1783">
          <cell r="A1783" t="str">
            <v>A01</v>
          </cell>
        </row>
        <row r="1784">
          <cell r="A1784" t="str">
            <v>A01</v>
          </cell>
        </row>
        <row r="1785">
          <cell r="A1785" t="str">
            <v>A01</v>
          </cell>
        </row>
        <row r="1786">
          <cell r="A1786" t="str">
            <v>A01</v>
          </cell>
        </row>
        <row r="1787">
          <cell r="A1787" t="str">
            <v>A01</v>
          </cell>
        </row>
        <row r="1788">
          <cell r="A1788" t="str">
            <v>A01</v>
          </cell>
        </row>
        <row r="1789">
          <cell r="A1789" t="str">
            <v>A01</v>
          </cell>
        </row>
        <row r="1790">
          <cell r="A1790" t="str">
            <v>A01</v>
          </cell>
        </row>
        <row r="1791">
          <cell r="A1791" t="str">
            <v>A01</v>
          </cell>
        </row>
        <row r="1792">
          <cell r="A1792" t="str">
            <v>A01</v>
          </cell>
        </row>
        <row r="1793">
          <cell r="A1793" t="str">
            <v>A01</v>
          </cell>
        </row>
        <row r="1794">
          <cell r="A1794" t="str">
            <v>A01</v>
          </cell>
        </row>
        <row r="1795">
          <cell r="A1795" t="str">
            <v>A01</v>
          </cell>
        </row>
        <row r="1796">
          <cell r="A1796" t="str">
            <v>A01</v>
          </cell>
        </row>
        <row r="1797">
          <cell r="A1797" t="str">
            <v>A01</v>
          </cell>
        </row>
        <row r="1798">
          <cell r="A1798" t="str">
            <v>A01</v>
          </cell>
        </row>
        <row r="1799">
          <cell r="A1799" t="str">
            <v>A01</v>
          </cell>
        </row>
        <row r="1800">
          <cell r="A1800" t="str">
            <v>A01</v>
          </cell>
        </row>
        <row r="1801">
          <cell r="A1801" t="str">
            <v>A01</v>
          </cell>
        </row>
        <row r="1802">
          <cell r="A1802" t="str">
            <v>A01</v>
          </cell>
        </row>
        <row r="1803">
          <cell r="A1803" t="str">
            <v>A01</v>
          </cell>
        </row>
        <row r="1804">
          <cell r="A1804" t="str">
            <v>A01</v>
          </cell>
        </row>
        <row r="1805">
          <cell r="A1805" t="str">
            <v>A01</v>
          </cell>
        </row>
        <row r="1806">
          <cell r="A1806" t="str">
            <v>A01</v>
          </cell>
        </row>
        <row r="1807">
          <cell r="A1807" t="str">
            <v>A01</v>
          </cell>
        </row>
        <row r="1808">
          <cell r="A1808" t="str">
            <v>A01</v>
          </cell>
        </row>
        <row r="1809">
          <cell r="A1809" t="str">
            <v>A01</v>
          </cell>
        </row>
        <row r="1810">
          <cell r="A1810" t="str">
            <v>A01</v>
          </cell>
        </row>
        <row r="1811">
          <cell r="A1811" t="str">
            <v>A01</v>
          </cell>
        </row>
        <row r="1812">
          <cell r="A1812" t="str">
            <v>A01</v>
          </cell>
        </row>
        <row r="1813">
          <cell r="A1813" t="str">
            <v>A01</v>
          </cell>
        </row>
        <row r="1814">
          <cell r="A1814" t="str">
            <v>A01</v>
          </cell>
        </row>
        <row r="1815">
          <cell r="A1815" t="str">
            <v>A01</v>
          </cell>
        </row>
        <row r="1816">
          <cell r="A1816" t="str">
            <v>A01</v>
          </cell>
        </row>
        <row r="1817">
          <cell r="A1817" t="str">
            <v>A01</v>
          </cell>
        </row>
        <row r="1818">
          <cell r="A1818" t="str">
            <v>A01</v>
          </cell>
        </row>
        <row r="1819">
          <cell r="A1819" t="str">
            <v>A01</v>
          </cell>
        </row>
        <row r="1820">
          <cell r="A1820" t="str">
            <v>A01</v>
          </cell>
        </row>
        <row r="1821">
          <cell r="A1821" t="str">
            <v>A01</v>
          </cell>
        </row>
        <row r="1822">
          <cell r="A1822" t="str">
            <v>A01</v>
          </cell>
        </row>
        <row r="1823">
          <cell r="A1823" t="str">
            <v>A01</v>
          </cell>
        </row>
        <row r="1824">
          <cell r="A1824" t="str">
            <v>A01</v>
          </cell>
        </row>
        <row r="1825">
          <cell r="A1825" t="str">
            <v>A11</v>
          </cell>
        </row>
        <row r="1826">
          <cell r="A1826" t="str">
            <v>A11</v>
          </cell>
        </row>
        <row r="1827">
          <cell r="A1827" t="str">
            <v>A11</v>
          </cell>
        </row>
        <row r="1828">
          <cell r="A1828" t="str">
            <v>A11</v>
          </cell>
        </row>
        <row r="1829">
          <cell r="A1829" t="str">
            <v>A11</v>
          </cell>
        </row>
        <row r="1830">
          <cell r="A1830" t="str">
            <v>A11</v>
          </cell>
        </row>
        <row r="1831">
          <cell r="A1831" t="str">
            <v>A11</v>
          </cell>
        </row>
        <row r="1832">
          <cell r="A1832" t="str">
            <v>A11</v>
          </cell>
        </row>
        <row r="1833">
          <cell r="A1833" t="str">
            <v>A11</v>
          </cell>
        </row>
        <row r="1834">
          <cell r="A1834" t="str">
            <v>A11</v>
          </cell>
        </row>
        <row r="1835">
          <cell r="A1835" t="str">
            <v>A11</v>
          </cell>
        </row>
        <row r="1836">
          <cell r="A1836" t="str">
            <v>A11</v>
          </cell>
        </row>
        <row r="1837">
          <cell r="A1837" t="str">
            <v>A11</v>
          </cell>
        </row>
        <row r="1838">
          <cell r="A1838" t="str">
            <v>A11</v>
          </cell>
        </row>
        <row r="1839">
          <cell r="A1839" t="str">
            <v>A11</v>
          </cell>
        </row>
        <row r="1840">
          <cell r="A1840" t="str">
            <v>A11</v>
          </cell>
        </row>
        <row r="1841">
          <cell r="A1841" t="str">
            <v>A11</v>
          </cell>
        </row>
        <row r="1842">
          <cell r="A1842" t="str">
            <v>A11</v>
          </cell>
        </row>
        <row r="1843">
          <cell r="A1843" t="str">
            <v>A11</v>
          </cell>
        </row>
        <row r="1844">
          <cell r="A1844" t="str">
            <v>A11</v>
          </cell>
        </row>
        <row r="1845">
          <cell r="A1845" t="str">
            <v>A11</v>
          </cell>
        </row>
        <row r="1846">
          <cell r="A1846" t="str">
            <v>A11</v>
          </cell>
        </row>
        <row r="1847">
          <cell r="A1847" t="str">
            <v>A11</v>
          </cell>
        </row>
        <row r="1848">
          <cell r="A1848" t="str">
            <v>A11</v>
          </cell>
        </row>
        <row r="1849">
          <cell r="A1849" t="str">
            <v>A11</v>
          </cell>
        </row>
        <row r="1850">
          <cell r="A1850" t="str">
            <v>A11</v>
          </cell>
        </row>
        <row r="1851">
          <cell r="A1851" t="str">
            <v>A11</v>
          </cell>
        </row>
        <row r="1852">
          <cell r="A1852" t="str">
            <v>A11</v>
          </cell>
        </row>
        <row r="1853">
          <cell r="A1853" t="str">
            <v>A11</v>
          </cell>
        </row>
        <row r="1854">
          <cell r="A1854" t="str">
            <v>A11</v>
          </cell>
        </row>
        <row r="1855">
          <cell r="A1855" t="str">
            <v>A11</v>
          </cell>
        </row>
        <row r="1856">
          <cell r="A1856" t="str">
            <v>A11</v>
          </cell>
        </row>
        <row r="1857">
          <cell r="A1857" t="str">
            <v>A11</v>
          </cell>
        </row>
        <row r="1858">
          <cell r="A1858" t="str">
            <v>A11</v>
          </cell>
        </row>
        <row r="1859">
          <cell r="A1859" t="str">
            <v>A11</v>
          </cell>
        </row>
        <row r="1860">
          <cell r="A1860" t="str">
            <v>A11</v>
          </cell>
        </row>
        <row r="1861">
          <cell r="A1861" t="str">
            <v>A11</v>
          </cell>
        </row>
        <row r="1862">
          <cell r="A1862" t="str">
            <v>A11</v>
          </cell>
        </row>
        <row r="1863">
          <cell r="A1863" t="str">
            <v>A11</v>
          </cell>
        </row>
        <row r="1864">
          <cell r="A1864" t="str">
            <v>A11</v>
          </cell>
        </row>
        <row r="1865">
          <cell r="A1865" t="str">
            <v>A11</v>
          </cell>
        </row>
        <row r="1866">
          <cell r="A1866" t="str">
            <v>A11</v>
          </cell>
        </row>
        <row r="1867">
          <cell r="A1867" t="str">
            <v>A11</v>
          </cell>
        </row>
        <row r="1868">
          <cell r="A1868" t="str">
            <v>A11</v>
          </cell>
        </row>
        <row r="1869">
          <cell r="A1869" t="str">
            <v>A11</v>
          </cell>
        </row>
        <row r="1870">
          <cell r="A1870" t="str">
            <v>A11</v>
          </cell>
        </row>
        <row r="1871">
          <cell r="A1871" t="str">
            <v>A11</v>
          </cell>
        </row>
        <row r="1872">
          <cell r="A1872" t="str">
            <v>A11</v>
          </cell>
        </row>
        <row r="1873">
          <cell r="A1873" t="str">
            <v>A11</v>
          </cell>
        </row>
        <row r="1874">
          <cell r="A1874" t="str">
            <v>A11</v>
          </cell>
        </row>
        <row r="1875">
          <cell r="A1875" t="str">
            <v>A11</v>
          </cell>
        </row>
        <row r="1876">
          <cell r="A1876" t="str">
            <v>A11</v>
          </cell>
        </row>
        <row r="1877">
          <cell r="A1877" t="str">
            <v>A11</v>
          </cell>
        </row>
        <row r="1878">
          <cell r="A1878" t="str">
            <v>A11</v>
          </cell>
        </row>
        <row r="1879">
          <cell r="A1879" t="str">
            <v>A11</v>
          </cell>
        </row>
        <row r="1880">
          <cell r="A1880" t="str">
            <v>A11</v>
          </cell>
        </row>
        <row r="1881">
          <cell r="A1881" t="str">
            <v>A11</v>
          </cell>
        </row>
        <row r="1882">
          <cell r="A1882" t="str">
            <v>A11</v>
          </cell>
        </row>
        <row r="1883">
          <cell r="A1883" t="str">
            <v>A11</v>
          </cell>
        </row>
        <row r="1884">
          <cell r="A1884" t="str">
            <v>A11</v>
          </cell>
        </row>
        <row r="1885">
          <cell r="A1885" t="str">
            <v>A11</v>
          </cell>
        </row>
        <row r="1886">
          <cell r="A1886" t="str">
            <v>A11</v>
          </cell>
        </row>
        <row r="1887">
          <cell r="A1887" t="str">
            <v>A11</v>
          </cell>
        </row>
        <row r="1888">
          <cell r="A1888" t="str">
            <v>A11</v>
          </cell>
        </row>
        <row r="1889">
          <cell r="A1889" t="str">
            <v>A11</v>
          </cell>
        </row>
        <row r="1890">
          <cell r="A1890" t="str">
            <v>A11</v>
          </cell>
        </row>
        <row r="1891">
          <cell r="A1891" t="str">
            <v>A11</v>
          </cell>
        </row>
        <row r="1892">
          <cell r="A1892" t="str">
            <v>A11</v>
          </cell>
        </row>
        <row r="1893">
          <cell r="A1893" t="str">
            <v>A11</v>
          </cell>
        </row>
        <row r="1894">
          <cell r="A1894" t="str">
            <v>A11</v>
          </cell>
        </row>
        <row r="1895">
          <cell r="A1895" t="str">
            <v>A11</v>
          </cell>
        </row>
        <row r="1896">
          <cell r="A1896" t="str">
            <v>A11</v>
          </cell>
        </row>
        <row r="1897">
          <cell r="A1897" t="str">
            <v>A11</v>
          </cell>
        </row>
        <row r="1898">
          <cell r="A1898" t="str">
            <v>A11</v>
          </cell>
        </row>
        <row r="1899">
          <cell r="A1899" t="str">
            <v>A11</v>
          </cell>
        </row>
        <row r="1900">
          <cell r="A1900" t="str">
            <v>A11</v>
          </cell>
        </row>
        <row r="1901">
          <cell r="A1901" t="str">
            <v>A11</v>
          </cell>
        </row>
        <row r="1902">
          <cell r="A1902" t="str">
            <v>A11</v>
          </cell>
        </row>
        <row r="1903">
          <cell r="A1903" t="str">
            <v>A11</v>
          </cell>
        </row>
        <row r="1904">
          <cell r="A1904" t="str">
            <v>A11</v>
          </cell>
        </row>
        <row r="1905">
          <cell r="A1905" t="str">
            <v>A11</v>
          </cell>
        </row>
        <row r="1906">
          <cell r="A1906" t="str">
            <v>A11</v>
          </cell>
        </row>
        <row r="1907">
          <cell r="A1907" t="str">
            <v>A11</v>
          </cell>
        </row>
        <row r="1908">
          <cell r="A1908" t="str">
            <v>A11</v>
          </cell>
        </row>
        <row r="1909">
          <cell r="A1909" t="str">
            <v>A11</v>
          </cell>
        </row>
        <row r="1910">
          <cell r="A1910" t="str">
            <v>A11</v>
          </cell>
        </row>
        <row r="1911">
          <cell r="A1911" t="str">
            <v>A11</v>
          </cell>
        </row>
        <row r="1912">
          <cell r="A1912" t="str">
            <v>A11</v>
          </cell>
        </row>
        <row r="1913">
          <cell r="A1913" t="str">
            <v>A11</v>
          </cell>
        </row>
        <row r="1914">
          <cell r="A1914" t="str">
            <v>A11</v>
          </cell>
        </row>
        <row r="1915">
          <cell r="A1915" t="str">
            <v>A11</v>
          </cell>
        </row>
        <row r="1916">
          <cell r="A1916" t="str">
            <v>A11</v>
          </cell>
        </row>
        <row r="1917">
          <cell r="A1917" t="str">
            <v>A11</v>
          </cell>
        </row>
        <row r="1918">
          <cell r="A1918" t="str">
            <v>A11</v>
          </cell>
        </row>
        <row r="1919">
          <cell r="A1919" t="str">
            <v>A11</v>
          </cell>
        </row>
        <row r="1920">
          <cell r="A1920" t="str">
            <v>A11</v>
          </cell>
        </row>
        <row r="1921">
          <cell r="A1921" t="str">
            <v>A11</v>
          </cell>
        </row>
        <row r="1922">
          <cell r="A1922" t="str">
            <v>A11</v>
          </cell>
        </row>
        <row r="1923">
          <cell r="A1923" t="str">
            <v>A11</v>
          </cell>
        </row>
        <row r="1924">
          <cell r="A1924" t="str">
            <v>A11</v>
          </cell>
        </row>
        <row r="1925">
          <cell r="A1925" t="str">
            <v>A11</v>
          </cell>
        </row>
        <row r="1926">
          <cell r="A1926" t="str">
            <v>A11</v>
          </cell>
        </row>
        <row r="1927">
          <cell r="A1927" t="str">
            <v>A11</v>
          </cell>
        </row>
        <row r="1928">
          <cell r="A1928" t="str">
            <v>A11</v>
          </cell>
        </row>
        <row r="1929">
          <cell r="A1929" t="str">
            <v>A11</v>
          </cell>
        </row>
        <row r="1930">
          <cell r="A1930" t="str">
            <v>A11</v>
          </cell>
        </row>
        <row r="1931">
          <cell r="A1931" t="str">
            <v>A11</v>
          </cell>
        </row>
        <row r="1932">
          <cell r="A1932" t="str">
            <v>A11</v>
          </cell>
        </row>
        <row r="1933">
          <cell r="A1933" t="str">
            <v>A11</v>
          </cell>
        </row>
        <row r="1934">
          <cell r="A1934" t="str">
            <v>A11</v>
          </cell>
        </row>
        <row r="1935">
          <cell r="A1935" t="str">
            <v>A11</v>
          </cell>
        </row>
        <row r="1936">
          <cell r="A1936" t="str">
            <v>A11</v>
          </cell>
        </row>
        <row r="1937">
          <cell r="A1937" t="str">
            <v>A11</v>
          </cell>
        </row>
        <row r="1938">
          <cell r="A1938" t="str">
            <v>A11</v>
          </cell>
        </row>
        <row r="1939">
          <cell r="A1939" t="str">
            <v>A11</v>
          </cell>
        </row>
        <row r="1940">
          <cell r="A1940" t="str">
            <v>A11</v>
          </cell>
        </row>
        <row r="1941">
          <cell r="A1941" t="str">
            <v>A11</v>
          </cell>
        </row>
        <row r="1942">
          <cell r="A1942" t="str">
            <v>A11</v>
          </cell>
        </row>
        <row r="1943">
          <cell r="A1943" t="str">
            <v>A11</v>
          </cell>
        </row>
        <row r="1944">
          <cell r="A1944" t="str">
            <v>A11</v>
          </cell>
        </row>
        <row r="1945">
          <cell r="A1945" t="str">
            <v>A11</v>
          </cell>
        </row>
        <row r="1946">
          <cell r="A1946" t="str">
            <v>A11</v>
          </cell>
        </row>
        <row r="1947">
          <cell r="A1947" t="str">
            <v>A11</v>
          </cell>
        </row>
        <row r="1948">
          <cell r="A1948" t="str">
            <v>A11</v>
          </cell>
        </row>
        <row r="1949">
          <cell r="A1949" t="str">
            <v>A11</v>
          </cell>
        </row>
        <row r="1950">
          <cell r="A1950" t="str">
            <v>A11</v>
          </cell>
        </row>
        <row r="1951">
          <cell r="A1951" t="str">
            <v>A11</v>
          </cell>
        </row>
        <row r="1952">
          <cell r="A1952" t="str">
            <v>A11</v>
          </cell>
        </row>
        <row r="1953">
          <cell r="A1953" t="str">
            <v>A11</v>
          </cell>
        </row>
        <row r="1954">
          <cell r="A1954" t="str">
            <v>A11</v>
          </cell>
        </row>
        <row r="1955">
          <cell r="A1955" t="str">
            <v>A11</v>
          </cell>
        </row>
        <row r="1956">
          <cell r="A1956" t="str">
            <v>A11</v>
          </cell>
        </row>
        <row r="1957">
          <cell r="A1957" t="str">
            <v>A11</v>
          </cell>
        </row>
        <row r="1958">
          <cell r="A1958" t="str">
            <v>A11</v>
          </cell>
        </row>
        <row r="1959">
          <cell r="A1959" t="str">
            <v>A11</v>
          </cell>
        </row>
        <row r="1960">
          <cell r="A1960" t="str">
            <v>A11</v>
          </cell>
        </row>
        <row r="1961">
          <cell r="A1961" t="str">
            <v>A11</v>
          </cell>
        </row>
        <row r="1962">
          <cell r="A1962" t="str">
            <v>A11</v>
          </cell>
        </row>
        <row r="1963">
          <cell r="A1963" t="str">
            <v>A11</v>
          </cell>
        </row>
        <row r="1964">
          <cell r="A1964" t="str">
            <v>A11</v>
          </cell>
        </row>
        <row r="1965">
          <cell r="A1965" t="str">
            <v>A11</v>
          </cell>
        </row>
        <row r="1966">
          <cell r="A1966" t="str">
            <v>A11</v>
          </cell>
        </row>
        <row r="1967">
          <cell r="A1967" t="str">
            <v>A11</v>
          </cell>
        </row>
        <row r="1968">
          <cell r="A1968" t="str">
            <v>A11</v>
          </cell>
        </row>
        <row r="1969">
          <cell r="A1969" t="str">
            <v>A11</v>
          </cell>
        </row>
        <row r="1970">
          <cell r="A1970" t="str">
            <v>A11</v>
          </cell>
        </row>
        <row r="1971">
          <cell r="A1971" t="str">
            <v>A11</v>
          </cell>
        </row>
        <row r="1972">
          <cell r="A1972" t="str">
            <v>A11</v>
          </cell>
        </row>
        <row r="1973">
          <cell r="A1973" t="str">
            <v>A11</v>
          </cell>
        </row>
        <row r="1974">
          <cell r="A1974" t="str">
            <v>A11</v>
          </cell>
        </row>
        <row r="1975">
          <cell r="A1975" t="str">
            <v>A11</v>
          </cell>
        </row>
        <row r="1976">
          <cell r="A1976" t="str">
            <v>A11</v>
          </cell>
        </row>
        <row r="1977">
          <cell r="A1977" t="str">
            <v>A11</v>
          </cell>
        </row>
        <row r="1978">
          <cell r="A1978" t="str">
            <v>A11</v>
          </cell>
        </row>
        <row r="1979">
          <cell r="A1979" t="str">
            <v>A11</v>
          </cell>
        </row>
        <row r="1980">
          <cell r="A1980" t="str">
            <v>A11</v>
          </cell>
        </row>
        <row r="1981">
          <cell r="A1981" t="str">
            <v>A11</v>
          </cell>
        </row>
        <row r="1982">
          <cell r="A1982" t="str">
            <v>A11</v>
          </cell>
        </row>
        <row r="1983">
          <cell r="A1983" t="str">
            <v>A11</v>
          </cell>
        </row>
        <row r="1984">
          <cell r="A1984" t="str">
            <v>A11</v>
          </cell>
        </row>
        <row r="1985">
          <cell r="A1985" t="str">
            <v>A11</v>
          </cell>
        </row>
        <row r="1986">
          <cell r="A1986" t="str">
            <v>A11</v>
          </cell>
        </row>
        <row r="1987">
          <cell r="A1987" t="str">
            <v>A11</v>
          </cell>
        </row>
        <row r="1988">
          <cell r="A1988" t="str">
            <v>A11</v>
          </cell>
        </row>
        <row r="1989">
          <cell r="A1989" t="str">
            <v>A11</v>
          </cell>
        </row>
        <row r="1990">
          <cell r="A1990" t="str">
            <v>A11</v>
          </cell>
        </row>
        <row r="1991">
          <cell r="A1991" t="str">
            <v>A11</v>
          </cell>
        </row>
        <row r="1992">
          <cell r="A1992" t="str">
            <v>A11</v>
          </cell>
        </row>
        <row r="1993">
          <cell r="A1993" t="str">
            <v>A11</v>
          </cell>
        </row>
        <row r="1994">
          <cell r="A1994" t="str">
            <v>A11</v>
          </cell>
        </row>
        <row r="1995">
          <cell r="A1995" t="str">
            <v>A11</v>
          </cell>
        </row>
        <row r="1996">
          <cell r="A1996" t="str">
            <v>A11</v>
          </cell>
        </row>
        <row r="1997">
          <cell r="A1997" t="str">
            <v>A11</v>
          </cell>
        </row>
        <row r="1998">
          <cell r="A1998" t="str">
            <v>A11</v>
          </cell>
        </row>
        <row r="1999">
          <cell r="A1999" t="str">
            <v>A11</v>
          </cell>
        </row>
        <row r="2000">
          <cell r="A2000" t="str">
            <v>A11</v>
          </cell>
        </row>
        <row r="2001">
          <cell r="A2001" t="str">
            <v>A11</v>
          </cell>
        </row>
        <row r="2002">
          <cell r="A2002" t="str">
            <v>A11</v>
          </cell>
        </row>
        <row r="2003">
          <cell r="A2003" t="str">
            <v>A11</v>
          </cell>
        </row>
        <row r="2004">
          <cell r="A2004" t="str">
            <v>A11</v>
          </cell>
        </row>
        <row r="2005">
          <cell r="A2005" t="str">
            <v>A11</v>
          </cell>
        </row>
        <row r="2006">
          <cell r="A2006" t="str">
            <v>A11</v>
          </cell>
        </row>
        <row r="2007">
          <cell r="A2007" t="str">
            <v>A11</v>
          </cell>
        </row>
        <row r="2008">
          <cell r="A2008" t="str">
            <v>A11</v>
          </cell>
        </row>
        <row r="2009">
          <cell r="A2009" t="str">
            <v>A11</v>
          </cell>
        </row>
        <row r="2010">
          <cell r="A2010" t="str">
            <v>A11</v>
          </cell>
        </row>
        <row r="2011">
          <cell r="A2011" t="str">
            <v>A11</v>
          </cell>
        </row>
        <row r="2012">
          <cell r="A2012" t="str">
            <v>A11</v>
          </cell>
        </row>
        <row r="2013">
          <cell r="A2013" t="str">
            <v>A11</v>
          </cell>
        </row>
        <row r="2014">
          <cell r="A2014" t="str">
            <v>A11</v>
          </cell>
        </row>
        <row r="2015">
          <cell r="A2015" t="str">
            <v>A11</v>
          </cell>
        </row>
        <row r="2016">
          <cell r="A2016" t="str">
            <v>A11</v>
          </cell>
        </row>
        <row r="2017">
          <cell r="A2017" t="str">
            <v>A11</v>
          </cell>
        </row>
        <row r="2018">
          <cell r="A2018" t="str">
            <v>A11</v>
          </cell>
        </row>
        <row r="2019">
          <cell r="A2019" t="str">
            <v>A11</v>
          </cell>
        </row>
        <row r="2020">
          <cell r="A2020" t="str">
            <v>A11</v>
          </cell>
        </row>
        <row r="2021">
          <cell r="A2021" t="str">
            <v>A11</v>
          </cell>
        </row>
        <row r="2022">
          <cell r="A2022" t="str">
            <v>A11</v>
          </cell>
        </row>
        <row r="2023">
          <cell r="A2023" t="str">
            <v>A11</v>
          </cell>
        </row>
        <row r="2024">
          <cell r="A2024" t="str">
            <v>A11</v>
          </cell>
        </row>
        <row r="2025">
          <cell r="A2025" t="str">
            <v>A11</v>
          </cell>
        </row>
        <row r="2026">
          <cell r="A2026" t="str">
            <v>A11</v>
          </cell>
        </row>
        <row r="2027">
          <cell r="A2027" t="str">
            <v>A11</v>
          </cell>
        </row>
        <row r="2028">
          <cell r="A2028" t="str">
            <v>A11</v>
          </cell>
        </row>
        <row r="2029">
          <cell r="A2029" t="str">
            <v>A11</v>
          </cell>
        </row>
        <row r="2030">
          <cell r="A2030" t="str">
            <v>A11</v>
          </cell>
        </row>
        <row r="2031">
          <cell r="A2031" t="str">
            <v>A11</v>
          </cell>
        </row>
        <row r="2032">
          <cell r="A2032" t="str">
            <v>A11</v>
          </cell>
        </row>
        <row r="2033">
          <cell r="A2033" t="str">
            <v>A11</v>
          </cell>
        </row>
        <row r="2034">
          <cell r="A2034" t="str">
            <v>A11</v>
          </cell>
        </row>
        <row r="2035">
          <cell r="A2035" t="str">
            <v>A11</v>
          </cell>
        </row>
        <row r="2036">
          <cell r="A2036" t="str">
            <v>A11</v>
          </cell>
        </row>
        <row r="2037">
          <cell r="A2037" t="str">
            <v>A11</v>
          </cell>
        </row>
        <row r="2038">
          <cell r="A2038" t="str">
            <v>A11</v>
          </cell>
        </row>
        <row r="2039">
          <cell r="A2039" t="str">
            <v>A11</v>
          </cell>
        </row>
        <row r="2040">
          <cell r="A2040" t="str">
            <v>A11</v>
          </cell>
        </row>
        <row r="2041">
          <cell r="A2041" t="str">
            <v>A11</v>
          </cell>
        </row>
        <row r="2042">
          <cell r="A2042" t="str">
            <v>A11</v>
          </cell>
        </row>
        <row r="2043">
          <cell r="A2043" t="str">
            <v>A11</v>
          </cell>
        </row>
        <row r="2044">
          <cell r="A2044" t="str">
            <v>A11</v>
          </cell>
        </row>
        <row r="2045">
          <cell r="A2045" t="str">
            <v>A11</v>
          </cell>
        </row>
        <row r="2046">
          <cell r="A2046" t="str">
            <v>A11</v>
          </cell>
        </row>
        <row r="2047">
          <cell r="A2047" t="str">
            <v>A11</v>
          </cell>
        </row>
        <row r="2048">
          <cell r="A2048" t="str">
            <v>A11</v>
          </cell>
        </row>
        <row r="2049">
          <cell r="A2049" t="str">
            <v>A11</v>
          </cell>
        </row>
        <row r="2050">
          <cell r="A2050" t="str">
            <v>A11</v>
          </cell>
        </row>
        <row r="2051">
          <cell r="A2051" t="str">
            <v>A11</v>
          </cell>
        </row>
        <row r="2052">
          <cell r="A2052" t="str">
            <v>A11</v>
          </cell>
        </row>
        <row r="2053">
          <cell r="A2053" t="str">
            <v>A11</v>
          </cell>
        </row>
        <row r="2054">
          <cell r="A2054" t="str">
            <v>A11</v>
          </cell>
        </row>
        <row r="2055">
          <cell r="A2055" t="str">
            <v>A11</v>
          </cell>
        </row>
        <row r="2056">
          <cell r="A2056" t="str">
            <v>A11</v>
          </cell>
        </row>
        <row r="2057">
          <cell r="A2057" t="str">
            <v>A11</v>
          </cell>
        </row>
        <row r="2058">
          <cell r="A2058" t="str">
            <v>A11</v>
          </cell>
        </row>
        <row r="2059">
          <cell r="A2059" t="str">
            <v>A11</v>
          </cell>
        </row>
        <row r="2060">
          <cell r="A2060" t="str">
            <v>A11</v>
          </cell>
        </row>
        <row r="2061">
          <cell r="A2061" t="str">
            <v>A11</v>
          </cell>
        </row>
        <row r="2062">
          <cell r="A2062" t="str">
            <v>A11</v>
          </cell>
        </row>
        <row r="2063">
          <cell r="A2063" t="str">
            <v>A11</v>
          </cell>
        </row>
        <row r="2064">
          <cell r="A2064" t="str">
            <v>A11</v>
          </cell>
        </row>
        <row r="2065">
          <cell r="A2065" t="str">
            <v>A11</v>
          </cell>
        </row>
        <row r="2066">
          <cell r="A2066" t="str">
            <v>A11</v>
          </cell>
        </row>
        <row r="2067">
          <cell r="A2067" t="str">
            <v>A11</v>
          </cell>
        </row>
        <row r="2068">
          <cell r="A2068" t="str">
            <v>A11</v>
          </cell>
        </row>
        <row r="2069">
          <cell r="A2069" t="str">
            <v>A11</v>
          </cell>
        </row>
        <row r="2070">
          <cell r="A2070" t="str">
            <v>A11</v>
          </cell>
        </row>
        <row r="2071">
          <cell r="A2071" t="str">
            <v>A11</v>
          </cell>
        </row>
        <row r="2072">
          <cell r="A2072" t="str">
            <v>A11</v>
          </cell>
        </row>
        <row r="2073">
          <cell r="A2073" t="str">
            <v>A11</v>
          </cell>
        </row>
        <row r="2074">
          <cell r="A2074" t="str">
            <v>A11</v>
          </cell>
        </row>
        <row r="2075">
          <cell r="A2075" t="str">
            <v>A11</v>
          </cell>
        </row>
        <row r="2076">
          <cell r="A2076" t="str">
            <v>A11</v>
          </cell>
        </row>
        <row r="2077">
          <cell r="A2077" t="str">
            <v>A11</v>
          </cell>
        </row>
        <row r="2078">
          <cell r="A2078" t="str">
            <v>A11</v>
          </cell>
        </row>
        <row r="2079">
          <cell r="A2079" t="str">
            <v>A11</v>
          </cell>
        </row>
        <row r="2080">
          <cell r="A2080" t="str">
            <v>A11</v>
          </cell>
        </row>
        <row r="2081">
          <cell r="A2081" t="str">
            <v>A11</v>
          </cell>
        </row>
        <row r="2082">
          <cell r="A2082" t="str">
            <v>A11</v>
          </cell>
        </row>
        <row r="2083">
          <cell r="A2083" t="str">
            <v>A11</v>
          </cell>
        </row>
        <row r="2084">
          <cell r="A2084" t="str">
            <v>A11</v>
          </cell>
        </row>
        <row r="2085">
          <cell r="A2085" t="str">
            <v>A11</v>
          </cell>
        </row>
        <row r="2086">
          <cell r="A2086" t="str">
            <v>A11</v>
          </cell>
        </row>
        <row r="2087">
          <cell r="A2087" t="str">
            <v>A11</v>
          </cell>
        </row>
        <row r="2088">
          <cell r="A2088" t="str">
            <v>A11</v>
          </cell>
        </row>
        <row r="2089">
          <cell r="A2089" t="str">
            <v>A11</v>
          </cell>
        </row>
        <row r="2090">
          <cell r="A2090" t="str">
            <v>A11</v>
          </cell>
        </row>
        <row r="2091">
          <cell r="A2091" t="str">
            <v>A11</v>
          </cell>
        </row>
        <row r="2092">
          <cell r="A2092" t="str">
            <v>A11</v>
          </cell>
        </row>
        <row r="2093">
          <cell r="A2093" t="str">
            <v>A11</v>
          </cell>
        </row>
        <row r="2094">
          <cell r="A2094" t="str">
            <v>A11</v>
          </cell>
        </row>
        <row r="2095">
          <cell r="A2095" t="str">
            <v>A11</v>
          </cell>
        </row>
        <row r="2096">
          <cell r="A2096" t="str">
            <v>A11</v>
          </cell>
        </row>
        <row r="2097">
          <cell r="A2097" t="str">
            <v>A11</v>
          </cell>
        </row>
        <row r="2098">
          <cell r="A2098" t="str">
            <v>A11</v>
          </cell>
        </row>
        <row r="2099">
          <cell r="A2099" t="str">
            <v>A11</v>
          </cell>
        </row>
        <row r="2100">
          <cell r="A2100" t="str">
            <v>A11</v>
          </cell>
        </row>
        <row r="2101">
          <cell r="A2101" t="str">
            <v>A11</v>
          </cell>
        </row>
        <row r="2102">
          <cell r="A2102" t="str">
            <v>A11</v>
          </cell>
        </row>
        <row r="2103">
          <cell r="A2103" t="str">
            <v>A11</v>
          </cell>
        </row>
        <row r="2104">
          <cell r="A2104" t="str">
            <v>A11</v>
          </cell>
        </row>
        <row r="2105">
          <cell r="A2105" t="str">
            <v>A11</v>
          </cell>
        </row>
        <row r="2106">
          <cell r="A2106" t="str">
            <v>A11</v>
          </cell>
        </row>
        <row r="2107">
          <cell r="A2107" t="str">
            <v>A11</v>
          </cell>
        </row>
        <row r="2108">
          <cell r="A2108" t="str">
            <v>A11</v>
          </cell>
        </row>
        <row r="2109">
          <cell r="A2109" t="str">
            <v>A11</v>
          </cell>
        </row>
        <row r="2110">
          <cell r="A2110" t="str">
            <v>A11</v>
          </cell>
        </row>
        <row r="2111">
          <cell r="A2111" t="str">
            <v>A11</v>
          </cell>
        </row>
        <row r="2112">
          <cell r="A2112" t="str">
            <v>A11</v>
          </cell>
        </row>
        <row r="2113">
          <cell r="A2113" t="str">
            <v>A11</v>
          </cell>
        </row>
        <row r="2114">
          <cell r="A2114" t="str">
            <v>A11</v>
          </cell>
        </row>
        <row r="2115">
          <cell r="A2115" t="str">
            <v>A11</v>
          </cell>
        </row>
        <row r="2116">
          <cell r="A2116" t="str">
            <v>A11</v>
          </cell>
        </row>
        <row r="2117">
          <cell r="A2117" t="str">
            <v>A11</v>
          </cell>
        </row>
        <row r="2118">
          <cell r="A2118" t="str">
            <v>A11</v>
          </cell>
        </row>
        <row r="2119">
          <cell r="A2119" t="str">
            <v>A11</v>
          </cell>
        </row>
        <row r="2120">
          <cell r="A2120" t="str">
            <v>A11</v>
          </cell>
        </row>
        <row r="2121">
          <cell r="A2121" t="str">
            <v>A11</v>
          </cell>
        </row>
        <row r="2122">
          <cell r="A2122" t="str">
            <v>A11</v>
          </cell>
        </row>
        <row r="2123">
          <cell r="A2123" t="str">
            <v>A11</v>
          </cell>
        </row>
        <row r="2124">
          <cell r="A2124" t="str">
            <v>A11</v>
          </cell>
        </row>
        <row r="2125">
          <cell r="A2125" t="str">
            <v>A11</v>
          </cell>
        </row>
        <row r="2126">
          <cell r="A2126" t="str">
            <v>A11</v>
          </cell>
        </row>
        <row r="2127">
          <cell r="A2127" t="str">
            <v>A11</v>
          </cell>
        </row>
        <row r="2128">
          <cell r="A2128" t="str">
            <v>A11</v>
          </cell>
        </row>
        <row r="2129">
          <cell r="A2129" t="str">
            <v>A11</v>
          </cell>
        </row>
        <row r="2130">
          <cell r="A2130" t="str">
            <v>A11</v>
          </cell>
        </row>
        <row r="2131">
          <cell r="A2131" t="str">
            <v>A11</v>
          </cell>
        </row>
        <row r="2132">
          <cell r="A2132" t="str">
            <v>A11</v>
          </cell>
        </row>
        <row r="2133">
          <cell r="A2133" t="str">
            <v>A11</v>
          </cell>
        </row>
        <row r="2134">
          <cell r="A2134" t="str">
            <v>A11</v>
          </cell>
        </row>
        <row r="2135">
          <cell r="A2135" t="str">
            <v>A11</v>
          </cell>
        </row>
        <row r="2136">
          <cell r="A2136" t="str">
            <v>A11</v>
          </cell>
        </row>
        <row r="2137">
          <cell r="A2137" t="str">
            <v>A11</v>
          </cell>
        </row>
        <row r="2138">
          <cell r="A2138" t="str">
            <v>A11</v>
          </cell>
        </row>
        <row r="2139">
          <cell r="A2139" t="str">
            <v>A11</v>
          </cell>
        </row>
        <row r="2140">
          <cell r="A2140" t="str">
            <v>A11</v>
          </cell>
        </row>
        <row r="2141">
          <cell r="A2141" t="str">
            <v>A11</v>
          </cell>
        </row>
        <row r="2142">
          <cell r="A2142" t="str">
            <v>A11</v>
          </cell>
        </row>
        <row r="2143">
          <cell r="A2143" t="str">
            <v>A11</v>
          </cell>
        </row>
        <row r="2144">
          <cell r="A2144" t="str">
            <v>A11</v>
          </cell>
        </row>
        <row r="2145">
          <cell r="A2145" t="str">
            <v>A11</v>
          </cell>
        </row>
        <row r="2146">
          <cell r="A2146" t="str">
            <v>A11</v>
          </cell>
        </row>
        <row r="2147">
          <cell r="A2147" t="str">
            <v>A11</v>
          </cell>
        </row>
        <row r="2148">
          <cell r="A2148" t="str">
            <v>A11</v>
          </cell>
        </row>
        <row r="2149">
          <cell r="A2149" t="str">
            <v>A11</v>
          </cell>
        </row>
        <row r="2150">
          <cell r="A2150" t="str">
            <v>A11</v>
          </cell>
        </row>
        <row r="2151">
          <cell r="A2151" t="str">
            <v>A11</v>
          </cell>
        </row>
        <row r="2152">
          <cell r="A2152" t="str">
            <v>A11</v>
          </cell>
        </row>
        <row r="2153">
          <cell r="A2153" t="str">
            <v>A11</v>
          </cell>
        </row>
        <row r="2154">
          <cell r="A2154" t="str">
            <v>A11</v>
          </cell>
        </row>
        <row r="2155">
          <cell r="A2155" t="str">
            <v>A11</v>
          </cell>
        </row>
        <row r="2156">
          <cell r="A2156" t="str">
            <v>A11</v>
          </cell>
        </row>
        <row r="2157">
          <cell r="A2157" t="str">
            <v>A11</v>
          </cell>
        </row>
        <row r="2158">
          <cell r="A2158" t="str">
            <v>A11</v>
          </cell>
        </row>
        <row r="2159">
          <cell r="A2159" t="str">
            <v>A11</v>
          </cell>
        </row>
        <row r="2160">
          <cell r="A2160" t="str">
            <v>A11</v>
          </cell>
        </row>
        <row r="2161">
          <cell r="A2161" t="str">
            <v>A11</v>
          </cell>
        </row>
        <row r="2162">
          <cell r="A2162" t="str">
            <v>A11</v>
          </cell>
        </row>
        <row r="2163">
          <cell r="A2163" t="str">
            <v>A11</v>
          </cell>
        </row>
        <row r="2164">
          <cell r="A2164" t="str">
            <v>A11</v>
          </cell>
        </row>
        <row r="2165">
          <cell r="A2165" t="str">
            <v>A11</v>
          </cell>
        </row>
        <row r="2166">
          <cell r="A2166" t="str">
            <v>A11</v>
          </cell>
        </row>
        <row r="2167">
          <cell r="A2167" t="str">
            <v>A11</v>
          </cell>
        </row>
        <row r="2168">
          <cell r="A2168" t="str">
            <v>A11</v>
          </cell>
        </row>
        <row r="2169">
          <cell r="A2169" t="str">
            <v>A11</v>
          </cell>
        </row>
        <row r="2170">
          <cell r="A2170" t="str">
            <v>A11</v>
          </cell>
        </row>
        <row r="2171">
          <cell r="A2171" t="str">
            <v>A11</v>
          </cell>
        </row>
        <row r="2172">
          <cell r="A2172" t="str">
            <v>A11</v>
          </cell>
        </row>
        <row r="2173">
          <cell r="A2173" t="str">
            <v>A11</v>
          </cell>
        </row>
        <row r="2174">
          <cell r="A2174" t="str">
            <v>A11</v>
          </cell>
        </row>
        <row r="2175">
          <cell r="A2175" t="str">
            <v>A11</v>
          </cell>
        </row>
        <row r="2176">
          <cell r="A2176" t="str">
            <v>A11</v>
          </cell>
        </row>
        <row r="2177">
          <cell r="A2177" t="str">
            <v>A11</v>
          </cell>
        </row>
        <row r="2178">
          <cell r="A2178" t="str">
            <v>A11</v>
          </cell>
        </row>
        <row r="2179">
          <cell r="A2179" t="str">
            <v>A11</v>
          </cell>
        </row>
        <row r="2180">
          <cell r="A2180" t="str">
            <v>A11</v>
          </cell>
        </row>
        <row r="2181">
          <cell r="A2181" t="str">
            <v>A11</v>
          </cell>
        </row>
        <row r="2182">
          <cell r="A2182" t="str">
            <v>A11</v>
          </cell>
        </row>
        <row r="2183">
          <cell r="A2183" t="str">
            <v>A11</v>
          </cell>
        </row>
        <row r="2184">
          <cell r="A2184" t="str">
            <v>A11</v>
          </cell>
        </row>
        <row r="2185">
          <cell r="A2185" t="str">
            <v>A11</v>
          </cell>
        </row>
        <row r="2186">
          <cell r="A2186" t="str">
            <v>A11</v>
          </cell>
        </row>
        <row r="2187">
          <cell r="A2187" t="str">
            <v>A11</v>
          </cell>
        </row>
        <row r="2188">
          <cell r="A2188" t="str">
            <v>A11</v>
          </cell>
        </row>
        <row r="2189">
          <cell r="A2189" t="str">
            <v>A11</v>
          </cell>
        </row>
        <row r="2190">
          <cell r="A2190" t="str">
            <v>A11</v>
          </cell>
        </row>
        <row r="2191">
          <cell r="A2191" t="str">
            <v>A11</v>
          </cell>
        </row>
        <row r="2192">
          <cell r="A2192" t="str">
            <v>A11</v>
          </cell>
        </row>
        <row r="2193">
          <cell r="A2193" t="str">
            <v>A11</v>
          </cell>
        </row>
        <row r="2194">
          <cell r="A2194" t="str">
            <v>A11</v>
          </cell>
        </row>
        <row r="2195">
          <cell r="A2195" t="str">
            <v>A11</v>
          </cell>
        </row>
        <row r="2196">
          <cell r="A2196" t="str">
            <v>A11</v>
          </cell>
        </row>
        <row r="2197">
          <cell r="A2197" t="str">
            <v>A11</v>
          </cell>
        </row>
        <row r="2198">
          <cell r="A2198" t="str">
            <v>A11</v>
          </cell>
        </row>
        <row r="2199">
          <cell r="A2199" t="str">
            <v>A11</v>
          </cell>
        </row>
        <row r="2200">
          <cell r="A2200" t="str">
            <v>A11</v>
          </cell>
        </row>
        <row r="2201">
          <cell r="A2201" t="str">
            <v>A11</v>
          </cell>
        </row>
        <row r="2202">
          <cell r="A2202" t="str">
            <v>A11</v>
          </cell>
        </row>
        <row r="2203">
          <cell r="A2203" t="str">
            <v>A11</v>
          </cell>
        </row>
        <row r="2204">
          <cell r="A2204" t="str">
            <v>A11</v>
          </cell>
        </row>
        <row r="2205">
          <cell r="A2205" t="str">
            <v>A11</v>
          </cell>
        </row>
        <row r="2206">
          <cell r="A2206" t="str">
            <v>A11</v>
          </cell>
        </row>
        <row r="2207">
          <cell r="A2207" t="str">
            <v>A11</v>
          </cell>
        </row>
        <row r="2208">
          <cell r="A2208" t="str">
            <v>A11</v>
          </cell>
        </row>
        <row r="2209">
          <cell r="A2209" t="str">
            <v>A11</v>
          </cell>
        </row>
        <row r="2210">
          <cell r="A2210" t="str">
            <v>A11</v>
          </cell>
        </row>
        <row r="2211">
          <cell r="A2211" t="str">
            <v>A11</v>
          </cell>
        </row>
        <row r="2212">
          <cell r="A2212" t="str">
            <v>A11</v>
          </cell>
        </row>
        <row r="2213">
          <cell r="A2213" t="str">
            <v>A11</v>
          </cell>
        </row>
        <row r="2214">
          <cell r="A2214" t="str">
            <v>A11</v>
          </cell>
        </row>
        <row r="2215">
          <cell r="A2215" t="str">
            <v>A11</v>
          </cell>
        </row>
        <row r="2216">
          <cell r="A2216" t="str">
            <v>A11</v>
          </cell>
        </row>
        <row r="2217">
          <cell r="A2217" t="str">
            <v>A11</v>
          </cell>
        </row>
        <row r="2218">
          <cell r="A2218" t="str">
            <v>A11</v>
          </cell>
        </row>
        <row r="2219">
          <cell r="A2219" t="str">
            <v>A11</v>
          </cell>
        </row>
        <row r="2220">
          <cell r="A2220" t="str">
            <v>A11</v>
          </cell>
        </row>
        <row r="2221">
          <cell r="A2221" t="str">
            <v>A11</v>
          </cell>
        </row>
        <row r="2222">
          <cell r="A2222" t="str">
            <v>A11</v>
          </cell>
        </row>
        <row r="2223">
          <cell r="A2223" t="str">
            <v>A11</v>
          </cell>
        </row>
        <row r="2224">
          <cell r="A2224" t="str">
            <v>A11</v>
          </cell>
        </row>
        <row r="2225">
          <cell r="A2225" t="str">
            <v>A11</v>
          </cell>
        </row>
        <row r="2226">
          <cell r="A2226" t="str">
            <v>A11</v>
          </cell>
        </row>
        <row r="2227">
          <cell r="A2227" t="str">
            <v>A11</v>
          </cell>
        </row>
        <row r="2228">
          <cell r="A2228" t="str">
            <v>A11</v>
          </cell>
        </row>
        <row r="2229">
          <cell r="A2229" t="str">
            <v>A11</v>
          </cell>
        </row>
        <row r="2230">
          <cell r="A2230" t="str">
            <v>A11</v>
          </cell>
        </row>
        <row r="2231">
          <cell r="A2231" t="str">
            <v>A11</v>
          </cell>
        </row>
        <row r="2232">
          <cell r="A2232" t="str">
            <v>A11</v>
          </cell>
        </row>
        <row r="2233">
          <cell r="A2233" t="str">
            <v>A11</v>
          </cell>
        </row>
        <row r="2234">
          <cell r="A2234" t="str">
            <v>A11</v>
          </cell>
        </row>
        <row r="2235">
          <cell r="A2235" t="str">
            <v>A11</v>
          </cell>
        </row>
        <row r="2236">
          <cell r="A2236" t="str">
            <v>A11</v>
          </cell>
        </row>
        <row r="2237">
          <cell r="A2237" t="str">
            <v>A11</v>
          </cell>
        </row>
        <row r="2238">
          <cell r="A2238" t="str">
            <v>A11</v>
          </cell>
        </row>
        <row r="2239">
          <cell r="A2239" t="str">
            <v>A11</v>
          </cell>
        </row>
        <row r="2240">
          <cell r="A2240" t="str">
            <v>A11</v>
          </cell>
        </row>
        <row r="2241">
          <cell r="A2241" t="str">
            <v>A11</v>
          </cell>
        </row>
        <row r="2242">
          <cell r="A2242" t="str">
            <v>A11</v>
          </cell>
        </row>
        <row r="2243">
          <cell r="A2243" t="str">
            <v>A11</v>
          </cell>
        </row>
        <row r="2244">
          <cell r="A2244" t="str">
            <v>A11</v>
          </cell>
        </row>
        <row r="2245">
          <cell r="A2245" t="str">
            <v>A11</v>
          </cell>
        </row>
        <row r="2246">
          <cell r="A2246" t="str">
            <v>A11</v>
          </cell>
        </row>
        <row r="2247">
          <cell r="A2247" t="str">
            <v>A11</v>
          </cell>
        </row>
        <row r="2248">
          <cell r="A2248" t="str">
            <v>A11</v>
          </cell>
        </row>
        <row r="2249">
          <cell r="A2249" t="str">
            <v>A11</v>
          </cell>
        </row>
        <row r="2250">
          <cell r="A2250" t="str">
            <v>A11</v>
          </cell>
        </row>
        <row r="2251">
          <cell r="A2251" t="str">
            <v>A12</v>
          </cell>
        </row>
        <row r="2252">
          <cell r="A2252" t="str">
            <v>A12</v>
          </cell>
        </row>
        <row r="2253">
          <cell r="A2253" t="str">
            <v>A12</v>
          </cell>
        </row>
        <row r="2254">
          <cell r="A2254" t="str">
            <v>A12</v>
          </cell>
        </row>
        <row r="2255">
          <cell r="A2255" t="str">
            <v>A12</v>
          </cell>
        </row>
        <row r="2256">
          <cell r="A2256" t="str">
            <v>A12</v>
          </cell>
        </row>
        <row r="2257">
          <cell r="A2257" t="str">
            <v>A12</v>
          </cell>
        </row>
        <row r="2258">
          <cell r="A2258" t="str">
            <v>A12</v>
          </cell>
        </row>
        <row r="2259">
          <cell r="A2259" t="str">
            <v>A12</v>
          </cell>
        </row>
        <row r="2260">
          <cell r="A2260" t="str">
            <v>A12</v>
          </cell>
        </row>
        <row r="2261">
          <cell r="A2261" t="str">
            <v>A12</v>
          </cell>
        </row>
        <row r="2262">
          <cell r="A2262" t="str">
            <v>A12</v>
          </cell>
        </row>
        <row r="2263">
          <cell r="A2263" t="str">
            <v>A12</v>
          </cell>
        </row>
        <row r="2264">
          <cell r="A2264" t="str">
            <v>A12</v>
          </cell>
        </row>
        <row r="2265">
          <cell r="A2265" t="str">
            <v>A12</v>
          </cell>
        </row>
        <row r="2266">
          <cell r="A2266" t="str">
            <v>A12</v>
          </cell>
        </row>
        <row r="2267">
          <cell r="A2267" t="str">
            <v>A12</v>
          </cell>
        </row>
        <row r="2268">
          <cell r="A2268" t="str">
            <v>A12</v>
          </cell>
        </row>
        <row r="2269">
          <cell r="A2269" t="str">
            <v>A12</v>
          </cell>
        </row>
        <row r="2270">
          <cell r="A2270" t="str">
            <v>A12</v>
          </cell>
        </row>
        <row r="2271">
          <cell r="A2271" t="str">
            <v>A12</v>
          </cell>
        </row>
        <row r="2272">
          <cell r="A2272" t="str">
            <v>A12</v>
          </cell>
        </row>
        <row r="2273">
          <cell r="A2273" t="str">
            <v>A12</v>
          </cell>
        </row>
        <row r="2274">
          <cell r="A2274" t="str">
            <v>A12</v>
          </cell>
        </row>
        <row r="2275">
          <cell r="A2275" t="str">
            <v>A12</v>
          </cell>
        </row>
        <row r="2276">
          <cell r="A2276" t="str">
            <v>A12</v>
          </cell>
        </row>
        <row r="2277">
          <cell r="A2277" t="str">
            <v>A12</v>
          </cell>
        </row>
        <row r="2278">
          <cell r="A2278" t="str">
            <v>A12</v>
          </cell>
        </row>
        <row r="2279">
          <cell r="A2279" t="str">
            <v>A12</v>
          </cell>
        </row>
        <row r="2280">
          <cell r="A2280" t="str">
            <v>A12</v>
          </cell>
        </row>
        <row r="2281">
          <cell r="A2281" t="str">
            <v>A12</v>
          </cell>
        </row>
        <row r="2282">
          <cell r="A2282" t="str">
            <v>A12</v>
          </cell>
        </row>
        <row r="2283">
          <cell r="A2283" t="str">
            <v>A12</v>
          </cell>
        </row>
        <row r="2284">
          <cell r="A2284" t="str">
            <v>A12</v>
          </cell>
        </row>
        <row r="2285">
          <cell r="A2285" t="str">
            <v>A12</v>
          </cell>
        </row>
        <row r="2286">
          <cell r="A2286" t="str">
            <v>A12</v>
          </cell>
        </row>
        <row r="2287">
          <cell r="A2287" t="str">
            <v>A12</v>
          </cell>
        </row>
        <row r="2288">
          <cell r="A2288" t="str">
            <v>A12</v>
          </cell>
        </row>
        <row r="2289">
          <cell r="A2289" t="str">
            <v>A12</v>
          </cell>
        </row>
        <row r="2290">
          <cell r="A2290" t="str">
            <v>A12</v>
          </cell>
        </row>
        <row r="2291">
          <cell r="A2291" t="str">
            <v>A12</v>
          </cell>
        </row>
        <row r="2292">
          <cell r="A2292" t="str">
            <v>A12</v>
          </cell>
        </row>
        <row r="2293">
          <cell r="A2293" t="str">
            <v>A12</v>
          </cell>
        </row>
        <row r="2294">
          <cell r="A2294" t="str">
            <v>A12</v>
          </cell>
        </row>
        <row r="2295">
          <cell r="A2295" t="str">
            <v>A12</v>
          </cell>
        </row>
        <row r="2296">
          <cell r="A2296" t="str">
            <v>A12</v>
          </cell>
        </row>
        <row r="2297">
          <cell r="A2297" t="str">
            <v>A12</v>
          </cell>
        </row>
        <row r="2298">
          <cell r="A2298" t="str">
            <v>A12</v>
          </cell>
        </row>
        <row r="2299">
          <cell r="A2299" t="str">
            <v>A12</v>
          </cell>
        </row>
        <row r="2300">
          <cell r="A2300" t="str">
            <v>A12</v>
          </cell>
        </row>
        <row r="2301">
          <cell r="A2301" t="str">
            <v>A12</v>
          </cell>
        </row>
        <row r="2302">
          <cell r="A2302" t="str">
            <v>A12</v>
          </cell>
        </row>
        <row r="2303">
          <cell r="A2303" t="str">
            <v>A12</v>
          </cell>
        </row>
        <row r="2304">
          <cell r="A2304" t="str">
            <v>A12</v>
          </cell>
        </row>
        <row r="2305">
          <cell r="A2305" t="str">
            <v>A12</v>
          </cell>
        </row>
        <row r="2306">
          <cell r="A2306" t="str">
            <v>A12</v>
          </cell>
        </row>
        <row r="2307">
          <cell r="A2307" t="str">
            <v>A12</v>
          </cell>
        </row>
        <row r="2308">
          <cell r="A2308" t="str">
            <v>A12</v>
          </cell>
        </row>
        <row r="2309">
          <cell r="A2309" t="str">
            <v>A30</v>
          </cell>
        </row>
        <row r="2310">
          <cell r="A2310" t="str">
            <v>B20</v>
          </cell>
        </row>
        <row r="2311">
          <cell r="A2311" t="str">
            <v>B20</v>
          </cell>
        </row>
        <row r="2312">
          <cell r="A2312" t="str">
            <v>B20</v>
          </cell>
        </row>
        <row r="2313">
          <cell r="A2313" t="str">
            <v>B20</v>
          </cell>
        </row>
        <row r="2314">
          <cell r="A2314" t="str">
            <v>B20</v>
          </cell>
        </row>
        <row r="2315">
          <cell r="A2315" t="str">
            <v>B20</v>
          </cell>
        </row>
        <row r="2316">
          <cell r="A2316" t="str">
            <v>B20</v>
          </cell>
        </row>
        <row r="2317">
          <cell r="A2317" t="str">
            <v>B21</v>
          </cell>
        </row>
        <row r="2318">
          <cell r="A2318" t="str">
            <v>B21</v>
          </cell>
        </row>
        <row r="2319">
          <cell r="A2319" t="str">
            <v>B21</v>
          </cell>
        </row>
        <row r="2320">
          <cell r="A2320" t="str">
            <v>B21</v>
          </cell>
        </row>
        <row r="2321">
          <cell r="A2321" t="str">
            <v>B21</v>
          </cell>
        </row>
        <row r="2322">
          <cell r="A2322" t="str">
            <v>B21</v>
          </cell>
        </row>
        <row r="2323">
          <cell r="A2323" t="str">
            <v>B21</v>
          </cell>
        </row>
        <row r="2324">
          <cell r="A2324" t="str">
            <v>B21</v>
          </cell>
        </row>
        <row r="2325">
          <cell r="A2325" t="str">
            <v>B22</v>
          </cell>
        </row>
        <row r="2326">
          <cell r="A2326" t="str">
            <v>B22</v>
          </cell>
        </row>
        <row r="2327">
          <cell r="A2327" t="str">
            <v>B22</v>
          </cell>
        </row>
        <row r="2328">
          <cell r="A2328" t="str">
            <v>B22</v>
          </cell>
        </row>
        <row r="2329">
          <cell r="A2329" t="str">
            <v>B22</v>
          </cell>
        </row>
        <row r="2330">
          <cell r="A2330" t="str">
            <v>B22</v>
          </cell>
        </row>
        <row r="2331">
          <cell r="A2331" t="str">
            <v>B22</v>
          </cell>
        </row>
        <row r="2332">
          <cell r="A2332" t="str">
            <v>B23</v>
          </cell>
        </row>
        <row r="2333">
          <cell r="A2333" t="str">
            <v>B24</v>
          </cell>
        </row>
        <row r="2334">
          <cell r="A2334" t="str">
            <v>B24</v>
          </cell>
        </row>
        <row r="2335">
          <cell r="A2335" t="str">
            <v>B24</v>
          </cell>
        </row>
        <row r="2336">
          <cell r="A2336" t="str">
            <v>B24</v>
          </cell>
        </row>
        <row r="2337">
          <cell r="A2337" t="str">
            <v>B24</v>
          </cell>
        </row>
        <row r="2338">
          <cell r="A2338" t="str">
            <v>B24</v>
          </cell>
        </row>
        <row r="2339">
          <cell r="A2339" t="str">
            <v>B25</v>
          </cell>
        </row>
        <row r="2340">
          <cell r="A2340" t="str">
            <v>B25</v>
          </cell>
        </row>
        <row r="2341">
          <cell r="A2341" t="str">
            <v>B25</v>
          </cell>
        </row>
        <row r="2342">
          <cell r="A2342" t="str">
            <v>B25</v>
          </cell>
        </row>
        <row r="2343">
          <cell r="A2343" t="str">
            <v>B25</v>
          </cell>
        </row>
        <row r="2344">
          <cell r="A2344" t="str">
            <v>B25</v>
          </cell>
        </row>
        <row r="2345">
          <cell r="A2345" t="str">
            <v>B25</v>
          </cell>
        </row>
        <row r="2346">
          <cell r="A2346" t="str">
            <v>B26</v>
          </cell>
        </row>
        <row r="2347">
          <cell r="A2347" t="str">
            <v>B26</v>
          </cell>
        </row>
        <row r="2348">
          <cell r="A2348" t="str">
            <v>B26</v>
          </cell>
        </row>
        <row r="2349">
          <cell r="A2349" t="str">
            <v>B26</v>
          </cell>
        </row>
        <row r="2350">
          <cell r="A2350" t="str">
            <v>B26</v>
          </cell>
        </row>
        <row r="2351">
          <cell r="A2351" t="str">
            <v>B26</v>
          </cell>
        </row>
        <row r="2352">
          <cell r="A2352" t="str">
            <v>B27</v>
          </cell>
        </row>
        <row r="2353">
          <cell r="A2353" t="str">
            <v>B27</v>
          </cell>
        </row>
        <row r="2354">
          <cell r="A2354" t="str">
            <v>B27</v>
          </cell>
        </row>
        <row r="2355">
          <cell r="A2355" t="str">
            <v>B27</v>
          </cell>
        </row>
        <row r="2356">
          <cell r="A2356" t="str">
            <v>B27</v>
          </cell>
        </row>
        <row r="2357">
          <cell r="A2357" t="str">
            <v>B27</v>
          </cell>
        </row>
        <row r="2358">
          <cell r="A2358" t="str">
            <v>B27</v>
          </cell>
        </row>
        <row r="2359">
          <cell r="A2359" t="str">
            <v>B28</v>
          </cell>
        </row>
        <row r="2360">
          <cell r="A2360" t="str">
            <v>B28</v>
          </cell>
        </row>
        <row r="2361">
          <cell r="A2361" t="str">
            <v>B28</v>
          </cell>
        </row>
        <row r="2362">
          <cell r="A2362" t="str">
            <v>B28</v>
          </cell>
        </row>
        <row r="2363">
          <cell r="A2363" t="str">
            <v>B28</v>
          </cell>
        </row>
        <row r="2364">
          <cell r="A2364" t="str">
            <v>B28</v>
          </cell>
        </row>
        <row r="2365">
          <cell r="A2365" t="str">
            <v>B28</v>
          </cell>
        </row>
        <row r="2366">
          <cell r="A2366" t="str">
            <v>B29</v>
          </cell>
        </row>
        <row r="2367">
          <cell r="A2367" t="str">
            <v>B29</v>
          </cell>
        </row>
        <row r="2368">
          <cell r="A2368" t="str">
            <v>B29</v>
          </cell>
        </row>
        <row r="2369">
          <cell r="A2369" t="str">
            <v>B29</v>
          </cell>
        </row>
        <row r="2370">
          <cell r="A2370" t="str">
            <v>B29</v>
          </cell>
        </row>
        <row r="2371">
          <cell r="A2371" t="str">
            <v>B29</v>
          </cell>
        </row>
        <row r="2372">
          <cell r="A2372" t="str">
            <v>B30</v>
          </cell>
        </row>
        <row r="2373">
          <cell r="A2373" t="str">
            <v>B30</v>
          </cell>
        </row>
        <row r="2374">
          <cell r="A2374" t="str">
            <v>B30</v>
          </cell>
        </row>
        <row r="2375">
          <cell r="A2375" t="str">
            <v>B30</v>
          </cell>
        </row>
        <row r="2376">
          <cell r="A2376" t="str">
            <v>B30</v>
          </cell>
        </row>
        <row r="2377">
          <cell r="A2377" t="str">
            <v>B30</v>
          </cell>
        </row>
        <row r="2378">
          <cell r="A2378" t="str">
            <v>B31</v>
          </cell>
        </row>
        <row r="2379">
          <cell r="A2379" t="str">
            <v>B31</v>
          </cell>
        </row>
        <row r="2380">
          <cell r="A2380" t="str">
            <v>B31</v>
          </cell>
        </row>
        <row r="2381">
          <cell r="A2381" t="str">
            <v>B31</v>
          </cell>
        </row>
        <row r="2382">
          <cell r="A2382" t="str">
            <v>B31</v>
          </cell>
        </row>
        <row r="2383">
          <cell r="A2383" t="str">
            <v>B31</v>
          </cell>
        </row>
        <row r="2384">
          <cell r="A2384" t="str">
            <v>B32</v>
          </cell>
        </row>
        <row r="2385">
          <cell r="A2385" t="str">
            <v>B32</v>
          </cell>
        </row>
        <row r="2386">
          <cell r="A2386" t="str">
            <v>B32</v>
          </cell>
        </row>
        <row r="2387">
          <cell r="A2387" t="str">
            <v>B32</v>
          </cell>
        </row>
        <row r="2388">
          <cell r="A2388" t="str">
            <v>B32</v>
          </cell>
        </row>
        <row r="2389">
          <cell r="A2389" t="str">
            <v>B32</v>
          </cell>
        </row>
        <row r="2390">
          <cell r="A2390" t="str">
            <v>B33</v>
          </cell>
        </row>
        <row r="2391">
          <cell r="A2391" t="str">
            <v>B33</v>
          </cell>
        </row>
        <row r="2392">
          <cell r="A2392" t="str">
            <v>B33</v>
          </cell>
        </row>
        <row r="2393">
          <cell r="A2393" t="str">
            <v>B33</v>
          </cell>
        </row>
        <row r="2394">
          <cell r="A2394" t="str">
            <v>B33</v>
          </cell>
        </row>
        <row r="2395">
          <cell r="A2395" t="str">
            <v>B33</v>
          </cell>
        </row>
        <row r="2396">
          <cell r="A2396" t="str">
            <v>B34</v>
          </cell>
        </row>
        <row r="2397">
          <cell r="A2397" t="str">
            <v>B34</v>
          </cell>
        </row>
        <row r="2398">
          <cell r="A2398" t="str">
            <v>B34</v>
          </cell>
        </row>
        <row r="2399">
          <cell r="A2399" t="str">
            <v>B34</v>
          </cell>
        </row>
        <row r="2400">
          <cell r="A2400" t="str">
            <v>B34</v>
          </cell>
        </row>
        <row r="2401">
          <cell r="A2401" t="str">
            <v>B34</v>
          </cell>
        </row>
        <row r="2402">
          <cell r="A2402" t="str">
            <v>B34</v>
          </cell>
        </row>
        <row r="2403">
          <cell r="A2403" t="str">
            <v>B35</v>
          </cell>
        </row>
        <row r="2404">
          <cell r="A2404" t="str">
            <v>B35</v>
          </cell>
        </row>
        <row r="2405">
          <cell r="A2405" t="str">
            <v>B35</v>
          </cell>
        </row>
        <row r="2406">
          <cell r="A2406" t="str">
            <v>B35</v>
          </cell>
        </row>
        <row r="2407">
          <cell r="A2407" t="str">
            <v>B35</v>
          </cell>
        </row>
        <row r="2408">
          <cell r="A2408" t="str">
            <v>B35</v>
          </cell>
        </row>
        <row r="2409">
          <cell r="A2409" t="str">
            <v>B36</v>
          </cell>
        </row>
        <row r="2410">
          <cell r="A2410" t="str">
            <v>B36</v>
          </cell>
        </row>
        <row r="2411">
          <cell r="A2411" t="str">
            <v>B36</v>
          </cell>
        </row>
        <row r="2412">
          <cell r="A2412" t="str">
            <v>B36</v>
          </cell>
        </row>
        <row r="2413">
          <cell r="A2413" t="str">
            <v>B36</v>
          </cell>
        </row>
        <row r="2414">
          <cell r="A2414" t="str">
            <v>B36</v>
          </cell>
        </row>
        <row r="2415">
          <cell r="A2415" t="str">
            <v>B37</v>
          </cell>
        </row>
        <row r="2416">
          <cell r="A2416" t="str">
            <v>B37</v>
          </cell>
        </row>
        <row r="2417">
          <cell r="A2417" t="str">
            <v>B37</v>
          </cell>
        </row>
        <row r="2418">
          <cell r="A2418" t="str">
            <v>B37</v>
          </cell>
        </row>
        <row r="2419">
          <cell r="A2419" t="str">
            <v>B37</v>
          </cell>
        </row>
        <row r="2420">
          <cell r="A2420" t="str">
            <v>B37</v>
          </cell>
        </row>
        <row r="2421">
          <cell r="A2421" t="str">
            <v>B37</v>
          </cell>
        </row>
        <row r="2422">
          <cell r="A2422" t="str">
            <v>B38</v>
          </cell>
        </row>
        <row r="2423">
          <cell r="A2423" t="str">
            <v>B38</v>
          </cell>
        </row>
        <row r="2424">
          <cell r="A2424" t="str">
            <v>B38</v>
          </cell>
        </row>
        <row r="2425">
          <cell r="A2425" t="str">
            <v>B38</v>
          </cell>
        </row>
        <row r="2426">
          <cell r="A2426" t="str">
            <v>B38</v>
          </cell>
        </row>
        <row r="2427">
          <cell r="A2427" t="str">
            <v>B38</v>
          </cell>
        </row>
        <row r="2428">
          <cell r="A2428" t="str">
            <v>B39</v>
          </cell>
        </row>
        <row r="2429">
          <cell r="A2429" t="str">
            <v>B39</v>
          </cell>
        </row>
        <row r="2430">
          <cell r="A2430" t="str">
            <v>B39</v>
          </cell>
        </row>
        <row r="2431">
          <cell r="A2431" t="str">
            <v>B39</v>
          </cell>
        </row>
        <row r="2432">
          <cell r="A2432" t="str">
            <v>B39</v>
          </cell>
        </row>
        <row r="2433">
          <cell r="A2433" t="str">
            <v>B39</v>
          </cell>
        </row>
        <row r="2434">
          <cell r="A2434" t="str">
            <v>B40</v>
          </cell>
        </row>
        <row r="2435">
          <cell r="A2435" t="str">
            <v>B40</v>
          </cell>
        </row>
        <row r="2436">
          <cell r="A2436" t="str">
            <v>B40</v>
          </cell>
        </row>
        <row r="2437">
          <cell r="A2437" t="str">
            <v>B40</v>
          </cell>
        </row>
        <row r="2438">
          <cell r="A2438" t="str">
            <v>B40</v>
          </cell>
        </row>
        <row r="2439">
          <cell r="A2439" t="str">
            <v>B40</v>
          </cell>
        </row>
        <row r="2440">
          <cell r="A2440" t="str">
            <v>B40</v>
          </cell>
        </row>
        <row r="2441">
          <cell r="A2441" t="str">
            <v>B41</v>
          </cell>
        </row>
        <row r="2442">
          <cell r="A2442" t="str">
            <v>B41</v>
          </cell>
        </row>
        <row r="2443">
          <cell r="A2443" t="str">
            <v>B41</v>
          </cell>
        </row>
        <row r="2444">
          <cell r="A2444" t="str">
            <v>B41</v>
          </cell>
        </row>
        <row r="2445">
          <cell r="A2445" t="str">
            <v>B41</v>
          </cell>
        </row>
        <row r="2446">
          <cell r="A2446" t="str">
            <v>B41</v>
          </cell>
        </row>
        <row r="2447">
          <cell r="A2447" t="str">
            <v>B43</v>
          </cell>
        </row>
        <row r="2448">
          <cell r="A2448" t="str">
            <v>B43</v>
          </cell>
        </row>
        <row r="2449">
          <cell r="A2449" t="str">
            <v>B43</v>
          </cell>
        </row>
        <row r="2450">
          <cell r="A2450" t="str">
            <v>B44</v>
          </cell>
        </row>
        <row r="2451">
          <cell r="A2451" t="str">
            <v>B44</v>
          </cell>
        </row>
        <row r="2452">
          <cell r="A2452" t="str">
            <v>B44</v>
          </cell>
        </row>
        <row r="2453">
          <cell r="A2453" t="str">
            <v>B44</v>
          </cell>
        </row>
        <row r="2454">
          <cell r="A2454" t="str">
            <v>B44</v>
          </cell>
        </row>
        <row r="2455">
          <cell r="A2455" t="str">
            <v>B44</v>
          </cell>
        </row>
        <row r="2456">
          <cell r="A2456" t="str">
            <v>B45</v>
          </cell>
        </row>
        <row r="2457">
          <cell r="A2457" t="str">
            <v>B45</v>
          </cell>
        </row>
        <row r="2458">
          <cell r="A2458" t="str">
            <v>B45</v>
          </cell>
        </row>
        <row r="2459">
          <cell r="A2459" t="str">
            <v>B45</v>
          </cell>
        </row>
        <row r="2460">
          <cell r="A2460" t="str">
            <v>B45</v>
          </cell>
        </row>
        <row r="2461">
          <cell r="A2461" t="str">
            <v>B45</v>
          </cell>
        </row>
        <row r="2462">
          <cell r="A2462" t="str">
            <v>B46</v>
          </cell>
        </row>
        <row r="2463">
          <cell r="A2463" t="str">
            <v>B46</v>
          </cell>
        </row>
        <row r="2464">
          <cell r="A2464" t="str">
            <v>B46</v>
          </cell>
        </row>
        <row r="2465">
          <cell r="A2465" t="str">
            <v>B46</v>
          </cell>
        </row>
        <row r="2466">
          <cell r="A2466" t="str">
            <v>B46</v>
          </cell>
        </row>
        <row r="2467">
          <cell r="A2467" t="str">
            <v>B46</v>
          </cell>
        </row>
        <row r="2468">
          <cell r="A2468" t="str">
            <v>B47</v>
          </cell>
        </row>
        <row r="2469">
          <cell r="A2469" t="str">
            <v>B47</v>
          </cell>
        </row>
        <row r="2470">
          <cell r="A2470" t="str">
            <v>B47</v>
          </cell>
        </row>
        <row r="2471">
          <cell r="A2471" t="str">
            <v>B47</v>
          </cell>
        </row>
        <row r="2472">
          <cell r="A2472" t="str">
            <v>B47</v>
          </cell>
        </row>
        <row r="2473">
          <cell r="A2473" t="str">
            <v>B47</v>
          </cell>
        </row>
        <row r="2474">
          <cell r="A2474" t="str">
            <v>B47</v>
          </cell>
        </row>
        <row r="2475">
          <cell r="A2475" t="str">
            <v>B48</v>
          </cell>
        </row>
        <row r="2476">
          <cell r="A2476" t="str">
            <v>B48</v>
          </cell>
        </row>
        <row r="2477">
          <cell r="A2477" t="str">
            <v>B48</v>
          </cell>
        </row>
        <row r="2478">
          <cell r="A2478" t="str">
            <v>B48</v>
          </cell>
        </row>
        <row r="2479">
          <cell r="A2479" t="str">
            <v>B48</v>
          </cell>
        </row>
        <row r="2480">
          <cell r="A2480" t="str">
            <v>B48</v>
          </cell>
        </row>
        <row r="2481">
          <cell r="A2481" t="str">
            <v>B49</v>
          </cell>
        </row>
        <row r="2482">
          <cell r="A2482" t="str">
            <v>B49</v>
          </cell>
        </row>
        <row r="2483">
          <cell r="A2483" t="str">
            <v>B49</v>
          </cell>
        </row>
        <row r="2484">
          <cell r="A2484" t="str">
            <v>B49</v>
          </cell>
        </row>
        <row r="2485">
          <cell r="A2485" t="str">
            <v>B49</v>
          </cell>
        </row>
        <row r="2486">
          <cell r="A2486" t="str">
            <v>B49</v>
          </cell>
        </row>
        <row r="2487">
          <cell r="A2487" t="str">
            <v>B50</v>
          </cell>
        </row>
        <row r="2488">
          <cell r="A2488" t="str">
            <v>B50</v>
          </cell>
        </row>
        <row r="2489">
          <cell r="A2489" t="str">
            <v>B50</v>
          </cell>
        </row>
        <row r="2490">
          <cell r="A2490" t="str">
            <v>B50</v>
          </cell>
        </row>
        <row r="2491">
          <cell r="A2491" t="str">
            <v>B50</v>
          </cell>
        </row>
        <row r="2492">
          <cell r="A2492" t="str">
            <v>B50</v>
          </cell>
        </row>
        <row r="2493">
          <cell r="A2493" t="str">
            <v>B51</v>
          </cell>
        </row>
        <row r="2494">
          <cell r="A2494" t="str">
            <v>B51</v>
          </cell>
        </row>
        <row r="2495">
          <cell r="A2495" t="str">
            <v>B51</v>
          </cell>
        </row>
        <row r="2496">
          <cell r="A2496" t="str">
            <v>B51</v>
          </cell>
        </row>
        <row r="2497">
          <cell r="A2497" t="str">
            <v>B51</v>
          </cell>
        </row>
        <row r="2498">
          <cell r="A2498" t="str">
            <v>B51</v>
          </cell>
        </row>
        <row r="2499">
          <cell r="A2499" t="str">
            <v>B52</v>
          </cell>
        </row>
        <row r="2500">
          <cell r="A2500" t="str">
            <v>B52</v>
          </cell>
        </row>
        <row r="2501">
          <cell r="A2501" t="str">
            <v>B52</v>
          </cell>
        </row>
        <row r="2502">
          <cell r="A2502" t="str">
            <v>B52</v>
          </cell>
        </row>
        <row r="2503">
          <cell r="A2503" t="str">
            <v>B52</v>
          </cell>
        </row>
        <row r="2504">
          <cell r="A2504" t="str">
            <v>B52</v>
          </cell>
        </row>
        <row r="2505">
          <cell r="A2505" t="str">
            <v>B53</v>
          </cell>
        </row>
        <row r="2506">
          <cell r="A2506" t="str">
            <v>B53</v>
          </cell>
        </row>
        <row r="2507">
          <cell r="A2507" t="str">
            <v>B53</v>
          </cell>
        </row>
        <row r="2508">
          <cell r="A2508" t="str">
            <v>B53</v>
          </cell>
        </row>
        <row r="2509">
          <cell r="A2509" t="str">
            <v>B53</v>
          </cell>
        </row>
        <row r="2510">
          <cell r="A2510" t="str">
            <v>B53</v>
          </cell>
        </row>
        <row r="2511">
          <cell r="A2511" t="str">
            <v>B54</v>
          </cell>
        </row>
        <row r="2512">
          <cell r="A2512" t="str">
            <v>B54</v>
          </cell>
        </row>
        <row r="2513">
          <cell r="A2513" t="str">
            <v>B54</v>
          </cell>
        </row>
        <row r="2514">
          <cell r="A2514" t="str">
            <v>B54</v>
          </cell>
        </row>
        <row r="2515">
          <cell r="A2515" t="str">
            <v>B54</v>
          </cell>
        </row>
        <row r="2516">
          <cell r="A2516" t="str">
            <v>B54</v>
          </cell>
        </row>
        <row r="2517">
          <cell r="A2517" t="str">
            <v>B55</v>
          </cell>
        </row>
        <row r="2518">
          <cell r="A2518" t="str">
            <v>B55</v>
          </cell>
        </row>
        <row r="2519">
          <cell r="A2519" t="str">
            <v>B55</v>
          </cell>
        </row>
        <row r="2520">
          <cell r="A2520" t="str">
            <v>B55</v>
          </cell>
        </row>
        <row r="2521">
          <cell r="A2521" t="str">
            <v>B55</v>
          </cell>
        </row>
        <row r="2522">
          <cell r="A2522" t="str">
            <v>B55</v>
          </cell>
        </row>
        <row r="2523">
          <cell r="A2523" t="str">
            <v>B55</v>
          </cell>
        </row>
        <row r="2524">
          <cell r="A2524" t="str">
            <v>B56</v>
          </cell>
        </row>
        <row r="2525">
          <cell r="A2525" t="str">
            <v>B56</v>
          </cell>
        </row>
        <row r="2526">
          <cell r="A2526" t="str">
            <v>B56</v>
          </cell>
        </row>
        <row r="2527">
          <cell r="A2527" t="str">
            <v>B56</v>
          </cell>
        </row>
        <row r="2528">
          <cell r="A2528" t="str">
            <v>B56</v>
          </cell>
        </row>
        <row r="2529">
          <cell r="A2529" t="str">
            <v>B56</v>
          </cell>
        </row>
        <row r="2530">
          <cell r="A2530" t="str">
            <v>B57</v>
          </cell>
        </row>
        <row r="2531">
          <cell r="A2531" t="str">
            <v>B57</v>
          </cell>
        </row>
        <row r="2532">
          <cell r="A2532" t="str">
            <v>B57</v>
          </cell>
        </row>
        <row r="2533">
          <cell r="A2533" t="str">
            <v>B57</v>
          </cell>
        </row>
        <row r="2534">
          <cell r="A2534" t="str">
            <v>B57</v>
          </cell>
        </row>
        <row r="2535">
          <cell r="A2535" t="str">
            <v>B57</v>
          </cell>
        </row>
        <row r="2536">
          <cell r="A2536" t="str">
            <v>B57</v>
          </cell>
        </row>
        <row r="2537">
          <cell r="A2537" t="str">
            <v>B57</v>
          </cell>
        </row>
        <row r="2538">
          <cell r="A2538" t="str">
            <v>B58</v>
          </cell>
        </row>
        <row r="2539">
          <cell r="A2539" t="str">
            <v>B58</v>
          </cell>
        </row>
        <row r="2540">
          <cell r="A2540" t="str">
            <v>B58</v>
          </cell>
        </row>
        <row r="2541">
          <cell r="A2541" t="str">
            <v>B58</v>
          </cell>
        </row>
        <row r="2542">
          <cell r="A2542" t="str">
            <v>B58</v>
          </cell>
        </row>
        <row r="2543">
          <cell r="A2543" t="str">
            <v>B58</v>
          </cell>
        </row>
        <row r="2544">
          <cell r="A2544" t="str">
            <v>B59</v>
          </cell>
        </row>
        <row r="2545">
          <cell r="A2545" t="str">
            <v>B59</v>
          </cell>
        </row>
        <row r="2546">
          <cell r="A2546" t="str">
            <v>B59</v>
          </cell>
        </row>
        <row r="2547">
          <cell r="A2547" t="str">
            <v>B59</v>
          </cell>
        </row>
        <row r="2548">
          <cell r="A2548" t="str">
            <v>B59</v>
          </cell>
        </row>
        <row r="2549">
          <cell r="A2549" t="str">
            <v>B59</v>
          </cell>
        </row>
        <row r="2550">
          <cell r="A2550" t="str">
            <v>B60</v>
          </cell>
        </row>
        <row r="2551">
          <cell r="A2551" t="str">
            <v>B60</v>
          </cell>
        </row>
        <row r="2552">
          <cell r="A2552" t="str">
            <v>B60</v>
          </cell>
        </row>
        <row r="2553">
          <cell r="A2553" t="str">
            <v>B60</v>
          </cell>
        </row>
        <row r="2554">
          <cell r="A2554" t="str">
            <v>B60</v>
          </cell>
        </row>
        <row r="2555">
          <cell r="A2555" t="str">
            <v>B60</v>
          </cell>
        </row>
        <row r="2556">
          <cell r="A2556" t="str">
            <v>B61</v>
          </cell>
        </row>
        <row r="2557">
          <cell r="A2557" t="str">
            <v>B61</v>
          </cell>
        </row>
        <row r="2558">
          <cell r="A2558" t="str">
            <v>B61</v>
          </cell>
        </row>
        <row r="2559">
          <cell r="A2559" t="str">
            <v>B61</v>
          </cell>
        </row>
        <row r="2560">
          <cell r="A2560" t="str">
            <v>B61</v>
          </cell>
        </row>
        <row r="2561">
          <cell r="A2561" t="str">
            <v>B61</v>
          </cell>
        </row>
        <row r="2562">
          <cell r="A2562" t="str">
            <v>B61</v>
          </cell>
        </row>
        <row r="2563">
          <cell r="A2563" t="str">
            <v>B64</v>
          </cell>
        </row>
        <row r="2564">
          <cell r="A2564" t="str">
            <v>B64</v>
          </cell>
        </row>
        <row r="2565">
          <cell r="A2565" t="str">
            <v>B64</v>
          </cell>
        </row>
        <row r="2566">
          <cell r="A2566" t="str">
            <v>B64</v>
          </cell>
        </row>
        <row r="2567">
          <cell r="A2567" t="str">
            <v>B64</v>
          </cell>
        </row>
        <row r="2568">
          <cell r="A2568" t="str">
            <v>B64</v>
          </cell>
        </row>
        <row r="2569">
          <cell r="A2569" t="str">
            <v>B64</v>
          </cell>
        </row>
        <row r="2570">
          <cell r="A2570" t="str">
            <v>B66</v>
          </cell>
        </row>
        <row r="2571">
          <cell r="A2571" t="str">
            <v>B66</v>
          </cell>
        </row>
        <row r="2572">
          <cell r="A2572" t="str">
            <v>B66</v>
          </cell>
        </row>
        <row r="2573">
          <cell r="A2573" t="str">
            <v>B66</v>
          </cell>
        </row>
        <row r="2574">
          <cell r="A2574" t="str">
            <v>B66</v>
          </cell>
        </row>
        <row r="2575">
          <cell r="A2575" t="str">
            <v>B66</v>
          </cell>
        </row>
        <row r="2576">
          <cell r="A2576" t="str">
            <v>B66</v>
          </cell>
        </row>
        <row r="2577">
          <cell r="A2577" t="str">
            <v>B69</v>
          </cell>
        </row>
        <row r="2578">
          <cell r="A2578" t="str">
            <v>B69</v>
          </cell>
        </row>
        <row r="2579">
          <cell r="A2579" t="str">
            <v>B69</v>
          </cell>
        </row>
        <row r="2580">
          <cell r="A2580" t="str">
            <v>B69</v>
          </cell>
        </row>
        <row r="2581">
          <cell r="A2581" t="str">
            <v>B69</v>
          </cell>
        </row>
        <row r="2582">
          <cell r="A2582" t="str">
            <v>B69</v>
          </cell>
        </row>
        <row r="2583">
          <cell r="A2583" t="str">
            <v>B71</v>
          </cell>
        </row>
        <row r="2584">
          <cell r="A2584" t="str">
            <v>B71</v>
          </cell>
        </row>
        <row r="2585">
          <cell r="A2585" t="str">
            <v>B71</v>
          </cell>
        </row>
        <row r="2586">
          <cell r="A2586" t="str">
            <v>B71</v>
          </cell>
        </row>
        <row r="2587">
          <cell r="A2587" t="str">
            <v>B71</v>
          </cell>
        </row>
        <row r="2588">
          <cell r="A2588" t="str">
            <v>B71</v>
          </cell>
        </row>
        <row r="2589">
          <cell r="A2589" t="str">
            <v>B71</v>
          </cell>
        </row>
        <row r="2590">
          <cell r="A2590" t="str">
            <v>B74</v>
          </cell>
        </row>
        <row r="2591">
          <cell r="A2591" t="str">
            <v>B74</v>
          </cell>
        </row>
        <row r="2592">
          <cell r="A2592" t="str">
            <v>B74</v>
          </cell>
        </row>
        <row r="2593">
          <cell r="A2593" t="str">
            <v>B74</v>
          </cell>
        </row>
        <row r="2594">
          <cell r="A2594" t="str">
            <v>B74</v>
          </cell>
        </row>
        <row r="2595">
          <cell r="A2595" t="str">
            <v>B74</v>
          </cell>
        </row>
        <row r="2596">
          <cell r="A2596" t="str">
            <v>B77</v>
          </cell>
        </row>
        <row r="2597">
          <cell r="A2597" t="str">
            <v>B77</v>
          </cell>
        </row>
        <row r="2598">
          <cell r="A2598" t="str">
            <v>B77</v>
          </cell>
        </row>
        <row r="2599">
          <cell r="A2599" t="str">
            <v>B77</v>
          </cell>
        </row>
        <row r="2600">
          <cell r="A2600" t="str">
            <v>B77</v>
          </cell>
        </row>
        <row r="2601">
          <cell r="A2601" t="str">
            <v>B77</v>
          </cell>
        </row>
        <row r="2602">
          <cell r="A2602" t="str">
            <v>B78</v>
          </cell>
        </row>
        <row r="2603">
          <cell r="A2603" t="str">
            <v>B78</v>
          </cell>
        </row>
        <row r="2604">
          <cell r="A2604" t="str">
            <v>B78</v>
          </cell>
        </row>
        <row r="2605">
          <cell r="A2605" t="str">
            <v>B78</v>
          </cell>
        </row>
        <row r="2606">
          <cell r="A2606" t="str">
            <v>B78</v>
          </cell>
        </row>
        <row r="2607">
          <cell r="A2607" t="str">
            <v>B78</v>
          </cell>
        </row>
        <row r="2608">
          <cell r="A2608" t="str">
            <v>B78</v>
          </cell>
        </row>
        <row r="2609">
          <cell r="A2609" t="str">
            <v>B78</v>
          </cell>
        </row>
        <row r="2610">
          <cell r="A2610" t="str">
            <v>B79</v>
          </cell>
        </row>
        <row r="2611">
          <cell r="A2611" t="str">
            <v>B79</v>
          </cell>
        </row>
        <row r="2612">
          <cell r="A2612" t="str">
            <v>B79</v>
          </cell>
        </row>
        <row r="2613">
          <cell r="A2613" t="str">
            <v>B79</v>
          </cell>
        </row>
        <row r="2614">
          <cell r="A2614" t="str">
            <v>B79</v>
          </cell>
        </row>
        <row r="2615">
          <cell r="A2615" t="str">
            <v>B79</v>
          </cell>
        </row>
        <row r="2616">
          <cell r="A2616" t="str">
            <v>B81</v>
          </cell>
        </row>
        <row r="2617">
          <cell r="A2617" t="str">
            <v>B81</v>
          </cell>
        </row>
        <row r="2618">
          <cell r="A2618" t="str">
            <v>B81</v>
          </cell>
        </row>
        <row r="2619">
          <cell r="A2619" t="str">
            <v>B81</v>
          </cell>
        </row>
        <row r="2620">
          <cell r="A2620" t="str">
            <v>B81</v>
          </cell>
        </row>
        <row r="2621">
          <cell r="A2621" t="str">
            <v>B81</v>
          </cell>
        </row>
        <row r="2622">
          <cell r="A2622" t="str">
            <v>B82</v>
          </cell>
        </row>
        <row r="2623">
          <cell r="A2623" t="str">
            <v>B82</v>
          </cell>
        </row>
        <row r="2624">
          <cell r="A2624" t="str">
            <v>B82</v>
          </cell>
        </row>
        <row r="2625">
          <cell r="A2625" t="str">
            <v>B82</v>
          </cell>
        </row>
        <row r="2626">
          <cell r="A2626" t="str">
            <v>B82</v>
          </cell>
        </row>
        <row r="2627">
          <cell r="A2627" t="str">
            <v>B82</v>
          </cell>
        </row>
        <row r="2628">
          <cell r="A2628" t="str">
            <v>B85</v>
          </cell>
        </row>
        <row r="2629">
          <cell r="A2629" t="str">
            <v>B85</v>
          </cell>
        </row>
        <row r="2630">
          <cell r="A2630" t="str">
            <v>B85</v>
          </cell>
        </row>
        <row r="2631">
          <cell r="A2631" t="str">
            <v>B85</v>
          </cell>
        </row>
        <row r="2632">
          <cell r="A2632" t="str">
            <v>B85</v>
          </cell>
        </row>
        <row r="2633">
          <cell r="A2633" t="str">
            <v>B85</v>
          </cell>
        </row>
        <row r="2634">
          <cell r="A2634" t="str">
            <v>B86</v>
          </cell>
        </row>
        <row r="2635">
          <cell r="A2635" t="str">
            <v>B86</v>
          </cell>
        </row>
        <row r="2636">
          <cell r="A2636" t="str">
            <v>B86</v>
          </cell>
        </row>
        <row r="2637">
          <cell r="A2637" t="str">
            <v>B86</v>
          </cell>
        </row>
        <row r="2638">
          <cell r="A2638" t="str">
            <v>B86</v>
          </cell>
        </row>
        <row r="2639">
          <cell r="A2639" t="str">
            <v>B86</v>
          </cell>
        </row>
        <row r="2640">
          <cell r="A2640" t="str">
            <v>B87</v>
          </cell>
        </row>
        <row r="2641">
          <cell r="A2641" t="str">
            <v>B87</v>
          </cell>
        </row>
        <row r="2642">
          <cell r="A2642" t="str">
            <v>B87</v>
          </cell>
        </row>
        <row r="2643">
          <cell r="A2643" t="str">
            <v>B87</v>
          </cell>
        </row>
        <row r="2644">
          <cell r="A2644" t="str">
            <v>B87</v>
          </cell>
        </row>
        <row r="2645">
          <cell r="A2645" t="str">
            <v>B87</v>
          </cell>
        </row>
        <row r="2646">
          <cell r="A2646" t="str">
            <v>B88</v>
          </cell>
        </row>
        <row r="2647">
          <cell r="A2647" t="str">
            <v>B88</v>
          </cell>
        </row>
        <row r="2648">
          <cell r="A2648" t="str">
            <v>B88</v>
          </cell>
        </row>
        <row r="2649">
          <cell r="A2649" t="str">
            <v>B88</v>
          </cell>
        </row>
        <row r="2650">
          <cell r="A2650" t="str">
            <v>B88</v>
          </cell>
        </row>
        <row r="2651">
          <cell r="A2651" t="str">
            <v>B88</v>
          </cell>
        </row>
        <row r="2652">
          <cell r="A2652" t="str">
            <v>B89</v>
          </cell>
        </row>
        <row r="2653">
          <cell r="A2653" t="str">
            <v>B89</v>
          </cell>
        </row>
        <row r="2654">
          <cell r="A2654" t="str">
            <v>B89</v>
          </cell>
        </row>
        <row r="2655">
          <cell r="A2655" t="str">
            <v>B89</v>
          </cell>
        </row>
        <row r="2656">
          <cell r="A2656" t="str">
            <v>B89</v>
          </cell>
        </row>
        <row r="2657">
          <cell r="A2657" t="str">
            <v>B89</v>
          </cell>
        </row>
        <row r="2658">
          <cell r="A2658" t="str">
            <v>B90</v>
          </cell>
        </row>
        <row r="2659">
          <cell r="A2659" t="str">
            <v>B90</v>
          </cell>
        </row>
        <row r="2660">
          <cell r="A2660" t="str">
            <v>B90</v>
          </cell>
        </row>
        <row r="2661">
          <cell r="A2661" t="str">
            <v>B90</v>
          </cell>
        </row>
        <row r="2662">
          <cell r="A2662" t="str">
            <v>B90</v>
          </cell>
        </row>
        <row r="2663">
          <cell r="A2663" t="str">
            <v>B90</v>
          </cell>
        </row>
        <row r="2664">
          <cell r="A2664" t="str">
            <v>C01</v>
          </cell>
        </row>
        <row r="2665">
          <cell r="A2665" t="str">
            <v>C01</v>
          </cell>
        </row>
        <row r="2666">
          <cell r="A2666" t="str">
            <v>C01</v>
          </cell>
        </row>
        <row r="2667">
          <cell r="A2667" t="str">
            <v>C01</v>
          </cell>
        </row>
        <row r="2668">
          <cell r="A2668" t="str">
            <v>C01</v>
          </cell>
        </row>
        <row r="2669">
          <cell r="A2669" t="str">
            <v>C01</v>
          </cell>
        </row>
        <row r="2670">
          <cell r="A2670" t="str">
            <v>C01</v>
          </cell>
        </row>
        <row r="2671">
          <cell r="A2671" t="str">
            <v>C01</v>
          </cell>
        </row>
        <row r="2672">
          <cell r="A2672" t="str">
            <v>C01</v>
          </cell>
        </row>
        <row r="2673">
          <cell r="A2673" t="str">
            <v>C01</v>
          </cell>
        </row>
        <row r="2674">
          <cell r="A2674" t="str">
            <v>C01</v>
          </cell>
        </row>
        <row r="2675">
          <cell r="A2675" t="str">
            <v>C01</v>
          </cell>
        </row>
        <row r="2676">
          <cell r="A2676" t="str">
            <v>C01</v>
          </cell>
        </row>
        <row r="2677">
          <cell r="A2677" t="str">
            <v>C01</v>
          </cell>
        </row>
        <row r="2678">
          <cell r="A2678" t="str">
            <v>C01</v>
          </cell>
        </row>
        <row r="2679">
          <cell r="A2679" t="str">
            <v>C01</v>
          </cell>
        </row>
        <row r="2680">
          <cell r="A2680" t="str">
            <v>C01</v>
          </cell>
        </row>
        <row r="2681">
          <cell r="A2681" t="str">
            <v>C01</v>
          </cell>
        </row>
        <row r="2682">
          <cell r="A2682" t="str">
            <v>C01</v>
          </cell>
        </row>
        <row r="2683">
          <cell r="A2683" t="str">
            <v>C01</v>
          </cell>
        </row>
        <row r="2684">
          <cell r="A2684" t="str">
            <v>C01</v>
          </cell>
        </row>
        <row r="2685">
          <cell r="A2685" t="str">
            <v>C01</v>
          </cell>
        </row>
        <row r="2686">
          <cell r="A2686" t="str">
            <v>C01</v>
          </cell>
        </row>
        <row r="2687">
          <cell r="A2687" t="str">
            <v>C01</v>
          </cell>
        </row>
        <row r="2688">
          <cell r="A2688" t="str">
            <v>C01</v>
          </cell>
        </row>
        <row r="2689">
          <cell r="A2689" t="str">
            <v>C01</v>
          </cell>
        </row>
        <row r="2690">
          <cell r="A2690" t="str">
            <v>C01</v>
          </cell>
        </row>
        <row r="2691">
          <cell r="A2691" t="str">
            <v>C01</v>
          </cell>
        </row>
        <row r="2692">
          <cell r="A2692" t="str">
            <v>C01</v>
          </cell>
        </row>
        <row r="2693">
          <cell r="A2693" t="str">
            <v>C01</v>
          </cell>
        </row>
        <row r="2694">
          <cell r="A2694" t="str">
            <v>C01</v>
          </cell>
        </row>
        <row r="2695">
          <cell r="A2695" t="str">
            <v>C01</v>
          </cell>
        </row>
        <row r="2696">
          <cell r="A2696" t="str">
            <v>C01</v>
          </cell>
        </row>
        <row r="2697">
          <cell r="A2697" t="str">
            <v>C01</v>
          </cell>
        </row>
        <row r="2698">
          <cell r="A2698" t="str">
            <v>C01</v>
          </cell>
        </row>
        <row r="2699">
          <cell r="A2699" t="str">
            <v>C01</v>
          </cell>
        </row>
        <row r="2700">
          <cell r="A2700" t="str">
            <v>C01</v>
          </cell>
        </row>
        <row r="2701">
          <cell r="A2701" t="str">
            <v>C01</v>
          </cell>
        </row>
        <row r="2702">
          <cell r="A2702" t="str">
            <v>C01</v>
          </cell>
        </row>
        <row r="2703">
          <cell r="A2703" t="str">
            <v>C01</v>
          </cell>
        </row>
        <row r="2704">
          <cell r="A2704" t="str">
            <v>C01</v>
          </cell>
        </row>
        <row r="2705">
          <cell r="A2705" t="str">
            <v>C01</v>
          </cell>
        </row>
        <row r="2706">
          <cell r="A2706" t="str">
            <v>C02</v>
          </cell>
        </row>
        <row r="2707">
          <cell r="A2707" t="str">
            <v>C02</v>
          </cell>
        </row>
        <row r="2708">
          <cell r="A2708" t="str">
            <v>C02</v>
          </cell>
        </row>
        <row r="2709">
          <cell r="A2709" t="str">
            <v>C02</v>
          </cell>
        </row>
        <row r="2710">
          <cell r="A2710" t="str">
            <v>C02</v>
          </cell>
        </row>
        <row r="2711">
          <cell r="A2711" t="str">
            <v>C02</v>
          </cell>
        </row>
        <row r="2712">
          <cell r="A2712" t="str">
            <v>C02</v>
          </cell>
        </row>
        <row r="2713">
          <cell r="A2713" t="str">
            <v>C02</v>
          </cell>
        </row>
        <row r="2714">
          <cell r="A2714" t="str">
            <v>C02</v>
          </cell>
        </row>
        <row r="2715">
          <cell r="A2715" t="str">
            <v>C02</v>
          </cell>
        </row>
        <row r="2716">
          <cell r="A2716" t="str">
            <v>C02</v>
          </cell>
        </row>
        <row r="2717">
          <cell r="A2717" t="str">
            <v>C02</v>
          </cell>
        </row>
        <row r="2718">
          <cell r="A2718" t="str">
            <v>C03</v>
          </cell>
        </row>
        <row r="2719">
          <cell r="A2719" t="str">
            <v>C03</v>
          </cell>
        </row>
        <row r="2720">
          <cell r="A2720" t="str">
            <v>C03</v>
          </cell>
        </row>
        <row r="2721">
          <cell r="A2721" t="str">
            <v>C03</v>
          </cell>
        </row>
        <row r="2722">
          <cell r="A2722" t="str">
            <v>C03</v>
          </cell>
        </row>
        <row r="2723">
          <cell r="A2723" t="str">
            <v>C03</v>
          </cell>
        </row>
        <row r="2724">
          <cell r="A2724" t="str">
            <v>C03</v>
          </cell>
        </row>
        <row r="2725">
          <cell r="A2725" t="str">
            <v>C03</v>
          </cell>
        </row>
        <row r="2726">
          <cell r="A2726" t="str">
            <v>C03</v>
          </cell>
        </row>
        <row r="2727">
          <cell r="A2727" t="str">
            <v>C03</v>
          </cell>
        </row>
        <row r="2728">
          <cell r="A2728" t="str">
            <v>C03</v>
          </cell>
        </row>
        <row r="2729">
          <cell r="A2729" t="str">
            <v>C03</v>
          </cell>
        </row>
        <row r="2730">
          <cell r="A2730" t="str">
            <v>C04</v>
          </cell>
        </row>
        <row r="2731">
          <cell r="A2731" t="str">
            <v>C04</v>
          </cell>
        </row>
        <row r="2732">
          <cell r="A2732" t="str">
            <v>C04</v>
          </cell>
        </row>
        <row r="2733">
          <cell r="A2733" t="str">
            <v>C04</v>
          </cell>
        </row>
        <row r="2734">
          <cell r="A2734" t="str">
            <v>C04</v>
          </cell>
        </row>
        <row r="2735">
          <cell r="A2735" t="str">
            <v>C04</v>
          </cell>
        </row>
        <row r="2736">
          <cell r="A2736" t="str">
            <v>C05</v>
          </cell>
        </row>
        <row r="2737">
          <cell r="A2737" t="str">
            <v>C05</v>
          </cell>
        </row>
        <row r="2738">
          <cell r="A2738" t="str">
            <v>C05</v>
          </cell>
        </row>
        <row r="2739">
          <cell r="A2739" t="str">
            <v>C05</v>
          </cell>
        </row>
        <row r="2740">
          <cell r="A2740" t="str">
            <v>C05</v>
          </cell>
        </row>
        <row r="2741">
          <cell r="A2741" t="str">
            <v>C05</v>
          </cell>
        </row>
        <row r="2742">
          <cell r="A2742" t="str">
            <v>C06</v>
          </cell>
        </row>
        <row r="2743">
          <cell r="A2743" t="str">
            <v>C06</v>
          </cell>
        </row>
        <row r="2744">
          <cell r="A2744" t="str">
            <v>C06</v>
          </cell>
        </row>
        <row r="2745">
          <cell r="A2745" t="str">
            <v>C06</v>
          </cell>
        </row>
        <row r="2746">
          <cell r="A2746" t="str">
            <v>C06</v>
          </cell>
        </row>
        <row r="2747">
          <cell r="A2747" t="str">
            <v>C06</v>
          </cell>
        </row>
        <row r="2748">
          <cell r="A2748" t="str">
            <v>C07</v>
          </cell>
        </row>
        <row r="2749">
          <cell r="A2749" t="str">
            <v>C07</v>
          </cell>
        </row>
        <row r="2750">
          <cell r="A2750" t="str">
            <v>C07</v>
          </cell>
        </row>
        <row r="2751">
          <cell r="A2751" t="str">
            <v>C07</v>
          </cell>
        </row>
        <row r="2752">
          <cell r="A2752" t="str">
            <v>C07</v>
          </cell>
        </row>
        <row r="2753">
          <cell r="A2753" t="str">
            <v>C07</v>
          </cell>
        </row>
        <row r="2754">
          <cell r="A2754" t="str">
            <v>C08</v>
          </cell>
        </row>
        <row r="2755">
          <cell r="A2755" t="str">
            <v>C08</v>
          </cell>
        </row>
        <row r="2756">
          <cell r="A2756" t="str">
            <v>C08</v>
          </cell>
        </row>
        <row r="2757">
          <cell r="A2757" t="str">
            <v>C08</v>
          </cell>
        </row>
        <row r="2758">
          <cell r="A2758" t="str">
            <v>C08</v>
          </cell>
        </row>
        <row r="2759">
          <cell r="A2759" t="str">
            <v>C08</v>
          </cell>
        </row>
        <row r="2760">
          <cell r="A2760" t="str">
            <v>C08</v>
          </cell>
        </row>
        <row r="2761">
          <cell r="A2761" t="str">
            <v>C08</v>
          </cell>
        </row>
        <row r="2762">
          <cell r="A2762" t="str">
            <v>C08</v>
          </cell>
        </row>
        <row r="2763">
          <cell r="A2763" t="str">
            <v>C08</v>
          </cell>
        </row>
        <row r="2764">
          <cell r="A2764" t="str">
            <v>C08</v>
          </cell>
        </row>
        <row r="2765">
          <cell r="A2765" t="str">
            <v>C08</v>
          </cell>
        </row>
        <row r="2766">
          <cell r="A2766" t="str">
            <v>C08</v>
          </cell>
        </row>
        <row r="2767">
          <cell r="A2767" t="str">
            <v>C08</v>
          </cell>
        </row>
        <row r="2768">
          <cell r="A2768" t="str">
            <v>C08</v>
          </cell>
        </row>
        <row r="2769">
          <cell r="A2769" t="str">
            <v>C08</v>
          </cell>
        </row>
        <row r="2770">
          <cell r="A2770" t="str">
            <v>C08</v>
          </cell>
        </row>
        <row r="2771">
          <cell r="A2771" t="str">
            <v>C08</v>
          </cell>
        </row>
        <row r="2772">
          <cell r="A2772" t="str">
            <v>C09</v>
          </cell>
        </row>
        <row r="2773">
          <cell r="A2773" t="str">
            <v>C09</v>
          </cell>
        </row>
        <row r="2774">
          <cell r="A2774" t="str">
            <v>C09</v>
          </cell>
        </row>
        <row r="2775">
          <cell r="A2775" t="str">
            <v>C09</v>
          </cell>
        </row>
        <row r="2776">
          <cell r="A2776" t="str">
            <v>C09</v>
          </cell>
        </row>
        <row r="2777">
          <cell r="A2777" t="str">
            <v>C09</v>
          </cell>
        </row>
        <row r="2778">
          <cell r="A2778" t="str">
            <v>A01</v>
          </cell>
        </row>
        <row r="2779">
          <cell r="A2779" t="str">
            <v>A01</v>
          </cell>
        </row>
        <row r="2780">
          <cell r="A2780" t="str">
            <v>A01</v>
          </cell>
        </row>
        <row r="2781">
          <cell r="A2781" t="str">
            <v>A01</v>
          </cell>
        </row>
        <row r="2782">
          <cell r="A2782" t="str">
            <v>A01</v>
          </cell>
        </row>
        <row r="2783">
          <cell r="A2783" t="str">
            <v>A01</v>
          </cell>
        </row>
        <row r="2784">
          <cell r="A2784" t="str">
            <v>A01</v>
          </cell>
        </row>
        <row r="2785">
          <cell r="A2785" t="str">
            <v>A01</v>
          </cell>
        </row>
        <row r="2786">
          <cell r="A2786" t="str">
            <v>A01</v>
          </cell>
        </row>
        <row r="2787">
          <cell r="A2787" t="str">
            <v>A01</v>
          </cell>
        </row>
        <row r="2788">
          <cell r="A2788" t="str">
            <v>A01</v>
          </cell>
        </row>
        <row r="2789">
          <cell r="A2789" t="str">
            <v>A01</v>
          </cell>
        </row>
        <row r="2790">
          <cell r="A2790" t="str">
            <v>A01</v>
          </cell>
        </row>
        <row r="2791">
          <cell r="A2791" t="str">
            <v>A01</v>
          </cell>
        </row>
        <row r="2792">
          <cell r="A2792" t="str">
            <v>A01</v>
          </cell>
        </row>
        <row r="2793">
          <cell r="A2793" t="str">
            <v>A01</v>
          </cell>
        </row>
        <row r="2794">
          <cell r="A2794" t="str">
            <v>A01</v>
          </cell>
        </row>
        <row r="2795">
          <cell r="A2795" t="str">
            <v>A01</v>
          </cell>
        </row>
        <row r="2796">
          <cell r="A2796" t="str">
            <v>A01</v>
          </cell>
        </row>
        <row r="2797">
          <cell r="A2797" t="str">
            <v>A01</v>
          </cell>
        </row>
        <row r="2798">
          <cell r="A2798" t="str">
            <v>A01</v>
          </cell>
        </row>
        <row r="2799">
          <cell r="A2799" t="str">
            <v>A01</v>
          </cell>
        </row>
        <row r="2800">
          <cell r="A2800" t="str">
            <v>A01</v>
          </cell>
        </row>
        <row r="2801">
          <cell r="A2801" t="str">
            <v>A01</v>
          </cell>
        </row>
        <row r="2802">
          <cell r="A2802" t="str">
            <v>A01</v>
          </cell>
        </row>
        <row r="2803">
          <cell r="A2803" t="str">
            <v>A01</v>
          </cell>
        </row>
        <row r="2804">
          <cell r="A2804" t="str">
            <v>A01</v>
          </cell>
        </row>
        <row r="2805">
          <cell r="A2805" t="str">
            <v>A01</v>
          </cell>
        </row>
        <row r="2806">
          <cell r="A2806" t="str">
            <v>A01</v>
          </cell>
        </row>
        <row r="2807">
          <cell r="A2807" t="str">
            <v>A01</v>
          </cell>
        </row>
        <row r="2808">
          <cell r="A2808" t="str">
            <v>A01</v>
          </cell>
        </row>
        <row r="2809">
          <cell r="A2809" t="str">
            <v>A01</v>
          </cell>
        </row>
        <row r="2810">
          <cell r="A2810" t="str">
            <v>A01</v>
          </cell>
        </row>
        <row r="2811">
          <cell r="A2811" t="str">
            <v>A01</v>
          </cell>
        </row>
        <row r="2812">
          <cell r="A2812" t="str">
            <v>A01</v>
          </cell>
        </row>
        <row r="2813">
          <cell r="A2813" t="str">
            <v>A01</v>
          </cell>
        </row>
        <row r="2814">
          <cell r="A2814" t="str">
            <v>A01</v>
          </cell>
        </row>
        <row r="2815">
          <cell r="A2815" t="str">
            <v>A01</v>
          </cell>
        </row>
        <row r="2816">
          <cell r="A2816" t="str">
            <v>A01</v>
          </cell>
        </row>
        <row r="2817">
          <cell r="A2817" t="str">
            <v>A01</v>
          </cell>
        </row>
        <row r="2818">
          <cell r="A2818" t="str">
            <v>A01</v>
          </cell>
        </row>
        <row r="2819">
          <cell r="A2819" t="str">
            <v>A01</v>
          </cell>
        </row>
        <row r="2820">
          <cell r="A2820" t="str">
            <v>A01</v>
          </cell>
        </row>
        <row r="2821">
          <cell r="A2821" t="str">
            <v>A01</v>
          </cell>
        </row>
        <row r="2822">
          <cell r="A2822" t="str">
            <v>A01</v>
          </cell>
        </row>
        <row r="2823">
          <cell r="A2823" t="str">
            <v>A01</v>
          </cell>
        </row>
        <row r="2824">
          <cell r="A2824" t="str">
            <v>A01</v>
          </cell>
        </row>
        <row r="2825">
          <cell r="A2825" t="str">
            <v>A01</v>
          </cell>
        </row>
        <row r="2826">
          <cell r="A2826" t="str">
            <v>A01</v>
          </cell>
        </row>
        <row r="2827">
          <cell r="A2827" t="str">
            <v>A01</v>
          </cell>
        </row>
        <row r="2828">
          <cell r="A2828" t="str">
            <v>A01</v>
          </cell>
        </row>
        <row r="2829">
          <cell r="A2829" t="str">
            <v>A01</v>
          </cell>
        </row>
        <row r="2830">
          <cell r="A2830" t="str">
            <v>A01</v>
          </cell>
        </row>
        <row r="2831">
          <cell r="A2831" t="str">
            <v>A01</v>
          </cell>
        </row>
        <row r="2832">
          <cell r="A2832" t="str">
            <v>A01</v>
          </cell>
        </row>
        <row r="2833">
          <cell r="A2833" t="str">
            <v>A01</v>
          </cell>
        </row>
        <row r="2834">
          <cell r="A2834" t="str">
            <v>A01</v>
          </cell>
        </row>
        <row r="2835">
          <cell r="A2835" t="str">
            <v>A01</v>
          </cell>
        </row>
        <row r="2836">
          <cell r="A2836" t="str">
            <v>A01</v>
          </cell>
        </row>
        <row r="2837">
          <cell r="A2837" t="str">
            <v>A01</v>
          </cell>
        </row>
        <row r="2838">
          <cell r="A2838" t="str">
            <v>A01</v>
          </cell>
        </row>
        <row r="2839">
          <cell r="A2839" t="str">
            <v>A01</v>
          </cell>
        </row>
        <row r="2840">
          <cell r="A2840" t="str">
            <v>A01</v>
          </cell>
        </row>
        <row r="2841">
          <cell r="A2841" t="str">
            <v>A01</v>
          </cell>
        </row>
        <row r="2842">
          <cell r="A2842" t="str">
            <v>A01</v>
          </cell>
        </row>
        <row r="2843">
          <cell r="A2843" t="str">
            <v>A01</v>
          </cell>
        </row>
        <row r="2844">
          <cell r="A2844" t="str">
            <v>A01</v>
          </cell>
        </row>
        <row r="2845">
          <cell r="A2845" t="str">
            <v>A01</v>
          </cell>
        </row>
        <row r="2846">
          <cell r="A2846" t="str">
            <v>A01</v>
          </cell>
        </row>
        <row r="2847">
          <cell r="A2847" t="str">
            <v>A01</v>
          </cell>
        </row>
        <row r="2848">
          <cell r="A2848" t="str">
            <v>A01</v>
          </cell>
        </row>
        <row r="2849">
          <cell r="A2849" t="str">
            <v>A01</v>
          </cell>
        </row>
        <row r="2850">
          <cell r="A2850" t="str">
            <v>A01</v>
          </cell>
        </row>
        <row r="2851">
          <cell r="A2851" t="str">
            <v>A01</v>
          </cell>
        </row>
        <row r="2852">
          <cell r="A2852" t="str">
            <v>A01</v>
          </cell>
        </row>
        <row r="2853">
          <cell r="A2853" t="str">
            <v>A01</v>
          </cell>
        </row>
        <row r="2854">
          <cell r="A2854" t="str">
            <v>A01</v>
          </cell>
        </row>
        <row r="2855">
          <cell r="A2855" t="str">
            <v>A01</v>
          </cell>
        </row>
        <row r="2856">
          <cell r="A2856" t="str">
            <v>A01</v>
          </cell>
        </row>
        <row r="2857">
          <cell r="A2857" t="str">
            <v>A01</v>
          </cell>
        </row>
        <row r="2858">
          <cell r="A2858" t="str">
            <v>A01</v>
          </cell>
        </row>
        <row r="2859">
          <cell r="A2859" t="str">
            <v>A01</v>
          </cell>
        </row>
        <row r="2860">
          <cell r="A2860" t="str">
            <v>A01</v>
          </cell>
        </row>
        <row r="2861">
          <cell r="A2861" t="str">
            <v>A01</v>
          </cell>
        </row>
        <row r="2862">
          <cell r="A2862" t="str">
            <v>A01</v>
          </cell>
        </row>
        <row r="2863">
          <cell r="A2863" t="str">
            <v>A01</v>
          </cell>
        </row>
        <row r="2864">
          <cell r="A2864" t="str">
            <v>A01</v>
          </cell>
        </row>
        <row r="2865">
          <cell r="A2865" t="str">
            <v>A01</v>
          </cell>
        </row>
        <row r="2866">
          <cell r="A2866" t="str">
            <v>A01</v>
          </cell>
        </row>
        <row r="2867">
          <cell r="A2867" t="str">
            <v>A01</v>
          </cell>
        </row>
        <row r="2868">
          <cell r="A2868" t="str">
            <v>A01</v>
          </cell>
        </row>
        <row r="2869">
          <cell r="A2869" t="str">
            <v>A01</v>
          </cell>
        </row>
        <row r="2870">
          <cell r="A2870" t="str">
            <v>A01</v>
          </cell>
        </row>
        <row r="2871">
          <cell r="A2871" t="str">
            <v>A01</v>
          </cell>
        </row>
        <row r="2872">
          <cell r="A2872" t="str">
            <v>A01</v>
          </cell>
        </row>
        <row r="2873">
          <cell r="A2873" t="str">
            <v>A01</v>
          </cell>
        </row>
        <row r="2874">
          <cell r="A2874" t="str">
            <v>A01</v>
          </cell>
        </row>
        <row r="2875">
          <cell r="A2875" t="str">
            <v>A01</v>
          </cell>
        </row>
        <row r="2876">
          <cell r="A2876" t="str">
            <v>A01</v>
          </cell>
        </row>
        <row r="2877">
          <cell r="A2877" t="str">
            <v>A01</v>
          </cell>
        </row>
        <row r="2878">
          <cell r="A2878" t="str">
            <v>A01</v>
          </cell>
        </row>
        <row r="2879">
          <cell r="A2879" t="str">
            <v>A01</v>
          </cell>
        </row>
        <row r="2880">
          <cell r="A2880" t="str">
            <v>A01</v>
          </cell>
        </row>
        <row r="2881">
          <cell r="A2881" t="str">
            <v>A01</v>
          </cell>
        </row>
        <row r="2882">
          <cell r="A2882" t="str">
            <v>A01</v>
          </cell>
        </row>
        <row r="2883">
          <cell r="A2883" t="str">
            <v>A01</v>
          </cell>
        </row>
        <row r="2884">
          <cell r="A2884" t="str">
            <v>A01</v>
          </cell>
        </row>
        <row r="2885">
          <cell r="A2885" t="str">
            <v>A01</v>
          </cell>
        </row>
        <row r="2886">
          <cell r="A2886" t="str">
            <v>A01</v>
          </cell>
        </row>
        <row r="2887">
          <cell r="A2887" t="str">
            <v>A01</v>
          </cell>
        </row>
        <row r="2888">
          <cell r="A2888" t="str">
            <v>A01</v>
          </cell>
        </row>
        <row r="2889">
          <cell r="A2889" t="str">
            <v>A01</v>
          </cell>
        </row>
        <row r="2890">
          <cell r="A2890" t="str">
            <v>A01</v>
          </cell>
        </row>
        <row r="2891">
          <cell r="A2891" t="str">
            <v>A01</v>
          </cell>
        </row>
        <row r="2892">
          <cell r="A2892" t="str">
            <v>A01</v>
          </cell>
        </row>
        <row r="2893">
          <cell r="A2893" t="str">
            <v>A01</v>
          </cell>
        </row>
        <row r="2894">
          <cell r="A2894" t="str">
            <v>A01</v>
          </cell>
        </row>
        <row r="2895">
          <cell r="A2895" t="str">
            <v>A01</v>
          </cell>
        </row>
        <row r="2896">
          <cell r="A2896" t="str">
            <v>A01</v>
          </cell>
        </row>
        <row r="2897">
          <cell r="A2897" t="str">
            <v>A01</v>
          </cell>
        </row>
        <row r="2898">
          <cell r="A2898" t="str">
            <v>A01</v>
          </cell>
        </row>
        <row r="2899">
          <cell r="A2899" t="str">
            <v>A01</v>
          </cell>
        </row>
        <row r="2900">
          <cell r="A2900" t="str">
            <v>A01</v>
          </cell>
        </row>
        <row r="2901">
          <cell r="A2901" t="str">
            <v>A01</v>
          </cell>
        </row>
        <row r="2902">
          <cell r="A2902" t="str">
            <v>A01</v>
          </cell>
        </row>
        <row r="2903">
          <cell r="A2903" t="str">
            <v>A01</v>
          </cell>
        </row>
        <row r="2904">
          <cell r="A2904" t="str">
            <v>A01</v>
          </cell>
        </row>
        <row r="2905">
          <cell r="A2905" t="str">
            <v>A01</v>
          </cell>
        </row>
        <row r="2906">
          <cell r="A2906" t="str">
            <v>A01</v>
          </cell>
        </row>
        <row r="2907">
          <cell r="A2907" t="str">
            <v>A01</v>
          </cell>
        </row>
        <row r="2908">
          <cell r="A2908" t="str">
            <v>A01</v>
          </cell>
        </row>
        <row r="2909">
          <cell r="A2909" t="str">
            <v>A01</v>
          </cell>
        </row>
        <row r="2910">
          <cell r="A2910" t="str">
            <v>A01</v>
          </cell>
        </row>
        <row r="2911">
          <cell r="A2911" t="str">
            <v>A01</v>
          </cell>
        </row>
        <row r="2912">
          <cell r="A2912" t="str">
            <v>A01</v>
          </cell>
        </row>
        <row r="2913">
          <cell r="A2913" t="str">
            <v>A01</v>
          </cell>
        </row>
        <row r="2914">
          <cell r="A2914" t="str">
            <v>A01</v>
          </cell>
        </row>
        <row r="2915">
          <cell r="A2915" t="str">
            <v>A01</v>
          </cell>
        </row>
        <row r="2916">
          <cell r="A2916" t="str">
            <v>A01</v>
          </cell>
        </row>
        <row r="2917">
          <cell r="A2917" t="str">
            <v>A01</v>
          </cell>
        </row>
        <row r="2918">
          <cell r="A2918" t="str">
            <v>A01</v>
          </cell>
        </row>
        <row r="2919">
          <cell r="A2919" t="str">
            <v>A01</v>
          </cell>
        </row>
        <row r="2920">
          <cell r="A2920" t="str">
            <v>A01</v>
          </cell>
        </row>
        <row r="2921">
          <cell r="A2921" t="str">
            <v>A01</v>
          </cell>
        </row>
        <row r="2922">
          <cell r="A2922" t="str">
            <v>A01</v>
          </cell>
        </row>
        <row r="2923">
          <cell r="A2923" t="str">
            <v>A01</v>
          </cell>
        </row>
        <row r="2924">
          <cell r="A2924" t="str">
            <v>A01</v>
          </cell>
        </row>
        <row r="2925">
          <cell r="A2925" t="str">
            <v>A01</v>
          </cell>
        </row>
        <row r="2926">
          <cell r="A2926" t="str">
            <v>A01</v>
          </cell>
        </row>
        <row r="2927">
          <cell r="A2927" t="str">
            <v>A01</v>
          </cell>
        </row>
        <row r="2928">
          <cell r="A2928" t="str">
            <v>A01</v>
          </cell>
        </row>
        <row r="2929">
          <cell r="A2929" t="str">
            <v>A01</v>
          </cell>
        </row>
        <row r="2930">
          <cell r="A2930" t="str">
            <v>A01</v>
          </cell>
        </row>
        <row r="2931">
          <cell r="A2931" t="str">
            <v>A01</v>
          </cell>
        </row>
        <row r="2932">
          <cell r="A2932" t="str">
            <v>A01</v>
          </cell>
        </row>
        <row r="2933">
          <cell r="A2933" t="str">
            <v>A01</v>
          </cell>
        </row>
        <row r="2934">
          <cell r="A2934" t="str">
            <v>A01</v>
          </cell>
        </row>
        <row r="2935">
          <cell r="A2935" t="str">
            <v>A01</v>
          </cell>
        </row>
        <row r="2936">
          <cell r="A2936" t="str">
            <v>A01</v>
          </cell>
        </row>
        <row r="2937">
          <cell r="A2937" t="str">
            <v>A01</v>
          </cell>
        </row>
        <row r="2938">
          <cell r="A2938" t="str">
            <v>A01</v>
          </cell>
        </row>
        <row r="2939">
          <cell r="A2939" t="str">
            <v>A01</v>
          </cell>
        </row>
        <row r="2940">
          <cell r="A2940" t="str">
            <v>A01</v>
          </cell>
        </row>
        <row r="2941">
          <cell r="A2941" t="str">
            <v>A01</v>
          </cell>
        </row>
        <row r="2942">
          <cell r="A2942" t="str">
            <v>A01</v>
          </cell>
        </row>
        <row r="2943">
          <cell r="A2943" t="str">
            <v>A01</v>
          </cell>
        </row>
        <row r="2944">
          <cell r="A2944" t="str">
            <v>A01</v>
          </cell>
        </row>
        <row r="2945">
          <cell r="A2945" t="str">
            <v>A01</v>
          </cell>
        </row>
        <row r="2946">
          <cell r="A2946" t="str">
            <v>A01</v>
          </cell>
        </row>
        <row r="2947">
          <cell r="A2947" t="str">
            <v>A01</v>
          </cell>
        </row>
        <row r="2948">
          <cell r="A2948" t="str">
            <v>A01</v>
          </cell>
        </row>
        <row r="2949">
          <cell r="A2949" t="str">
            <v>A01</v>
          </cell>
        </row>
        <row r="2950">
          <cell r="A2950" t="str">
            <v>A01</v>
          </cell>
        </row>
        <row r="2951">
          <cell r="A2951" t="str">
            <v>A01</v>
          </cell>
        </row>
        <row r="2952">
          <cell r="A2952" t="str">
            <v>A01</v>
          </cell>
        </row>
        <row r="2953">
          <cell r="A2953" t="str">
            <v>A01</v>
          </cell>
        </row>
        <row r="2954">
          <cell r="A2954" t="str">
            <v>A01</v>
          </cell>
        </row>
        <row r="2955">
          <cell r="A2955" t="str">
            <v>A01</v>
          </cell>
        </row>
        <row r="2956">
          <cell r="A2956" t="str">
            <v>A01</v>
          </cell>
        </row>
        <row r="2957">
          <cell r="A2957" t="str">
            <v>A01</v>
          </cell>
        </row>
        <row r="2958">
          <cell r="A2958" t="str">
            <v>A01</v>
          </cell>
        </row>
        <row r="2959">
          <cell r="A2959" t="str">
            <v>A01</v>
          </cell>
        </row>
        <row r="2960">
          <cell r="A2960" t="str">
            <v>A01</v>
          </cell>
        </row>
        <row r="2961">
          <cell r="A2961" t="str">
            <v>A01</v>
          </cell>
        </row>
        <row r="2962">
          <cell r="A2962" t="str">
            <v>A01</v>
          </cell>
        </row>
        <row r="2963">
          <cell r="A2963" t="str">
            <v>A01</v>
          </cell>
        </row>
        <row r="2964">
          <cell r="A2964" t="str">
            <v>A01</v>
          </cell>
        </row>
        <row r="2965">
          <cell r="A2965" t="str">
            <v>A01</v>
          </cell>
        </row>
        <row r="2966">
          <cell r="A2966" t="str">
            <v>A01</v>
          </cell>
        </row>
        <row r="2967">
          <cell r="A2967" t="str">
            <v>A01</v>
          </cell>
        </row>
        <row r="2968">
          <cell r="A2968" t="str">
            <v>A01</v>
          </cell>
        </row>
        <row r="2969">
          <cell r="A2969" t="str">
            <v>A01</v>
          </cell>
        </row>
        <row r="2970">
          <cell r="A2970" t="str">
            <v>A01</v>
          </cell>
        </row>
        <row r="2971">
          <cell r="A2971" t="str">
            <v>A01</v>
          </cell>
        </row>
        <row r="2972">
          <cell r="A2972" t="str">
            <v>A01</v>
          </cell>
        </row>
        <row r="2973">
          <cell r="A2973" t="str">
            <v>A01</v>
          </cell>
        </row>
        <row r="2974">
          <cell r="A2974" t="str">
            <v>A01</v>
          </cell>
        </row>
        <row r="2975">
          <cell r="A2975" t="str">
            <v>A01</v>
          </cell>
        </row>
        <row r="2976">
          <cell r="A2976" t="str">
            <v>A01</v>
          </cell>
        </row>
        <row r="2977">
          <cell r="A2977" t="str">
            <v>A01</v>
          </cell>
        </row>
        <row r="2978">
          <cell r="A2978" t="str">
            <v>A01</v>
          </cell>
        </row>
        <row r="2979">
          <cell r="A2979" t="str">
            <v>A01</v>
          </cell>
        </row>
        <row r="2980">
          <cell r="A2980" t="str">
            <v>A01</v>
          </cell>
        </row>
        <row r="2981">
          <cell r="A2981" t="str">
            <v>A01</v>
          </cell>
        </row>
        <row r="2982">
          <cell r="A2982" t="str">
            <v>A01</v>
          </cell>
        </row>
        <row r="2983">
          <cell r="A2983" t="str">
            <v>A01</v>
          </cell>
        </row>
        <row r="2984">
          <cell r="A2984" t="str">
            <v>A01</v>
          </cell>
        </row>
        <row r="2985">
          <cell r="A2985" t="str">
            <v>A01</v>
          </cell>
        </row>
        <row r="2986">
          <cell r="A2986" t="str">
            <v>A01</v>
          </cell>
        </row>
        <row r="2987">
          <cell r="A2987" t="str">
            <v>A01</v>
          </cell>
        </row>
        <row r="2988">
          <cell r="A2988" t="str">
            <v>A01</v>
          </cell>
        </row>
        <row r="2989">
          <cell r="A2989" t="str">
            <v>A01</v>
          </cell>
        </row>
        <row r="2990">
          <cell r="A2990" t="str">
            <v>A01</v>
          </cell>
        </row>
        <row r="2991">
          <cell r="A2991" t="str">
            <v>A01</v>
          </cell>
        </row>
        <row r="2992">
          <cell r="A2992" t="str">
            <v>A01</v>
          </cell>
        </row>
        <row r="2993">
          <cell r="A2993" t="str">
            <v>A01</v>
          </cell>
        </row>
        <row r="2994">
          <cell r="A2994" t="str">
            <v>A01</v>
          </cell>
        </row>
        <row r="2995">
          <cell r="A2995" t="str">
            <v>A01</v>
          </cell>
        </row>
        <row r="2996">
          <cell r="A2996" t="str">
            <v>A01</v>
          </cell>
        </row>
        <row r="2997">
          <cell r="A2997" t="str">
            <v>A01</v>
          </cell>
        </row>
        <row r="2998">
          <cell r="A2998" t="str">
            <v>A01</v>
          </cell>
        </row>
        <row r="2999">
          <cell r="A2999" t="str">
            <v>A01</v>
          </cell>
        </row>
        <row r="3000">
          <cell r="A3000" t="str">
            <v>A01</v>
          </cell>
        </row>
        <row r="3001">
          <cell r="A3001" t="str">
            <v>A01</v>
          </cell>
        </row>
        <row r="3002">
          <cell r="A3002" t="str">
            <v>A01</v>
          </cell>
        </row>
        <row r="3003">
          <cell r="A3003" t="str">
            <v>A01</v>
          </cell>
        </row>
        <row r="3004">
          <cell r="A3004" t="str">
            <v>A01</v>
          </cell>
        </row>
        <row r="3005">
          <cell r="A3005" t="str">
            <v>A01</v>
          </cell>
        </row>
        <row r="3006">
          <cell r="A3006" t="str">
            <v>A01</v>
          </cell>
        </row>
        <row r="3007">
          <cell r="A3007" t="str">
            <v>A01</v>
          </cell>
        </row>
        <row r="3008">
          <cell r="A3008" t="str">
            <v>A01</v>
          </cell>
        </row>
        <row r="3009">
          <cell r="A3009" t="str">
            <v>A01</v>
          </cell>
        </row>
        <row r="3010">
          <cell r="A3010" t="str">
            <v>A01</v>
          </cell>
        </row>
        <row r="3011">
          <cell r="A3011" t="str">
            <v>A01</v>
          </cell>
        </row>
        <row r="3012">
          <cell r="A3012" t="str">
            <v>A01</v>
          </cell>
        </row>
        <row r="3013">
          <cell r="A3013" t="str">
            <v>A01</v>
          </cell>
        </row>
        <row r="3014">
          <cell r="A3014" t="str">
            <v>A01</v>
          </cell>
        </row>
        <row r="3015">
          <cell r="A3015" t="str">
            <v>A01</v>
          </cell>
        </row>
        <row r="3016">
          <cell r="A3016" t="str">
            <v>A01</v>
          </cell>
        </row>
        <row r="3017">
          <cell r="A3017" t="str">
            <v>A01</v>
          </cell>
        </row>
        <row r="3018">
          <cell r="A3018" t="str">
            <v>A01</v>
          </cell>
        </row>
        <row r="3019">
          <cell r="A3019" t="str">
            <v>A01</v>
          </cell>
        </row>
        <row r="3020">
          <cell r="A3020" t="str">
            <v>A01</v>
          </cell>
        </row>
        <row r="3021">
          <cell r="A3021" t="str">
            <v>A01</v>
          </cell>
        </row>
        <row r="3022">
          <cell r="A3022" t="str">
            <v>A01</v>
          </cell>
        </row>
        <row r="3023">
          <cell r="A3023" t="str">
            <v>A01</v>
          </cell>
        </row>
        <row r="3024">
          <cell r="A3024" t="str">
            <v>A01</v>
          </cell>
        </row>
        <row r="3025">
          <cell r="A3025" t="str">
            <v>A01</v>
          </cell>
        </row>
        <row r="3026">
          <cell r="A3026" t="str">
            <v>A01</v>
          </cell>
        </row>
        <row r="3027">
          <cell r="A3027" t="str">
            <v>A01</v>
          </cell>
        </row>
        <row r="3028">
          <cell r="A3028" t="str">
            <v>A01</v>
          </cell>
        </row>
        <row r="3029">
          <cell r="A3029" t="str">
            <v>A01</v>
          </cell>
        </row>
        <row r="3030">
          <cell r="A3030" t="str">
            <v>A01</v>
          </cell>
        </row>
        <row r="3031">
          <cell r="A3031" t="str">
            <v>A01</v>
          </cell>
        </row>
        <row r="3032">
          <cell r="A3032" t="str">
            <v>A01</v>
          </cell>
        </row>
        <row r="3033">
          <cell r="A3033" t="str">
            <v>A01</v>
          </cell>
        </row>
        <row r="3034">
          <cell r="A3034" t="str">
            <v>A01</v>
          </cell>
        </row>
        <row r="3035">
          <cell r="A3035" t="str">
            <v>A01</v>
          </cell>
        </row>
        <row r="3036">
          <cell r="A3036" t="str">
            <v>A01</v>
          </cell>
        </row>
        <row r="3037">
          <cell r="A3037" t="str">
            <v>A01</v>
          </cell>
        </row>
        <row r="3038">
          <cell r="A3038" t="str">
            <v>A01</v>
          </cell>
        </row>
        <row r="3039">
          <cell r="A3039" t="str">
            <v>A01</v>
          </cell>
        </row>
        <row r="3040">
          <cell r="A3040" t="str">
            <v>A01</v>
          </cell>
        </row>
        <row r="3041">
          <cell r="A3041" t="str">
            <v>A01</v>
          </cell>
        </row>
        <row r="3042">
          <cell r="A3042" t="str">
            <v>A01</v>
          </cell>
        </row>
        <row r="3043">
          <cell r="A3043" t="str">
            <v>A01</v>
          </cell>
        </row>
        <row r="3044">
          <cell r="A3044" t="str">
            <v>A01</v>
          </cell>
        </row>
        <row r="3045">
          <cell r="A3045" t="str">
            <v>A01</v>
          </cell>
        </row>
        <row r="3046">
          <cell r="A3046" t="str">
            <v>A01</v>
          </cell>
        </row>
        <row r="3047">
          <cell r="A3047" t="str">
            <v>A01</v>
          </cell>
        </row>
        <row r="3048">
          <cell r="A3048" t="str">
            <v>A01</v>
          </cell>
        </row>
        <row r="3049">
          <cell r="A3049" t="str">
            <v>A01</v>
          </cell>
        </row>
        <row r="3050">
          <cell r="A3050" t="str">
            <v>A01</v>
          </cell>
        </row>
        <row r="3051">
          <cell r="A3051" t="str">
            <v>A01</v>
          </cell>
        </row>
        <row r="3052">
          <cell r="A3052" t="str">
            <v>A01</v>
          </cell>
        </row>
        <row r="3053">
          <cell r="A3053" t="str">
            <v>A01</v>
          </cell>
        </row>
        <row r="3054">
          <cell r="A3054" t="str">
            <v>A01</v>
          </cell>
        </row>
        <row r="3055">
          <cell r="A3055" t="str">
            <v>A01</v>
          </cell>
        </row>
        <row r="3056">
          <cell r="A3056" t="str">
            <v>A01</v>
          </cell>
        </row>
        <row r="3057">
          <cell r="A3057" t="str">
            <v>A01</v>
          </cell>
        </row>
        <row r="3058">
          <cell r="A3058" t="str">
            <v>A01</v>
          </cell>
        </row>
        <row r="3059">
          <cell r="A3059" t="str">
            <v>A01</v>
          </cell>
        </row>
        <row r="3060">
          <cell r="A3060" t="str">
            <v>A01</v>
          </cell>
        </row>
        <row r="3061">
          <cell r="A3061" t="str">
            <v>A01</v>
          </cell>
        </row>
        <row r="3062">
          <cell r="A3062" t="str">
            <v>A01</v>
          </cell>
        </row>
        <row r="3063">
          <cell r="A3063" t="str">
            <v>A01</v>
          </cell>
        </row>
        <row r="3064">
          <cell r="A3064" t="str">
            <v>A01</v>
          </cell>
        </row>
        <row r="3065">
          <cell r="A3065" t="str">
            <v>A01</v>
          </cell>
        </row>
        <row r="3066">
          <cell r="A3066" t="str">
            <v>A01</v>
          </cell>
        </row>
        <row r="3067">
          <cell r="A3067" t="str">
            <v>A01</v>
          </cell>
        </row>
        <row r="3068">
          <cell r="A3068" t="str">
            <v>A01</v>
          </cell>
        </row>
        <row r="3069">
          <cell r="A3069" t="str">
            <v>A01</v>
          </cell>
        </row>
        <row r="3070">
          <cell r="A3070" t="str">
            <v>A01</v>
          </cell>
        </row>
        <row r="3071">
          <cell r="A3071" t="str">
            <v>A01</v>
          </cell>
        </row>
        <row r="3072">
          <cell r="A3072" t="str">
            <v>A01</v>
          </cell>
        </row>
        <row r="3073">
          <cell r="A3073" t="str">
            <v>A01</v>
          </cell>
        </row>
        <row r="3074">
          <cell r="A3074" t="str">
            <v>A01</v>
          </cell>
        </row>
        <row r="3075">
          <cell r="A3075" t="str">
            <v>A01</v>
          </cell>
        </row>
        <row r="3076">
          <cell r="A3076" t="str">
            <v>A01</v>
          </cell>
        </row>
        <row r="3077">
          <cell r="A3077" t="str">
            <v>A01</v>
          </cell>
        </row>
        <row r="3078">
          <cell r="A3078" t="str">
            <v>A01</v>
          </cell>
        </row>
        <row r="3079">
          <cell r="A3079" t="str">
            <v>A01</v>
          </cell>
        </row>
        <row r="3080">
          <cell r="A3080" t="str">
            <v>A01</v>
          </cell>
        </row>
        <row r="3081">
          <cell r="A3081" t="str">
            <v>A01</v>
          </cell>
        </row>
        <row r="3082">
          <cell r="A3082" t="str">
            <v>A01</v>
          </cell>
        </row>
        <row r="3083">
          <cell r="A3083" t="str">
            <v>A01</v>
          </cell>
        </row>
        <row r="3084">
          <cell r="A3084" t="str">
            <v>A01</v>
          </cell>
        </row>
        <row r="3085">
          <cell r="A3085" t="str">
            <v>A01</v>
          </cell>
        </row>
        <row r="3086">
          <cell r="A3086" t="str">
            <v>A01</v>
          </cell>
        </row>
        <row r="3087">
          <cell r="A3087" t="str">
            <v>A01</v>
          </cell>
        </row>
        <row r="3088">
          <cell r="A3088" t="str">
            <v>A01</v>
          </cell>
        </row>
        <row r="3089">
          <cell r="A3089" t="str">
            <v>A01</v>
          </cell>
        </row>
        <row r="3090">
          <cell r="A3090" t="str">
            <v>A01</v>
          </cell>
        </row>
        <row r="3091">
          <cell r="A3091" t="str">
            <v>A01</v>
          </cell>
        </row>
        <row r="3092">
          <cell r="A3092" t="str">
            <v>A01</v>
          </cell>
        </row>
        <row r="3093">
          <cell r="A3093" t="str">
            <v>A01</v>
          </cell>
        </row>
        <row r="3094">
          <cell r="A3094" t="str">
            <v>A01</v>
          </cell>
        </row>
        <row r="3095">
          <cell r="A3095" t="str">
            <v>A01</v>
          </cell>
        </row>
        <row r="3096">
          <cell r="A3096" t="str">
            <v>A01</v>
          </cell>
        </row>
        <row r="3097">
          <cell r="A3097" t="str">
            <v>A01</v>
          </cell>
        </row>
        <row r="3098">
          <cell r="A3098" t="str">
            <v>A01</v>
          </cell>
        </row>
        <row r="3099">
          <cell r="A3099" t="str">
            <v>A01</v>
          </cell>
        </row>
        <row r="3100">
          <cell r="A3100" t="str">
            <v>A01</v>
          </cell>
        </row>
        <row r="3101">
          <cell r="A3101" t="str">
            <v>A01</v>
          </cell>
        </row>
        <row r="3102">
          <cell r="A3102" t="str">
            <v>A01</v>
          </cell>
        </row>
        <row r="3103">
          <cell r="A3103" t="str">
            <v>A01</v>
          </cell>
        </row>
        <row r="3104">
          <cell r="A3104" t="str">
            <v>A01</v>
          </cell>
        </row>
        <row r="3105">
          <cell r="A3105" t="str">
            <v>A01</v>
          </cell>
        </row>
        <row r="3106">
          <cell r="A3106" t="str">
            <v>A01</v>
          </cell>
        </row>
        <row r="3107">
          <cell r="A3107" t="str">
            <v>A01</v>
          </cell>
        </row>
        <row r="3108">
          <cell r="A3108" t="str">
            <v>A01</v>
          </cell>
        </row>
        <row r="3109">
          <cell r="A3109" t="str">
            <v>A01</v>
          </cell>
        </row>
        <row r="3110">
          <cell r="A3110" t="str">
            <v>A01</v>
          </cell>
        </row>
        <row r="3111">
          <cell r="A3111" t="str">
            <v>A01</v>
          </cell>
        </row>
        <row r="3112">
          <cell r="A3112" t="str">
            <v>A01</v>
          </cell>
        </row>
        <row r="3113">
          <cell r="A3113" t="str">
            <v>A01</v>
          </cell>
        </row>
        <row r="3114">
          <cell r="A3114" t="str">
            <v>A01</v>
          </cell>
        </row>
        <row r="3115">
          <cell r="A3115" t="str">
            <v>A01</v>
          </cell>
        </row>
        <row r="3116">
          <cell r="A3116" t="str">
            <v>A01</v>
          </cell>
        </row>
        <row r="3117">
          <cell r="A3117" t="str">
            <v>A01</v>
          </cell>
        </row>
        <row r="3118">
          <cell r="A3118" t="str">
            <v>A01</v>
          </cell>
        </row>
        <row r="3119">
          <cell r="A3119" t="str">
            <v>A01</v>
          </cell>
        </row>
        <row r="3120">
          <cell r="A3120" t="str">
            <v>A01</v>
          </cell>
        </row>
        <row r="3121">
          <cell r="A3121" t="str">
            <v>A01</v>
          </cell>
        </row>
        <row r="3122">
          <cell r="A3122" t="str">
            <v>A01</v>
          </cell>
        </row>
        <row r="3123">
          <cell r="A3123" t="str">
            <v>A01</v>
          </cell>
        </row>
        <row r="3124">
          <cell r="A3124" t="str">
            <v>A01</v>
          </cell>
        </row>
        <row r="3125">
          <cell r="A3125" t="str">
            <v>A01</v>
          </cell>
        </row>
        <row r="3126">
          <cell r="A3126" t="str">
            <v>A01</v>
          </cell>
        </row>
        <row r="3127">
          <cell r="A3127" t="str">
            <v>A01</v>
          </cell>
        </row>
        <row r="3128">
          <cell r="A3128" t="str">
            <v>A01</v>
          </cell>
        </row>
        <row r="3129">
          <cell r="A3129" t="str">
            <v>A01</v>
          </cell>
        </row>
        <row r="3130">
          <cell r="A3130" t="str">
            <v>A01</v>
          </cell>
        </row>
        <row r="3131">
          <cell r="A3131" t="str">
            <v>A01</v>
          </cell>
        </row>
        <row r="3132">
          <cell r="A3132" t="str">
            <v>A01</v>
          </cell>
        </row>
        <row r="3133">
          <cell r="A3133" t="str">
            <v>A01</v>
          </cell>
        </row>
        <row r="3134">
          <cell r="A3134" t="str">
            <v>A01</v>
          </cell>
        </row>
        <row r="3135">
          <cell r="A3135" t="str">
            <v>A01</v>
          </cell>
        </row>
        <row r="3136">
          <cell r="A3136" t="str">
            <v>A01</v>
          </cell>
        </row>
        <row r="3137">
          <cell r="A3137" t="str">
            <v>A01</v>
          </cell>
        </row>
        <row r="3138">
          <cell r="A3138" t="str">
            <v>A01</v>
          </cell>
        </row>
        <row r="3139">
          <cell r="A3139" t="str">
            <v>A01</v>
          </cell>
        </row>
        <row r="3140">
          <cell r="A3140" t="str">
            <v>A01</v>
          </cell>
        </row>
        <row r="3141">
          <cell r="A3141" t="str">
            <v>A01</v>
          </cell>
        </row>
        <row r="3142">
          <cell r="A3142" t="str">
            <v>A01</v>
          </cell>
        </row>
        <row r="3143">
          <cell r="A3143" t="str">
            <v>A01</v>
          </cell>
        </row>
        <row r="3144">
          <cell r="A3144" t="str">
            <v>A01</v>
          </cell>
        </row>
        <row r="3145">
          <cell r="A3145" t="str">
            <v>A01</v>
          </cell>
        </row>
        <row r="3146">
          <cell r="A3146" t="str">
            <v>A01</v>
          </cell>
        </row>
        <row r="3147">
          <cell r="A3147" t="str">
            <v>A01</v>
          </cell>
        </row>
        <row r="3148">
          <cell r="A3148" t="str">
            <v>A01</v>
          </cell>
        </row>
        <row r="3149">
          <cell r="A3149" t="str">
            <v>A01</v>
          </cell>
        </row>
        <row r="3150">
          <cell r="A3150" t="str">
            <v>A01</v>
          </cell>
        </row>
        <row r="3151">
          <cell r="A3151" t="str">
            <v>A01</v>
          </cell>
        </row>
        <row r="3152">
          <cell r="A3152" t="str">
            <v>A01</v>
          </cell>
        </row>
        <row r="3153">
          <cell r="A3153" t="str">
            <v>A01</v>
          </cell>
        </row>
        <row r="3154">
          <cell r="A3154" t="str">
            <v>A01</v>
          </cell>
        </row>
        <row r="3155">
          <cell r="A3155" t="str">
            <v>A01</v>
          </cell>
        </row>
        <row r="3156">
          <cell r="A3156" t="str">
            <v>A01</v>
          </cell>
        </row>
        <row r="3157">
          <cell r="A3157" t="str">
            <v>A01</v>
          </cell>
        </row>
        <row r="3158">
          <cell r="A3158" t="str">
            <v>A01</v>
          </cell>
        </row>
        <row r="3159">
          <cell r="A3159" t="str">
            <v>A01</v>
          </cell>
        </row>
        <row r="3160">
          <cell r="A3160" t="str">
            <v>A01</v>
          </cell>
        </row>
        <row r="3161">
          <cell r="A3161" t="str">
            <v>A01</v>
          </cell>
        </row>
        <row r="3162">
          <cell r="A3162" t="str">
            <v>A01</v>
          </cell>
        </row>
        <row r="3163">
          <cell r="A3163" t="str">
            <v>A01</v>
          </cell>
        </row>
        <row r="3164">
          <cell r="A3164" t="str">
            <v>A01</v>
          </cell>
        </row>
        <row r="3165">
          <cell r="A3165" t="str">
            <v>A01</v>
          </cell>
        </row>
        <row r="3166">
          <cell r="A3166" t="str">
            <v>A01</v>
          </cell>
        </row>
        <row r="3167">
          <cell r="A3167" t="str">
            <v>A01</v>
          </cell>
        </row>
        <row r="3168">
          <cell r="A3168" t="str">
            <v>A01</v>
          </cell>
        </row>
        <row r="3169">
          <cell r="A3169" t="str">
            <v>A01</v>
          </cell>
        </row>
        <row r="3170">
          <cell r="A3170" t="str">
            <v>A01</v>
          </cell>
        </row>
        <row r="3171">
          <cell r="A3171" t="str">
            <v>A01</v>
          </cell>
        </row>
        <row r="3172">
          <cell r="A3172" t="str">
            <v>A01</v>
          </cell>
        </row>
        <row r="3173">
          <cell r="A3173" t="str">
            <v>A01</v>
          </cell>
        </row>
        <row r="3174">
          <cell r="A3174" t="str">
            <v>A01</v>
          </cell>
        </row>
        <row r="3175">
          <cell r="A3175" t="str">
            <v>A01</v>
          </cell>
        </row>
        <row r="3176">
          <cell r="A3176" t="str">
            <v>A01</v>
          </cell>
        </row>
        <row r="3177">
          <cell r="A3177" t="str">
            <v>A01</v>
          </cell>
        </row>
        <row r="3178">
          <cell r="A3178" t="str">
            <v>A01</v>
          </cell>
        </row>
        <row r="3179">
          <cell r="A3179" t="str">
            <v>A01</v>
          </cell>
        </row>
        <row r="3180">
          <cell r="A3180" t="str">
            <v>A01</v>
          </cell>
        </row>
        <row r="3181">
          <cell r="A3181" t="str">
            <v>A01</v>
          </cell>
        </row>
        <row r="3182">
          <cell r="A3182" t="str">
            <v>A01</v>
          </cell>
        </row>
        <row r="3183">
          <cell r="A3183" t="str">
            <v>A01</v>
          </cell>
        </row>
        <row r="3184">
          <cell r="A3184" t="str">
            <v>A01</v>
          </cell>
        </row>
        <row r="3185">
          <cell r="A3185" t="str">
            <v>A01</v>
          </cell>
        </row>
        <row r="3186">
          <cell r="A3186" t="str">
            <v>A01</v>
          </cell>
        </row>
        <row r="3187">
          <cell r="A3187" t="str">
            <v>A01</v>
          </cell>
        </row>
        <row r="3188">
          <cell r="A3188" t="str">
            <v>A01</v>
          </cell>
        </row>
        <row r="3189">
          <cell r="A3189" t="str">
            <v>A01</v>
          </cell>
        </row>
        <row r="3190">
          <cell r="A3190" t="str">
            <v>A01</v>
          </cell>
        </row>
        <row r="3191">
          <cell r="A3191" t="str">
            <v>A01</v>
          </cell>
        </row>
        <row r="3192">
          <cell r="A3192" t="str">
            <v>A01</v>
          </cell>
        </row>
        <row r="3193">
          <cell r="A3193" t="str">
            <v>A01</v>
          </cell>
        </row>
        <row r="3194">
          <cell r="A3194" t="str">
            <v>A01</v>
          </cell>
        </row>
        <row r="3195">
          <cell r="A3195" t="str">
            <v>A01</v>
          </cell>
        </row>
        <row r="3196">
          <cell r="A3196" t="str">
            <v>A01</v>
          </cell>
        </row>
        <row r="3197">
          <cell r="A3197" t="str">
            <v>A01</v>
          </cell>
        </row>
        <row r="3198">
          <cell r="A3198" t="str">
            <v>A01</v>
          </cell>
        </row>
        <row r="3199">
          <cell r="A3199" t="str">
            <v>A01</v>
          </cell>
        </row>
        <row r="3200">
          <cell r="A3200" t="str">
            <v>A01</v>
          </cell>
        </row>
        <row r="3201">
          <cell r="A3201" t="str">
            <v>A01</v>
          </cell>
        </row>
        <row r="3202">
          <cell r="A3202" t="str">
            <v>A01</v>
          </cell>
        </row>
        <row r="3203">
          <cell r="A3203" t="str">
            <v>A01</v>
          </cell>
        </row>
        <row r="3204">
          <cell r="A3204" t="str">
            <v>A01</v>
          </cell>
        </row>
        <row r="3205">
          <cell r="A3205" t="str">
            <v>A01</v>
          </cell>
        </row>
        <row r="3206">
          <cell r="A3206" t="str">
            <v>A01</v>
          </cell>
        </row>
        <row r="3207">
          <cell r="A3207" t="str">
            <v>A01</v>
          </cell>
        </row>
        <row r="3208">
          <cell r="A3208" t="str">
            <v>A01</v>
          </cell>
        </row>
        <row r="3209">
          <cell r="A3209" t="str">
            <v>A01</v>
          </cell>
        </row>
        <row r="3210">
          <cell r="A3210" t="str">
            <v>A01</v>
          </cell>
        </row>
        <row r="3211">
          <cell r="A3211" t="str">
            <v>A01</v>
          </cell>
        </row>
        <row r="3212">
          <cell r="A3212" t="str">
            <v>A01</v>
          </cell>
        </row>
        <row r="3213">
          <cell r="A3213" t="str">
            <v>A01</v>
          </cell>
        </row>
        <row r="3214">
          <cell r="A3214" t="str">
            <v>A01</v>
          </cell>
        </row>
        <row r="3215">
          <cell r="A3215" t="str">
            <v>A01</v>
          </cell>
        </row>
        <row r="3216">
          <cell r="A3216" t="str">
            <v>A01</v>
          </cell>
        </row>
        <row r="3217">
          <cell r="A3217" t="str">
            <v>A01</v>
          </cell>
        </row>
        <row r="3218">
          <cell r="A3218" t="str">
            <v>A01</v>
          </cell>
        </row>
        <row r="3219">
          <cell r="A3219" t="str">
            <v>A01</v>
          </cell>
        </row>
        <row r="3220">
          <cell r="A3220" t="str">
            <v>A01</v>
          </cell>
        </row>
        <row r="3221">
          <cell r="A3221" t="str">
            <v>A01</v>
          </cell>
        </row>
        <row r="3222">
          <cell r="A3222" t="str">
            <v>A01</v>
          </cell>
        </row>
        <row r="3223">
          <cell r="A3223" t="str">
            <v>A01</v>
          </cell>
        </row>
        <row r="3224">
          <cell r="A3224" t="str">
            <v>A01</v>
          </cell>
        </row>
        <row r="3225">
          <cell r="A3225" t="str">
            <v>A01</v>
          </cell>
        </row>
        <row r="3226">
          <cell r="A3226" t="str">
            <v>A01</v>
          </cell>
        </row>
        <row r="3227">
          <cell r="A3227" t="str">
            <v>A01</v>
          </cell>
        </row>
        <row r="3228">
          <cell r="A3228" t="str">
            <v>A01</v>
          </cell>
        </row>
        <row r="3229">
          <cell r="A3229" t="str">
            <v>A01</v>
          </cell>
        </row>
        <row r="3230">
          <cell r="A3230" t="str">
            <v>A01</v>
          </cell>
        </row>
        <row r="3231">
          <cell r="A3231" t="str">
            <v>A01</v>
          </cell>
        </row>
        <row r="3232">
          <cell r="A3232" t="str">
            <v>A01</v>
          </cell>
        </row>
        <row r="3233">
          <cell r="A3233" t="str">
            <v>A01</v>
          </cell>
        </row>
        <row r="3234">
          <cell r="A3234" t="str">
            <v>A01</v>
          </cell>
        </row>
        <row r="3235">
          <cell r="A3235" t="str">
            <v>A01</v>
          </cell>
        </row>
        <row r="3236">
          <cell r="A3236" t="str">
            <v>A01</v>
          </cell>
        </row>
        <row r="3237">
          <cell r="A3237" t="str">
            <v>A01</v>
          </cell>
        </row>
        <row r="3238">
          <cell r="A3238" t="str">
            <v>A01</v>
          </cell>
        </row>
        <row r="3239">
          <cell r="A3239" t="str">
            <v>A01</v>
          </cell>
        </row>
        <row r="3240">
          <cell r="A3240" t="str">
            <v>A01</v>
          </cell>
        </row>
        <row r="3241">
          <cell r="A3241" t="str">
            <v>A01</v>
          </cell>
        </row>
        <row r="3242">
          <cell r="A3242" t="str">
            <v>A01</v>
          </cell>
        </row>
        <row r="3243">
          <cell r="A3243" t="str">
            <v>A01</v>
          </cell>
        </row>
        <row r="3244">
          <cell r="A3244" t="str">
            <v>A01</v>
          </cell>
        </row>
        <row r="3245">
          <cell r="A3245" t="str">
            <v>A01</v>
          </cell>
        </row>
        <row r="3246">
          <cell r="A3246" t="str">
            <v>A01</v>
          </cell>
        </row>
        <row r="3247">
          <cell r="A3247" t="str">
            <v>A01</v>
          </cell>
        </row>
        <row r="3248">
          <cell r="A3248" t="str">
            <v>A01</v>
          </cell>
        </row>
        <row r="3249">
          <cell r="A3249" t="str">
            <v>A01</v>
          </cell>
        </row>
        <row r="3250">
          <cell r="A3250" t="str">
            <v>A01</v>
          </cell>
        </row>
        <row r="3251">
          <cell r="A3251" t="str">
            <v>A01</v>
          </cell>
        </row>
        <row r="3252">
          <cell r="A3252" t="str">
            <v>A01</v>
          </cell>
        </row>
        <row r="3253">
          <cell r="A3253" t="str">
            <v>A01</v>
          </cell>
        </row>
        <row r="3254">
          <cell r="A3254" t="str">
            <v>A01</v>
          </cell>
        </row>
        <row r="3255">
          <cell r="A3255" t="str">
            <v>A01</v>
          </cell>
        </row>
        <row r="3256">
          <cell r="A3256" t="str">
            <v>A01</v>
          </cell>
        </row>
        <row r="3257">
          <cell r="A3257" t="str">
            <v>A01</v>
          </cell>
        </row>
        <row r="3258">
          <cell r="A3258" t="str">
            <v>A11</v>
          </cell>
        </row>
        <row r="3259">
          <cell r="A3259" t="str">
            <v>A11</v>
          </cell>
        </row>
        <row r="3260">
          <cell r="A3260" t="str">
            <v>A11</v>
          </cell>
        </row>
        <row r="3261">
          <cell r="A3261" t="str">
            <v>A11</v>
          </cell>
        </row>
        <row r="3262">
          <cell r="A3262" t="str">
            <v>A11</v>
          </cell>
        </row>
        <row r="3263">
          <cell r="A3263" t="str">
            <v>A11</v>
          </cell>
        </row>
        <row r="3264">
          <cell r="A3264" t="str">
            <v>A11</v>
          </cell>
        </row>
        <row r="3265">
          <cell r="A3265" t="str">
            <v>A11</v>
          </cell>
        </row>
        <row r="3266">
          <cell r="A3266" t="str">
            <v>A11</v>
          </cell>
        </row>
        <row r="3267">
          <cell r="A3267" t="str">
            <v>A11</v>
          </cell>
        </row>
        <row r="3268">
          <cell r="A3268" t="str">
            <v>A11</v>
          </cell>
        </row>
        <row r="3269">
          <cell r="A3269" t="str">
            <v>A11</v>
          </cell>
        </row>
        <row r="3270">
          <cell r="A3270" t="str">
            <v>A11</v>
          </cell>
        </row>
        <row r="3271">
          <cell r="A3271" t="str">
            <v>A11</v>
          </cell>
        </row>
        <row r="3272">
          <cell r="A3272" t="str">
            <v>A11</v>
          </cell>
        </row>
        <row r="3273">
          <cell r="A3273" t="str">
            <v>A11</v>
          </cell>
        </row>
        <row r="3274">
          <cell r="A3274" t="str">
            <v>A11</v>
          </cell>
        </row>
        <row r="3275">
          <cell r="A3275" t="str">
            <v>A11</v>
          </cell>
        </row>
        <row r="3276">
          <cell r="A3276" t="str">
            <v>A11</v>
          </cell>
        </row>
        <row r="3277">
          <cell r="A3277" t="str">
            <v>A11</v>
          </cell>
        </row>
        <row r="3278">
          <cell r="A3278" t="str">
            <v>A11</v>
          </cell>
        </row>
        <row r="3279">
          <cell r="A3279" t="str">
            <v>A11</v>
          </cell>
        </row>
        <row r="3280">
          <cell r="A3280" t="str">
            <v>A11</v>
          </cell>
        </row>
        <row r="3281">
          <cell r="A3281" t="str">
            <v>A11</v>
          </cell>
        </row>
        <row r="3282">
          <cell r="A3282" t="str">
            <v>A11</v>
          </cell>
        </row>
        <row r="3283">
          <cell r="A3283" t="str">
            <v>A11</v>
          </cell>
        </row>
        <row r="3284">
          <cell r="A3284" t="str">
            <v>A11</v>
          </cell>
        </row>
        <row r="3285">
          <cell r="A3285" t="str">
            <v>A11</v>
          </cell>
        </row>
        <row r="3286">
          <cell r="A3286" t="str">
            <v>A11</v>
          </cell>
        </row>
        <row r="3287">
          <cell r="A3287" t="str">
            <v>A11</v>
          </cell>
        </row>
        <row r="3288">
          <cell r="A3288" t="str">
            <v>A11</v>
          </cell>
        </row>
        <row r="3289">
          <cell r="A3289" t="str">
            <v>A11</v>
          </cell>
        </row>
        <row r="3290">
          <cell r="A3290" t="str">
            <v>A11</v>
          </cell>
        </row>
        <row r="3291">
          <cell r="A3291" t="str">
            <v>A11</v>
          </cell>
        </row>
        <row r="3292">
          <cell r="A3292" t="str">
            <v>A11</v>
          </cell>
        </row>
        <row r="3293">
          <cell r="A3293" t="str">
            <v>A11</v>
          </cell>
        </row>
        <row r="3294">
          <cell r="A3294" t="str">
            <v>A11</v>
          </cell>
        </row>
        <row r="3295">
          <cell r="A3295" t="str">
            <v>A11</v>
          </cell>
        </row>
        <row r="3296">
          <cell r="A3296" t="str">
            <v>A11</v>
          </cell>
        </row>
        <row r="3297">
          <cell r="A3297" t="str">
            <v>A11</v>
          </cell>
        </row>
        <row r="3298">
          <cell r="A3298" t="str">
            <v>A11</v>
          </cell>
        </row>
        <row r="3299">
          <cell r="A3299" t="str">
            <v>A11</v>
          </cell>
        </row>
        <row r="3300">
          <cell r="A3300" t="str">
            <v>A11</v>
          </cell>
        </row>
        <row r="3301">
          <cell r="A3301" t="str">
            <v>A11</v>
          </cell>
        </row>
        <row r="3302">
          <cell r="A3302" t="str">
            <v>A11</v>
          </cell>
        </row>
        <row r="3303">
          <cell r="A3303" t="str">
            <v>A11</v>
          </cell>
        </row>
        <row r="3304">
          <cell r="A3304" t="str">
            <v>A11</v>
          </cell>
        </row>
        <row r="3305">
          <cell r="A3305" t="str">
            <v>A11</v>
          </cell>
        </row>
        <row r="3306">
          <cell r="A3306" t="str">
            <v>A11</v>
          </cell>
        </row>
        <row r="3307">
          <cell r="A3307" t="str">
            <v>A11</v>
          </cell>
        </row>
        <row r="3308">
          <cell r="A3308" t="str">
            <v>A11</v>
          </cell>
        </row>
        <row r="3309">
          <cell r="A3309" t="str">
            <v>A11</v>
          </cell>
        </row>
        <row r="3310">
          <cell r="A3310" t="str">
            <v>A11</v>
          </cell>
        </row>
        <row r="3311">
          <cell r="A3311" t="str">
            <v>A11</v>
          </cell>
        </row>
        <row r="3312">
          <cell r="A3312" t="str">
            <v>A11</v>
          </cell>
        </row>
        <row r="3313">
          <cell r="A3313" t="str">
            <v>A11</v>
          </cell>
        </row>
        <row r="3314">
          <cell r="A3314" t="str">
            <v>A11</v>
          </cell>
        </row>
        <row r="3315">
          <cell r="A3315" t="str">
            <v>A11</v>
          </cell>
        </row>
        <row r="3316">
          <cell r="A3316" t="str">
            <v>A11</v>
          </cell>
        </row>
        <row r="3317">
          <cell r="A3317" t="str">
            <v>A11</v>
          </cell>
        </row>
        <row r="3318">
          <cell r="A3318" t="str">
            <v>A11</v>
          </cell>
        </row>
        <row r="3319">
          <cell r="A3319" t="str">
            <v>A11</v>
          </cell>
        </row>
        <row r="3320">
          <cell r="A3320" t="str">
            <v>A11</v>
          </cell>
        </row>
        <row r="3321">
          <cell r="A3321" t="str">
            <v>A11</v>
          </cell>
        </row>
        <row r="3322">
          <cell r="A3322" t="str">
            <v>A11</v>
          </cell>
        </row>
        <row r="3323">
          <cell r="A3323" t="str">
            <v>A11</v>
          </cell>
        </row>
        <row r="3324">
          <cell r="A3324" t="str">
            <v>A11</v>
          </cell>
        </row>
        <row r="3325">
          <cell r="A3325" t="str">
            <v>A11</v>
          </cell>
        </row>
        <row r="3326">
          <cell r="A3326" t="str">
            <v>A11</v>
          </cell>
        </row>
        <row r="3327">
          <cell r="A3327" t="str">
            <v>A11</v>
          </cell>
        </row>
        <row r="3328">
          <cell r="A3328" t="str">
            <v>A11</v>
          </cell>
        </row>
        <row r="3329">
          <cell r="A3329" t="str">
            <v>A11</v>
          </cell>
        </row>
        <row r="3330">
          <cell r="A3330" t="str">
            <v>A11</v>
          </cell>
        </row>
        <row r="3331">
          <cell r="A3331" t="str">
            <v>A11</v>
          </cell>
        </row>
        <row r="3332">
          <cell r="A3332" t="str">
            <v>A11</v>
          </cell>
        </row>
        <row r="3333">
          <cell r="A3333" t="str">
            <v>A11</v>
          </cell>
        </row>
        <row r="3334">
          <cell r="A3334" t="str">
            <v>A11</v>
          </cell>
        </row>
        <row r="3335">
          <cell r="A3335" t="str">
            <v>A11</v>
          </cell>
        </row>
        <row r="3336">
          <cell r="A3336" t="str">
            <v>A11</v>
          </cell>
        </row>
        <row r="3337">
          <cell r="A3337" t="str">
            <v>A11</v>
          </cell>
        </row>
        <row r="3338">
          <cell r="A3338" t="str">
            <v>A11</v>
          </cell>
        </row>
        <row r="3339">
          <cell r="A3339" t="str">
            <v>A11</v>
          </cell>
        </row>
        <row r="3340">
          <cell r="A3340" t="str">
            <v>A11</v>
          </cell>
        </row>
        <row r="3341">
          <cell r="A3341" t="str">
            <v>A11</v>
          </cell>
        </row>
        <row r="3342">
          <cell r="A3342" t="str">
            <v>A11</v>
          </cell>
        </row>
        <row r="3343">
          <cell r="A3343" t="str">
            <v>A11</v>
          </cell>
        </row>
        <row r="3344">
          <cell r="A3344" t="str">
            <v>A11</v>
          </cell>
        </row>
        <row r="3345">
          <cell r="A3345" t="str">
            <v>A11</v>
          </cell>
        </row>
        <row r="3346">
          <cell r="A3346" t="str">
            <v>A11</v>
          </cell>
        </row>
        <row r="3347">
          <cell r="A3347" t="str">
            <v>A11</v>
          </cell>
        </row>
        <row r="3348">
          <cell r="A3348" t="str">
            <v>A11</v>
          </cell>
        </row>
        <row r="3349">
          <cell r="A3349" t="str">
            <v>A11</v>
          </cell>
        </row>
        <row r="3350">
          <cell r="A3350" t="str">
            <v>A11</v>
          </cell>
        </row>
        <row r="3351">
          <cell r="A3351" t="str">
            <v>A11</v>
          </cell>
        </row>
        <row r="3352">
          <cell r="A3352" t="str">
            <v>A11</v>
          </cell>
        </row>
        <row r="3353">
          <cell r="A3353" t="str">
            <v>A11</v>
          </cell>
        </row>
        <row r="3354">
          <cell r="A3354" t="str">
            <v>A11</v>
          </cell>
        </row>
        <row r="3355">
          <cell r="A3355" t="str">
            <v>A11</v>
          </cell>
        </row>
        <row r="3356">
          <cell r="A3356" t="str">
            <v>A11</v>
          </cell>
        </row>
        <row r="3357">
          <cell r="A3357" t="str">
            <v>A11</v>
          </cell>
        </row>
        <row r="3358">
          <cell r="A3358" t="str">
            <v>A11</v>
          </cell>
        </row>
        <row r="3359">
          <cell r="A3359" t="str">
            <v>A11</v>
          </cell>
        </row>
        <row r="3360">
          <cell r="A3360" t="str">
            <v>A11</v>
          </cell>
        </row>
        <row r="3361">
          <cell r="A3361" t="str">
            <v>A11</v>
          </cell>
        </row>
        <row r="3362">
          <cell r="A3362" t="str">
            <v>A11</v>
          </cell>
        </row>
        <row r="3363">
          <cell r="A3363" t="str">
            <v>A11</v>
          </cell>
        </row>
        <row r="3364">
          <cell r="A3364" t="str">
            <v>A11</v>
          </cell>
        </row>
        <row r="3365">
          <cell r="A3365" t="str">
            <v>A11</v>
          </cell>
        </row>
        <row r="3366">
          <cell r="A3366" t="str">
            <v>A11</v>
          </cell>
        </row>
        <row r="3367">
          <cell r="A3367" t="str">
            <v>A11</v>
          </cell>
        </row>
        <row r="3368">
          <cell r="A3368" t="str">
            <v>A11</v>
          </cell>
        </row>
        <row r="3369">
          <cell r="A3369" t="str">
            <v>A11</v>
          </cell>
        </row>
        <row r="3370">
          <cell r="A3370" t="str">
            <v>A11</v>
          </cell>
        </row>
        <row r="3371">
          <cell r="A3371" t="str">
            <v>A11</v>
          </cell>
        </row>
        <row r="3372">
          <cell r="A3372" t="str">
            <v>A11</v>
          </cell>
        </row>
        <row r="3373">
          <cell r="A3373" t="str">
            <v>A11</v>
          </cell>
        </row>
        <row r="3374">
          <cell r="A3374" t="str">
            <v>A11</v>
          </cell>
        </row>
        <row r="3375">
          <cell r="A3375" t="str">
            <v>A11</v>
          </cell>
        </row>
        <row r="3376">
          <cell r="A3376" t="str">
            <v>A11</v>
          </cell>
        </row>
        <row r="3377">
          <cell r="A3377" t="str">
            <v>A11</v>
          </cell>
        </row>
        <row r="3378">
          <cell r="A3378" t="str">
            <v>A11</v>
          </cell>
        </row>
        <row r="3379">
          <cell r="A3379" t="str">
            <v>A11</v>
          </cell>
        </row>
        <row r="3380">
          <cell r="A3380" t="str">
            <v>A11</v>
          </cell>
        </row>
        <row r="3381">
          <cell r="A3381" t="str">
            <v>A11</v>
          </cell>
        </row>
        <row r="3382">
          <cell r="A3382" t="str">
            <v>A11</v>
          </cell>
        </row>
        <row r="3383">
          <cell r="A3383" t="str">
            <v>A11</v>
          </cell>
        </row>
        <row r="3384">
          <cell r="A3384" t="str">
            <v>A11</v>
          </cell>
        </row>
        <row r="3385">
          <cell r="A3385" t="str">
            <v>A11</v>
          </cell>
        </row>
        <row r="3386">
          <cell r="A3386" t="str">
            <v>A11</v>
          </cell>
        </row>
        <row r="3387">
          <cell r="A3387" t="str">
            <v>A11</v>
          </cell>
        </row>
        <row r="3388">
          <cell r="A3388" t="str">
            <v>A11</v>
          </cell>
        </row>
        <row r="3389">
          <cell r="A3389" t="str">
            <v>A11</v>
          </cell>
        </row>
        <row r="3390">
          <cell r="A3390" t="str">
            <v>A11</v>
          </cell>
        </row>
        <row r="3391">
          <cell r="A3391" t="str">
            <v>A11</v>
          </cell>
        </row>
        <row r="3392">
          <cell r="A3392" t="str">
            <v>A11</v>
          </cell>
        </row>
        <row r="3393">
          <cell r="A3393" t="str">
            <v>A11</v>
          </cell>
        </row>
        <row r="3394">
          <cell r="A3394" t="str">
            <v>A11</v>
          </cell>
        </row>
        <row r="3395">
          <cell r="A3395" t="str">
            <v>A11</v>
          </cell>
        </row>
        <row r="3396">
          <cell r="A3396" t="str">
            <v>A11</v>
          </cell>
        </row>
        <row r="3397">
          <cell r="A3397" t="str">
            <v>A11</v>
          </cell>
        </row>
        <row r="3398">
          <cell r="A3398" t="str">
            <v>A11</v>
          </cell>
        </row>
        <row r="3399">
          <cell r="A3399" t="str">
            <v>A11</v>
          </cell>
        </row>
        <row r="3400">
          <cell r="A3400" t="str">
            <v>A11</v>
          </cell>
        </row>
        <row r="3401">
          <cell r="A3401" t="str">
            <v>A11</v>
          </cell>
        </row>
        <row r="3402">
          <cell r="A3402" t="str">
            <v>A11</v>
          </cell>
        </row>
        <row r="3403">
          <cell r="A3403" t="str">
            <v>A11</v>
          </cell>
        </row>
        <row r="3404">
          <cell r="A3404" t="str">
            <v>A11</v>
          </cell>
        </row>
        <row r="3405">
          <cell r="A3405" t="str">
            <v>A11</v>
          </cell>
        </row>
        <row r="3406">
          <cell r="A3406" t="str">
            <v>A11</v>
          </cell>
        </row>
        <row r="3407">
          <cell r="A3407" t="str">
            <v>A11</v>
          </cell>
        </row>
        <row r="3408">
          <cell r="A3408" t="str">
            <v>A11</v>
          </cell>
        </row>
        <row r="3409">
          <cell r="A3409" t="str">
            <v>A11</v>
          </cell>
        </row>
        <row r="3410">
          <cell r="A3410" t="str">
            <v>A11</v>
          </cell>
        </row>
        <row r="3411">
          <cell r="A3411" t="str">
            <v>A11</v>
          </cell>
        </row>
        <row r="3412">
          <cell r="A3412" t="str">
            <v>A11</v>
          </cell>
        </row>
        <row r="3413">
          <cell r="A3413" t="str">
            <v>A11</v>
          </cell>
        </row>
        <row r="3414">
          <cell r="A3414" t="str">
            <v>A11</v>
          </cell>
        </row>
        <row r="3415">
          <cell r="A3415" t="str">
            <v>A11</v>
          </cell>
        </row>
        <row r="3416">
          <cell r="A3416" t="str">
            <v>A11</v>
          </cell>
        </row>
        <row r="3417">
          <cell r="A3417" t="str">
            <v>A11</v>
          </cell>
        </row>
        <row r="3418">
          <cell r="A3418" t="str">
            <v>A11</v>
          </cell>
        </row>
        <row r="3419">
          <cell r="A3419" t="str">
            <v>A11</v>
          </cell>
        </row>
        <row r="3420">
          <cell r="A3420" t="str">
            <v>A11</v>
          </cell>
        </row>
        <row r="3421">
          <cell r="A3421" t="str">
            <v>A11</v>
          </cell>
        </row>
        <row r="3422">
          <cell r="A3422" t="str">
            <v>A11</v>
          </cell>
        </row>
        <row r="3423">
          <cell r="A3423" t="str">
            <v>A11</v>
          </cell>
        </row>
        <row r="3424">
          <cell r="A3424" t="str">
            <v>A11</v>
          </cell>
        </row>
        <row r="3425">
          <cell r="A3425" t="str">
            <v>A11</v>
          </cell>
        </row>
        <row r="3426">
          <cell r="A3426" t="str">
            <v>A11</v>
          </cell>
        </row>
        <row r="3427">
          <cell r="A3427" t="str">
            <v>A11</v>
          </cell>
        </row>
        <row r="3428">
          <cell r="A3428" t="str">
            <v>A11</v>
          </cell>
        </row>
        <row r="3429">
          <cell r="A3429" t="str">
            <v>A11</v>
          </cell>
        </row>
        <row r="3430">
          <cell r="A3430" t="str">
            <v>A11</v>
          </cell>
        </row>
        <row r="3431">
          <cell r="A3431" t="str">
            <v>A11</v>
          </cell>
        </row>
        <row r="3432">
          <cell r="A3432" t="str">
            <v>A11</v>
          </cell>
        </row>
        <row r="3433">
          <cell r="A3433" t="str">
            <v>A11</v>
          </cell>
        </row>
        <row r="3434">
          <cell r="A3434" t="str">
            <v>A11</v>
          </cell>
        </row>
        <row r="3435">
          <cell r="A3435" t="str">
            <v>A11</v>
          </cell>
        </row>
        <row r="3436">
          <cell r="A3436" t="str">
            <v>A11</v>
          </cell>
        </row>
        <row r="3437">
          <cell r="A3437" t="str">
            <v>A11</v>
          </cell>
        </row>
        <row r="3438">
          <cell r="A3438" t="str">
            <v>A11</v>
          </cell>
        </row>
        <row r="3439">
          <cell r="A3439" t="str">
            <v>A11</v>
          </cell>
        </row>
        <row r="3440">
          <cell r="A3440" t="str">
            <v>A11</v>
          </cell>
        </row>
        <row r="3441">
          <cell r="A3441" t="str">
            <v>A11</v>
          </cell>
        </row>
        <row r="3442">
          <cell r="A3442" t="str">
            <v>A11</v>
          </cell>
        </row>
        <row r="3443">
          <cell r="A3443" t="str">
            <v>A11</v>
          </cell>
        </row>
        <row r="3444">
          <cell r="A3444" t="str">
            <v>A11</v>
          </cell>
        </row>
        <row r="3445">
          <cell r="A3445" t="str">
            <v>A11</v>
          </cell>
        </row>
        <row r="3446">
          <cell r="A3446" t="str">
            <v>A11</v>
          </cell>
        </row>
        <row r="3447">
          <cell r="A3447" t="str">
            <v>A11</v>
          </cell>
        </row>
        <row r="3448">
          <cell r="A3448" t="str">
            <v>A11</v>
          </cell>
        </row>
        <row r="3449">
          <cell r="A3449" t="str">
            <v>A11</v>
          </cell>
        </row>
        <row r="3450">
          <cell r="A3450" t="str">
            <v>A11</v>
          </cell>
        </row>
        <row r="3451">
          <cell r="A3451" t="str">
            <v>A11</v>
          </cell>
        </row>
        <row r="3452">
          <cell r="A3452" t="str">
            <v>A11</v>
          </cell>
        </row>
        <row r="3453">
          <cell r="A3453" t="str">
            <v>A11</v>
          </cell>
        </row>
        <row r="3454">
          <cell r="A3454" t="str">
            <v>A11</v>
          </cell>
        </row>
        <row r="3455">
          <cell r="A3455" t="str">
            <v>A11</v>
          </cell>
        </row>
        <row r="3456">
          <cell r="A3456" t="str">
            <v>A11</v>
          </cell>
        </row>
        <row r="3457">
          <cell r="A3457" t="str">
            <v>A11</v>
          </cell>
        </row>
        <row r="3458">
          <cell r="A3458" t="str">
            <v>A11</v>
          </cell>
        </row>
        <row r="3459">
          <cell r="A3459" t="str">
            <v>A11</v>
          </cell>
        </row>
        <row r="3460">
          <cell r="A3460" t="str">
            <v>A11</v>
          </cell>
        </row>
        <row r="3461">
          <cell r="A3461" t="str">
            <v>A11</v>
          </cell>
        </row>
        <row r="3462">
          <cell r="A3462" t="str">
            <v>A11</v>
          </cell>
        </row>
        <row r="3463">
          <cell r="A3463" t="str">
            <v>A11</v>
          </cell>
        </row>
        <row r="3464">
          <cell r="A3464" t="str">
            <v>A11</v>
          </cell>
        </row>
        <row r="3465">
          <cell r="A3465" t="str">
            <v>A11</v>
          </cell>
        </row>
        <row r="3466">
          <cell r="A3466" t="str">
            <v>A11</v>
          </cell>
        </row>
        <row r="3467">
          <cell r="A3467" t="str">
            <v>A11</v>
          </cell>
        </row>
        <row r="3468">
          <cell r="A3468" t="str">
            <v>A11</v>
          </cell>
        </row>
        <row r="3469">
          <cell r="A3469" t="str">
            <v>A11</v>
          </cell>
        </row>
        <row r="3470">
          <cell r="A3470" t="str">
            <v>A11</v>
          </cell>
        </row>
        <row r="3471">
          <cell r="A3471" t="str">
            <v>A11</v>
          </cell>
        </row>
        <row r="3472">
          <cell r="A3472" t="str">
            <v>A11</v>
          </cell>
        </row>
        <row r="3473">
          <cell r="A3473" t="str">
            <v>A11</v>
          </cell>
        </row>
        <row r="3474">
          <cell r="A3474" t="str">
            <v>A11</v>
          </cell>
        </row>
        <row r="3475">
          <cell r="A3475" t="str">
            <v>A11</v>
          </cell>
        </row>
        <row r="3476">
          <cell r="A3476" t="str">
            <v>A11</v>
          </cell>
        </row>
        <row r="3477">
          <cell r="A3477" t="str">
            <v>A11</v>
          </cell>
        </row>
        <row r="3478">
          <cell r="A3478" t="str">
            <v>A11</v>
          </cell>
        </row>
        <row r="3479">
          <cell r="A3479" t="str">
            <v>A11</v>
          </cell>
        </row>
        <row r="3480">
          <cell r="A3480" t="str">
            <v>A11</v>
          </cell>
        </row>
        <row r="3481">
          <cell r="A3481" t="str">
            <v>A11</v>
          </cell>
        </row>
        <row r="3482">
          <cell r="A3482" t="str">
            <v>A11</v>
          </cell>
        </row>
        <row r="3483">
          <cell r="A3483" t="str">
            <v>A11</v>
          </cell>
        </row>
        <row r="3484">
          <cell r="A3484" t="str">
            <v>A11</v>
          </cell>
        </row>
        <row r="3485">
          <cell r="A3485" t="str">
            <v>A11</v>
          </cell>
        </row>
        <row r="3486">
          <cell r="A3486" t="str">
            <v>A11</v>
          </cell>
        </row>
        <row r="3487">
          <cell r="A3487" t="str">
            <v>A11</v>
          </cell>
        </row>
        <row r="3488">
          <cell r="A3488" t="str">
            <v>A11</v>
          </cell>
        </row>
        <row r="3489">
          <cell r="A3489" t="str">
            <v>A11</v>
          </cell>
        </row>
        <row r="3490">
          <cell r="A3490" t="str">
            <v>A11</v>
          </cell>
        </row>
        <row r="3491">
          <cell r="A3491" t="str">
            <v>A11</v>
          </cell>
        </row>
        <row r="3492">
          <cell r="A3492" t="str">
            <v>A11</v>
          </cell>
        </row>
        <row r="3493">
          <cell r="A3493" t="str">
            <v>A11</v>
          </cell>
        </row>
        <row r="3494">
          <cell r="A3494" t="str">
            <v>A11</v>
          </cell>
        </row>
        <row r="3495">
          <cell r="A3495" t="str">
            <v>A11</v>
          </cell>
        </row>
        <row r="3496">
          <cell r="A3496" t="str">
            <v>A11</v>
          </cell>
        </row>
        <row r="3497">
          <cell r="A3497" t="str">
            <v>A11</v>
          </cell>
        </row>
        <row r="3498">
          <cell r="A3498" t="str">
            <v>A11</v>
          </cell>
        </row>
        <row r="3499">
          <cell r="A3499" t="str">
            <v>A11</v>
          </cell>
        </row>
        <row r="3500">
          <cell r="A3500" t="str">
            <v>A11</v>
          </cell>
        </row>
        <row r="3501">
          <cell r="A3501" t="str">
            <v>A11</v>
          </cell>
        </row>
        <row r="3502">
          <cell r="A3502" t="str">
            <v>A11</v>
          </cell>
        </row>
        <row r="3503">
          <cell r="A3503" t="str">
            <v>A11</v>
          </cell>
        </row>
        <row r="3504">
          <cell r="A3504" t="str">
            <v>A11</v>
          </cell>
        </row>
        <row r="3505">
          <cell r="A3505" t="str">
            <v>A11</v>
          </cell>
        </row>
        <row r="3506">
          <cell r="A3506" t="str">
            <v>A11</v>
          </cell>
        </row>
        <row r="3507">
          <cell r="A3507" t="str">
            <v>A11</v>
          </cell>
        </row>
        <row r="3508">
          <cell r="A3508" t="str">
            <v>A11</v>
          </cell>
        </row>
        <row r="3509">
          <cell r="A3509" t="str">
            <v>A11</v>
          </cell>
        </row>
        <row r="3510">
          <cell r="A3510" t="str">
            <v>A11</v>
          </cell>
        </row>
        <row r="3511">
          <cell r="A3511" t="str">
            <v>A11</v>
          </cell>
        </row>
        <row r="3512">
          <cell r="A3512" t="str">
            <v>A11</v>
          </cell>
        </row>
        <row r="3513">
          <cell r="A3513" t="str">
            <v>A11</v>
          </cell>
        </row>
        <row r="3514">
          <cell r="A3514" t="str">
            <v>A11</v>
          </cell>
        </row>
        <row r="3515">
          <cell r="A3515" t="str">
            <v>A11</v>
          </cell>
        </row>
        <row r="3516">
          <cell r="A3516" t="str">
            <v>A11</v>
          </cell>
        </row>
        <row r="3517">
          <cell r="A3517" t="str">
            <v>A11</v>
          </cell>
        </row>
        <row r="3518">
          <cell r="A3518" t="str">
            <v>A11</v>
          </cell>
        </row>
        <row r="3519">
          <cell r="A3519" t="str">
            <v>A11</v>
          </cell>
        </row>
        <row r="3520">
          <cell r="A3520" t="str">
            <v>A11</v>
          </cell>
        </row>
        <row r="3521">
          <cell r="A3521" t="str">
            <v>A11</v>
          </cell>
        </row>
        <row r="3522">
          <cell r="A3522" t="str">
            <v>A11</v>
          </cell>
        </row>
        <row r="3523">
          <cell r="A3523" t="str">
            <v>A11</v>
          </cell>
        </row>
        <row r="3524">
          <cell r="A3524" t="str">
            <v>A11</v>
          </cell>
        </row>
        <row r="3525">
          <cell r="A3525" t="str">
            <v>A11</v>
          </cell>
        </row>
        <row r="3526">
          <cell r="A3526" t="str">
            <v>A11</v>
          </cell>
        </row>
        <row r="3527">
          <cell r="A3527" t="str">
            <v>A11</v>
          </cell>
        </row>
        <row r="3528">
          <cell r="A3528" t="str">
            <v>A11</v>
          </cell>
        </row>
        <row r="3529">
          <cell r="A3529" t="str">
            <v>A11</v>
          </cell>
        </row>
        <row r="3530">
          <cell r="A3530" t="str">
            <v>A11</v>
          </cell>
        </row>
        <row r="3531">
          <cell r="A3531" t="str">
            <v>A11</v>
          </cell>
        </row>
        <row r="3532">
          <cell r="A3532" t="str">
            <v>A11</v>
          </cell>
        </row>
        <row r="3533">
          <cell r="A3533" t="str">
            <v>A11</v>
          </cell>
        </row>
        <row r="3534">
          <cell r="A3534" t="str">
            <v>A11</v>
          </cell>
        </row>
        <row r="3535">
          <cell r="A3535" t="str">
            <v>A11</v>
          </cell>
        </row>
        <row r="3536">
          <cell r="A3536" t="str">
            <v>A11</v>
          </cell>
        </row>
        <row r="3537">
          <cell r="A3537" t="str">
            <v>A11</v>
          </cell>
        </row>
        <row r="3538">
          <cell r="A3538" t="str">
            <v>A11</v>
          </cell>
        </row>
        <row r="3539">
          <cell r="A3539" t="str">
            <v>A11</v>
          </cell>
        </row>
        <row r="3540">
          <cell r="A3540" t="str">
            <v>A11</v>
          </cell>
        </row>
        <row r="3541">
          <cell r="A3541" t="str">
            <v>A11</v>
          </cell>
        </row>
        <row r="3542">
          <cell r="A3542" t="str">
            <v>A11</v>
          </cell>
        </row>
        <row r="3543">
          <cell r="A3543" t="str">
            <v>A11</v>
          </cell>
        </row>
        <row r="3544">
          <cell r="A3544" t="str">
            <v>A11</v>
          </cell>
        </row>
        <row r="3545">
          <cell r="A3545" t="str">
            <v>A11</v>
          </cell>
        </row>
        <row r="3546">
          <cell r="A3546" t="str">
            <v>A11</v>
          </cell>
        </row>
        <row r="3547">
          <cell r="A3547" t="str">
            <v>A11</v>
          </cell>
        </row>
        <row r="3548">
          <cell r="A3548" t="str">
            <v>A11</v>
          </cell>
        </row>
        <row r="3549">
          <cell r="A3549" t="str">
            <v>A11</v>
          </cell>
        </row>
        <row r="3550">
          <cell r="A3550" t="str">
            <v>A11</v>
          </cell>
        </row>
        <row r="3551">
          <cell r="A3551" t="str">
            <v>A11</v>
          </cell>
        </row>
        <row r="3552">
          <cell r="A3552" t="str">
            <v>A11</v>
          </cell>
        </row>
        <row r="3553">
          <cell r="A3553" t="str">
            <v>A11</v>
          </cell>
        </row>
        <row r="3554">
          <cell r="A3554" t="str">
            <v>A11</v>
          </cell>
        </row>
        <row r="3555">
          <cell r="A3555" t="str">
            <v>A11</v>
          </cell>
        </row>
        <row r="3556">
          <cell r="A3556" t="str">
            <v>A11</v>
          </cell>
        </row>
        <row r="3557">
          <cell r="A3557" t="str">
            <v>A11</v>
          </cell>
        </row>
        <row r="3558">
          <cell r="A3558" t="str">
            <v>A11</v>
          </cell>
        </row>
        <row r="3559">
          <cell r="A3559" t="str">
            <v>A11</v>
          </cell>
        </row>
        <row r="3560">
          <cell r="A3560" t="str">
            <v>A11</v>
          </cell>
        </row>
        <row r="3561">
          <cell r="A3561" t="str">
            <v>A11</v>
          </cell>
        </row>
        <row r="3562">
          <cell r="A3562" t="str">
            <v>A11</v>
          </cell>
        </row>
        <row r="3563">
          <cell r="A3563" t="str">
            <v>A11</v>
          </cell>
        </row>
        <row r="3564">
          <cell r="A3564" t="str">
            <v>A11</v>
          </cell>
        </row>
        <row r="3565">
          <cell r="A3565" t="str">
            <v>A11</v>
          </cell>
        </row>
        <row r="3566">
          <cell r="A3566" t="str">
            <v>A11</v>
          </cell>
        </row>
        <row r="3567">
          <cell r="A3567" t="str">
            <v>A11</v>
          </cell>
        </row>
        <row r="3568">
          <cell r="A3568" t="str">
            <v>A11</v>
          </cell>
        </row>
        <row r="3569">
          <cell r="A3569" t="str">
            <v>A11</v>
          </cell>
        </row>
        <row r="3570">
          <cell r="A3570" t="str">
            <v>A11</v>
          </cell>
        </row>
        <row r="3571">
          <cell r="A3571" t="str">
            <v>A11</v>
          </cell>
        </row>
        <row r="3572">
          <cell r="A3572" t="str">
            <v>A11</v>
          </cell>
        </row>
        <row r="3573">
          <cell r="A3573" t="str">
            <v>A11</v>
          </cell>
        </row>
        <row r="3574">
          <cell r="A3574" t="str">
            <v>A11</v>
          </cell>
        </row>
        <row r="3575">
          <cell r="A3575" t="str">
            <v>A11</v>
          </cell>
        </row>
        <row r="3576">
          <cell r="A3576" t="str">
            <v>A11</v>
          </cell>
        </row>
        <row r="3577">
          <cell r="A3577" t="str">
            <v>A11</v>
          </cell>
        </row>
        <row r="3578">
          <cell r="A3578" t="str">
            <v>A11</v>
          </cell>
        </row>
        <row r="3579">
          <cell r="A3579" t="str">
            <v>A11</v>
          </cell>
        </row>
        <row r="3580">
          <cell r="A3580" t="str">
            <v>A11</v>
          </cell>
        </row>
        <row r="3581">
          <cell r="A3581" t="str">
            <v>A11</v>
          </cell>
        </row>
        <row r="3582">
          <cell r="A3582" t="str">
            <v>A11</v>
          </cell>
        </row>
        <row r="3583">
          <cell r="A3583" t="str">
            <v>A11</v>
          </cell>
        </row>
        <row r="3584">
          <cell r="A3584" t="str">
            <v>A11</v>
          </cell>
        </row>
        <row r="3585">
          <cell r="A3585" t="str">
            <v>A11</v>
          </cell>
        </row>
        <row r="3586">
          <cell r="A3586" t="str">
            <v>A11</v>
          </cell>
        </row>
        <row r="3587">
          <cell r="A3587" t="str">
            <v>A11</v>
          </cell>
        </row>
        <row r="3588">
          <cell r="A3588" t="str">
            <v>A11</v>
          </cell>
        </row>
        <row r="3589">
          <cell r="A3589" t="str">
            <v>A11</v>
          </cell>
        </row>
        <row r="3590">
          <cell r="A3590" t="str">
            <v>A11</v>
          </cell>
        </row>
        <row r="3591">
          <cell r="A3591" t="str">
            <v>A11</v>
          </cell>
        </row>
        <row r="3592">
          <cell r="A3592" t="str">
            <v>A11</v>
          </cell>
        </row>
        <row r="3593">
          <cell r="A3593" t="str">
            <v>A11</v>
          </cell>
        </row>
        <row r="3594">
          <cell r="A3594" t="str">
            <v>A11</v>
          </cell>
        </row>
        <row r="3595">
          <cell r="A3595" t="str">
            <v>A11</v>
          </cell>
        </row>
        <row r="3596">
          <cell r="A3596" t="str">
            <v>A11</v>
          </cell>
        </row>
        <row r="3597">
          <cell r="A3597" t="str">
            <v>A11</v>
          </cell>
        </row>
        <row r="3598">
          <cell r="A3598" t="str">
            <v>A11</v>
          </cell>
        </row>
        <row r="3599">
          <cell r="A3599" t="str">
            <v>A11</v>
          </cell>
        </row>
        <row r="3600">
          <cell r="A3600" t="str">
            <v>A11</v>
          </cell>
        </row>
        <row r="3601">
          <cell r="A3601" t="str">
            <v>A11</v>
          </cell>
        </row>
        <row r="3602">
          <cell r="A3602" t="str">
            <v>A11</v>
          </cell>
        </row>
        <row r="3603">
          <cell r="A3603" t="str">
            <v>A11</v>
          </cell>
        </row>
        <row r="3604">
          <cell r="A3604" t="str">
            <v>A11</v>
          </cell>
        </row>
        <row r="3605">
          <cell r="A3605" t="str">
            <v>A11</v>
          </cell>
        </row>
        <row r="3606">
          <cell r="A3606" t="str">
            <v>A11</v>
          </cell>
        </row>
        <row r="3607">
          <cell r="A3607" t="str">
            <v>A11</v>
          </cell>
        </row>
        <row r="3608">
          <cell r="A3608" t="str">
            <v>A11</v>
          </cell>
        </row>
        <row r="3609">
          <cell r="A3609" t="str">
            <v>A11</v>
          </cell>
        </row>
        <row r="3610">
          <cell r="A3610" t="str">
            <v>A11</v>
          </cell>
        </row>
        <row r="3611">
          <cell r="A3611" t="str">
            <v>A11</v>
          </cell>
        </row>
        <row r="3612">
          <cell r="A3612" t="str">
            <v>A11</v>
          </cell>
        </row>
        <row r="3613">
          <cell r="A3613" t="str">
            <v>A11</v>
          </cell>
        </row>
        <row r="3614">
          <cell r="A3614" t="str">
            <v>A11</v>
          </cell>
        </row>
        <row r="3615">
          <cell r="A3615" t="str">
            <v>A11</v>
          </cell>
        </row>
        <row r="3616">
          <cell r="A3616" t="str">
            <v>A11</v>
          </cell>
        </row>
        <row r="3617">
          <cell r="A3617" t="str">
            <v>A11</v>
          </cell>
        </row>
        <row r="3618">
          <cell r="A3618" t="str">
            <v>A11</v>
          </cell>
        </row>
        <row r="3619">
          <cell r="A3619" t="str">
            <v>A11</v>
          </cell>
        </row>
        <row r="3620">
          <cell r="A3620" t="str">
            <v>A11</v>
          </cell>
        </row>
        <row r="3621">
          <cell r="A3621" t="str">
            <v>A11</v>
          </cell>
        </row>
        <row r="3622">
          <cell r="A3622" t="str">
            <v>A11</v>
          </cell>
        </row>
        <row r="3623">
          <cell r="A3623" t="str">
            <v>A11</v>
          </cell>
        </row>
        <row r="3624">
          <cell r="A3624" t="str">
            <v>A11</v>
          </cell>
        </row>
        <row r="3625">
          <cell r="A3625" t="str">
            <v>A11</v>
          </cell>
        </row>
        <row r="3626">
          <cell r="A3626" t="str">
            <v>A11</v>
          </cell>
        </row>
        <row r="3627">
          <cell r="A3627" t="str">
            <v>A11</v>
          </cell>
        </row>
        <row r="3628">
          <cell r="A3628" t="str">
            <v>A11</v>
          </cell>
        </row>
        <row r="3629">
          <cell r="A3629" t="str">
            <v>A11</v>
          </cell>
        </row>
        <row r="3630">
          <cell r="A3630" t="str">
            <v>A11</v>
          </cell>
        </row>
        <row r="3631">
          <cell r="A3631" t="str">
            <v>A11</v>
          </cell>
        </row>
        <row r="3632">
          <cell r="A3632" t="str">
            <v>A11</v>
          </cell>
        </row>
        <row r="3633">
          <cell r="A3633" t="str">
            <v>A11</v>
          </cell>
        </row>
        <row r="3634">
          <cell r="A3634" t="str">
            <v>A11</v>
          </cell>
        </row>
        <row r="3635">
          <cell r="A3635" t="str">
            <v>A11</v>
          </cell>
        </row>
        <row r="3636">
          <cell r="A3636" t="str">
            <v>A11</v>
          </cell>
        </row>
        <row r="3637">
          <cell r="A3637" t="str">
            <v>A11</v>
          </cell>
        </row>
        <row r="3638">
          <cell r="A3638" t="str">
            <v>A11</v>
          </cell>
        </row>
        <row r="3639">
          <cell r="A3639" t="str">
            <v>A11</v>
          </cell>
        </row>
        <row r="3640">
          <cell r="A3640" t="str">
            <v>A11</v>
          </cell>
        </row>
        <row r="3641">
          <cell r="A3641" t="str">
            <v>A11</v>
          </cell>
        </row>
        <row r="3642">
          <cell r="A3642" t="str">
            <v>A11</v>
          </cell>
        </row>
        <row r="3643">
          <cell r="A3643" t="str">
            <v>A11</v>
          </cell>
        </row>
        <row r="3644">
          <cell r="A3644" t="str">
            <v>A11</v>
          </cell>
        </row>
        <row r="3645">
          <cell r="A3645" t="str">
            <v>A11</v>
          </cell>
        </row>
        <row r="3646">
          <cell r="A3646" t="str">
            <v>A11</v>
          </cell>
        </row>
        <row r="3647">
          <cell r="A3647" t="str">
            <v>A11</v>
          </cell>
        </row>
        <row r="3648">
          <cell r="A3648" t="str">
            <v>A11</v>
          </cell>
        </row>
        <row r="3649">
          <cell r="A3649" t="str">
            <v>A11</v>
          </cell>
        </row>
        <row r="3650">
          <cell r="A3650" t="str">
            <v>A11</v>
          </cell>
        </row>
        <row r="3651">
          <cell r="A3651" t="str">
            <v>A11</v>
          </cell>
        </row>
        <row r="3652">
          <cell r="A3652" t="str">
            <v>A11</v>
          </cell>
        </row>
        <row r="3653">
          <cell r="A3653" t="str">
            <v>A11</v>
          </cell>
        </row>
        <row r="3654">
          <cell r="A3654" t="str">
            <v>A11</v>
          </cell>
        </row>
        <row r="3655">
          <cell r="A3655" t="str">
            <v>A11</v>
          </cell>
        </row>
        <row r="3656">
          <cell r="A3656" t="str">
            <v>A11</v>
          </cell>
        </row>
        <row r="3657">
          <cell r="A3657" t="str">
            <v>A11</v>
          </cell>
        </row>
        <row r="3658">
          <cell r="A3658" t="str">
            <v>A11</v>
          </cell>
        </row>
        <row r="3659">
          <cell r="A3659" t="str">
            <v>A11</v>
          </cell>
        </row>
        <row r="3660">
          <cell r="A3660" t="str">
            <v>A11</v>
          </cell>
        </row>
        <row r="3661">
          <cell r="A3661" t="str">
            <v>A11</v>
          </cell>
        </row>
        <row r="3662">
          <cell r="A3662" t="str">
            <v>A11</v>
          </cell>
        </row>
        <row r="3663">
          <cell r="A3663" t="str">
            <v>A11</v>
          </cell>
        </row>
        <row r="3664">
          <cell r="A3664" t="str">
            <v>A11</v>
          </cell>
        </row>
        <row r="3665">
          <cell r="A3665" t="str">
            <v>A11</v>
          </cell>
        </row>
        <row r="3666">
          <cell r="A3666" t="str">
            <v>A11</v>
          </cell>
        </row>
        <row r="3667">
          <cell r="A3667" t="str">
            <v>A11</v>
          </cell>
        </row>
        <row r="3668">
          <cell r="A3668" t="str">
            <v>A11</v>
          </cell>
        </row>
        <row r="3669">
          <cell r="A3669" t="str">
            <v>A11</v>
          </cell>
        </row>
        <row r="3670">
          <cell r="A3670" t="str">
            <v>A11</v>
          </cell>
        </row>
        <row r="3671">
          <cell r="A3671" t="str">
            <v>A11</v>
          </cell>
        </row>
        <row r="3672">
          <cell r="A3672" t="str">
            <v>A11</v>
          </cell>
        </row>
        <row r="3673">
          <cell r="A3673" t="str">
            <v>A11</v>
          </cell>
        </row>
        <row r="3674">
          <cell r="A3674" t="str">
            <v>A11</v>
          </cell>
        </row>
        <row r="3675">
          <cell r="A3675" t="str">
            <v>A11</v>
          </cell>
        </row>
        <row r="3676">
          <cell r="A3676" t="str">
            <v>A11</v>
          </cell>
        </row>
        <row r="3677">
          <cell r="A3677" t="str">
            <v>A11</v>
          </cell>
        </row>
        <row r="3678">
          <cell r="A3678" t="str">
            <v>A11</v>
          </cell>
        </row>
        <row r="3679">
          <cell r="A3679" t="str">
            <v>A11</v>
          </cell>
        </row>
        <row r="3680">
          <cell r="A3680" t="str">
            <v>A11</v>
          </cell>
        </row>
        <row r="3681">
          <cell r="A3681" t="str">
            <v>A11</v>
          </cell>
        </row>
        <row r="3682">
          <cell r="A3682" t="str">
            <v>A11</v>
          </cell>
        </row>
        <row r="3683">
          <cell r="A3683" t="str">
            <v>A11</v>
          </cell>
        </row>
        <row r="3684">
          <cell r="A3684" t="str">
            <v>A12</v>
          </cell>
        </row>
        <row r="3685">
          <cell r="A3685" t="str">
            <v>A12</v>
          </cell>
        </row>
        <row r="3686">
          <cell r="A3686" t="str">
            <v>A12</v>
          </cell>
        </row>
        <row r="3687">
          <cell r="A3687" t="str">
            <v>A12</v>
          </cell>
        </row>
        <row r="3688">
          <cell r="A3688" t="str">
            <v>A12</v>
          </cell>
        </row>
        <row r="3689">
          <cell r="A3689" t="str">
            <v>A12</v>
          </cell>
        </row>
        <row r="3690">
          <cell r="A3690" t="str">
            <v>A12</v>
          </cell>
        </row>
        <row r="3691">
          <cell r="A3691" t="str">
            <v>A12</v>
          </cell>
        </row>
        <row r="3692">
          <cell r="A3692" t="str">
            <v>A12</v>
          </cell>
        </row>
        <row r="3693">
          <cell r="A3693" t="str">
            <v>A12</v>
          </cell>
        </row>
        <row r="3694">
          <cell r="A3694" t="str">
            <v>A12</v>
          </cell>
        </row>
        <row r="3695">
          <cell r="A3695" t="str">
            <v>A12</v>
          </cell>
        </row>
        <row r="3696">
          <cell r="A3696" t="str">
            <v>A12</v>
          </cell>
        </row>
        <row r="3697">
          <cell r="A3697" t="str">
            <v>A12</v>
          </cell>
        </row>
        <row r="3698">
          <cell r="A3698" t="str">
            <v>A12</v>
          </cell>
        </row>
        <row r="3699">
          <cell r="A3699" t="str">
            <v>A12</v>
          </cell>
        </row>
        <row r="3700">
          <cell r="A3700" t="str">
            <v>A12</v>
          </cell>
        </row>
        <row r="3701">
          <cell r="A3701" t="str">
            <v>A12</v>
          </cell>
        </row>
        <row r="3702">
          <cell r="A3702" t="str">
            <v>A12</v>
          </cell>
        </row>
        <row r="3703">
          <cell r="A3703" t="str">
            <v>A12</v>
          </cell>
        </row>
        <row r="3704">
          <cell r="A3704" t="str">
            <v>A12</v>
          </cell>
        </row>
        <row r="3705">
          <cell r="A3705" t="str">
            <v>A12</v>
          </cell>
        </row>
        <row r="3706">
          <cell r="A3706" t="str">
            <v>A12</v>
          </cell>
        </row>
        <row r="3707">
          <cell r="A3707" t="str">
            <v>A12</v>
          </cell>
        </row>
        <row r="3708">
          <cell r="A3708" t="str">
            <v>A12</v>
          </cell>
        </row>
        <row r="3709">
          <cell r="A3709" t="str">
            <v>A12</v>
          </cell>
        </row>
        <row r="3710">
          <cell r="A3710" t="str">
            <v>A12</v>
          </cell>
        </row>
        <row r="3711">
          <cell r="A3711" t="str">
            <v>A12</v>
          </cell>
        </row>
        <row r="3712">
          <cell r="A3712" t="str">
            <v>A12</v>
          </cell>
        </row>
        <row r="3713">
          <cell r="A3713" t="str">
            <v>A12</v>
          </cell>
        </row>
        <row r="3714">
          <cell r="A3714" t="str">
            <v>A12</v>
          </cell>
        </row>
        <row r="3715">
          <cell r="A3715" t="str">
            <v>A12</v>
          </cell>
        </row>
        <row r="3716">
          <cell r="A3716" t="str">
            <v>A12</v>
          </cell>
        </row>
        <row r="3717">
          <cell r="A3717" t="str">
            <v>A12</v>
          </cell>
        </row>
        <row r="3718">
          <cell r="A3718" t="str">
            <v>A12</v>
          </cell>
        </row>
        <row r="3719">
          <cell r="A3719" t="str">
            <v>A12</v>
          </cell>
        </row>
        <row r="3720">
          <cell r="A3720" t="str">
            <v>A12</v>
          </cell>
        </row>
        <row r="3721">
          <cell r="A3721" t="str">
            <v>A12</v>
          </cell>
        </row>
        <row r="3722">
          <cell r="A3722" t="str">
            <v>A12</v>
          </cell>
        </row>
        <row r="3723">
          <cell r="A3723" t="str">
            <v>A12</v>
          </cell>
        </row>
        <row r="3724">
          <cell r="A3724" t="str">
            <v>A12</v>
          </cell>
        </row>
        <row r="3725">
          <cell r="A3725" t="str">
            <v>A12</v>
          </cell>
        </row>
        <row r="3726">
          <cell r="A3726" t="str">
            <v>A12</v>
          </cell>
        </row>
        <row r="3727">
          <cell r="A3727" t="str">
            <v>A12</v>
          </cell>
        </row>
        <row r="3728">
          <cell r="A3728" t="str">
            <v>A12</v>
          </cell>
        </row>
        <row r="3729">
          <cell r="A3729" t="str">
            <v>A12</v>
          </cell>
        </row>
        <row r="3730">
          <cell r="A3730" t="str">
            <v>A12</v>
          </cell>
        </row>
        <row r="3731">
          <cell r="A3731" t="str">
            <v>A12</v>
          </cell>
        </row>
        <row r="3732">
          <cell r="A3732" t="str">
            <v>A12</v>
          </cell>
        </row>
        <row r="3733">
          <cell r="A3733" t="str">
            <v>A12</v>
          </cell>
        </row>
        <row r="3734">
          <cell r="A3734" t="str">
            <v>A12</v>
          </cell>
        </row>
        <row r="3735">
          <cell r="A3735" t="str">
            <v>A12</v>
          </cell>
        </row>
        <row r="3736">
          <cell r="A3736" t="str">
            <v>A12</v>
          </cell>
        </row>
        <row r="3737">
          <cell r="A3737" t="str">
            <v>A12</v>
          </cell>
        </row>
        <row r="3738">
          <cell r="A3738" t="str">
            <v>A12</v>
          </cell>
        </row>
        <row r="3739">
          <cell r="A3739" t="str">
            <v>A12</v>
          </cell>
        </row>
        <row r="3740">
          <cell r="A3740" t="str">
            <v>A12</v>
          </cell>
        </row>
        <row r="3741">
          <cell r="A3741" t="str">
            <v>A12</v>
          </cell>
        </row>
        <row r="3742">
          <cell r="A3742" t="str">
            <v>A30</v>
          </cell>
        </row>
        <row r="3743">
          <cell r="A3743" t="str">
            <v>B20</v>
          </cell>
        </row>
        <row r="3744">
          <cell r="A3744" t="str">
            <v>B20</v>
          </cell>
        </row>
        <row r="3745">
          <cell r="A3745" t="str">
            <v>B20</v>
          </cell>
        </row>
        <row r="3746">
          <cell r="A3746" t="str">
            <v>B20</v>
          </cell>
        </row>
        <row r="3747">
          <cell r="A3747" t="str">
            <v>B20</v>
          </cell>
        </row>
        <row r="3748">
          <cell r="A3748" t="str">
            <v>B20</v>
          </cell>
        </row>
        <row r="3749">
          <cell r="A3749" t="str">
            <v>B20</v>
          </cell>
        </row>
        <row r="3750">
          <cell r="A3750" t="str">
            <v>B21</v>
          </cell>
        </row>
        <row r="3751">
          <cell r="A3751" t="str">
            <v>B21</v>
          </cell>
        </row>
        <row r="3752">
          <cell r="A3752" t="str">
            <v>B21</v>
          </cell>
        </row>
        <row r="3753">
          <cell r="A3753" t="str">
            <v>B21</v>
          </cell>
        </row>
        <row r="3754">
          <cell r="A3754" t="str">
            <v>B21</v>
          </cell>
        </row>
        <row r="3755">
          <cell r="A3755" t="str">
            <v>B21</v>
          </cell>
        </row>
        <row r="3756">
          <cell r="A3756" t="str">
            <v>B21</v>
          </cell>
        </row>
        <row r="3757">
          <cell r="A3757" t="str">
            <v>B21</v>
          </cell>
        </row>
        <row r="3758">
          <cell r="A3758" t="str">
            <v>B22</v>
          </cell>
        </row>
        <row r="3759">
          <cell r="A3759" t="str">
            <v>B22</v>
          </cell>
        </row>
        <row r="3760">
          <cell r="A3760" t="str">
            <v>B22</v>
          </cell>
        </row>
        <row r="3761">
          <cell r="A3761" t="str">
            <v>B22</v>
          </cell>
        </row>
        <row r="3762">
          <cell r="A3762" t="str">
            <v>B22</v>
          </cell>
        </row>
        <row r="3763">
          <cell r="A3763" t="str">
            <v>B22</v>
          </cell>
        </row>
        <row r="3764">
          <cell r="A3764" t="str">
            <v>B22</v>
          </cell>
        </row>
        <row r="3765">
          <cell r="A3765" t="str">
            <v>B23</v>
          </cell>
        </row>
        <row r="3766">
          <cell r="A3766" t="str">
            <v>B24</v>
          </cell>
        </row>
        <row r="3767">
          <cell r="A3767" t="str">
            <v>B24</v>
          </cell>
        </row>
        <row r="3768">
          <cell r="A3768" t="str">
            <v>B24</v>
          </cell>
        </row>
        <row r="3769">
          <cell r="A3769" t="str">
            <v>B24</v>
          </cell>
        </row>
        <row r="3770">
          <cell r="A3770" t="str">
            <v>B24</v>
          </cell>
        </row>
        <row r="3771">
          <cell r="A3771" t="str">
            <v>B24</v>
          </cell>
        </row>
        <row r="3772">
          <cell r="A3772" t="str">
            <v>B25</v>
          </cell>
        </row>
        <row r="3773">
          <cell r="A3773" t="str">
            <v>B25</v>
          </cell>
        </row>
        <row r="3774">
          <cell r="A3774" t="str">
            <v>B25</v>
          </cell>
        </row>
        <row r="3775">
          <cell r="A3775" t="str">
            <v>B25</v>
          </cell>
        </row>
        <row r="3776">
          <cell r="A3776" t="str">
            <v>B25</v>
          </cell>
        </row>
        <row r="3777">
          <cell r="A3777" t="str">
            <v>B25</v>
          </cell>
        </row>
        <row r="3778">
          <cell r="A3778" t="str">
            <v>B25</v>
          </cell>
        </row>
        <row r="3779">
          <cell r="A3779" t="str">
            <v>B26</v>
          </cell>
        </row>
        <row r="3780">
          <cell r="A3780" t="str">
            <v>B26</v>
          </cell>
        </row>
        <row r="3781">
          <cell r="A3781" t="str">
            <v>B26</v>
          </cell>
        </row>
        <row r="3782">
          <cell r="A3782" t="str">
            <v>B26</v>
          </cell>
        </row>
        <row r="3783">
          <cell r="A3783" t="str">
            <v>B26</v>
          </cell>
        </row>
        <row r="3784">
          <cell r="A3784" t="str">
            <v>B26</v>
          </cell>
        </row>
        <row r="3785">
          <cell r="A3785" t="str">
            <v>B27</v>
          </cell>
        </row>
        <row r="3786">
          <cell r="A3786" t="str">
            <v>B27</v>
          </cell>
        </row>
        <row r="3787">
          <cell r="A3787" t="str">
            <v>B27</v>
          </cell>
        </row>
        <row r="3788">
          <cell r="A3788" t="str">
            <v>B27</v>
          </cell>
        </row>
        <row r="3789">
          <cell r="A3789" t="str">
            <v>B27</v>
          </cell>
        </row>
        <row r="3790">
          <cell r="A3790" t="str">
            <v>B27</v>
          </cell>
        </row>
        <row r="3791">
          <cell r="A3791" t="str">
            <v>B27</v>
          </cell>
        </row>
        <row r="3792">
          <cell r="A3792" t="str">
            <v>B28</v>
          </cell>
        </row>
        <row r="3793">
          <cell r="A3793" t="str">
            <v>B28</v>
          </cell>
        </row>
        <row r="3794">
          <cell r="A3794" t="str">
            <v>B28</v>
          </cell>
        </row>
        <row r="3795">
          <cell r="A3795" t="str">
            <v>B28</v>
          </cell>
        </row>
        <row r="3796">
          <cell r="A3796" t="str">
            <v>B28</v>
          </cell>
        </row>
        <row r="3797">
          <cell r="A3797" t="str">
            <v>B28</v>
          </cell>
        </row>
        <row r="3798">
          <cell r="A3798" t="str">
            <v>B28</v>
          </cell>
        </row>
        <row r="3799">
          <cell r="A3799" t="str">
            <v>B29</v>
          </cell>
        </row>
        <row r="3800">
          <cell r="A3800" t="str">
            <v>B29</v>
          </cell>
        </row>
        <row r="3801">
          <cell r="A3801" t="str">
            <v>B29</v>
          </cell>
        </row>
        <row r="3802">
          <cell r="A3802" t="str">
            <v>B29</v>
          </cell>
        </row>
        <row r="3803">
          <cell r="A3803" t="str">
            <v>B29</v>
          </cell>
        </row>
        <row r="3804">
          <cell r="A3804" t="str">
            <v>B29</v>
          </cell>
        </row>
        <row r="3805">
          <cell r="A3805" t="str">
            <v>B30</v>
          </cell>
        </row>
        <row r="3806">
          <cell r="A3806" t="str">
            <v>B30</v>
          </cell>
        </row>
        <row r="3807">
          <cell r="A3807" t="str">
            <v>B30</v>
          </cell>
        </row>
        <row r="3808">
          <cell r="A3808" t="str">
            <v>B30</v>
          </cell>
        </row>
        <row r="3809">
          <cell r="A3809" t="str">
            <v>B30</v>
          </cell>
        </row>
        <row r="3810">
          <cell r="A3810" t="str">
            <v>B30</v>
          </cell>
        </row>
        <row r="3811">
          <cell r="A3811" t="str">
            <v>B31</v>
          </cell>
        </row>
        <row r="3812">
          <cell r="A3812" t="str">
            <v>B31</v>
          </cell>
        </row>
        <row r="3813">
          <cell r="A3813" t="str">
            <v>B31</v>
          </cell>
        </row>
        <row r="3814">
          <cell r="A3814" t="str">
            <v>B31</v>
          </cell>
        </row>
        <row r="3815">
          <cell r="A3815" t="str">
            <v>B31</v>
          </cell>
        </row>
        <row r="3816">
          <cell r="A3816" t="str">
            <v>B31</v>
          </cell>
        </row>
        <row r="3817">
          <cell r="A3817" t="str">
            <v>B32</v>
          </cell>
        </row>
        <row r="3818">
          <cell r="A3818" t="str">
            <v>B32</v>
          </cell>
        </row>
        <row r="3819">
          <cell r="A3819" t="str">
            <v>B32</v>
          </cell>
        </row>
        <row r="3820">
          <cell r="A3820" t="str">
            <v>B32</v>
          </cell>
        </row>
        <row r="3821">
          <cell r="A3821" t="str">
            <v>B32</v>
          </cell>
        </row>
        <row r="3822">
          <cell r="A3822" t="str">
            <v>B32</v>
          </cell>
        </row>
        <row r="3823">
          <cell r="A3823" t="str">
            <v>B33</v>
          </cell>
        </row>
        <row r="3824">
          <cell r="A3824" t="str">
            <v>B33</v>
          </cell>
        </row>
        <row r="3825">
          <cell r="A3825" t="str">
            <v>B33</v>
          </cell>
        </row>
        <row r="3826">
          <cell r="A3826" t="str">
            <v>B33</v>
          </cell>
        </row>
        <row r="3827">
          <cell r="A3827" t="str">
            <v>B33</v>
          </cell>
        </row>
        <row r="3828">
          <cell r="A3828" t="str">
            <v>B33</v>
          </cell>
        </row>
        <row r="3829">
          <cell r="A3829" t="str">
            <v>B34</v>
          </cell>
        </row>
        <row r="3830">
          <cell r="A3830" t="str">
            <v>B34</v>
          </cell>
        </row>
        <row r="3831">
          <cell r="A3831" t="str">
            <v>B34</v>
          </cell>
        </row>
        <row r="3832">
          <cell r="A3832" t="str">
            <v>B34</v>
          </cell>
        </row>
        <row r="3833">
          <cell r="A3833" t="str">
            <v>B34</v>
          </cell>
        </row>
        <row r="3834">
          <cell r="A3834" t="str">
            <v>B34</v>
          </cell>
        </row>
        <row r="3835">
          <cell r="A3835" t="str">
            <v>B34</v>
          </cell>
        </row>
        <row r="3836">
          <cell r="A3836" t="str">
            <v>B35</v>
          </cell>
        </row>
        <row r="3837">
          <cell r="A3837" t="str">
            <v>B35</v>
          </cell>
        </row>
        <row r="3838">
          <cell r="A3838" t="str">
            <v>B35</v>
          </cell>
        </row>
        <row r="3839">
          <cell r="A3839" t="str">
            <v>B35</v>
          </cell>
        </row>
        <row r="3840">
          <cell r="A3840" t="str">
            <v>B35</v>
          </cell>
        </row>
        <row r="3841">
          <cell r="A3841" t="str">
            <v>B35</v>
          </cell>
        </row>
        <row r="3842">
          <cell r="A3842" t="str">
            <v>B36</v>
          </cell>
        </row>
        <row r="3843">
          <cell r="A3843" t="str">
            <v>B36</v>
          </cell>
        </row>
        <row r="3844">
          <cell r="A3844" t="str">
            <v>B36</v>
          </cell>
        </row>
        <row r="3845">
          <cell r="A3845" t="str">
            <v>B36</v>
          </cell>
        </row>
        <row r="3846">
          <cell r="A3846" t="str">
            <v>B36</v>
          </cell>
        </row>
        <row r="3847">
          <cell r="A3847" t="str">
            <v>B36</v>
          </cell>
        </row>
        <row r="3848">
          <cell r="A3848" t="str">
            <v>B37</v>
          </cell>
        </row>
        <row r="3849">
          <cell r="A3849" t="str">
            <v>B37</v>
          </cell>
        </row>
        <row r="3850">
          <cell r="A3850" t="str">
            <v>B37</v>
          </cell>
        </row>
        <row r="3851">
          <cell r="A3851" t="str">
            <v>B37</v>
          </cell>
        </row>
        <row r="3852">
          <cell r="A3852" t="str">
            <v>B37</v>
          </cell>
        </row>
        <row r="3853">
          <cell r="A3853" t="str">
            <v>B37</v>
          </cell>
        </row>
        <row r="3854">
          <cell r="A3854" t="str">
            <v>B37</v>
          </cell>
        </row>
        <row r="3855">
          <cell r="A3855" t="str">
            <v>B38</v>
          </cell>
        </row>
        <row r="3856">
          <cell r="A3856" t="str">
            <v>B38</v>
          </cell>
        </row>
        <row r="3857">
          <cell r="A3857" t="str">
            <v>B38</v>
          </cell>
        </row>
        <row r="3858">
          <cell r="A3858" t="str">
            <v>B38</v>
          </cell>
        </row>
        <row r="3859">
          <cell r="A3859" t="str">
            <v>B38</v>
          </cell>
        </row>
        <row r="3860">
          <cell r="A3860" t="str">
            <v>B38</v>
          </cell>
        </row>
        <row r="3861">
          <cell r="A3861" t="str">
            <v>B39</v>
          </cell>
        </row>
        <row r="3862">
          <cell r="A3862" t="str">
            <v>B39</v>
          </cell>
        </row>
        <row r="3863">
          <cell r="A3863" t="str">
            <v>B39</v>
          </cell>
        </row>
        <row r="3864">
          <cell r="A3864" t="str">
            <v>B39</v>
          </cell>
        </row>
        <row r="3865">
          <cell r="A3865" t="str">
            <v>B39</v>
          </cell>
        </row>
        <row r="3866">
          <cell r="A3866" t="str">
            <v>B39</v>
          </cell>
        </row>
        <row r="3867">
          <cell r="A3867" t="str">
            <v>B40</v>
          </cell>
        </row>
        <row r="3868">
          <cell r="A3868" t="str">
            <v>B40</v>
          </cell>
        </row>
        <row r="3869">
          <cell r="A3869" t="str">
            <v>B40</v>
          </cell>
        </row>
        <row r="3870">
          <cell r="A3870" t="str">
            <v>B40</v>
          </cell>
        </row>
        <row r="3871">
          <cell r="A3871" t="str">
            <v>B40</v>
          </cell>
        </row>
        <row r="3872">
          <cell r="A3872" t="str">
            <v>B40</v>
          </cell>
        </row>
        <row r="3873">
          <cell r="A3873" t="str">
            <v>B40</v>
          </cell>
        </row>
        <row r="3874">
          <cell r="A3874" t="str">
            <v>B41</v>
          </cell>
        </row>
        <row r="3875">
          <cell r="A3875" t="str">
            <v>B41</v>
          </cell>
        </row>
        <row r="3876">
          <cell r="A3876" t="str">
            <v>B41</v>
          </cell>
        </row>
        <row r="3877">
          <cell r="A3877" t="str">
            <v>B41</v>
          </cell>
        </row>
        <row r="3878">
          <cell r="A3878" t="str">
            <v>B41</v>
          </cell>
        </row>
        <row r="3879">
          <cell r="A3879" t="str">
            <v>B41</v>
          </cell>
        </row>
        <row r="3880">
          <cell r="A3880" t="str">
            <v>B43</v>
          </cell>
        </row>
        <row r="3881">
          <cell r="A3881" t="str">
            <v>B43</v>
          </cell>
        </row>
        <row r="3882">
          <cell r="A3882" t="str">
            <v>B43</v>
          </cell>
        </row>
        <row r="3883">
          <cell r="A3883" t="str">
            <v>B44</v>
          </cell>
        </row>
        <row r="3884">
          <cell r="A3884" t="str">
            <v>B44</v>
          </cell>
        </row>
        <row r="3885">
          <cell r="A3885" t="str">
            <v>B44</v>
          </cell>
        </row>
        <row r="3886">
          <cell r="A3886" t="str">
            <v>B44</v>
          </cell>
        </row>
        <row r="3887">
          <cell r="A3887" t="str">
            <v>B44</v>
          </cell>
        </row>
        <row r="3888">
          <cell r="A3888" t="str">
            <v>B44</v>
          </cell>
        </row>
        <row r="3889">
          <cell r="A3889" t="str">
            <v>B45</v>
          </cell>
        </row>
        <row r="3890">
          <cell r="A3890" t="str">
            <v>B45</v>
          </cell>
        </row>
        <row r="3891">
          <cell r="A3891" t="str">
            <v>B45</v>
          </cell>
        </row>
        <row r="3892">
          <cell r="A3892" t="str">
            <v>B45</v>
          </cell>
        </row>
        <row r="3893">
          <cell r="A3893" t="str">
            <v>B45</v>
          </cell>
        </row>
        <row r="3894">
          <cell r="A3894" t="str">
            <v>B45</v>
          </cell>
        </row>
        <row r="3895">
          <cell r="A3895" t="str">
            <v>B46</v>
          </cell>
        </row>
        <row r="3896">
          <cell r="A3896" t="str">
            <v>B46</v>
          </cell>
        </row>
        <row r="3897">
          <cell r="A3897" t="str">
            <v>B46</v>
          </cell>
        </row>
        <row r="3898">
          <cell r="A3898" t="str">
            <v>B46</v>
          </cell>
        </row>
        <row r="3899">
          <cell r="A3899" t="str">
            <v>B46</v>
          </cell>
        </row>
        <row r="3900">
          <cell r="A3900" t="str">
            <v>B46</v>
          </cell>
        </row>
        <row r="3901">
          <cell r="A3901" t="str">
            <v>B47</v>
          </cell>
        </row>
        <row r="3902">
          <cell r="A3902" t="str">
            <v>B47</v>
          </cell>
        </row>
        <row r="3903">
          <cell r="A3903" t="str">
            <v>B47</v>
          </cell>
        </row>
        <row r="3904">
          <cell r="A3904" t="str">
            <v>B47</v>
          </cell>
        </row>
        <row r="3905">
          <cell r="A3905" t="str">
            <v>B47</v>
          </cell>
        </row>
        <row r="3906">
          <cell r="A3906" t="str">
            <v>B47</v>
          </cell>
        </row>
        <row r="3907">
          <cell r="A3907" t="str">
            <v>B47</v>
          </cell>
        </row>
        <row r="3908">
          <cell r="A3908" t="str">
            <v>B48</v>
          </cell>
        </row>
        <row r="3909">
          <cell r="A3909" t="str">
            <v>B48</v>
          </cell>
        </row>
        <row r="3910">
          <cell r="A3910" t="str">
            <v>B48</v>
          </cell>
        </row>
        <row r="3911">
          <cell r="A3911" t="str">
            <v>B48</v>
          </cell>
        </row>
        <row r="3912">
          <cell r="A3912" t="str">
            <v>B48</v>
          </cell>
        </row>
        <row r="3913">
          <cell r="A3913" t="str">
            <v>B48</v>
          </cell>
        </row>
        <row r="3914">
          <cell r="A3914" t="str">
            <v>B49</v>
          </cell>
        </row>
        <row r="3915">
          <cell r="A3915" t="str">
            <v>B49</v>
          </cell>
        </row>
        <row r="3916">
          <cell r="A3916" t="str">
            <v>B49</v>
          </cell>
        </row>
        <row r="3917">
          <cell r="A3917" t="str">
            <v>B49</v>
          </cell>
        </row>
        <row r="3918">
          <cell r="A3918" t="str">
            <v>B49</v>
          </cell>
        </row>
        <row r="3919">
          <cell r="A3919" t="str">
            <v>B49</v>
          </cell>
        </row>
        <row r="3920">
          <cell r="A3920" t="str">
            <v>B50</v>
          </cell>
        </row>
        <row r="3921">
          <cell r="A3921" t="str">
            <v>B50</v>
          </cell>
        </row>
        <row r="3922">
          <cell r="A3922" t="str">
            <v>B50</v>
          </cell>
        </row>
        <row r="3923">
          <cell r="A3923" t="str">
            <v>B50</v>
          </cell>
        </row>
        <row r="3924">
          <cell r="A3924" t="str">
            <v>B50</v>
          </cell>
        </row>
        <row r="3925">
          <cell r="A3925" t="str">
            <v>B50</v>
          </cell>
        </row>
        <row r="3926">
          <cell r="A3926" t="str">
            <v>B51</v>
          </cell>
        </row>
        <row r="3927">
          <cell r="A3927" t="str">
            <v>B51</v>
          </cell>
        </row>
        <row r="3928">
          <cell r="A3928" t="str">
            <v>B51</v>
          </cell>
        </row>
        <row r="3929">
          <cell r="A3929" t="str">
            <v>B51</v>
          </cell>
        </row>
        <row r="3930">
          <cell r="A3930" t="str">
            <v>B51</v>
          </cell>
        </row>
        <row r="3931">
          <cell r="A3931" t="str">
            <v>B51</v>
          </cell>
        </row>
        <row r="3932">
          <cell r="A3932" t="str">
            <v>B52</v>
          </cell>
        </row>
        <row r="3933">
          <cell r="A3933" t="str">
            <v>B52</v>
          </cell>
        </row>
        <row r="3934">
          <cell r="A3934" t="str">
            <v>B52</v>
          </cell>
        </row>
        <row r="3935">
          <cell r="A3935" t="str">
            <v>B52</v>
          </cell>
        </row>
        <row r="3936">
          <cell r="A3936" t="str">
            <v>B52</v>
          </cell>
        </row>
        <row r="3937">
          <cell r="A3937" t="str">
            <v>B52</v>
          </cell>
        </row>
        <row r="3938">
          <cell r="A3938" t="str">
            <v>B53</v>
          </cell>
        </row>
        <row r="3939">
          <cell r="A3939" t="str">
            <v>B53</v>
          </cell>
        </row>
        <row r="3940">
          <cell r="A3940" t="str">
            <v>B53</v>
          </cell>
        </row>
        <row r="3941">
          <cell r="A3941" t="str">
            <v>B53</v>
          </cell>
        </row>
        <row r="3942">
          <cell r="A3942" t="str">
            <v>B53</v>
          </cell>
        </row>
        <row r="3943">
          <cell r="A3943" t="str">
            <v>B53</v>
          </cell>
        </row>
        <row r="3944">
          <cell r="A3944" t="str">
            <v>B54</v>
          </cell>
        </row>
        <row r="3945">
          <cell r="A3945" t="str">
            <v>B54</v>
          </cell>
        </row>
        <row r="3946">
          <cell r="A3946" t="str">
            <v>B54</v>
          </cell>
        </row>
        <row r="3947">
          <cell r="A3947" t="str">
            <v>B54</v>
          </cell>
        </row>
        <row r="3948">
          <cell r="A3948" t="str">
            <v>B54</v>
          </cell>
        </row>
        <row r="3949">
          <cell r="A3949" t="str">
            <v>B54</v>
          </cell>
        </row>
        <row r="3950">
          <cell r="A3950" t="str">
            <v>B55</v>
          </cell>
        </row>
        <row r="3951">
          <cell r="A3951" t="str">
            <v>B55</v>
          </cell>
        </row>
        <row r="3952">
          <cell r="A3952" t="str">
            <v>B55</v>
          </cell>
        </row>
        <row r="3953">
          <cell r="A3953" t="str">
            <v>B55</v>
          </cell>
        </row>
        <row r="3954">
          <cell r="A3954" t="str">
            <v>B55</v>
          </cell>
        </row>
        <row r="3955">
          <cell r="A3955" t="str">
            <v>B55</v>
          </cell>
        </row>
        <row r="3956">
          <cell r="A3956" t="str">
            <v>B55</v>
          </cell>
        </row>
        <row r="3957">
          <cell r="A3957" t="str">
            <v>B56</v>
          </cell>
        </row>
        <row r="3958">
          <cell r="A3958" t="str">
            <v>B56</v>
          </cell>
        </row>
        <row r="3959">
          <cell r="A3959" t="str">
            <v>B56</v>
          </cell>
        </row>
        <row r="3960">
          <cell r="A3960" t="str">
            <v>B56</v>
          </cell>
        </row>
        <row r="3961">
          <cell r="A3961" t="str">
            <v>B56</v>
          </cell>
        </row>
        <row r="3962">
          <cell r="A3962" t="str">
            <v>B56</v>
          </cell>
        </row>
        <row r="3963">
          <cell r="A3963" t="str">
            <v>B57</v>
          </cell>
        </row>
        <row r="3964">
          <cell r="A3964" t="str">
            <v>B57</v>
          </cell>
        </row>
        <row r="3965">
          <cell r="A3965" t="str">
            <v>B57</v>
          </cell>
        </row>
        <row r="3966">
          <cell r="A3966" t="str">
            <v>B57</v>
          </cell>
        </row>
        <row r="3967">
          <cell r="A3967" t="str">
            <v>B57</v>
          </cell>
        </row>
        <row r="3968">
          <cell r="A3968" t="str">
            <v>B57</v>
          </cell>
        </row>
        <row r="3969">
          <cell r="A3969" t="str">
            <v>B57</v>
          </cell>
        </row>
        <row r="3970">
          <cell r="A3970" t="str">
            <v>B57</v>
          </cell>
        </row>
        <row r="3971">
          <cell r="A3971" t="str">
            <v>B58</v>
          </cell>
        </row>
        <row r="3972">
          <cell r="A3972" t="str">
            <v>B58</v>
          </cell>
        </row>
        <row r="3973">
          <cell r="A3973" t="str">
            <v>B58</v>
          </cell>
        </row>
        <row r="3974">
          <cell r="A3974" t="str">
            <v>B58</v>
          </cell>
        </row>
        <row r="3975">
          <cell r="A3975" t="str">
            <v>B58</v>
          </cell>
        </row>
        <row r="3976">
          <cell r="A3976" t="str">
            <v>B58</v>
          </cell>
        </row>
        <row r="3977">
          <cell r="A3977" t="str">
            <v>B59</v>
          </cell>
        </row>
        <row r="3978">
          <cell r="A3978" t="str">
            <v>B59</v>
          </cell>
        </row>
        <row r="3979">
          <cell r="A3979" t="str">
            <v>B59</v>
          </cell>
        </row>
        <row r="3980">
          <cell r="A3980" t="str">
            <v>B59</v>
          </cell>
        </row>
        <row r="3981">
          <cell r="A3981" t="str">
            <v>B59</v>
          </cell>
        </row>
        <row r="3982">
          <cell r="A3982" t="str">
            <v>B59</v>
          </cell>
        </row>
        <row r="3983">
          <cell r="A3983" t="str">
            <v>B60</v>
          </cell>
        </row>
        <row r="3984">
          <cell r="A3984" t="str">
            <v>B60</v>
          </cell>
        </row>
        <row r="3985">
          <cell r="A3985" t="str">
            <v>B60</v>
          </cell>
        </row>
        <row r="3986">
          <cell r="A3986" t="str">
            <v>B60</v>
          </cell>
        </row>
        <row r="3987">
          <cell r="A3987" t="str">
            <v>B60</v>
          </cell>
        </row>
        <row r="3988">
          <cell r="A3988" t="str">
            <v>B60</v>
          </cell>
        </row>
        <row r="3989">
          <cell r="A3989" t="str">
            <v>B61</v>
          </cell>
        </row>
        <row r="3990">
          <cell r="A3990" t="str">
            <v>B61</v>
          </cell>
        </row>
        <row r="3991">
          <cell r="A3991" t="str">
            <v>B61</v>
          </cell>
        </row>
        <row r="3992">
          <cell r="A3992" t="str">
            <v>B61</v>
          </cell>
        </row>
        <row r="3993">
          <cell r="A3993" t="str">
            <v>B61</v>
          </cell>
        </row>
        <row r="3994">
          <cell r="A3994" t="str">
            <v>B61</v>
          </cell>
        </row>
        <row r="3995">
          <cell r="A3995" t="str">
            <v>B61</v>
          </cell>
        </row>
        <row r="3996">
          <cell r="A3996" t="str">
            <v>B64</v>
          </cell>
        </row>
        <row r="3997">
          <cell r="A3997" t="str">
            <v>B64</v>
          </cell>
        </row>
        <row r="3998">
          <cell r="A3998" t="str">
            <v>B64</v>
          </cell>
        </row>
        <row r="3999">
          <cell r="A3999" t="str">
            <v>B64</v>
          </cell>
        </row>
        <row r="4000">
          <cell r="A4000" t="str">
            <v>B64</v>
          </cell>
        </row>
        <row r="4001">
          <cell r="A4001" t="str">
            <v>B64</v>
          </cell>
        </row>
        <row r="4002">
          <cell r="A4002" t="str">
            <v>B64</v>
          </cell>
        </row>
        <row r="4003">
          <cell r="A4003" t="str">
            <v>B66</v>
          </cell>
        </row>
        <row r="4004">
          <cell r="A4004" t="str">
            <v>B66</v>
          </cell>
        </row>
        <row r="4005">
          <cell r="A4005" t="str">
            <v>B66</v>
          </cell>
        </row>
        <row r="4006">
          <cell r="A4006" t="str">
            <v>B66</v>
          </cell>
        </row>
        <row r="4007">
          <cell r="A4007" t="str">
            <v>B66</v>
          </cell>
        </row>
        <row r="4008">
          <cell r="A4008" t="str">
            <v>B66</v>
          </cell>
        </row>
        <row r="4009">
          <cell r="A4009" t="str">
            <v>B66</v>
          </cell>
        </row>
        <row r="4010">
          <cell r="A4010" t="str">
            <v>B69</v>
          </cell>
        </row>
        <row r="4011">
          <cell r="A4011" t="str">
            <v>B69</v>
          </cell>
        </row>
        <row r="4012">
          <cell r="A4012" t="str">
            <v>B69</v>
          </cell>
        </row>
        <row r="4013">
          <cell r="A4013" t="str">
            <v>B69</v>
          </cell>
        </row>
        <row r="4014">
          <cell r="A4014" t="str">
            <v>B69</v>
          </cell>
        </row>
        <row r="4015">
          <cell r="A4015" t="str">
            <v>B69</v>
          </cell>
        </row>
        <row r="4016">
          <cell r="A4016" t="str">
            <v>B71</v>
          </cell>
        </row>
        <row r="4017">
          <cell r="A4017" t="str">
            <v>B71</v>
          </cell>
        </row>
        <row r="4018">
          <cell r="A4018" t="str">
            <v>B71</v>
          </cell>
        </row>
        <row r="4019">
          <cell r="A4019" t="str">
            <v>B71</v>
          </cell>
        </row>
        <row r="4020">
          <cell r="A4020" t="str">
            <v>B71</v>
          </cell>
        </row>
        <row r="4021">
          <cell r="A4021" t="str">
            <v>B71</v>
          </cell>
        </row>
        <row r="4022">
          <cell r="A4022" t="str">
            <v>B71</v>
          </cell>
        </row>
        <row r="4023">
          <cell r="A4023" t="str">
            <v>B74</v>
          </cell>
        </row>
        <row r="4024">
          <cell r="A4024" t="str">
            <v>B74</v>
          </cell>
        </row>
        <row r="4025">
          <cell r="A4025" t="str">
            <v>B74</v>
          </cell>
        </row>
        <row r="4026">
          <cell r="A4026" t="str">
            <v>B74</v>
          </cell>
        </row>
        <row r="4027">
          <cell r="A4027" t="str">
            <v>B74</v>
          </cell>
        </row>
        <row r="4028">
          <cell r="A4028" t="str">
            <v>B74</v>
          </cell>
        </row>
        <row r="4029">
          <cell r="A4029" t="str">
            <v>B77</v>
          </cell>
        </row>
        <row r="4030">
          <cell r="A4030" t="str">
            <v>B77</v>
          </cell>
        </row>
        <row r="4031">
          <cell r="A4031" t="str">
            <v>B77</v>
          </cell>
        </row>
        <row r="4032">
          <cell r="A4032" t="str">
            <v>B77</v>
          </cell>
        </row>
        <row r="4033">
          <cell r="A4033" t="str">
            <v>B77</v>
          </cell>
        </row>
        <row r="4034">
          <cell r="A4034" t="str">
            <v>B77</v>
          </cell>
        </row>
        <row r="4035">
          <cell r="A4035" t="str">
            <v>B78</v>
          </cell>
        </row>
        <row r="4036">
          <cell r="A4036" t="str">
            <v>B78</v>
          </cell>
        </row>
        <row r="4037">
          <cell r="A4037" t="str">
            <v>B78</v>
          </cell>
        </row>
        <row r="4038">
          <cell r="A4038" t="str">
            <v>B78</v>
          </cell>
        </row>
        <row r="4039">
          <cell r="A4039" t="str">
            <v>B78</v>
          </cell>
        </row>
        <row r="4040">
          <cell r="A4040" t="str">
            <v>B78</v>
          </cell>
        </row>
        <row r="4041">
          <cell r="A4041" t="str">
            <v>B78</v>
          </cell>
        </row>
        <row r="4042">
          <cell r="A4042" t="str">
            <v>B78</v>
          </cell>
        </row>
        <row r="4043">
          <cell r="A4043" t="str">
            <v>B79</v>
          </cell>
        </row>
        <row r="4044">
          <cell r="A4044" t="str">
            <v>B79</v>
          </cell>
        </row>
        <row r="4045">
          <cell r="A4045" t="str">
            <v>B79</v>
          </cell>
        </row>
        <row r="4046">
          <cell r="A4046" t="str">
            <v>B79</v>
          </cell>
        </row>
        <row r="4047">
          <cell r="A4047" t="str">
            <v>B79</v>
          </cell>
        </row>
        <row r="4048">
          <cell r="A4048" t="str">
            <v>B79</v>
          </cell>
        </row>
        <row r="4049">
          <cell r="A4049" t="str">
            <v>B81</v>
          </cell>
        </row>
        <row r="4050">
          <cell r="A4050" t="str">
            <v>B81</v>
          </cell>
        </row>
        <row r="4051">
          <cell r="A4051" t="str">
            <v>B81</v>
          </cell>
        </row>
        <row r="4052">
          <cell r="A4052" t="str">
            <v>B81</v>
          </cell>
        </row>
        <row r="4053">
          <cell r="A4053" t="str">
            <v>B81</v>
          </cell>
        </row>
        <row r="4054">
          <cell r="A4054" t="str">
            <v>B81</v>
          </cell>
        </row>
        <row r="4055">
          <cell r="A4055" t="str">
            <v>B82</v>
          </cell>
        </row>
        <row r="4056">
          <cell r="A4056" t="str">
            <v>B82</v>
          </cell>
        </row>
        <row r="4057">
          <cell r="A4057" t="str">
            <v>B82</v>
          </cell>
        </row>
        <row r="4058">
          <cell r="A4058" t="str">
            <v>B82</v>
          </cell>
        </row>
        <row r="4059">
          <cell r="A4059" t="str">
            <v>B82</v>
          </cell>
        </row>
        <row r="4060">
          <cell r="A4060" t="str">
            <v>B82</v>
          </cell>
        </row>
        <row r="4061">
          <cell r="A4061" t="str">
            <v>B85</v>
          </cell>
        </row>
        <row r="4062">
          <cell r="A4062" t="str">
            <v>B85</v>
          </cell>
        </row>
        <row r="4063">
          <cell r="A4063" t="str">
            <v>B85</v>
          </cell>
        </row>
        <row r="4064">
          <cell r="A4064" t="str">
            <v>B85</v>
          </cell>
        </row>
        <row r="4065">
          <cell r="A4065" t="str">
            <v>B85</v>
          </cell>
        </row>
        <row r="4066">
          <cell r="A4066" t="str">
            <v>B85</v>
          </cell>
        </row>
        <row r="4067">
          <cell r="A4067" t="str">
            <v>B86</v>
          </cell>
        </row>
        <row r="4068">
          <cell r="A4068" t="str">
            <v>B86</v>
          </cell>
        </row>
        <row r="4069">
          <cell r="A4069" t="str">
            <v>B86</v>
          </cell>
        </row>
        <row r="4070">
          <cell r="A4070" t="str">
            <v>B86</v>
          </cell>
        </row>
        <row r="4071">
          <cell r="A4071" t="str">
            <v>B86</v>
          </cell>
        </row>
        <row r="4072">
          <cell r="A4072" t="str">
            <v>B86</v>
          </cell>
        </row>
        <row r="4073">
          <cell r="A4073" t="str">
            <v>B87</v>
          </cell>
        </row>
        <row r="4074">
          <cell r="A4074" t="str">
            <v>B87</v>
          </cell>
        </row>
        <row r="4075">
          <cell r="A4075" t="str">
            <v>B87</v>
          </cell>
        </row>
        <row r="4076">
          <cell r="A4076" t="str">
            <v>B87</v>
          </cell>
        </row>
        <row r="4077">
          <cell r="A4077" t="str">
            <v>B87</v>
          </cell>
        </row>
        <row r="4078">
          <cell r="A4078" t="str">
            <v>B87</v>
          </cell>
        </row>
        <row r="4079">
          <cell r="A4079" t="str">
            <v>B88</v>
          </cell>
        </row>
        <row r="4080">
          <cell r="A4080" t="str">
            <v>B88</v>
          </cell>
        </row>
        <row r="4081">
          <cell r="A4081" t="str">
            <v>B88</v>
          </cell>
        </row>
        <row r="4082">
          <cell r="A4082" t="str">
            <v>B88</v>
          </cell>
        </row>
        <row r="4083">
          <cell r="A4083" t="str">
            <v>B88</v>
          </cell>
        </row>
        <row r="4084">
          <cell r="A4084" t="str">
            <v>B88</v>
          </cell>
        </row>
        <row r="4085">
          <cell r="A4085" t="str">
            <v>B89</v>
          </cell>
        </row>
        <row r="4086">
          <cell r="A4086" t="str">
            <v>B89</v>
          </cell>
        </row>
        <row r="4087">
          <cell r="A4087" t="str">
            <v>B89</v>
          </cell>
        </row>
        <row r="4088">
          <cell r="A4088" t="str">
            <v>B89</v>
          </cell>
        </row>
        <row r="4089">
          <cell r="A4089" t="str">
            <v>B89</v>
          </cell>
        </row>
        <row r="4090">
          <cell r="A4090" t="str">
            <v>B89</v>
          </cell>
        </row>
        <row r="4091">
          <cell r="A4091" t="str">
            <v>B90</v>
          </cell>
        </row>
        <row r="4092">
          <cell r="A4092" t="str">
            <v>B90</v>
          </cell>
        </row>
        <row r="4093">
          <cell r="A4093" t="str">
            <v>B90</v>
          </cell>
        </row>
        <row r="4094">
          <cell r="A4094" t="str">
            <v>B90</v>
          </cell>
        </row>
        <row r="4095">
          <cell r="A4095" t="str">
            <v>B90</v>
          </cell>
        </row>
        <row r="4096">
          <cell r="A4096" t="str">
            <v>B90</v>
          </cell>
        </row>
        <row r="4097">
          <cell r="A4097" t="str">
            <v>C01</v>
          </cell>
        </row>
        <row r="4098">
          <cell r="A4098" t="str">
            <v>C01</v>
          </cell>
        </row>
        <row r="4099">
          <cell r="A4099" t="str">
            <v>C01</v>
          </cell>
        </row>
        <row r="4100">
          <cell r="A4100" t="str">
            <v>C01</v>
          </cell>
        </row>
        <row r="4101">
          <cell r="A4101" t="str">
            <v>C01</v>
          </cell>
        </row>
        <row r="4102">
          <cell r="A4102" t="str">
            <v>C01</v>
          </cell>
        </row>
        <row r="4103">
          <cell r="A4103" t="str">
            <v>C01</v>
          </cell>
        </row>
        <row r="4104">
          <cell r="A4104" t="str">
            <v>C01</v>
          </cell>
        </row>
        <row r="4105">
          <cell r="A4105" t="str">
            <v>C01</v>
          </cell>
        </row>
        <row r="4106">
          <cell r="A4106" t="str">
            <v>C01</v>
          </cell>
        </row>
        <row r="4107">
          <cell r="A4107" t="str">
            <v>C01</v>
          </cell>
        </row>
        <row r="4108">
          <cell r="A4108" t="str">
            <v>C01</v>
          </cell>
        </row>
        <row r="4109">
          <cell r="A4109" t="str">
            <v>C01</v>
          </cell>
        </row>
        <row r="4110">
          <cell r="A4110" t="str">
            <v>C01</v>
          </cell>
        </row>
        <row r="4111">
          <cell r="A4111" t="str">
            <v>C01</v>
          </cell>
        </row>
        <row r="4112">
          <cell r="A4112" t="str">
            <v>C01</v>
          </cell>
        </row>
        <row r="4113">
          <cell r="A4113" t="str">
            <v>C01</v>
          </cell>
        </row>
        <row r="4114">
          <cell r="A4114" t="str">
            <v>C01</v>
          </cell>
        </row>
        <row r="4115">
          <cell r="A4115" t="str">
            <v>C01</v>
          </cell>
        </row>
        <row r="4116">
          <cell r="A4116" t="str">
            <v>C01</v>
          </cell>
        </row>
        <row r="4117">
          <cell r="A4117" t="str">
            <v>C01</v>
          </cell>
        </row>
        <row r="4118">
          <cell r="A4118" t="str">
            <v>C01</v>
          </cell>
        </row>
        <row r="4119">
          <cell r="A4119" t="str">
            <v>C01</v>
          </cell>
        </row>
        <row r="4120">
          <cell r="A4120" t="str">
            <v>C01</v>
          </cell>
        </row>
        <row r="4121">
          <cell r="A4121" t="str">
            <v>C01</v>
          </cell>
        </row>
        <row r="4122">
          <cell r="A4122" t="str">
            <v>C01</v>
          </cell>
        </row>
        <row r="4123">
          <cell r="A4123" t="str">
            <v>C01</v>
          </cell>
        </row>
        <row r="4124">
          <cell r="A4124" t="str">
            <v>C01</v>
          </cell>
        </row>
        <row r="4125">
          <cell r="A4125" t="str">
            <v>C01</v>
          </cell>
        </row>
        <row r="4126">
          <cell r="A4126" t="str">
            <v>C01</v>
          </cell>
        </row>
        <row r="4127">
          <cell r="A4127" t="str">
            <v>C01</v>
          </cell>
        </row>
        <row r="4128">
          <cell r="A4128" t="str">
            <v>C01</v>
          </cell>
        </row>
        <row r="4129">
          <cell r="A4129" t="str">
            <v>C01</v>
          </cell>
        </row>
        <row r="4130">
          <cell r="A4130" t="str">
            <v>C01</v>
          </cell>
        </row>
        <row r="4131">
          <cell r="A4131" t="str">
            <v>C01</v>
          </cell>
        </row>
        <row r="4132">
          <cell r="A4132" t="str">
            <v>C01</v>
          </cell>
        </row>
        <row r="4133">
          <cell r="A4133" t="str">
            <v>C01</v>
          </cell>
        </row>
        <row r="4134">
          <cell r="A4134" t="str">
            <v>C01</v>
          </cell>
        </row>
        <row r="4135">
          <cell r="A4135" t="str">
            <v>C01</v>
          </cell>
        </row>
        <row r="4136">
          <cell r="A4136" t="str">
            <v>C01</v>
          </cell>
        </row>
        <row r="4137">
          <cell r="A4137" t="str">
            <v>C01</v>
          </cell>
        </row>
        <row r="4138">
          <cell r="A4138" t="str">
            <v>C01</v>
          </cell>
        </row>
        <row r="4139">
          <cell r="A4139" t="str">
            <v>C02</v>
          </cell>
        </row>
        <row r="4140">
          <cell r="A4140" t="str">
            <v>C02</v>
          </cell>
        </row>
        <row r="4141">
          <cell r="A4141" t="str">
            <v>C02</v>
          </cell>
        </row>
        <row r="4142">
          <cell r="A4142" t="str">
            <v>C02</v>
          </cell>
        </row>
        <row r="4143">
          <cell r="A4143" t="str">
            <v>C02</v>
          </cell>
        </row>
        <row r="4144">
          <cell r="A4144" t="str">
            <v>C02</v>
          </cell>
        </row>
        <row r="4145">
          <cell r="A4145" t="str">
            <v>C02</v>
          </cell>
        </row>
        <row r="4146">
          <cell r="A4146" t="str">
            <v>C02</v>
          </cell>
        </row>
        <row r="4147">
          <cell r="A4147" t="str">
            <v>C02</v>
          </cell>
        </row>
        <row r="4148">
          <cell r="A4148" t="str">
            <v>C02</v>
          </cell>
        </row>
        <row r="4149">
          <cell r="A4149" t="str">
            <v>C02</v>
          </cell>
        </row>
        <row r="4150">
          <cell r="A4150" t="str">
            <v>C02</v>
          </cell>
        </row>
        <row r="4151">
          <cell r="A4151" t="str">
            <v>C03</v>
          </cell>
        </row>
        <row r="4152">
          <cell r="A4152" t="str">
            <v>C03</v>
          </cell>
        </row>
        <row r="4153">
          <cell r="A4153" t="str">
            <v>C03</v>
          </cell>
        </row>
        <row r="4154">
          <cell r="A4154" t="str">
            <v>C03</v>
          </cell>
        </row>
        <row r="4155">
          <cell r="A4155" t="str">
            <v>C03</v>
          </cell>
        </row>
        <row r="4156">
          <cell r="A4156" t="str">
            <v>C03</v>
          </cell>
        </row>
        <row r="4157">
          <cell r="A4157" t="str">
            <v>C03</v>
          </cell>
        </row>
        <row r="4158">
          <cell r="A4158" t="str">
            <v>C03</v>
          </cell>
        </row>
        <row r="4159">
          <cell r="A4159" t="str">
            <v>C03</v>
          </cell>
        </row>
        <row r="4160">
          <cell r="A4160" t="str">
            <v>C03</v>
          </cell>
        </row>
        <row r="4161">
          <cell r="A4161" t="str">
            <v>C03</v>
          </cell>
        </row>
        <row r="4162">
          <cell r="A4162" t="str">
            <v>C03</v>
          </cell>
        </row>
        <row r="4163">
          <cell r="A4163" t="str">
            <v>C04</v>
          </cell>
        </row>
        <row r="4164">
          <cell r="A4164" t="str">
            <v>C04</v>
          </cell>
        </row>
        <row r="4165">
          <cell r="A4165" t="str">
            <v>C04</v>
          </cell>
        </row>
        <row r="4166">
          <cell r="A4166" t="str">
            <v>C04</v>
          </cell>
        </row>
        <row r="4167">
          <cell r="A4167" t="str">
            <v>C04</v>
          </cell>
        </row>
        <row r="4168">
          <cell r="A4168" t="str">
            <v>C04</v>
          </cell>
        </row>
        <row r="4169">
          <cell r="A4169" t="str">
            <v>C05</v>
          </cell>
        </row>
        <row r="4170">
          <cell r="A4170" t="str">
            <v>C05</v>
          </cell>
        </row>
        <row r="4171">
          <cell r="A4171" t="str">
            <v>C05</v>
          </cell>
        </row>
        <row r="4172">
          <cell r="A4172" t="str">
            <v>C05</v>
          </cell>
        </row>
        <row r="4173">
          <cell r="A4173" t="str">
            <v>C05</v>
          </cell>
        </row>
        <row r="4174">
          <cell r="A4174" t="str">
            <v>C05</v>
          </cell>
        </row>
        <row r="4175">
          <cell r="A4175" t="str">
            <v>C06</v>
          </cell>
        </row>
        <row r="4176">
          <cell r="A4176" t="str">
            <v>C06</v>
          </cell>
        </row>
        <row r="4177">
          <cell r="A4177" t="str">
            <v>C06</v>
          </cell>
        </row>
        <row r="4178">
          <cell r="A4178" t="str">
            <v>C06</v>
          </cell>
        </row>
        <row r="4179">
          <cell r="A4179" t="str">
            <v>C06</v>
          </cell>
        </row>
        <row r="4180">
          <cell r="A4180" t="str">
            <v>C06</v>
          </cell>
        </row>
        <row r="4181">
          <cell r="A4181" t="str">
            <v>C07</v>
          </cell>
        </row>
        <row r="4182">
          <cell r="A4182" t="str">
            <v>C07</v>
          </cell>
        </row>
        <row r="4183">
          <cell r="A4183" t="str">
            <v>C07</v>
          </cell>
        </row>
        <row r="4184">
          <cell r="A4184" t="str">
            <v>C07</v>
          </cell>
        </row>
        <row r="4185">
          <cell r="A4185" t="str">
            <v>C07</v>
          </cell>
        </row>
        <row r="4186">
          <cell r="A4186" t="str">
            <v>C07</v>
          </cell>
        </row>
        <row r="4187">
          <cell r="A4187" t="str">
            <v>C08</v>
          </cell>
        </row>
        <row r="4188">
          <cell r="A4188" t="str">
            <v>C08</v>
          </cell>
        </row>
        <row r="4189">
          <cell r="A4189" t="str">
            <v>C08</v>
          </cell>
        </row>
        <row r="4190">
          <cell r="A4190" t="str">
            <v>C08</v>
          </cell>
        </row>
        <row r="4191">
          <cell r="A4191" t="str">
            <v>C08</v>
          </cell>
        </row>
        <row r="4192">
          <cell r="A4192" t="str">
            <v>C08</v>
          </cell>
        </row>
        <row r="4193">
          <cell r="A4193" t="str">
            <v>C08</v>
          </cell>
        </row>
        <row r="4194">
          <cell r="A4194" t="str">
            <v>C08</v>
          </cell>
        </row>
        <row r="4195">
          <cell r="A4195" t="str">
            <v>C08</v>
          </cell>
        </row>
        <row r="4196">
          <cell r="A4196" t="str">
            <v>C08</v>
          </cell>
        </row>
        <row r="4197">
          <cell r="A4197" t="str">
            <v>C08</v>
          </cell>
        </row>
        <row r="4198">
          <cell r="A4198" t="str">
            <v>C08</v>
          </cell>
        </row>
        <row r="4199">
          <cell r="A4199" t="str">
            <v>C08</v>
          </cell>
        </row>
        <row r="4200">
          <cell r="A4200" t="str">
            <v>C08</v>
          </cell>
        </row>
        <row r="4201">
          <cell r="A4201" t="str">
            <v>C08</v>
          </cell>
        </row>
        <row r="4202">
          <cell r="A4202" t="str">
            <v>C08</v>
          </cell>
        </row>
        <row r="4203">
          <cell r="A4203" t="str">
            <v>C08</v>
          </cell>
        </row>
        <row r="4204">
          <cell r="A4204" t="str">
            <v>C08</v>
          </cell>
        </row>
        <row r="4205">
          <cell r="A4205" t="str">
            <v>C09</v>
          </cell>
        </row>
        <row r="4206">
          <cell r="A4206" t="str">
            <v>C09</v>
          </cell>
        </row>
        <row r="4207">
          <cell r="A4207" t="str">
            <v>C09</v>
          </cell>
        </row>
        <row r="4208">
          <cell r="A4208" t="str">
            <v>C09</v>
          </cell>
        </row>
        <row r="4209">
          <cell r="A4209" t="str">
            <v>C09</v>
          </cell>
        </row>
        <row r="4210">
          <cell r="A4210" t="str">
            <v>C09</v>
          </cell>
        </row>
        <row r="4211">
          <cell r="A4211" t="str">
            <v>B53</v>
          </cell>
        </row>
        <row r="4212">
          <cell r="A4212" t="str">
            <v>A01</v>
          </cell>
        </row>
        <row r="4213">
          <cell r="A4213" t="str">
            <v>A01</v>
          </cell>
        </row>
        <row r="4214">
          <cell r="A4214" t="str">
            <v>A01</v>
          </cell>
        </row>
        <row r="4215">
          <cell r="A4215" t="str">
            <v>A01</v>
          </cell>
        </row>
        <row r="4216">
          <cell r="A4216" t="str">
            <v>A01</v>
          </cell>
        </row>
        <row r="4217">
          <cell r="A4217" t="str">
            <v>A01</v>
          </cell>
        </row>
        <row r="4218">
          <cell r="A4218" t="str">
            <v>A01</v>
          </cell>
        </row>
        <row r="4219">
          <cell r="A4219" t="str">
            <v>A01</v>
          </cell>
        </row>
        <row r="4220">
          <cell r="A4220" t="str">
            <v>A01</v>
          </cell>
        </row>
        <row r="4221">
          <cell r="A4221" t="str">
            <v>A01</v>
          </cell>
        </row>
        <row r="4222">
          <cell r="A4222" t="str">
            <v>A01</v>
          </cell>
        </row>
        <row r="4223">
          <cell r="A4223" t="str">
            <v>A01</v>
          </cell>
        </row>
        <row r="4224">
          <cell r="A4224" t="str">
            <v>A01</v>
          </cell>
        </row>
        <row r="4225">
          <cell r="A4225" t="str">
            <v>A01</v>
          </cell>
        </row>
        <row r="4226">
          <cell r="A4226" t="str">
            <v>A01</v>
          </cell>
        </row>
        <row r="4227">
          <cell r="A4227" t="str">
            <v>A01</v>
          </cell>
        </row>
        <row r="4228">
          <cell r="A4228" t="str">
            <v>A01</v>
          </cell>
        </row>
        <row r="4229">
          <cell r="A4229" t="str">
            <v>A01</v>
          </cell>
        </row>
        <row r="4230">
          <cell r="A4230" t="str">
            <v>A01</v>
          </cell>
        </row>
        <row r="4231">
          <cell r="A4231" t="str">
            <v>A01</v>
          </cell>
        </row>
        <row r="4232">
          <cell r="A4232" t="str">
            <v>A01</v>
          </cell>
        </row>
        <row r="4233">
          <cell r="A4233" t="str">
            <v>A01</v>
          </cell>
        </row>
        <row r="4234">
          <cell r="A4234" t="str">
            <v>A01</v>
          </cell>
        </row>
        <row r="4235">
          <cell r="A4235" t="str">
            <v>A01</v>
          </cell>
        </row>
        <row r="4236">
          <cell r="A4236" t="str">
            <v>A01</v>
          </cell>
        </row>
        <row r="4237">
          <cell r="A4237" t="str">
            <v>A01</v>
          </cell>
        </row>
        <row r="4238">
          <cell r="A4238" t="str">
            <v>A01</v>
          </cell>
        </row>
        <row r="4239">
          <cell r="A4239" t="str">
            <v>A01</v>
          </cell>
        </row>
        <row r="4240">
          <cell r="A4240" t="str">
            <v>A01</v>
          </cell>
        </row>
        <row r="4241">
          <cell r="A4241" t="str">
            <v>A01</v>
          </cell>
        </row>
        <row r="4242">
          <cell r="A4242" t="str">
            <v>A01</v>
          </cell>
        </row>
        <row r="4243">
          <cell r="A4243" t="str">
            <v>A01</v>
          </cell>
        </row>
        <row r="4244">
          <cell r="A4244" t="str">
            <v>A01</v>
          </cell>
        </row>
        <row r="4245">
          <cell r="A4245" t="str">
            <v>A01</v>
          </cell>
        </row>
        <row r="4246">
          <cell r="A4246" t="str">
            <v>A01</v>
          </cell>
        </row>
        <row r="4247">
          <cell r="A4247" t="str">
            <v>A01</v>
          </cell>
        </row>
        <row r="4248">
          <cell r="A4248" t="str">
            <v>A01</v>
          </cell>
        </row>
        <row r="4249">
          <cell r="A4249" t="str">
            <v>A01</v>
          </cell>
        </row>
        <row r="4250">
          <cell r="A4250" t="str">
            <v>A01</v>
          </cell>
        </row>
        <row r="4251">
          <cell r="A4251" t="str">
            <v>A01</v>
          </cell>
        </row>
        <row r="4252">
          <cell r="A4252" t="str">
            <v>A01</v>
          </cell>
        </row>
        <row r="4253">
          <cell r="A4253" t="str">
            <v>A01</v>
          </cell>
        </row>
        <row r="4254">
          <cell r="A4254" t="str">
            <v>A01</v>
          </cell>
        </row>
        <row r="4255">
          <cell r="A4255" t="str">
            <v>A01</v>
          </cell>
        </row>
        <row r="4256">
          <cell r="A4256" t="str">
            <v>A01</v>
          </cell>
        </row>
        <row r="4257">
          <cell r="A4257" t="str">
            <v>A01</v>
          </cell>
        </row>
        <row r="4258">
          <cell r="A4258" t="str">
            <v>A01</v>
          </cell>
        </row>
        <row r="4259">
          <cell r="A4259" t="str">
            <v>A01</v>
          </cell>
        </row>
        <row r="4260">
          <cell r="A4260" t="str">
            <v>A01</v>
          </cell>
        </row>
        <row r="4261">
          <cell r="A4261" t="str">
            <v>A01</v>
          </cell>
        </row>
        <row r="4262">
          <cell r="A4262" t="str">
            <v>A01</v>
          </cell>
        </row>
        <row r="4263">
          <cell r="A4263" t="str">
            <v>A01</v>
          </cell>
        </row>
        <row r="4264">
          <cell r="A4264" t="str">
            <v>A01</v>
          </cell>
        </row>
        <row r="4265">
          <cell r="A4265" t="str">
            <v>A01</v>
          </cell>
        </row>
        <row r="4266">
          <cell r="A4266" t="str">
            <v>A01</v>
          </cell>
        </row>
        <row r="4267">
          <cell r="A4267" t="str">
            <v>A01</v>
          </cell>
        </row>
        <row r="4268">
          <cell r="A4268" t="str">
            <v>A01</v>
          </cell>
        </row>
        <row r="4269">
          <cell r="A4269" t="str">
            <v>A01</v>
          </cell>
        </row>
        <row r="4270">
          <cell r="A4270" t="str">
            <v>A01</v>
          </cell>
        </row>
        <row r="4271">
          <cell r="A4271" t="str">
            <v>A01</v>
          </cell>
        </row>
        <row r="4272">
          <cell r="A4272" t="str">
            <v>A01</v>
          </cell>
        </row>
        <row r="4273">
          <cell r="A4273" t="str">
            <v>A01</v>
          </cell>
        </row>
        <row r="4274">
          <cell r="A4274" t="str">
            <v>A01</v>
          </cell>
        </row>
        <row r="4275">
          <cell r="A4275" t="str">
            <v>A01</v>
          </cell>
        </row>
        <row r="4276">
          <cell r="A4276" t="str">
            <v>A01</v>
          </cell>
        </row>
        <row r="4277">
          <cell r="A4277" t="str">
            <v>A01</v>
          </cell>
        </row>
        <row r="4278">
          <cell r="A4278" t="str">
            <v>A01</v>
          </cell>
        </row>
        <row r="4279">
          <cell r="A4279" t="str">
            <v>A01</v>
          </cell>
        </row>
        <row r="4280">
          <cell r="A4280" t="str">
            <v>A01</v>
          </cell>
        </row>
        <row r="4281">
          <cell r="A4281" t="str">
            <v>A01</v>
          </cell>
        </row>
        <row r="4282">
          <cell r="A4282" t="str">
            <v>A01</v>
          </cell>
        </row>
        <row r="4283">
          <cell r="A4283" t="str">
            <v>A01</v>
          </cell>
        </row>
        <row r="4284">
          <cell r="A4284" t="str">
            <v>A01</v>
          </cell>
        </row>
        <row r="4285">
          <cell r="A4285" t="str">
            <v>A01</v>
          </cell>
        </row>
        <row r="4286">
          <cell r="A4286" t="str">
            <v>A01</v>
          </cell>
        </row>
        <row r="4287">
          <cell r="A4287" t="str">
            <v>A01</v>
          </cell>
        </row>
        <row r="4288">
          <cell r="A4288" t="str">
            <v>A01</v>
          </cell>
        </row>
        <row r="4289">
          <cell r="A4289" t="str">
            <v>A01</v>
          </cell>
        </row>
        <row r="4290">
          <cell r="A4290" t="str">
            <v>A01</v>
          </cell>
        </row>
        <row r="4291">
          <cell r="A4291" t="str">
            <v>A01</v>
          </cell>
        </row>
        <row r="4292">
          <cell r="A4292" t="str">
            <v>A01</v>
          </cell>
        </row>
        <row r="4293">
          <cell r="A4293" t="str">
            <v>A01</v>
          </cell>
        </row>
        <row r="4294">
          <cell r="A4294" t="str">
            <v>A01</v>
          </cell>
        </row>
        <row r="4295">
          <cell r="A4295" t="str">
            <v>A01</v>
          </cell>
        </row>
        <row r="4296">
          <cell r="A4296" t="str">
            <v>A01</v>
          </cell>
        </row>
        <row r="4297">
          <cell r="A4297" t="str">
            <v>A01</v>
          </cell>
        </row>
        <row r="4298">
          <cell r="A4298" t="str">
            <v>A01</v>
          </cell>
        </row>
        <row r="4299">
          <cell r="A4299" t="str">
            <v>A01</v>
          </cell>
        </row>
        <row r="4300">
          <cell r="A4300" t="str">
            <v>A01</v>
          </cell>
        </row>
        <row r="4301">
          <cell r="A4301" t="str">
            <v>A01</v>
          </cell>
        </row>
        <row r="4302">
          <cell r="A4302" t="str">
            <v>A01</v>
          </cell>
        </row>
        <row r="4303">
          <cell r="A4303" t="str">
            <v>A01</v>
          </cell>
        </row>
        <row r="4304">
          <cell r="A4304" t="str">
            <v>A01</v>
          </cell>
        </row>
        <row r="4305">
          <cell r="A4305" t="str">
            <v>A01</v>
          </cell>
        </row>
        <row r="4306">
          <cell r="A4306" t="str">
            <v>A01</v>
          </cell>
        </row>
        <row r="4307">
          <cell r="A4307" t="str">
            <v>A01</v>
          </cell>
        </row>
        <row r="4308">
          <cell r="A4308" t="str">
            <v>A01</v>
          </cell>
        </row>
        <row r="4309">
          <cell r="A4309" t="str">
            <v>A01</v>
          </cell>
        </row>
        <row r="4310">
          <cell r="A4310" t="str">
            <v>A01</v>
          </cell>
        </row>
        <row r="4311">
          <cell r="A4311" t="str">
            <v>A01</v>
          </cell>
        </row>
        <row r="4312">
          <cell r="A4312" t="str">
            <v>A01</v>
          </cell>
        </row>
        <row r="4313">
          <cell r="A4313" t="str">
            <v>A01</v>
          </cell>
        </row>
        <row r="4314">
          <cell r="A4314" t="str">
            <v>A01</v>
          </cell>
        </row>
        <row r="4315">
          <cell r="A4315" t="str">
            <v>A01</v>
          </cell>
        </row>
        <row r="4316">
          <cell r="A4316" t="str">
            <v>A01</v>
          </cell>
        </row>
        <row r="4317">
          <cell r="A4317" t="str">
            <v>A01</v>
          </cell>
        </row>
        <row r="4318">
          <cell r="A4318" t="str">
            <v>A01</v>
          </cell>
        </row>
        <row r="4319">
          <cell r="A4319" t="str">
            <v>A01</v>
          </cell>
        </row>
        <row r="4320">
          <cell r="A4320" t="str">
            <v>A01</v>
          </cell>
        </row>
        <row r="4321">
          <cell r="A4321" t="str">
            <v>A01</v>
          </cell>
        </row>
        <row r="4322">
          <cell r="A4322" t="str">
            <v>A01</v>
          </cell>
        </row>
        <row r="4323">
          <cell r="A4323" t="str">
            <v>A01</v>
          </cell>
        </row>
        <row r="4324">
          <cell r="A4324" t="str">
            <v>A01</v>
          </cell>
        </row>
        <row r="4325">
          <cell r="A4325" t="str">
            <v>A01</v>
          </cell>
        </row>
        <row r="4326">
          <cell r="A4326" t="str">
            <v>A01</v>
          </cell>
        </row>
        <row r="4327">
          <cell r="A4327" t="str">
            <v>A01</v>
          </cell>
        </row>
        <row r="4328">
          <cell r="A4328" t="str">
            <v>A01</v>
          </cell>
        </row>
        <row r="4329">
          <cell r="A4329" t="str">
            <v>A01</v>
          </cell>
        </row>
        <row r="4330">
          <cell r="A4330" t="str">
            <v>A01</v>
          </cell>
        </row>
        <row r="4331">
          <cell r="A4331" t="str">
            <v>A01</v>
          </cell>
        </row>
        <row r="4332">
          <cell r="A4332" t="str">
            <v>A01</v>
          </cell>
        </row>
        <row r="4333">
          <cell r="A4333" t="str">
            <v>A01</v>
          </cell>
        </row>
        <row r="4334">
          <cell r="A4334" t="str">
            <v>A01</v>
          </cell>
        </row>
        <row r="4335">
          <cell r="A4335" t="str">
            <v>A01</v>
          </cell>
        </row>
        <row r="4336">
          <cell r="A4336" t="str">
            <v>A01</v>
          </cell>
        </row>
        <row r="4337">
          <cell r="A4337" t="str">
            <v>A01</v>
          </cell>
        </row>
        <row r="4338">
          <cell r="A4338" t="str">
            <v>A01</v>
          </cell>
        </row>
        <row r="4339">
          <cell r="A4339" t="str">
            <v>A01</v>
          </cell>
        </row>
        <row r="4340">
          <cell r="A4340" t="str">
            <v>A01</v>
          </cell>
        </row>
        <row r="4341">
          <cell r="A4341" t="str">
            <v>A01</v>
          </cell>
        </row>
        <row r="4342">
          <cell r="A4342" t="str">
            <v>A01</v>
          </cell>
        </row>
        <row r="4343">
          <cell r="A4343" t="str">
            <v>A01</v>
          </cell>
        </row>
        <row r="4344">
          <cell r="A4344" t="str">
            <v>A01</v>
          </cell>
        </row>
        <row r="4345">
          <cell r="A4345" t="str">
            <v>A01</v>
          </cell>
        </row>
        <row r="4346">
          <cell r="A4346" t="str">
            <v>A01</v>
          </cell>
        </row>
        <row r="4347">
          <cell r="A4347" t="str">
            <v>A01</v>
          </cell>
        </row>
        <row r="4348">
          <cell r="A4348" t="str">
            <v>A01</v>
          </cell>
        </row>
        <row r="4349">
          <cell r="A4349" t="str">
            <v>A01</v>
          </cell>
        </row>
        <row r="4350">
          <cell r="A4350" t="str">
            <v>A01</v>
          </cell>
        </row>
        <row r="4351">
          <cell r="A4351" t="str">
            <v>A01</v>
          </cell>
        </row>
        <row r="4352">
          <cell r="A4352" t="str">
            <v>A01</v>
          </cell>
        </row>
        <row r="4353">
          <cell r="A4353" t="str">
            <v>A01</v>
          </cell>
        </row>
        <row r="4354">
          <cell r="A4354" t="str">
            <v>A01</v>
          </cell>
        </row>
        <row r="4355">
          <cell r="A4355" t="str">
            <v>A01</v>
          </cell>
        </row>
        <row r="4356">
          <cell r="A4356" t="str">
            <v>A01</v>
          </cell>
        </row>
        <row r="4357">
          <cell r="A4357" t="str">
            <v>A01</v>
          </cell>
        </row>
        <row r="4358">
          <cell r="A4358" t="str">
            <v>A01</v>
          </cell>
        </row>
        <row r="4359">
          <cell r="A4359" t="str">
            <v>A01</v>
          </cell>
        </row>
        <row r="4360">
          <cell r="A4360" t="str">
            <v>A01</v>
          </cell>
        </row>
        <row r="4361">
          <cell r="A4361" t="str">
            <v>A01</v>
          </cell>
        </row>
        <row r="4362">
          <cell r="A4362" t="str">
            <v>A01</v>
          </cell>
        </row>
        <row r="4363">
          <cell r="A4363" t="str">
            <v>A01</v>
          </cell>
        </row>
        <row r="4364">
          <cell r="A4364" t="str">
            <v>A01</v>
          </cell>
        </row>
        <row r="4365">
          <cell r="A4365" t="str">
            <v>A01</v>
          </cell>
        </row>
        <row r="4366">
          <cell r="A4366" t="str">
            <v>A01</v>
          </cell>
        </row>
        <row r="4367">
          <cell r="A4367" t="str">
            <v>A01</v>
          </cell>
        </row>
        <row r="4368">
          <cell r="A4368" t="str">
            <v>A01</v>
          </cell>
        </row>
        <row r="4369">
          <cell r="A4369" t="str">
            <v>A01</v>
          </cell>
        </row>
        <row r="4370">
          <cell r="A4370" t="str">
            <v>A01</v>
          </cell>
        </row>
        <row r="4371">
          <cell r="A4371" t="str">
            <v>A01</v>
          </cell>
        </row>
        <row r="4372">
          <cell r="A4372" t="str">
            <v>A01</v>
          </cell>
        </row>
        <row r="4373">
          <cell r="A4373" t="str">
            <v>A01</v>
          </cell>
        </row>
        <row r="4374">
          <cell r="A4374" t="str">
            <v>A01</v>
          </cell>
        </row>
        <row r="4375">
          <cell r="A4375" t="str">
            <v>A01</v>
          </cell>
        </row>
        <row r="4376">
          <cell r="A4376" t="str">
            <v>A01</v>
          </cell>
        </row>
        <row r="4377">
          <cell r="A4377" t="str">
            <v>A01</v>
          </cell>
        </row>
        <row r="4378">
          <cell r="A4378" t="str">
            <v>A01</v>
          </cell>
        </row>
        <row r="4379">
          <cell r="A4379" t="str">
            <v>A01</v>
          </cell>
        </row>
        <row r="4380">
          <cell r="A4380" t="str">
            <v>A01</v>
          </cell>
        </row>
        <row r="4381">
          <cell r="A4381" t="str">
            <v>A01</v>
          </cell>
        </row>
        <row r="4382">
          <cell r="A4382" t="str">
            <v>A01</v>
          </cell>
        </row>
        <row r="4383">
          <cell r="A4383" t="str">
            <v>A01</v>
          </cell>
        </row>
        <row r="4384">
          <cell r="A4384" t="str">
            <v>A01</v>
          </cell>
        </row>
        <row r="4385">
          <cell r="A4385" t="str">
            <v>A01</v>
          </cell>
        </row>
        <row r="4386">
          <cell r="A4386" t="str">
            <v>A01</v>
          </cell>
        </row>
        <row r="4387">
          <cell r="A4387" t="str">
            <v>A01</v>
          </cell>
        </row>
        <row r="4388">
          <cell r="A4388" t="str">
            <v>A01</v>
          </cell>
        </row>
        <row r="4389">
          <cell r="A4389" t="str">
            <v>A01</v>
          </cell>
        </row>
        <row r="4390">
          <cell r="A4390" t="str">
            <v>A01</v>
          </cell>
        </row>
        <row r="4391">
          <cell r="A4391" t="str">
            <v>A01</v>
          </cell>
        </row>
        <row r="4392">
          <cell r="A4392" t="str">
            <v>A01</v>
          </cell>
        </row>
        <row r="4393">
          <cell r="A4393" t="str">
            <v>A01</v>
          </cell>
        </row>
        <row r="4394">
          <cell r="A4394" t="str">
            <v>A01</v>
          </cell>
        </row>
        <row r="4395">
          <cell r="A4395" t="str">
            <v>A01</v>
          </cell>
        </row>
        <row r="4396">
          <cell r="A4396" t="str">
            <v>A01</v>
          </cell>
        </row>
        <row r="4397">
          <cell r="A4397" t="str">
            <v>A01</v>
          </cell>
        </row>
        <row r="4398">
          <cell r="A4398" t="str">
            <v>A01</v>
          </cell>
        </row>
        <row r="4399">
          <cell r="A4399" t="str">
            <v>A01</v>
          </cell>
        </row>
        <row r="4400">
          <cell r="A4400" t="str">
            <v>A01</v>
          </cell>
        </row>
        <row r="4401">
          <cell r="A4401" t="str">
            <v>A01</v>
          </cell>
        </row>
        <row r="4402">
          <cell r="A4402" t="str">
            <v>A01</v>
          </cell>
        </row>
        <row r="4403">
          <cell r="A4403" t="str">
            <v>A01</v>
          </cell>
        </row>
        <row r="4404">
          <cell r="A4404" t="str">
            <v>A01</v>
          </cell>
        </row>
        <row r="4405">
          <cell r="A4405" t="str">
            <v>A01</v>
          </cell>
        </row>
        <row r="4406">
          <cell r="A4406" t="str">
            <v>A01</v>
          </cell>
        </row>
        <row r="4407">
          <cell r="A4407" t="str">
            <v>A01</v>
          </cell>
        </row>
        <row r="4408">
          <cell r="A4408" t="str">
            <v>A01</v>
          </cell>
        </row>
        <row r="4409">
          <cell r="A4409" t="str">
            <v>A01</v>
          </cell>
        </row>
        <row r="4410">
          <cell r="A4410" t="str">
            <v>A01</v>
          </cell>
        </row>
        <row r="4411">
          <cell r="A4411" t="str">
            <v>A01</v>
          </cell>
        </row>
        <row r="4412">
          <cell r="A4412" t="str">
            <v>A01</v>
          </cell>
        </row>
        <row r="4413">
          <cell r="A4413" t="str">
            <v>A01</v>
          </cell>
        </row>
        <row r="4414">
          <cell r="A4414" t="str">
            <v>A01</v>
          </cell>
        </row>
        <row r="4415">
          <cell r="A4415" t="str">
            <v>A01</v>
          </cell>
        </row>
        <row r="4416">
          <cell r="A4416" t="str">
            <v>A01</v>
          </cell>
        </row>
        <row r="4417">
          <cell r="A4417" t="str">
            <v>A01</v>
          </cell>
        </row>
        <row r="4418">
          <cell r="A4418" t="str">
            <v>A01</v>
          </cell>
        </row>
        <row r="4419">
          <cell r="A4419" t="str">
            <v>A01</v>
          </cell>
        </row>
        <row r="4420">
          <cell r="A4420" t="str">
            <v>A01</v>
          </cell>
        </row>
        <row r="4421">
          <cell r="A4421" t="str">
            <v>A01</v>
          </cell>
        </row>
        <row r="4422">
          <cell r="A4422" t="str">
            <v>A01</v>
          </cell>
        </row>
        <row r="4423">
          <cell r="A4423" t="str">
            <v>A01</v>
          </cell>
        </row>
        <row r="4424">
          <cell r="A4424" t="str">
            <v>A01</v>
          </cell>
        </row>
        <row r="4425">
          <cell r="A4425" t="str">
            <v>A01</v>
          </cell>
        </row>
        <row r="4426">
          <cell r="A4426" t="str">
            <v>A01</v>
          </cell>
        </row>
        <row r="4427">
          <cell r="A4427" t="str">
            <v>A01</v>
          </cell>
        </row>
        <row r="4428">
          <cell r="A4428" t="str">
            <v>A01</v>
          </cell>
        </row>
        <row r="4429">
          <cell r="A4429" t="str">
            <v>A01</v>
          </cell>
        </row>
        <row r="4430">
          <cell r="A4430" t="str">
            <v>A01</v>
          </cell>
        </row>
        <row r="4431">
          <cell r="A4431" t="str">
            <v>A01</v>
          </cell>
        </row>
        <row r="4432">
          <cell r="A4432" t="str">
            <v>A01</v>
          </cell>
        </row>
        <row r="4433">
          <cell r="A4433" t="str">
            <v>A01</v>
          </cell>
        </row>
        <row r="4434">
          <cell r="A4434" t="str">
            <v>A01</v>
          </cell>
        </row>
        <row r="4435">
          <cell r="A4435" t="str">
            <v>A01</v>
          </cell>
        </row>
        <row r="4436">
          <cell r="A4436" t="str">
            <v>A01</v>
          </cell>
        </row>
        <row r="4437">
          <cell r="A4437" t="str">
            <v>A01</v>
          </cell>
        </row>
        <row r="4438">
          <cell r="A4438" t="str">
            <v>A01</v>
          </cell>
        </row>
        <row r="4439">
          <cell r="A4439" t="str">
            <v>A01</v>
          </cell>
        </row>
        <row r="4440">
          <cell r="A4440" t="str">
            <v>A01</v>
          </cell>
        </row>
        <row r="4441">
          <cell r="A4441" t="str">
            <v>A01</v>
          </cell>
        </row>
        <row r="4442">
          <cell r="A4442" t="str">
            <v>A01</v>
          </cell>
        </row>
        <row r="4443">
          <cell r="A4443" t="str">
            <v>A01</v>
          </cell>
        </row>
        <row r="4444">
          <cell r="A4444" t="str">
            <v>A01</v>
          </cell>
        </row>
        <row r="4445">
          <cell r="A4445" t="str">
            <v>A01</v>
          </cell>
        </row>
        <row r="4446">
          <cell r="A4446" t="str">
            <v>A01</v>
          </cell>
        </row>
        <row r="4447">
          <cell r="A4447" t="str">
            <v>A01</v>
          </cell>
        </row>
        <row r="4448">
          <cell r="A4448" t="str">
            <v>A01</v>
          </cell>
        </row>
        <row r="4449">
          <cell r="A4449" t="str">
            <v>A01</v>
          </cell>
        </row>
        <row r="4450">
          <cell r="A4450" t="str">
            <v>A01</v>
          </cell>
        </row>
        <row r="4451">
          <cell r="A4451" t="str">
            <v>A01</v>
          </cell>
        </row>
        <row r="4452">
          <cell r="A4452" t="str">
            <v>A01</v>
          </cell>
        </row>
        <row r="4453">
          <cell r="A4453" t="str">
            <v>A01</v>
          </cell>
        </row>
        <row r="4454">
          <cell r="A4454" t="str">
            <v>A01</v>
          </cell>
        </row>
        <row r="4455">
          <cell r="A4455" t="str">
            <v>A01</v>
          </cell>
        </row>
        <row r="4456">
          <cell r="A4456" t="str">
            <v>A01</v>
          </cell>
        </row>
        <row r="4457">
          <cell r="A4457" t="str">
            <v>A01</v>
          </cell>
        </row>
        <row r="4458">
          <cell r="A4458" t="str">
            <v>A01</v>
          </cell>
        </row>
        <row r="4459">
          <cell r="A4459" t="str">
            <v>A01</v>
          </cell>
        </row>
        <row r="4460">
          <cell r="A4460" t="str">
            <v>A01</v>
          </cell>
        </row>
        <row r="4461">
          <cell r="A4461" t="str">
            <v>A01</v>
          </cell>
        </row>
        <row r="4462">
          <cell r="A4462" t="str">
            <v>A01</v>
          </cell>
        </row>
        <row r="4463">
          <cell r="A4463" t="str">
            <v>A01</v>
          </cell>
        </row>
        <row r="4464">
          <cell r="A4464" t="str">
            <v>A01</v>
          </cell>
        </row>
        <row r="4465">
          <cell r="A4465" t="str">
            <v>A01</v>
          </cell>
        </row>
        <row r="4466">
          <cell r="A4466" t="str">
            <v>A01</v>
          </cell>
        </row>
        <row r="4467">
          <cell r="A4467" t="str">
            <v>A01</v>
          </cell>
        </row>
        <row r="4468">
          <cell r="A4468" t="str">
            <v>A01</v>
          </cell>
        </row>
        <row r="4469">
          <cell r="A4469" t="str">
            <v>A01</v>
          </cell>
        </row>
        <row r="4470">
          <cell r="A4470" t="str">
            <v>A01</v>
          </cell>
        </row>
        <row r="4471">
          <cell r="A4471" t="str">
            <v>A01</v>
          </cell>
        </row>
        <row r="4472">
          <cell r="A4472" t="str">
            <v>A01</v>
          </cell>
        </row>
        <row r="4473">
          <cell r="A4473" t="str">
            <v>A01</v>
          </cell>
        </row>
        <row r="4474">
          <cell r="A4474" t="str">
            <v>A01</v>
          </cell>
        </row>
        <row r="4475">
          <cell r="A4475" t="str">
            <v>A01</v>
          </cell>
        </row>
        <row r="4476">
          <cell r="A4476" t="str">
            <v>A01</v>
          </cell>
        </row>
        <row r="4477">
          <cell r="A4477" t="str">
            <v>A01</v>
          </cell>
        </row>
        <row r="4478">
          <cell r="A4478" t="str">
            <v>A01</v>
          </cell>
        </row>
        <row r="4479">
          <cell r="A4479" t="str">
            <v>A01</v>
          </cell>
        </row>
        <row r="4480">
          <cell r="A4480" t="str">
            <v>A01</v>
          </cell>
        </row>
        <row r="4481">
          <cell r="A4481" t="str">
            <v>A01</v>
          </cell>
        </row>
        <row r="4482">
          <cell r="A4482" t="str">
            <v>A01</v>
          </cell>
        </row>
        <row r="4483">
          <cell r="A4483" t="str">
            <v>A01</v>
          </cell>
        </row>
        <row r="4484">
          <cell r="A4484" t="str">
            <v>A01</v>
          </cell>
        </row>
        <row r="4485">
          <cell r="A4485" t="str">
            <v>A01</v>
          </cell>
        </row>
        <row r="4486">
          <cell r="A4486" t="str">
            <v>A01</v>
          </cell>
        </row>
        <row r="4487">
          <cell r="A4487" t="str">
            <v>A01</v>
          </cell>
        </row>
        <row r="4488">
          <cell r="A4488" t="str">
            <v>A01</v>
          </cell>
        </row>
        <row r="4489">
          <cell r="A4489" t="str">
            <v>A01</v>
          </cell>
        </row>
        <row r="4490">
          <cell r="A4490" t="str">
            <v>A01</v>
          </cell>
        </row>
        <row r="4491">
          <cell r="A4491" t="str">
            <v>A01</v>
          </cell>
        </row>
        <row r="4492">
          <cell r="A4492" t="str">
            <v>A01</v>
          </cell>
        </row>
        <row r="4493">
          <cell r="A4493" t="str">
            <v>A01</v>
          </cell>
        </row>
        <row r="4494">
          <cell r="A4494" t="str">
            <v>A01</v>
          </cell>
        </row>
        <row r="4495">
          <cell r="A4495" t="str">
            <v>A01</v>
          </cell>
        </row>
        <row r="4496">
          <cell r="A4496" t="str">
            <v>A01</v>
          </cell>
        </row>
        <row r="4497">
          <cell r="A4497" t="str">
            <v>A01</v>
          </cell>
        </row>
        <row r="4498">
          <cell r="A4498" t="str">
            <v>A01</v>
          </cell>
        </row>
        <row r="4499">
          <cell r="A4499" t="str">
            <v>A01</v>
          </cell>
        </row>
        <row r="4500">
          <cell r="A4500" t="str">
            <v>A01</v>
          </cell>
        </row>
        <row r="4501">
          <cell r="A4501" t="str">
            <v>A01</v>
          </cell>
        </row>
        <row r="4502">
          <cell r="A4502" t="str">
            <v>A01</v>
          </cell>
        </row>
        <row r="4503">
          <cell r="A4503" t="str">
            <v>A01</v>
          </cell>
        </row>
        <row r="4504">
          <cell r="A4504" t="str">
            <v>A01</v>
          </cell>
        </row>
        <row r="4505">
          <cell r="A4505" t="str">
            <v>A01</v>
          </cell>
        </row>
        <row r="4506">
          <cell r="A4506" t="str">
            <v>A01</v>
          </cell>
        </row>
        <row r="4507">
          <cell r="A4507" t="str">
            <v>A01</v>
          </cell>
        </row>
        <row r="4508">
          <cell r="A4508" t="str">
            <v>A01</v>
          </cell>
        </row>
        <row r="4509">
          <cell r="A4509" t="str">
            <v>A01</v>
          </cell>
        </row>
        <row r="4510">
          <cell r="A4510" t="str">
            <v>A01</v>
          </cell>
        </row>
        <row r="4511">
          <cell r="A4511" t="str">
            <v>A01</v>
          </cell>
        </row>
        <row r="4512">
          <cell r="A4512" t="str">
            <v>A01</v>
          </cell>
        </row>
        <row r="4513">
          <cell r="A4513" t="str">
            <v>A01</v>
          </cell>
        </row>
        <row r="4514">
          <cell r="A4514" t="str">
            <v>A01</v>
          </cell>
        </row>
        <row r="4515">
          <cell r="A4515" t="str">
            <v>A01</v>
          </cell>
        </row>
        <row r="4516">
          <cell r="A4516" t="str">
            <v>A01</v>
          </cell>
        </row>
        <row r="4517">
          <cell r="A4517" t="str">
            <v>A01</v>
          </cell>
        </row>
        <row r="4518">
          <cell r="A4518" t="str">
            <v>A01</v>
          </cell>
        </row>
        <row r="4519">
          <cell r="A4519" t="str">
            <v>A01</v>
          </cell>
        </row>
        <row r="4520">
          <cell r="A4520" t="str">
            <v>A01</v>
          </cell>
        </row>
        <row r="4521">
          <cell r="A4521" t="str">
            <v>A01</v>
          </cell>
        </row>
        <row r="4522">
          <cell r="A4522" t="str">
            <v>A01</v>
          </cell>
        </row>
        <row r="4523">
          <cell r="A4523" t="str">
            <v>A01</v>
          </cell>
        </row>
        <row r="4524">
          <cell r="A4524" t="str">
            <v>A01</v>
          </cell>
        </row>
        <row r="4525">
          <cell r="A4525" t="str">
            <v>A01</v>
          </cell>
        </row>
        <row r="4526">
          <cell r="A4526" t="str">
            <v>A01</v>
          </cell>
        </row>
        <row r="4527">
          <cell r="A4527" t="str">
            <v>A01</v>
          </cell>
        </row>
        <row r="4528">
          <cell r="A4528" t="str">
            <v>A01</v>
          </cell>
        </row>
        <row r="4529">
          <cell r="A4529" t="str">
            <v>A01</v>
          </cell>
        </row>
        <row r="4530">
          <cell r="A4530" t="str">
            <v>A01</v>
          </cell>
        </row>
        <row r="4531">
          <cell r="A4531" t="str">
            <v>A01</v>
          </cell>
        </row>
        <row r="4532">
          <cell r="A4532" t="str">
            <v>A01</v>
          </cell>
        </row>
        <row r="4533">
          <cell r="A4533" t="str">
            <v>A01</v>
          </cell>
        </row>
        <row r="4534">
          <cell r="A4534" t="str">
            <v>A01</v>
          </cell>
        </row>
        <row r="4535">
          <cell r="A4535" t="str">
            <v>A01</v>
          </cell>
        </row>
        <row r="4536">
          <cell r="A4536" t="str">
            <v>A01</v>
          </cell>
        </row>
        <row r="4537">
          <cell r="A4537" t="str">
            <v>A01</v>
          </cell>
        </row>
        <row r="4538">
          <cell r="A4538" t="str">
            <v>A01</v>
          </cell>
        </row>
        <row r="4539">
          <cell r="A4539" t="str">
            <v>A01</v>
          </cell>
        </row>
        <row r="4540">
          <cell r="A4540" t="str">
            <v>A01</v>
          </cell>
        </row>
        <row r="4541">
          <cell r="A4541" t="str">
            <v>A01</v>
          </cell>
        </row>
        <row r="4542">
          <cell r="A4542" t="str">
            <v>A01</v>
          </cell>
        </row>
        <row r="4543">
          <cell r="A4543" t="str">
            <v>A01</v>
          </cell>
        </row>
        <row r="4544">
          <cell r="A4544" t="str">
            <v>A01</v>
          </cell>
        </row>
        <row r="4545">
          <cell r="A4545" t="str">
            <v>A01</v>
          </cell>
        </row>
        <row r="4546">
          <cell r="A4546" t="str">
            <v>A01</v>
          </cell>
        </row>
        <row r="4547">
          <cell r="A4547" t="str">
            <v>A01</v>
          </cell>
        </row>
        <row r="4548">
          <cell r="A4548" t="str">
            <v>A01</v>
          </cell>
        </row>
        <row r="4549">
          <cell r="A4549" t="str">
            <v>A01</v>
          </cell>
        </row>
        <row r="4550">
          <cell r="A4550" t="str">
            <v>A01</v>
          </cell>
        </row>
        <row r="4551">
          <cell r="A4551" t="str">
            <v>A01</v>
          </cell>
        </row>
        <row r="4552">
          <cell r="A4552" t="str">
            <v>A01</v>
          </cell>
        </row>
        <row r="4553">
          <cell r="A4553" t="str">
            <v>A01</v>
          </cell>
        </row>
        <row r="4554">
          <cell r="A4554" t="str">
            <v>A01</v>
          </cell>
        </row>
        <row r="4555">
          <cell r="A4555" t="str">
            <v>A01</v>
          </cell>
        </row>
        <row r="4556">
          <cell r="A4556" t="str">
            <v>A01</v>
          </cell>
        </row>
        <row r="4557">
          <cell r="A4557" t="str">
            <v>A01</v>
          </cell>
        </row>
        <row r="4558">
          <cell r="A4558" t="str">
            <v>A01</v>
          </cell>
        </row>
        <row r="4559">
          <cell r="A4559" t="str">
            <v>A01</v>
          </cell>
        </row>
        <row r="4560">
          <cell r="A4560" t="str">
            <v>A01</v>
          </cell>
        </row>
        <row r="4561">
          <cell r="A4561" t="str">
            <v>A01</v>
          </cell>
        </row>
        <row r="4562">
          <cell r="A4562" t="str">
            <v>A01</v>
          </cell>
        </row>
        <row r="4563">
          <cell r="A4563" t="str">
            <v>A01</v>
          </cell>
        </row>
        <row r="4564">
          <cell r="A4564" t="str">
            <v>A01</v>
          </cell>
        </row>
        <row r="4565">
          <cell r="A4565" t="str">
            <v>A01</v>
          </cell>
        </row>
        <row r="4566">
          <cell r="A4566" t="str">
            <v>A01</v>
          </cell>
        </row>
        <row r="4567">
          <cell r="A4567" t="str">
            <v>A01</v>
          </cell>
        </row>
        <row r="4568">
          <cell r="A4568" t="str">
            <v>A01</v>
          </cell>
        </row>
        <row r="4569">
          <cell r="A4569" t="str">
            <v>A01</v>
          </cell>
        </row>
        <row r="4570">
          <cell r="A4570" t="str">
            <v>A01</v>
          </cell>
        </row>
        <row r="4571">
          <cell r="A4571" t="str">
            <v>A01</v>
          </cell>
        </row>
        <row r="4572">
          <cell r="A4572" t="str">
            <v>A01</v>
          </cell>
        </row>
        <row r="4573">
          <cell r="A4573" t="str">
            <v>A01</v>
          </cell>
        </row>
        <row r="4574">
          <cell r="A4574" t="str">
            <v>A01</v>
          </cell>
        </row>
        <row r="4575">
          <cell r="A4575" t="str">
            <v>A01</v>
          </cell>
        </row>
        <row r="4576">
          <cell r="A4576" t="str">
            <v>A01</v>
          </cell>
        </row>
        <row r="4577">
          <cell r="A4577" t="str">
            <v>A01</v>
          </cell>
        </row>
        <row r="4578">
          <cell r="A4578" t="str">
            <v>A01</v>
          </cell>
        </row>
        <row r="4579">
          <cell r="A4579" t="str">
            <v>A01</v>
          </cell>
        </row>
        <row r="4580">
          <cell r="A4580" t="str">
            <v>A01</v>
          </cell>
        </row>
        <row r="4581">
          <cell r="A4581" t="str">
            <v>A01</v>
          </cell>
        </row>
        <row r="4582">
          <cell r="A4582" t="str">
            <v>A01</v>
          </cell>
        </row>
        <row r="4583">
          <cell r="A4583" t="str">
            <v>A01</v>
          </cell>
        </row>
        <row r="4584">
          <cell r="A4584" t="str">
            <v>A01</v>
          </cell>
        </row>
        <row r="4585">
          <cell r="A4585" t="str">
            <v>A01</v>
          </cell>
        </row>
        <row r="4586">
          <cell r="A4586" t="str">
            <v>A01</v>
          </cell>
        </row>
        <row r="4587">
          <cell r="A4587" t="str">
            <v>A01</v>
          </cell>
        </row>
        <row r="4588">
          <cell r="A4588" t="str">
            <v>A01</v>
          </cell>
        </row>
        <row r="4589">
          <cell r="A4589" t="str">
            <v>A01</v>
          </cell>
        </row>
        <row r="4590">
          <cell r="A4590" t="str">
            <v>A01</v>
          </cell>
        </row>
        <row r="4591">
          <cell r="A4591" t="str">
            <v>A01</v>
          </cell>
        </row>
        <row r="4592">
          <cell r="A4592" t="str">
            <v>A01</v>
          </cell>
        </row>
        <row r="4593">
          <cell r="A4593" t="str">
            <v>A01</v>
          </cell>
        </row>
        <row r="4594">
          <cell r="A4594" t="str">
            <v>A01</v>
          </cell>
        </row>
        <row r="4595">
          <cell r="A4595" t="str">
            <v>A01</v>
          </cell>
        </row>
        <row r="4596">
          <cell r="A4596" t="str">
            <v>A01</v>
          </cell>
        </row>
        <row r="4597">
          <cell r="A4597" t="str">
            <v>A01</v>
          </cell>
        </row>
        <row r="4598">
          <cell r="A4598" t="str">
            <v>A01</v>
          </cell>
        </row>
        <row r="4599">
          <cell r="A4599" t="str">
            <v>A01</v>
          </cell>
        </row>
        <row r="4600">
          <cell r="A4600" t="str">
            <v>A01</v>
          </cell>
        </row>
        <row r="4601">
          <cell r="A4601" t="str">
            <v>A01</v>
          </cell>
        </row>
        <row r="4602">
          <cell r="A4602" t="str">
            <v>A01</v>
          </cell>
        </row>
        <row r="4603">
          <cell r="A4603" t="str">
            <v>A01</v>
          </cell>
        </row>
        <row r="4604">
          <cell r="A4604" t="str">
            <v>A01</v>
          </cell>
        </row>
        <row r="4605">
          <cell r="A4605" t="str">
            <v>A01</v>
          </cell>
        </row>
        <row r="4606">
          <cell r="A4606" t="str">
            <v>A01</v>
          </cell>
        </row>
        <row r="4607">
          <cell r="A4607" t="str">
            <v>A01</v>
          </cell>
        </row>
        <row r="4608">
          <cell r="A4608" t="str">
            <v>A01</v>
          </cell>
        </row>
        <row r="4609">
          <cell r="A4609" t="str">
            <v>A01</v>
          </cell>
        </row>
        <row r="4610">
          <cell r="A4610" t="str">
            <v>A01</v>
          </cell>
        </row>
        <row r="4611">
          <cell r="A4611" t="str">
            <v>A01</v>
          </cell>
        </row>
        <row r="4612">
          <cell r="A4612" t="str">
            <v>A01</v>
          </cell>
        </row>
        <row r="4613">
          <cell r="A4613" t="str">
            <v>A01</v>
          </cell>
        </row>
        <row r="4614">
          <cell r="A4614" t="str">
            <v>A01</v>
          </cell>
        </row>
        <row r="4615">
          <cell r="A4615" t="str">
            <v>A01</v>
          </cell>
        </row>
        <row r="4616">
          <cell r="A4616" t="str">
            <v>A01</v>
          </cell>
        </row>
        <row r="4617">
          <cell r="A4617" t="str">
            <v>A01</v>
          </cell>
        </row>
        <row r="4618">
          <cell r="A4618" t="str">
            <v>A01</v>
          </cell>
        </row>
        <row r="4619">
          <cell r="A4619" t="str">
            <v>A01</v>
          </cell>
        </row>
        <row r="4620">
          <cell r="A4620" t="str">
            <v>A01</v>
          </cell>
        </row>
        <row r="4621">
          <cell r="A4621" t="str">
            <v>A01</v>
          </cell>
        </row>
        <row r="4622">
          <cell r="A4622" t="str">
            <v>A01</v>
          </cell>
        </row>
        <row r="4623">
          <cell r="A4623" t="str">
            <v>A01</v>
          </cell>
        </row>
        <row r="4624">
          <cell r="A4624" t="str">
            <v>A01</v>
          </cell>
        </row>
        <row r="4625">
          <cell r="A4625" t="str">
            <v>A01</v>
          </cell>
        </row>
        <row r="4626">
          <cell r="A4626" t="str">
            <v>A01</v>
          </cell>
        </row>
        <row r="4627">
          <cell r="A4627" t="str">
            <v>A01</v>
          </cell>
        </row>
        <row r="4628">
          <cell r="A4628" t="str">
            <v>A01</v>
          </cell>
        </row>
        <row r="4629">
          <cell r="A4629" t="str">
            <v>A01</v>
          </cell>
        </row>
        <row r="4630">
          <cell r="A4630" t="str">
            <v>A01</v>
          </cell>
        </row>
        <row r="4631">
          <cell r="A4631" t="str">
            <v>A01</v>
          </cell>
        </row>
        <row r="4632">
          <cell r="A4632" t="str">
            <v>A01</v>
          </cell>
        </row>
        <row r="4633">
          <cell r="A4633" t="str">
            <v>A01</v>
          </cell>
        </row>
        <row r="4634">
          <cell r="A4634" t="str">
            <v>A01</v>
          </cell>
        </row>
        <row r="4635">
          <cell r="A4635" t="str">
            <v>A01</v>
          </cell>
        </row>
        <row r="4636">
          <cell r="A4636" t="str">
            <v>A01</v>
          </cell>
        </row>
        <row r="4637">
          <cell r="A4637" t="str">
            <v>A01</v>
          </cell>
        </row>
        <row r="4638">
          <cell r="A4638" t="str">
            <v>A01</v>
          </cell>
        </row>
        <row r="4639">
          <cell r="A4639" t="str">
            <v>A01</v>
          </cell>
        </row>
        <row r="4640">
          <cell r="A4640" t="str">
            <v>A01</v>
          </cell>
        </row>
        <row r="4641">
          <cell r="A4641" t="str">
            <v>A01</v>
          </cell>
        </row>
        <row r="4642">
          <cell r="A4642" t="str">
            <v>A01</v>
          </cell>
        </row>
        <row r="4643">
          <cell r="A4643" t="str">
            <v>A01</v>
          </cell>
        </row>
        <row r="4644">
          <cell r="A4644" t="str">
            <v>A01</v>
          </cell>
        </row>
        <row r="4645">
          <cell r="A4645" t="str">
            <v>A01</v>
          </cell>
        </row>
        <row r="4646">
          <cell r="A4646" t="str">
            <v>A01</v>
          </cell>
        </row>
        <row r="4647">
          <cell r="A4647" t="str">
            <v>A01</v>
          </cell>
        </row>
        <row r="4648">
          <cell r="A4648" t="str">
            <v>A01</v>
          </cell>
        </row>
        <row r="4649">
          <cell r="A4649" t="str">
            <v>A01</v>
          </cell>
        </row>
        <row r="4650">
          <cell r="A4650" t="str">
            <v>A01</v>
          </cell>
        </row>
        <row r="4651">
          <cell r="A4651" t="str">
            <v>A01</v>
          </cell>
        </row>
        <row r="4652">
          <cell r="A4652" t="str">
            <v>A01</v>
          </cell>
        </row>
        <row r="4653">
          <cell r="A4653" t="str">
            <v>A01</v>
          </cell>
        </row>
        <row r="4654">
          <cell r="A4654" t="str">
            <v>A01</v>
          </cell>
        </row>
        <row r="4655">
          <cell r="A4655" t="str">
            <v>A01</v>
          </cell>
        </row>
        <row r="4656">
          <cell r="A4656" t="str">
            <v>A01</v>
          </cell>
        </row>
        <row r="4657">
          <cell r="A4657" t="str">
            <v>A01</v>
          </cell>
        </row>
        <row r="4658">
          <cell r="A4658" t="str">
            <v>A01</v>
          </cell>
        </row>
        <row r="4659">
          <cell r="A4659" t="str">
            <v>A01</v>
          </cell>
        </row>
        <row r="4660">
          <cell r="A4660" t="str">
            <v>A01</v>
          </cell>
        </row>
        <row r="4661">
          <cell r="A4661" t="str">
            <v>A01</v>
          </cell>
        </row>
        <row r="4662">
          <cell r="A4662" t="str">
            <v>A01</v>
          </cell>
        </row>
        <row r="4663">
          <cell r="A4663" t="str">
            <v>A01</v>
          </cell>
        </row>
        <row r="4664">
          <cell r="A4664" t="str">
            <v>A01</v>
          </cell>
        </row>
        <row r="4665">
          <cell r="A4665" t="str">
            <v>A01</v>
          </cell>
        </row>
        <row r="4666">
          <cell r="A4666" t="str">
            <v>A01</v>
          </cell>
        </row>
        <row r="4667">
          <cell r="A4667" t="str">
            <v>A01</v>
          </cell>
        </row>
        <row r="4668">
          <cell r="A4668" t="str">
            <v>A01</v>
          </cell>
        </row>
        <row r="4669">
          <cell r="A4669" t="str">
            <v>A01</v>
          </cell>
        </row>
        <row r="4670">
          <cell r="A4670" t="str">
            <v>A01</v>
          </cell>
        </row>
        <row r="4671">
          <cell r="A4671" t="str">
            <v>A01</v>
          </cell>
        </row>
        <row r="4672">
          <cell r="A4672" t="str">
            <v>A01</v>
          </cell>
        </row>
        <row r="4673">
          <cell r="A4673" t="str">
            <v>A01</v>
          </cell>
        </row>
        <row r="4674">
          <cell r="A4674" t="str">
            <v>A01</v>
          </cell>
        </row>
        <row r="4675">
          <cell r="A4675" t="str">
            <v>A01</v>
          </cell>
        </row>
        <row r="4676">
          <cell r="A4676" t="str">
            <v>A01</v>
          </cell>
        </row>
        <row r="4677">
          <cell r="A4677" t="str">
            <v>A01</v>
          </cell>
        </row>
        <row r="4678">
          <cell r="A4678" t="str">
            <v>A01</v>
          </cell>
        </row>
        <row r="4679">
          <cell r="A4679" t="str">
            <v>A01</v>
          </cell>
        </row>
        <row r="4680">
          <cell r="A4680" t="str">
            <v>A01</v>
          </cell>
        </row>
        <row r="4681">
          <cell r="A4681" t="str">
            <v>A01</v>
          </cell>
        </row>
        <row r="4682">
          <cell r="A4682" t="str">
            <v>A01</v>
          </cell>
        </row>
        <row r="4683">
          <cell r="A4683" t="str">
            <v>A01</v>
          </cell>
        </row>
        <row r="4684">
          <cell r="A4684" t="str">
            <v>A01</v>
          </cell>
        </row>
        <row r="4685">
          <cell r="A4685" t="str">
            <v>A01</v>
          </cell>
        </row>
        <row r="4686">
          <cell r="A4686" t="str">
            <v>A01</v>
          </cell>
        </row>
        <row r="4687">
          <cell r="A4687" t="str">
            <v>A01</v>
          </cell>
        </row>
        <row r="4688">
          <cell r="A4688" t="str">
            <v>A01</v>
          </cell>
        </row>
        <row r="4689">
          <cell r="A4689" t="str">
            <v>A01</v>
          </cell>
        </row>
        <row r="4690">
          <cell r="A4690" t="str">
            <v>A01</v>
          </cell>
        </row>
        <row r="4691">
          <cell r="A4691" t="str">
            <v>A01</v>
          </cell>
        </row>
        <row r="4692">
          <cell r="A4692" t="str">
            <v>A01</v>
          </cell>
        </row>
        <row r="4693">
          <cell r="A4693" t="str">
            <v>A01</v>
          </cell>
        </row>
        <row r="4694">
          <cell r="A4694" t="str">
            <v>A01</v>
          </cell>
        </row>
        <row r="4695">
          <cell r="A4695" t="str">
            <v>A11</v>
          </cell>
        </row>
        <row r="4696">
          <cell r="A4696" t="str">
            <v>A11</v>
          </cell>
        </row>
        <row r="4697">
          <cell r="A4697" t="str">
            <v>A11</v>
          </cell>
        </row>
        <row r="4698">
          <cell r="A4698" t="str">
            <v>A11</v>
          </cell>
        </row>
        <row r="4699">
          <cell r="A4699" t="str">
            <v>A11</v>
          </cell>
        </row>
        <row r="4700">
          <cell r="A4700" t="str">
            <v>A11</v>
          </cell>
        </row>
        <row r="4701">
          <cell r="A4701" t="str">
            <v>A11</v>
          </cell>
        </row>
        <row r="4702">
          <cell r="A4702" t="str">
            <v>A11</v>
          </cell>
        </row>
        <row r="4703">
          <cell r="A4703" t="str">
            <v>A11</v>
          </cell>
        </row>
        <row r="4704">
          <cell r="A4704" t="str">
            <v>A11</v>
          </cell>
        </row>
        <row r="4705">
          <cell r="A4705" t="str">
            <v>A11</v>
          </cell>
        </row>
        <row r="4706">
          <cell r="A4706" t="str">
            <v>A11</v>
          </cell>
        </row>
        <row r="4707">
          <cell r="A4707" t="str">
            <v>A11</v>
          </cell>
        </row>
        <row r="4708">
          <cell r="A4708" t="str">
            <v>A11</v>
          </cell>
        </row>
        <row r="4709">
          <cell r="A4709" t="str">
            <v>A11</v>
          </cell>
        </row>
        <row r="4710">
          <cell r="A4710" t="str">
            <v>A11</v>
          </cell>
        </row>
        <row r="4711">
          <cell r="A4711" t="str">
            <v>A11</v>
          </cell>
        </row>
        <row r="4712">
          <cell r="A4712" t="str">
            <v>A11</v>
          </cell>
        </row>
        <row r="4713">
          <cell r="A4713" t="str">
            <v>A11</v>
          </cell>
        </row>
        <row r="4714">
          <cell r="A4714" t="str">
            <v>A11</v>
          </cell>
        </row>
        <row r="4715">
          <cell r="A4715" t="str">
            <v>A11</v>
          </cell>
        </row>
        <row r="4716">
          <cell r="A4716" t="str">
            <v>A11</v>
          </cell>
        </row>
        <row r="4717">
          <cell r="A4717" t="str">
            <v>A11</v>
          </cell>
        </row>
        <row r="4718">
          <cell r="A4718" t="str">
            <v>A11</v>
          </cell>
        </row>
        <row r="4719">
          <cell r="A4719" t="str">
            <v>A11</v>
          </cell>
        </row>
        <row r="4720">
          <cell r="A4720" t="str">
            <v>A11</v>
          </cell>
        </row>
        <row r="4721">
          <cell r="A4721" t="str">
            <v>A11</v>
          </cell>
        </row>
        <row r="4722">
          <cell r="A4722" t="str">
            <v>A11</v>
          </cell>
        </row>
        <row r="4723">
          <cell r="A4723" t="str">
            <v>A11</v>
          </cell>
        </row>
        <row r="4724">
          <cell r="A4724" t="str">
            <v>A11</v>
          </cell>
        </row>
        <row r="4725">
          <cell r="A4725" t="str">
            <v>A11</v>
          </cell>
        </row>
        <row r="4726">
          <cell r="A4726" t="str">
            <v>A11</v>
          </cell>
        </row>
        <row r="4727">
          <cell r="A4727" t="str">
            <v>A11</v>
          </cell>
        </row>
        <row r="4728">
          <cell r="A4728" t="str">
            <v>A11</v>
          </cell>
        </row>
        <row r="4729">
          <cell r="A4729" t="str">
            <v>A11</v>
          </cell>
        </row>
        <row r="4730">
          <cell r="A4730" t="str">
            <v>A11</v>
          </cell>
        </row>
        <row r="4731">
          <cell r="A4731" t="str">
            <v>A11</v>
          </cell>
        </row>
        <row r="4732">
          <cell r="A4732" t="str">
            <v>A11</v>
          </cell>
        </row>
        <row r="4733">
          <cell r="A4733" t="str">
            <v>A11</v>
          </cell>
        </row>
        <row r="4734">
          <cell r="A4734" t="str">
            <v>A11</v>
          </cell>
        </row>
        <row r="4735">
          <cell r="A4735" t="str">
            <v>A11</v>
          </cell>
        </row>
        <row r="4736">
          <cell r="A4736" t="str">
            <v>A11</v>
          </cell>
        </row>
        <row r="4737">
          <cell r="A4737" t="str">
            <v>A11</v>
          </cell>
        </row>
        <row r="4738">
          <cell r="A4738" t="str">
            <v>A11</v>
          </cell>
        </row>
        <row r="4739">
          <cell r="A4739" t="str">
            <v>A11</v>
          </cell>
        </row>
        <row r="4740">
          <cell r="A4740" t="str">
            <v>A11</v>
          </cell>
        </row>
        <row r="4741">
          <cell r="A4741" t="str">
            <v>A11</v>
          </cell>
        </row>
        <row r="4742">
          <cell r="A4742" t="str">
            <v>A11</v>
          </cell>
        </row>
        <row r="4743">
          <cell r="A4743" t="str">
            <v>A11</v>
          </cell>
        </row>
        <row r="4744">
          <cell r="A4744" t="str">
            <v>A11</v>
          </cell>
        </row>
        <row r="4745">
          <cell r="A4745" t="str">
            <v>A11</v>
          </cell>
        </row>
        <row r="4746">
          <cell r="A4746" t="str">
            <v>A11</v>
          </cell>
        </row>
        <row r="4747">
          <cell r="A4747" t="str">
            <v>A11</v>
          </cell>
        </row>
        <row r="4748">
          <cell r="A4748" t="str">
            <v>A11</v>
          </cell>
        </row>
        <row r="4749">
          <cell r="A4749" t="str">
            <v>A11</v>
          </cell>
        </row>
        <row r="4750">
          <cell r="A4750" t="str">
            <v>A11</v>
          </cell>
        </row>
        <row r="4751">
          <cell r="A4751" t="str">
            <v>A11</v>
          </cell>
        </row>
        <row r="4752">
          <cell r="A4752" t="str">
            <v>A11</v>
          </cell>
        </row>
        <row r="4753">
          <cell r="A4753" t="str">
            <v>A11</v>
          </cell>
        </row>
        <row r="4754">
          <cell r="A4754" t="str">
            <v>A11</v>
          </cell>
        </row>
        <row r="4755">
          <cell r="A4755" t="str">
            <v>A11</v>
          </cell>
        </row>
        <row r="4756">
          <cell r="A4756" t="str">
            <v>A11</v>
          </cell>
        </row>
        <row r="4757">
          <cell r="A4757" t="str">
            <v>A11</v>
          </cell>
        </row>
        <row r="4758">
          <cell r="A4758" t="str">
            <v>A11</v>
          </cell>
        </row>
        <row r="4759">
          <cell r="A4759" t="str">
            <v>A11</v>
          </cell>
        </row>
        <row r="4760">
          <cell r="A4760" t="str">
            <v>A11</v>
          </cell>
        </row>
        <row r="4761">
          <cell r="A4761" t="str">
            <v>A11</v>
          </cell>
        </row>
        <row r="4762">
          <cell r="A4762" t="str">
            <v>A11</v>
          </cell>
        </row>
        <row r="4763">
          <cell r="A4763" t="str">
            <v>A11</v>
          </cell>
        </row>
        <row r="4764">
          <cell r="A4764" t="str">
            <v>A11</v>
          </cell>
        </row>
        <row r="4765">
          <cell r="A4765" t="str">
            <v>A11</v>
          </cell>
        </row>
        <row r="4766">
          <cell r="A4766" t="str">
            <v>A11</v>
          </cell>
        </row>
        <row r="4767">
          <cell r="A4767" t="str">
            <v>A11</v>
          </cell>
        </row>
        <row r="4768">
          <cell r="A4768" t="str">
            <v>A11</v>
          </cell>
        </row>
        <row r="4769">
          <cell r="A4769" t="str">
            <v>A11</v>
          </cell>
        </row>
        <row r="4770">
          <cell r="A4770" t="str">
            <v>A11</v>
          </cell>
        </row>
        <row r="4771">
          <cell r="A4771" t="str">
            <v>A11</v>
          </cell>
        </row>
        <row r="4772">
          <cell r="A4772" t="str">
            <v>A11</v>
          </cell>
        </row>
        <row r="4773">
          <cell r="A4773" t="str">
            <v>A11</v>
          </cell>
        </row>
        <row r="4774">
          <cell r="A4774" t="str">
            <v>A11</v>
          </cell>
        </row>
        <row r="4775">
          <cell r="A4775" t="str">
            <v>A11</v>
          </cell>
        </row>
        <row r="4776">
          <cell r="A4776" t="str">
            <v>A11</v>
          </cell>
        </row>
        <row r="4777">
          <cell r="A4777" t="str">
            <v>A11</v>
          </cell>
        </row>
        <row r="4778">
          <cell r="A4778" t="str">
            <v>A11</v>
          </cell>
        </row>
        <row r="4779">
          <cell r="A4779" t="str">
            <v>A11</v>
          </cell>
        </row>
        <row r="4780">
          <cell r="A4780" t="str">
            <v>A11</v>
          </cell>
        </row>
        <row r="4781">
          <cell r="A4781" t="str">
            <v>A11</v>
          </cell>
        </row>
        <row r="4782">
          <cell r="A4782" t="str">
            <v>A11</v>
          </cell>
        </row>
        <row r="4783">
          <cell r="A4783" t="str">
            <v>A11</v>
          </cell>
        </row>
        <row r="4784">
          <cell r="A4784" t="str">
            <v>A11</v>
          </cell>
        </row>
        <row r="4785">
          <cell r="A4785" t="str">
            <v>A11</v>
          </cell>
        </row>
        <row r="4786">
          <cell r="A4786" t="str">
            <v>A11</v>
          </cell>
        </row>
        <row r="4787">
          <cell r="A4787" t="str">
            <v>A11</v>
          </cell>
        </row>
        <row r="4788">
          <cell r="A4788" t="str">
            <v>A11</v>
          </cell>
        </row>
        <row r="4789">
          <cell r="A4789" t="str">
            <v>A11</v>
          </cell>
        </row>
        <row r="4790">
          <cell r="A4790" t="str">
            <v>A11</v>
          </cell>
        </row>
        <row r="4791">
          <cell r="A4791" t="str">
            <v>A11</v>
          </cell>
        </row>
        <row r="4792">
          <cell r="A4792" t="str">
            <v>A11</v>
          </cell>
        </row>
        <row r="4793">
          <cell r="A4793" t="str">
            <v>A11</v>
          </cell>
        </row>
        <row r="4794">
          <cell r="A4794" t="str">
            <v>A11</v>
          </cell>
        </row>
        <row r="4795">
          <cell r="A4795" t="str">
            <v>A11</v>
          </cell>
        </row>
        <row r="4796">
          <cell r="A4796" t="str">
            <v>A11</v>
          </cell>
        </row>
        <row r="4797">
          <cell r="A4797" t="str">
            <v>A11</v>
          </cell>
        </row>
        <row r="4798">
          <cell r="A4798" t="str">
            <v>A11</v>
          </cell>
        </row>
        <row r="4799">
          <cell r="A4799" t="str">
            <v>A11</v>
          </cell>
        </row>
        <row r="4800">
          <cell r="A4800" t="str">
            <v>A11</v>
          </cell>
        </row>
        <row r="4801">
          <cell r="A4801" t="str">
            <v>A11</v>
          </cell>
        </row>
        <row r="4802">
          <cell r="A4802" t="str">
            <v>A11</v>
          </cell>
        </row>
        <row r="4803">
          <cell r="A4803" t="str">
            <v>A11</v>
          </cell>
        </row>
        <row r="4804">
          <cell r="A4804" t="str">
            <v>A11</v>
          </cell>
        </row>
        <row r="4805">
          <cell r="A4805" t="str">
            <v>A11</v>
          </cell>
        </row>
        <row r="4806">
          <cell r="A4806" t="str">
            <v>A11</v>
          </cell>
        </row>
        <row r="4807">
          <cell r="A4807" t="str">
            <v>A11</v>
          </cell>
        </row>
        <row r="4808">
          <cell r="A4808" t="str">
            <v>A11</v>
          </cell>
        </row>
        <row r="4809">
          <cell r="A4809" t="str">
            <v>A11</v>
          </cell>
        </row>
        <row r="4810">
          <cell r="A4810" t="str">
            <v>A11</v>
          </cell>
        </row>
        <row r="4811">
          <cell r="A4811" t="str">
            <v>A11</v>
          </cell>
        </row>
        <row r="4812">
          <cell r="A4812" t="str">
            <v>A11</v>
          </cell>
        </row>
        <row r="4813">
          <cell r="A4813" t="str">
            <v>A11</v>
          </cell>
        </row>
        <row r="4814">
          <cell r="A4814" t="str">
            <v>A11</v>
          </cell>
        </row>
        <row r="4815">
          <cell r="A4815" t="str">
            <v>A11</v>
          </cell>
        </row>
        <row r="4816">
          <cell r="A4816" t="str">
            <v>A11</v>
          </cell>
        </row>
        <row r="4817">
          <cell r="A4817" t="str">
            <v>A11</v>
          </cell>
        </row>
        <row r="4818">
          <cell r="A4818" t="str">
            <v>A11</v>
          </cell>
        </row>
        <row r="4819">
          <cell r="A4819" t="str">
            <v>A11</v>
          </cell>
        </row>
        <row r="4820">
          <cell r="A4820" t="str">
            <v>A11</v>
          </cell>
        </row>
        <row r="4821">
          <cell r="A4821" t="str">
            <v>A11</v>
          </cell>
        </row>
        <row r="4822">
          <cell r="A4822" t="str">
            <v>A11</v>
          </cell>
        </row>
        <row r="4823">
          <cell r="A4823" t="str">
            <v>A11</v>
          </cell>
        </row>
        <row r="4824">
          <cell r="A4824" t="str">
            <v>A11</v>
          </cell>
        </row>
        <row r="4825">
          <cell r="A4825" t="str">
            <v>A11</v>
          </cell>
        </row>
        <row r="4826">
          <cell r="A4826" t="str">
            <v>A11</v>
          </cell>
        </row>
        <row r="4827">
          <cell r="A4827" t="str">
            <v>A11</v>
          </cell>
        </row>
        <row r="4828">
          <cell r="A4828" t="str">
            <v>A11</v>
          </cell>
        </row>
        <row r="4829">
          <cell r="A4829" t="str">
            <v>A11</v>
          </cell>
        </row>
        <row r="4830">
          <cell r="A4830" t="str">
            <v>A11</v>
          </cell>
        </row>
        <row r="4831">
          <cell r="A4831" t="str">
            <v>A11</v>
          </cell>
        </row>
        <row r="4832">
          <cell r="A4832" t="str">
            <v>A11</v>
          </cell>
        </row>
        <row r="4833">
          <cell r="A4833" t="str">
            <v>A11</v>
          </cell>
        </row>
        <row r="4834">
          <cell r="A4834" t="str">
            <v>A11</v>
          </cell>
        </row>
        <row r="4835">
          <cell r="A4835" t="str">
            <v>A11</v>
          </cell>
        </row>
        <row r="4836">
          <cell r="A4836" t="str">
            <v>A11</v>
          </cell>
        </row>
        <row r="4837">
          <cell r="A4837" t="str">
            <v>A11</v>
          </cell>
        </row>
        <row r="4838">
          <cell r="A4838" t="str">
            <v>A11</v>
          </cell>
        </row>
        <row r="4839">
          <cell r="A4839" t="str">
            <v>A11</v>
          </cell>
        </row>
        <row r="4840">
          <cell r="A4840" t="str">
            <v>A11</v>
          </cell>
        </row>
        <row r="4841">
          <cell r="A4841" t="str">
            <v>A11</v>
          </cell>
        </row>
        <row r="4842">
          <cell r="A4842" t="str">
            <v>A11</v>
          </cell>
        </row>
        <row r="4843">
          <cell r="A4843" t="str">
            <v>A11</v>
          </cell>
        </row>
        <row r="4844">
          <cell r="A4844" t="str">
            <v>A11</v>
          </cell>
        </row>
        <row r="4845">
          <cell r="A4845" t="str">
            <v>A11</v>
          </cell>
        </row>
        <row r="4846">
          <cell r="A4846" t="str">
            <v>A11</v>
          </cell>
        </row>
        <row r="4847">
          <cell r="A4847" t="str">
            <v>A11</v>
          </cell>
        </row>
        <row r="4848">
          <cell r="A4848" t="str">
            <v>A11</v>
          </cell>
        </row>
        <row r="4849">
          <cell r="A4849" t="str">
            <v>A11</v>
          </cell>
        </row>
        <row r="4850">
          <cell r="A4850" t="str">
            <v>A11</v>
          </cell>
        </row>
        <row r="4851">
          <cell r="A4851" t="str">
            <v>A11</v>
          </cell>
        </row>
        <row r="4852">
          <cell r="A4852" t="str">
            <v>A11</v>
          </cell>
        </row>
        <row r="4853">
          <cell r="A4853" t="str">
            <v>A11</v>
          </cell>
        </row>
        <row r="4854">
          <cell r="A4854" t="str">
            <v>A11</v>
          </cell>
        </row>
        <row r="4855">
          <cell r="A4855" t="str">
            <v>A11</v>
          </cell>
        </row>
        <row r="4856">
          <cell r="A4856" t="str">
            <v>A11</v>
          </cell>
        </row>
        <row r="4857">
          <cell r="A4857" t="str">
            <v>A11</v>
          </cell>
        </row>
        <row r="4858">
          <cell r="A4858" t="str">
            <v>A11</v>
          </cell>
        </row>
        <row r="4859">
          <cell r="A4859" t="str">
            <v>A11</v>
          </cell>
        </row>
        <row r="4860">
          <cell r="A4860" t="str">
            <v>A11</v>
          </cell>
        </row>
        <row r="4861">
          <cell r="A4861" t="str">
            <v>A11</v>
          </cell>
        </row>
        <row r="4862">
          <cell r="A4862" t="str">
            <v>A11</v>
          </cell>
        </row>
        <row r="4863">
          <cell r="A4863" t="str">
            <v>A11</v>
          </cell>
        </row>
        <row r="4864">
          <cell r="A4864" t="str">
            <v>A11</v>
          </cell>
        </row>
        <row r="4865">
          <cell r="A4865" t="str">
            <v>A11</v>
          </cell>
        </row>
        <row r="4866">
          <cell r="A4866" t="str">
            <v>A11</v>
          </cell>
        </row>
        <row r="4867">
          <cell r="A4867" t="str">
            <v>A11</v>
          </cell>
        </row>
        <row r="4868">
          <cell r="A4868" t="str">
            <v>A11</v>
          </cell>
        </row>
        <row r="4869">
          <cell r="A4869" t="str">
            <v>A11</v>
          </cell>
        </row>
        <row r="4870">
          <cell r="A4870" t="str">
            <v>A11</v>
          </cell>
        </row>
        <row r="4871">
          <cell r="A4871" t="str">
            <v>A11</v>
          </cell>
        </row>
        <row r="4872">
          <cell r="A4872" t="str">
            <v>A11</v>
          </cell>
        </row>
        <row r="4873">
          <cell r="A4873" t="str">
            <v>A11</v>
          </cell>
        </row>
        <row r="4874">
          <cell r="A4874" t="str">
            <v>A11</v>
          </cell>
        </row>
        <row r="4875">
          <cell r="A4875" t="str">
            <v>A11</v>
          </cell>
        </row>
        <row r="4876">
          <cell r="A4876" t="str">
            <v>A11</v>
          </cell>
        </row>
        <row r="4877">
          <cell r="A4877" t="str">
            <v>A11</v>
          </cell>
        </row>
        <row r="4878">
          <cell r="A4878" t="str">
            <v>A11</v>
          </cell>
        </row>
        <row r="4879">
          <cell r="A4879" t="str">
            <v>A11</v>
          </cell>
        </row>
        <row r="4880">
          <cell r="A4880" t="str">
            <v>A11</v>
          </cell>
        </row>
        <row r="4881">
          <cell r="A4881" t="str">
            <v>A11</v>
          </cell>
        </row>
        <row r="4882">
          <cell r="A4882" t="str">
            <v>A11</v>
          </cell>
        </row>
        <row r="4883">
          <cell r="A4883" t="str">
            <v>A11</v>
          </cell>
        </row>
        <row r="4884">
          <cell r="A4884" t="str">
            <v>A11</v>
          </cell>
        </row>
        <row r="4885">
          <cell r="A4885" t="str">
            <v>A11</v>
          </cell>
        </row>
        <row r="4886">
          <cell r="A4886" t="str">
            <v>A11</v>
          </cell>
        </row>
        <row r="4887">
          <cell r="A4887" t="str">
            <v>A11</v>
          </cell>
        </row>
        <row r="4888">
          <cell r="A4888" t="str">
            <v>A11</v>
          </cell>
        </row>
        <row r="4889">
          <cell r="A4889" t="str">
            <v>A11</v>
          </cell>
        </row>
        <row r="4890">
          <cell r="A4890" t="str">
            <v>A11</v>
          </cell>
        </row>
        <row r="4891">
          <cell r="A4891" t="str">
            <v>A11</v>
          </cell>
        </row>
        <row r="4892">
          <cell r="A4892" t="str">
            <v>A11</v>
          </cell>
        </row>
        <row r="4893">
          <cell r="A4893" t="str">
            <v>A11</v>
          </cell>
        </row>
        <row r="4894">
          <cell r="A4894" t="str">
            <v>A11</v>
          </cell>
        </row>
        <row r="4895">
          <cell r="A4895" t="str">
            <v>A11</v>
          </cell>
        </row>
        <row r="4896">
          <cell r="A4896" t="str">
            <v>A11</v>
          </cell>
        </row>
        <row r="4897">
          <cell r="A4897" t="str">
            <v>A11</v>
          </cell>
        </row>
        <row r="4898">
          <cell r="A4898" t="str">
            <v>A11</v>
          </cell>
        </row>
        <row r="4899">
          <cell r="A4899" t="str">
            <v>A11</v>
          </cell>
        </row>
        <row r="4900">
          <cell r="A4900" t="str">
            <v>A11</v>
          </cell>
        </row>
        <row r="4901">
          <cell r="A4901" t="str">
            <v>A11</v>
          </cell>
        </row>
        <row r="4902">
          <cell r="A4902" t="str">
            <v>A11</v>
          </cell>
        </row>
        <row r="4903">
          <cell r="A4903" t="str">
            <v>A11</v>
          </cell>
        </row>
        <row r="4904">
          <cell r="A4904" t="str">
            <v>A11</v>
          </cell>
        </row>
        <row r="4905">
          <cell r="A4905" t="str">
            <v>A11</v>
          </cell>
        </row>
        <row r="4906">
          <cell r="A4906" t="str">
            <v>A11</v>
          </cell>
        </row>
        <row r="4907">
          <cell r="A4907" t="str">
            <v>A11</v>
          </cell>
        </row>
        <row r="4908">
          <cell r="A4908" t="str">
            <v>A11</v>
          </cell>
        </row>
        <row r="4909">
          <cell r="A4909" t="str">
            <v>A11</v>
          </cell>
        </row>
        <row r="4910">
          <cell r="A4910" t="str">
            <v>A11</v>
          </cell>
        </row>
        <row r="4911">
          <cell r="A4911" t="str">
            <v>A11</v>
          </cell>
        </row>
        <row r="4912">
          <cell r="A4912" t="str">
            <v>A11</v>
          </cell>
        </row>
        <row r="4913">
          <cell r="A4913" t="str">
            <v>A11</v>
          </cell>
        </row>
        <row r="4914">
          <cell r="A4914" t="str">
            <v>A11</v>
          </cell>
        </row>
        <row r="4915">
          <cell r="A4915" t="str">
            <v>A11</v>
          </cell>
        </row>
        <row r="4916">
          <cell r="A4916" t="str">
            <v>A11</v>
          </cell>
        </row>
        <row r="4917">
          <cell r="A4917" t="str">
            <v>A11</v>
          </cell>
        </row>
        <row r="4918">
          <cell r="A4918" t="str">
            <v>A11</v>
          </cell>
        </row>
        <row r="4919">
          <cell r="A4919" t="str">
            <v>A11</v>
          </cell>
        </row>
        <row r="4920">
          <cell r="A4920" t="str">
            <v>A11</v>
          </cell>
        </row>
        <row r="4921">
          <cell r="A4921" t="str">
            <v>A11</v>
          </cell>
        </row>
        <row r="4922">
          <cell r="A4922" t="str">
            <v>A11</v>
          </cell>
        </row>
        <row r="4923">
          <cell r="A4923" t="str">
            <v>A11</v>
          </cell>
        </row>
        <row r="4924">
          <cell r="A4924" t="str">
            <v>A11</v>
          </cell>
        </row>
        <row r="4925">
          <cell r="A4925" t="str">
            <v>A11</v>
          </cell>
        </row>
        <row r="4926">
          <cell r="A4926" t="str">
            <v>A11</v>
          </cell>
        </row>
        <row r="4927">
          <cell r="A4927" t="str">
            <v>A11</v>
          </cell>
        </row>
        <row r="4928">
          <cell r="A4928" t="str">
            <v>A11</v>
          </cell>
        </row>
        <row r="4929">
          <cell r="A4929" t="str">
            <v>A11</v>
          </cell>
        </row>
        <row r="4930">
          <cell r="A4930" t="str">
            <v>A11</v>
          </cell>
        </row>
        <row r="4931">
          <cell r="A4931" t="str">
            <v>A11</v>
          </cell>
        </row>
        <row r="4932">
          <cell r="A4932" t="str">
            <v>A11</v>
          </cell>
        </row>
        <row r="4933">
          <cell r="A4933" t="str">
            <v>A11</v>
          </cell>
        </row>
        <row r="4934">
          <cell r="A4934" t="str">
            <v>A11</v>
          </cell>
        </row>
        <row r="4935">
          <cell r="A4935" t="str">
            <v>A11</v>
          </cell>
        </row>
        <row r="4936">
          <cell r="A4936" t="str">
            <v>A11</v>
          </cell>
        </row>
        <row r="4937">
          <cell r="A4937" t="str">
            <v>A11</v>
          </cell>
        </row>
        <row r="4938">
          <cell r="A4938" t="str">
            <v>A11</v>
          </cell>
        </row>
        <row r="4939">
          <cell r="A4939" t="str">
            <v>A11</v>
          </cell>
        </row>
        <row r="4940">
          <cell r="A4940" t="str">
            <v>A11</v>
          </cell>
        </row>
        <row r="4941">
          <cell r="A4941" t="str">
            <v>A11</v>
          </cell>
        </row>
        <row r="4942">
          <cell r="A4942" t="str">
            <v>A11</v>
          </cell>
        </row>
        <row r="4943">
          <cell r="A4943" t="str">
            <v>A11</v>
          </cell>
        </row>
        <row r="4944">
          <cell r="A4944" t="str">
            <v>A11</v>
          </cell>
        </row>
        <row r="4945">
          <cell r="A4945" t="str">
            <v>A11</v>
          </cell>
        </row>
        <row r="4946">
          <cell r="A4946" t="str">
            <v>A11</v>
          </cell>
        </row>
        <row r="4947">
          <cell r="A4947" t="str">
            <v>A11</v>
          </cell>
        </row>
        <row r="4948">
          <cell r="A4948" t="str">
            <v>A11</v>
          </cell>
        </row>
        <row r="4949">
          <cell r="A4949" t="str">
            <v>A11</v>
          </cell>
        </row>
        <row r="4950">
          <cell r="A4950" t="str">
            <v>A11</v>
          </cell>
        </row>
        <row r="4951">
          <cell r="A4951" t="str">
            <v>A11</v>
          </cell>
        </row>
        <row r="4952">
          <cell r="A4952" t="str">
            <v>A11</v>
          </cell>
        </row>
        <row r="4953">
          <cell r="A4953" t="str">
            <v>A11</v>
          </cell>
        </row>
        <row r="4954">
          <cell r="A4954" t="str">
            <v>A11</v>
          </cell>
        </row>
        <row r="4955">
          <cell r="A4955" t="str">
            <v>A11</v>
          </cell>
        </row>
        <row r="4956">
          <cell r="A4956" t="str">
            <v>A11</v>
          </cell>
        </row>
        <row r="4957">
          <cell r="A4957" t="str">
            <v>A11</v>
          </cell>
        </row>
        <row r="4958">
          <cell r="A4958" t="str">
            <v>A11</v>
          </cell>
        </row>
        <row r="4959">
          <cell r="A4959" t="str">
            <v>A11</v>
          </cell>
        </row>
        <row r="4960">
          <cell r="A4960" t="str">
            <v>A11</v>
          </cell>
        </row>
        <row r="4961">
          <cell r="A4961" t="str">
            <v>A11</v>
          </cell>
        </row>
        <row r="4962">
          <cell r="A4962" t="str">
            <v>A11</v>
          </cell>
        </row>
        <row r="4963">
          <cell r="A4963" t="str">
            <v>A11</v>
          </cell>
        </row>
        <row r="4964">
          <cell r="A4964" t="str">
            <v>A11</v>
          </cell>
        </row>
        <row r="4965">
          <cell r="A4965" t="str">
            <v>A11</v>
          </cell>
        </row>
        <row r="4966">
          <cell r="A4966" t="str">
            <v>A11</v>
          </cell>
        </row>
        <row r="4967">
          <cell r="A4967" t="str">
            <v>A11</v>
          </cell>
        </row>
        <row r="4968">
          <cell r="A4968" t="str">
            <v>A11</v>
          </cell>
        </row>
        <row r="4969">
          <cell r="A4969" t="str">
            <v>A11</v>
          </cell>
        </row>
        <row r="4970">
          <cell r="A4970" t="str">
            <v>A11</v>
          </cell>
        </row>
        <row r="4971">
          <cell r="A4971" t="str">
            <v>A11</v>
          </cell>
        </row>
        <row r="4972">
          <cell r="A4972" t="str">
            <v>A11</v>
          </cell>
        </row>
        <row r="4973">
          <cell r="A4973" t="str">
            <v>A11</v>
          </cell>
        </row>
        <row r="4974">
          <cell r="A4974" t="str">
            <v>A11</v>
          </cell>
        </row>
        <row r="4975">
          <cell r="A4975" t="str">
            <v>A11</v>
          </cell>
        </row>
        <row r="4976">
          <cell r="A4976" t="str">
            <v>A11</v>
          </cell>
        </row>
        <row r="4977">
          <cell r="A4977" t="str">
            <v>A11</v>
          </cell>
        </row>
        <row r="4978">
          <cell r="A4978" t="str">
            <v>A11</v>
          </cell>
        </row>
        <row r="4979">
          <cell r="A4979" t="str">
            <v>A11</v>
          </cell>
        </row>
        <row r="4980">
          <cell r="A4980" t="str">
            <v>A11</v>
          </cell>
        </row>
        <row r="4981">
          <cell r="A4981" t="str">
            <v>A11</v>
          </cell>
        </row>
        <row r="4982">
          <cell r="A4982" t="str">
            <v>A11</v>
          </cell>
        </row>
        <row r="4983">
          <cell r="A4983" t="str">
            <v>A11</v>
          </cell>
        </row>
        <row r="4984">
          <cell r="A4984" t="str">
            <v>A11</v>
          </cell>
        </row>
        <row r="4985">
          <cell r="A4985" t="str">
            <v>A11</v>
          </cell>
        </row>
        <row r="4986">
          <cell r="A4986" t="str">
            <v>A11</v>
          </cell>
        </row>
        <row r="4987">
          <cell r="A4987" t="str">
            <v>A11</v>
          </cell>
        </row>
        <row r="4988">
          <cell r="A4988" t="str">
            <v>A11</v>
          </cell>
        </row>
        <row r="4989">
          <cell r="A4989" t="str">
            <v>A11</v>
          </cell>
        </row>
        <row r="4990">
          <cell r="A4990" t="str">
            <v>A11</v>
          </cell>
        </row>
        <row r="4991">
          <cell r="A4991" t="str">
            <v>A11</v>
          </cell>
        </row>
        <row r="4992">
          <cell r="A4992" t="str">
            <v>A11</v>
          </cell>
        </row>
        <row r="4993">
          <cell r="A4993" t="str">
            <v>A11</v>
          </cell>
        </row>
        <row r="4994">
          <cell r="A4994" t="str">
            <v>A11</v>
          </cell>
        </row>
        <row r="4995">
          <cell r="A4995" t="str">
            <v>A11</v>
          </cell>
        </row>
        <row r="4996">
          <cell r="A4996" t="str">
            <v>A11</v>
          </cell>
        </row>
        <row r="4997">
          <cell r="A4997" t="str">
            <v>A11</v>
          </cell>
        </row>
        <row r="4998">
          <cell r="A4998" t="str">
            <v>A11</v>
          </cell>
        </row>
        <row r="4999">
          <cell r="A4999" t="str">
            <v>A11</v>
          </cell>
        </row>
        <row r="5000">
          <cell r="A5000" t="str">
            <v>A11</v>
          </cell>
        </row>
        <row r="5001">
          <cell r="A5001" t="str">
            <v>A11</v>
          </cell>
        </row>
        <row r="5002">
          <cell r="A5002" t="str">
            <v>A11</v>
          </cell>
        </row>
        <row r="5003">
          <cell r="A5003" t="str">
            <v>A11</v>
          </cell>
        </row>
        <row r="5004">
          <cell r="A5004" t="str">
            <v>A11</v>
          </cell>
        </row>
        <row r="5005">
          <cell r="A5005" t="str">
            <v>A11</v>
          </cell>
        </row>
        <row r="5006">
          <cell r="A5006" t="str">
            <v>A11</v>
          </cell>
        </row>
        <row r="5007">
          <cell r="A5007" t="str">
            <v>A11</v>
          </cell>
        </row>
        <row r="5008">
          <cell r="A5008" t="str">
            <v>A11</v>
          </cell>
        </row>
        <row r="5009">
          <cell r="A5009" t="str">
            <v>A11</v>
          </cell>
        </row>
        <row r="5010">
          <cell r="A5010" t="str">
            <v>A11</v>
          </cell>
        </row>
        <row r="5011">
          <cell r="A5011" t="str">
            <v>A11</v>
          </cell>
        </row>
        <row r="5012">
          <cell r="A5012" t="str">
            <v>A11</v>
          </cell>
        </row>
        <row r="5013">
          <cell r="A5013" t="str">
            <v>A11</v>
          </cell>
        </row>
        <row r="5014">
          <cell r="A5014" t="str">
            <v>A11</v>
          </cell>
        </row>
        <row r="5015">
          <cell r="A5015" t="str">
            <v>A11</v>
          </cell>
        </row>
        <row r="5016">
          <cell r="A5016" t="str">
            <v>A11</v>
          </cell>
        </row>
        <row r="5017">
          <cell r="A5017" t="str">
            <v>A11</v>
          </cell>
        </row>
        <row r="5018">
          <cell r="A5018" t="str">
            <v>A11</v>
          </cell>
        </row>
        <row r="5019">
          <cell r="A5019" t="str">
            <v>A11</v>
          </cell>
        </row>
        <row r="5020">
          <cell r="A5020" t="str">
            <v>A11</v>
          </cell>
        </row>
        <row r="5021">
          <cell r="A5021" t="str">
            <v>A11</v>
          </cell>
        </row>
        <row r="5022">
          <cell r="A5022" t="str">
            <v>A11</v>
          </cell>
        </row>
        <row r="5023">
          <cell r="A5023" t="str">
            <v>A11</v>
          </cell>
        </row>
        <row r="5024">
          <cell r="A5024" t="str">
            <v>A11</v>
          </cell>
        </row>
        <row r="5025">
          <cell r="A5025" t="str">
            <v>A11</v>
          </cell>
        </row>
        <row r="5026">
          <cell r="A5026" t="str">
            <v>A11</v>
          </cell>
        </row>
        <row r="5027">
          <cell r="A5027" t="str">
            <v>A11</v>
          </cell>
        </row>
        <row r="5028">
          <cell r="A5028" t="str">
            <v>A11</v>
          </cell>
        </row>
        <row r="5029">
          <cell r="A5029" t="str">
            <v>A11</v>
          </cell>
        </row>
        <row r="5030">
          <cell r="A5030" t="str">
            <v>A11</v>
          </cell>
        </row>
        <row r="5031">
          <cell r="A5031" t="str">
            <v>A11</v>
          </cell>
        </row>
        <row r="5032">
          <cell r="A5032" t="str">
            <v>A11</v>
          </cell>
        </row>
        <row r="5033">
          <cell r="A5033" t="str">
            <v>A11</v>
          </cell>
        </row>
        <row r="5034">
          <cell r="A5034" t="str">
            <v>A11</v>
          </cell>
        </row>
        <row r="5035">
          <cell r="A5035" t="str">
            <v>A11</v>
          </cell>
        </row>
        <row r="5036">
          <cell r="A5036" t="str">
            <v>A11</v>
          </cell>
        </row>
        <row r="5037">
          <cell r="A5037" t="str">
            <v>A11</v>
          </cell>
        </row>
        <row r="5038">
          <cell r="A5038" t="str">
            <v>A11</v>
          </cell>
        </row>
        <row r="5039">
          <cell r="A5039" t="str">
            <v>A11</v>
          </cell>
        </row>
        <row r="5040">
          <cell r="A5040" t="str">
            <v>A11</v>
          </cell>
        </row>
        <row r="5041">
          <cell r="A5041" t="str">
            <v>A11</v>
          </cell>
        </row>
        <row r="5042">
          <cell r="A5042" t="str">
            <v>A11</v>
          </cell>
        </row>
        <row r="5043">
          <cell r="A5043" t="str">
            <v>A11</v>
          </cell>
        </row>
        <row r="5044">
          <cell r="A5044" t="str">
            <v>A11</v>
          </cell>
        </row>
        <row r="5045">
          <cell r="A5045" t="str">
            <v>A11</v>
          </cell>
        </row>
        <row r="5046">
          <cell r="A5046" t="str">
            <v>A11</v>
          </cell>
        </row>
        <row r="5047">
          <cell r="A5047" t="str">
            <v>A11</v>
          </cell>
        </row>
        <row r="5048">
          <cell r="A5048" t="str">
            <v>A11</v>
          </cell>
        </row>
        <row r="5049">
          <cell r="A5049" t="str">
            <v>A11</v>
          </cell>
        </row>
        <row r="5050">
          <cell r="A5050" t="str">
            <v>A11</v>
          </cell>
        </row>
        <row r="5051">
          <cell r="A5051" t="str">
            <v>A11</v>
          </cell>
        </row>
        <row r="5052">
          <cell r="A5052" t="str">
            <v>A11</v>
          </cell>
        </row>
        <row r="5053">
          <cell r="A5053" t="str">
            <v>A11</v>
          </cell>
        </row>
        <row r="5054">
          <cell r="A5054" t="str">
            <v>A11</v>
          </cell>
        </row>
        <row r="5055">
          <cell r="A5055" t="str">
            <v>A11</v>
          </cell>
        </row>
        <row r="5056">
          <cell r="A5056" t="str">
            <v>A11</v>
          </cell>
        </row>
        <row r="5057">
          <cell r="A5057" t="str">
            <v>A11</v>
          </cell>
        </row>
        <row r="5058">
          <cell r="A5058" t="str">
            <v>A11</v>
          </cell>
        </row>
        <row r="5059">
          <cell r="A5059" t="str">
            <v>A11</v>
          </cell>
        </row>
        <row r="5060">
          <cell r="A5060" t="str">
            <v>A11</v>
          </cell>
        </row>
        <row r="5061">
          <cell r="A5061" t="str">
            <v>A11</v>
          </cell>
        </row>
        <row r="5062">
          <cell r="A5062" t="str">
            <v>A11</v>
          </cell>
        </row>
        <row r="5063">
          <cell r="A5063" t="str">
            <v>A11</v>
          </cell>
        </row>
        <row r="5064">
          <cell r="A5064" t="str">
            <v>A11</v>
          </cell>
        </row>
        <row r="5065">
          <cell r="A5065" t="str">
            <v>A11</v>
          </cell>
        </row>
        <row r="5066">
          <cell r="A5066" t="str">
            <v>A11</v>
          </cell>
        </row>
        <row r="5067">
          <cell r="A5067" t="str">
            <v>A11</v>
          </cell>
        </row>
        <row r="5068">
          <cell r="A5068" t="str">
            <v>A11</v>
          </cell>
        </row>
        <row r="5069">
          <cell r="A5069" t="str">
            <v>A11</v>
          </cell>
        </row>
        <row r="5070">
          <cell r="A5070" t="str">
            <v>A11</v>
          </cell>
        </row>
        <row r="5071">
          <cell r="A5071" t="str">
            <v>A11</v>
          </cell>
        </row>
        <row r="5072">
          <cell r="A5072" t="str">
            <v>A11</v>
          </cell>
        </row>
        <row r="5073">
          <cell r="A5073" t="str">
            <v>A11</v>
          </cell>
        </row>
        <row r="5074">
          <cell r="A5074" t="str">
            <v>A11</v>
          </cell>
        </row>
        <row r="5075">
          <cell r="A5075" t="str">
            <v>A11</v>
          </cell>
        </row>
        <row r="5076">
          <cell r="A5076" t="str">
            <v>A11</v>
          </cell>
        </row>
        <row r="5077">
          <cell r="A5077" t="str">
            <v>A11</v>
          </cell>
        </row>
        <row r="5078">
          <cell r="A5078" t="str">
            <v>A11</v>
          </cell>
        </row>
        <row r="5079">
          <cell r="A5079" t="str">
            <v>A11</v>
          </cell>
        </row>
        <row r="5080">
          <cell r="A5080" t="str">
            <v>A11</v>
          </cell>
        </row>
        <row r="5081">
          <cell r="A5081" t="str">
            <v>A11</v>
          </cell>
        </row>
        <row r="5082">
          <cell r="A5082" t="str">
            <v>A11</v>
          </cell>
        </row>
        <row r="5083">
          <cell r="A5083" t="str">
            <v>A11</v>
          </cell>
        </row>
        <row r="5084">
          <cell r="A5084" t="str">
            <v>A11</v>
          </cell>
        </row>
        <row r="5085">
          <cell r="A5085" t="str">
            <v>A11</v>
          </cell>
        </row>
        <row r="5086">
          <cell r="A5086" t="str">
            <v>A11</v>
          </cell>
        </row>
        <row r="5087">
          <cell r="A5087" t="str">
            <v>A11</v>
          </cell>
        </row>
        <row r="5088">
          <cell r="A5088" t="str">
            <v>A11</v>
          </cell>
        </row>
        <row r="5089">
          <cell r="A5089" t="str">
            <v>A11</v>
          </cell>
        </row>
        <row r="5090">
          <cell r="A5090" t="str">
            <v>A11</v>
          </cell>
        </row>
        <row r="5091">
          <cell r="A5091" t="str">
            <v>A11</v>
          </cell>
        </row>
        <row r="5092">
          <cell r="A5092" t="str">
            <v>A11</v>
          </cell>
        </row>
        <row r="5093">
          <cell r="A5093" t="str">
            <v>A11</v>
          </cell>
        </row>
        <row r="5094">
          <cell r="A5094" t="str">
            <v>A11</v>
          </cell>
        </row>
        <row r="5095">
          <cell r="A5095" t="str">
            <v>A11</v>
          </cell>
        </row>
        <row r="5096">
          <cell r="A5096" t="str">
            <v>A11</v>
          </cell>
        </row>
        <row r="5097">
          <cell r="A5097" t="str">
            <v>A11</v>
          </cell>
        </row>
        <row r="5098">
          <cell r="A5098" t="str">
            <v>A11</v>
          </cell>
        </row>
        <row r="5099">
          <cell r="A5099" t="str">
            <v>A11</v>
          </cell>
        </row>
        <row r="5100">
          <cell r="A5100" t="str">
            <v>A11</v>
          </cell>
        </row>
        <row r="5101">
          <cell r="A5101" t="str">
            <v>A11</v>
          </cell>
        </row>
        <row r="5102">
          <cell r="A5102" t="str">
            <v>A11</v>
          </cell>
        </row>
        <row r="5103">
          <cell r="A5103" t="str">
            <v>A11</v>
          </cell>
        </row>
        <row r="5104">
          <cell r="A5104" t="str">
            <v>A11</v>
          </cell>
        </row>
        <row r="5105">
          <cell r="A5105" t="str">
            <v>A11</v>
          </cell>
        </row>
        <row r="5106">
          <cell r="A5106" t="str">
            <v>A11</v>
          </cell>
        </row>
        <row r="5107">
          <cell r="A5107" t="str">
            <v>A11</v>
          </cell>
        </row>
        <row r="5108">
          <cell r="A5108" t="str">
            <v>A11</v>
          </cell>
        </row>
        <row r="5109">
          <cell r="A5109" t="str">
            <v>A11</v>
          </cell>
        </row>
        <row r="5110">
          <cell r="A5110" t="str">
            <v>A11</v>
          </cell>
        </row>
        <row r="5111">
          <cell r="A5111" t="str">
            <v>A11</v>
          </cell>
        </row>
        <row r="5112">
          <cell r="A5112" t="str">
            <v>A11</v>
          </cell>
        </row>
        <row r="5113">
          <cell r="A5113" t="str">
            <v>A11</v>
          </cell>
        </row>
        <row r="5114">
          <cell r="A5114" t="str">
            <v>A11</v>
          </cell>
        </row>
        <row r="5115">
          <cell r="A5115" t="str">
            <v>A11</v>
          </cell>
        </row>
        <row r="5116">
          <cell r="A5116" t="str">
            <v>A11</v>
          </cell>
        </row>
        <row r="5117">
          <cell r="A5117" t="str">
            <v>A11</v>
          </cell>
        </row>
        <row r="5118">
          <cell r="A5118" t="str">
            <v>A11</v>
          </cell>
        </row>
        <row r="5119">
          <cell r="A5119" t="str">
            <v>A11</v>
          </cell>
        </row>
        <row r="5120">
          <cell r="A5120" t="str">
            <v>A11</v>
          </cell>
        </row>
        <row r="5121">
          <cell r="A5121" t="str">
            <v>A11</v>
          </cell>
        </row>
        <row r="5122">
          <cell r="A5122" t="str">
            <v>A11</v>
          </cell>
        </row>
        <row r="5123">
          <cell r="A5123" t="str">
            <v>A12</v>
          </cell>
        </row>
        <row r="5124">
          <cell r="A5124" t="str">
            <v>A12</v>
          </cell>
        </row>
        <row r="5125">
          <cell r="A5125" t="str">
            <v>A12</v>
          </cell>
        </row>
        <row r="5126">
          <cell r="A5126" t="str">
            <v>A12</v>
          </cell>
        </row>
        <row r="5127">
          <cell r="A5127" t="str">
            <v>A12</v>
          </cell>
        </row>
        <row r="5128">
          <cell r="A5128" t="str">
            <v>A12</v>
          </cell>
        </row>
        <row r="5129">
          <cell r="A5129" t="str">
            <v>A12</v>
          </cell>
        </row>
        <row r="5130">
          <cell r="A5130" t="str">
            <v>A12</v>
          </cell>
        </row>
        <row r="5131">
          <cell r="A5131" t="str">
            <v>A12</v>
          </cell>
        </row>
        <row r="5132">
          <cell r="A5132" t="str">
            <v>A12</v>
          </cell>
        </row>
        <row r="5133">
          <cell r="A5133" t="str">
            <v>A12</v>
          </cell>
        </row>
        <row r="5134">
          <cell r="A5134" t="str">
            <v>A12</v>
          </cell>
        </row>
        <row r="5135">
          <cell r="A5135" t="str">
            <v>A12</v>
          </cell>
        </row>
        <row r="5136">
          <cell r="A5136" t="str">
            <v>A12</v>
          </cell>
        </row>
        <row r="5137">
          <cell r="A5137" t="str">
            <v>A12</v>
          </cell>
        </row>
        <row r="5138">
          <cell r="A5138" t="str">
            <v>A12</v>
          </cell>
        </row>
        <row r="5139">
          <cell r="A5139" t="str">
            <v>A12</v>
          </cell>
        </row>
        <row r="5140">
          <cell r="A5140" t="str">
            <v>A12</v>
          </cell>
        </row>
        <row r="5141">
          <cell r="A5141" t="str">
            <v>A12</v>
          </cell>
        </row>
        <row r="5142">
          <cell r="A5142" t="str">
            <v>A12</v>
          </cell>
        </row>
        <row r="5143">
          <cell r="A5143" t="str">
            <v>A12</v>
          </cell>
        </row>
        <row r="5144">
          <cell r="A5144" t="str">
            <v>A12</v>
          </cell>
        </row>
        <row r="5145">
          <cell r="A5145" t="str">
            <v>A12</v>
          </cell>
        </row>
        <row r="5146">
          <cell r="A5146" t="str">
            <v>A12</v>
          </cell>
        </row>
        <row r="5147">
          <cell r="A5147" t="str">
            <v>A12</v>
          </cell>
        </row>
        <row r="5148">
          <cell r="A5148" t="str">
            <v>A12</v>
          </cell>
        </row>
        <row r="5149">
          <cell r="A5149" t="str">
            <v>A12</v>
          </cell>
        </row>
        <row r="5150">
          <cell r="A5150" t="str">
            <v>A12</v>
          </cell>
        </row>
        <row r="5151">
          <cell r="A5151" t="str">
            <v>A12</v>
          </cell>
        </row>
        <row r="5152">
          <cell r="A5152" t="str">
            <v>A12</v>
          </cell>
        </row>
        <row r="5153">
          <cell r="A5153" t="str">
            <v>A12</v>
          </cell>
        </row>
        <row r="5154">
          <cell r="A5154" t="str">
            <v>A12</v>
          </cell>
        </row>
        <row r="5155">
          <cell r="A5155" t="str">
            <v>A12</v>
          </cell>
        </row>
        <row r="5156">
          <cell r="A5156" t="str">
            <v>A12</v>
          </cell>
        </row>
        <row r="5157">
          <cell r="A5157" t="str">
            <v>A12</v>
          </cell>
        </row>
        <row r="5158">
          <cell r="A5158" t="str">
            <v>A12</v>
          </cell>
        </row>
        <row r="5159">
          <cell r="A5159" t="str">
            <v>A12</v>
          </cell>
        </row>
        <row r="5160">
          <cell r="A5160" t="str">
            <v>A12</v>
          </cell>
        </row>
        <row r="5161">
          <cell r="A5161" t="str">
            <v>A12</v>
          </cell>
        </row>
        <row r="5162">
          <cell r="A5162" t="str">
            <v>A12</v>
          </cell>
        </row>
        <row r="5163">
          <cell r="A5163" t="str">
            <v>A12</v>
          </cell>
        </row>
        <row r="5164">
          <cell r="A5164" t="str">
            <v>A12</v>
          </cell>
        </row>
        <row r="5165">
          <cell r="A5165" t="str">
            <v>A12</v>
          </cell>
        </row>
        <row r="5166">
          <cell r="A5166" t="str">
            <v>A12</v>
          </cell>
        </row>
        <row r="5167">
          <cell r="A5167" t="str">
            <v>A12</v>
          </cell>
        </row>
        <row r="5168">
          <cell r="A5168" t="str">
            <v>A12</v>
          </cell>
        </row>
        <row r="5169">
          <cell r="A5169" t="str">
            <v>A12</v>
          </cell>
        </row>
        <row r="5170">
          <cell r="A5170" t="str">
            <v>A12</v>
          </cell>
        </row>
        <row r="5171">
          <cell r="A5171" t="str">
            <v>A12</v>
          </cell>
        </row>
        <row r="5172">
          <cell r="A5172" t="str">
            <v>A12</v>
          </cell>
        </row>
        <row r="5173">
          <cell r="A5173" t="str">
            <v>A12</v>
          </cell>
        </row>
        <row r="5174">
          <cell r="A5174" t="str">
            <v>A12</v>
          </cell>
        </row>
        <row r="5175">
          <cell r="A5175" t="str">
            <v>A12</v>
          </cell>
        </row>
        <row r="5176">
          <cell r="A5176" t="str">
            <v>A12</v>
          </cell>
        </row>
        <row r="5177">
          <cell r="A5177" t="str">
            <v>A12</v>
          </cell>
        </row>
        <row r="5178">
          <cell r="A5178" t="str">
            <v>A12</v>
          </cell>
        </row>
        <row r="5179">
          <cell r="A5179" t="str">
            <v>A12</v>
          </cell>
        </row>
        <row r="5180">
          <cell r="A5180" t="str">
            <v>A12</v>
          </cell>
        </row>
        <row r="5181">
          <cell r="A5181" t="str">
            <v>A30</v>
          </cell>
        </row>
        <row r="5182">
          <cell r="A5182" t="str">
            <v>B20</v>
          </cell>
        </row>
        <row r="5183">
          <cell r="A5183" t="str">
            <v>B20</v>
          </cell>
        </row>
        <row r="5184">
          <cell r="A5184" t="str">
            <v>B20</v>
          </cell>
        </row>
        <row r="5185">
          <cell r="A5185" t="str">
            <v>B20</v>
          </cell>
        </row>
        <row r="5186">
          <cell r="A5186" t="str">
            <v>B20</v>
          </cell>
        </row>
        <row r="5187">
          <cell r="A5187" t="str">
            <v>B20</v>
          </cell>
        </row>
        <row r="5188">
          <cell r="A5188" t="str">
            <v>B20</v>
          </cell>
        </row>
        <row r="5189">
          <cell r="A5189" t="str">
            <v>B21</v>
          </cell>
        </row>
        <row r="5190">
          <cell r="A5190" t="str">
            <v>B21</v>
          </cell>
        </row>
        <row r="5191">
          <cell r="A5191" t="str">
            <v>B21</v>
          </cell>
        </row>
        <row r="5192">
          <cell r="A5192" t="str">
            <v>B21</v>
          </cell>
        </row>
        <row r="5193">
          <cell r="A5193" t="str">
            <v>B21</v>
          </cell>
        </row>
        <row r="5194">
          <cell r="A5194" t="str">
            <v>B21</v>
          </cell>
        </row>
        <row r="5195">
          <cell r="A5195" t="str">
            <v>B21</v>
          </cell>
        </row>
        <row r="5196">
          <cell r="A5196" t="str">
            <v>B21</v>
          </cell>
        </row>
        <row r="5197">
          <cell r="A5197" t="str">
            <v>B22</v>
          </cell>
        </row>
        <row r="5198">
          <cell r="A5198" t="str">
            <v>B22</v>
          </cell>
        </row>
        <row r="5199">
          <cell r="A5199" t="str">
            <v>B22</v>
          </cell>
        </row>
        <row r="5200">
          <cell r="A5200" t="str">
            <v>B22</v>
          </cell>
        </row>
        <row r="5201">
          <cell r="A5201" t="str">
            <v>B22</v>
          </cell>
        </row>
        <row r="5202">
          <cell r="A5202" t="str">
            <v>B22</v>
          </cell>
        </row>
        <row r="5203">
          <cell r="A5203" t="str">
            <v>B22</v>
          </cell>
        </row>
        <row r="5204">
          <cell r="A5204" t="str">
            <v>B23</v>
          </cell>
        </row>
        <row r="5205">
          <cell r="A5205" t="str">
            <v>B24</v>
          </cell>
        </row>
        <row r="5206">
          <cell r="A5206" t="str">
            <v>B24</v>
          </cell>
        </row>
        <row r="5207">
          <cell r="A5207" t="str">
            <v>B24</v>
          </cell>
        </row>
        <row r="5208">
          <cell r="A5208" t="str">
            <v>B24</v>
          </cell>
        </row>
        <row r="5209">
          <cell r="A5209" t="str">
            <v>B24</v>
          </cell>
        </row>
        <row r="5210">
          <cell r="A5210" t="str">
            <v>B24</v>
          </cell>
        </row>
        <row r="5211">
          <cell r="A5211" t="str">
            <v>B25</v>
          </cell>
        </row>
        <row r="5212">
          <cell r="A5212" t="str">
            <v>B25</v>
          </cell>
        </row>
        <row r="5213">
          <cell r="A5213" t="str">
            <v>B25</v>
          </cell>
        </row>
        <row r="5214">
          <cell r="A5214" t="str">
            <v>B25</v>
          </cell>
        </row>
        <row r="5215">
          <cell r="A5215" t="str">
            <v>B25</v>
          </cell>
        </row>
        <row r="5216">
          <cell r="A5216" t="str">
            <v>B25</v>
          </cell>
        </row>
        <row r="5217">
          <cell r="A5217" t="str">
            <v>B25</v>
          </cell>
        </row>
        <row r="5218">
          <cell r="A5218" t="str">
            <v>B26</v>
          </cell>
        </row>
        <row r="5219">
          <cell r="A5219" t="str">
            <v>B26</v>
          </cell>
        </row>
        <row r="5220">
          <cell r="A5220" t="str">
            <v>B26</v>
          </cell>
        </row>
        <row r="5221">
          <cell r="A5221" t="str">
            <v>B26</v>
          </cell>
        </row>
        <row r="5222">
          <cell r="A5222" t="str">
            <v>B26</v>
          </cell>
        </row>
        <row r="5223">
          <cell r="A5223" t="str">
            <v>B26</v>
          </cell>
        </row>
        <row r="5224">
          <cell r="A5224" t="str">
            <v>B27</v>
          </cell>
        </row>
        <row r="5225">
          <cell r="A5225" t="str">
            <v>B27</v>
          </cell>
        </row>
        <row r="5226">
          <cell r="A5226" t="str">
            <v>B27</v>
          </cell>
        </row>
        <row r="5227">
          <cell r="A5227" t="str">
            <v>B27</v>
          </cell>
        </row>
        <row r="5228">
          <cell r="A5228" t="str">
            <v>B27</v>
          </cell>
        </row>
        <row r="5229">
          <cell r="A5229" t="str">
            <v>B27</v>
          </cell>
        </row>
        <row r="5230">
          <cell r="A5230" t="str">
            <v>B27</v>
          </cell>
        </row>
        <row r="5231">
          <cell r="A5231" t="str">
            <v>B28</v>
          </cell>
        </row>
        <row r="5232">
          <cell r="A5232" t="str">
            <v>B28</v>
          </cell>
        </row>
        <row r="5233">
          <cell r="A5233" t="str">
            <v>B28</v>
          </cell>
        </row>
        <row r="5234">
          <cell r="A5234" t="str">
            <v>B28</v>
          </cell>
        </row>
        <row r="5235">
          <cell r="A5235" t="str">
            <v>B28</v>
          </cell>
        </row>
        <row r="5236">
          <cell r="A5236" t="str">
            <v>B28</v>
          </cell>
        </row>
        <row r="5237">
          <cell r="A5237" t="str">
            <v>B28</v>
          </cell>
        </row>
        <row r="5238">
          <cell r="A5238" t="str">
            <v>B29</v>
          </cell>
        </row>
        <row r="5239">
          <cell r="A5239" t="str">
            <v>B29</v>
          </cell>
        </row>
        <row r="5240">
          <cell r="A5240" t="str">
            <v>B29</v>
          </cell>
        </row>
        <row r="5241">
          <cell r="A5241" t="str">
            <v>B29</v>
          </cell>
        </row>
        <row r="5242">
          <cell r="A5242" t="str">
            <v>B29</v>
          </cell>
        </row>
        <row r="5243">
          <cell r="A5243" t="str">
            <v>B29</v>
          </cell>
        </row>
        <row r="5244">
          <cell r="A5244" t="str">
            <v>B30</v>
          </cell>
        </row>
        <row r="5245">
          <cell r="A5245" t="str">
            <v>B30</v>
          </cell>
        </row>
        <row r="5246">
          <cell r="A5246" t="str">
            <v>B30</v>
          </cell>
        </row>
        <row r="5247">
          <cell r="A5247" t="str">
            <v>B30</v>
          </cell>
        </row>
        <row r="5248">
          <cell r="A5248" t="str">
            <v>B30</v>
          </cell>
        </row>
        <row r="5249">
          <cell r="A5249" t="str">
            <v>B30</v>
          </cell>
        </row>
        <row r="5250">
          <cell r="A5250" t="str">
            <v>B31</v>
          </cell>
        </row>
        <row r="5251">
          <cell r="A5251" t="str">
            <v>B31</v>
          </cell>
        </row>
        <row r="5252">
          <cell r="A5252" t="str">
            <v>B31</v>
          </cell>
        </row>
        <row r="5253">
          <cell r="A5253" t="str">
            <v>B31</v>
          </cell>
        </row>
        <row r="5254">
          <cell r="A5254" t="str">
            <v>B31</v>
          </cell>
        </row>
        <row r="5255">
          <cell r="A5255" t="str">
            <v>B31</v>
          </cell>
        </row>
        <row r="5256">
          <cell r="A5256" t="str">
            <v>B32</v>
          </cell>
        </row>
        <row r="5257">
          <cell r="A5257" t="str">
            <v>B32</v>
          </cell>
        </row>
        <row r="5258">
          <cell r="A5258" t="str">
            <v>B32</v>
          </cell>
        </row>
        <row r="5259">
          <cell r="A5259" t="str">
            <v>B32</v>
          </cell>
        </row>
        <row r="5260">
          <cell r="A5260" t="str">
            <v>B32</v>
          </cell>
        </row>
        <row r="5261">
          <cell r="A5261" t="str">
            <v>B32</v>
          </cell>
        </row>
        <row r="5262">
          <cell r="A5262" t="str">
            <v>B33</v>
          </cell>
        </row>
        <row r="5263">
          <cell r="A5263" t="str">
            <v>B33</v>
          </cell>
        </row>
        <row r="5264">
          <cell r="A5264" t="str">
            <v>B33</v>
          </cell>
        </row>
        <row r="5265">
          <cell r="A5265" t="str">
            <v>B33</v>
          </cell>
        </row>
        <row r="5266">
          <cell r="A5266" t="str">
            <v>B33</v>
          </cell>
        </row>
        <row r="5267">
          <cell r="A5267" t="str">
            <v>B33</v>
          </cell>
        </row>
        <row r="5268">
          <cell r="A5268" t="str">
            <v>B34</v>
          </cell>
        </row>
        <row r="5269">
          <cell r="A5269" t="str">
            <v>B34</v>
          </cell>
        </row>
        <row r="5270">
          <cell r="A5270" t="str">
            <v>B34</v>
          </cell>
        </row>
        <row r="5271">
          <cell r="A5271" t="str">
            <v>B34</v>
          </cell>
        </row>
        <row r="5272">
          <cell r="A5272" t="str">
            <v>B34</v>
          </cell>
        </row>
        <row r="5273">
          <cell r="A5273" t="str">
            <v>B34</v>
          </cell>
        </row>
        <row r="5274">
          <cell r="A5274" t="str">
            <v>B34</v>
          </cell>
        </row>
        <row r="5275">
          <cell r="A5275" t="str">
            <v>B35</v>
          </cell>
        </row>
        <row r="5276">
          <cell r="A5276" t="str">
            <v>B35</v>
          </cell>
        </row>
        <row r="5277">
          <cell r="A5277" t="str">
            <v>B35</v>
          </cell>
        </row>
        <row r="5278">
          <cell r="A5278" t="str">
            <v>B35</v>
          </cell>
        </row>
        <row r="5279">
          <cell r="A5279" t="str">
            <v>B35</v>
          </cell>
        </row>
        <row r="5280">
          <cell r="A5280" t="str">
            <v>B35</v>
          </cell>
        </row>
        <row r="5281">
          <cell r="A5281" t="str">
            <v>B36</v>
          </cell>
        </row>
        <row r="5282">
          <cell r="A5282" t="str">
            <v>B36</v>
          </cell>
        </row>
        <row r="5283">
          <cell r="A5283" t="str">
            <v>B36</v>
          </cell>
        </row>
        <row r="5284">
          <cell r="A5284" t="str">
            <v>B36</v>
          </cell>
        </row>
        <row r="5285">
          <cell r="A5285" t="str">
            <v>B36</v>
          </cell>
        </row>
        <row r="5286">
          <cell r="A5286" t="str">
            <v>B36</v>
          </cell>
        </row>
        <row r="5287">
          <cell r="A5287" t="str">
            <v>B37</v>
          </cell>
        </row>
        <row r="5288">
          <cell r="A5288" t="str">
            <v>B37</v>
          </cell>
        </row>
        <row r="5289">
          <cell r="A5289" t="str">
            <v>B37</v>
          </cell>
        </row>
        <row r="5290">
          <cell r="A5290" t="str">
            <v>B37</v>
          </cell>
        </row>
        <row r="5291">
          <cell r="A5291" t="str">
            <v>B37</v>
          </cell>
        </row>
        <row r="5292">
          <cell r="A5292" t="str">
            <v>B37</v>
          </cell>
        </row>
        <row r="5293">
          <cell r="A5293" t="str">
            <v>B37</v>
          </cell>
        </row>
        <row r="5294">
          <cell r="A5294" t="str">
            <v>B38</v>
          </cell>
        </row>
        <row r="5295">
          <cell r="A5295" t="str">
            <v>B38</v>
          </cell>
        </row>
        <row r="5296">
          <cell r="A5296" t="str">
            <v>B38</v>
          </cell>
        </row>
        <row r="5297">
          <cell r="A5297" t="str">
            <v>B38</v>
          </cell>
        </row>
        <row r="5298">
          <cell r="A5298" t="str">
            <v>B38</v>
          </cell>
        </row>
        <row r="5299">
          <cell r="A5299" t="str">
            <v>B38</v>
          </cell>
        </row>
        <row r="5300">
          <cell r="A5300" t="str">
            <v>B39</v>
          </cell>
        </row>
        <row r="5301">
          <cell r="A5301" t="str">
            <v>B39</v>
          </cell>
        </row>
        <row r="5302">
          <cell r="A5302" t="str">
            <v>B39</v>
          </cell>
        </row>
        <row r="5303">
          <cell r="A5303" t="str">
            <v>B39</v>
          </cell>
        </row>
        <row r="5304">
          <cell r="A5304" t="str">
            <v>B39</v>
          </cell>
        </row>
        <row r="5305">
          <cell r="A5305" t="str">
            <v>B39</v>
          </cell>
        </row>
        <row r="5306">
          <cell r="A5306" t="str">
            <v>B40</v>
          </cell>
        </row>
        <row r="5307">
          <cell r="A5307" t="str">
            <v>B40</v>
          </cell>
        </row>
        <row r="5308">
          <cell r="A5308" t="str">
            <v>B40</v>
          </cell>
        </row>
        <row r="5309">
          <cell r="A5309" t="str">
            <v>B40</v>
          </cell>
        </row>
        <row r="5310">
          <cell r="A5310" t="str">
            <v>B40</v>
          </cell>
        </row>
        <row r="5311">
          <cell r="A5311" t="str">
            <v>B40</v>
          </cell>
        </row>
        <row r="5312">
          <cell r="A5312" t="str">
            <v>B40</v>
          </cell>
        </row>
        <row r="5313">
          <cell r="A5313" t="str">
            <v>B41</v>
          </cell>
        </row>
        <row r="5314">
          <cell r="A5314" t="str">
            <v>B41</v>
          </cell>
        </row>
        <row r="5315">
          <cell r="A5315" t="str">
            <v>B41</v>
          </cell>
        </row>
        <row r="5316">
          <cell r="A5316" t="str">
            <v>B41</v>
          </cell>
        </row>
        <row r="5317">
          <cell r="A5317" t="str">
            <v>B41</v>
          </cell>
        </row>
        <row r="5318">
          <cell r="A5318" t="str">
            <v>B41</v>
          </cell>
        </row>
        <row r="5319">
          <cell r="A5319" t="str">
            <v>B43</v>
          </cell>
        </row>
        <row r="5320">
          <cell r="A5320" t="str">
            <v>B43</v>
          </cell>
        </row>
        <row r="5321">
          <cell r="A5321" t="str">
            <v>B43</v>
          </cell>
        </row>
        <row r="5322">
          <cell r="A5322" t="str">
            <v>B44</v>
          </cell>
        </row>
        <row r="5323">
          <cell r="A5323" t="str">
            <v>B44</v>
          </cell>
        </row>
        <row r="5324">
          <cell r="A5324" t="str">
            <v>B44</v>
          </cell>
        </row>
        <row r="5325">
          <cell r="A5325" t="str">
            <v>B44</v>
          </cell>
        </row>
        <row r="5326">
          <cell r="A5326" t="str">
            <v>B44</v>
          </cell>
        </row>
        <row r="5327">
          <cell r="A5327" t="str">
            <v>B44</v>
          </cell>
        </row>
        <row r="5328">
          <cell r="A5328" t="str">
            <v>B45</v>
          </cell>
        </row>
        <row r="5329">
          <cell r="A5329" t="str">
            <v>B45</v>
          </cell>
        </row>
        <row r="5330">
          <cell r="A5330" t="str">
            <v>B45</v>
          </cell>
        </row>
        <row r="5331">
          <cell r="A5331" t="str">
            <v>B45</v>
          </cell>
        </row>
        <row r="5332">
          <cell r="A5332" t="str">
            <v>B45</v>
          </cell>
        </row>
        <row r="5333">
          <cell r="A5333" t="str">
            <v>B45</v>
          </cell>
        </row>
        <row r="5334">
          <cell r="A5334" t="str">
            <v>B46</v>
          </cell>
        </row>
        <row r="5335">
          <cell r="A5335" t="str">
            <v>B46</v>
          </cell>
        </row>
        <row r="5336">
          <cell r="A5336" t="str">
            <v>B46</v>
          </cell>
        </row>
        <row r="5337">
          <cell r="A5337" t="str">
            <v>B46</v>
          </cell>
        </row>
        <row r="5338">
          <cell r="A5338" t="str">
            <v>B46</v>
          </cell>
        </row>
        <row r="5339">
          <cell r="A5339" t="str">
            <v>B46</v>
          </cell>
        </row>
        <row r="5340">
          <cell r="A5340" t="str">
            <v>B47</v>
          </cell>
        </row>
        <row r="5341">
          <cell r="A5341" t="str">
            <v>B47</v>
          </cell>
        </row>
        <row r="5342">
          <cell r="A5342" t="str">
            <v>B47</v>
          </cell>
        </row>
        <row r="5343">
          <cell r="A5343" t="str">
            <v>B47</v>
          </cell>
        </row>
        <row r="5344">
          <cell r="A5344" t="str">
            <v>B47</v>
          </cell>
        </row>
        <row r="5345">
          <cell r="A5345" t="str">
            <v>B47</v>
          </cell>
        </row>
        <row r="5346">
          <cell r="A5346" t="str">
            <v>B47</v>
          </cell>
        </row>
        <row r="5347">
          <cell r="A5347" t="str">
            <v>B48</v>
          </cell>
        </row>
        <row r="5348">
          <cell r="A5348" t="str">
            <v>B48</v>
          </cell>
        </row>
        <row r="5349">
          <cell r="A5349" t="str">
            <v>B48</v>
          </cell>
        </row>
        <row r="5350">
          <cell r="A5350" t="str">
            <v>B48</v>
          </cell>
        </row>
        <row r="5351">
          <cell r="A5351" t="str">
            <v>B48</v>
          </cell>
        </row>
        <row r="5352">
          <cell r="A5352" t="str">
            <v>B48</v>
          </cell>
        </row>
        <row r="5353">
          <cell r="A5353" t="str">
            <v>B49</v>
          </cell>
        </row>
        <row r="5354">
          <cell r="A5354" t="str">
            <v>B49</v>
          </cell>
        </row>
        <row r="5355">
          <cell r="A5355" t="str">
            <v>B49</v>
          </cell>
        </row>
        <row r="5356">
          <cell r="A5356" t="str">
            <v>B49</v>
          </cell>
        </row>
        <row r="5357">
          <cell r="A5357" t="str">
            <v>B49</v>
          </cell>
        </row>
        <row r="5358">
          <cell r="A5358" t="str">
            <v>B49</v>
          </cell>
        </row>
        <row r="5359">
          <cell r="A5359" t="str">
            <v>B50</v>
          </cell>
        </row>
        <row r="5360">
          <cell r="A5360" t="str">
            <v>B50</v>
          </cell>
        </row>
        <row r="5361">
          <cell r="A5361" t="str">
            <v>B50</v>
          </cell>
        </row>
        <row r="5362">
          <cell r="A5362" t="str">
            <v>B50</v>
          </cell>
        </row>
        <row r="5363">
          <cell r="A5363" t="str">
            <v>B50</v>
          </cell>
        </row>
        <row r="5364">
          <cell r="A5364" t="str">
            <v>B50</v>
          </cell>
        </row>
        <row r="5365">
          <cell r="A5365" t="str">
            <v>B51</v>
          </cell>
        </row>
        <row r="5366">
          <cell r="A5366" t="str">
            <v>B51</v>
          </cell>
        </row>
        <row r="5367">
          <cell r="A5367" t="str">
            <v>B51</v>
          </cell>
        </row>
        <row r="5368">
          <cell r="A5368" t="str">
            <v>B51</v>
          </cell>
        </row>
        <row r="5369">
          <cell r="A5369" t="str">
            <v>B51</v>
          </cell>
        </row>
        <row r="5370">
          <cell r="A5370" t="str">
            <v>B51</v>
          </cell>
        </row>
        <row r="5371">
          <cell r="A5371" t="str">
            <v>B52</v>
          </cell>
        </row>
        <row r="5372">
          <cell r="A5372" t="str">
            <v>B52</v>
          </cell>
        </row>
        <row r="5373">
          <cell r="A5373" t="str">
            <v>B52</v>
          </cell>
        </row>
        <row r="5374">
          <cell r="A5374" t="str">
            <v>B52</v>
          </cell>
        </row>
        <row r="5375">
          <cell r="A5375" t="str">
            <v>B52</v>
          </cell>
        </row>
        <row r="5376">
          <cell r="A5376" t="str">
            <v>B52</v>
          </cell>
        </row>
        <row r="5377">
          <cell r="A5377" t="str">
            <v>B53</v>
          </cell>
        </row>
        <row r="5378">
          <cell r="A5378" t="str">
            <v>B53</v>
          </cell>
        </row>
        <row r="5379">
          <cell r="A5379" t="str">
            <v>B53</v>
          </cell>
        </row>
        <row r="5380">
          <cell r="A5380" t="str">
            <v>B53</v>
          </cell>
        </row>
        <row r="5381">
          <cell r="A5381" t="str">
            <v>B53</v>
          </cell>
        </row>
        <row r="5382">
          <cell r="A5382" t="str">
            <v>B53</v>
          </cell>
        </row>
        <row r="5383">
          <cell r="A5383" t="str">
            <v>B54</v>
          </cell>
        </row>
        <row r="5384">
          <cell r="A5384" t="str">
            <v>B54</v>
          </cell>
        </row>
        <row r="5385">
          <cell r="A5385" t="str">
            <v>B54</v>
          </cell>
        </row>
        <row r="5386">
          <cell r="A5386" t="str">
            <v>B54</v>
          </cell>
        </row>
        <row r="5387">
          <cell r="A5387" t="str">
            <v>B54</v>
          </cell>
        </row>
        <row r="5388">
          <cell r="A5388" t="str">
            <v>B54</v>
          </cell>
        </row>
        <row r="5389">
          <cell r="A5389" t="str">
            <v>B55</v>
          </cell>
        </row>
        <row r="5390">
          <cell r="A5390" t="str">
            <v>B55</v>
          </cell>
        </row>
        <row r="5391">
          <cell r="A5391" t="str">
            <v>B55</v>
          </cell>
        </row>
        <row r="5392">
          <cell r="A5392" t="str">
            <v>B55</v>
          </cell>
        </row>
        <row r="5393">
          <cell r="A5393" t="str">
            <v>B55</v>
          </cell>
        </row>
        <row r="5394">
          <cell r="A5394" t="str">
            <v>B55</v>
          </cell>
        </row>
        <row r="5395">
          <cell r="A5395" t="str">
            <v>B55</v>
          </cell>
        </row>
        <row r="5396">
          <cell r="A5396" t="str">
            <v>B56</v>
          </cell>
        </row>
        <row r="5397">
          <cell r="A5397" t="str">
            <v>B56</v>
          </cell>
        </row>
        <row r="5398">
          <cell r="A5398" t="str">
            <v>B56</v>
          </cell>
        </row>
        <row r="5399">
          <cell r="A5399" t="str">
            <v>B56</v>
          </cell>
        </row>
        <row r="5400">
          <cell r="A5400" t="str">
            <v>B56</v>
          </cell>
        </row>
        <row r="5401">
          <cell r="A5401" t="str">
            <v>B56</v>
          </cell>
        </row>
        <row r="5402">
          <cell r="A5402" t="str">
            <v>B57</v>
          </cell>
        </row>
        <row r="5403">
          <cell r="A5403" t="str">
            <v>B57</v>
          </cell>
        </row>
        <row r="5404">
          <cell r="A5404" t="str">
            <v>B57</v>
          </cell>
        </row>
        <row r="5405">
          <cell r="A5405" t="str">
            <v>B57</v>
          </cell>
        </row>
        <row r="5406">
          <cell r="A5406" t="str">
            <v>B57</v>
          </cell>
        </row>
        <row r="5407">
          <cell r="A5407" t="str">
            <v>B57</v>
          </cell>
        </row>
        <row r="5408">
          <cell r="A5408" t="str">
            <v>B57</v>
          </cell>
        </row>
        <row r="5409">
          <cell r="A5409" t="str">
            <v>B57</v>
          </cell>
        </row>
        <row r="5410">
          <cell r="A5410" t="str">
            <v>B58</v>
          </cell>
        </row>
        <row r="5411">
          <cell r="A5411" t="str">
            <v>B58</v>
          </cell>
        </row>
        <row r="5412">
          <cell r="A5412" t="str">
            <v>B58</v>
          </cell>
        </row>
        <row r="5413">
          <cell r="A5413" t="str">
            <v>B58</v>
          </cell>
        </row>
        <row r="5414">
          <cell r="A5414" t="str">
            <v>B58</v>
          </cell>
        </row>
        <row r="5415">
          <cell r="A5415" t="str">
            <v>B58</v>
          </cell>
        </row>
        <row r="5416">
          <cell r="A5416" t="str">
            <v>B59</v>
          </cell>
        </row>
        <row r="5417">
          <cell r="A5417" t="str">
            <v>B59</v>
          </cell>
        </row>
        <row r="5418">
          <cell r="A5418" t="str">
            <v>B59</v>
          </cell>
        </row>
        <row r="5419">
          <cell r="A5419" t="str">
            <v>B59</v>
          </cell>
        </row>
        <row r="5420">
          <cell r="A5420" t="str">
            <v>B59</v>
          </cell>
        </row>
        <row r="5421">
          <cell r="A5421" t="str">
            <v>B59</v>
          </cell>
        </row>
        <row r="5422">
          <cell r="A5422" t="str">
            <v>B60</v>
          </cell>
        </row>
        <row r="5423">
          <cell r="A5423" t="str">
            <v>B60</v>
          </cell>
        </row>
        <row r="5424">
          <cell r="A5424" t="str">
            <v>B60</v>
          </cell>
        </row>
        <row r="5425">
          <cell r="A5425" t="str">
            <v>B60</v>
          </cell>
        </row>
        <row r="5426">
          <cell r="A5426" t="str">
            <v>B60</v>
          </cell>
        </row>
        <row r="5427">
          <cell r="A5427" t="str">
            <v>B60</v>
          </cell>
        </row>
        <row r="5428">
          <cell r="A5428" t="str">
            <v>B61</v>
          </cell>
        </row>
        <row r="5429">
          <cell r="A5429" t="str">
            <v>B61</v>
          </cell>
        </row>
        <row r="5430">
          <cell r="A5430" t="str">
            <v>B61</v>
          </cell>
        </row>
        <row r="5431">
          <cell r="A5431" t="str">
            <v>B61</v>
          </cell>
        </row>
        <row r="5432">
          <cell r="A5432" t="str">
            <v>B61</v>
          </cell>
        </row>
        <row r="5433">
          <cell r="A5433" t="str">
            <v>B61</v>
          </cell>
        </row>
        <row r="5434">
          <cell r="A5434" t="str">
            <v>B61</v>
          </cell>
        </row>
        <row r="5435">
          <cell r="A5435" t="str">
            <v>B64</v>
          </cell>
        </row>
        <row r="5436">
          <cell r="A5436" t="str">
            <v>B64</v>
          </cell>
        </row>
        <row r="5437">
          <cell r="A5437" t="str">
            <v>B64</v>
          </cell>
        </row>
        <row r="5438">
          <cell r="A5438" t="str">
            <v>B64</v>
          </cell>
        </row>
        <row r="5439">
          <cell r="A5439" t="str">
            <v>B64</v>
          </cell>
        </row>
        <row r="5440">
          <cell r="A5440" t="str">
            <v>B64</v>
          </cell>
        </row>
        <row r="5441">
          <cell r="A5441" t="str">
            <v>B64</v>
          </cell>
        </row>
        <row r="5442">
          <cell r="A5442" t="str">
            <v>B66</v>
          </cell>
        </row>
        <row r="5443">
          <cell r="A5443" t="str">
            <v>B66</v>
          </cell>
        </row>
        <row r="5444">
          <cell r="A5444" t="str">
            <v>B66</v>
          </cell>
        </row>
        <row r="5445">
          <cell r="A5445" t="str">
            <v>B66</v>
          </cell>
        </row>
        <row r="5446">
          <cell r="A5446" t="str">
            <v>B66</v>
          </cell>
        </row>
        <row r="5447">
          <cell r="A5447" t="str">
            <v>B66</v>
          </cell>
        </row>
        <row r="5448">
          <cell r="A5448" t="str">
            <v>B66</v>
          </cell>
        </row>
        <row r="5449">
          <cell r="A5449" t="str">
            <v>B69</v>
          </cell>
        </row>
        <row r="5450">
          <cell r="A5450" t="str">
            <v>B69</v>
          </cell>
        </row>
        <row r="5451">
          <cell r="A5451" t="str">
            <v>B69</v>
          </cell>
        </row>
        <row r="5452">
          <cell r="A5452" t="str">
            <v>B69</v>
          </cell>
        </row>
        <row r="5453">
          <cell r="A5453" t="str">
            <v>B69</v>
          </cell>
        </row>
        <row r="5454">
          <cell r="A5454" t="str">
            <v>B69</v>
          </cell>
        </row>
        <row r="5455">
          <cell r="A5455" t="str">
            <v>B71</v>
          </cell>
        </row>
        <row r="5456">
          <cell r="A5456" t="str">
            <v>B71</v>
          </cell>
        </row>
        <row r="5457">
          <cell r="A5457" t="str">
            <v>B71</v>
          </cell>
        </row>
        <row r="5458">
          <cell r="A5458" t="str">
            <v>B71</v>
          </cell>
        </row>
        <row r="5459">
          <cell r="A5459" t="str">
            <v>B71</v>
          </cell>
        </row>
        <row r="5460">
          <cell r="A5460" t="str">
            <v>B71</v>
          </cell>
        </row>
        <row r="5461">
          <cell r="A5461" t="str">
            <v>B71</v>
          </cell>
        </row>
        <row r="5462">
          <cell r="A5462" t="str">
            <v>B74</v>
          </cell>
        </row>
        <row r="5463">
          <cell r="A5463" t="str">
            <v>B74</v>
          </cell>
        </row>
        <row r="5464">
          <cell r="A5464" t="str">
            <v>B74</v>
          </cell>
        </row>
        <row r="5465">
          <cell r="A5465" t="str">
            <v>B74</v>
          </cell>
        </row>
        <row r="5466">
          <cell r="A5466" t="str">
            <v>B74</v>
          </cell>
        </row>
        <row r="5467">
          <cell r="A5467" t="str">
            <v>B74</v>
          </cell>
        </row>
        <row r="5468">
          <cell r="A5468" t="str">
            <v>B77</v>
          </cell>
        </row>
        <row r="5469">
          <cell r="A5469" t="str">
            <v>B77</v>
          </cell>
        </row>
        <row r="5470">
          <cell r="A5470" t="str">
            <v>B77</v>
          </cell>
        </row>
        <row r="5471">
          <cell r="A5471" t="str">
            <v>B77</v>
          </cell>
        </row>
        <row r="5472">
          <cell r="A5472" t="str">
            <v>B77</v>
          </cell>
        </row>
        <row r="5473">
          <cell r="A5473" t="str">
            <v>B77</v>
          </cell>
        </row>
        <row r="5474">
          <cell r="A5474" t="str">
            <v>B78</v>
          </cell>
        </row>
        <row r="5475">
          <cell r="A5475" t="str">
            <v>B78</v>
          </cell>
        </row>
        <row r="5476">
          <cell r="A5476" t="str">
            <v>B78</v>
          </cell>
        </row>
        <row r="5477">
          <cell r="A5477" t="str">
            <v>B78</v>
          </cell>
        </row>
        <row r="5478">
          <cell r="A5478" t="str">
            <v>B78</v>
          </cell>
        </row>
        <row r="5479">
          <cell r="A5479" t="str">
            <v>B78</v>
          </cell>
        </row>
        <row r="5480">
          <cell r="A5480" t="str">
            <v>B78</v>
          </cell>
        </row>
        <row r="5481">
          <cell r="A5481" t="str">
            <v>B78</v>
          </cell>
        </row>
        <row r="5482">
          <cell r="A5482" t="str">
            <v>B79</v>
          </cell>
        </row>
        <row r="5483">
          <cell r="A5483" t="str">
            <v>B79</v>
          </cell>
        </row>
        <row r="5484">
          <cell r="A5484" t="str">
            <v>B79</v>
          </cell>
        </row>
        <row r="5485">
          <cell r="A5485" t="str">
            <v>B79</v>
          </cell>
        </row>
        <row r="5486">
          <cell r="A5486" t="str">
            <v>B79</v>
          </cell>
        </row>
        <row r="5487">
          <cell r="A5487" t="str">
            <v>B79</v>
          </cell>
        </row>
        <row r="5488">
          <cell r="A5488" t="str">
            <v>B81</v>
          </cell>
        </row>
        <row r="5489">
          <cell r="A5489" t="str">
            <v>B81</v>
          </cell>
        </row>
        <row r="5490">
          <cell r="A5490" t="str">
            <v>B81</v>
          </cell>
        </row>
        <row r="5491">
          <cell r="A5491" t="str">
            <v>B81</v>
          </cell>
        </row>
        <row r="5492">
          <cell r="A5492" t="str">
            <v>B81</v>
          </cell>
        </row>
        <row r="5493">
          <cell r="A5493" t="str">
            <v>B81</v>
          </cell>
        </row>
        <row r="5494">
          <cell r="A5494" t="str">
            <v>B82</v>
          </cell>
        </row>
        <row r="5495">
          <cell r="A5495" t="str">
            <v>B82</v>
          </cell>
        </row>
        <row r="5496">
          <cell r="A5496" t="str">
            <v>B82</v>
          </cell>
        </row>
        <row r="5497">
          <cell r="A5497" t="str">
            <v>B82</v>
          </cell>
        </row>
        <row r="5498">
          <cell r="A5498" t="str">
            <v>B82</v>
          </cell>
        </row>
        <row r="5499">
          <cell r="A5499" t="str">
            <v>B82</v>
          </cell>
        </row>
        <row r="5500">
          <cell r="A5500" t="str">
            <v>B85</v>
          </cell>
        </row>
        <row r="5501">
          <cell r="A5501" t="str">
            <v>B85</v>
          </cell>
        </row>
        <row r="5502">
          <cell r="A5502" t="str">
            <v>B85</v>
          </cell>
        </row>
        <row r="5503">
          <cell r="A5503" t="str">
            <v>B85</v>
          </cell>
        </row>
        <row r="5504">
          <cell r="A5504" t="str">
            <v>B85</v>
          </cell>
        </row>
        <row r="5505">
          <cell r="A5505" t="str">
            <v>B85</v>
          </cell>
        </row>
        <row r="5506">
          <cell r="A5506" t="str">
            <v>B86</v>
          </cell>
        </row>
        <row r="5507">
          <cell r="A5507" t="str">
            <v>B86</v>
          </cell>
        </row>
        <row r="5508">
          <cell r="A5508" t="str">
            <v>B86</v>
          </cell>
        </row>
        <row r="5509">
          <cell r="A5509" t="str">
            <v>B86</v>
          </cell>
        </row>
        <row r="5510">
          <cell r="A5510" t="str">
            <v>B86</v>
          </cell>
        </row>
        <row r="5511">
          <cell r="A5511" t="str">
            <v>B86</v>
          </cell>
        </row>
        <row r="5512">
          <cell r="A5512" t="str">
            <v>B87</v>
          </cell>
        </row>
        <row r="5513">
          <cell r="A5513" t="str">
            <v>B87</v>
          </cell>
        </row>
        <row r="5514">
          <cell r="A5514" t="str">
            <v>B87</v>
          </cell>
        </row>
        <row r="5515">
          <cell r="A5515" t="str">
            <v>B87</v>
          </cell>
        </row>
        <row r="5516">
          <cell r="A5516" t="str">
            <v>B87</v>
          </cell>
        </row>
        <row r="5517">
          <cell r="A5517" t="str">
            <v>B87</v>
          </cell>
        </row>
        <row r="5518">
          <cell r="A5518" t="str">
            <v>B88</v>
          </cell>
        </row>
        <row r="5519">
          <cell r="A5519" t="str">
            <v>B88</v>
          </cell>
        </row>
        <row r="5520">
          <cell r="A5520" t="str">
            <v>B88</v>
          </cell>
        </row>
        <row r="5521">
          <cell r="A5521" t="str">
            <v>B88</v>
          </cell>
        </row>
        <row r="5522">
          <cell r="A5522" t="str">
            <v>B88</v>
          </cell>
        </row>
        <row r="5523">
          <cell r="A5523" t="str">
            <v>B88</v>
          </cell>
        </row>
        <row r="5524">
          <cell r="A5524" t="str">
            <v>B89</v>
          </cell>
        </row>
        <row r="5525">
          <cell r="A5525" t="str">
            <v>B89</v>
          </cell>
        </row>
        <row r="5526">
          <cell r="A5526" t="str">
            <v>B89</v>
          </cell>
        </row>
        <row r="5527">
          <cell r="A5527" t="str">
            <v>B89</v>
          </cell>
        </row>
        <row r="5528">
          <cell r="A5528" t="str">
            <v>B89</v>
          </cell>
        </row>
        <row r="5529">
          <cell r="A5529" t="str">
            <v>B89</v>
          </cell>
        </row>
        <row r="5530">
          <cell r="A5530" t="str">
            <v>B90</v>
          </cell>
        </row>
        <row r="5531">
          <cell r="A5531" t="str">
            <v>B90</v>
          </cell>
        </row>
        <row r="5532">
          <cell r="A5532" t="str">
            <v>B90</v>
          </cell>
        </row>
        <row r="5533">
          <cell r="A5533" t="str">
            <v>B90</v>
          </cell>
        </row>
        <row r="5534">
          <cell r="A5534" t="str">
            <v>B90</v>
          </cell>
        </row>
        <row r="5535">
          <cell r="A5535" t="str">
            <v>B90</v>
          </cell>
        </row>
        <row r="5536">
          <cell r="A5536" t="str">
            <v>C01</v>
          </cell>
        </row>
        <row r="5537">
          <cell r="A5537" t="str">
            <v>C01</v>
          </cell>
        </row>
        <row r="5538">
          <cell r="A5538" t="str">
            <v>C01</v>
          </cell>
        </row>
        <row r="5539">
          <cell r="A5539" t="str">
            <v>C01</v>
          </cell>
        </row>
        <row r="5540">
          <cell r="A5540" t="str">
            <v>C01</v>
          </cell>
        </row>
        <row r="5541">
          <cell r="A5541" t="str">
            <v>C01</v>
          </cell>
        </row>
        <row r="5542">
          <cell r="A5542" t="str">
            <v>C01</v>
          </cell>
        </row>
        <row r="5543">
          <cell r="A5543" t="str">
            <v>C01</v>
          </cell>
        </row>
        <row r="5544">
          <cell r="A5544" t="str">
            <v>C01</v>
          </cell>
        </row>
        <row r="5545">
          <cell r="A5545" t="str">
            <v>C01</v>
          </cell>
        </row>
        <row r="5546">
          <cell r="A5546" t="str">
            <v>C01</v>
          </cell>
        </row>
        <row r="5547">
          <cell r="A5547" t="str">
            <v>C01</v>
          </cell>
        </row>
        <row r="5548">
          <cell r="A5548" t="str">
            <v>C01</v>
          </cell>
        </row>
        <row r="5549">
          <cell r="A5549" t="str">
            <v>C01</v>
          </cell>
        </row>
        <row r="5550">
          <cell r="A5550" t="str">
            <v>C01</v>
          </cell>
        </row>
        <row r="5551">
          <cell r="A5551" t="str">
            <v>C01</v>
          </cell>
        </row>
        <row r="5552">
          <cell r="A5552" t="str">
            <v>C01</v>
          </cell>
        </row>
        <row r="5553">
          <cell r="A5553" t="str">
            <v>C01</v>
          </cell>
        </row>
        <row r="5554">
          <cell r="A5554" t="str">
            <v>C01</v>
          </cell>
        </row>
        <row r="5555">
          <cell r="A5555" t="str">
            <v>C01</v>
          </cell>
        </row>
        <row r="5556">
          <cell r="A5556" t="str">
            <v>C01</v>
          </cell>
        </row>
        <row r="5557">
          <cell r="A5557" t="str">
            <v>C01</v>
          </cell>
        </row>
        <row r="5558">
          <cell r="A5558" t="str">
            <v>C01</v>
          </cell>
        </row>
        <row r="5559">
          <cell r="A5559" t="str">
            <v>C01</v>
          </cell>
        </row>
        <row r="5560">
          <cell r="A5560" t="str">
            <v>C01</v>
          </cell>
        </row>
        <row r="5561">
          <cell r="A5561" t="str">
            <v>C01</v>
          </cell>
        </row>
        <row r="5562">
          <cell r="A5562" t="str">
            <v>C01</v>
          </cell>
        </row>
        <row r="5563">
          <cell r="A5563" t="str">
            <v>C01</v>
          </cell>
        </row>
        <row r="5564">
          <cell r="A5564" t="str">
            <v>C01</v>
          </cell>
        </row>
        <row r="5565">
          <cell r="A5565" t="str">
            <v>C01</v>
          </cell>
        </row>
        <row r="5566">
          <cell r="A5566" t="str">
            <v>C01</v>
          </cell>
        </row>
        <row r="5567">
          <cell r="A5567" t="str">
            <v>C01</v>
          </cell>
        </row>
        <row r="5568">
          <cell r="A5568" t="str">
            <v>C01</v>
          </cell>
        </row>
        <row r="5569">
          <cell r="A5569" t="str">
            <v>C01</v>
          </cell>
        </row>
        <row r="5570">
          <cell r="A5570" t="str">
            <v>C01</v>
          </cell>
        </row>
        <row r="5571">
          <cell r="A5571" t="str">
            <v>C01</v>
          </cell>
        </row>
        <row r="5572">
          <cell r="A5572" t="str">
            <v>C01</v>
          </cell>
        </row>
        <row r="5573">
          <cell r="A5573" t="str">
            <v>C01</v>
          </cell>
        </row>
        <row r="5574">
          <cell r="A5574" t="str">
            <v>C01</v>
          </cell>
        </row>
        <row r="5575">
          <cell r="A5575" t="str">
            <v>C01</v>
          </cell>
        </row>
        <row r="5576">
          <cell r="A5576" t="str">
            <v>C01</v>
          </cell>
        </row>
        <row r="5577">
          <cell r="A5577" t="str">
            <v>C01</v>
          </cell>
        </row>
        <row r="5578">
          <cell r="A5578" t="str">
            <v>C02</v>
          </cell>
        </row>
        <row r="5579">
          <cell r="A5579" t="str">
            <v>C02</v>
          </cell>
        </row>
        <row r="5580">
          <cell r="A5580" t="str">
            <v>C02</v>
          </cell>
        </row>
        <row r="5581">
          <cell r="A5581" t="str">
            <v>C02</v>
          </cell>
        </row>
        <row r="5582">
          <cell r="A5582" t="str">
            <v>C02</v>
          </cell>
        </row>
        <row r="5583">
          <cell r="A5583" t="str">
            <v>C02</v>
          </cell>
        </row>
        <row r="5584">
          <cell r="A5584" t="str">
            <v>C02</v>
          </cell>
        </row>
        <row r="5585">
          <cell r="A5585" t="str">
            <v>C02</v>
          </cell>
        </row>
        <row r="5586">
          <cell r="A5586" t="str">
            <v>C02</v>
          </cell>
        </row>
        <row r="5587">
          <cell r="A5587" t="str">
            <v>C02</v>
          </cell>
        </row>
        <row r="5588">
          <cell r="A5588" t="str">
            <v>C02</v>
          </cell>
        </row>
        <row r="5589">
          <cell r="A5589" t="str">
            <v>C02</v>
          </cell>
        </row>
        <row r="5590">
          <cell r="A5590" t="str">
            <v>C03</v>
          </cell>
        </row>
        <row r="5591">
          <cell r="A5591" t="str">
            <v>C03</v>
          </cell>
        </row>
        <row r="5592">
          <cell r="A5592" t="str">
            <v>C03</v>
          </cell>
        </row>
        <row r="5593">
          <cell r="A5593" t="str">
            <v>C03</v>
          </cell>
        </row>
        <row r="5594">
          <cell r="A5594" t="str">
            <v>C03</v>
          </cell>
        </row>
        <row r="5595">
          <cell r="A5595" t="str">
            <v>C03</v>
          </cell>
        </row>
        <row r="5596">
          <cell r="A5596" t="str">
            <v>C03</v>
          </cell>
        </row>
        <row r="5597">
          <cell r="A5597" t="str">
            <v>C03</v>
          </cell>
        </row>
        <row r="5598">
          <cell r="A5598" t="str">
            <v>C03</v>
          </cell>
        </row>
        <row r="5599">
          <cell r="A5599" t="str">
            <v>C03</v>
          </cell>
        </row>
        <row r="5600">
          <cell r="A5600" t="str">
            <v>C03</v>
          </cell>
        </row>
        <row r="5601">
          <cell r="A5601" t="str">
            <v>C03</v>
          </cell>
        </row>
        <row r="5602">
          <cell r="A5602" t="str">
            <v>C04</v>
          </cell>
        </row>
        <row r="5603">
          <cell r="A5603" t="str">
            <v>C04</v>
          </cell>
        </row>
        <row r="5604">
          <cell r="A5604" t="str">
            <v>C04</v>
          </cell>
        </row>
        <row r="5605">
          <cell r="A5605" t="str">
            <v>C04</v>
          </cell>
        </row>
        <row r="5606">
          <cell r="A5606" t="str">
            <v>C04</v>
          </cell>
        </row>
        <row r="5607">
          <cell r="A5607" t="str">
            <v>C04</v>
          </cell>
        </row>
        <row r="5608">
          <cell r="A5608" t="str">
            <v>C05</v>
          </cell>
        </row>
        <row r="5609">
          <cell r="A5609" t="str">
            <v>C05</v>
          </cell>
        </row>
        <row r="5610">
          <cell r="A5610" t="str">
            <v>C05</v>
          </cell>
        </row>
        <row r="5611">
          <cell r="A5611" t="str">
            <v>C05</v>
          </cell>
        </row>
        <row r="5612">
          <cell r="A5612" t="str">
            <v>C05</v>
          </cell>
        </row>
        <row r="5613">
          <cell r="A5613" t="str">
            <v>C05</v>
          </cell>
        </row>
        <row r="5614">
          <cell r="A5614" t="str">
            <v>C06</v>
          </cell>
        </row>
        <row r="5615">
          <cell r="A5615" t="str">
            <v>C06</v>
          </cell>
        </row>
        <row r="5616">
          <cell r="A5616" t="str">
            <v>C06</v>
          </cell>
        </row>
        <row r="5617">
          <cell r="A5617" t="str">
            <v>C06</v>
          </cell>
        </row>
        <row r="5618">
          <cell r="A5618" t="str">
            <v>C06</v>
          </cell>
        </row>
        <row r="5619">
          <cell r="A5619" t="str">
            <v>C06</v>
          </cell>
        </row>
        <row r="5620">
          <cell r="A5620" t="str">
            <v>C07</v>
          </cell>
        </row>
        <row r="5621">
          <cell r="A5621" t="str">
            <v>C07</v>
          </cell>
        </row>
        <row r="5622">
          <cell r="A5622" t="str">
            <v>C07</v>
          </cell>
        </row>
        <row r="5623">
          <cell r="A5623" t="str">
            <v>C07</v>
          </cell>
        </row>
        <row r="5624">
          <cell r="A5624" t="str">
            <v>C07</v>
          </cell>
        </row>
        <row r="5625">
          <cell r="A5625" t="str">
            <v>C07</v>
          </cell>
        </row>
        <row r="5626">
          <cell r="A5626" t="str">
            <v>C08</v>
          </cell>
        </row>
        <row r="5627">
          <cell r="A5627" t="str">
            <v>C08</v>
          </cell>
        </row>
        <row r="5628">
          <cell r="A5628" t="str">
            <v>C08</v>
          </cell>
        </row>
        <row r="5629">
          <cell r="A5629" t="str">
            <v>C08</v>
          </cell>
        </row>
        <row r="5630">
          <cell r="A5630" t="str">
            <v>C08</v>
          </cell>
        </row>
        <row r="5631">
          <cell r="A5631" t="str">
            <v>C08</v>
          </cell>
        </row>
        <row r="5632">
          <cell r="A5632" t="str">
            <v>C08</v>
          </cell>
        </row>
        <row r="5633">
          <cell r="A5633" t="str">
            <v>C08</v>
          </cell>
        </row>
        <row r="5634">
          <cell r="A5634" t="str">
            <v>C08</v>
          </cell>
        </row>
        <row r="5635">
          <cell r="A5635" t="str">
            <v>C08</v>
          </cell>
        </row>
        <row r="5636">
          <cell r="A5636" t="str">
            <v>C08</v>
          </cell>
        </row>
        <row r="5637">
          <cell r="A5637" t="str">
            <v>C08</v>
          </cell>
        </row>
        <row r="5638">
          <cell r="A5638" t="str">
            <v>C08</v>
          </cell>
        </row>
        <row r="5639">
          <cell r="A5639" t="str">
            <v>C08</v>
          </cell>
        </row>
        <row r="5640">
          <cell r="A5640" t="str">
            <v>C08</v>
          </cell>
        </row>
        <row r="5641">
          <cell r="A5641" t="str">
            <v>C08</v>
          </cell>
        </row>
        <row r="5642">
          <cell r="A5642" t="str">
            <v>C08</v>
          </cell>
        </row>
        <row r="5643">
          <cell r="A5643" t="str">
            <v>C08</v>
          </cell>
        </row>
        <row r="5644">
          <cell r="A5644" t="str">
            <v>C09</v>
          </cell>
        </row>
        <row r="5645">
          <cell r="A5645" t="str">
            <v>C09</v>
          </cell>
        </row>
        <row r="5646">
          <cell r="A5646" t="str">
            <v>C09</v>
          </cell>
        </row>
        <row r="5647">
          <cell r="A5647" t="str">
            <v>C09</v>
          </cell>
        </row>
        <row r="5648">
          <cell r="A5648" t="str">
            <v>C09</v>
          </cell>
        </row>
        <row r="5649">
          <cell r="A5649" t="str">
            <v>C09</v>
          </cell>
        </row>
        <row r="5650">
          <cell r="A5650" t="str">
            <v>A01</v>
          </cell>
        </row>
        <row r="5651">
          <cell r="A5651" t="str">
            <v>C01</v>
          </cell>
        </row>
        <row r="5652">
          <cell r="A5652" t="str">
            <v>A01</v>
          </cell>
        </row>
        <row r="5653">
          <cell r="A5653" t="str">
            <v>A01</v>
          </cell>
        </row>
        <row r="5654">
          <cell r="A5654" t="str">
            <v>A01</v>
          </cell>
        </row>
        <row r="5655">
          <cell r="A5655" t="str">
            <v>A01</v>
          </cell>
        </row>
        <row r="5656">
          <cell r="A5656" t="str">
            <v>A01</v>
          </cell>
        </row>
        <row r="5657">
          <cell r="A5657" t="str">
            <v>A01</v>
          </cell>
        </row>
        <row r="5658">
          <cell r="A5658" t="str">
            <v>A01</v>
          </cell>
        </row>
        <row r="5659">
          <cell r="A5659" t="str">
            <v>A01</v>
          </cell>
        </row>
        <row r="5660">
          <cell r="A5660" t="str">
            <v>A01</v>
          </cell>
        </row>
        <row r="5661">
          <cell r="A5661" t="str">
            <v>A01</v>
          </cell>
        </row>
        <row r="5662">
          <cell r="A5662" t="str">
            <v>A01</v>
          </cell>
        </row>
        <row r="5663">
          <cell r="A5663" t="str">
            <v>A01</v>
          </cell>
        </row>
        <row r="5664">
          <cell r="A5664" t="str">
            <v>A01</v>
          </cell>
        </row>
        <row r="5665">
          <cell r="A5665" t="str">
            <v>A01</v>
          </cell>
        </row>
        <row r="5666">
          <cell r="A5666" t="str">
            <v>A01</v>
          </cell>
        </row>
        <row r="5667">
          <cell r="A5667" t="str">
            <v>A01</v>
          </cell>
        </row>
        <row r="5668">
          <cell r="A5668" t="str">
            <v>A01</v>
          </cell>
        </row>
        <row r="5669">
          <cell r="A5669" t="str">
            <v>A01</v>
          </cell>
        </row>
        <row r="5670">
          <cell r="A5670" t="str">
            <v>A01</v>
          </cell>
        </row>
        <row r="5671">
          <cell r="A5671" t="str">
            <v>A01</v>
          </cell>
        </row>
        <row r="5672">
          <cell r="A5672" t="str">
            <v>A01</v>
          </cell>
        </row>
        <row r="5673">
          <cell r="A5673" t="str">
            <v>A01</v>
          </cell>
        </row>
        <row r="5674">
          <cell r="A5674" t="str">
            <v>A01</v>
          </cell>
        </row>
        <row r="5675">
          <cell r="A5675" t="str">
            <v>A01</v>
          </cell>
        </row>
        <row r="5676">
          <cell r="A5676" t="str">
            <v>A01</v>
          </cell>
        </row>
        <row r="5677">
          <cell r="A5677" t="str">
            <v>A01</v>
          </cell>
        </row>
        <row r="5678">
          <cell r="A5678" t="str">
            <v>A01</v>
          </cell>
        </row>
        <row r="5679">
          <cell r="A5679" t="str">
            <v>A01</v>
          </cell>
        </row>
        <row r="5680">
          <cell r="A5680" t="str">
            <v>A01</v>
          </cell>
        </row>
        <row r="5681">
          <cell r="A5681" t="str">
            <v>A01</v>
          </cell>
        </row>
        <row r="5682">
          <cell r="A5682" t="str">
            <v>A01</v>
          </cell>
        </row>
        <row r="5683">
          <cell r="A5683" t="str">
            <v>A01</v>
          </cell>
        </row>
        <row r="5684">
          <cell r="A5684" t="str">
            <v>A01</v>
          </cell>
        </row>
        <row r="5685">
          <cell r="A5685" t="str">
            <v>A01</v>
          </cell>
        </row>
        <row r="5686">
          <cell r="A5686" t="str">
            <v>A01</v>
          </cell>
        </row>
        <row r="5687">
          <cell r="A5687" t="str">
            <v>A01</v>
          </cell>
        </row>
        <row r="5688">
          <cell r="A5688" t="str">
            <v>A01</v>
          </cell>
        </row>
        <row r="5689">
          <cell r="A5689" t="str">
            <v>A01</v>
          </cell>
        </row>
        <row r="5690">
          <cell r="A5690" t="str">
            <v>A01</v>
          </cell>
        </row>
        <row r="5691">
          <cell r="A5691" t="str">
            <v>A01</v>
          </cell>
        </row>
        <row r="5692">
          <cell r="A5692" t="str">
            <v>A01</v>
          </cell>
        </row>
        <row r="5693">
          <cell r="A5693" t="str">
            <v>A01</v>
          </cell>
        </row>
        <row r="5694">
          <cell r="A5694" t="str">
            <v>A01</v>
          </cell>
        </row>
        <row r="5695">
          <cell r="A5695" t="str">
            <v>A01</v>
          </cell>
        </row>
        <row r="5696">
          <cell r="A5696" t="str">
            <v>A01</v>
          </cell>
        </row>
        <row r="5697">
          <cell r="A5697" t="str">
            <v>A01</v>
          </cell>
        </row>
        <row r="5698">
          <cell r="A5698" t="str">
            <v>A01</v>
          </cell>
        </row>
        <row r="5699">
          <cell r="A5699" t="str">
            <v>A01</v>
          </cell>
        </row>
        <row r="5700">
          <cell r="A5700" t="str">
            <v>A01</v>
          </cell>
        </row>
        <row r="5701">
          <cell r="A5701" t="str">
            <v>A01</v>
          </cell>
        </row>
        <row r="5702">
          <cell r="A5702" t="str">
            <v>A01</v>
          </cell>
        </row>
        <row r="5703">
          <cell r="A5703" t="str">
            <v>A01</v>
          </cell>
        </row>
        <row r="5704">
          <cell r="A5704" t="str">
            <v>A01</v>
          </cell>
        </row>
        <row r="5705">
          <cell r="A5705" t="str">
            <v>A01</v>
          </cell>
        </row>
        <row r="5706">
          <cell r="A5706" t="str">
            <v>A01</v>
          </cell>
        </row>
        <row r="5707">
          <cell r="A5707" t="str">
            <v>A01</v>
          </cell>
        </row>
        <row r="5708">
          <cell r="A5708" t="str">
            <v>A01</v>
          </cell>
        </row>
        <row r="5709">
          <cell r="A5709" t="str">
            <v>A01</v>
          </cell>
        </row>
        <row r="5710">
          <cell r="A5710" t="str">
            <v>A01</v>
          </cell>
        </row>
        <row r="5711">
          <cell r="A5711" t="str">
            <v>A01</v>
          </cell>
        </row>
        <row r="5712">
          <cell r="A5712" t="str">
            <v>A01</v>
          </cell>
        </row>
        <row r="5713">
          <cell r="A5713" t="str">
            <v>A01</v>
          </cell>
        </row>
        <row r="5714">
          <cell r="A5714" t="str">
            <v>A01</v>
          </cell>
        </row>
        <row r="5715">
          <cell r="A5715" t="str">
            <v>A01</v>
          </cell>
        </row>
        <row r="5716">
          <cell r="A5716" t="str">
            <v>A01</v>
          </cell>
        </row>
        <row r="5717">
          <cell r="A5717" t="str">
            <v>A01</v>
          </cell>
        </row>
        <row r="5718">
          <cell r="A5718" t="str">
            <v>A01</v>
          </cell>
        </row>
        <row r="5719">
          <cell r="A5719" t="str">
            <v>A01</v>
          </cell>
        </row>
        <row r="5720">
          <cell r="A5720" t="str">
            <v>A01</v>
          </cell>
        </row>
        <row r="5721">
          <cell r="A5721" t="str">
            <v>A01</v>
          </cell>
        </row>
        <row r="5722">
          <cell r="A5722" t="str">
            <v>A01</v>
          </cell>
        </row>
        <row r="5723">
          <cell r="A5723" t="str">
            <v>A01</v>
          </cell>
        </row>
        <row r="5724">
          <cell r="A5724" t="str">
            <v>A01</v>
          </cell>
        </row>
        <row r="5725">
          <cell r="A5725" t="str">
            <v>A01</v>
          </cell>
        </row>
        <row r="5726">
          <cell r="A5726" t="str">
            <v>A01</v>
          </cell>
        </row>
        <row r="5727">
          <cell r="A5727" t="str">
            <v>A01</v>
          </cell>
        </row>
        <row r="5728">
          <cell r="A5728" t="str">
            <v>A01</v>
          </cell>
        </row>
        <row r="5729">
          <cell r="A5729" t="str">
            <v>A01</v>
          </cell>
        </row>
        <row r="5730">
          <cell r="A5730" t="str">
            <v>A01</v>
          </cell>
        </row>
        <row r="5731">
          <cell r="A5731" t="str">
            <v>A01</v>
          </cell>
        </row>
        <row r="5732">
          <cell r="A5732" t="str">
            <v>A01</v>
          </cell>
        </row>
        <row r="5733">
          <cell r="A5733" t="str">
            <v>A01</v>
          </cell>
        </row>
        <row r="5734">
          <cell r="A5734" t="str">
            <v>A01</v>
          </cell>
        </row>
        <row r="5735">
          <cell r="A5735" t="str">
            <v>A01</v>
          </cell>
        </row>
        <row r="5736">
          <cell r="A5736" t="str">
            <v>A01</v>
          </cell>
        </row>
        <row r="5737">
          <cell r="A5737" t="str">
            <v>A01</v>
          </cell>
        </row>
        <row r="5738">
          <cell r="A5738" t="str">
            <v>A01</v>
          </cell>
        </row>
        <row r="5739">
          <cell r="A5739" t="str">
            <v>A01</v>
          </cell>
        </row>
        <row r="5740">
          <cell r="A5740" t="str">
            <v>A01</v>
          </cell>
        </row>
        <row r="5741">
          <cell r="A5741" t="str">
            <v>A01</v>
          </cell>
        </row>
        <row r="5742">
          <cell r="A5742" t="str">
            <v>A01</v>
          </cell>
        </row>
        <row r="5743">
          <cell r="A5743" t="str">
            <v>A01</v>
          </cell>
        </row>
        <row r="5744">
          <cell r="A5744" t="str">
            <v>A01</v>
          </cell>
        </row>
        <row r="5745">
          <cell r="A5745" t="str">
            <v>A01</v>
          </cell>
        </row>
        <row r="5746">
          <cell r="A5746" t="str">
            <v>A01</v>
          </cell>
        </row>
        <row r="5747">
          <cell r="A5747" t="str">
            <v>A01</v>
          </cell>
        </row>
        <row r="5748">
          <cell r="A5748" t="str">
            <v>A01</v>
          </cell>
        </row>
        <row r="5749">
          <cell r="A5749" t="str">
            <v>A01</v>
          </cell>
        </row>
        <row r="5750">
          <cell r="A5750" t="str">
            <v>A01</v>
          </cell>
        </row>
        <row r="5751">
          <cell r="A5751" t="str">
            <v>A01</v>
          </cell>
        </row>
        <row r="5752">
          <cell r="A5752" t="str">
            <v>A01</v>
          </cell>
        </row>
        <row r="5753">
          <cell r="A5753" t="str">
            <v>A01</v>
          </cell>
        </row>
        <row r="5754">
          <cell r="A5754" t="str">
            <v>A01</v>
          </cell>
        </row>
        <row r="5755">
          <cell r="A5755" t="str">
            <v>A01</v>
          </cell>
        </row>
        <row r="5756">
          <cell r="A5756" t="str">
            <v>A01</v>
          </cell>
        </row>
        <row r="5757">
          <cell r="A5757" t="str">
            <v>A01</v>
          </cell>
        </row>
        <row r="5758">
          <cell r="A5758" t="str">
            <v>A01</v>
          </cell>
        </row>
        <row r="5759">
          <cell r="A5759" t="str">
            <v>A01</v>
          </cell>
        </row>
        <row r="5760">
          <cell r="A5760" t="str">
            <v>A01</v>
          </cell>
        </row>
        <row r="5761">
          <cell r="A5761" t="str">
            <v>A01</v>
          </cell>
        </row>
        <row r="5762">
          <cell r="A5762" t="str">
            <v>A01</v>
          </cell>
        </row>
        <row r="5763">
          <cell r="A5763" t="str">
            <v>A01</v>
          </cell>
        </row>
        <row r="5764">
          <cell r="A5764" t="str">
            <v>A01</v>
          </cell>
        </row>
        <row r="5765">
          <cell r="A5765" t="str">
            <v>A01</v>
          </cell>
        </row>
        <row r="5766">
          <cell r="A5766" t="str">
            <v>A01</v>
          </cell>
        </row>
        <row r="5767">
          <cell r="A5767" t="str">
            <v>A01</v>
          </cell>
        </row>
        <row r="5768">
          <cell r="A5768" t="str">
            <v>A01</v>
          </cell>
        </row>
        <row r="5769">
          <cell r="A5769" t="str">
            <v>A01</v>
          </cell>
        </row>
        <row r="5770">
          <cell r="A5770" t="str">
            <v>A01</v>
          </cell>
        </row>
        <row r="5771">
          <cell r="A5771" t="str">
            <v>A01</v>
          </cell>
        </row>
        <row r="5772">
          <cell r="A5772" t="str">
            <v>A01</v>
          </cell>
        </row>
        <row r="5773">
          <cell r="A5773" t="str">
            <v>A01</v>
          </cell>
        </row>
        <row r="5774">
          <cell r="A5774" t="str">
            <v>A01</v>
          </cell>
        </row>
        <row r="5775">
          <cell r="A5775" t="str">
            <v>A01</v>
          </cell>
        </row>
        <row r="5776">
          <cell r="A5776" t="str">
            <v>A01</v>
          </cell>
        </row>
        <row r="5777">
          <cell r="A5777" t="str">
            <v>A01</v>
          </cell>
        </row>
        <row r="5778">
          <cell r="A5778" t="str">
            <v>A01</v>
          </cell>
        </row>
        <row r="5779">
          <cell r="A5779" t="str">
            <v>A01</v>
          </cell>
        </row>
        <row r="5780">
          <cell r="A5780" t="str">
            <v>A01</v>
          </cell>
        </row>
        <row r="5781">
          <cell r="A5781" t="str">
            <v>A01</v>
          </cell>
        </row>
        <row r="5782">
          <cell r="A5782" t="str">
            <v>A01</v>
          </cell>
        </row>
        <row r="5783">
          <cell r="A5783" t="str">
            <v>A01</v>
          </cell>
        </row>
        <row r="5784">
          <cell r="A5784" t="str">
            <v>A01</v>
          </cell>
        </row>
        <row r="5785">
          <cell r="A5785" t="str">
            <v>A01</v>
          </cell>
        </row>
        <row r="5786">
          <cell r="A5786" t="str">
            <v>A01</v>
          </cell>
        </row>
        <row r="5787">
          <cell r="A5787" t="str">
            <v>A01</v>
          </cell>
        </row>
        <row r="5788">
          <cell r="A5788" t="str">
            <v>A01</v>
          </cell>
        </row>
        <row r="5789">
          <cell r="A5789" t="str">
            <v>A01</v>
          </cell>
        </row>
        <row r="5790">
          <cell r="A5790" t="str">
            <v>A01</v>
          </cell>
        </row>
        <row r="5791">
          <cell r="A5791" t="str">
            <v>A01</v>
          </cell>
        </row>
        <row r="5792">
          <cell r="A5792" t="str">
            <v>A01</v>
          </cell>
        </row>
        <row r="5793">
          <cell r="A5793" t="str">
            <v>A01</v>
          </cell>
        </row>
        <row r="5794">
          <cell r="A5794" t="str">
            <v>A01</v>
          </cell>
        </row>
        <row r="5795">
          <cell r="A5795" t="str">
            <v>A01</v>
          </cell>
        </row>
        <row r="5796">
          <cell r="A5796" t="str">
            <v>A01</v>
          </cell>
        </row>
        <row r="5797">
          <cell r="A5797" t="str">
            <v>A01</v>
          </cell>
        </row>
        <row r="5798">
          <cell r="A5798" t="str">
            <v>A01</v>
          </cell>
        </row>
        <row r="5799">
          <cell r="A5799" t="str">
            <v>A01</v>
          </cell>
        </row>
        <row r="5800">
          <cell r="A5800" t="str">
            <v>A01</v>
          </cell>
        </row>
        <row r="5801">
          <cell r="A5801" t="str">
            <v>A01</v>
          </cell>
        </row>
        <row r="5802">
          <cell r="A5802" t="str">
            <v>A01</v>
          </cell>
        </row>
        <row r="5803">
          <cell r="A5803" t="str">
            <v>A01</v>
          </cell>
        </row>
        <row r="5804">
          <cell r="A5804" t="str">
            <v>A01</v>
          </cell>
        </row>
        <row r="5805">
          <cell r="A5805" t="str">
            <v>A01</v>
          </cell>
        </row>
        <row r="5806">
          <cell r="A5806" t="str">
            <v>A01</v>
          </cell>
        </row>
        <row r="5807">
          <cell r="A5807" t="str">
            <v>A01</v>
          </cell>
        </row>
        <row r="5808">
          <cell r="A5808" t="str">
            <v>A01</v>
          </cell>
        </row>
        <row r="5809">
          <cell r="A5809" t="str">
            <v>A01</v>
          </cell>
        </row>
        <row r="5810">
          <cell r="A5810" t="str">
            <v>A01</v>
          </cell>
        </row>
        <row r="5811">
          <cell r="A5811" t="str">
            <v>A01</v>
          </cell>
        </row>
        <row r="5812">
          <cell r="A5812" t="str">
            <v>A01</v>
          </cell>
        </row>
        <row r="5813">
          <cell r="A5813" t="str">
            <v>A01</v>
          </cell>
        </row>
        <row r="5814">
          <cell r="A5814" t="str">
            <v>A01</v>
          </cell>
        </row>
        <row r="5815">
          <cell r="A5815" t="str">
            <v>A01</v>
          </cell>
        </row>
        <row r="5816">
          <cell r="A5816" t="str">
            <v>A01</v>
          </cell>
        </row>
        <row r="5817">
          <cell r="A5817" t="str">
            <v>A01</v>
          </cell>
        </row>
        <row r="5818">
          <cell r="A5818" t="str">
            <v>A01</v>
          </cell>
        </row>
        <row r="5819">
          <cell r="A5819" t="str">
            <v>A01</v>
          </cell>
        </row>
        <row r="5820">
          <cell r="A5820" t="str">
            <v>A01</v>
          </cell>
        </row>
        <row r="5821">
          <cell r="A5821" t="str">
            <v>A01</v>
          </cell>
        </row>
        <row r="5822">
          <cell r="A5822" t="str">
            <v>A01</v>
          </cell>
        </row>
        <row r="5823">
          <cell r="A5823" t="str">
            <v>A01</v>
          </cell>
        </row>
        <row r="5824">
          <cell r="A5824" t="str">
            <v>A01</v>
          </cell>
        </row>
        <row r="5825">
          <cell r="A5825" t="str">
            <v>A01</v>
          </cell>
        </row>
        <row r="5826">
          <cell r="A5826" t="str">
            <v>A01</v>
          </cell>
        </row>
        <row r="5827">
          <cell r="A5827" t="str">
            <v>A01</v>
          </cell>
        </row>
        <row r="5828">
          <cell r="A5828" t="str">
            <v>A01</v>
          </cell>
        </row>
        <row r="5829">
          <cell r="A5829" t="str">
            <v>A01</v>
          </cell>
        </row>
        <row r="5830">
          <cell r="A5830" t="str">
            <v>A01</v>
          </cell>
        </row>
        <row r="5831">
          <cell r="A5831" t="str">
            <v>A01</v>
          </cell>
        </row>
        <row r="5832">
          <cell r="A5832" t="str">
            <v>A01</v>
          </cell>
        </row>
        <row r="5833">
          <cell r="A5833" t="str">
            <v>A01</v>
          </cell>
        </row>
        <row r="5834">
          <cell r="A5834" t="str">
            <v>A01</v>
          </cell>
        </row>
        <row r="5835">
          <cell r="A5835" t="str">
            <v>A01</v>
          </cell>
        </row>
        <row r="5836">
          <cell r="A5836" t="str">
            <v>A01</v>
          </cell>
        </row>
        <row r="5837">
          <cell r="A5837" t="str">
            <v>A01</v>
          </cell>
        </row>
        <row r="5838">
          <cell r="A5838" t="str">
            <v>A01</v>
          </cell>
        </row>
        <row r="5839">
          <cell r="A5839" t="str">
            <v>A01</v>
          </cell>
        </row>
        <row r="5840">
          <cell r="A5840" t="str">
            <v>A01</v>
          </cell>
        </row>
        <row r="5841">
          <cell r="A5841" t="str">
            <v>A01</v>
          </cell>
        </row>
        <row r="5842">
          <cell r="A5842" t="str">
            <v>A01</v>
          </cell>
        </row>
        <row r="5843">
          <cell r="A5843" t="str">
            <v>A01</v>
          </cell>
        </row>
        <row r="5844">
          <cell r="A5844" t="str">
            <v>A01</v>
          </cell>
        </row>
        <row r="5845">
          <cell r="A5845" t="str">
            <v>A01</v>
          </cell>
        </row>
        <row r="5846">
          <cell r="A5846" t="str">
            <v>A01</v>
          </cell>
        </row>
        <row r="5847">
          <cell r="A5847" t="str">
            <v>A01</v>
          </cell>
        </row>
        <row r="5848">
          <cell r="A5848" t="str">
            <v>A01</v>
          </cell>
        </row>
        <row r="5849">
          <cell r="A5849" t="str">
            <v>A01</v>
          </cell>
        </row>
        <row r="5850">
          <cell r="A5850" t="str">
            <v>A01</v>
          </cell>
        </row>
        <row r="5851">
          <cell r="A5851" t="str">
            <v>A01</v>
          </cell>
        </row>
        <row r="5852">
          <cell r="A5852" t="str">
            <v>A01</v>
          </cell>
        </row>
        <row r="5853">
          <cell r="A5853" t="str">
            <v>A01</v>
          </cell>
        </row>
        <row r="5854">
          <cell r="A5854" t="str">
            <v>A01</v>
          </cell>
        </row>
        <row r="5855">
          <cell r="A5855" t="str">
            <v>A01</v>
          </cell>
        </row>
        <row r="5856">
          <cell r="A5856" t="str">
            <v>A01</v>
          </cell>
        </row>
        <row r="5857">
          <cell r="A5857" t="str">
            <v>A01</v>
          </cell>
        </row>
        <row r="5858">
          <cell r="A5858" t="str">
            <v>A01</v>
          </cell>
        </row>
        <row r="5859">
          <cell r="A5859" t="str">
            <v>A01</v>
          </cell>
        </row>
        <row r="5860">
          <cell r="A5860" t="str">
            <v>A01</v>
          </cell>
        </row>
        <row r="5861">
          <cell r="A5861" t="str">
            <v>A01</v>
          </cell>
        </row>
        <row r="5862">
          <cell r="A5862" t="str">
            <v>A01</v>
          </cell>
        </row>
        <row r="5863">
          <cell r="A5863" t="str">
            <v>A01</v>
          </cell>
        </row>
        <row r="5864">
          <cell r="A5864" t="str">
            <v>A01</v>
          </cell>
        </row>
        <row r="5865">
          <cell r="A5865" t="str">
            <v>A01</v>
          </cell>
        </row>
        <row r="5866">
          <cell r="A5866" t="str">
            <v>A01</v>
          </cell>
        </row>
        <row r="5867">
          <cell r="A5867" t="str">
            <v>A01</v>
          </cell>
        </row>
        <row r="5868">
          <cell r="A5868" t="str">
            <v>A01</v>
          </cell>
        </row>
        <row r="5869">
          <cell r="A5869" t="str">
            <v>A01</v>
          </cell>
        </row>
        <row r="5870">
          <cell r="A5870" t="str">
            <v>A01</v>
          </cell>
        </row>
        <row r="5871">
          <cell r="A5871" t="str">
            <v>A01</v>
          </cell>
        </row>
        <row r="5872">
          <cell r="A5872" t="str">
            <v>A01</v>
          </cell>
        </row>
        <row r="5873">
          <cell r="A5873" t="str">
            <v>A01</v>
          </cell>
        </row>
        <row r="5874">
          <cell r="A5874" t="str">
            <v>A01</v>
          </cell>
        </row>
        <row r="5875">
          <cell r="A5875" t="str">
            <v>A01</v>
          </cell>
        </row>
        <row r="5876">
          <cell r="A5876" t="str">
            <v>A01</v>
          </cell>
        </row>
        <row r="5877">
          <cell r="A5877" t="str">
            <v>A01</v>
          </cell>
        </row>
        <row r="5878">
          <cell r="A5878" t="str">
            <v>A01</v>
          </cell>
        </row>
        <row r="5879">
          <cell r="A5879" t="str">
            <v>A01</v>
          </cell>
        </row>
        <row r="5880">
          <cell r="A5880" t="str">
            <v>A01</v>
          </cell>
        </row>
        <row r="5881">
          <cell r="A5881" t="str">
            <v>A01</v>
          </cell>
        </row>
        <row r="5882">
          <cell r="A5882" t="str">
            <v>A01</v>
          </cell>
        </row>
        <row r="5883">
          <cell r="A5883" t="str">
            <v>A01</v>
          </cell>
        </row>
        <row r="5884">
          <cell r="A5884" t="str">
            <v>A01</v>
          </cell>
        </row>
        <row r="5885">
          <cell r="A5885" t="str">
            <v>A01</v>
          </cell>
        </row>
        <row r="5886">
          <cell r="A5886" t="str">
            <v>A01</v>
          </cell>
        </row>
        <row r="5887">
          <cell r="A5887" t="str">
            <v>A01</v>
          </cell>
        </row>
        <row r="5888">
          <cell r="A5888" t="str">
            <v>A01</v>
          </cell>
        </row>
        <row r="5889">
          <cell r="A5889" t="str">
            <v>A01</v>
          </cell>
        </row>
        <row r="5890">
          <cell r="A5890" t="str">
            <v>A01</v>
          </cell>
        </row>
        <row r="5891">
          <cell r="A5891" t="str">
            <v>A01</v>
          </cell>
        </row>
        <row r="5892">
          <cell r="A5892" t="str">
            <v>A01</v>
          </cell>
        </row>
        <row r="5893">
          <cell r="A5893" t="str">
            <v>A01</v>
          </cell>
        </row>
        <row r="5894">
          <cell r="A5894" t="str">
            <v>A01</v>
          </cell>
        </row>
        <row r="5895">
          <cell r="A5895" t="str">
            <v>A01</v>
          </cell>
        </row>
        <row r="5896">
          <cell r="A5896" t="str">
            <v>A01</v>
          </cell>
        </row>
        <row r="5897">
          <cell r="A5897" t="str">
            <v>A01</v>
          </cell>
        </row>
        <row r="5898">
          <cell r="A5898" t="str">
            <v>A01</v>
          </cell>
        </row>
        <row r="5899">
          <cell r="A5899" t="str">
            <v>A01</v>
          </cell>
        </row>
        <row r="5900">
          <cell r="A5900" t="str">
            <v>A01</v>
          </cell>
        </row>
        <row r="5901">
          <cell r="A5901" t="str">
            <v>A01</v>
          </cell>
        </row>
        <row r="5902">
          <cell r="A5902" t="str">
            <v>A01</v>
          </cell>
        </row>
        <row r="5903">
          <cell r="A5903" t="str">
            <v>A01</v>
          </cell>
        </row>
        <row r="5904">
          <cell r="A5904" t="str">
            <v>A01</v>
          </cell>
        </row>
        <row r="5905">
          <cell r="A5905" t="str">
            <v>A01</v>
          </cell>
        </row>
        <row r="5906">
          <cell r="A5906" t="str">
            <v>A01</v>
          </cell>
        </row>
        <row r="5907">
          <cell r="A5907" t="str">
            <v>A01</v>
          </cell>
        </row>
        <row r="5908">
          <cell r="A5908" t="str">
            <v>A01</v>
          </cell>
        </row>
        <row r="5909">
          <cell r="A5909" t="str">
            <v>A01</v>
          </cell>
        </row>
        <row r="5910">
          <cell r="A5910" t="str">
            <v>A01</v>
          </cell>
        </row>
        <row r="5911">
          <cell r="A5911" t="str">
            <v>A01</v>
          </cell>
        </row>
        <row r="5912">
          <cell r="A5912" t="str">
            <v>A01</v>
          </cell>
        </row>
        <row r="5913">
          <cell r="A5913" t="str">
            <v>A01</v>
          </cell>
        </row>
        <row r="5914">
          <cell r="A5914" t="str">
            <v>A01</v>
          </cell>
        </row>
        <row r="5915">
          <cell r="A5915" t="str">
            <v>A01</v>
          </cell>
        </row>
        <row r="5916">
          <cell r="A5916" t="str">
            <v>A01</v>
          </cell>
        </row>
        <row r="5917">
          <cell r="A5917" t="str">
            <v>A01</v>
          </cell>
        </row>
        <row r="5918">
          <cell r="A5918" t="str">
            <v>A01</v>
          </cell>
        </row>
        <row r="5919">
          <cell r="A5919" t="str">
            <v>A01</v>
          </cell>
        </row>
        <row r="5920">
          <cell r="A5920" t="str">
            <v>A01</v>
          </cell>
        </row>
        <row r="5921">
          <cell r="A5921" t="str">
            <v>A01</v>
          </cell>
        </row>
        <row r="5922">
          <cell r="A5922" t="str">
            <v>A01</v>
          </cell>
        </row>
        <row r="5923">
          <cell r="A5923" t="str">
            <v>A01</v>
          </cell>
        </row>
        <row r="5924">
          <cell r="A5924" t="str">
            <v>A01</v>
          </cell>
        </row>
        <row r="5925">
          <cell r="A5925" t="str">
            <v>A01</v>
          </cell>
        </row>
        <row r="5926">
          <cell r="A5926" t="str">
            <v>A01</v>
          </cell>
        </row>
        <row r="5927">
          <cell r="A5927" t="str">
            <v>A01</v>
          </cell>
        </row>
        <row r="5928">
          <cell r="A5928" t="str">
            <v>A01</v>
          </cell>
        </row>
        <row r="5929">
          <cell r="A5929" t="str">
            <v>A01</v>
          </cell>
        </row>
        <row r="5930">
          <cell r="A5930" t="str">
            <v>A01</v>
          </cell>
        </row>
        <row r="5931">
          <cell r="A5931" t="str">
            <v>A01</v>
          </cell>
        </row>
        <row r="5932">
          <cell r="A5932" t="str">
            <v>A01</v>
          </cell>
        </row>
        <row r="5933">
          <cell r="A5933" t="str">
            <v>A01</v>
          </cell>
        </row>
        <row r="5934">
          <cell r="A5934" t="str">
            <v>A01</v>
          </cell>
        </row>
        <row r="5935">
          <cell r="A5935" t="str">
            <v>A01</v>
          </cell>
        </row>
        <row r="5936">
          <cell r="A5936" t="str">
            <v>A01</v>
          </cell>
        </row>
        <row r="5937">
          <cell r="A5937" t="str">
            <v>A01</v>
          </cell>
        </row>
        <row r="5938">
          <cell r="A5938" t="str">
            <v>A01</v>
          </cell>
        </row>
        <row r="5939">
          <cell r="A5939" t="str">
            <v>A01</v>
          </cell>
        </row>
        <row r="5940">
          <cell r="A5940" t="str">
            <v>A01</v>
          </cell>
        </row>
        <row r="5941">
          <cell r="A5941" t="str">
            <v>A01</v>
          </cell>
        </row>
        <row r="5942">
          <cell r="A5942" t="str">
            <v>A01</v>
          </cell>
        </row>
        <row r="5943">
          <cell r="A5943" t="str">
            <v>A01</v>
          </cell>
        </row>
        <row r="5944">
          <cell r="A5944" t="str">
            <v>A01</v>
          </cell>
        </row>
        <row r="5945">
          <cell r="A5945" t="str">
            <v>A01</v>
          </cell>
        </row>
        <row r="5946">
          <cell r="A5946" t="str">
            <v>A01</v>
          </cell>
        </row>
        <row r="5947">
          <cell r="A5947" t="str">
            <v>A01</v>
          </cell>
        </row>
        <row r="5948">
          <cell r="A5948" t="str">
            <v>A01</v>
          </cell>
        </row>
        <row r="5949">
          <cell r="A5949" t="str">
            <v>A01</v>
          </cell>
        </row>
        <row r="5950">
          <cell r="A5950" t="str">
            <v>A01</v>
          </cell>
        </row>
        <row r="5951">
          <cell r="A5951" t="str">
            <v>A01</v>
          </cell>
        </row>
        <row r="5952">
          <cell r="A5952" t="str">
            <v>A01</v>
          </cell>
        </row>
        <row r="5953">
          <cell r="A5953" t="str">
            <v>A01</v>
          </cell>
        </row>
        <row r="5954">
          <cell r="A5954" t="str">
            <v>A01</v>
          </cell>
        </row>
        <row r="5955">
          <cell r="A5955" t="str">
            <v>A01</v>
          </cell>
        </row>
        <row r="5956">
          <cell r="A5956" t="str">
            <v>A01</v>
          </cell>
        </row>
        <row r="5957">
          <cell r="A5957" t="str">
            <v>A01</v>
          </cell>
        </row>
        <row r="5958">
          <cell r="A5958" t="str">
            <v>A01</v>
          </cell>
        </row>
        <row r="5959">
          <cell r="A5959" t="str">
            <v>A01</v>
          </cell>
        </row>
        <row r="5960">
          <cell r="A5960" t="str">
            <v>A01</v>
          </cell>
        </row>
        <row r="5961">
          <cell r="A5961" t="str">
            <v>A01</v>
          </cell>
        </row>
        <row r="5962">
          <cell r="A5962" t="str">
            <v>A01</v>
          </cell>
        </row>
        <row r="5963">
          <cell r="A5963" t="str">
            <v>A01</v>
          </cell>
        </row>
        <row r="5964">
          <cell r="A5964" t="str">
            <v>A01</v>
          </cell>
        </row>
        <row r="5965">
          <cell r="A5965" t="str">
            <v>A01</v>
          </cell>
        </row>
        <row r="5966">
          <cell r="A5966" t="str">
            <v>A01</v>
          </cell>
        </row>
        <row r="5967">
          <cell r="A5967" t="str">
            <v>A01</v>
          </cell>
        </row>
        <row r="5968">
          <cell r="A5968" t="str">
            <v>A01</v>
          </cell>
        </row>
        <row r="5969">
          <cell r="A5969" t="str">
            <v>A01</v>
          </cell>
        </row>
        <row r="5970">
          <cell r="A5970" t="str">
            <v>A01</v>
          </cell>
        </row>
        <row r="5971">
          <cell r="A5971" t="str">
            <v>A01</v>
          </cell>
        </row>
        <row r="5972">
          <cell r="A5972" t="str">
            <v>A01</v>
          </cell>
        </row>
        <row r="5973">
          <cell r="A5973" t="str">
            <v>A01</v>
          </cell>
        </row>
        <row r="5974">
          <cell r="A5974" t="str">
            <v>A01</v>
          </cell>
        </row>
        <row r="5975">
          <cell r="A5975" t="str">
            <v>A01</v>
          </cell>
        </row>
        <row r="5976">
          <cell r="A5976" t="str">
            <v>A01</v>
          </cell>
        </row>
        <row r="5977">
          <cell r="A5977" t="str">
            <v>A01</v>
          </cell>
        </row>
        <row r="5978">
          <cell r="A5978" t="str">
            <v>A01</v>
          </cell>
        </row>
        <row r="5979">
          <cell r="A5979" t="str">
            <v>A01</v>
          </cell>
        </row>
        <row r="5980">
          <cell r="A5980" t="str">
            <v>A01</v>
          </cell>
        </row>
        <row r="5981">
          <cell r="A5981" t="str">
            <v>A01</v>
          </cell>
        </row>
        <row r="5982">
          <cell r="A5982" t="str">
            <v>A01</v>
          </cell>
        </row>
        <row r="5983">
          <cell r="A5983" t="str">
            <v>A01</v>
          </cell>
        </row>
        <row r="5984">
          <cell r="A5984" t="str">
            <v>A01</v>
          </cell>
        </row>
        <row r="5985">
          <cell r="A5985" t="str">
            <v>A01</v>
          </cell>
        </row>
        <row r="5986">
          <cell r="A5986" t="str">
            <v>A01</v>
          </cell>
        </row>
        <row r="5987">
          <cell r="A5987" t="str">
            <v>A01</v>
          </cell>
        </row>
        <row r="5988">
          <cell r="A5988" t="str">
            <v>A01</v>
          </cell>
        </row>
        <row r="5989">
          <cell r="A5989" t="str">
            <v>A01</v>
          </cell>
        </row>
        <row r="5990">
          <cell r="A5990" t="str">
            <v>A01</v>
          </cell>
        </row>
        <row r="5991">
          <cell r="A5991" t="str">
            <v>A01</v>
          </cell>
        </row>
        <row r="5992">
          <cell r="A5992" t="str">
            <v>A01</v>
          </cell>
        </row>
        <row r="5993">
          <cell r="A5993" t="str">
            <v>A01</v>
          </cell>
        </row>
        <row r="5994">
          <cell r="A5994" t="str">
            <v>A01</v>
          </cell>
        </row>
        <row r="5995">
          <cell r="A5995" t="str">
            <v>A01</v>
          </cell>
        </row>
        <row r="5996">
          <cell r="A5996" t="str">
            <v>A01</v>
          </cell>
        </row>
        <row r="5997">
          <cell r="A5997" t="str">
            <v>A01</v>
          </cell>
        </row>
        <row r="5998">
          <cell r="A5998" t="str">
            <v>A01</v>
          </cell>
        </row>
        <row r="5999">
          <cell r="A5999" t="str">
            <v>A01</v>
          </cell>
        </row>
        <row r="6000">
          <cell r="A6000" t="str">
            <v>A01</v>
          </cell>
        </row>
        <row r="6001">
          <cell r="A6001" t="str">
            <v>A01</v>
          </cell>
        </row>
        <row r="6002">
          <cell r="A6002" t="str">
            <v>A01</v>
          </cell>
        </row>
        <row r="6003">
          <cell r="A6003" t="str">
            <v>A01</v>
          </cell>
        </row>
        <row r="6004">
          <cell r="A6004" t="str">
            <v>A01</v>
          </cell>
        </row>
        <row r="6005">
          <cell r="A6005" t="str">
            <v>A01</v>
          </cell>
        </row>
        <row r="6006">
          <cell r="A6006" t="str">
            <v>A01</v>
          </cell>
        </row>
        <row r="6007">
          <cell r="A6007" t="str">
            <v>A01</v>
          </cell>
        </row>
        <row r="6008">
          <cell r="A6008" t="str">
            <v>A01</v>
          </cell>
        </row>
        <row r="6009">
          <cell r="A6009" t="str">
            <v>A01</v>
          </cell>
        </row>
        <row r="6010">
          <cell r="A6010" t="str">
            <v>A01</v>
          </cell>
        </row>
        <row r="6011">
          <cell r="A6011" t="str">
            <v>A01</v>
          </cell>
        </row>
        <row r="6012">
          <cell r="A6012" t="str">
            <v>A01</v>
          </cell>
        </row>
        <row r="6013">
          <cell r="A6013" t="str">
            <v>A01</v>
          </cell>
        </row>
        <row r="6014">
          <cell r="A6014" t="str">
            <v>A01</v>
          </cell>
        </row>
        <row r="6015">
          <cell r="A6015" t="str">
            <v>A01</v>
          </cell>
        </row>
        <row r="6016">
          <cell r="A6016" t="str">
            <v>A01</v>
          </cell>
        </row>
        <row r="6017">
          <cell r="A6017" t="str">
            <v>A01</v>
          </cell>
        </row>
        <row r="6018">
          <cell r="A6018" t="str">
            <v>A01</v>
          </cell>
        </row>
        <row r="6019">
          <cell r="A6019" t="str">
            <v>A01</v>
          </cell>
        </row>
        <row r="6020">
          <cell r="A6020" t="str">
            <v>A01</v>
          </cell>
        </row>
        <row r="6021">
          <cell r="A6021" t="str">
            <v>A01</v>
          </cell>
        </row>
        <row r="6022">
          <cell r="A6022" t="str">
            <v>A01</v>
          </cell>
        </row>
        <row r="6023">
          <cell r="A6023" t="str">
            <v>A01</v>
          </cell>
        </row>
        <row r="6024">
          <cell r="A6024" t="str">
            <v>A01</v>
          </cell>
        </row>
        <row r="6025">
          <cell r="A6025" t="str">
            <v>A01</v>
          </cell>
        </row>
        <row r="6026">
          <cell r="A6026" t="str">
            <v>A01</v>
          </cell>
        </row>
        <row r="6027">
          <cell r="A6027" t="str">
            <v>A01</v>
          </cell>
        </row>
        <row r="6028">
          <cell r="A6028" t="str">
            <v>A01</v>
          </cell>
        </row>
        <row r="6029">
          <cell r="A6029" t="str">
            <v>A01</v>
          </cell>
        </row>
        <row r="6030">
          <cell r="A6030" t="str">
            <v>A01</v>
          </cell>
        </row>
        <row r="6031">
          <cell r="A6031" t="str">
            <v>A01</v>
          </cell>
        </row>
        <row r="6032">
          <cell r="A6032" t="str">
            <v>A01</v>
          </cell>
        </row>
        <row r="6033">
          <cell r="A6033" t="str">
            <v>A01</v>
          </cell>
        </row>
        <row r="6034">
          <cell r="A6034" t="str">
            <v>A01</v>
          </cell>
        </row>
        <row r="6035">
          <cell r="A6035" t="str">
            <v>A01</v>
          </cell>
        </row>
        <row r="6036">
          <cell r="A6036" t="str">
            <v>A01</v>
          </cell>
        </row>
        <row r="6037">
          <cell r="A6037" t="str">
            <v>A01</v>
          </cell>
        </row>
        <row r="6038">
          <cell r="A6038" t="str">
            <v>A01</v>
          </cell>
        </row>
        <row r="6039">
          <cell r="A6039" t="str">
            <v>A01</v>
          </cell>
        </row>
        <row r="6040">
          <cell r="A6040" t="str">
            <v>A01</v>
          </cell>
        </row>
        <row r="6041">
          <cell r="A6041" t="str">
            <v>A01</v>
          </cell>
        </row>
        <row r="6042">
          <cell r="A6042" t="str">
            <v>A01</v>
          </cell>
        </row>
        <row r="6043">
          <cell r="A6043" t="str">
            <v>A01</v>
          </cell>
        </row>
        <row r="6044">
          <cell r="A6044" t="str">
            <v>A01</v>
          </cell>
        </row>
        <row r="6045">
          <cell r="A6045" t="str">
            <v>A01</v>
          </cell>
        </row>
        <row r="6046">
          <cell r="A6046" t="str">
            <v>A01</v>
          </cell>
        </row>
        <row r="6047">
          <cell r="A6047" t="str">
            <v>A01</v>
          </cell>
        </row>
        <row r="6048">
          <cell r="A6048" t="str">
            <v>A01</v>
          </cell>
        </row>
        <row r="6049">
          <cell r="A6049" t="str">
            <v>A01</v>
          </cell>
        </row>
        <row r="6050">
          <cell r="A6050" t="str">
            <v>A01</v>
          </cell>
        </row>
        <row r="6051">
          <cell r="A6051" t="str">
            <v>A01</v>
          </cell>
        </row>
        <row r="6052">
          <cell r="A6052" t="str">
            <v>A01</v>
          </cell>
        </row>
        <row r="6053">
          <cell r="A6053" t="str">
            <v>A01</v>
          </cell>
        </row>
        <row r="6054">
          <cell r="A6054" t="str">
            <v>A01</v>
          </cell>
        </row>
        <row r="6055">
          <cell r="A6055" t="str">
            <v>A01</v>
          </cell>
        </row>
        <row r="6056">
          <cell r="A6056" t="str">
            <v>A01</v>
          </cell>
        </row>
        <row r="6057">
          <cell r="A6057" t="str">
            <v>A01</v>
          </cell>
        </row>
        <row r="6058">
          <cell r="A6058" t="str">
            <v>A01</v>
          </cell>
        </row>
        <row r="6059">
          <cell r="A6059" t="str">
            <v>A01</v>
          </cell>
        </row>
        <row r="6060">
          <cell r="A6060" t="str">
            <v>A01</v>
          </cell>
        </row>
        <row r="6061">
          <cell r="A6061" t="str">
            <v>A01</v>
          </cell>
        </row>
        <row r="6062">
          <cell r="A6062" t="str">
            <v>A01</v>
          </cell>
        </row>
        <row r="6063">
          <cell r="A6063" t="str">
            <v>A01</v>
          </cell>
        </row>
        <row r="6064">
          <cell r="A6064" t="str">
            <v>A01</v>
          </cell>
        </row>
        <row r="6065">
          <cell r="A6065" t="str">
            <v>A01</v>
          </cell>
        </row>
        <row r="6066">
          <cell r="A6066" t="str">
            <v>A01</v>
          </cell>
        </row>
        <row r="6067">
          <cell r="A6067" t="str">
            <v>A01</v>
          </cell>
        </row>
        <row r="6068">
          <cell r="A6068" t="str">
            <v>A01</v>
          </cell>
        </row>
        <row r="6069">
          <cell r="A6069" t="str">
            <v>A01</v>
          </cell>
        </row>
        <row r="6070">
          <cell r="A6070" t="str">
            <v>A01</v>
          </cell>
        </row>
        <row r="6071">
          <cell r="A6071" t="str">
            <v>A01</v>
          </cell>
        </row>
        <row r="6072">
          <cell r="A6072" t="str">
            <v>A01</v>
          </cell>
        </row>
        <row r="6073">
          <cell r="A6073" t="str">
            <v>A01</v>
          </cell>
        </row>
        <row r="6074">
          <cell r="A6074" t="str">
            <v>A01</v>
          </cell>
        </row>
        <row r="6075">
          <cell r="A6075" t="str">
            <v>A01</v>
          </cell>
        </row>
        <row r="6076">
          <cell r="A6076" t="str">
            <v>A01</v>
          </cell>
        </row>
        <row r="6077">
          <cell r="A6077" t="str">
            <v>A01</v>
          </cell>
        </row>
        <row r="6078">
          <cell r="A6078" t="str">
            <v>A01</v>
          </cell>
        </row>
        <row r="6079">
          <cell r="A6079" t="str">
            <v>A01</v>
          </cell>
        </row>
        <row r="6080">
          <cell r="A6080" t="str">
            <v>A01</v>
          </cell>
        </row>
        <row r="6081">
          <cell r="A6081" t="str">
            <v>A01</v>
          </cell>
        </row>
        <row r="6082">
          <cell r="A6082" t="str">
            <v>A01</v>
          </cell>
        </row>
        <row r="6083">
          <cell r="A6083" t="str">
            <v>A01</v>
          </cell>
        </row>
        <row r="6084">
          <cell r="A6084" t="str">
            <v>A01</v>
          </cell>
        </row>
        <row r="6085">
          <cell r="A6085" t="str">
            <v>A01</v>
          </cell>
        </row>
        <row r="6086">
          <cell r="A6086" t="str">
            <v>A01</v>
          </cell>
        </row>
        <row r="6087">
          <cell r="A6087" t="str">
            <v>A01</v>
          </cell>
        </row>
        <row r="6088">
          <cell r="A6088" t="str">
            <v>A01</v>
          </cell>
        </row>
        <row r="6089">
          <cell r="A6089" t="str">
            <v>A01</v>
          </cell>
        </row>
        <row r="6090">
          <cell r="A6090" t="str">
            <v>A01</v>
          </cell>
        </row>
        <row r="6091">
          <cell r="A6091" t="str">
            <v>A01</v>
          </cell>
        </row>
        <row r="6092">
          <cell r="A6092" t="str">
            <v>A01</v>
          </cell>
        </row>
        <row r="6093">
          <cell r="A6093" t="str">
            <v>A01</v>
          </cell>
        </row>
        <row r="6094">
          <cell r="A6094" t="str">
            <v>A01</v>
          </cell>
        </row>
        <row r="6095">
          <cell r="A6095" t="str">
            <v>A01</v>
          </cell>
        </row>
        <row r="6096">
          <cell r="A6096" t="str">
            <v>A01</v>
          </cell>
        </row>
        <row r="6097">
          <cell r="A6097" t="str">
            <v>A01</v>
          </cell>
        </row>
        <row r="6098">
          <cell r="A6098" t="str">
            <v>A01</v>
          </cell>
        </row>
        <row r="6099">
          <cell r="A6099" t="str">
            <v>A01</v>
          </cell>
        </row>
        <row r="6100">
          <cell r="A6100" t="str">
            <v>A01</v>
          </cell>
        </row>
        <row r="6101">
          <cell r="A6101" t="str">
            <v>A01</v>
          </cell>
        </row>
        <row r="6102">
          <cell r="A6102" t="str">
            <v>A01</v>
          </cell>
        </row>
        <row r="6103">
          <cell r="A6103" t="str">
            <v>A01</v>
          </cell>
        </row>
        <row r="6104">
          <cell r="A6104" t="str">
            <v>A01</v>
          </cell>
        </row>
        <row r="6105">
          <cell r="A6105" t="str">
            <v>A01</v>
          </cell>
        </row>
        <row r="6106">
          <cell r="A6106" t="str">
            <v>A01</v>
          </cell>
        </row>
        <row r="6107">
          <cell r="A6107" t="str">
            <v>A01</v>
          </cell>
        </row>
        <row r="6108">
          <cell r="A6108" t="str">
            <v>A01</v>
          </cell>
        </row>
        <row r="6109">
          <cell r="A6109" t="str">
            <v>A01</v>
          </cell>
        </row>
        <row r="6110">
          <cell r="A6110" t="str">
            <v>A01</v>
          </cell>
        </row>
        <row r="6111">
          <cell r="A6111" t="str">
            <v>A01</v>
          </cell>
        </row>
        <row r="6112">
          <cell r="A6112" t="str">
            <v>A01</v>
          </cell>
        </row>
        <row r="6113">
          <cell r="A6113" t="str">
            <v>A01</v>
          </cell>
        </row>
        <row r="6114">
          <cell r="A6114" t="str">
            <v>A01</v>
          </cell>
        </row>
        <row r="6115">
          <cell r="A6115" t="str">
            <v>A01</v>
          </cell>
        </row>
        <row r="6116">
          <cell r="A6116" t="str">
            <v>A01</v>
          </cell>
        </row>
        <row r="6117">
          <cell r="A6117" t="str">
            <v>A01</v>
          </cell>
        </row>
        <row r="6118">
          <cell r="A6118" t="str">
            <v>A01</v>
          </cell>
        </row>
        <row r="6119">
          <cell r="A6119" t="str">
            <v>A01</v>
          </cell>
        </row>
        <row r="6120">
          <cell r="A6120" t="str">
            <v>A01</v>
          </cell>
        </row>
        <row r="6121">
          <cell r="A6121" t="str">
            <v>A01</v>
          </cell>
        </row>
        <row r="6122">
          <cell r="A6122" t="str">
            <v>A01</v>
          </cell>
        </row>
        <row r="6123">
          <cell r="A6123" t="str">
            <v>A01</v>
          </cell>
        </row>
        <row r="6124">
          <cell r="A6124" t="str">
            <v>A01</v>
          </cell>
        </row>
        <row r="6125">
          <cell r="A6125" t="str">
            <v>A01</v>
          </cell>
        </row>
        <row r="6126">
          <cell r="A6126" t="str">
            <v>A01</v>
          </cell>
        </row>
        <row r="6127">
          <cell r="A6127" t="str">
            <v>A01</v>
          </cell>
        </row>
        <row r="6128">
          <cell r="A6128" t="str">
            <v>A01</v>
          </cell>
        </row>
        <row r="6129">
          <cell r="A6129" t="str">
            <v>A01</v>
          </cell>
        </row>
        <row r="6130">
          <cell r="A6130" t="str">
            <v>A01</v>
          </cell>
        </row>
        <row r="6131">
          <cell r="A6131" t="str">
            <v>A01</v>
          </cell>
        </row>
        <row r="6132">
          <cell r="A6132" t="str">
            <v>A01</v>
          </cell>
        </row>
        <row r="6133">
          <cell r="A6133" t="str">
            <v>A01</v>
          </cell>
        </row>
        <row r="6134">
          <cell r="A6134" t="str">
            <v>A01</v>
          </cell>
        </row>
        <row r="6135">
          <cell r="A6135" t="str">
            <v>A01</v>
          </cell>
        </row>
        <row r="6136">
          <cell r="A6136" t="str">
            <v>A01</v>
          </cell>
        </row>
        <row r="6137">
          <cell r="A6137" t="str">
            <v>A11</v>
          </cell>
        </row>
        <row r="6138">
          <cell r="A6138" t="str">
            <v>A11</v>
          </cell>
        </row>
        <row r="6139">
          <cell r="A6139" t="str">
            <v>A11</v>
          </cell>
        </row>
        <row r="6140">
          <cell r="A6140" t="str">
            <v>A11</v>
          </cell>
        </row>
        <row r="6141">
          <cell r="A6141" t="str">
            <v>A11</v>
          </cell>
        </row>
        <row r="6142">
          <cell r="A6142" t="str">
            <v>A11</v>
          </cell>
        </row>
        <row r="6143">
          <cell r="A6143" t="str">
            <v>A11</v>
          </cell>
        </row>
        <row r="6144">
          <cell r="A6144" t="str">
            <v>A11</v>
          </cell>
        </row>
        <row r="6145">
          <cell r="A6145" t="str">
            <v>A11</v>
          </cell>
        </row>
        <row r="6146">
          <cell r="A6146" t="str">
            <v>A11</v>
          </cell>
        </row>
        <row r="6147">
          <cell r="A6147" t="str">
            <v>A11</v>
          </cell>
        </row>
        <row r="6148">
          <cell r="A6148" t="str">
            <v>A11</v>
          </cell>
        </row>
        <row r="6149">
          <cell r="A6149" t="str">
            <v>A11</v>
          </cell>
        </row>
        <row r="6150">
          <cell r="A6150" t="str">
            <v>A11</v>
          </cell>
        </row>
        <row r="6151">
          <cell r="A6151" t="str">
            <v>A11</v>
          </cell>
        </row>
        <row r="6152">
          <cell r="A6152" t="str">
            <v>A11</v>
          </cell>
        </row>
        <row r="6153">
          <cell r="A6153" t="str">
            <v>A11</v>
          </cell>
        </row>
        <row r="6154">
          <cell r="A6154" t="str">
            <v>A11</v>
          </cell>
        </row>
        <row r="6155">
          <cell r="A6155" t="str">
            <v>A11</v>
          </cell>
        </row>
        <row r="6156">
          <cell r="A6156" t="str">
            <v>A11</v>
          </cell>
        </row>
        <row r="6157">
          <cell r="A6157" t="str">
            <v>A11</v>
          </cell>
        </row>
        <row r="6158">
          <cell r="A6158" t="str">
            <v>A11</v>
          </cell>
        </row>
        <row r="6159">
          <cell r="A6159" t="str">
            <v>A11</v>
          </cell>
        </row>
        <row r="6160">
          <cell r="A6160" t="str">
            <v>A11</v>
          </cell>
        </row>
        <row r="6161">
          <cell r="A6161" t="str">
            <v>A11</v>
          </cell>
        </row>
        <row r="6162">
          <cell r="A6162" t="str">
            <v>A11</v>
          </cell>
        </row>
        <row r="6163">
          <cell r="A6163" t="str">
            <v>A11</v>
          </cell>
        </row>
        <row r="6164">
          <cell r="A6164" t="str">
            <v>A11</v>
          </cell>
        </row>
        <row r="6165">
          <cell r="A6165" t="str">
            <v>A11</v>
          </cell>
        </row>
        <row r="6166">
          <cell r="A6166" t="str">
            <v>A11</v>
          </cell>
        </row>
        <row r="6167">
          <cell r="A6167" t="str">
            <v>A11</v>
          </cell>
        </row>
        <row r="6168">
          <cell r="A6168" t="str">
            <v>A11</v>
          </cell>
        </row>
        <row r="6169">
          <cell r="A6169" t="str">
            <v>A11</v>
          </cell>
        </row>
        <row r="6170">
          <cell r="A6170" t="str">
            <v>A11</v>
          </cell>
        </row>
        <row r="6171">
          <cell r="A6171" t="str">
            <v>A11</v>
          </cell>
        </row>
        <row r="6172">
          <cell r="A6172" t="str">
            <v>A11</v>
          </cell>
        </row>
        <row r="6173">
          <cell r="A6173" t="str">
            <v>A11</v>
          </cell>
        </row>
        <row r="6174">
          <cell r="A6174" t="str">
            <v>A11</v>
          </cell>
        </row>
        <row r="6175">
          <cell r="A6175" t="str">
            <v>A11</v>
          </cell>
        </row>
        <row r="6176">
          <cell r="A6176" t="str">
            <v>A11</v>
          </cell>
        </row>
        <row r="6177">
          <cell r="A6177" t="str">
            <v>A11</v>
          </cell>
        </row>
        <row r="6178">
          <cell r="A6178" t="str">
            <v>A11</v>
          </cell>
        </row>
        <row r="6179">
          <cell r="A6179" t="str">
            <v>A11</v>
          </cell>
        </row>
        <row r="6180">
          <cell r="A6180" t="str">
            <v>A11</v>
          </cell>
        </row>
        <row r="6181">
          <cell r="A6181" t="str">
            <v>A11</v>
          </cell>
        </row>
        <row r="6182">
          <cell r="A6182" t="str">
            <v>A11</v>
          </cell>
        </row>
        <row r="6183">
          <cell r="A6183" t="str">
            <v>A11</v>
          </cell>
        </row>
        <row r="6184">
          <cell r="A6184" t="str">
            <v>A11</v>
          </cell>
        </row>
        <row r="6185">
          <cell r="A6185" t="str">
            <v>A11</v>
          </cell>
        </row>
        <row r="6186">
          <cell r="A6186" t="str">
            <v>A11</v>
          </cell>
        </row>
        <row r="6187">
          <cell r="A6187" t="str">
            <v>A11</v>
          </cell>
        </row>
        <row r="6188">
          <cell r="A6188" t="str">
            <v>A11</v>
          </cell>
        </row>
        <row r="6189">
          <cell r="A6189" t="str">
            <v>A11</v>
          </cell>
        </row>
        <row r="6190">
          <cell r="A6190" t="str">
            <v>A11</v>
          </cell>
        </row>
        <row r="6191">
          <cell r="A6191" t="str">
            <v>A11</v>
          </cell>
        </row>
        <row r="6192">
          <cell r="A6192" t="str">
            <v>A11</v>
          </cell>
        </row>
        <row r="6193">
          <cell r="A6193" t="str">
            <v>A11</v>
          </cell>
        </row>
        <row r="6194">
          <cell r="A6194" t="str">
            <v>A11</v>
          </cell>
        </row>
        <row r="6195">
          <cell r="A6195" t="str">
            <v>A11</v>
          </cell>
        </row>
        <row r="6196">
          <cell r="A6196" t="str">
            <v>A11</v>
          </cell>
        </row>
        <row r="6197">
          <cell r="A6197" t="str">
            <v>A11</v>
          </cell>
        </row>
        <row r="6198">
          <cell r="A6198" t="str">
            <v>A11</v>
          </cell>
        </row>
        <row r="6199">
          <cell r="A6199" t="str">
            <v>A11</v>
          </cell>
        </row>
        <row r="6200">
          <cell r="A6200" t="str">
            <v>A11</v>
          </cell>
        </row>
        <row r="6201">
          <cell r="A6201" t="str">
            <v>A11</v>
          </cell>
        </row>
        <row r="6202">
          <cell r="A6202" t="str">
            <v>A11</v>
          </cell>
        </row>
        <row r="6203">
          <cell r="A6203" t="str">
            <v>A11</v>
          </cell>
        </row>
        <row r="6204">
          <cell r="A6204" t="str">
            <v>A11</v>
          </cell>
        </row>
        <row r="6205">
          <cell r="A6205" t="str">
            <v>A11</v>
          </cell>
        </row>
        <row r="6206">
          <cell r="A6206" t="str">
            <v>A11</v>
          </cell>
        </row>
        <row r="6207">
          <cell r="A6207" t="str">
            <v>A11</v>
          </cell>
        </row>
        <row r="6208">
          <cell r="A6208" t="str">
            <v>A11</v>
          </cell>
        </row>
        <row r="6209">
          <cell r="A6209" t="str">
            <v>A11</v>
          </cell>
        </row>
        <row r="6210">
          <cell r="A6210" t="str">
            <v>A11</v>
          </cell>
        </row>
        <row r="6211">
          <cell r="A6211" t="str">
            <v>A11</v>
          </cell>
        </row>
        <row r="6212">
          <cell r="A6212" t="str">
            <v>A11</v>
          </cell>
        </row>
        <row r="6213">
          <cell r="A6213" t="str">
            <v>A11</v>
          </cell>
        </row>
        <row r="6214">
          <cell r="A6214" t="str">
            <v>A11</v>
          </cell>
        </row>
        <row r="6215">
          <cell r="A6215" t="str">
            <v>A11</v>
          </cell>
        </row>
        <row r="6216">
          <cell r="A6216" t="str">
            <v>A11</v>
          </cell>
        </row>
        <row r="6217">
          <cell r="A6217" t="str">
            <v>A11</v>
          </cell>
        </row>
        <row r="6218">
          <cell r="A6218" t="str">
            <v>A11</v>
          </cell>
        </row>
        <row r="6219">
          <cell r="A6219" t="str">
            <v>A11</v>
          </cell>
        </row>
        <row r="6220">
          <cell r="A6220" t="str">
            <v>A11</v>
          </cell>
        </row>
        <row r="6221">
          <cell r="A6221" t="str">
            <v>A11</v>
          </cell>
        </row>
        <row r="6222">
          <cell r="A6222" t="str">
            <v>A11</v>
          </cell>
        </row>
        <row r="6223">
          <cell r="A6223" t="str">
            <v>A11</v>
          </cell>
        </row>
        <row r="6224">
          <cell r="A6224" t="str">
            <v>A11</v>
          </cell>
        </row>
        <row r="6225">
          <cell r="A6225" t="str">
            <v>A11</v>
          </cell>
        </row>
        <row r="6226">
          <cell r="A6226" t="str">
            <v>A11</v>
          </cell>
        </row>
        <row r="6227">
          <cell r="A6227" t="str">
            <v>A11</v>
          </cell>
        </row>
        <row r="6228">
          <cell r="A6228" t="str">
            <v>A11</v>
          </cell>
        </row>
        <row r="6229">
          <cell r="A6229" t="str">
            <v>A11</v>
          </cell>
        </row>
        <row r="6230">
          <cell r="A6230" t="str">
            <v>A11</v>
          </cell>
        </row>
        <row r="6231">
          <cell r="A6231" t="str">
            <v>A11</v>
          </cell>
        </row>
        <row r="6232">
          <cell r="A6232" t="str">
            <v>A11</v>
          </cell>
        </row>
        <row r="6233">
          <cell r="A6233" t="str">
            <v>A11</v>
          </cell>
        </row>
        <row r="6234">
          <cell r="A6234" t="str">
            <v>A11</v>
          </cell>
        </row>
        <row r="6235">
          <cell r="A6235" t="str">
            <v>A11</v>
          </cell>
        </row>
        <row r="6236">
          <cell r="A6236" t="str">
            <v>A11</v>
          </cell>
        </row>
        <row r="6237">
          <cell r="A6237" t="str">
            <v>A11</v>
          </cell>
        </row>
        <row r="6238">
          <cell r="A6238" t="str">
            <v>A11</v>
          </cell>
        </row>
        <row r="6239">
          <cell r="A6239" t="str">
            <v>A11</v>
          </cell>
        </row>
        <row r="6240">
          <cell r="A6240" t="str">
            <v>A11</v>
          </cell>
        </row>
        <row r="6241">
          <cell r="A6241" t="str">
            <v>A11</v>
          </cell>
        </row>
        <row r="6242">
          <cell r="A6242" t="str">
            <v>A11</v>
          </cell>
        </row>
        <row r="6243">
          <cell r="A6243" t="str">
            <v>A11</v>
          </cell>
        </row>
        <row r="6244">
          <cell r="A6244" t="str">
            <v>A11</v>
          </cell>
        </row>
        <row r="6245">
          <cell r="A6245" t="str">
            <v>A11</v>
          </cell>
        </row>
        <row r="6246">
          <cell r="A6246" t="str">
            <v>A11</v>
          </cell>
        </row>
        <row r="6247">
          <cell r="A6247" t="str">
            <v>A11</v>
          </cell>
        </row>
        <row r="6248">
          <cell r="A6248" t="str">
            <v>A11</v>
          </cell>
        </row>
        <row r="6249">
          <cell r="A6249" t="str">
            <v>A11</v>
          </cell>
        </row>
        <row r="6250">
          <cell r="A6250" t="str">
            <v>A11</v>
          </cell>
        </row>
        <row r="6251">
          <cell r="A6251" t="str">
            <v>A11</v>
          </cell>
        </row>
        <row r="6252">
          <cell r="A6252" t="str">
            <v>A11</v>
          </cell>
        </row>
        <row r="6253">
          <cell r="A6253" t="str">
            <v>A11</v>
          </cell>
        </row>
        <row r="6254">
          <cell r="A6254" t="str">
            <v>A11</v>
          </cell>
        </row>
        <row r="6255">
          <cell r="A6255" t="str">
            <v>A11</v>
          </cell>
        </row>
        <row r="6256">
          <cell r="A6256" t="str">
            <v>A11</v>
          </cell>
        </row>
        <row r="6257">
          <cell r="A6257" t="str">
            <v>A11</v>
          </cell>
        </row>
        <row r="6258">
          <cell r="A6258" t="str">
            <v>A11</v>
          </cell>
        </row>
        <row r="6259">
          <cell r="A6259" t="str">
            <v>A11</v>
          </cell>
        </row>
        <row r="6260">
          <cell r="A6260" t="str">
            <v>A11</v>
          </cell>
        </row>
        <row r="6261">
          <cell r="A6261" t="str">
            <v>A11</v>
          </cell>
        </row>
        <row r="6262">
          <cell r="A6262" t="str">
            <v>A11</v>
          </cell>
        </row>
        <row r="6263">
          <cell r="A6263" t="str">
            <v>A11</v>
          </cell>
        </row>
        <row r="6264">
          <cell r="A6264" t="str">
            <v>A11</v>
          </cell>
        </row>
        <row r="6265">
          <cell r="A6265" t="str">
            <v>A11</v>
          </cell>
        </row>
        <row r="6266">
          <cell r="A6266" t="str">
            <v>A11</v>
          </cell>
        </row>
        <row r="6267">
          <cell r="A6267" t="str">
            <v>A11</v>
          </cell>
        </row>
        <row r="6268">
          <cell r="A6268" t="str">
            <v>A11</v>
          </cell>
        </row>
        <row r="6269">
          <cell r="A6269" t="str">
            <v>A11</v>
          </cell>
        </row>
        <row r="6270">
          <cell r="A6270" t="str">
            <v>A11</v>
          </cell>
        </row>
        <row r="6271">
          <cell r="A6271" t="str">
            <v>A11</v>
          </cell>
        </row>
        <row r="6272">
          <cell r="A6272" t="str">
            <v>A11</v>
          </cell>
        </row>
        <row r="6273">
          <cell r="A6273" t="str">
            <v>A11</v>
          </cell>
        </row>
        <row r="6274">
          <cell r="A6274" t="str">
            <v>A11</v>
          </cell>
        </row>
        <row r="6275">
          <cell r="A6275" t="str">
            <v>A11</v>
          </cell>
        </row>
        <row r="6276">
          <cell r="A6276" t="str">
            <v>A11</v>
          </cell>
        </row>
        <row r="6277">
          <cell r="A6277" t="str">
            <v>A11</v>
          </cell>
        </row>
        <row r="6278">
          <cell r="A6278" t="str">
            <v>A11</v>
          </cell>
        </row>
        <row r="6279">
          <cell r="A6279" t="str">
            <v>A11</v>
          </cell>
        </row>
        <row r="6280">
          <cell r="A6280" t="str">
            <v>A11</v>
          </cell>
        </row>
        <row r="6281">
          <cell r="A6281" t="str">
            <v>A11</v>
          </cell>
        </row>
        <row r="6282">
          <cell r="A6282" t="str">
            <v>A11</v>
          </cell>
        </row>
        <row r="6283">
          <cell r="A6283" t="str">
            <v>A11</v>
          </cell>
        </row>
        <row r="6284">
          <cell r="A6284" t="str">
            <v>A11</v>
          </cell>
        </row>
        <row r="6285">
          <cell r="A6285" t="str">
            <v>A11</v>
          </cell>
        </row>
        <row r="6286">
          <cell r="A6286" t="str">
            <v>A11</v>
          </cell>
        </row>
        <row r="6287">
          <cell r="A6287" t="str">
            <v>A11</v>
          </cell>
        </row>
        <row r="6288">
          <cell r="A6288" t="str">
            <v>A11</v>
          </cell>
        </row>
        <row r="6289">
          <cell r="A6289" t="str">
            <v>A11</v>
          </cell>
        </row>
        <row r="6290">
          <cell r="A6290" t="str">
            <v>A11</v>
          </cell>
        </row>
        <row r="6291">
          <cell r="A6291" t="str">
            <v>A11</v>
          </cell>
        </row>
        <row r="6292">
          <cell r="A6292" t="str">
            <v>A11</v>
          </cell>
        </row>
        <row r="6293">
          <cell r="A6293" t="str">
            <v>A11</v>
          </cell>
        </row>
        <row r="6294">
          <cell r="A6294" t="str">
            <v>A11</v>
          </cell>
        </row>
        <row r="6295">
          <cell r="A6295" t="str">
            <v>A11</v>
          </cell>
        </row>
        <row r="6296">
          <cell r="A6296" t="str">
            <v>A11</v>
          </cell>
        </row>
        <row r="6297">
          <cell r="A6297" t="str">
            <v>A11</v>
          </cell>
        </row>
        <row r="6298">
          <cell r="A6298" t="str">
            <v>A11</v>
          </cell>
        </row>
        <row r="6299">
          <cell r="A6299" t="str">
            <v>A11</v>
          </cell>
        </row>
        <row r="6300">
          <cell r="A6300" t="str">
            <v>A11</v>
          </cell>
        </row>
        <row r="6301">
          <cell r="A6301" t="str">
            <v>A11</v>
          </cell>
        </row>
        <row r="6302">
          <cell r="A6302" t="str">
            <v>A11</v>
          </cell>
        </row>
        <row r="6303">
          <cell r="A6303" t="str">
            <v>A11</v>
          </cell>
        </row>
        <row r="6304">
          <cell r="A6304" t="str">
            <v>A11</v>
          </cell>
        </row>
        <row r="6305">
          <cell r="A6305" t="str">
            <v>A11</v>
          </cell>
        </row>
        <row r="6306">
          <cell r="A6306" t="str">
            <v>A11</v>
          </cell>
        </row>
        <row r="6307">
          <cell r="A6307" t="str">
            <v>A11</v>
          </cell>
        </row>
        <row r="6308">
          <cell r="A6308" t="str">
            <v>A11</v>
          </cell>
        </row>
        <row r="6309">
          <cell r="A6309" t="str">
            <v>A11</v>
          </cell>
        </row>
        <row r="6310">
          <cell r="A6310" t="str">
            <v>A11</v>
          </cell>
        </row>
        <row r="6311">
          <cell r="A6311" t="str">
            <v>A11</v>
          </cell>
        </row>
        <row r="6312">
          <cell r="A6312" t="str">
            <v>A11</v>
          </cell>
        </row>
        <row r="6313">
          <cell r="A6313" t="str">
            <v>A11</v>
          </cell>
        </row>
        <row r="6314">
          <cell r="A6314" t="str">
            <v>A11</v>
          </cell>
        </row>
        <row r="6315">
          <cell r="A6315" t="str">
            <v>A11</v>
          </cell>
        </row>
        <row r="6316">
          <cell r="A6316" t="str">
            <v>A11</v>
          </cell>
        </row>
        <row r="6317">
          <cell r="A6317" t="str">
            <v>A11</v>
          </cell>
        </row>
        <row r="6318">
          <cell r="A6318" t="str">
            <v>A11</v>
          </cell>
        </row>
        <row r="6319">
          <cell r="A6319" t="str">
            <v>A11</v>
          </cell>
        </row>
        <row r="6320">
          <cell r="A6320" t="str">
            <v>A11</v>
          </cell>
        </row>
        <row r="6321">
          <cell r="A6321" t="str">
            <v>A11</v>
          </cell>
        </row>
        <row r="6322">
          <cell r="A6322" t="str">
            <v>A11</v>
          </cell>
        </row>
        <row r="6323">
          <cell r="A6323" t="str">
            <v>A11</v>
          </cell>
        </row>
        <row r="6324">
          <cell r="A6324" t="str">
            <v>A11</v>
          </cell>
        </row>
        <row r="6325">
          <cell r="A6325" t="str">
            <v>A11</v>
          </cell>
        </row>
        <row r="6326">
          <cell r="A6326" t="str">
            <v>A11</v>
          </cell>
        </row>
        <row r="6327">
          <cell r="A6327" t="str">
            <v>A11</v>
          </cell>
        </row>
        <row r="6328">
          <cell r="A6328" t="str">
            <v>A11</v>
          </cell>
        </row>
        <row r="6329">
          <cell r="A6329" t="str">
            <v>A11</v>
          </cell>
        </row>
        <row r="6330">
          <cell r="A6330" t="str">
            <v>A11</v>
          </cell>
        </row>
        <row r="6331">
          <cell r="A6331" t="str">
            <v>A11</v>
          </cell>
        </row>
        <row r="6332">
          <cell r="A6332" t="str">
            <v>A11</v>
          </cell>
        </row>
        <row r="6333">
          <cell r="A6333" t="str">
            <v>A11</v>
          </cell>
        </row>
        <row r="6334">
          <cell r="A6334" t="str">
            <v>A11</v>
          </cell>
        </row>
        <row r="6335">
          <cell r="A6335" t="str">
            <v>A11</v>
          </cell>
        </row>
        <row r="6336">
          <cell r="A6336" t="str">
            <v>A11</v>
          </cell>
        </row>
        <row r="6337">
          <cell r="A6337" t="str">
            <v>A11</v>
          </cell>
        </row>
        <row r="6338">
          <cell r="A6338" t="str">
            <v>A11</v>
          </cell>
        </row>
        <row r="6339">
          <cell r="A6339" t="str">
            <v>A11</v>
          </cell>
        </row>
        <row r="6340">
          <cell r="A6340" t="str">
            <v>A11</v>
          </cell>
        </row>
        <row r="6341">
          <cell r="A6341" t="str">
            <v>A11</v>
          </cell>
        </row>
        <row r="6342">
          <cell r="A6342" t="str">
            <v>A11</v>
          </cell>
        </row>
        <row r="6343">
          <cell r="A6343" t="str">
            <v>A11</v>
          </cell>
        </row>
        <row r="6344">
          <cell r="A6344" t="str">
            <v>A11</v>
          </cell>
        </row>
        <row r="6345">
          <cell r="A6345" t="str">
            <v>A11</v>
          </cell>
        </row>
        <row r="6346">
          <cell r="A6346" t="str">
            <v>A11</v>
          </cell>
        </row>
        <row r="6347">
          <cell r="A6347" t="str">
            <v>A11</v>
          </cell>
        </row>
        <row r="6348">
          <cell r="A6348" t="str">
            <v>A11</v>
          </cell>
        </row>
        <row r="6349">
          <cell r="A6349" t="str">
            <v>A11</v>
          </cell>
        </row>
        <row r="6350">
          <cell r="A6350" t="str">
            <v>A11</v>
          </cell>
        </row>
        <row r="6351">
          <cell r="A6351" t="str">
            <v>A11</v>
          </cell>
        </row>
        <row r="6352">
          <cell r="A6352" t="str">
            <v>A11</v>
          </cell>
        </row>
        <row r="6353">
          <cell r="A6353" t="str">
            <v>A11</v>
          </cell>
        </row>
        <row r="6354">
          <cell r="A6354" t="str">
            <v>A11</v>
          </cell>
        </row>
        <row r="6355">
          <cell r="A6355" t="str">
            <v>A11</v>
          </cell>
        </row>
        <row r="6356">
          <cell r="A6356" t="str">
            <v>A11</v>
          </cell>
        </row>
        <row r="6357">
          <cell r="A6357" t="str">
            <v>A11</v>
          </cell>
        </row>
        <row r="6358">
          <cell r="A6358" t="str">
            <v>A11</v>
          </cell>
        </row>
        <row r="6359">
          <cell r="A6359" t="str">
            <v>A11</v>
          </cell>
        </row>
        <row r="6360">
          <cell r="A6360" t="str">
            <v>A11</v>
          </cell>
        </row>
        <row r="6361">
          <cell r="A6361" t="str">
            <v>A11</v>
          </cell>
        </row>
        <row r="6362">
          <cell r="A6362" t="str">
            <v>A11</v>
          </cell>
        </row>
        <row r="6363">
          <cell r="A6363" t="str">
            <v>A11</v>
          </cell>
        </row>
        <row r="6364">
          <cell r="A6364" t="str">
            <v>A11</v>
          </cell>
        </row>
        <row r="6365">
          <cell r="A6365" t="str">
            <v>A11</v>
          </cell>
        </row>
        <row r="6366">
          <cell r="A6366" t="str">
            <v>A11</v>
          </cell>
        </row>
        <row r="6367">
          <cell r="A6367" t="str">
            <v>A11</v>
          </cell>
        </row>
        <row r="6368">
          <cell r="A6368" t="str">
            <v>A11</v>
          </cell>
        </row>
        <row r="6369">
          <cell r="A6369" t="str">
            <v>A11</v>
          </cell>
        </row>
        <row r="6370">
          <cell r="A6370" t="str">
            <v>A11</v>
          </cell>
        </row>
        <row r="6371">
          <cell r="A6371" t="str">
            <v>A11</v>
          </cell>
        </row>
        <row r="6372">
          <cell r="A6372" t="str">
            <v>A11</v>
          </cell>
        </row>
        <row r="6373">
          <cell r="A6373" t="str">
            <v>A11</v>
          </cell>
        </row>
        <row r="6374">
          <cell r="A6374" t="str">
            <v>A11</v>
          </cell>
        </row>
        <row r="6375">
          <cell r="A6375" t="str">
            <v>A11</v>
          </cell>
        </row>
        <row r="6376">
          <cell r="A6376" t="str">
            <v>A11</v>
          </cell>
        </row>
        <row r="6377">
          <cell r="A6377" t="str">
            <v>A11</v>
          </cell>
        </row>
        <row r="6378">
          <cell r="A6378" t="str">
            <v>A11</v>
          </cell>
        </row>
        <row r="6379">
          <cell r="A6379" t="str">
            <v>A11</v>
          </cell>
        </row>
        <row r="6380">
          <cell r="A6380" t="str">
            <v>A11</v>
          </cell>
        </row>
        <row r="6381">
          <cell r="A6381" t="str">
            <v>A11</v>
          </cell>
        </row>
        <row r="6382">
          <cell r="A6382" t="str">
            <v>A11</v>
          </cell>
        </row>
        <row r="6383">
          <cell r="A6383" t="str">
            <v>A11</v>
          </cell>
        </row>
        <row r="6384">
          <cell r="A6384" t="str">
            <v>A11</v>
          </cell>
        </row>
        <row r="6385">
          <cell r="A6385" t="str">
            <v>A11</v>
          </cell>
        </row>
        <row r="6386">
          <cell r="A6386" t="str">
            <v>A11</v>
          </cell>
        </row>
        <row r="6387">
          <cell r="A6387" t="str">
            <v>A11</v>
          </cell>
        </row>
        <row r="6388">
          <cell r="A6388" t="str">
            <v>A11</v>
          </cell>
        </row>
        <row r="6389">
          <cell r="A6389" t="str">
            <v>A11</v>
          </cell>
        </row>
        <row r="6390">
          <cell r="A6390" t="str">
            <v>A11</v>
          </cell>
        </row>
        <row r="6391">
          <cell r="A6391" t="str">
            <v>A11</v>
          </cell>
        </row>
        <row r="6392">
          <cell r="A6392" t="str">
            <v>A11</v>
          </cell>
        </row>
        <row r="6393">
          <cell r="A6393" t="str">
            <v>A11</v>
          </cell>
        </row>
        <row r="6394">
          <cell r="A6394" t="str">
            <v>A11</v>
          </cell>
        </row>
        <row r="6395">
          <cell r="A6395" t="str">
            <v>A11</v>
          </cell>
        </row>
        <row r="6396">
          <cell r="A6396" t="str">
            <v>A11</v>
          </cell>
        </row>
        <row r="6397">
          <cell r="A6397" t="str">
            <v>A11</v>
          </cell>
        </row>
        <row r="6398">
          <cell r="A6398" t="str">
            <v>A11</v>
          </cell>
        </row>
        <row r="6399">
          <cell r="A6399" t="str">
            <v>A11</v>
          </cell>
        </row>
        <row r="6400">
          <cell r="A6400" t="str">
            <v>A11</v>
          </cell>
        </row>
        <row r="6401">
          <cell r="A6401" t="str">
            <v>A11</v>
          </cell>
        </row>
        <row r="6402">
          <cell r="A6402" t="str">
            <v>A11</v>
          </cell>
        </row>
        <row r="6403">
          <cell r="A6403" t="str">
            <v>A11</v>
          </cell>
        </row>
        <row r="6404">
          <cell r="A6404" t="str">
            <v>A11</v>
          </cell>
        </row>
        <row r="6405">
          <cell r="A6405" t="str">
            <v>A11</v>
          </cell>
        </row>
        <row r="6406">
          <cell r="A6406" t="str">
            <v>A11</v>
          </cell>
        </row>
        <row r="6407">
          <cell r="A6407" t="str">
            <v>A11</v>
          </cell>
        </row>
        <row r="6408">
          <cell r="A6408" t="str">
            <v>A11</v>
          </cell>
        </row>
        <row r="6409">
          <cell r="A6409" t="str">
            <v>A11</v>
          </cell>
        </row>
        <row r="6410">
          <cell r="A6410" t="str">
            <v>A11</v>
          </cell>
        </row>
        <row r="6411">
          <cell r="A6411" t="str">
            <v>A11</v>
          </cell>
        </row>
        <row r="6412">
          <cell r="A6412" t="str">
            <v>A11</v>
          </cell>
        </row>
        <row r="6413">
          <cell r="A6413" t="str">
            <v>A11</v>
          </cell>
        </row>
        <row r="6414">
          <cell r="A6414" t="str">
            <v>A11</v>
          </cell>
        </row>
        <row r="6415">
          <cell r="A6415" t="str">
            <v>A11</v>
          </cell>
        </row>
        <row r="6416">
          <cell r="A6416" t="str">
            <v>A11</v>
          </cell>
        </row>
        <row r="6417">
          <cell r="A6417" t="str">
            <v>A11</v>
          </cell>
        </row>
        <row r="6418">
          <cell r="A6418" t="str">
            <v>A11</v>
          </cell>
        </row>
        <row r="6419">
          <cell r="A6419" t="str">
            <v>A11</v>
          </cell>
        </row>
        <row r="6420">
          <cell r="A6420" t="str">
            <v>A11</v>
          </cell>
        </row>
        <row r="6421">
          <cell r="A6421" t="str">
            <v>A11</v>
          </cell>
        </row>
        <row r="6422">
          <cell r="A6422" t="str">
            <v>A11</v>
          </cell>
        </row>
        <row r="6423">
          <cell r="A6423" t="str">
            <v>A11</v>
          </cell>
        </row>
        <row r="6424">
          <cell r="A6424" t="str">
            <v>A11</v>
          </cell>
        </row>
        <row r="6425">
          <cell r="A6425" t="str">
            <v>A11</v>
          </cell>
        </row>
        <row r="6426">
          <cell r="A6426" t="str">
            <v>A11</v>
          </cell>
        </row>
        <row r="6427">
          <cell r="A6427" t="str">
            <v>A11</v>
          </cell>
        </row>
        <row r="6428">
          <cell r="A6428" t="str">
            <v>A11</v>
          </cell>
        </row>
        <row r="6429">
          <cell r="A6429" t="str">
            <v>A11</v>
          </cell>
        </row>
        <row r="6430">
          <cell r="A6430" t="str">
            <v>A11</v>
          </cell>
        </row>
        <row r="6431">
          <cell r="A6431" t="str">
            <v>A11</v>
          </cell>
        </row>
        <row r="6432">
          <cell r="A6432" t="str">
            <v>A11</v>
          </cell>
        </row>
        <row r="6433">
          <cell r="A6433" t="str">
            <v>A11</v>
          </cell>
        </row>
        <row r="6434">
          <cell r="A6434" t="str">
            <v>A11</v>
          </cell>
        </row>
        <row r="6435">
          <cell r="A6435" t="str">
            <v>A11</v>
          </cell>
        </row>
        <row r="6436">
          <cell r="A6436" t="str">
            <v>A11</v>
          </cell>
        </row>
        <row r="6437">
          <cell r="A6437" t="str">
            <v>A11</v>
          </cell>
        </row>
        <row r="6438">
          <cell r="A6438" t="str">
            <v>A11</v>
          </cell>
        </row>
        <row r="6439">
          <cell r="A6439" t="str">
            <v>A11</v>
          </cell>
        </row>
        <row r="6440">
          <cell r="A6440" t="str">
            <v>A11</v>
          </cell>
        </row>
        <row r="6441">
          <cell r="A6441" t="str">
            <v>A11</v>
          </cell>
        </row>
        <row r="6442">
          <cell r="A6442" t="str">
            <v>A11</v>
          </cell>
        </row>
        <row r="6443">
          <cell r="A6443" t="str">
            <v>A11</v>
          </cell>
        </row>
        <row r="6444">
          <cell r="A6444" t="str">
            <v>A11</v>
          </cell>
        </row>
        <row r="6445">
          <cell r="A6445" t="str">
            <v>A11</v>
          </cell>
        </row>
        <row r="6446">
          <cell r="A6446" t="str">
            <v>A11</v>
          </cell>
        </row>
        <row r="6447">
          <cell r="A6447" t="str">
            <v>A11</v>
          </cell>
        </row>
        <row r="6448">
          <cell r="A6448" t="str">
            <v>A11</v>
          </cell>
        </row>
        <row r="6449">
          <cell r="A6449" t="str">
            <v>A11</v>
          </cell>
        </row>
        <row r="6450">
          <cell r="A6450" t="str">
            <v>A11</v>
          </cell>
        </row>
        <row r="6451">
          <cell r="A6451" t="str">
            <v>A11</v>
          </cell>
        </row>
        <row r="6452">
          <cell r="A6452" t="str">
            <v>A11</v>
          </cell>
        </row>
        <row r="6453">
          <cell r="A6453" t="str">
            <v>A11</v>
          </cell>
        </row>
        <row r="6454">
          <cell r="A6454" t="str">
            <v>A11</v>
          </cell>
        </row>
        <row r="6455">
          <cell r="A6455" t="str">
            <v>A11</v>
          </cell>
        </row>
        <row r="6456">
          <cell r="A6456" t="str">
            <v>A11</v>
          </cell>
        </row>
        <row r="6457">
          <cell r="A6457" t="str">
            <v>A11</v>
          </cell>
        </row>
        <row r="6458">
          <cell r="A6458" t="str">
            <v>A11</v>
          </cell>
        </row>
        <row r="6459">
          <cell r="A6459" t="str">
            <v>A11</v>
          </cell>
        </row>
        <row r="6460">
          <cell r="A6460" t="str">
            <v>A11</v>
          </cell>
        </row>
        <row r="6461">
          <cell r="A6461" t="str">
            <v>A11</v>
          </cell>
        </row>
        <row r="6462">
          <cell r="A6462" t="str">
            <v>A11</v>
          </cell>
        </row>
        <row r="6463">
          <cell r="A6463" t="str">
            <v>A11</v>
          </cell>
        </row>
        <row r="6464">
          <cell r="A6464" t="str">
            <v>A11</v>
          </cell>
        </row>
        <row r="6465">
          <cell r="A6465" t="str">
            <v>A11</v>
          </cell>
        </row>
        <row r="6466">
          <cell r="A6466" t="str">
            <v>A11</v>
          </cell>
        </row>
        <row r="6467">
          <cell r="A6467" t="str">
            <v>A11</v>
          </cell>
        </row>
        <row r="6468">
          <cell r="A6468" t="str">
            <v>A11</v>
          </cell>
        </row>
        <row r="6469">
          <cell r="A6469" t="str">
            <v>A11</v>
          </cell>
        </row>
        <row r="6470">
          <cell r="A6470" t="str">
            <v>A11</v>
          </cell>
        </row>
        <row r="6471">
          <cell r="A6471" t="str">
            <v>A11</v>
          </cell>
        </row>
        <row r="6472">
          <cell r="A6472" t="str">
            <v>A11</v>
          </cell>
        </row>
        <row r="6473">
          <cell r="A6473" t="str">
            <v>A11</v>
          </cell>
        </row>
        <row r="6474">
          <cell r="A6474" t="str">
            <v>A11</v>
          </cell>
        </row>
        <row r="6475">
          <cell r="A6475" t="str">
            <v>A11</v>
          </cell>
        </row>
        <row r="6476">
          <cell r="A6476" t="str">
            <v>A11</v>
          </cell>
        </row>
        <row r="6477">
          <cell r="A6477" t="str">
            <v>A11</v>
          </cell>
        </row>
        <row r="6478">
          <cell r="A6478" t="str">
            <v>A11</v>
          </cell>
        </row>
        <row r="6479">
          <cell r="A6479" t="str">
            <v>A11</v>
          </cell>
        </row>
        <row r="6480">
          <cell r="A6480" t="str">
            <v>A11</v>
          </cell>
        </row>
        <row r="6481">
          <cell r="A6481" t="str">
            <v>A11</v>
          </cell>
        </row>
        <row r="6482">
          <cell r="A6482" t="str">
            <v>A11</v>
          </cell>
        </row>
        <row r="6483">
          <cell r="A6483" t="str">
            <v>A11</v>
          </cell>
        </row>
        <row r="6484">
          <cell r="A6484" t="str">
            <v>A11</v>
          </cell>
        </row>
        <row r="6485">
          <cell r="A6485" t="str">
            <v>A11</v>
          </cell>
        </row>
        <row r="6486">
          <cell r="A6486" t="str">
            <v>A11</v>
          </cell>
        </row>
        <row r="6487">
          <cell r="A6487" t="str">
            <v>A11</v>
          </cell>
        </row>
        <row r="6488">
          <cell r="A6488" t="str">
            <v>A11</v>
          </cell>
        </row>
        <row r="6489">
          <cell r="A6489" t="str">
            <v>A11</v>
          </cell>
        </row>
        <row r="6490">
          <cell r="A6490" t="str">
            <v>A11</v>
          </cell>
        </row>
        <row r="6491">
          <cell r="A6491" t="str">
            <v>A11</v>
          </cell>
        </row>
        <row r="6492">
          <cell r="A6492" t="str">
            <v>A11</v>
          </cell>
        </row>
        <row r="6493">
          <cell r="A6493" t="str">
            <v>A11</v>
          </cell>
        </row>
        <row r="6494">
          <cell r="A6494" t="str">
            <v>A11</v>
          </cell>
        </row>
        <row r="6495">
          <cell r="A6495" t="str">
            <v>A11</v>
          </cell>
        </row>
        <row r="6496">
          <cell r="A6496" t="str">
            <v>A11</v>
          </cell>
        </row>
        <row r="6497">
          <cell r="A6497" t="str">
            <v>A11</v>
          </cell>
        </row>
        <row r="6498">
          <cell r="A6498" t="str">
            <v>A11</v>
          </cell>
        </row>
        <row r="6499">
          <cell r="A6499" t="str">
            <v>A11</v>
          </cell>
        </row>
        <row r="6500">
          <cell r="A6500" t="str">
            <v>A11</v>
          </cell>
        </row>
        <row r="6501">
          <cell r="A6501" t="str">
            <v>A11</v>
          </cell>
        </row>
        <row r="6502">
          <cell r="A6502" t="str">
            <v>A11</v>
          </cell>
        </row>
        <row r="6503">
          <cell r="A6503" t="str">
            <v>A11</v>
          </cell>
        </row>
        <row r="6504">
          <cell r="A6504" t="str">
            <v>A11</v>
          </cell>
        </row>
        <row r="6505">
          <cell r="A6505" t="str">
            <v>A11</v>
          </cell>
        </row>
        <row r="6506">
          <cell r="A6506" t="str">
            <v>A11</v>
          </cell>
        </row>
        <row r="6507">
          <cell r="A6507" t="str">
            <v>A11</v>
          </cell>
        </row>
        <row r="6508">
          <cell r="A6508" t="str">
            <v>A11</v>
          </cell>
        </row>
        <row r="6509">
          <cell r="A6509" t="str">
            <v>A11</v>
          </cell>
        </row>
        <row r="6510">
          <cell r="A6510" t="str">
            <v>A11</v>
          </cell>
        </row>
        <row r="6511">
          <cell r="A6511" t="str">
            <v>A11</v>
          </cell>
        </row>
        <row r="6512">
          <cell r="A6512" t="str">
            <v>A11</v>
          </cell>
        </row>
        <row r="6513">
          <cell r="A6513" t="str">
            <v>A11</v>
          </cell>
        </row>
        <row r="6514">
          <cell r="A6514" t="str">
            <v>A11</v>
          </cell>
        </row>
        <row r="6515">
          <cell r="A6515" t="str">
            <v>A11</v>
          </cell>
        </row>
        <row r="6516">
          <cell r="A6516" t="str">
            <v>A11</v>
          </cell>
        </row>
        <row r="6517">
          <cell r="A6517" t="str">
            <v>A11</v>
          </cell>
        </row>
        <row r="6518">
          <cell r="A6518" t="str">
            <v>A11</v>
          </cell>
        </row>
        <row r="6519">
          <cell r="A6519" t="str">
            <v>A11</v>
          </cell>
        </row>
        <row r="6520">
          <cell r="A6520" t="str">
            <v>A11</v>
          </cell>
        </row>
        <row r="6521">
          <cell r="A6521" t="str">
            <v>A11</v>
          </cell>
        </row>
        <row r="6522">
          <cell r="A6522" t="str">
            <v>A11</v>
          </cell>
        </row>
        <row r="6523">
          <cell r="A6523" t="str">
            <v>A11</v>
          </cell>
        </row>
        <row r="6524">
          <cell r="A6524" t="str">
            <v>A11</v>
          </cell>
        </row>
        <row r="6525">
          <cell r="A6525" t="str">
            <v>A11</v>
          </cell>
        </row>
        <row r="6526">
          <cell r="A6526" t="str">
            <v>A11</v>
          </cell>
        </row>
        <row r="6527">
          <cell r="A6527" t="str">
            <v>A11</v>
          </cell>
        </row>
        <row r="6528">
          <cell r="A6528" t="str">
            <v>A11</v>
          </cell>
        </row>
        <row r="6529">
          <cell r="A6529" t="str">
            <v>A11</v>
          </cell>
        </row>
        <row r="6530">
          <cell r="A6530" t="str">
            <v>A11</v>
          </cell>
        </row>
        <row r="6531">
          <cell r="A6531" t="str">
            <v>A11</v>
          </cell>
        </row>
        <row r="6532">
          <cell r="A6532" t="str">
            <v>A11</v>
          </cell>
        </row>
        <row r="6533">
          <cell r="A6533" t="str">
            <v>A11</v>
          </cell>
        </row>
        <row r="6534">
          <cell r="A6534" t="str">
            <v>A11</v>
          </cell>
        </row>
        <row r="6535">
          <cell r="A6535" t="str">
            <v>A11</v>
          </cell>
        </row>
        <row r="6536">
          <cell r="A6536" t="str">
            <v>A11</v>
          </cell>
        </row>
        <row r="6537">
          <cell r="A6537" t="str">
            <v>A11</v>
          </cell>
        </row>
        <row r="6538">
          <cell r="A6538" t="str">
            <v>A11</v>
          </cell>
        </row>
        <row r="6539">
          <cell r="A6539" t="str">
            <v>A11</v>
          </cell>
        </row>
        <row r="6540">
          <cell r="A6540" t="str">
            <v>A11</v>
          </cell>
        </row>
        <row r="6541">
          <cell r="A6541" t="str">
            <v>A11</v>
          </cell>
        </row>
        <row r="6542">
          <cell r="A6542" t="str">
            <v>A11</v>
          </cell>
        </row>
        <row r="6543">
          <cell r="A6543" t="str">
            <v>A11</v>
          </cell>
        </row>
        <row r="6544">
          <cell r="A6544" t="str">
            <v>A11</v>
          </cell>
        </row>
        <row r="6545">
          <cell r="A6545" t="str">
            <v>A11</v>
          </cell>
        </row>
        <row r="6546">
          <cell r="A6546" t="str">
            <v>A11</v>
          </cell>
        </row>
        <row r="6547">
          <cell r="A6547" t="str">
            <v>A11</v>
          </cell>
        </row>
        <row r="6548">
          <cell r="A6548" t="str">
            <v>A11</v>
          </cell>
        </row>
        <row r="6549">
          <cell r="A6549" t="str">
            <v>A11</v>
          </cell>
        </row>
        <row r="6550">
          <cell r="A6550" t="str">
            <v>A11</v>
          </cell>
        </row>
        <row r="6551">
          <cell r="A6551" t="str">
            <v>A11</v>
          </cell>
        </row>
        <row r="6552">
          <cell r="A6552" t="str">
            <v>A11</v>
          </cell>
        </row>
        <row r="6553">
          <cell r="A6553" t="str">
            <v>A11</v>
          </cell>
        </row>
        <row r="6554">
          <cell r="A6554" t="str">
            <v>A11</v>
          </cell>
        </row>
        <row r="6555">
          <cell r="A6555" t="str">
            <v>A11</v>
          </cell>
        </row>
        <row r="6556">
          <cell r="A6556" t="str">
            <v>A11</v>
          </cell>
        </row>
        <row r="6557">
          <cell r="A6557" t="str">
            <v>A11</v>
          </cell>
        </row>
        <row r="6558">
          <cell r="A6558" t="str">
            <v>A11</v>
          </cell>
        </row>
        <row r="6559">
          <cell r="A6559" t="str">
            <v>A11</v>
          </cell>
        </row>
        <row r="6560">
          <cell r="A6560" t="str">
            <v>A11</v>
          </cell>
        </row>
        <row r="6561">
          <cell r="A6561" t="str">
            <v>A11</v>
          </cell>
        </row>
        <row r="6562">
          <cell r="A6562" t="str">
            <v>A11</v>
          </cell>
        </row>
        <row r="6563">
          <cell r="A6563" t="str">
            <v>A11</v>
          </cell>
        </row>
        <row r="6564">
          <cell r="A6564" t="str">
            <v>A11</v>
          </cell>
        </row>
        <row r="6565">
          <cell r="A6565" t="str">
            <v>A11</v>
          </cell>
        </row>
        <row r="6566">
          <cell r="A6566" t="str">
            <v>A11</v>
          </cell>
        </row>
        <row r="6567">
          <cell r="A6567" t="str">
            <v>A11</v>
          </cell>
        </row>
        <row r="6568">
          <cell r="A6568" t="str">
            <v>A11</v>
          </cell>
        </row>
        <row r="6569">
          <cell r="A6569" t="str">
            <v>A12</v>
          </cell>
        </row>
        <row r="6570">
          <cell r="A6570" t="str">
            <v>A12</v>
          </cell>
        </row>
        <row r="6571">
          <cell r="A6571" t="str">
            <v>A12</v>
          </cell>
        </row>
        <row r="6572">
          <cell r="A6572" t="str">
            <v>A12</v>
          </cell>
        </row>
        <row r="6573">
          <cell r="A6573" t="str">
            <v>A12</v>
          </cell>
        </row>
        <row r="6574">
          <cell r="A6574" t="str">
            <v>A12</v>
          </cell>
        </row>
        <row r="6575">
          <cell r="A6575" t="str">
            <v>A12</v>
          </cell>
        </row>
        <row r="6576">
          <cell r="A6576" t="str">
            <v>A12</v>
          </cell>
        </row>
        <row r="6577">
          <cell r="A6577" t="str">
            <v>A12</v>
          </cell>
        </row>
        <row r="6578">
          <cell r="A6578" t="str">
            <v>A12</v>
          </cell>
        </row>
        <row r="6579">
          <cell r="A6579" t="str">
            <v>A12</v>
          </cell>
        </row>
        <row r="6580">
          <cell r="A6580" t="str">
            <v>A12</v>
          </cell>
        </row>
        <row r="6581">
          <cell r="A6581" t="str">
            <v>A12</v>
          </cell>
        </row>
        <row r="6582">
          <cell r="A6582" t="str">
            <v>A12</v>
          </cell>
        </row>
        <row r="6583">
          <cell r="A6583" t="str">
            <v>A12</v>
          </cell>
        </row>
        <row r="6584">
          <cell r="A6584" t="str">
            <v>A12</v>
          </cell>
        </row>
        <row r="6585">
          <cell r="A6585" t="str">
            <v>A12</v>
          </cell>
        </row>
        <row r="6586">
          <cell r="A6586" t="str">
            <v>A12</v>
          </cell>
        </row>
        <row r="6587">
          <cell r="A6587" t="str">
            <v>A12</v>
          </cell>
        </row>
        <row r="6588">
          <cell r="A6588" t="str">
            <v>A12</v>
          </cell>
        </row>
        <row r="6589">
          <cell r="A6589" t="str">
            <v>A12</v>
          </cell>
        </row>
        <row r="6590">
          <cell r="A6590" t="str">
            <v>A12</v>
          </cell>
        </row>
        <row r="6591">
          <cell r="A6591" t="str">
            <v>A12</v>
          </cell>
        </row>
        <row r="6592">
          <cell r="A6592" t="str">
            <v>A12</v>
          </cell>
        </row>
        <row r="6593">
          <cell r="A6593" t="str">
            <v>A12</v>
          </cell>
        </row>
        <row r="6594">
          <cell r="A6594" t="str">
            <v>A12</v>
          </cell>
        </row>
        <row r="6595">
          <cell r="A6595" t="str">
            <v>A12</v>
          </cell>
        </row>
        <row r="6596">
          <cell r="A6596" t="str">
            <v>A12</v>
          </cell>
        </row>
        <row r="6597">
          <cell r="A6597" t="str">
            <v>A12</v>
          </cell>
        </row>
        <row r="6598">
          <cell r="A6598" t="str">
            <v>A12</v>
          </cell>
        </row>
        <row r="6599">
          <cell r="A6599" t="str">
            <v>A12</v>
          </cell>
        </row>
        <row r="6600">
          <cell r="A6600" t="str">
            <v>A12</v>
          </cell>
        </row>
        <row r="6601">
          <cell r="A6601" t="str">
            <v>A12</v>
          </cell>
        </row>
        <row r="6602">
          <cell r="A6602" t="str">
            <v>A12</v>
          </cell>
        </row>
        <row r="6603">
          <cell r="A6603" t="str">
            <v>A12</v>
          </cell>
        </row>
        <row r="6604">
          <cell r="A6604" t="str">
            <v>A12</v>
          </cell>
        </row>
        <row r="6605">
          <cell r="A6605" t="str">
            <v>A12</v>
          </cell>
        </row>
        <row r="6606">
          <cell r="A6606" t="str">
            <v>A12</v>
          </cell>
        </row>
        <row r="6607">
          <cell r="A6607" t="str">
            <v>A12</v>
          </cell>
        </row>
        <row r="6608">
          <cell r="A6608" t="str">
            <v>A12</v>
          </cell>
        </row>
        <row r="6609">
          <cell r="A6609" t="str">
            <v>A12</v>
          </cell>
        </row>
        <row r="6610">
          <cell r="A6610" t="str">
            <v>A12</v>
          </cell>
        </row>
        <row r="6611">
          <cell r="A6611" t="str">
            <v>A12</v>
          </cell>
        </row>
        <row r="6612">
          <cell r="A6612" t="str">
            <v>A12</v>
          </cell>
        </row>
        <row r="6613">
          <cell r="A6613" t="str">
            <v>A12</v>
          </cell>
        </row>
        <row r="6614">
          <cell r="A6614" t="str">
            <v>A12</v>
          </cell>
        </row>
        <row r="6615">
          <cell r="A6615" t="str">
            <v>A12</v>
          </cell>
        </row>
        <row r="6616">
          <cell r="A6616" t="str">
            <v>A12</v>
          </cell>
        </row>
        <row r="6617">
          <cell r="A6617" t="str">
            <v>A12</v>
          </cell>
        </row>
        <row r="6618">
          <cell r="A6618" t="str">
            <v>A12</v>
          </cell>
        </row>
        <row r="6619">
          <cell r="A6619" t="str">
            <v>A12</v>
          </cell>
        </row>
        <row r="6620">
          <cell r="A6620" t="str">
            <v>A12</v>
          </cell>
        </row>
        <row r="6621">
          <cell r="A6621" t="str">
            <v>A12</v>
          </cell>
        </row>
        <row r="6622">
          <cell r="A6622" t="str">
            <v>A12</v>
          </cell>
        </row>
        <row r="6623">
          <cell r="A6623" t="str">
            <v>A12</v>
          </cell>
        </row>
        <row r="6624">
          <cell r="A6624" t="str">
            <v>A12</v>
          </cell>
        </row>
        <row r="6625">
          <cell r="A6625" t="str">
            <v>A12</v>
          </cell>
        </row>
        <row r="6626">
          <cell r="A6626" t="str">
            <v>A12</v>
          </cell>
        </row>
        <row r="6627">
          <cell r="A6627" t="str">
            <v>A30</v>
          </cell>
        </row>
        <row r="6628">
          <cell r="A6628" t="str">
            <v>B20</v>
          </cell>
        </row>
        <row r="6629">
          <cell r="A6629" t="str">
            <v>B20</v>
          </cell>
        </row>
        <row r="6630">
          <cell r="A6630" t="str">
            <v>B20</v>
          </cell>
        </row>
        <row r="6631">
          <cell r="A6631" t="str">
            <v>B20</v>
          </cell>
        </row>
        <row r="6632">
          <cell r="A6632" t="str">
            <v>B20</v>
          </cell>
        </row>
        <row r="6633">
          <cell r="A6633" t="str">
            <v>B20</v>
          </cell>
        </row>
        <row r="6634">
          <cell r="A6634" t="str">
            <v>B20</v>
          </cell>
        </row>
        <row r="6635">
          <cell r="A6635" t="str">
            <v>B21</v>
          </cell>
        </row>
        <row r="6636">
          <cell r="A6636" t="str">
            <v>B21</v>
          </cell>
        </row>
        <row r="6637">
          <cell r="A6637" t="str">
            <v>B21</v>
          </cell>
        </row>
        <row r="6638">
          <cell r="A6638" t="str">
            <v>B21</v>
          </cell>
        </row>
        <row r="6639">
          <cell r="A6639" t="str">
            <v>B21</v>
          </cell>
        </row>
        <row r="6640">
          <cell r="A6640" t="str">
            <v>B21</v>
          </cell>
        </row>
        <row r="6641">
          <cell r="A6641" t="str">
            <v>B21</v>
          </cell>
        </row>
        <row r="6642">
          <cell r="A6642" t="str">
            <v>B21</v>
          </cell>
        </row>
        <row r="6643">
          <cell r="A6643" t="str">
            <v>B22</v>
          </cell>
        </row>
        <row r="6644">
          <cell r="A6644" t="str">
            <v>B22</v>
          </cell>
        </row>
        <row r="6645">
          <cell r="A6645" t="str">
            <v>B22</v>
          </cell>
        </row>
        <row r="6646">
          <cell r="A6646" t="str">
            <v>B22</v>
          </cell>
        </row>
        <row r="6647">
          <cell r="A6647" t="str">
            <v>B22</v>
          </cell>
        </row>
        <row r="6648">
          <cell r="A6648" t="str">
            <v>B22</v>
          </cell>
        </row>
        <row r="6649">
          <cell r="A6649" t="str">
            <v>B22</v>
          </cell>
        </row>
        <row r="6650">
          <cell r="A6650" t="str">
            <v>B23</v>
          </cell>
        </row>
        <row r="6651">
          <cell r="A6651" t="str">
            <v>B24</v>
          </cell>
        </row>
        <row r="6652">
          <cell r="A6652" t="str">
            <v>B24</v>
          </cell>
        </row>
        <row r="6653">
          <cell r="A6653" t="str">
            <v>B24</v>
          </cell>
        </row>
        <row r="6654">
          <cell r="A6654" t="str">
            <v>B24</v>
          </cell>
        </row>
        <row r="6655">
          <cell r="A6655" t="str">
            <v>B24</v>
          </cell>
        </row>
        <row r="6656">
          <cell r="A6656" t="str">
            <v>B24</v>
          </cell>
        </row>
        <row r="6657">
          <cell r="A6657" t="str">
            <v>B25</v>
          </cell>
        </row>
        <row r="6658">
          <cell r="A6658" t="str">
            <v>B25</v>
          </cell>
        </row>
        <row r="6659">
          <cell r="A6659" t="str">
            <v>B25</v>
          </cell>
        </row>
        <row r="6660">
          <cell r="A6660" t="str">
            <v>B25</v>
          </cell>
        </row>
        <row r="6661">
          <cell r="A6661" t="str">
            <v>B25</v>
          </cell>
        </row>
        <row r="6662">
          <cell r="A6662" t="str">
            <v>B25</v>
          </cell>
        </row>
        <row r="6663">
          <cell r="A6663" t="str">
            <v>B25</v>
          </cell>
        </row>
        <row r="6664">
          <cell r="A6664" t="str">
            <v>B26</v>
          </cell>
        </row>
        <row r="6665">
          <cell r="A6665" t="str">
            <v>B26</v>
          </cell>
        </row>
        <row r="6666">
          <cell r="A6666" t="str">
            <v>B26</v>
          </cell>
        </row>
        <row r="6667">
          <cell r="A6667" t="str">
            <v>B26</v>
          </cell>
        </row>
        <row r="6668">
          <cell r="A6668" t="str">
            <v>B26</v>
          </cell>
        </row>
        <row r="6669">
          <cell r="A6669" t="str">
            <v>B26</v>
          </cell>
        </row>
        <row r="6670">
          <cell r="A6670" t="str">
            <v>B27</v>
          </cell>
        </row>
        <row r="6671">
          <cell r="A6671" t="str">
            <v>B27</v>
          </cell>
        </row>
        <row r="6672">
          <cell r="A6672" t="str">
            <v>B27</v>
          </cell>
        </row>
        <row r="6673">
          <cell r="A6673" t="str">
            <v>B27</v>
          </cell>
        </row>
        <row r="6674">
          <cell r="A6674" t="str">
            <v>B27</v>
          </cell>
        </row>
        <row r="6675">
          <cell r="A6675" t="str">
            <v>B27</v>
          </cell>
        </row>
        <row r="6676">
          <cell r="A6676" t="str">
            <v>B27</v>
          </cell>
        </row>
        <row r="6677">
          <cell r="A6677" t="str">
            <v>B28</v>
          </cell>
        </row>
        <row r="6678">
          <cell r="A6678" t="str">
            <v>B28</v>
          </cell>
        </row>
        <row r="6679">
          <cell r="A6679" t="str">
            <v>B28</v>
          </cell>
        </row>
        <row r="6680">
          <cell r="A6680" t="str">
            <v>B28</v>
          </cell>
        </row>
        <row r="6681">
          <cell r="A6681" t="str">
            <v>B28</v>
          </cell>
        </row>
        <row r="6682">
          <cell r="A6682" t="str">
            <v>B28</v>
          </cell>
        </row>
        <row r="6683">
          <cell r="A6683" t="str">
            <v>B28</v>
          </cell>
        </row>
        <row r="6684">
          <cell r="A6684" t="str">
            <v>B29</v>
          </cell>
        </row>
        <row r="6685">
          <cell r="A6685" t="str">
            <v>B29</v>
          </cell>
        </row>
        <row r="6686">
          <cell r="A6686" t="str">
            <v>B29</v>
          </cell>
        </row>
        <row r="6687">
          <cell r="A6687" t="str">
            <v>B29</v>
          </cell>
        </row>
        <row r="6688">
          <cell r="A6688" t="str">
            <v>B29</v>
          </cell>
        </row>
        <row r="6689">
          <cell r="A6689" t="str">
            <v>B29</v>
          </cell>
        </row>
        <row r="6690">
          <cell r="A6690" t="str">
            <v>B30</v>
          </cell>
        </row>
        <row r="6691">
          <cell r="A6691" t="str">
            <v>B30</v>
          </cell>
        </row>
        <row r="6692">
          <cell r="A6692" t="str">
            <v>B30</v>
          </cell>
        </row>
        <row r="6693">
          <cell r="A6693" t="str">
            <v>B30</v>
          </cell>
        </row>
        <row r="6694">
          <cell r="A6694" t="str">
            <v>B30</v>
          </cell>
        </row>
        <row r="6695">
          <cell r="A6695" t="str">
            <v>B30</v>
          </cell>
        </row>
        <row r="6696">
          <cell r="A6696" t="str">
            <v>B31</v>
          </cell>
        </row>
        <row r="6697">
          <cell r="A6697" t="str">
            <v>B31</v>
          </cell>
        </row>
        <row r="6698">
          <cell r="A6698" t="str">
            <v>B31</v>
          </cell>
        </row>
        <row r="6699">
          <cell r="A6699" t="str">
            <v>B31</v>
          </cell>
        </row>
        <row r="6700">
          <cell r="A6700" t="str">
            <v>B31</v>
          </cell>
        </row>
        <row r="6701">
          <cell r="A6701" t="str">
            <v>B31</v>
          </cell>
        </row>
        <row r="6702">
          <cell r="A6702" t="str">
            <v>B32</v>
          </cell>
        </row>
        <row r="6703">
          <cell r="A6703" t="str">
            <v>B32</v>
          </cell>
        </row>
        <row r="6704">
          <cell r="A6704" t="str">
            <v>B32</v>
          </cell>
        </row>
        <row r="6705">
          <cell r="A6705" t="str">
            <v>B32</v>
          </cell>
        </row>
        <row r="6706">
          <cell r="A6706" t="str">
            <v>B32</v>
          </cell>
        </row>
        <row r="6707">
          <cell r="A6707" t="str">
            <v>B32</v>
          </cell>
        </row>
        <row r="6708">
          <cell r="A6708" t="str">
            <v>B33</v>
          </cell>
        </row>
        <row r="6709">
          <cell r="A6709" t="str">
            <v>B33</v>
          </cell>
        </row>
        <row r="6710">
          <cell r="A6710" t="str">
            <v>B33</v>
          </cell>
        </row>
        <row r="6711">
          <cell r="A6711" t="str">
            <v>B33</v>
          </cell>
        </row>
        <row r="6712">
          <cell r="A6712" t="str">
            <v>B33</v>
          </cell>
        </row>
        <row r="6713">
          <cell r="A6713" t="str">
            <v>B33</v>
          </cell>
        </row>
        <row r="6714">
          <cell r="A6714" t="str">
            <v>B34</v>
          </cell>
        </row>
        <row r="6715">
          <cell r="A6715" t="str">
            <v>B34</v>
          </cell>
        </row>
        <row r="6716">
          <cell r="A6716" t="str">
            <v>B34</v>
          </cell>
        </row>
        <row r="6717">
          <cell r="A6717" t="str">
            <v>B34</v>
          </cell>
        </row>
        <row r="6718">
          <cell r="A6718" t="str">
            <v>B34</v>
          </cell>
        </row>
        <row r="6719">
          <cell r="A6719" t="str">
            <v>B34</v>
          </cell>
        </row>
        <row r="6720">
          <cell r="A6720" t="str">
            <v>B34</v>
          </cell>
        </row>
        <row r="6721">
          <cell r="A6721" t="str">
            <v>B35</v>
          </cell>
        </row>
        <row r="6722">
          <cell r="A6722" t="str">
            <v>B35</v>
          </cell>
        </row>
        <row r="6723">
          <cell r="A6723" t="str">
            <v>B35</v>
          </cell>
        </row>
        <row r="6724">
          <cell r="A6724" t="str">
            <v>B35</v>
          </cell>
        </row>
        <row r="6725">
          <cell r="A6725" t="str">
            <v>B35</v>
          </cell>
        </row>
        <row r="6726">
          <cell r="A6726" t="str">
            <v>B35</v>
          </cell>
        </row>
        <row r="6727">
          <cell r="A6727" t="str">
            <v>B36</v>
          </cell>
        </row>
        <row r="6728">
          <cell r="A6728" t="str">
            <v>B36</v>
          </cell>
        </row>
        <row r="6729">
          <cell r="A6729" t="str">
            <v>B36</v>
          </cell>
        </row>
        <row r="6730">
          <cell r="A6730" t="str">
            <v>B36</v>
          </cell>
        </row>
        <row r="6731">
          <cell r="A6731" t="str">
            <v>B36</v>
          </cell>
        </row>
        <row r="6732">
          <cell r="A6732" t="str">
            <v>B36</v>
          </cell>
        </row>
        <row r="6733">
          <cell r="A6733" t="str">
            <v>B37</v>
          </cell>
        </row>
        <row r="6734">
          <cell r="A6734" t="str">
            <v>B37</v>
          </cell>
        </row>
        <row r="6735">
          <cell r="A6735" t="str">
            <v>B37</v>
          </cell>
        </row>
        <row r="6736">
          <cell r="A6736" t="str">
            <v>B37</v>
          </cell>
        </row>
        <row r="6737">
          <cell r="A6737" t="str">
            <v>B37</v>
          </cell>
        </row>
        <row r="6738">
          <cell r="A6738" t="str">
            <v>B37</v>
          </cell>
        </row>
        <row r="6739">
          <cell r="A6739" t="str">
            <v>B37</v>
          </cell>
        </row>
        <row r="6740">
          <cell r="A6740" t="str">
            <v>B38</v>
          </cell>
        </row>
        <row r="6741">
          <cell r="A6741" t="str">
            <v>B38</v>
          </cell>
        </row>
        <row r="6742">
          <cell r="A6742" t="str">
            <v>B38</v>
          </cell>
        </row>
        <row r="6743">
          <cell r="A6743" t="str">
            <v>B38</v>
          </cell>
        </row>
        <row r="6744">
          <cell r="A6744" t="str">
            <v>B38</v>
          </cell>
        </row>
        <row r="6745">
          <cell r="A6745" t="str">
            <v>B38</v>
          </cell>
        </row>
        <row r="6746">
          <cell r="A6746" t="str">
            <v>B39</v>
          </cell>
        </row>
        <row r="6747">
          <cell r="A6747" t="str">
            <v>B39</v>
          </cell>
        </row>
        <row r="6748">
          <cell r="A6748" t="str">
            <v>B39</v>
          </cell>
        </row>
        <row r="6749">
          <cell r="A6749" t="str">
            <v>B39</v>
          </cell>
        </row>
        <row r="6750">
          <cell r="A6750" t="str">
            <v>B39</v>
          </cell>
        </row>
        <row r="6751">
          <cell r="A6751" t="str">
            <v>B39</v>
          </cell>
        </row>
        <row r="6752">
          <cell r="A6752" t="str">
            <v>B40</v>
          </cell>
        </row>
        <row r="6753">
          <cell r="A6753" t="str">
            <v>B40</v>
          </cell>
        </row>
        <row r="6754">
          <cell r="A6754" t="str">
            <v>B40</v>
          </cell>
        </row>
        <row r="6755">
          <cell r="A6755" t="str">
            <v>B40</v>
          </cell>
        </row>
        <row r="6756">
          <cell r="A6756" t="str">
            <v>B40</v>
          </cell>
        </row>
        <row r="6757">
          <cell r="A6757" t="str">
            <v>B40</v>
          </cell>
        </row>
        <row r="6758">
          <cell r="A6758" t="str">
            <v>B40</v>
          </cell>
        </row>
        <row r="6759">
          <cell r="A6759" t="str">
            <v>B41</v>
          </cell>
        </row>
        <row r="6760">
          <cell r="A6760" t="str">
            <v>B41</v>
          </cell>
        </row>
        <row r="6761">
          <cell r="A6761" t="str">
            <v>B41</v>
          </cell>
        </row>
        <row r="6762">
          <cell r="A6762" t="str">
            <v>B41</v>
          </cell>
        </row>
        <row r="6763">
          <cell r="A6763" t="str">
            <v>B41</v>
          </cell>
        </row>
        <row r="6764">
          <cell r="A6764" t="str">
            <v>B41</v>
          </cell>
        </row>
        <row r="6765">
          <cell r="A6765" t="str">
            <v>B43</v>
          </cell>
        </row>
        <row r="6766">
          <cell r="A6766" t="str">
            <v>B43</v>
          </cell>
        </row>
        <row r="6767">
          <cell r="A6767" t="str">
            <v>B43</v>
          </cell>
        </row>
        <row r="6768">
          <cell r="A6768" t="str">
            <v>B44</v>
          </cell>
        </row>
        <row r="6769">
          <cell r="A6769" t="str">
            <v>B44</v>
          </cell>
        </row>
        <row r="6770">
          <cell r="A6770" t="str">
            <v>B44</v>
          </cell>
        </row>
        <row r="6771">
          <cell r="A6771" t="str">
            <v>B44</v>
          </cell>
        </row>
        <row r="6772">
          <cell r="A6772" t="str">
            <v>B44</v>
          </cell>
        </row>
        <row r="6773">
          <cell r="A6773" t="str">
            <v>B44</v>
          </cell>
        </row>
        <row r="6774">
          <cell r="A6774" t="str">
            <v>B45</v>
          </cell>
        </row>
        <row r="6775">
          <cell r="A6775" t="str">
            <v>B45</v>
          </cell>
        </row>
        <row r="6776">
          <cell r="A6776" t="str">
            <v>B45</v>
          </cell>
        </row>
        <row r="6777">
          <cell r="A6777" t="str">
            <v>B45</v>
          </cell>
        </row>
        <row r="6778">
          <cell r="A6778" t="str">
            <v>B45</v>
          </cell>
        </row>
        <row r="6779">
          <cell r="A6779" t="str">
            <v>B45</v>
          </cell>
        </row>
        <row r="6780">
          <cell r="A6780" t="str">
            <v>B46</v>
          </cell>
        </row>
        <row r="6781">
          <cell r="A6781" t="str">
            <v>B46</v>
          </cell>
        </row>
        <row r="6782">
          <cell r="A6782" t="str">
            <v>B46</v>
          </cell>
        </row>
        <row r="6783">
          <cell r="A6783" t="str">
            <v>B46</v>
          </cell>
        </row>
        <row r="6784">
          <cell r="A6784" t="str">
            <v>B46</v>
          </cell>
        </row>
        <row r="6785">
          <cell r="A6785" t="str">
            <v>B46</v>
          </cell>
        </row>
        <row r="6786">
          <cell r="A6786" t="str">
            <v>B47</v>
          </cell>
        </row>
        <row r="6787">
          <cell r="A6787" t="str">
            <v>B47</v>
          </cell>
        </row>
        <row r="6788">
          <cell r="A6788" t="str">
            <v>B47</v>
          </cell>
        </row>
        <row r="6789">
          <cell r="A6789" t="str">
            <v>B47</v>
          </cell>
        </row>
        <row r="6790">
          <cell r="A6790" t="str">
            <v>B47</v>
          </cell>
        </row>
        <row r="6791">
          <cell r="A6791" t="str">
            <v>B47</v>
          </cell>
        </row>
        <row r="6792">
          <cell r="A6792" t="str">
            <v>B47</v>
          </cell>
        </row>
        <row r="6793">
          <cell r="A6793" t="str">
            <v>B48</v>
          </cell>
        </row>
        <row r="6794">
          <cell r="A6794" t="str">
            <v>B48</v>
          </cell>
        </row>
        <row r="6795">
          <cell r="A6795" t="str">
            <v>B48</v>
          </cell>
        </row>
        <row r="6796">
          <cell r="A6796" t="str">
            <v>B48</v>
          </cell>
        </row>
        <row r="6797">
          <cell r="A6797" t="str">
            <v>B48</v>
          </cell>
        </row>
        <row r="6798">
          <cell r="A6798" t="str">
            <v>B48</v>
          </cell>
        </row>
        <row r="6799">
          <cell r="A6799" t="str">
            <v>B49</v>
          </cell>
        </row>
        <row r="6800">
          <cell r="A6800" t="str">
            <v>B49</v>
          </cell>
        </row>
        <row r="6801">
          <cell r="A6801" t="str">
            <v>B49</v>
          </cell>
        </row>
        <row r="6802">
          <cell r="A6802" t="str">
            <v>B49</v>
          </cell>
        </row>
        <row r="6803">
          <cell r="A6803" t="str">
            <v>B49</v>
          </cell>
        </row>
        <row r="6804">
          <cell r="A6804" t="str">
            <v>B49</v>
          </cell>
        </row>
        <row r="6805">
          <cell r="A6805" t="str">
            <v>B50</v>
          </cell>
        </row>
        <row r="6806">
          <cell r="A6806" t="str">
            <v>B50</v>
          </cell>
        </row>
        <row r="6807">
          <cell r="A6807" t="str">
            <v>B50</v>
          </cell>
        </row>
        <row r="6808">
          <cell r="A6808" t="str">
            <v>B50</v>
          </cell>
        </row>
        <row r="6809">
          <cell r="A6809" t="str">
            <v>B50</v>
          </cell>
        </row>
        <row r="6810">
          <cell r="A6810" t="str">
            <v>B50</v>
          </cell>
        </row>
        <row r="6811">
          <cell r="A6811" t="str">
            <v>B51</v>
          </cell>
        </row>
        <row r="6812">
          <cell r="A6812" t="str">
            <v>B51</v>
          </cell>
        </row>
        <row r="6813">
          <cell r="A6813" t="str">
            <v>B51</v>
          </cell>
        </row>
        <row r="6814">
          <cell r="A6814" t="str">
            <v>B51</v>
          </cell>
        </row>
        <row r="6815">
          <cell r="A6815" t="str">
            <v>B51</v>
          </cell>
        </row>
        <row r="6816">
          <cell r="A6816" t="str">
            <v>B51</v>
          </cell>
        </row>
        <row r="6817">
          <cell r="A6817" t="str">
            <v>B52</v>
          </cell>
        </row>
        <row r="6818">
          <cell r="A6818" t="str">
            <v>B52</v>
          </cell>
        </row>
        <row r="6819">
          <cell r="A6819" t="str">
            <v>B52</v>
          </cell>
        </row>
        <row r="6820">
          <cell r="A6820" t="str">
            <v>B52</v>
          </cell>
        </row>
        <row r="6821">
          <cell r="A6821" t="str">
            <v>B52</v>
          </cell>
        </row>
        <row r="6822">
          <cell r="A6822" t="str">
            <v>B52</v>
          </cell>
        </row>
        <row r="6823">
          <cell r="A6823" t="str">
            <v>B53</v>
          </cell>
        </row>
        <row r="6824">
          <cell r="A6824" t="str">
            <v>B53</v>
          </cell>
        </row>
        <row r="6825">
          <cell r="A6825" t="str">
            <v>B53</v>
          </cell>
        </row>
        <row r="6826">
          <cell r="A6826" t="str">
            <v>B53</v>
          </cell>
        </row>
        <row r="6827">
          <cell r="A6827" t="str">
            <v>B53</v>
          </cell>
        </row>
        <row r="6828">
          <cell r="A6828" t="str">
            <v>B53</v>
          </cell>
        </row>
        <row r="6829">
          <cell r="A6829" t="str">
            <v>B54</v>
          </cell>
        </row>
        <row r="6830">
          <cell r="A6830" t="str">
            <v>B54</v>
          </cell>
        </row>
        <row r="6831">
          <cell r="A6831" t="str">
            <v>B54</v>
          </cell>
        </row>
        <row r="6832">
          <cell r="A6832" t="str">
            <v>B54</v>
          </cell>
        </row>
        <row r="6833">
          <cell r="A6833" t="str">
            <v>B54</v>
          </cell>
        </row>
        <row r="6834">
          <cell r="A6834" t="str">
            <v>B54</v>
          </cell>
        </row>
        <row r="6835">
          <cell r="A6835" t="str">
            <v>B55</v>
          </cell>
        </row>
        <row r="6836">
          <cell r="A6836" t="str">
            <v>B55</v>
          </cell>
        </row>
        <row r="6837">
          <cell r="A6837" t="str">
            <v>B55</v>
          </cell>
        </row>
        <row r="6838">
          <cell r="A6838" t="str">
            <v>B55</v>
          </cell>
        </row>
        <row r="6839">
          <cell r="A6839" t="str">
            <v>B55</v>
          </cell>
        </row>
        <row r="6840">
          <cell r="A6840" t="str">
            <v>B55</v>
          </cell>
        </row>
        <row r="6841">
          <cell r="A6841" t="str">
            <v>B55</v>
          </cell>
        </row>
        <row r="6842">
          <cell r="A6842" t="str">
            <v>B56</v>
          </cell>
        </row>
        <row r="6843">
          <cell r="A6843" t="str">
            <v>B56</v>
          </cell>
        </row>
        <row r="6844">
          <cell r="A6844" t="str">
            <v>B56</v>
          </cell>
        </row>
        <row r="6845">
          <cell r="A6845" t="str">
            <v>B56</v>
          </cell>
        </row>
        <row r="6846">
          <cell r="A6846" t="str">
            <v>B56</v>
          </cell>
        </row>
        <row r="6847">
          <cell r="A6847" t="str">
            <v>B56</v>
          </cell>
        </row>
        <row r="6848">
          <cell r="A6848" t="str">
            <v>B57</v>
          </cell>
        </row>
        <row r="6849">
          <cell r="A6849" t="str">
            <v>B57</v>
          </cell>
        </row>
        <row r="6850">
          <cell r="A6850" t="str">
            <v>B57</v>
          </cell>
        </row>
        <row r="6851">
          <cell r="A6851" t="str">
            <v>B57</v>
          </cell>
        </row>
        <row r="6852">
          <cell r="A6852" t="str">
            <v>B57</v>
          </cell>
        </row>
        <row r="6853">
          <cell r="A6853" t="str">
            <v>B57</v>
          </cell>
        </row>
        <row r="6854">
          <cell r="A6854" t="str">
            <v>B57</v>
          </cell>
        </row>
        <row r="6855">
          <cell r="A6855" t="str">
            <v>B57</v>
          </cell>
        </row>
        <row r="6856">
          <cell r="A6856" t="str">
            <v>B58</v>
          </cell>
        </row>
        <row r="6857">
          <cell r="A6857" t="str">
            <v>B58</v>
          </cell>
        </row>
        <row r="6858">
          <cell r="A6858" t="str">
            <v>B58</v>
          </cell>
        </row>
        <row r="6859">
          <cell r="A6859" t="str">
            <v>B58</v>
          </cell>
        </row>
        <row r="6860">
          <cell r="A6860" t="str">
            <v>B58</v>
          </cell>
        </row>
        <row r="6861">
          <cell r="A6861" t="str">
            <v>B58</v>
          </cell>
        </row>
        <row r="6862">
          <cell r="A6862" t="str">
            <v>B59</v>
          </cell>
        </row>
        <row r="6863">
          <cell r="A6863" t="str">
            <v>B59</v>
          </cell>
        </row>
        <row r="6864">
          <cell r="A6864" t="str">
            <v>B59</v>
          </cell>
        </row>
        <row r="6865">
          <cell r="A6865" t="str">
            <v>B59</v>
          </cell>
        </row>
        <row r="6866">
          <cell r="A6866" t="str">
            <v>B59</v>
          </cell>
        </row>
        <row r="6867">
          <cell r="A6867" t="str">
            <v>B59</v>
          </cell>
        </row>
        <row r="6868">
          <cell r="A6868" t="str">
            <v>B60</v>
          </cell>
        </row>
        <row r="6869">
          <cell r="A6869" t="str">
            <v>B60</v>
          </cell>
        </row>
        <row r="6870">
          <cell r="A6870" t="str">
            <v>B60</v>
          </cell>
        </row>
        <row r="6871">
          <cell r="A6871" t="str">
            <v>B60</v>
          </cell>
        </row>
        <row r="6872">
          <cell r="A6872" t="str">
            <v>B60</v>
          </cell>
        </row>
        <row r="6873">
          <cell r="A6873" t="str">
            <v>B60</v>
          </cell>
        </row>
        <row r="6874">
          <cell r="A6874" t="str">
            <v>B61</v>
          </cell>
        </row>
        <row r="6875">
          <cell r="A6875" t="str">
            <v>B61</v>
          </cell>
        </row>
        <row r="6876">
          <cell r="A6876" t="str">
            <v>B61</v>
          </cell>
        </row>
        <row r="6877">
          <cell r="A6877" t="str">
            <v>B61</v>
          </cell>
        </row>
        <row r="6878">
          <cell r="A6878" t="str">
            <v>B61</v>
          </cell>
        </row>
        <row r="6879">
          <cell r="A6879" t="str">
            <v>B61</v>
          </cell>
        </row>
        <row r="6880">
          <cell r="A6880" t="str">
            <v>B61</v>
          </cell>
        </row>
        <row r="6881">
          <cell r="A6881" t="str">
            <v>B64</v>
          </cell>
        </row>
        <row r="6882">
          <cell r="A6882" t="str">
            <v>B64</v>
          </cell>
        </row>
        <row r="6883">
          <cell r="A6883" t="str">
            <v>B64</v>
          </cell>
        </row>
        <row r="6884">
          <cell r="A6884" t="str">
            <v>B64</v>
          </cell>
        </row>
        <row r="6885">
          <cell r="A6885" t="str">
            <v>B64</v>
          </cell>
        </row>
        <row r="6886">
          <cell r="A6886" t="str">
            <v>B64</v>
          </cell>
        </row>
        <row r="6887">
          <cell r="A6887" t="str">
            <v>B64</v>
          </cell>
        </row>
        <row r="6888">
          <cell r="A6888" t="str">
            <v>B66</v>
          </cell>
        </row>
        <row r="6889">
          <cell r="A6889" t="str">
            <v>B66</v>
          </cell>
        </row>
        <row r="6890">
          <cell r="A6890" t="str">
            <v>B66</v>
          </cell>
        </row>
        <row r="6891">
          <cell r="A6891" t="str">
            <v>B66</v>
          </cell>
        </row>
        <row r="6892">
          <cell r="A6892" t="str">
            <v>B66</v>
          </cell>
        </row>
        <row r="6893">
          <cell r="A6893" t="str">
            <v>B66</v>
          </cell>
        </row>
        <row r="6894">
          <cell r="A6894" t="str">
            <v>B66</v>
          </cell>
        </row>
        <row r="6895">
          <cell r="A6895" t="str">
            <v>B69</v>
          </cell>
        </row>
        <row r="6896">
          <cell r="A6896" t="str">
            <v>B69</v>
          </cell>
        </row>
        <row r="6897">
          <cell r="A6897" t="str">
            <v>B69</v>
          </cell>
        </row>
        <row r="6898">
          <cell r="A6898" t="str">
            <v>B69</v>
          </cell>
        </row>
        <row r="6899">
          <cell r="A6899" t="str">
            <v>B69</v>
          </cell>
        </row>
        <row r="6900">
          <cell r="A6900" t="str">
            <v>B69</v>
          </cell>
        </row>
        <row r="6901">
          <cell r="A6901" t="str">
            <v>B71</v>
          </cell>
        </row>
        <row r="6902">
          <cell r="A6902" t="str">
            <v>B71</v>
          </cell>
        </row>
        <row r="6903">
          <cell r="A6903" t="str">
            <v>B71</v>
          </cell>
        </row>
        <row r="6904">
          <cell r="A6904" t="str">
            <v>B71</v>
          </cell>
        </row>
        <row r="6905">
          <cell r="A6905" t="str">
            <v>B71</v>
          </cell>
        </row>
        <row r="6906">
          <cell r="A6906" t="str">
            <v>B71</v>
          </cell>
        </row>
        <row r="6907">
          <cell r="A6907" t="str">
            <v>B71</v>
          </cell>
        </row>
        <row r="6908">
          <cell r="A6908" t="str">
            <v>B74</v>
          </cell>
        </row>
        <row r="6909">
          <cell r="A6909" t="str">
            <v>B74</v>
          </cell>
        </row>
        <row r="6910">
          <cell r="A6910" t="str">
            <v>B74</v>
          </cell>
        </row>
        <row r="6911">
          <cell r="A6911" t="str">
            <v>B74</v>
          </cell>
        </row>
        <row r="6912">
          <cell r="A6912" t="str">
            <v>B74</v>
          </cell>
        </row>
        <row r="6913">
          <cell r="A6913" t="str">
            <v>B74</v>
          </cell>
        </row>
        <row r="6914">
          <cell r="A6914" t="str">
            <v>B77</v>
          </cell>
        </row>
        <row r="6915">
          <cell r="A6915" t="str">
            <v>B77</v>
          </cell>
        </row>
        <row r="6916">
          <cell r="A6916" t="str">
            <v>B77</v>
          </cell>
        </row>
        <row r="6917">
          <cell r="A6917" t="str">
            <v>B77</v>
          </cell>
        </row>
        <row r="6918">
          <cell r="A6918" t="str">
            <v>B77</v>
          </cell>
        </row>
        <row r="6919">
          <cell r="A6919" t="str">
            <v>B77</v>
          </cell>
        </row>
        <row r="6920">
          <cell r="A6920" t="str">
            <v>B78</v>
          </cell>
        </row>
        <row r="6921">
          <cell r="A6921" t="str">
            <v>B78</v>
          </cell>
        </row>
        <row r="6922">
          <cell r="A6922" t="str">
            <v>B78</v>
          </cell>
        </row>
        <row r="6923">
          <cell r="A6923" t="str">
            <v>B78</v>
          </cell>
        </row>
        <row r="6924">
          <cell r="A6924" t="str">
            <v>B78</v>
          </cell>
        </row>
        <row r="6925">
          <cell r="A6925" t="str">
            <v>B78</v>
          </cell>
        </row>
        <row r="6926">
          <cell r="A6926" t="str">
            <v>B78</v>
          </cell>
        </row>
        <row r="6927">
          <cell r="A6927" t="str">
            <v>B78</v>
          </cell>
        </row>
        <row r="6928">
          <cell r="A6928" t="str">
            <v>B79</v>
          </cell>
        </row>
        <row r="6929">
          <cell r="A6929" t="str">
            <v>B79</v>
          </cell>
        </row>
        <row r="6930">
          <cell r="A6930" t="str">
            <v>B79</v>
          </cell>
        </row>
        <row r="6931">
          <cell r="A6931" t="str">
            <v>B79</v>
          </cell>
        </row>
        <row r="6932">
          <cell r="A6932" t="str">
            <v>B79</v>
          </cell>
        </row>
        <row r="6933">
          <cell r="A6933" t="str">
            <v>B79</v>
          </cell>
        </row>
        <row r="6934">
          <cell r="A6934" t="str">
            <v>B81</v>
          </cell>
        </row>
        <row r="6935">
          <cell r="A6935" t="str">
            <v>B81</v>
          </cell>
        </row>
        <row r="6936">
          <cell r="A6936" t="str">
            <v>B81</v>
          </cell>
        </row>
        <row r="6937">
          <cell r="A6937" t="str">
            <v>B81</v>
          </cell>
        </row>
        <row r="6938">
          <cell r="A6938" t="str">
            <v>B81</v>
          </cell>
        </row>
        <row r="6939">
          <cell r="A6939" t="str">
            <v>B81</v>
          </cell>
        </row>
        <row r="6940">
          <cell r="A6940" t="str">
            <v>B82</v>
          </cell>
        </row>
        <row r="6941">
          <cell r="A6941" t="str">
            <v>B82</v>
          </cell>
        </row>
        <row r="6942">
          <cell r="A6942" t="str">
            <v>B82</v>
          </cell>
        </row>
        <row r="6943">
          <cell r="A6943" t="str">
            <v>B82</v>
          </cell>
        </row>
        <row r="6944">
          <cell r="A6944" t="str">
            <v>B82</v>
          </cell>
        </row>
        <row r="6945">
          <cell r="A6945" t="str">
            <v>B82</v>
          </cell>
        </row>
        <row r="6946">
          <cell r="A6946" t="str">
            <v>B85</v>
          </cell>
        </row>
        <row r="6947">
          <cell r="A6947" t="str">
            <v>B85</v>
          </cell>
        </row>
        <row r="6948">
          <cell r="A6948" t="str">
            <v>B85</v>
          </cell>
        </row>
        <row r="6949">
          <cell r="A6949" t="str">
            <v>B85</v>
          </cell>
        </row>
        <row r="6950">
          <cell r="A6950" t="str">
            <v>B85</v>
          </cell>
        </row>
        <row r="6951">
          <cell r="A6951" t="str">
            <v>B85</v>
          </cell>
        </row>
        <row r="6952">
          <cell r="A6952" t="str">
            <v>B86</v>
          </cell>
        </row>
        <row r="6953">
          <cell r="A6953" t="str">
            <v>B86</v>
          </cell>
        </row>
        <row r="6954">
          <cell r="A6954" t="str">
            <v>B86</v>
          </cell>
        </row>
        <row r="6955">
          <cell r="A6955" t="str">
            <v>B86</v>
          </cell>
        </row>
        <row r="6956">
          <cell r="A6956" t="str">
            <v>B86</v>
          </cell>
        </row>
        <row r="6957">
          <cell r="A6957" t="str">
            <v>B86</v>
          </cell>
        </row>
        <row r="6958">
          <cell r="A6958" t="str">
            <v>B87</v>
          </cell>
        </row>
        <row r="6959">
          <cell r="A6959" t="str">
            <v>B87</v>
          </cell>
        </row>
        <row r="6960">
          <cell r="A6960" t="str">
            <v>B87</v>
          </cell>
        </row>
        <row r="6961">
          <cell r="A6961" t="str">
            <v>B87</v>
          </cell>
        </row>
        <row r="6962">
          <cell r="A6962" t="str">
            <v>B87</v>
          </cell>
        </row>
        <row r="6963">
          <cell r="A6963" t="str">
            <v>B87</v>
          </cell>
        </row>
        <row r="6964">
          <cell r="A6964" t="str">
            <v>B88</v>
          </cell>
        </row>
        <row r="6965">
          <cell r="A6965" t="str">
            <v>B88</v>
          </cell>
        </row>
        <row r="6966">
          <cell r="A6966" t="str">
            <v>B88</v>
          </cell>
        </row>
        <row r="6967">
          <cell r="A6967" t="str">
            <v>B88</v>
          </cell>
        </row>
        <row r="6968">
          <cell r="A6968" t="str">
            <v>B88</v>
          </cell>
        </row>
        <row r="6969">
          <cell r="A6969" t="str">
            <v>B88</v>
          </cell>
        </row>
        <row r="6970">
          <cell r="A6970" t="str">
            <v>B89</v>
          </cell>
        </row>
        <row r="6971">
          <cell r="A6971" t="str">
            <v>B89</v>
          </cell>
        </row>
        <row r="6972">
          <cell r="A6972" t="str">
            <v>B89</v>
          </cell>
        </row>
        <row r="6973">
          <cell r="A6973" t="str">
            <v>B89</v>
          </cell>
        </row>
        <row r="6974">
          <cell r="A6974" t="str">
            <v>B89</v>
          </cell>
        </row>
        <row r="6975">
          <cell r="A6975" t="str">
            <v>B89</v>
          </cell>
        </row>
        <row r="6976">
          <cell r="A6976" t="str">
            <v>B90</v>
          </cell>
        </row>
        <row r="6977">
          <cell r="A6977" t="str">
            <v>B90</v>
          </cell>
        </row>
        <row r="6978">
          <cell r="A6978" t="str">
            <v>B90</v>
          </cell>
        </row>
        <row r="6979">
          <cell r="A6979" t="str">
            <v>B90</v>
          </cell>
        </row>
        <row r="6980">
          <cell r="A6980" t="str">
            <v>B90</v>
          </cell>
        </row>
        <row r="6981">
          <cell r="A6981" t="str">
            <v>B90</v>
          </cell>
        </row>
        <row r="6982">
          <cell r="A6982" t="str">
            <v>C01</v>
          </cell>
        </row>
        <row r="6983">
          <cell r="A6983" t="str">
            <v>C01</v>
          </cell>
        </row>
        <row r="6984">
          <cell r="A6984" t="str">
            <v>C01</v>
          </cell>
        </row>
        <row r="6985">
          <cell r="A6985" t="str">
            <v>C01</v>
          </cell>
        </row>
        <row r="6986">
          <cell r="A6986" t="str">
            <v>C01</v>
          </cell>
        </row>
        <row r="6987">
          <cell r="A6987" t="str">
            <v>C01</v>
          </cell>
        </row>
        <row r="6988">
          <cell r="A6988" t="str">
            <v>C01</v>
          </cell>
        </row>
        <row r="6989">
          <cell r="A6989" t="str">
            <v>C01</v>
          </cell>
        </row>
        <row r="6990">
          <cell r="A6990" t="str">
            <v>C01</v>
          </cell>
        </row>
        <row r="6991">
          <cell r="A6991" t="str">
            <v>C01</v>
          </cell>
        </row>
        <row r="6992">
          <cell r="A6992" t="str">
            <v>C01</v>
          </cell>
        </row>
        <row r="6993">
          <cell r="A6993" t="str">
            <v>C01</v>
          </cell>
        </row>
        <row r="6994">
          <cell r="A6994" t="str">
            <v>C01</v>
          </cell>
        </row>
        <row r="6995">
          <cell r="A6995" t="str">
            <v>C01</v>
          </cell>
        </row>
        <row r="6996">
          <cell r="A6996" t="str">
            <v>C01</v>
          </cell>
        </row>
        <row r="6997">
          <cell r="A6997" t="str">
            <v>C01</v>
          </cell>
        </row>
        <row r="6998">
          <cell r="A6998" t="str">
            <v>C01</v>
          </cell>
        </row>
        <row r="6999">
          <cell r="A6999" t="str">
            <v>C01</v>
          </cell>
        </row>
        <row r="7000">
          <cell r="A7000" t="str">
            <v>C01</v>
          </cell>
        </row>
        <row r="7001">
          <cell r="A7001" t="str">
            <v>C01</v>
          </cell>
        </row>
        <row r="7002">
          <cell r="A7002" t="str">
            <v>C01</v>
          </cell>
        </row>
        <row r="7003">
          <cell r="A7003" t="str">
            <v>C01</v>
          </cell>
        </row>
        <row r="7004">
          <cell r="A7004" t="str">
            <v>C01</v>
          </cell>
        </row>
        <row r="7005">
          <cell r="A7005" t="str">
            <v>C01</v>
          </cell>
        </row>
        <row r="7006">
          <cell r="A7006" t="str">
            <v>C01</v>
          </cell>
        </row>
        <row r="7007">
          <cell r="A7007" t="str">
            <v>C01</v>
          </cell>
        </row>
        <row r="7008">
          <cell r="A7008" t="str">
            <v>C01</v>
          </cell>
        </row>
        <row r="7009">
          <cell r="A7009" t="str">
            <v>C01</v>
          </cell>
        </row>
        <row r="7010">
          <cell r="A7010" t="str">
            <v>C01</v>
          </cell>
        </row>
        <row r="7011">
          <cell r="A7011" t="str">
            <v>C01</v>
          </cell>
        </row>
        <row r="7012">
          <cell r="A7012" t="str">
            <v>C01</v>
          </cell>
        </row>
        <row r="7013">
          <cell r="A7013" t="str">
            <v>C01</v>
          </cell>
        </row>
        <row r="7014">
          <cell r="A7014" t="str">
            <v>C01</v>
          </cell>
        </row>
        <row r="7015">
          <cell r="A7015" t="str">
            <v>C01</v>
          </cell>
        </row>
        <row r="7016">
          <cell r="A7016" t="str">
            <v>C01</v>
          </cell>
        </row>
        <row r="7017">
          <cell r="A7017" t="str">
            <v>C01</v>
          </cell>
        </row>
        <row r="7018">
          <cell r="A7018" t="str">
            <v>C01</v>
          </cell>
        </row>
        <row r="7019">
          <cell r="A7019" t="str">
            <v>C01</v>
          </cell>
        </row>
        <row r="7020">
          <cell r="A7020" t="str">
            <v>C01</v>
          </cell>
        </row>
        <row r="7021">
          <cell r="A7021" t="str">
            <v>C01</v>
          </cell>
        </row>
        <row r="7022">
          <cell r="A7022" t="str">
            <v>C01</v>
          </cell>
        </row>
        <row r="7023">
          <cell r="A7023" t="str">
            <v>C01</v>
          </cell>
        </row>
        <row r="7024">
          <cell r="A7024" t="str">
            <v>C01</v>
          </cell>
        </row>
        <row r="7025">
          <cell r="A7025" t="str">
            <v>C01</v>
          </cell>
        </row>
        <row r="7026">
          <cell r="A7026" t="str">
            <v>C01</v>
          </cell>
        </row>
        <row r="7027">
          <cell r="A7027" t="str">
            <v>C01</v>
          </cell>
        </row>
        <row r="7028">
          <cell r="A7028" t="str">
            <v>C01</v>
          </cell>
        </row>
        <row r="7029">
          <cell r="A7029" t="str">
            <v>C02</v>
          </cell>
        </row>
        <row r="7030">
          <cell r="A7030" t="str">
            <v>C02</v>
          </cell>
        </row>
        <row r="7031">
          <cell r="A7031" t="str">
            <v>C02</v>
          </cell>
        </row>
        <row r="7032">
          <cell r="A7032" t="str">
            <v>C02</v>
          </cell>
        </row>
        <row r="7033">
          <cell r="A7033" t="str">
            <v>C02</v>
          </cell>
        </row>
        <row r="7034">
          <cell r="A7034" t="str">
            <v>C02</v>
          </cell>
        </row>
        <row r="7035">
          <cell r="A7035" t="str">
            <v>C02</v>
          </cell>
        </row>
        <row r="7036">
          <cell r="A7036" t="str">
            <v>C02</v>
          </cell>
        </row>
        <row r="7037">
          <cell r="A7037" t="str">
            <v>C02</v>
          </cell>
        </row>
        <row r="7038">
          <cell r="A7038" t="str">
            <v>C02</v>
          </cell>
        </row>
        <row r="7039">
          <cell r="A7039" t="str">
            <v>C02</v>
          </cell>
        </row>
        <row r="7040">
          <cell r="A7040" t="str">
            <v>C02</v>
          </cell>
        </row>
        <row r="7041">
          <cell r="A7041" t="str">
            <v>C03</v>
          </cell>
        </row>
        <row r="7042">
          <cell r="A7042" t="str">
            <v>C03</v>
          </cell>
        </row>
        <row r="7043">
          <cell r="A7043" t="str">
            <v>C03</v>
          </cell>
        </row>
        <row r="7044">
          <cell r="A7044" t="str">
            <v>C03</v>
          </cell>
        </row>
        <row r="7045">
          <cell r="A7045" t="str">
            <v>C03</v>
          </cell>
        </row>
        <row r="7046">
          <cell r="A7046" t="str">
            <v>C03</v>
          </cell>
        </row>
        <row r="7047">
          <cell r="A7047" t="str">
            <v>C03</v>
          </cell>
        </row>
        <row r="7048">
          <cell r="A7048" t="str">
            <v>C03</v>
          </cell>
        </row>
        <row r="7049">
          <cell r="A7049" t="str">
            <v>C03</v>
          </cell>
        </row>
        <row r="7050">
          <cell r="A7050" t="str">
            <v>C03</v>
          </cell>
        </row>
        <row r="7051">
          <cell r="A7051" t="str">
            <v>C03</v>
          </cell>
        </row>
        <row r="7052">
          <cell r="A7052" t="str">
            <v>C03</v>
          </cell>
        </row>
        <row r="7053">
          <cell r="A7053" t="str">
            <v>C04</v>
          </cell>
        </row>
        <row r="7054">
          <cell r="A7054" t="str">
            <v>C04</v>
          </cell>
        </row>
        <row r="7055">
          <cell r="A7055" t="str">
            <v>C04</v>
          </cell>
        </row>
        <row r="7056">
          <cell r="A7056" t="str">
            <v>C04</v>
          </cell>
        </row>
        <row r="7057">
          <cell r="A7057" t="str">
            <v>C04</v>
          </cell>
        </row>
        <row r="7058">
          <cell r="A7058" t="str">
            <v>C04</v>
          </cell>
        </row>
        <row r="7059">
          <cell r="A7059" t="str">
            <v>C05</v>
          </cell>
        </row>
        <row r="7060">
          <cell r="A7060" t="str">
            <v>C05</v>
          </cell>
        </row>
        <row r="7061">
          <cell r="A7061" t="str">
            <v>C05</v>
          </cell>
        </row>
        <row r="7062">
          <cell r="A7062" t="str">
            <v>C05</v>
          </cell>
        </row>
        <row r="7063">
          <cell r="A7063" t="str">
            <v>C05</v>
          </cell>
        </row>
        <row r="7064">
          <cell r="A7064" t="str">
            <v>C05</v>
          </cell>
        </row>
        <row r="7065">
          <cell r="A7065" t="str">
            <v>C06</v>
          </cell>
        </row>
        <row r="7066">
          <cell r="A7066" t="str">
            <v>C06</v>
          </cell>
        </row>
        <row r="7067">
          <cell r="A7067" t="str">
            <v>C06</v>
          </cell>
        </row>
        <row r="7068">
          <cell r="A7068" t="str">
            <v>C06</v>
          </cell>
        </row>
        <row r="7069">
          <cell r="A7069" t="str">
            <v>C06</v>
          </cell>
        </row>
        <row r="7070">
          <cell r="A7070" t="str">
            <v>C06</v>
          </cell>
        </row>
        <row r="7071">
          <cell r="A7071" t="str">
            <v>C07</v>
          </cell>
        </row>
        <row r="7072">
          <cell r="A7072" t="str">
            <v>C07</v>
          </cell>
        </row>
        <row r="7073">
          <cell r="A7073" t="str">
            <v>C07</v>
          </cell>
        </row>
        <row r="7074">
          <cell r="A7074" t="str">
            <v>C07</v>
          </cell>
        </row>
        <row r="7075">
          <cell r="A7075" t="str">
            <v>C07</v>
          </cell>
        </row>
        <row r="7076">
          <cell r="A7076" t="str">
            <v>C07</v>
          </cell>
        </row>
        <row r="7077">
          <cell r="A7077" t="str">
            <v>C08</v>
          </cell>
        </row>
        <row r="7078">
          <cell r="A7078" t="str">
            <v>C08</v>
          </cell>
        </row>
        <row r="7079">
          <cell r="A7079" t="str">
            <v>C08</v>
          </cell>
        </row>
        <row r="7080">
          <cell r="A7080" t="str">
            <v>C08</v>
          </cell>
        </row>
        <row r="7081">
          <cell r="A7081" t="str">
            <v>C08</v>
          </cell>
        </row>
        <row r="7082">
          <cell r="A7082" t="str">
            <v>C08</v>
          </cell>
        </row>
        <row r="7083">
          <cell r="A7083" t="str">
            <v>C08</v>
          </cell>
        </row>
        <row r="7084">
          <cell r="A7084" t="str">
            <v>C08</v>
          </cell>
        </row>
        <row r="7085">
          <cell r="A7085" t="str">
            <v>C08</v>
          </cell>
        </row>
        <row r="7086">
          <cell r="A7086" t="str">
            <v>C08</v>
          </cell>
        </row>
        <row r="7087">
          <cell r="A7087" t="str">
            <v>C08</v>
          </cell>
        </row>
        <row r="7088">
          <cell r="A7088" t="str">
            <v>C08</v>
          </cell>
        </row>
        <row r="7089">
          <cell r="A7089" t="str">
            <v>C08</v>
          </cell>
        </row>
        <row r="7090">
          <cell r="A7090" t="str">
            <v>C08</v>
          </cell>
        </row>
        <row r="7091">
          <cell r="A7091" t="str">
            <v>C08</v>
          </cell>
        </row>
        <row r="7092">
          <cell r="A7092" t="str">
            <v>C08</v>
          </cell>
        </row>
        <row r="7093">
          <cell r="A7093" t="str">
            <v>C08</v>
          </cell>
        </row>
        <row r="7094">
          <cell r="A7094" t="str">
            <v>C08</v>
          </cell>
        </row>
        <row r="7095">
          <cell r="A7095" t="str">
            <v>C09</v>
          </cell>
        </row>
        <row r="7096">
          <cell r="A7096" t="str">
            <v>C09</v>
          </cell>
        </row>
        <row r="7097">
          <cell r="A7097" t="str">
            <v>C09</v>
          </cell>
        </row>
        <row r="7098">
          <cell r="A7098" t="str">
            <v>C09</v>
          </cell>
        </row>
        <row r="7099">
          <cell r="A7099" t="str">
            <v>C09</v>
          </cell>
        </row>
        <row r="7100">
          <cell r="A7100" t="str">
            <v>C09</v>
          </cell>
        </row>
        <row r="7101">
          <cell r="A7101" t="str">
            <v>C01</v>
          </cell>
        </row>
        <row r="7102">
          <cell r="A7102" t="str">
            <v>A01</v>
          </cell>
        </row>
        <row r="7103">
          <cell r="A7103" t="str">
            <v>A01</v>
          </cell>
        </row>
        <row r="7104">
          <cell r="A7104" t="str">
            <v>A01</v>
          </cell>
        </row>
        <row r="7105">
          <cell r="A7105" t="str">
            <v>A01</v>
          </cell>
        </row>
        <row r="7106">
          <cell r="A7106" t="str">
            <v>A01</v>
          </cell>
        </row>
        <row r="7107">
          <cell r="A7107" t="str">
            <v>A01</v>
          </cell>
        </row>
        <row r="7108">
          <cell r="A7108" t="str">
            <v>A01</v>
          </cell>
        </row>
        <row r="7109">
          <cell r="A7109" t="str">
            <v>A01</v>
          </cell>
        </row>
        <row r="7110">
          <cell r="A7110" t="str">
            <v>A01</v>
          </cell>
        </row>
        <row r="7111">
          <cell r="A7111" t="str">
            <v>A01</v>
          </cell>
        </row>
        <row r="7112">
          <cell r="A7112" t="str">
            <v>A01</v>
          </cell>
        </row>
        <row r="7113">
          <cell r="A7113" t="str">
            <v>A01</v>
          </cell>
        </row>
        <row r="7114">
          <cell r="A7114" t="str">
            <v>A01</v>
          </cell>
        </row>
        <row r="7115">
          <cell r="A7115" t="str">
            <v>A01</v>
          </cell>
        </row>
        <row r="7116">
          <cell r="A7116" t="str">
            <v>A01</v>
          </cell>
        </row>
        <row r="7117">
          <cell r="A7117" t="str">
            <v>A01</v>
          </cell>
        </row>
        <row r="7118">
          <cell r="A7118" t="str">
            <v>A01</v>
          </cell>
        </row>
        <row r="7119">
          <cell r="A7119" t="str">
            <v>A01</v>
          </cell>
        </row>
        <row r="7120">
          <cell r="A7120" t="str">
            <v>A01</v>
          </cell>
        </row>
        <row r="7121">
          <cell r="A7121" t="str">
            <v>A01</v>
          </cell>
        </row>
        <row r="7122">
          <cell r="A7122" t="str">
            <v>A01</v>
          </cell>
        </row>
        <row r="7123">
          <cell r="A7123" t="str">
            <v>A01</v>
          </cell>
        </row>
        <row r="7124">
          <cell r="A7124" t="str">
            <v>A01</v>
          </cell>
        </row>
        <row r="7125">
          <cell r="A7125" t="str">
            <v>A01</v>
          </cell>
        </row>
        <row r="7126">
          <cell r="A7126" t="str">
            <v>A01</v>
          </cell>
        </row>
        <row r="7127">
          <cell r="A7127" t="str">
            <v>A01</v>
          </cell>
        </row>
        <row r="7128">
          <cell r="A7128" t="str">
            <v>A01</v>
          </cell>
        </row>
        <row r="7129">
          <cell r="A7129" t="str">
            <v>A01</v>
          </cell>
        </row>
        <row r="7130">
          <cell r="A7130" t="str">
            <v>A01</v>
          </cell>
        </row>
        <row r="7131">
          <cell r="A7131" t="str">
            <v>A01</v>
          </cell>
        </row>
        <row r="7132">
          <cell r="A7132" t="str">
            <v>A01</v>
          </cell>
        </row>
        <row r="7133">
          <cell r="A7133" t="str">
            <v>A01</v>
          </cell>
        </row>
        <row r="7134">
          <cell r="A7134" t="str">
            <v>A01</v>
          </cell>
        </row>
        <row r="7135">
          <cell r="A7135" t="str">
            <v>A01</v>
          </cell>
        </row>
        <row r="7136">
          <cell r="A7136" t="str">
            <v>A01</v>
          </cell>
        </row>
        <row r="7137">
          <cell r="A7137" t="str">
            <v>A01</v>
          </cell>
        </row>
        <row r="7138">
          <cell r="A7138" t="str">
            <v>A01</v>
          </cell>
        </row>
        <row r="7139">
          <cell r="A7139" t="str">
            <v>A01</v>
          </cell>
        </row>
        <row r="7140">
          <cell r="A7140" t="str">
            <v>A01</v>
          </cell>
        </row>
        <row r="7141">
          <cell r="A7141" t="str">
            <v>A01</v>
          </cell>
        </row>
        <row r="7142">
          <cell r="A7142" t="str">
            <v>A01</v>
          </cell>
        </row>
        <row r="7143">
          <cell r="A7143" t="str">
            <v>A01</v>
          </cell>
        </row>
        <row r="7144">
          <cell r="A7144" t="str">
            <v>A01</v>
          </cell>
        </row>
        <row r="7145">
          <cell r="A7145" t="str">
            <v>A01</v>
          </cell>
        </row>
        <row r="7146">
          <cell r="A7146" t="str">
            <v>A01</v>
          </cell>
        </row>
        <row r="7147">
          <cell r="A7147" t="str">
            <v>A01</v>
          </cell>
        </row>
        <row r="7148">
          <cell r="A7148" t="str">
            <v>A01</v>
          </cell>
        </row>
        <row r="7149">
          <cell r="A7149" t="str">
            <v>A01</v>
          </cell>
        </row>
        <row r="7150">
          <cell r="A7150" t="str">
            <v>A01</v>
          </cell>
        </row>
        <row r="7151">
          <cell r="A7151" t="str">
            <v>A01</v>
          </cell>
        </row>
        <row r="7152">
          <cell r="A7152" t="str">
            <v>A01</v>
          </cell>
        </row>
        <row r="7153">
          <cell r="A7153" t="str">
            <v>A01</v>
          </cell>
        </row>
        <row r="7154">
          <cell r="A7154" t="str">
            <v>A01</v>
          </cell>
        </row>
        <row r="7155">
          <cell r="A7155" t="str">
            <v>A01</v>
          </cell>
        </row>
        <row r="7156">
          <cell r="A7156" t="str">
            <v>A01</v>
          </cell>
        </row>
        <row r="7157">
          <cell r="A7157" t="str">
            <v>A01</v>
          </cell>
        </row>
        <row r="7158">
          <cell r="A7158" t="str">
            <v>A01</v>
          </cell>
        </row>
        <row r="7159">
          <cell r="A7159" t="str">
            <v>A01</v>
          </cell>
        </row>
        <row r="7160">
          <cell r="A7160" t="str">
            <v>A01</v>
          </cell>
        </row>
        <row r="7161">
          <cell r="A7161" t="str">
            <v>A01</v>
          </cell>
        </row>
        <row r="7162">
          <cell r="A7162" t="str">
            <v>A01</v>
          </cell>
        </row>
        <row r="7163">
          <cell r="A7163" t="str">
            <v>A01</v>
          </cell>
        </row>
        <row r="7164">
          <cell r="A7164" t="str">
            <v>A01</v>
          </cell>
        </row>
        <row r="7165">
          <cell r="A7165" t="str">
            <v>A01</v>
          </cell>
        </row>
        <row r="7166">
          <cell r="A7166" t="str">
            <v>A01</v>
          </cell>
        </row>
        <row r="7167">
          <cell r="A7167" t="str">
            <v>A01</v>
          </cell>
        </row>
        <row r="7168">
          <cell r="A7168" t="str">
            <v>A01</v>
          </cell>
        </row>
        <row r="7169">
          <cell r="A7169" t="str">
            <v>A01</v>
          </cell>
        </row>
        <row r="7170">
          <cell r="A7170" t="str">
            <v>A01</v>
          </cell>
        </row>
        <row r="7171">
          <cell r="A7171" t="str">
            <v>A01</v>
          </cell>
        </row>
        <row r="7172">
          <cell r="A7172" t="str">
            <v>A01</v>
          </cell>
        </row>
        <row r="7173">
          <cell r="A7173" t="str">
            <v>A01</v>
          </cell>
        </row>
        <row r="7174">
          <cell r="A7174" t="str">
            <v>A01</v>
          </cell>
        </row>
        <row r="7175">
          <cell r="A7175" t="str">
            <v>A01</v>
          </cell>
        </row>
        <row r="7176">
          <cell r="A7176" t="str">
            <v>A01</v>
          </cell>
        </row>
        <row r="7177">
          <cell r="A7177" t="str">
            <v>A01</v>
          </cell>
        </row>
        <row r="7178">
          <cell r="A7178" t="str">
            <v>A01</v>
          </cell>
        </row>
        <row r="7179">
          <cell r="A7179" t="str">
            <v>A01</v>
          </cell>
        </row>
        <row r="7180">
          <cell r="A7180" t="str">
            <v>A01</v>
          </cell>
        </row>
        <row r="7181">
          <cell r="A7181" t="str">
            <v>A01</v>
          </cell>
        </row>
        <row r="7182">
          <cell r="A7182" t="str">
            <v>A01</v>
          </cell>
        </row>
        <row r="7183">
          <cell r="A7183" t="str">
            <v>A01</v>
          </cell>
        </row>
        <row r="7184">
          <cell r="A7184" t="str">
            <v>A01</v>
          </cell>
        </row>
        <row r="7185">
          <cell r="A7185" t="str">
            <v>A01</v>
          </cell>
        </row>
        <row r="7186">
          <cell r="A7186" t="str">
            <v>A01</v>
          </cell>
        </row>
        <row r="7187">
          <cell r="A7187" t="str">
            <v>A01</v>
          </cell>
        </row>
        <row r="7188">
          <cell r="A7188" t="str">
            <v>A01</v>
          </cell>
        </row>
        <row r="7189">
          <cell r="A7189" t="str">
            <v>A01</v>
          </cell>
        </row>
        <row r="7190">
          <cell r="A7190" t="str">
            <v>A01</v>
          </cell>
        </row>
        <row r="7191">
          <cell r="A7191" t="str">
            <v>A01</v>
          </cell>
        </row>
        <row r="7192">
          <cell r="A7192" t="str">
            <v>A01</v>
          </cell>
        </row>
        <row r="7193">
          <cell r="A7193" t="str">
            <v>A01</v>
          </cell>
        </row>
        <row r="7194">
          <cell r="A7194" t="str">
            <v>A01</v>
          </cell>
        </row>
        <row r="7195">
          <cell r="A7195" t="str">
            <v>A01</v>
          </cell>
        </row>
        <row r="7196">
          <cell r="A7196" t="str">
            <v>A01</v>
          </cell>
        </row>
        <row r="7197">
          <cell r="A7197" t="str">
            <v>A01</v>
          </cell>
        </row>
        <row r="7198">
          <cell r="A7198" t="str">
            <v>A01</v>
          </cell>
        </row>
        <row r="7199">
          <cell r="A7199" t="str">
            <v>A01</v>
          </cell>
        </row>
        <row r="7200">
          <cell r="A7200" t="str">
            <v>A01</v>
          </cell>
        </row>
        <row r="7201">
          <cell r="A7201" t="str">
            <v>A01</v>
          </cell>
        </row>
        <row r="7202">
          <cell r="A7202" t="str">
            <v>A01</v>
          </cell>
        </row>
        <row r="7203">
          <cell r="A7203" t="str">
            <v>A01</v>
          </cell>
        </row>
        <row r="7204">
          <cell r="A7204" t="str">
            <v>A01</v>
          </cell>
        </row>
        <row r="7205">
          <cell r="A7205" t="str">
            <v>A01</v>
          </cell>
        </row>
        <row r="7206">
          <cell r="A7206" t="str">
            <v>A01</v>
          </cell>
        </row>
        <row r="7207">
          <cell r="A7207" t="str">
            <v>A01</v>
          </cell>
        </row>
        <row r="7208">
          <cell r="A7208" t="str">
            <v>A01</v>
          </cell>
        </row>
        <row r="7209">
          <cell r="A7209" t="str">
            <v>A01</v>
          </cell>
        </row>
        <row r="7210">
          <cell r="A7210" t="str">
            <v>A01</v>
          </cell>
        </row>
        <row r="7211">
          <cell r="A7211" t="str">
            <v>A01</v>
          </cell>
        </row>
        <row r="7212">
          <cell r="A7212" t="str">
            <v>A01</v>
          </cell>
        </row>
        <row r="7213">
          <cell r="A7213" t="str">
            <v>A01</v>
          </cell>
        </row>
        <row r="7214">
          <cell r="A7214" t="str">
            <v>A01</v>
          </cell>
        </row>
        <row r="7215">
          <cell r="A7215" t="str">
            <v>A01</v>
          </cell>
        </row>
        <row r="7216">
          <cell r="A7216" t="str">
            <v>A01</v>
          </cell>
        </row>
        <row r="7217">
          <cell r="A7217" t="str">
            <v>A01</v>
          </cell>
        </row>
        <row r="7218">
          <cell r="A7218" t="str">
            <v>A01</v>
          </cell>
        </row>
        <row r="7219">
          <cell r="A7219" t="str">
            <v>A01</v>
          </cell>
        </row>
        <row r="7220">
          <cell r="A7220" t="str">
            <v>A01</v>
          </cell>
        </row>
        <row r="7221">
          <cell r="A7221" t="str">
            <v>A01</v>
          </cell>
        </row>
        <row r="7222">
          <cell r="A7222" t="str">
            <v>A01</v>
          </cell>
        </row>
        <row r="7223">
          <cell r="A7223" t="str">
            <v>A01</v>
          </cell>
        </row>
        <row r="7224">
          <cell r="A7224" t="str">
            <v>A01</v>
          </cell>
        </row>
        <row r="7225">
          <cell r="A7225" t="str">
            <v>A01</v>
          </cell>
        </row>
        <row r="7226">
          <cell r="A7226" t="str">
            <v>A01</v>
          </cell>
        </row>
        <row r="7227">
          <cell r="A7227" t="str">
            <v>A01</v>
          </cell>
        </row>
        <row r="7228">
          <cell r="A7228" t="str">
            <v>A01</v>
          </cell>
        </row>
        <row r="7229">
          <cell r="A7229" t="str">
            <v>A01</v>
          </cell>
        </row>
        <row r="7230">
          <cell r="A7230" t="str">
            <v>A01</v>
          </cell>
        </row>
        <row r="7231">
          <cell r="A7231" t="str">
            <v>A01</v>
          </cell>
        </row>
        <row r="7232">
          <cell r="A7232" t="str">
            <v>A01</v>
          </cell>
        </row>
        <row r="7233">
          <cell r="A7233" t="str">
            <v>A01</v>
          </cell>
        </row>
        <row r="7234">
          <cell r="A7234" t="str">
            <v>A01</v>
          </cell>
        </row>
        <row r="7235">
          <cell r="A7235" t="str">
            <v>A01</v>
          </cell>
        </row>
        <row r="7236">
          <cell r="A7236" t="str">
            <v>A01</v>
          </cell>
        </row>
        <row r="7237">
          <cell r="A7237" t="str">
            <v>A01</v>
          </cell>
        </row>
        <row r="7238">
          <cell r="A7238" t="str">
            <v>A01</v>
          </cell>
        </row>
        <row r="7239">
          <cell r="A7239" t="str">
            <v>A01</v>
          </cell>
        </row>
        <row r="7240">
          <cell r="A7240" t="str">
            <v>A01</v>
          </cell>
        </row>
        <row r="7241">
          <cell r="A7241" t="str">
            <v>A01</v>
          </cell>
        </row>
        <row r="7242">
          <cell r="A7242" t="str">
            <v>A01</v>
          </cell>
        </row>
        <row r="7243">
          <cell r="A7243" t="str">
            <v>A01</v>
          </cell>
        </row>
        <row r="7244">
          <cell r="A7244" t="str">
            <v>A01</v>
          </cell>
        </row>
        <row r="7245">
          <cell r="A7245" t="str">
            <v>A01</v>
          </cell>
        </row>
        <row r="7246">
          <cell r="A7246" t="str">
            <v>A01</v>
          </cell>
        </row>
        <row r="7247">
          <cell r="A7247" t="str">
            <v>A01</v>
          </cell>
        </row>
        <row r="7248">
          <cell r="A7248" t="str">
            <v>A01</v>
          </cell>
        </row>
        <row r="7249">
          <cell r="A7249" t="str">
            <v>A01</v>
          </cell>
        </row>
        <row r="7250">
          <cell r="A7250" t="str">
            <v>A01</v>
          </cell>
        </row>
        <row r="7251">
          <cell r="A7251" t="str">
            <v>A01</v>
          </cell>
        </row>
        <row r="7252">
          <cell r="A7252" t="str">
            <v>A01</v>
          </cell>
        </row>
        <row r="7253">
          <cell r="A7253" t="str">
            <v>A01</v>
          </cell>
        </row>
        <row r="7254">
          <cell r="A7254" t="str">
            <v>A01</v>
          </cell>
        </row>
        <row r="7255">
          <cell r="A7255" t="str">
            <v>A01</v>
          </cell>
        </row>
        <row r="7256">
          <cell r="A7256" t="str">
            <v>A01</v>
          </cell>
        </row>
        <row r="7257">
          <cell r="A7257" t="str">
            <v>A01</v>
          </cell>
        </row>
        <row r="7258">
          <cell r="A7258" t="str">
            <v>A01</v>
          </cell>
        </row>
        <row r="7259">
          <cell r="A7259" t="str">
            <v>A01</v>
          </cell>
        </row>
        <row r="7260">
          <cell r="A7260" t="str">
            <v>A01</v>
          </cell>
        </row>
        <row r="7261">
          <cell r="A7261" t="str">
            <v>A01</v>
          </cell>
        </row>
        <row r="7262">
          <cell r="A7262" t="str">
            <v>A01</v>
          </cell>
        </row>
        <row r="7263">
          <cell r="A7263" t="str">
            <v>A01</v>
          </cell>
        </row>
        <row r="7264">
          <cell r="A7264" t="str">
            <v>A01</v>
          </cell>
        </row>
        <row r="7265">
          <cell r="A7265" t="str">
            <v>A01</v>
          </cell>
        </row>
        <row r="7266">
          <cell r="A7266" t="str">
            <v>A01</v>
          </cell>
        </row>
        <row r="7267">
          <cell r="A7267" t="str">
            <v>A01</v>
          </cell>
        </row>
        <row r="7268">
          <cell r="A7268" t="str">
            <v>A01</v>
          </cell>
        </row>
        <row r="7269">
          <cell r="A7269" t="str">
            <v>A01</v>
          </cell>
        </row>
        <row r="7270">
          <cell r="A7270" t="str">
            <v>A01</v>
          </cell>
        </row>
        <row r="7271">
          <cell r="A7271" t="str">
            <v>A01</v>
          </cell>
        </row>
        <row r="7272">
          <cell r="A7272" t="str">
            <v>A01</v>
          </cell>
        </row>
        <row r="7273">
          <cell r="A7273" t="str">
            <v>A01</v>
          </cell>
        </row>
        <row r="7274">
          <cell r="A7274" t="str">
            <v>A01</v>
          </cell>
        </row>
        <row r="7275">
          <cell r="A7275" t="str">
            <v>A01</v>
          </cell>
        </row>
        <row r="7276">
          <cell r="A7276" t="str">
            <v>A01</v>
          </cell>
        </row>
        <row r="7277">
          <cell r="A7277" t="str">
            <v>A01</v>
          </cell>
        </row>
        <row r="7278">
          <cell r="A7278" t="str">
            <v>A01</v>
          </cell>
        </row>
        <row r="7279">
          <cell r="A7279" t="str">
            <v>A01</v>
          </cell>
        </row>
        <row r="7280">
          <cell r="A7280" t="str">
            <v>A01</v>
          </cell>
        </row>
        <row r="7281">
          <cell r="A7281" t="str">
            <v>A01</v>
          </cell>
        </row>
        <row r="7282">
          <cell r="A7282" t="str">
            <v>A01</v>
          </cell>
        </row>
        <row r="7283">
          <cell r="A7283" t="str">
            <v>A01</v>
          </cell>
        </row>
        <row r="7284">
          <cell r="A7284" t="str">
            <v>A01</v>
          </cell>
        </row>
        <row r="7285">
          <cell r="A7285" t="str">
            <v>A01</v>
          </cell>
        </row>
        <row r="7286">
          <cell r="A7286" t="str">
            <v>A01</v>
          </cell>
        </row>
        <row r="7287">
          <cell r="A7287" t="str">
            <v>A01</v>
          </cell>
        </row>
        <row r="7288">
          <cell r="A7288" t="str">
            <v>A01</v>
          </cell>
        </row>
        <row r="7289">
          <cell r="A7289" t="str">
            <v>A01</v>
          </cell>
        </row>
        <row r="7290">
          <cell r="A7290" t="str">
            <v>A01</v>
          </cell>
        </row>
        <row r="7291">
          <cell r="A7291" t="str">
            <v>A01</v>
          </cell>
        </row>
        <row r="7292">
          <cell r="A7292" t="str">
            <v>A01</v>
          </cell>
        </row>
        <row r="7293">
          <cell r="A7293" t="str">
            <v>A01</v>
          </cell>
        </row>
        <row r="7294">
          <cell r="A7294" t="str">
            <v>A01</v>
          </cell>
        </row>
        <row r="7295">
          <cell r="A7295" t="str">
            <v>A01</v>
          </cell>
        </row>
        <row r="7296">
          <cell r="A7296" t="str">
            <v>A01</v>
          </cell>
        </row>
        <row r="7297">
          <cell r="A7297" t="str">
            <v>A01</v>
          </cell>
        </row>
        <row r="7298">
          <cell r="A7298" t="str">
            <v>A01</v>
          </cell>
        </row>
        <row r="7299">
          <cell r="A7299" t="str">
            <v>A01</v>
          </cell>
        </row>
        <row r="7300">
          <cell r="A7300" t="str">
            <v>A01</v>
          </cell>
        </row>
        <row r="7301">
          <cell r="A7301" t="str">
            <v>A01</v>
          </cell>
        </row>
        <row r="7302">
          <cell r="A7302" t="str">
            <v>A01</v>
          </cell>
        </row>
        <row r="7303">
          <cell r="A7303" t="str">
            <v>A01</v>
          </cell>
        </row>
        <row r="7304">
          <cell r="A7304" t="str">
            <v>A01</v>
          </cell>
        </row>
        <row r="7305">
          <cell r="A7305" t="str">
            <v>A01</v>
          </cell>
        </row>
        <row r="7306">
          <cell r="A7306" t="str">
            <v>A01</v>
          </cell>
        </row>
        <row r="7307">
          <cell r="A7307" t="str">
            <v>A01</v>
          </cell>
        </row>
        <row r="7308">
          <cell r="A7308" t="str">
            <v>A01</v>
          </cell>
        </row>
        <row r="7309">
          <cell r="A7309" t="str">
            <v>A01</v>
          </cell>
        </row>
        <row r="7310">
          <cell r="A7310" t="str">
            <v>A01</v>
          </cell>
        </row>
        <row r="7311">
          <cell r="A7311" t="str">
            <v>A01</v>
          </cell>
        </row>
        <row r="7312">
          <cell r="A7312" t="str">
            <v>A01</v>
          </cell>
        </row>
        <row r="7313">
          <cell r="A7313" t="str">
            <v>A01</v>
          </cell>
        </row>
        <row r="7314">
          <cell r="A7314" t="str">
            <v>A01</v>
          </cell>
        </row>
        <row r="7315">
          <cell r="A7315" t="str">
            <v>A01</v>
          </cell>
        </row>
        <row r="7316">
          <cell r="A7316" t="str">
            <v>A01</v>
          </cell>
        </row>
        <row r="7317">
          <cell r="A7317" t="str">
            <v>A01</v>
          </cell>
        </row>
        <row r="7318">
          <cell r="A7318" t="str">
            <v>A01</v>
          </cell>
        </row>
        <row r="7319">
          <cell r="A7319" t="str">
            <v>A01</v>
          </cell>
        </row>
        <row r="7320">
          <cell r="A7320" t="str">
            <v>A01</v>
          </cell>
        </row>
        <row r="7321">
          <cell r="A7321" t="str">
            <v>A01</v>
          </cell>
        </row>
        <row r="7322">
          <cell r="A7322" t="str">
            <v>A01</v>
          </cell>
        </row>
        <row r="7323">
          <cell r="A7323" t="str">
            <v>A01</v>
          </cell>
        </row>
        <row r="7324">
          <cell r="A7324" t="str">
            <v>A01</v>
          </cell>
        </row>
        <row r="7325">
          <cell r="A7325" t="str">
            <v>A01</v>
          </cell>
        </row>
        <row r="7326">
          <cell r="A7326" t="str">
            <v>A01</v>
          </cell>
        </row>
        <row r="7327">
          <cell r="A7327" t="str">
            <v>A01</v>
          </cell>
        </row>
        <row r="7328">
          <cell r="A7328" t="str">
            <v>A01</v>
          </cell>
        </row>
        <row r="7329">
          <cell r="A7329" t="str">
            <v>A01</v>
          </cell>
        </row>
        <row r="7330">
          <cell r="A7330" t="str">
            <v>A01</v>
          </cell>
        </row>
        <row r="7331">
          <cell r="A7331" t="str">
            <v>A01</v>
          </cell>
        </row>
        <row r="7332">
          <cell r="A7332" t="str">
            <v>A01</v>
          </cell>
        </row>
        <row r="7333">
          <cell r="A7333" t="str">
            <v>A01</v>
          </cell>
        </row>
        <row r="7334">
          <cell r="A7334" t="str">
            <v>A01</v>
          </cell>
        </row>
        <row r="7335">
          <cell r="A7335" t="str">
            <v>A01</v>
          </cell>
        </row>
        <row r="7336">
          <cell r="A7336" t="str">
            <v>A01</v>
          </cell>
        </row>
        <row r="7337">
          <cell r="A7337" t="str">
            <v>A01</v>
          </cell>
        </row>
        <row r="7338">
          <cell r="A7338" t="str">
            <v>A01</v>
          </cell>
        </row>
        <row r="7339">
          <cell r="A7339" t="str">
            <v>A01</v>
          </cell>
        </row>
        <row r="7340">
          <cell r="A7340" t="str">
            <v>A01</v>
          </cell>
        </row>
        <row r="7341">
          <cell r="A7341" t="str">
            <v>A01</v>
          </cell>
        </row>
        <row r="7342">
          <cell r="A7342" t="str">
            <v>A01</v>
          </cell>
        </row>
        <row r="7343">
          <cell r="A7343" t="str">
            <v>A01</v>
          </cell>
        </row>
        <row r="7344">
          <cell r="A7344" t="str">
            <v>A01</v>
          </cell>
        </row>
        <row r="7345">
          <cell r="A7345" t="str">
            <v>A01</v>
          </cell>
        </row>
        <row r="7346">
          <cell r="A7346" t="str">
            <v>A01</v>
          </cell>
        </row>
        <row r="7347">
          <cell r="A7347" t="str">
            <v>A01</v>
          </cell>
        </row>
        <row r="7348">
          <cell r="A7348" t="str">
            <v>A01</v>
          </cell>
        </row>
        <row r="7349">
          <cell r="A7349" t="str">
            <v>A01</v>
          </cell>
        </row>
        <row r="7350">
          <cell r="A7350" t="str">
            <v>A01</v>
          </cell>
        </row>
        <row r="7351">
          <cell r="A7351" t="str">
            <v>A01</v>
          </cell>
        </row>
        <row r="7352">
          <cell r="A7352" t="str">
            <v>A01</v>
          </cell>
        </row>
        <row r="7353">
          <cell r="A7353" t="str">
            <v>A01</v>
          </cell>
        </row>
        <row r="7354">
          <cell r="A7354" t="str">
            <v>A01</v>
          </cell>
        </row>
        <row r="7355">
          <cell r="A7355" t="str">
            <v>A01</v>
          </cell>
        </row>
        <row r="7356">
          <cell r="A7356" t="str">
            <v>A01</v>
          </cell>
        </row>
        <row r="7357">
          <cell r="A7357" t="str">
            <v>A01</v>
          </cell>
        </row>
        <row r="7358">
          <cell r="A7358" t="str">
            <v>A01</v>
          </cell>
        </row>
        <row r="7359">
          <cell r="A7359" t="str">
            <v>A01</v>
          </cell>
        </row>
        <row r="7360">
          <cell r="A7360" t="str">
            <v>A01</v>
          </cell>
        </row>
        <row r="7361">
          <cell r="A7361" t="str">
            <v>A01</v>
          </cell>
        </row>
        <row r="7362">
          <cell r="A7362" t="str">
            <v>A01</v>
          </cell>
        </row>
        <row r="7363">
          <cell r="A7363" t="str">
            <v>A01</v>
          </cell>
        </row>
        <row r="7364">
          <cell r="A7364" t="str">
            <v>A01</v>
          </cell>
        </row>
        <row r="7365">
          <cell r="A7365" t="str">
            <v>A01</v>
          </cell>
        </row>
        <row r="7366">
          <cell r="A7366" t="str">
            <v>A01</v>
          </cell>
        </row>
        <row r="7367">
          <cell r="A7367" t="str">
            <v>A01</v>
          </cell>
        </row>
        <row r="7368">
          <cell r="A7368" t="str">
            <v>A01</v>
          </cell>
        </row>
        <row r="7369">
          <cell r="A7369" t="str">
            <v>A01</v>
          </cell>
        </row>
        <row r="7370">
          <cell r="A7370" t="str">
            <v>A01</v>
          </cell>
        </row>
        <row r="7371">
          <cell r="A7371" t="str">
            <v>A01</v>
          </cell>
        </row>
        <row r="7372">
          <cell r="A7372" t="str">
            <v>A01</v>
          </cell>
        </row>
        <row r="7373">
          <cell r="A7373" t="str">
            <v>A01</v>
          </cell>
        </row>
        <row r="7374">
          <cell r="A7374" t="str">
            <v>A01</v>
          </cell>
        </row>
        <row r="7375">
          <cell r="A7375" t="str">
            <v>A01</v>
          </cell>
        </row>
        <row r="7376">
          <cell r="A7376" t="str">
            <v>A01</v>
          </cell>
        </row>
        <row r="7377">
          <cell r="A7377" t="str">
            <v>A01</v>
          </cell>
        </row>
        <row r="7378">
          <cell r="A7378" t="str">
            <v>A01</v>
          </cell>
        </row>
        <row r="7379">
          <cell r="A7379" t="str">
            <v>A01</v>
          </cell>
        </row>
        <row r="7380">
          <cell r="A7380" t="str">
            <v>A01</v>
          </cell>
        </row>
        <row r="7381">
          <cell r="A7381" t="str">
            <v>A01</v>
          </cell>
        </row>
        <row r="7382">
          <cell r="A7382" t="str">
            <v>A01</v>
          </cell>
        </row>
        <row r="7383">
          <cell r="A7383" t="str">
            <v>A01</v>
          </cell>
        </row>
        <row r="7384">
          <cell r="A7384" t="str">
            <v>A01</v>
          </cell>
        </row>
        <row r="7385">
          <cell r="A7385" t="str">
            <v>A01</v>
          </cell>
        </row>
        <row r="7386">
          <cell r="A7386" t="str">
            <v>A01</v>
          </cell>
        </row>
        <row r="7387">
          <cell r="A7387" t="str">
            <v>A01</v>
          </cell>
        </row>
        <row r="7388">
          <cell r="A7388" t="str">
            <v>A01</v>
          </cell>
        </row>
        <row r="7389">
          <cell r="A7389" t="str">
            <v>A01</v>
          </cell>
        </row>
        <row r="7390">
          <cell r="A7390" t="str">
            <v>A01</v>
          </cell>
        </row>
        <row r="7391">
          <cell r="A7391" t="str">
            <v>A01</v>
          </cell>
        </row>
        <row r="7392">
          <cell r="A7392" t="str">
            <v>A01</v>
          </cell>
        </row>
        <row r="7393">
          <cell r="A7393" t="str">
            <v>A01</v>
          </cell>
        </row>
        <row r="7394">
          <cell r="A7394" t="str">
            <v>A01</v>
          </cell>
        </row>
        <row r="7395">
          <cell r="A7395" t="str">
            <v>A01</v>
          </cell>
        </row>
        <row r="7396">
          <cell r="A7396" t="str">
            <v>A01</v>
          </cell>
        </row>
        <row r="7397">
          <cell r="A7397" t="str">
            <v>A01</v>
          </cell>
        </row>
        <row r="7398">
          <cell r="A7398" t="str">
            <v>A01</v>
          </cell>
        </row>
        <row r="7399">
          <cell r="A7399" t="str">
            <v>A01</v>
          </cell>
        </row>
        <row r="7400">
          <cell r="A7400" t="str">
            <v>A01</v>
          </cell>
        </row>
        <row r="7401">
          <cell r="A7401" t="str">
            <v>A01</v>
          </cell>
        </row>
        <row r="7402">
          <cell r="A7402" t="str">
            <v>A01</v>
          </cell>
        </row>
        <row r="7403">
          <cell r="A7403" t="str">
            <v>A01</v>
          </cell>
        </row>
        <row r="7404">
          <cell r="A7404" t="str">
            <v>A01</v>
          </cell>
        </row>
        <row r="7405">
          <cell r="A7405" t="str">
            <v>A01</v>
          </cell>
        </row>
        <row r="7406">
          <cell r="A7406" t="str">
            <v>A01</v>
          </cell>
        </row>
        <row r="7407">
          <cell r="A7407" t="str">
            <v>A01</v>
          </cell>
        </row>
        <row r="7408">
          <cell r="A7408" t="str">
            <v>A01</v>
          </cell>
        </row>
        <row r="7409">
          <cell r="A7409" t="str">
            <v>A01</v>
          </cell>
        </row>
        <row r="7410">
          <cell r="A7410" t="str">
            <v>A01</v>
          </cell>
        </row>
        <row r="7411">
          <cell r="A7411" t="str">
            <v>A01</v>
          </cell>
        </row>
        <row r="7412">
          <cell r="A7412" t="str">
            <v>A01</v>
          </cell>
        </row>
        <row r="7413">
          <cell r="A7413" t="str">
            <v>A01</v>
          </cell>
        </row>
        <row r="7414">
          <cell r="A7414" t="str">
            <v>A01</v>
          </cell>
        </row>
        <row r="7415">
          <cell r="A7415" t="str">
            <v>A01</v>
          </cell>
        </row>
        <row r="7416">
          <cell r="A7416" t="str">
            <v>A01</v>
          </cell>
        </row>
        <row r="7417">
          <cell r="A7417" t="str">
            <v>A01</v>
          </cell>
        </row>
        <row r="7418">
          <cell r="A7418" t="str">
            <v>A01</v>
          </cell>
        </row>
        <row r="7419">
          <cell r="A7419" t="str">
            <v>A01</v>
          </cell>
        </row>
        <row r="7420">
          <cell r="A7420" t="str">
            <v>A01</v>
          </cell>
        </row>
        <row r="7421">
          <cell r="A7421" t="str">
            <v>A01</v>
          </cell>
        </row>
        <row r="7422">
          <cell r="A7422" t="str">
            <v>A01</v>
          </cell>
        </row>
        <row r="7423">
          <cell r="A7423" t="str">
            <v>A01</v>
          </cell>
        </row>
        <row r="7424">
          <cell r="A7424" t="str">
            <v>A01</v>
          </cell>
        </row>
        <row r="7425">
          <cell r="A7425" t="str">
            <v>A01</v>
          </cell>
        </row>
        <row r="7426">
          <cell r="A7426" t="str">
            <v>A01</v>
          </cell>
        </row>
        <row r="7427">
          <cell r="A7427" t="str">
            <v>A01</v>
          </cell>
        </row>
        <row r="7428">
          <cell r="A7428" t="str">
            <v>A01</v>
          </cell>
        </row>
        <row r="7429">
          <cell r="A7429" t="str">
            <v>A01</v>
          </cell>
        </row>
        <row r="7430">
          <cell r="A7430" t="str">
            <v>A01</v>
          </cell>
        </row>
        <row r="7431">
          <cell r="A7431" t="str">
            <v>A01</v>
          </cell>
        </row>
        <row r="7432">
          <cell r="A7432" t="str">
            <v>A01</v>
          </cell>
        </row>
        <row r="7433">
          <cell r="A7433" t="str">
            <v>A01</v>
          </cell>
        </row>
        <row r="7434">
          <cell r="A7434" t="str">
            <v>A01</v>
          </cell>
        </row>
        <row r="7435">
          <cell r="A7435" t="str">
            <v>A01</v>
          </cell>
        </row>
        <row r="7436">
          <cell r="A7436" t="str">
            <v>A01</v>
          </cell>
        </row>
        <row r="7437">
          <cell r="A7437" t="str">
            <v>A01</v>
          </cell>
        </row>
        <row r="7438">
          <cell r="A7438" t="str">
            <v>A01</v>
          </cell>
        </row>
        <row r="7439">
          <cell r="A7439" t="str">
            <v>A01</v>
          </cell>
        </row>
        <row r="7440">
          <cell r="A7440" t="str">
            <v>A01</v>
          </cell>
        </row>
        <row r="7441">
          <cell r="A7441" t="str">
            <v>A01</v>
          </cell>
        </row>
        <row r="7442">
          <cell r="A7442" t="str">
            <v>A01</v>
          </cell>
        </row>
        <row r="7443">
          <cell r="A7443" t="str">
            <v>A01</v>
          </cell>
        </row>
        <row r="7444">
          <cell r="A7444" t="str">
            <v>A01</v>
          </cell>
        </row>
        <row r="7445">
          <cell r="A7445" t="str">
            <v>A01</v>
          </cell>
        </row>
        <row r="7446">
          <cell r="A7446" t="str">
            <v>A01</v>
          </cell>
        </row>
        <row r="7447">
          <cell r="A7447" t="str">
            <v>A01</v>
          </cell>
        </row>
        <row r="7448">
          <cell r="A7448" t="str">
            <v>A01</v>
          </cell>
        </row>
        <row r="7449">
          <cell r="A7449" t="str">
            <v>A01</v>
          </cell>
        </row>
        <row r="7450">
          <cell r="A7450" t="str">
            <v>A01</v>
          </cell>
        </row>
        <row r="7451">
          <cell r="A7451" t="str">
            <v>A01</v>
          </cell>
        </row>
        <row r="7452">
          <cell r="A7452" t="str">
            <v>A01</v>
          </cell>
        </row>
        <row r="7453">
          <cell r="A7453" t="str">
            <v>A01</v>
          </cell>
        </row>
        <row r="7454">
          <cell r="A7454" t="str">
            <v>A01</v>
          </cell>
        </row>
        <row r="7455">
          <cell r="A7455" t="str">
            <v>A01</v>
          </cell>
        </row>
        <row r="7456">
          <cell r="A7456" t="str">
            <v>A01</v>
          </cell>
        </row>
        <row r="7457">
          <cell r="A7457" t="str">
            <v>A01</v>
          </cell>
        </row>
        <row r="7458">
          <cell r="A7458" t="str">
            <v>A01</v>
          </cell>
        </row>
        <row r="7459">
          <cell r="A7459" t="str">
            <v>A01</v>
          </cell>
        </row>
        <row r="7460">
          <cell r="A7460" t="str">
            <v>A01</v>
          </cell>
        </row>
        <row r="7461">
          <cell r="A7461" t="str">
            <v>A01</v>
          </cell>
        </row>
        <row r="7462">
          <cell r="A7462" t="str">
            <v>A01</v>
          </cell>
        </row>
        <row r="7463">
          <cell r="A7463" t="str">
            <v>A01</v>
          </cell>
        </row>
        <row r="7464">
          <cell r="A7464" t="str">
            <v>A01</v>
          </cell>
        </row>
        <row r="7465">
          <cell r="A7465" t="str">
            <v>A01</v>
          </cell>
        </row>
        <row r="7466">
          <cell r="A7466" t="str">
            <v>A01</v>
          </cell>
        </row>
        <row r="7467">
          <cell r="A7467" t="str">
            <v>A01</v>
          </cell>
        </row>
        <row r="7468">
          <cell r="A7468" t="str">
            <v>A01</v>
          </cell>
        </row>
        <row r="7469">
          <cell r="A7469" t="str">
            <v>A01</v>
          </cell>
        </row>
        <row r="7470">
          <cell r="A7470" t="str">
            <v>A01</v>
          </cell>
        </row>
        <row r="7471">
          <cell r="A7471" t="str">
            <v>A01</v>
          </cell>
        </row>
        <row r="7472">
          <cell r="A7472" t="str">
            <v>A01</v>
          </cell>
        </row>
        <row r="7473">
          <cell r="A7473" t="str">
            <v>A01</v>
          </cell>
        </row>
        <row r="7474">
          <cell r="A7474" t="str">
            <v>A01</v>
          </cell>
        </row>
        <row r="7475">
          <cell r="A7475" t="str">
            <v>A01</v>
          </cell>
        </row>
        <row r="7476">
          <cell r="A7476" t="str">
            <v>A01</v>
          </cell>
        </row>
        <row r="7477">
          <cell r="A7477" t="str">
            <v>A01</v>
          </cell>
        </row>
        <row r="7478">
          <cell r="A7478" t="str">
            <v>A01</v>
          </cell>
        </row>
        <row r="7479">
          <cell r="A7479" t="str">
            <v>A01</v>
          </cell>
        </row>
        <row r="7480">
          <cell r="A7480" t="str">
            <v>A01</v>
          </cell>
        </row>
        <row r="7481">
          <cell r="A7481" t="str">
            <v>A01</v>
          </cell>
        </row>
        <row r="7482">
          <cell r="A7482" t="str">
            <v>A01</v>
          </cell>
        </row>
        <row r="7483">
          <cell r="A7483" t="str">
            <v>A01</v>
          </cell>
        </row>
        <row r="7484">
          <cell r="A7484" t="str">
            <v>A01</v>
          </cell>
        </row>
        <row r="7485">
          <cell r="A7485" t="str">
            <v>A01</v>
          </cell>
        </row>
        <row r="7486">
          <cell r="A7486" t="str">
            <v>A01</v>
          </cell>
        </row>
        <row r="7487">
          <cell r="A7487" t="str">
            <v>A01</v>
          </cell>
        </row>
        <row r="7488">
          <cell r="A7488" t="str">
            <v>A01</v>
          </cell>
        </row>
        <row r="7489">
          <cell r="A7489" t="str">
            <v>A01</v>
          </cell>
        </row>
        <row r="7490">
          <cell r="A7490" t="str">
            <v>A01</v>
          </cell>
        </row>
        <row r="7491">
          <cell r="A7491" t="str">
            <v>A01</v>
          </cell>
        </row>
        <row r="7492">
          <cell r="A7492" t="str">
            <v>A01</v>
          </cell>
        </row>
        <row r="7493">
          <cell r="A7493" t="str">
            <v>A01</v>
          </cell>
        </row>
        <row r="7494">
          <cell r="A7494" t="str">
            <v>A01</v>
          </cell>
        </row>
        <row r="7495">
          <cell r="A7495" t="str">
            <v>A01</v>
          </cell>
        </row>
        <row r="7496">
          <cell r="A7496" t="str">
            <v>A01</v>
          </cell>
        </row>
        <row r="7497">
          <cell r="A7497" t="str">
            <v>A01</v>
          </cell>
        </row>
        <row r="7498">
          <cell r="A7498" t="str">
            <v>A01</v>
          </cell>
        </row>
        <row r="7499">
          <cell r="A7499" t="str">
            <v>A01</v>
          </cell>
        </row>
        <row r="7500">
          <cell r="A7500" t="str">
            <v>A01</v>
          </cell>
        </row>
        <row r="7501">
          <cell r="A7501" t="str">
            <v>A01</v>
          </cell>
        </row>
        <row r="7502">
          <cell r="A7502" t="str">
            <v>A01</v>
          </cell>
        </row>
        <row r="7503">
          <cell r="A7503" t="str">
            <v>A01</v>
          </cell>
        </row>
        <row r="7504">
          <cell r="A7504" t="str">
            <v>A01</v>
          </cell>
        </row>
        <row r="7505">
          <cell r="A7505" t="str">
            <v>A01</v>
          </cell>
        </row>
        <row r="7506">
          <cell r="A7506" t="str">
            <v>A01</v>
          </cell>
        </row>
        <row r="7507">
          <cell r="A7507" t="str">
            <v>A01</v>
          </cell>
        </row>
        <row r="7508">
          <cell r="A7508" t="str">
            <v>A01</v>
          </cell>
        </row>
        <row r="7509">
          <cell r="A7509" t="str">
            <v>A01</v>
          </cell>
        </row>
        <row r="7510">
          <cell r="A7510" t="str">
            <v>A01</v>
          </cell>
        </row>
        <row r="7511">
          <cell r="A7511" t="str">
            <v>A01</v>
          </cell>
        </row>
        <row r="7512">
          <cell r="A7512" t="str">
            <v>A01</v>
          </cell>
        </row>
        <row r="7513">
          <cell r="A7513" t="str">
            <v>A01</v>
          </cell>
        </row>
        <row r="7514">
          <cell r="A7514" t="str">
            <v>A01</v>
          </cell>
        </row>
        <row r="7515">
          <cell r="A7515" t="str">
            <v>A01</v>
          </cell>
        </row>
        <row r="7516">
          <cell r="A7516" t="str">
            <v>A01</v>
          </cell>
        </row>
        <row r="7517">
          <cell r="A7517" t="str">
            <v>A01</v>
          </cell>
        </row>
        <row r="7518">
          <cell r="A7518" t="str">
            <v>A01</v>
          </cell>
        </row>
        <row r="7519">
          <cell r="A7519" t="str">
            <v>A01</v>
          </cell>
        </row>
        <row r="7520">
          <cell r="A7520" t="str">
            <v>A01</v>
          </cell>
        </row>
        <row r="7521">
          <cell r="A7521" t="str">
            <v>A01</v>
          </cell>
        </row>
        <row r="7522">
          <cell r="A7522" t="str">
            <v>A01</v>
          </cell>
        </row>
        <row r="7523">
          <cell r="A7523" t="str">
            <v>A01</v>
          </cell>
        </row>
        <row r="7524">
          <cell r="A7524" t="str">
            <v>A01</v>
          </cell>
        </row>
        <row r="7525">
          <cell r="A7525" t="str">
            <v>A01</v>
          </cell>
        </row>
        <row r="7526">
          <cell r="A7526" t="str">
            <v>A01</v>
          </cell>
        </row>
        <row r="7527">
          <cell r="A7527" t="str">
            <v>A01</v>
          </cell>
        </row>
        <row r="7528">
          <cell r="A7528" t="str">
            <v>A01</v>
          </cell>
        </row>
        <row r="7529">
          <cell r="A7529" t="str">
            <v>A01</v>
          </cell>
        </row>
        <row r="7530">
          <cell r="A7530" t="str">
            <v>A01</v>
          </cell>
        </row>
        <row r="7531">
          <cell r="A7531" t="str">
            <v>A01</v>
          </cell>
        </row>
        <row r="7532">
          <cell r="A7532" t="str">
            <v>A01</v>
          </cell>
        </row>
        <row r="7533">
          <cell r="A7533" t="str">
            <v>A01</v>
          </cell>
        </row>
        <row r="7534">
          <cell r="A7534" t="str">
            <v>A01</v>
          </cell>
        </row>
        <row r="7535">
          <cell r="A7535" t="str">
            <v>A01</v>
          </cell>
        </row>
        <row r="7536">
          <cell r="A7536" t="str">
            <v>A01</v>
          </cell>
        </row>
        <row r="7537">
          <cell r="A7537" t="str">
            <v>A01</v>
          </cell>
        </row>
        <row r="7538">
          <cell r="A7538" t="str">
            <v>A01</v>
          </cell>
        </row>
        <row r="7539">
          <cell r="A7539" t="str">
            <v>A01</v>
          </cell>
        </row>
        <row r="7540">
          <cell r="A7540" t="str">
            <v>A01</v>
          </cell>
        </row>
        <row r="7541">
          <cell r="A7541" t="str">
            <v>A01</v>
          </cell>
        </row>
        <row r="7542">
          <cell r="A7542" t="str">
            <v>A01</v>
          </cell>
        </row>
        <row r="7543">
          <cell r="A7543" t="str">
            <v>A01</v>
          </cell>
        </row>
        <row r="7544">
          <cell r="A7544" t="str">
            <v>A01</v>
          </cell>
        </row>
        <row r="7545">
          <cell r="A7545" t="str">
            <v>A01</v>
          </cell>
        </row>
        <row r="7546">
          <cell r="A7546" t="str">
            <v>A01</v>
          </cell>
        </row>
        <row r="7547">
          <cell r="A7547" t="str">
            <v>A01</v>
          </cell>
        </row>
        <row r="7548">
          <cell r="A7548" t="str">
            <v>A01</v>
          </cell>
        </row>
        <row r="7549">
          <cell r="A7549" t="str">
            <v>A01</v>
          </cell>
        </row>
        <row r="7550">
          <cell r="A7550" t="str">
            <v>A01</v>
          </cell>
        </row>
        <row r="7551">
          <cell r="A7551" t="str">
            <v>A01</v>
          </cell>
        </row>
        <row r="7552">
          <cell r="A7552" t="str">
            <v>A01</v>
          </cell>
        </row>
        <row r="7553">
          <cell r="A7553" t="str">
            <v>A01</v>
          </cell>
        </row>
        <row r="7554">
          <cell r="A7554" t="str">
            <v>A01</v>
          </cell>
        </row>
        <row r="7555">
          <cell r="A7555" t="str">
            <v>A01</v>
          </cell>
        </row>
        <row r="7556">
          <cell r="A7556" t="str">
            <v>A01</v>
          </cell>
        </row>
        <row r="7557">
          <cell r="A7557" t="str">
            <v>A01</v>
          </cell>
        </row>
        <row r="7558">
          <cell r="A7558" t="str">
            <v>A01</v>
          </cell>
        </row>
        <row r="7559">
          <cell r="A7559" t="str">
            <v>A01</v>
          </cell>
        </row>
        <row r="7560">
          <cell r="A7560" t="str">
            <v>A01</v>
          </cell>
        </row>
        <row r="7561">
          <cell r="A7561" t="str">
            <v>A01</v>
          </cell>
        </row>
        <row r="7562">
          <cell r="A7562" t="str">
            <v>A01</v>
          </cell>
        </row>
        <row r="7563">
          <cell r="A7563" t="str">
            <v>A01</v>
          </cell>
        </row>
        <row r="7564">
          <cell r="A7564" t="str">
            <v>A01</v>
          </cell>
        </row>
        <row r="7565">
          <cell r="A7565" t="str">
            <v>A01</v>
          </cell>
        </row>
        <row r="7566">
          <cell r="A7566" t="str">
            <v>A01</v>
          </cell>
        </row>
        <row r="7567">
          <cell r="A7567" t="str">
            <v>A01</v>
          </cell>
        </row>
        <row r="7568">
          <cell r="A7568" t="str">
            <v>A01</v>
          </cell>
        </row>
        <row r="7569">
          <cell r="A7569" t="str">
            <v>A01</v>
          </cell>
        </row>
        <row r="7570">
          <cell r="A7570" t="str">
            <v>A01</v>
          </cell>
        </row>
        <row r="7571">
          <cell r="A7571" t="str">
            <v>A01</v>
          </cell>
        </row>
        <row r="7572">
          <cell r="A7572" t="str">
            <v>A01</v>
          </cell>
        </row>
        <row r="7573">
          <cell r="A7573" t="str">
            <v>A01</v>
          </cell>
        </row>
        <row r="7574">
          <cell r="A7574" t="str">
            <v>A01</v>
          </cell>
        </row>
        <row r="7575">
          <cell r="A7575" t="str">
            <v>A01</v>
          </cell>
        </row>
        <row r="7576">
          <cell r="A7576" t="str">
            <v>A01</v>
          </cell>
        </row>
        <row r="7577">
          <cell r="A7577" t="str">
            <v>A01</v>
          </cell>
        </row>
        <row r="7578">
          <cell r="A7578" t="str">
            <v>A01</v>
          </cell>
        </row>
        <row r="7579">
          <cell r="A7579" t="str">
            <v>A01</v>
          </cell>
        </row>
        <row r="7580">
          <cell r="A7580" t="str">
            <v>A01</v>
          </cell>
        </row>
        <row r="7581">
          <cell r="A7581" t="str">
            <v>A01</v>
          </cell>
        </row>
        <row r="7582">
          <cell r="A7582" t="str">
            <v>A01</v>
          </cell>
        </row>
        <row r="7583">
          <cell r="A7583" t="str">
            <v>A01</v>
          </cell>
        </row>
        <row r="7584">
          <cell r="A7584" t="str">
            <v>A01</v>
          </cell>
        </row>
        <row r="7585">
          <cell r="A7585" t="str">
            <v>A01</v>
          </cell>
        </row>
        <row r="7586">
          <cell r="A7586" t="str">
            <v>A01</v>
          </cell>
        </row>
        <row r="7587">
          <cell r="A7587" t="str">
            <v>A11</v>
          </cell>
        </row>
        <row r="7588">
          <cell r="A7588" t="str">
            <v>A11</v>
          </cell>
        </row>
        <row r="7589">
          <cell r="A7589" t="str">
            <v>A11</v>
          </cell>
        </row>
        <row r="7590">
          <cell r="A7590" t="str">
            <v>A11</v>
          </cell>
        </row>
        <row r="7591">
          <cell r="A7591" t="str">
            <v>A11</v>
          </cell>
        </row>
        <row r="7592">
          <cell r="A7592" t="str">
            <v>A11</v>
          </cell>
        </row>
        <row r="7593">
          <cell r="A7593" t="str">
            <v>A11</v>
          </cell>
        </row>
        <row r="7594">
          <cell r="A7594" t="str">
            <v>A11</v>
          </cell>
        </row>
        <row r="7595">
          <cell r="A7595" t="str">
            <v>A11</v>
          </cell>
        </row>
        <row r="7596">
          <cell r="A7596" t="str">
            <v>A11</v>
          </cell>
        </row>
        <row r="7597">
          <cell r="A7597" t="str">
            <v>A11</v>
          </cell>
        </row>
        <row r="7598">
          <cell r="A7598" t="str">
            <v>A11</v>
          </cell>
        </row>
        <row r="7599">
          <cell r="A7599" t="str">
            <v>A11</v>
          </cell>
        </row>
        <row r="7600">
          <cell r="A7600" t="str">
            <v>A11</v>
          </cell>
        </row>
        <row r="7601">
          <cell r="A7601" t="str">
            <v>A11</v>
          </cell>
        </row>
        <row r="7602">
          <cell r="A7602" t="str">
            <v>A11</v>
          </cell>
        </row>
        <row r="7603">
          <cell r="A7603" t="str">
            <v>A11</v>
          </cell>
        </row>
        <row r="7604">
          <cell r="A7604" t="str">
            <v>A11</v>
          </cell>
        </row>
        <row r="7605">
          <cell r="A7605" t="str">
            <v>A11</v>
          </cell>
        </row>
        <row r="7606">
          <cell r="A7606" t="str">
            <v>A11</v>
          </cell>
        </row>
        <row r="7607">
          <cell r="A7607" t="str">
            <v>A11</v>
          </cell>
        </row>
        <row r="7608">
          <cell r="A7608" t="str">
            <v>A11</v>
          </cell>
        </row>
        <row r="7609">
          <cell r="A7609" t="str">
            <v>A11</v>
          </cell>
        </row>
        <row r="7610">
          <cell r="A7610" t="str">
            <v>A11</v>
          </cell>
        </row>
        <row r="7611">
          <cell r="A7611" t="str">
            <v>A11</v>
          </cell>
        </row>
        <row r="7612">
          <cell r="A7612" t="str">
            <v>A11</v>
          </cell>
        </row>
        <row r="7613">
          <cell r="A7613" t="str">
            <v>A11</v>
          </cell>
        </row>
        <row r="7614">
          <cell r="A7614" t="str">
            <v>A11</v>
          </cell>
        </row>
        <row r="7615">
          <cell r="A7615" t="str">
            <v>A11</v>
          </cell>
        </row>
        <row r="7616">
          <cell r="A7616" t="str">
            <v>A11</v>
          </cell>
        </row>
        <row r="7617">
          <cell r="A7617" t="str">
            <v>A11</v>
          </cell>
        </row>
        <row r="7618">
          <cell r="A7618" t="str">
            <v>A11</v>
          </cell>
        </row>
        <row r="7619">
          <cell r="A7619" t="str">
            <v>A11</v>
          </cell>
        </row>
        <row r="7620">
          <cell r="A7620" t="str">
            <v>A11</v>
          </cell>
        </row>
        <row r="7621">
          <cell r="A7621" t="str">
            <v>A11</v>
          </cell>
        </row>
        <row r="7622">
          <cell r="A7622" t="str">
            <v>A11</v>
          </cell>
        </row>
        <row r="7623">
          <cell r="A7623" t="str">
            <v>A11</v>
          </cell>
        </row>
        <row r="7624">
          <cell r="A7624" t="str">
            <v>A11</v>
          </cell>
        </row>
        <row r="7625">
          <cell r="A7625" t="str">
            <v>A11</v>
          </cell>
        </row>
        <row r="7626">
          <cell r="A7626" t="str">
            <v>A11</v>
          </cell>
        </row>
        <row r="7627">
          <cell r="A7627" t="str">
            <v>A11</v>
          </cell>
        </row>
        <row r="7628">
          <cell r="A7628" t="str">
            <v>A11</v>
          </cell>
        </row>
        <row r="7629">
          <cell r="A7629" t="str">
            <v>A11</v>
          </cell>
        </row>
        <row r="7630">
          <cell r="A7630" t="str">
            <v>A11</v>
          </cell>
        </row>
        <row r="7631">
          <cell r="A7631" t="str">
            <v>A11</v>
          </cell>
        </row>
        <row r="7632">
          <cell r="A7632" t="str">
            <v>A11</v>
          </cell>
        </row>
        <row r="7633">
          <cell r="A7633" t="str">
            <v>A11</v>
          </cell>
        </row>
        <row r="7634">
          <cell r="A7634" t="str">
            <v>A11</v>
          </cell>
        </row>
        <row r="7635">
          <cell r="A7635" t="str">
            <v>A11</v>
          </cell>
        </row>
        <row r="7636">
          <cell r="A7636" t="str">
            <v>A11</v>
          </cell>
        </row>
        <row r="7637">
          <cell r="A7637" t="str">
            <v>A11</v>
          </cell>
        </row>
        <row r="7638">
          <cell r="A7638" t="str">
            <v>A11</v>
          </cell>
        </row>
        <row r="7639">
          <cell r="A7639" t="str">
            <v>A11</v>
          </cell>
        </row>
        <row r="7640">
          <cell r="A7640" t="str">
            <v>A11</v>
          </cell>
        </row>
        <row r="7641">
          <cell r="A7641" t="str">
            <v>A11</v>
          </cell>
        </row>
        <row r="7642">
          <cell r="A7642" t="str">
            <v>A11</v>
          </cell>
        </row>
        <row r="7643">
          <cell r="A7643" t="str">
            <v>A11</v>
          </cell>
        </row>
        <row r="7644">
          <cell r="A7644" t="str">
            <v>A11</v>
          </cell>
        </row>
        <row r="7645">
          <cell r="A7645" t="str">
            <v>A11</v>
          </cell>
        </row>
        <row r="7646">
          <cell r="A7646" t="str">
            <v>A11</v>
          </cell>
        </row>
        <row r="7647">
          <cell r="A7647" t="str">
            <v>A11</v>
          </cell>
        </row>
        <row r="7648">
          <cell r="A7648" t="str">
            <v>A11</v>
          </cell>
        </row>
        <row r="7649">
          <cell r="A7649" t="str">
            <v>A11</v>
          </cell>
        </row>
        <row r="7650">
          <cell r="A7650" t="str">
            <v>A11</v>
          </cell>
        </row>
        <row r="7651">
          <cell r="A7651" t="str">
            <v>A11</v>
          </cell>
        </row>
        <row r="7652">
          <cell r="A7652" t="str">
            <v>A11</v>
          </cell>
        </row>
        <row r="7653">
          <cell r="A7653" t="str">
            <v>A11</v>
          </cell>
        </row>
        <row r="7654">
          <cell r="A7654" t="str">
            <v>A11</v>
          </cell>
        </row>
        <row r="7655">
          <cell r="A7655" t="str">
            <v>A11</v>
          </cell>
        </row>
        <row r="7656">
          <cell r="A7656" t="str">
            <v>A11</v>
          </cell>
        </row>
        <row r="7657">
          <cell r="A7657" t="str">
            <v>A11</v>
          </cell>
        </row>
        <row r="7658">
          <cell r="A7658" t="str">
            <v>A11</v>
          </cell>
        </row>
        <row r="7659">
          <cell r="A7659" t="str">
            <v>A11</v>
          </cell>
        </row>
        <row r="7660">
          <cell r="A7660" t="str">
            <v>A11</v>
          </cell>
        </row>
        <row r="7661">
          <cell r="A7661" t="str">
            <v>A11</v>
          </cell>
        </row>
        <row r="7662">
          <cell r="A7662" t="str">
            <v>A11</v>
          </cell>
        </row>
        <row r="7663">
          <cell r="A7663" t="str">
            <v>A11</v>
          </cell>
        </row>
        <row r="7664">
          <cell r="A7664" t="str">
            <v>A11</v>
          </cell>
        </row>
        <row r="7665">
          <cell r="A7665" t="str">
            <v>A11</v>
          </cell>
        </row>
        <row r="7666">
          <cell r="A7666" t="str">
            <v>A11</v>
          </cell>
        </row>
        <row r="7667">
          <cell r="A7667" t="str">
            <v>A11</v>
          </cell>
        </row>
        <row r="7668">
          <cell r="A7668" t="str">
            <v>A11</v>
          </cell>
        </row>
        <row r="7669">
          <cell r="A7669" t="str">
            <v>A11</v>
          </cell>
        </row>
        <row r="7670">
          <cell r="A7670" t="str">
            <v>A11</v>
          </cell>
        </row>
        <row r="7671">
          <cell r="A7671" t="str">
            <v>A11</v>
          </cell>
        </row>
        <row r="7672">
          <cell r="A7672" t="str">
            <v>A11</v>
          </cell>
        </row>
        <row r="7673">
          <cell r="A7673" t="str">
            <v>A11</v>
          </cell>
        </row>
        <row r="7674">
          <cell r="A7674" t="str">
            <v>A11</v>
          </cell>
        </row>
        <row r="7675">
          <cell r="A7675" t="str">
            <v>A11</v>
          </cell>
        </row>
        <row r="7676">
          <cell r="A7676" t="str">
            <v>A11</v>
          </cell>
        </row>
        <row r="7677">
          <cell r="A7677" t="str">
            <v>A11</v>
          </cell>
        </row>
        <row r="7678">
          <cell r="A7678" t="str">
            <v>A11</v>
          </cell>
        </row>
        <row r="7679">
          <cell r="A7679" t="str">
            <v>A11</v>
          </cell>
        </row>
        <row r="7680">
          <cell r="A7680" t="str">
            <v>A11</v>
          </cell>
        </row>
        <row r="7681">
          <cell r="A7681" t="str">
            <v>A11</v>
          </cell>
        </row>
        <row r="7682">
          <cell r="A7682" t="str">
            <v>A11</v>
          </cell>
        </row>
        <row r="7683">
          <cell r="A7683" t="str">
            <v>A11</v>
          </cell>
        </row>
        <row r="7684">
          <cell r="A7684" t="str">
            <v>A11</v>
          </cell>
        </row>
        <row r="7685">
          <cell r="A7685" t="str">
            <v>A11</v>
          </cell>
        </row>
        <row r="7686">
          <cell r="A7686" t="str">
            <v>A11</v>
          </cell>
        </row>
        <row r="7687">
          <cell r="A7687" t="str">
            <v>A11</v>
          </cell>
        </row>
        <row r="7688">
          <cell r="A7688" t="str">
            <v>A11</v>
          </cell>
        </row>
        <row r="7689">
          <cell r="A7689" t="str">
            <v>A11</v>
          </cell>
        </row>
        <row r="7690">
          <cell r="A7690" t="str">
            <v>A11</v>
          </cell>
        </row>
        <row r="7691">
          <cell r="A7691" t="str">
            <v>A11</v>
          </cell>
        </row>
        <row r="7692">
          <cell r="A7692" t="str">
            <v>A11</v>
          </cell>
        </row>
        <row r="7693">
          <cell r="A7693" t="str">
            <v>A11</v>
          </cell>
        </row>
        <row r="7694">
          <cell r="A7694" t="str">
            <v>A11</v>
          </cell>
        </row>
        <row r="7695">
          <cell r="A7695" t="str">
            <v>A11</v>
          </cell>
        </row>
        <row r="7696">
          <cell r="A7696" t="str">
            <v>A11</v>
          </cell>
        </row>
        <row r="7697">
          <cell r="A7697" t="str">
            <v>A11</v>
          </cell>
        </row>
        <row r="7698">
          <cell r="A7698" t="str">
            <v>A11</v>
          </cell>
        </row>
        <row r="7699">
          <cell r="A7699" t="str">
            <v>A11</v>
          </cell>
        </row>
        <row r="7700">
          <cell r="A7700" t="str">
            <v>A11</v>
          </cell>
        </row>
        <row r="7701">
          <cell r="A7701" t="str">
            <v>A11</v>
          </cell>
        </row>
        <row r="7702">
          <cell r="A7702" t="str">
            <v>A11</v>
          </cell>
        </row>
        <row r="7703">
          <cell r="A7703" t="str">
            <v>A11</v>
          </cell>
        </row>
        <row r="7704">
          <cell r="A7704" t="str">
            <v>A11</v>
          </cell>
        </row>
        <row r="7705">
          <cell r="A7705" t="str">
            <v>A11</v>
          </cell>
        </row>
        <row r="7706">
          <cell r="A7706" t="str">
            <v>A11</v>
          </cell>
        </row>
        <row r="7707">
          <cell r="A7707" t="str">
            <v>A11</v>
          </cell>
        </row>
        <row r="7708">
          <cell r="A7708" t="str">
            <v>A11</v>
          </cell>
        </row>
        <row r="7709">
          <cell r="A7709" t="str">
            <v>A11</v>
          </cell>
        </row>
        <row r="7710">
          <cell r="A7710" t="str">
            <v>A11</v>
          </cell>
        </row>
        <row r="7711">
          <cell r="A7711" t="str">
            <v>A11</v>
          </cell>
        </row>
        <row r="7712">
          <cell r="A7712" t="str">
            <v>A11</v>
          </cell>
        </row>
        <row r="7713">
          <cell r="A7713" t="str">
            <v>A11</v>
          </cell>
        </row>
        <row r="7714">
          <cell r="A7714" t="str">
            <v>A11</v>
          </cell>
        </row>
        <row r="7715">
          <cell r="A7715" t="str">
            <v>A11</v>
          </cell>
        </row>
        <row r="7716">
          <cell r="A7716" t="str">
            <v>A11</v>
          </cell>
        </row>
        <row r="7717">
          <cell r="A7717" t="str">
            <v>A11</v>
          </cell>
        </row>
        <row r="7718">
          <cell r="A7718" t="str">
            <v>A11</v>
          </cell>
        </row>
        <row r="7719">
          <cell r="A7719" t="str">
            <v>A11</v>
          </cell>
        </row>
        <row r="7720">
          <cell r="A7720" t="str">
            <v>A11</v>
          </cell>
        </row>
        <row r="7721">
          <cell r="A7721" t="str">
            <v>A11</v>
          </cell>
        </row>
        <row r="7722">
          <cell r="A7722" t="str">
            <v>A11</v>
          </cell>
        </row>
        <row r="7723">
          <cell r="A7723" t="str">
            <v>A11</v>
          </cell>
        </row>
        <row r="7724">
          <cell r="A7724" t="str">
            <v>A11</v>
          </cell>
        </row>
        <row r="7725">
          <cell r="A7725" t="str">
            <v>A11</v>
          </cell>
        </row>
        <row r="7726">
          <cell r="A7726" t="str">
            <v>A11</v>
          </cell>
        </row>
        <row r="7727">
          <cell r="A7727" t="str">
            <v>A11</v>
          </cell>
        </row>
        <row r="7728">
          <cell r="A7728" t="str">
            <v>A11</v>
          </cell>
        </row>
        <row r="7729">
          <cell r="A7729" t="str">
            <v>A11</v>
          </cell>
        </row>
        <row r="7730">
          <cell r="A7730" t="str">
            <v>A11</v>
          </cell>
        </row>
        <row r="7731">
          <cell r="A7731" t="str">
            <v>A11</v>
          </cell>
        </row>
        <row r="7732">
          <cell r="A7732" t="str">
            <v>A11</v>
          </cell>
        </row>
        <row r="7733">
          <cell r="A7733" t="str">
            <v>A11</v>
          </cell>
        </row>
        <row r="7734">
          <cell r="A7734" t="str">
            <v>A11</v>
          </cell>
        </row>
        <row r="7735">
          <cell r="A7735" t="str">
            <v>A11</v>
          </cell>
        </row>
        <row r="7736">
          <cell r="A7736" t="str">
            <v>A11</v>
          </cell>
        </row>
        <row r="7737">
          <cell r="A7737" t="str">
            <v>A11</v>
          </cell>
        </row>
        <row r="7738">
          <cell r="A7738" t="str">
            <v>A11</v>
          </cell>
        </row>
        <row r="7739">
          <cell r="A7739" t="str">
            <v>A11</v>
          </cell>
        </row>
        <row r="7740">
          <cell r="A7740" t="str">
            <v>A11</v>
          </cell>
        </row>
        <row r="7741">
          <cell r="A7741" t="str">
            <v>A11</v>
          </cell>
        </row>
        <row r="7742">
          <cell r="A7742" t="str">
            <v>A11</v>
          </cell>
        </row>
        <row r="7743">
          <cell r="A7743" t="str">
            <v>A11</v>
          </cell>
        </row>
        <row r="7744">
          <cell r="A7744" t="str">
            <v>A11</v>
          </cell>
        </row>
        <row r="7745">
          <cell r="A7745" t="str">
            <v>A11</v>
          </cell>
        </row>
        <row r="7746">
          <cell r="A7746" t="str">
            <v>A11</v>
          </cell>
        </row>
        <row r="7747">
          <cell r="A7747" t="str">
            <v>A11</v>
          </cell>
        </row>
        <row r="7748">
          <cell r="A7748" t="str">
            <v>A11</v>
          </cell>
        </row>
        <row r="7749">
          <cell r="A7749" t="str">
            <v>A11</v>
          </cell>
        </row>
        <row r="7750">
          <cell r="A7750" t="str">
            <v>A11</v>
          </cell>
        </row>
        <row r="7751">
          <cell r="A7751" t="str">
            <v>A11</v>
          </cell>
        </row>
        <row r="7752">
          <cell r="A7752" t="str">
            <v>A11</v>
          </cell>
        </row>
        <row r="7753">
          <cell r="A7753" t="str">
            <v>A11</v>
          </cell>
        </row>
        <row r="7754">
          <cell r="A7754" t="str">
            <v>A11</v>
          </cell>
        </row>
        <row r="7755">
          <cell r="A7755" t="str">
            <v>A11</v>
          </cell>
        </row>
        <row r="7756">
          <cell r="A7756" t="str">
            <v>A11</v>
          </cell>
        </row>
        <row r="7757">
          <cell r="A7757" t="str">
            <v>A11</v>
          </cell>
        </row>
        <row r="7758">
          <cell r="A7758" t="str">
            <v>A11</v>
          </cell>
        </row>
        <row r="7759">
          <cell r="A7759" t="str">
            <v>A11</v>
          </cell>
        </row>
        <row r="7760">
          <cell r="A7760" t="str">
            <v>A11</v>
          </cell>
        </row>
        <row r="7761">
          <cell r="A7761" t="str">
            <v>A11</v>
          </cell>
        </row>
        <row r="7762">
          <cell r="A7762" t="str">
            <v>A11</v>
          </cell>
        </row>
        <row r="7763">
          <cell r="A7763" t="str">
            <v>A11</v>
          </cell>
        </row>
        <row r="7764">
          <cell r="A7764" t="str">
            <v>A11</v>
          </cell>
        </row>
        <row r="7765">
          <cell r="A7765" t="str">
            <v>A11</v>
          </cell>
        </row>
        <row r="7766">
          <cell r="A7766" t="str">
            <v>A11</v>
          </cell>
        </row>
        <row r="7767">
          <cell r="A7767" t="str">
            <v>A11</v>
          </cell>
        </row>
        <row r="7768">
          <cell r="A7768" t="str">
            <v>A11</v>
          </cell>
        </row>
        <row r="7769">
          <cell r="A7769" t="str">
            <v>A11</v>
          </cell>
        </row>
        <row r="7770">
          <cell r="A7770" t="str">
            <v>A11</v>
          </cell>
        </row>
        <row r="7771">
          <cell r="A7771" t="str">
            <v>A11</v>
          </cell>
        </row>
        <row r="7772">
          <cell r="A7772" t="str">
            <v>A11</v>
          </cell>
        </row>
        <row r="7773">
          <cell r="A7773" t="str">
            <v>A11</v>
          </cell>
        </row>
        <row r="7774">
          <cell r="A7774" t="str">
            <v>A11</v>
          </cell>
        </row>
        <row r="7775">
          <cell r="A7775" t="str">
            <v>A11</v>
          </cell>
        </row>
        <row r="7776">
          <cell r="A7776" t="str">
            <v>A11</v>
          </cell>
        </row>
        <row r="7777">
          <cell r="A7777" t="str">
            <v>A11</v>
          </cell>
        </row>
        <row r="7778">
          <cell r="A7778" t="str">
            <v>A11</v>
          </cell>
        </row>
        <row r="7779">
          <cell r="A7779" t="str">
            <v>A11</v>
          </cell>
        </row>
        <row r="7780">
          <cell r="A7780" t="str">
            <v>A11</v>
          </cell>
        </row>
        <row r="7781">
          <cell r="A7781" t="str">
            <v>A11</v>
          </cell>
        </row>
        <row r="7782">
          <cell r="A7782" t="str">
            <v>A11</v>
          </cell>
        </row>
        <row r="7783">
          <cell r="A7783" t="str">
            <v>A11</v>
          </cell>
        </row>
        <row r="7784">
          <cell r="A7784" t="str">
            <v>A11</v>
          </cell>
        </row>
        <row r="7785">
          <cell r="A7785" t="str">
            <v>A11</v>
          </cell>
        </row>
        <row r="7786">
          <cell r="A7786" t="str">
            <v>A11</v>
          </cell>
        </row>
        <row r="7787">
          <cell r="A7787" t="str">
            <v>A11</v>
          </cell>
        </row>
        <row r="7788">
          <cell r="A7788" t="str">
            <v>A11</v>
          </cell>
        </row>
        <row r="7789">
          <cell r="A7789" t="str">
            <v>A11</v>
          </cell>
        </row>
        <row r="7790">
          <cell r="A7790" t="str">
            <v>A11</v>
          </cell>
        </row>
        <row r="7791">
          <cell r="A7791" t="str">
            <v>A11</v>
          </cell>
        </row>
        <row r="7792">
          <cell r="A7792" t="str">
            <v>A11</v>
          </cell>
        </row>
        <row r="7793">
          <cell r="A7793" t="str">
            <v>A11</v>
          </cell>
        </row>
        <row r="7794">
          <cell r="A7794" t="str">
            <v>A11</v>
          </cell>
        </row>
        <row r="7795">
          <cell r="A7795" t="str">
            <v>A11</v>
          </cell>
        </row>
        <row r="7796">
          <cell r="A7796" t="str">
            <v>A11</v>
          </cell>
        </row>
        <row r="7797">
          <cell r="A7797" t="str">
            <v>A11</v>
          </cell>
        </row>
        <row r="7798">
          <cell r="A7798" t="str">
            <v>A11</v>
          </cell>
        </row>
        <row r="7799">
          <cell r="A7799" t="str">
            <v>A11</v>
          </cell>
        </row>
        <row r="7800">
          <cell r="A7800" t="str">
            <v>A11</v>
          </cell>
        </row>
        <row r="7801">
          <cell r="A7801" t="str">
            <v>A11</v>
          </cell>
        </row>
        <row r="7802">
          <cell r="A7802" t="str">
            <v>A11</v>
          </cell>
        </row>
        <row r="7803">
          <cell r="A7803" t="str">
            <v>A11</v>
          </cell>
        </row>
        <row r="7804">
          <cell r="A7804" t="str">
            <v>A11</v>
          </cell>
        </row>
        <row r="7805">
          <cell r="A7805" t="str">
            <v>A11</v>
          </cell>
        </row>
        <row r="7806">
          <cell r="A7806" t="str">
            <v>A11</v>
          </cell>
        </row>
        <row r="7807">
          <cell r="A7807" t="str">
            <v>A11</v>
          </cell>
        </row>
        <row r="7808">
          <cell r="A7808" t="str">
            <v>A11</v>
          </cell>
        </row>
        <row r="7809">
          <cell r="A7809" t="str">
            <v>A11</v>
          </cell>
        </row>
        <row r="7810">
          <cell r="A7810" t="str">
            <v>A11</v>
          </cell>
        </row>
        <row r="7811">
          <cell r="A7811" t="str">
            <v>A11</v>
          </cell>
        </row>
        <row r="7812">
          <cell r="A7812" t="str">
            <v>A11</v>
          </cell>
        </row>
        <row r="7813">
          <cell r="A7813" t="str">
            <v>A11</v>
          </cell>
        </row>
        <row r="7814">
          <cell r="A7814" t="str">
            <v>A11</v>
          </cell>
        </row>
        <row r="7815">
          <cell r="A7815" t="str">
            <v>A11</v>
          </cell>
        </row>
        <row r="7816">
          <cell r="A7816" t="str">
            <v>A11</v>
          </cell>
        </row>
        <row r="7817">
          <cell r="A7817" t="str">
            <v>A11</v>
          </cell>
        </row>
        <row r="7818">
          <cell r="A7818" t="str">
            <v>A11</v>
          </cell>
        </row>
        <row r="7819">
          <cell r="A7819" t="str">
            <v>A11</v>
          </cell>
        </row>
        <row r="7820">
          <cell r="A7820" t="str">
            <v>A11</v>
          </cell>
        </row>
        <row r="7821">
          <cell r="A7821" t="str">
            <v>A11</v>
          </cell>
        </row>
        <row r="7822">
          <cell r="A7822" t="str">
            <v>A11</v>
          </cell>
        </row>
        <row r="7823">
          <cell r="A7823" t="str">
            <v>A11</v>
          </cell>
        </row>
        <row r="7824">
          <cell r="A7824" t="str">
            <v>A11</v>
          </cell>
        </row>
        <row r="7825">
          <cell r="A7825" t="str">
            <v>A11</v>
          </cell>
        </row>
        <row r="7826">
          <cell r="A7826" t="str">
            <v>A11</v>
          </cell>
        </row>
        <row r="7827">
          <cell r="A7827" t="str">
            <v>A11</v>
          </cell>
        </row>
        <row r="7828">
          <cell r="A7828" t="str">
            <v>A11</v>
          </cell>
        </row>
        <row r="7829">
          <cell r="A7829" t="str">
            <v>A11</v>
          </cell>
        </row>
        <row r="7830">
          <cell r="A7830" t="str">
            <v>A11</v>
          </cell>
        </row>
        <row r="7831">
          <cell r="A7831" t="str">
            <v>A11</v>
          </cell>
        </row>
        <row r="7832">
          <cell r="A7832" t="str">
            <v>A11</v>
          </cell>
        </row>
        <row r="7833">
          <cell r="A7833" t="str">
            <v>A11</v>
          </cell>
        </row>
        <row r="7834">
          <cell r="A7834" t="str">
            <v>A11</v>
          </cell>
        </row>
        <row r="7835">
          <cell r="A7835" t="str">
            <v>A11</v>
          </cell>
        </row>
        <row r="7836">
          <cell r="A7836" t="str">
            <v>A11</v>
          </cell>
        </row>
        <row r="7837">
          <cell r="A7837" t="str">
            <v>A11</v>
          </cell>
        </row>
        <row r="7838">
          <cell r="A7838" t="str">
            <v>A11</v>
          </cell>
        </row>
        <row r="7839">
          <cell r="A7839" t="str">
            <v>A11</v>
          </cell>
        </row>
        <row r="7840">
          <cell r="A7840" t="str">
            <v>A11</v>
          </cell>
        </row>
        <row r="7841">
          <cell r="A7841" t="str">
            <v>A11</v>
          </cell>
        </row>
        <row r="7842">
          <cell r="A7842" t="str">
            <v>A11</v>
          </cell>
        </row>
        <row r="7843">
          <cell r="A7843" t="str">
            <v>A11</v>
          </cell>
        </row>
        <row r="7844">
          <cell r="A7844" t="str">
            <v>A11</v>
          </cell>
        </row>
        <row r="7845">
          <cell r="A7845" t="str">
            <v>A11</v>
          </cell>
        </row>
        <row r="7846">
          <cell r="A7846" t="str">
            <v>A11</v>
          </cell>
        </row>
        <row r="7847">
          <cell r="A7847" t="str">
            <v>A11</v>
          </cell>
        </row>
        <row r="7848">
          <cell r="A7848" t="str">
            <v>A11</v>
          </cell>
        </row>
        <row r="7849">
          <cell r="A7849" t="str">
            <v>A11</v>
          </cell>
        </row>
        <row r="7850">
          <cell r="A7850" t="str">
            <v>A11</v>
          </cell>
        </row>
        <row r="7851">
          <cell r="A7851" t="str">
            <v>A11</v>
          </cell>
        </row>
        <row r="7852">
          <cell r="A7852" t="str">
            <v>A11</v>
          </cell>
        </row>
        <row r="7853">
          <cell r="A7853" t="str">
            <v>A11</v>
          </cell>
        </row>
        <row r="7854">
          <cell r="A7854" t="str">
            <v>A11</v>
          </cell>
        </row>
        <row r="7855">
          <cell r="A7855" t="str">
            <v>A11</v>
          </cell>
        </row>
        <row r="7856">
          <cell r="A7856" t="str">
            <v>A11</v>
          </cell>
        </row>
        <row r="7857">
          <cell r="A7857" t="str">
            <v>A11</v>
          </cell>
        </row>
        <row r="7858">
          <cell r="A7858" t="str">
            <v>A11</v>
          </cell>
        </row>
        <row r="7859">
          <cell r="A7859" t="str">
            <v>A11</v>
          </cell>
        </row>
        <row r="7860">
          <cell r="A7860" t="str">
            <v>A11</v>
          </cell>
        </row>
        <row r="7861">
          <cell r="A7861" t="str">
            <v>A11</v>
          </cell>
        </row>
        <row r="7862">
          <cell r="A7862" t="str">
            <v>A11</v>
          </cell>
        </row>
        <row r="7863">
          <cell r="A7863" t="str">
            <v>A11</v>
          </cell>
        </row>
        <row r="7864">
          <cell r="A7864" t="str">
            <v>A11</v>
          </cell>
        </row>
        <row r="7865">
          <cell r="A7865" t="str">
            <v>A11</v>
          </cell>
        </row>
        <row r="7866">
          <cell r="A7866" t="str">
            <v>A11</v>
          </cell>
        </row>
        <row r="7867">
          <cell r="A7867" t="str">
            <v>A11</v>
          </cell>
        </row>
        <row r="7868">
          <cell r="A7868" t="str">
            <v>A11</v>
          </cell>
        </row>
        <row r="7869">
          <cell r="A7869" t="str">
            <v>A11</v>
          </cell>
        </row>
        <row r="7870">
          <cell r="A7870" t="str">
            <v>A11</v>
          </cell>
        </row>
        <row r="7871">
          <cell r="A7871" t="str">
            <v>A11</v>
          </cell>
        </row>
        <row r="7872">
          <cell r="A7872" t="str">
            <v>A11</v>
          </cell>
        </row>
        <row r="7873">
          <cell r="A7873" t="str">
            <v>A11</v>
          </cell>
        </row>
        <row r="7874">
          <cell r="A7874" t="str">
            <v>A11</v>
          </cell>
        </row>
        <row r="7875">
          <cell r="A7875" t="str">
            <v>A11</v>
          </cell>
        </row>
        <row r="7876">
          <cell r="A7876" t="str">
            <v>A11</v>
          </cell>
        </row>
        <row r="7877">
          <cell r="A7877" t="str">
            <v>A11</v>
          </cell>
        </row>
        <row r="7878">
          <cell r="A7878" t="str">
            <v>A11</v>
          </cell>
        </row>
        <row r="7879">
          <cell r="A7879" t="str">
            <v>A11</v>
          </cell>
        </row>
        <row r="7880">
          <cell r="A7880" t="str">
            <v>A11</v>
          </cell>
        </row>
        <row r="7881">
          <cell r="A7881" t="str">
            <v>A11</v>
          </cell>
        </row>
        <row r="7882">
          <cell r="A7882" t="str">
            <v>A11</v>
          </cell>
        </row>
        <row r="7883">
          <cell r="A7883" t="str">
            <v>A11</v>
          </cell>
        </row>
        <row r="7884">
          <cell r="A7884" t="str">
            <v>A11</v>
          </cell>
        </row>
        <row r="7885">
          <cell r="A7885" t="str">
            <v>A11</v>
          </cell>
        </row>
        <row r="7886">
          <cell r="A7886" t="str">
            <v>A11</v>
          </cell>
        </row>
        <row r="7887">
          <cell r="A7887" t="str">
            <v>A11</v>
          </cell>
        </row>
        <row r="7888">
          <cell r="A7888" t="str">
            <v>A11</v>
          </cell>
        </row>
        <row r="7889">
          <cell r="A7889" t="str">
            <v>A11</v>
          </cell>
        </row>
        <row r="7890">
          <cell r="A7890" t="str">
            <v>A11</v>
          </cell>
        </row>
        <row r="7891">
          <cell r="A7891" t="str">
            <v>A11</v>
          </cell>
        </row>
        <row r="7892">
          <cell r="A7892" t="str">
            <v>A11</v>
          </cell>
        </row>
        <row r="7893">
          <cell r="A7893" t="str">
            <v>A11</v>
          </cell>
        </row>
        <row r="7894">
          <cell r="A7894" t="str">
            <v>A11</v>
          </cell>
        </row>
        <row r="7895">
          <cell r="A7895" t="str">
            <v>A11</v>
          </cell>
        </row>
        <row r="7896">
          <cell r="A7896" t="str">
            <v>A11</v>
          </cell>
        </row>
        <row r="7897">
          <cell r="A7897" t="str">
            <v>A11</v>
          </cell>
        </row>
        <row r="7898">
          <cell r="A7898" t="str">
            <v>A11</v>
          </cell>
        </row>
        <row r="7899">
          <cell r="A7899" t="str">
            <v>A11</v>
          </cell>
        </row>
        <row r="7900">
          <cell r="A7900" t="str">
            <v>A11</v>
          </cell>
        </row>
        <row r="7901">
          <cell r="A7901" t="str">
            <v>A11</v>
          </cell>
        </row>
        <row r="7902">
          <cell r="A7902" t="str">
            <v>A11</v>
          </cell>
        </row>
        <row r="7903">
          <cell r="A7903" t="str">
            <v>A11</v>
          </cell>
        </row>
        <row r="7904">
          <cell r="A7904" t="str">
            <v>A11</v>
          </cell>
        </row>
        <row r="7905">
          <cell r="A7905" t="str">
            <v>A11</v>
          </cell>
        </row>
        <row r="7906">
          <cell r="A7906" t="str">
            <v>A11</v>
          </cell>
        </row>
        <row r="7907">
          <cell r="A7907" t="str">
            <v>A11</v>
          </cell>
        </row>
        <row r="7908">
          <cell r="A7908" t="str">
            <v>A11</v>
          </cell>
        </row>
        <row r="7909">
          <cell r="A7909" t="str">
            <v>A11</v>
          </cell>
        </row>
        <row r="7910">
          <cell r="A7910" t="str">
            <v>A11</v>
          </cell>
        </row>
        <row r="7911">
          <cell r="A7911" t="str">
            <v>A11</v>
          </cell>
        </row>
        <row r="7912">
          <cell r="A7912" t="str">
            <v>A11</v>
          </cell>
        </row>
        <row r="7913">
          <cell r="A7913" t="str">
            <v>A11</v>
          </cell>
        </row>
        <row r="7914">
          <cell r="A7914" t="str">
            <v>A11</v>
          </cell>
        </row>
        <row r="7915">
          <cell r="A7915" t="str">
            <v>A11</v>
          </cell>
        </row>
        <row r="7916">
          <cell r="A7916" t="str">
            <v>A11</v>
          </cell>
        </row>
        <row r="7917">
          <cell r="A7917" t="str">
            <v>A11</v>
          </cell>
        </row>
        <row r="7918">
          <cell r="A7918" t="str">
            <v>A11</v>
          </cell>
        </row>
        <row r="7919">
          <cell r="A7919" t="str">
            <v>A11</v>
          </cell>
        </row>
        <row r="7920">
          <cell r="A7920" t="str">
            <v>A11</v>
          </cell>
        </row>
        <row r="7921">
          <cell r="A7921" t="str">
            <v>A11</v>
          </cell>
        </row>
        <row r="7922">
          <cell r="A7922" t="str">
            <v>A11</v>
          </cell>
        </row>
        <row r="7923">
          <cell r="A7923" t="str">
            <v>A11</v>
          </cell>
        </row>
        <row r="7924">
          <cell r="A7924" t="str">
            <v>A11</v>
          </cell>
        </row>
        <row r="7925">
          <cell r="A7925" t="str">
            <v>A11</v>
          </cell>
        </row>
        <row r="7926">
          <cell r="A7926" t="str">
            <v>A11</v>
          </cell>
        </row>
        <row r="7927">
          <cell r="A7927" t="str">
            <v>A11</v>
          </cell>
        </row>
        <row r="7928">
          <cell r="A7928" t="str">
            <v>A11</v>
          </cell>
        </row>
        <row r="7929">
          <cell r="A7929" t="str">
            <v>A11</v>
          </cell>
        </row>
        <row r="7930">
          <cell r="A7930" t="str">
            <v>A11</v>
          </cell>
        </row>
        <row r="7931">
          <cell r="A7931" t="str">
            <v>A11</v>
          </cell>
        </row>
        <row r="7932">
          <cell r="A7932" t="str">
            <v>A11</v>
          </cell>
        </row>
        <row r="7933">
          <cell r="A7933" t="str">
            <v>A11</v>
          </cell>
        </row>
        <row r="7934">
          <cell r="A7934" t="str">
            <v>A11</v>
          </cell>
        </row>
        <row r="7935">
          <cell r="A7935" t="str">
            <v>A11</v>
          </cell>
        </row>
        <row r="7936">
          <cell r="A7936" t="str">
            <v>A11</v>
          </cell>
        </row>
        <row r="7937">
          <cell r="A7937" t="str">
            <v>A11</v>
          </cell>
        </row>
        <row r="7938">
          <cell r="A7938" t="str">
            <v>A11</v>
          </cell>
        </row>
        <row r="7939">
          <cell r="A7939" t="str">
            <v>A11</v>
          </cell>
        </row>
        <row r="7940">
          <cell r="A7940" t="str">
            <v>A11</v>
          </cell>
        </row>
        <row r="7941">
          <cell r="A7941" t="str">
            <v>A11</v>
          </cell>
        </row>
        <row r="7942">
          <cell r="A7942" t="str">
            <v>A11</v>
          </cell>
        </row>
        <row r="7943">
          <cell r="A7943" t="str">
            <v>A11</v>
          </cell>
        </row>
        <row r="7944">
          <cell r="A7944" t="str">
            <v>A11</v>
          </cell>
        </row>
        <row r="7945">
          <cell r="A7945" t="str">
            <v>A11</v>
          </cell>
        </row>
        <row r="7946">
          <cell r="A7946" t="str">
            <v>A11</v>
          </cell>
        </row>
        <row r="7947">
          <cell r="A7947" t="str">
            <v>A11</v>
          </cell>
        </row>
        <row r="7948">
          <cell r="A7948" t="str">
            <v>A11</v>
          </cell>
        </row>
        <row r="7949">
          <cell r="A7949" t="str">
            <v>A11</v>
          </cell>
        </row>
        <row r="7950">
          <cell r="A7950" t="str">
            <v>A11</v>
          </cell>
        </row>
        <row r="7951">
          <cell r="A7951" t="str">
            <v>A11</v>
          </cell>
        </row>
        <row r="7952">
          <cell r="A7952" t="str">
            <v>A11</v>
          </cell>
        </row>
        <row r="7953">
          <cell r="A7953" t="str">
            <v>A11</v>
          </cell>
        </row>
        <row r="7954">
          <cell r="A7954" t="str">
            <v>A11</v>
          </cell>
        </row>
        <row r="7955">
          <cell r="A7955" t="str">
            <v>A11</v>
          </cell>
        </row>
        <row r="7956">
          <cell r="A7956" t="str">
            <v>A11</v>
          </cell>
        </row>
        <row r="7957">
          <cell r="A7957" t="str">
            <v>A11</v>
          </cell>
        </row>
        <row r="7958">
          <cell r="A7958" t="str">
            <v>A11</v>
          </cell>
        </row>
        <row r="7959">
          <cell r="A7959" t="str">
            <v>A11</v>
          </cell>
        </row>
        <row r="7960">
          <cell r="A7960" t="str">
            <v>A11</v>
          </cell>
        </row>
        <row r="7961">
          <cell r="A7961" t="str">
            <v>A11</v>
          </cell>
        </row>
        <row r="7962">
          <cell r="A7962" t="str">
            <v>A11</v>
          </cell>
        </row>
        <row r="7963">
          <cell r="A7963" t="str">
            <v>A11</v>
          </cell>
        </row>
        <row r="7964">
          <cell r="A7964" t="str">
            <v>A11</v>
          </cell>
        </row>
        <row r="7965">
          <cell r="A7965" t="str">
            <v>A11</v>
          </cell>
        </row>
        <row r="7966">
          <cell r="A7966" t="str">
            <v>A11</v>
          </cell>
        </row>
        <row r="7967">
          <cell r="A7967" t="str">
            <v>A11</v>
          </cell>
        </row>
        <row r="7968">
          <cell r="A7968" t="str">
            <v>A11</v>
          </cell>
        </row>
        <row r="7969">
          <cell r="A7969" t="str">
            <v>A11</v>
          </cell>
        </row>
        <row r="7970">
          <cell r="A7970" t="str">
            <v>A11</v>
          </cell>
        </row>
        <row r="7971">
          <cell r="A7971" t="str">
            <v>A11</v>
          </cell>
        </row>
        <row r="7972">
          <cell r="A7972" t="str">
            <v>A11</v>
          </cell>
        </row>
        <row r="7973">
          <cell r="A7973" t="str">
            <v>A11</v>
          </cell>
        </row>
        <row r="7974">
          <cell r="A7974" t="str">
            <v>A11</v>
          </cell>
        </row>
        <row r="7975">
          <cell r="A7975" t="str">
            <v>A11</v>
          </cell>
        </row>
        <row r="7976">
          <cell r="A7976" t="str">
            <v>A11</v>
          </cell>
        </row>
        <row r="7977">
          <cell r="A7977" t="str">
            <v>A11</v>
          </cell>
        </row>
        <row r="7978">
          <cell r="A7978" t="str">
            <v>A11</v>
          </cell>
        </row>
        <row r="7979">
          <cell r="A7979" t="str">
            <v>A11</v>
          </cell>
        </row>
        <row r="7980">
          <cell r="A7980" t="str">
            <v>A11</v>
          </cell>
        </row>
        <row r="7981">
          <cell r="A7981" t="str">
            <v>A11</v>
          </cell>
        </row>
        <row r="7982">
          <cell r="A7982" t="str">
            <v>A11</v>
          </cell>
        </row>
        <row r="7983">
          <cell r="A7983" t="str">
            <v>A11</v>
          </cell>
        </row>
        <row r="7984">
          <cell r="A7984" t="str">
            <v>A11</v>
          </cell>
        </row>
        <row r="7985">
          <cell r="A7985" t="str">
            <v>A11</v>
          </cell>
        </row>
        <row r="7986">
          <cell r="A7986" t="str">
            <v>A11</v>
          </cell>
        </row>
        <row r="7987">
          <cell r="A7987" t="str">
            <v>A11</v>
          </cell>
        </row>
        <row r="7988">
          <cell r="A7988" t="str">
            <v>A11</v>
          </cell>
        </row>
        <row r="7989">
          <cell r="A7989" t="str">
            <v>A11</v>
          </cell>
        </row>
        <row r="7990">
          <cell r="A7990" t="str">
            <v>A11</v>
          </cell>
        </row>
        <row r="7991">
          <cell r="A7991" t="str">
            <v>A11</v>
          </cell>
        </row>
        <row r="7992">
          <cell r="A7992" t="str">
            <v>A11</v>
          </cell>
        </row>
        <row r="7993">
          <cell r="A7993" t="str">
            <v>A11</v>
          </cell>
        </row>
        <row r="7994">
          <cell r="A7994" t="str">
            <v>A11</v>
          </cell>
        </row>
        <row r="7995">
          <cell r="A7995" t="str">
            <v>A11</v>
          </cell>
        </row>
        <row r="7996">
          <cell r="A7996" t="str">
            <v>A11</v>
          </cell>
        </row>
        <row r="7997">
          <cell r="A7997" t="str">
            <v>A11</v>
          </cell>
        </row>
        <row r="7998">
          <cell r="A7998" t="str">
            <v>A11</v>
          </cell>
        </row>
        <row r="7999">
          <cell r="A7999" t="str">
            <v>A11</v>
          </cell>
        </row>
        <row r="8000">
          <cell r="A8000" t="str">
            <v>A11</v>
          </cell>
        </row>
        <row r="8001">
          <cell r="A8001" t="str">
            <v>A11</v>
          </cell>
        </row>
        <row r="8002">
          <cell r="A8002" t="str">
            <v>A11</v>
          </cell>
        </row>
        <row r="8003">
          <cell r="A8003" t="str">
            <v>A11</v>
          </cell>
        </row>
        <row r="8004">
          <cell r="A8004" t="str">
            <v>A11</v>
          </cell>
        </row>
        <row r="8005">
          <cell r="A8005" t="str">
            <v>A11</v>
          </cell>
        </row>
        <row r="8006">
          <cell r="A8006" t="str">
            <v>A11</v>
          </cell>
        </row>
        <row r="8007">
          <cell r="A8007" t="str">
            <v>A11</v>
          </cell>
        </row>
        <row r="8008">
          <cell r="A8008" t="str">
            <v>A11</v>
          </cell>
        </row>
        <row r="8009">
          <cell r="A8009" t="str">
            <v>A11</v>
          </cell>
        </row>
        <row r="8010">
          <cell r="A8010" t="str">
            <v>A11</v>
          </cell>
        </row>
        <row r="8011">
          <cell r="A8011" t="str">
            <v>A11</v>
          </cell>
        </row>
        <row r="8012">
          <cell r="A8012" t="str">
            <v>A11</v>
          </cell>
        </row>
        <row r="8013">
          <cell r="A8013" t="str">
            <v>A11</v>
          </cell>
        </row>
        <row r="8014">
          <cell r="A8014" t="str">
            <v>A11</v>
          </cell>
        </row>
        <row r="8015">
          <cell r="A8015" t="str">
            <v>A11</v>
          </cell>
        </row>
        <row r="8016">
          <cell r="A8016" t="str">
            <v>A11</v>
          </cell>
        </row>
        <row r="8017">
          <cell r="A8017" t="str">
            <v>A11</v>
          </cell>
        </row>
        <row r="8018">
          <cell r="A8018" t="str">
            <v>A11</v>
          </cell>
        </row>
        <row r="8019">
          <cell r="A8019" t="str">
            <v>A11</v>
          </cell>
        </row>
        <row r="8020">
          <cell r="A8020" t="str">
            <v>A11</v>
          </cell>
        </row>
        <row r="8021">
          <cell r="A8021" t="str">
            <v>A12</v>
          </cell>
        </row>
        <row r="8022">
          <cell r="A8022" t="str">
            <v>A12</v>
          </cell>
        </row>
        <row r="8023">
          <cell r="A8023" t="str">
            <v>A12</v>
          </cell>
        </row>
        <row r="8024">
          <cell r="A8024" t="str">
            <v>A12</v>
          </cell>
        </row>
        <row r="8025">
          <cell r="A8025" t="str">
            <v>A12</v>
          </cell>
        </row>
        <row r="8026">
          <cell r="A8026" t="str">
            <v>A12</v>
          </cell>
        </row>
        <row r="8027">
          <cell r="A8027" t="str">
            <v>A12</v>
          </cell>
        </row>
        <row r="8028">
          <cell r="A8028" t="str">
            <v>A12</v>
          </cell>
        </row>
        <row r="8029">
          <cell r="A8029" t="str">
            <v>A12</v>
          </cell>
        </row>
        <row r="8030">
          <cell r="A8030" t="str">
            <v>A12</v>
          </cell>
        </row>
        <row r="8031">
          <cell r="A8031" t="str">
            <v>A12</v>
          </cell>
        </row>
        <row r="8032">
          <cell r="A8032" t="str">
            <v>A12</v>
          </cell>
        </row>
        <row r="8033">
          <cell r="A8033" t="str">
            <v>A12</v>
          </cell>
        </row>
        <row r="8034">
          <cell r="A8034" t="str">
            <v>A12</v>
          </cell>
        </row>
        <row r="8035">
          <cell r="A8035" t="str">
            <v>A12</v>
          </cell>
        </row>
        <row r="8036">
          <cell r="A8036" t="str">
            <v>A12</v>
          </cell>
        </row>
        <row r="8037">
          <cell r="A8037" t="str">
            <v>A12</v>
          </cell>
        </row>
        <row r="8038">
          <cell r="A8038" t="str">
            <v>A12</v>
          </cell>
        </row>
        <row r="8039">
          <cell r="A8039" t="str">
            <v>A12</v>
          </cell>
        </row>
        <row r="8040">
          <cell r="A8040" t="str">
            <v>A12</v>
          </cell>
        </row>
        <row r="8041">
          <cell r="A8041" t="str">
            <v>A12</v>
          </cell>
        </row>
        <row r="8042">
          <cell r="A8042" t="str">
            <v>A12</v>
          </cell>
        </row>
        <row r="8043">
          <cell r="A8043" t="str">
            <v>A12</v>
          </cell>
        </row>
        <row r="8044">
          <cell r="A8044" t="str">
            <v>A12</v>
          </cell>
        </row>
        <row r="8045">
          <cell r="A8045" t="str">
            <v>A12</v>
          </cell>
        </row>
        <row r="8046">
          <cell r="A8046" t="str">
            <v>A12</v>
          </cell>
        </row>
        <row r="8047">
          <cell r="A8047" t="str">
            <v>A12</v>
          </cell>
        </row>
        <row r="8048">
          <cell r="A8048" t="str">
            <v>A12</v>
          </cell>
        </row>
        <row r="8049">
          <cell r="A8049" t="str">
            <v>A12</v>
          </cell>
        </row>
        <row r="8050">
          <cell r="A8050" t="str">
            <v>A12</v>
          </cell>
        </row>
        <row r="8051">
          <cell r="A8051" t="str">
            <v>A12</v>
          </cell>
        </row>
        <row r="8052">
          <cell r="A8052" t="str">
            <v>A12</v>
          </cell>
        </row>
        <row r="8053">
          <cell r="A8053" t="str">
            <v>A12</v>
          </cell>
        </row>
        <row r="8054">
          <cell r="A8054" t="str">
            <v>A12</v>
          </cell>
        </row>
        <row r="8055">
          <cell r="A8055" t="str">
            <v>A12</v>
          </cell>
        </row>
        <row r="8056">
          <cell r="A8056" t="str">
            <v>A12</v>
          </cell>
        </row>
        <row r="8057">
          <cell r="A8057" t="str">
            <v>A12</v>
          </cell>
        </row>
        <row r="8058">
          <cell r="A8058" t="str">
            <v>A12</v>
          </cell>
        </row>
        <row r="8059">
          <cell r="A8059" t="str">
            <v>A12</v>
          </cell>
        </row>
        <row r="8060">
          <cell r="A8060" t="str">
            <v>A12</v>
          </cell>
        </row>
        <row r="8061">
          <cell r="A8061" t="str">
            <v>A12</v>
          </cell>
        </row>
        <row r="8062">
          <cell r="A8062" t="str">
            <v>A12</v>
          </cell>
        </row>
        <row r="8063">
          <cell r="A8063" t="str">
            <v>A12</v>
          </cell>
        </row>
        <row r="8064">
          <cell r="A8064" t="str">
            <v>A12</v>
          </cell>
        </row>
        <row r="8065">
          <cell r="A8065" t="str">
            <v>A12</v>
          </cell>
        </row>
        <row r="8066">
          <cell r="A8066" t="str">
            <v>A12</v>
          </cell>
        </row>
        <row r="8067">
          <cell r="A8067" t="str">
            <v>A12</v>
          </cell>
        </row>
        <row r="8068">
          <cell r="A8068" t="str">
            <v>A12</v>
          </cell>
        </row>
        <row r="8069">
          <cell r="A8069" t="str">
            <v>A12</v>
          </cell>
        </row>
        <row r="8070">
          <cell r="A8070" t="str">
            <v>A12</v>
          </cell>
        </row>
        <row r="8071">
          <cell r="A8071" t="str">
            <v>A12</v>
          </cell>
        </row>
        <row r="8072">
          <cell r="A8072" t="str">
            <v>A12</v>
          </cell>
        </row>
        <row r="8073">
          <cell r="A8073" t="str">
            <v>A12</v>
          </cell>
        </row>
        <row r="8074">
          <cell r="A8074" t="str">
            <v>A12</v>
          </cell>
        </row>
        <row r="8075">
          <cell r="A8075" t="str">
            <v>A12</v>
          </cell>
        </row>
        <row r="8076">
          <cell r="A8076" t="str">
            <v>A12</v>
          </cell>
        </row>
        <row r="8077">
          <cell r="A8077" t="str">
            <v>A12</v>
          </cell>
        </row>
        <row r="8078">
          <cell r="A8078" t="str">
            <v>A12</v>
          </cell>
        </row>
        <row r="8079">
          <cell r="A8079" t="str">
            <v>A30</v>
          </cell>
        </row>
        <row r="8080">
          <cell r="A8080" t="str">
            <v>B20</v>
          </cell>
        </row>
        <row r="8081">
          <cell r="A8081" t="str">
            <v>B20</v>
          </cell>
        </row>
        <row r="8082">
          <cell r="A8082" t="str">
            <v>B20</v>
          </cell>
        </row>
        <row r="8083">
          <cell r="A8083" t="str">
            <v>B20</v>
          </cell>
        </row>
        <row r="8084">
          <cell r="A8084" t="str">
            <v>B20</v>
          </cell>
        </row>
        <row r="8085">
          <cell r="A8085" t="str">
            <v>B20</v>
          </cell>
        </row>
        <row r="8086">
          <cell r="A8086" t="str">
            <v>B20</v>
          </cell>
        </row>
        <row r="8087">
          <cell r="A8087" t="str">
            <v>B21</v>
          </cell>
        </row>
        <row r="8088">
          <cell r="A8088" t="str">
            <v>B21</v>
          </cell>
        </row>
        <row r="8089">
          <cell r="A8089" t="str">
            <v>B21</v>
          </cell>
        </row>
        <row r="8090">
          <cell r="A8090" t="str">
            <v>B21</v>
          </cell>
        </row>
        <row r="8091">
          <cell r="A8091" t="str">
            <v>B21</v>
          </cell>
        </row>
        <row r="8092">
          <cell r="A8092" t="str">
            <v>B21</v>
          </cell>
        </row>
        <row r="8093">
          <cell r="A8093" t="str">
            <v>B21</v>
          </cell>
        </row>
        <row r="8094">
          <cell r="A8094" t="str">
            <v>B21</v>
          </cell>
        </row>
        <row r="8095">
          <cell r="A8095" t="str">
            <v>B22</v>
          </cell>
        </row>
        <row r="8096">
          <cell r="A8096" t="str">
            <v>B22</v>
          </cell>
        </row>
        <row r="8097">
          <cell r="A8097" t="str">
            <v>B22</v>
          </cell>
        </row>
        <row r="8098">
          <cell r="A8098" t="str">
            <v>B22</v>
          </cell>
        </row>
        <row r="8099">
          <cell r="A8099" t="str">
            <v>B22</v>
          </cell>
        </row>
        <row r="8100">
          <cell r="A8100" t="str">
            <v>B22</v>
          </cell>
        </row>
        <row r="8101">
          <cell r="A8101" t="str">
            <v>B22</v>
          </cell>
        </row>
        <row r="8102">
          <cell r="A8102" t="str">
            <v>B23</v>
          </cell>
        </row>
        <row r="8103">
          <cell r="A8103" t="str">
            <v>B24</v>
          </cell>
        </row>
        <row r="8104">
          <cell r="A8104" t="str">
            <v>B24</v>
          </cell>
        </row>
        <row r="8105">
          <cell r="A8105" t="str">
            <v>B24</v>
          </cell>
        </row>
        <row r="8106">
          <cell r="A8106" t="str">
            <v>B24</v>
          </cell>
        </row>
        <row r="8107">
          <cell r="A8107" t="str">
            <v>B24</v>
          </cell>
        </row>
        <row r="8108">
          <cell r="A8108" t="str">
            <v>B24</v>
          </cell>
        </row>
        <row r="8109">
          <cell r="A8109" t="str">
            <v>B25</v>
          </cell>
        </row>
        <row r="8110">
          <cell r="A8110" t="str">
            <v>B25</v>
          </cell>
        </row>
        <row r="8111">
          <cell r="A8111" t="str">
            <v>B25</v>
          </cell>
        </row>
        <row r="8112">
          <cell r="A8112" t="str">
            <v>B25</v>
          </cell>
        </row>
        <row r="8113">
          <cell r="A8113" t="str">
            <v>B25</v>
          </cell>
        </row>
        <row r="8114">
          <cell r="A8114" t="str">
            <v>B25</v>
          </cell>
        </row>
        <row r="8115">
          <cell r="A8115" t="str">
            <v>B25</v>
          </cell>
        </row>
        <row r="8116">
          <cell r="A8116" t="str">
            <v>B26</v>
          </cell>
        </row>
        <row r="8117">
          <cell r="A8117" t="str">
            <v>B26</v>
          </cell>
        </row>
        <row r="8118">
          <cell r="A8118" t="str">
            <v>B26</v>
          </cell>
        </row>
        <row r="8119">
          <cell r="A8119" t="str">
            <v>B26</v>
          </cell>
        </row>
        <row r="8120">
          <cell r="A8120" t="str">
            <v>B26</v>
          </cell>
        </row>
        <row r="8121">
          <cell r="A8121" t="str">
            <v>B26</v>
          </cell>
        </row>
        <row r="8122">
          <cell r="A8122" t="str">
            <v>B27</v>
          </cell>
        </row>
        <row r="8123">
          <cell r="A8123" t="str">
            <v>B27</v>
          </cell>
        </row>
        <row r="8124">
          <cell r="A8124" t="str">
            <v>B27</v>
          </cell>
        </row>
        <row r="8125">
          <cell r="A8125" t="str">
            <v>B27</v>
          </cell>
        </row>
        <row r="8126">
          <cell r="A8126" t="str">
            <v>B27</v>
          </cell>
        </row>
        <row r="8127">
          <cell r="A8127" t="str">
            <v>B27</v>
          </cell>
        </row>
        <row r="8128">
          <cell r="A8128" t="str">
            <v>B27</v>
          </cell>
        </row>
        <row r="8129">
          <cell r="A8129" t="str">
            <v>B28</v>
          </cell>
        </row>
        <row r="8130">
          <cell r="A8130" t="str">
            <v>B28</v>
          </cell>
        </row>
        <row r="8131">
          <cell r="A8131" t="str">
            <v>B28</v>
          </cell>
        </row>
        <row r="8132">
          <cell r="A8132" t="str">
            <v>B28</v>
          </cell>
        </row>
        <row r="8133">
          <cell r="A8133" t="str">
            <v>B28</v>
          </cell>
        </row>
        <row r="8134">
          <cell r="A8134" t="str">
            <v>B28</v>
          </cell>
        </row>
        <row r="8135">
          <cell r="A8135" t="str">
            <v>B28</v>
          </cell>
        </row>
        <row r="8136">
          <cell r="A8136" t="str">
            <v>B29</v>
          </cell>
        </row>
        <row r="8137">
          <cell r="A8137" t="str">
            <v>B29</v>
          </cell>
        </row>
        <row r="8138">
          <cell r="A8138" t="str">
            <v>B29</v>
          </cell>
        </row>
        <row r="8139">
          <cell r="A8139" t="str">
            <v>B29</v>
          </cell>
        </row>
        <row r="8140">
          <cell r="A8140" t="str">
            <v>B29</v>
          </cell>
        </row>
        <row r="8141">
          <cell r="A8141" t="str">
            <v>B29</v>
          </cell>
        </row>
        <row r="8142">
          <cell r="A8142" t="str">
            <v>B30</v>
          </cell>
        </row>
        <row r="8143">
          <cell r="A8143" t="str">
            <v>B30</v>
          </cell>
        </row>
        <row r="8144">
          <cell r="A8144" t="str">
            <v>B30</v>
          </cell>
        </row>
        <row r="8145">
          <cell r="A8145" t="str">
            <v>B30</v>
          </cell>
        </row>
        <row r="8146">
          <cell r="A8146" t="str">
            <v>B30</v>
          </cell>
        </row>
        <row r="8147">
          <cell r="A8147" t="str">
            <v>B30</v>
          </cell>
        </row>
        <row r="8148">
          <cell r="A8148" t="str">
            <v>B31</v>
          </cell>
        </row>
        <row r="8149">
          <cell r="A8149" t="str">
            <v>B31</v>
          </cell>
        </row>
        <row r="8150">
          <cell r="A8150" t="str">
            <v>B31</v>
          </cell>
        </row>
        <row r="8151">
          <cell r="A8151" t="str">
            <v>B31</v>
          </cell>
        </row>
        <row r="8152">
          <cell r="A8152" t="str">
            <v>B31</v>
          </cell>
        </row>
        <row r="8153">
          <cell r="A8153" t="str">
            <v>B31</v>
          </cell>
        </row>
        <row r="8154">
          <cell r="A8154" t="str">
            <v>B32</v>
          </cell>
        </row>
        <row r="8155">
          <cell r="A8155" t="str">
            <v>B32</v>
          </cell>
        </row>
        <row r="8156">
          <cell r="A8156" t="str">
            <v>B32</v>
          </cell>
        </row>
        <row r="8157">
          <cell r="A8157" t="str">
            <v>B32</v>
          </cell>
        </row>
        <row r="8158">
          <cell r="A8158" t="str">
            <v>B32</v>
          </cell>
        </row>
        <row r="8159">
          <cell r="A8159" t="str">
            <v>B32</v>
          </cell>
        </row>
        <row r="8160">
          <cell r="A8160" t="str">
            <v>B33</v>
          </cell>
        </row>
        <row r="8161">
          <cell r="A8161" t="str">
            <v>B33</v>
          </cell>
        </row>
        <row r="8162">
          <cell r="A8162" t="str">
            <v>B33</v>
          </cell>
        </row>
        <row r="8163">
          <cell r="A8163" t="str">
            <v>B33</v>
          </cell>
        </row>
        <row r="8164">
          <cell r="A8164" t="str">
            <v>B33</v>
          </cell>
        </row>
        <row r="8165">
          <cell r="A8165" t="str">
            <v>B33</v>
          </cell>
        </row>
        <row r="8166">
          <cell r="A8166" t="str">
            <v>B34</v>
          </cell>
        </row>
        <row r="8167">
          <cell r="A8167" t="str">
            <v>B34</v>
          </cell>
        </row>
        <row r="8168">
          <cell r="A8168" t="str">
            <v>B34</v>
          </cell>
        </row>
        <row r="8169">
          <cell r="A8169" t="str">
            <v>B34</v>
          </cell>
        </row>
        <row r="8170">
          <cell r="A8170" t="str">
            <v>B34</v>
          </cell>
        </row>
        <row r="8171">
          <cell r="A8171" t="str">
            <v>B34</v>
          </cell>
        </row>
        <row r="8172">
          <cell r="A8172" t="str">
            <v>B34</v>
          </cell>
        </row>
        <row r="8173">
          <cell r="A8173" t="str">
            <v>B35</v>
          </cell>
        </row>
        <row r="8174">
          <cell r="A8174" t="str">
            <v>B35</v>
          </cell>
        </row>
        <row r="8175">
          <cell r="A8175" t="str">
            <v>B35</v>
          </cell>
        </row>
        <row r="8176">
          <cell r="A8176" t="str">
            <v>B35</v>
          </cell>
        </row>
        <row r="8177">
          <cell r="A8177" t="str">
            <v>B35</v>
          </cell>
        </row>
        <row r="8178">
          <cell r="A8178" t="str">
            <v>B35</v>
          </cell>
        </row>
        <row r="8179">
          <cell r="A8179" t="str">
            <v>B36</v>
          </cell>
        </row>
        <row r="8180">
          <cell r="A8180" t="str">
            <v>B36</v>
          </cell>
        </row>
        <row r="8181">
          <cell r="A8181" t="str">
            <v>B36</v>
          </cell>
        </row>
        <row r="8182">
          <cell r="A8182" t="str">
            <v>B36</v>
          </cell>
        </row>
        <row r="8183">
          <cell r="A8183" t="str">
            <v>B36</v>
          </cell>
        </row>
        <row r="8184">
          <cell r="A8184" t="str">
            <v>B36</v>
          </cell>
        </row>
        <row r="8185">
          <cell r="A8185" t="str">
            <v>B37</v>
          </cell>
        </row>
        <row r="8186">
          <cell r="A8186" t="str">
            <v>B37</v>
          </cell>
        </row>
        <row r="8187">
          <cell r="A8187" t="str">
            <v>B37</v>
          </cell>
        </row>
        <row r="8188">
          <cell r="A8188" t="str">
            <v>B37</v>
          </cell>
        </row>
        <row r="8189">
          <cell r="A8189" t="str">
            <v>B37</v>
          </cell>
        </row>
        <row r="8190">
          <cell r="A8190" t="str">
            <v>B37</v>
          </cell>
        </row>
        <row r="8191">
          <cell r="A8191" t="str">
            <v>B37</v>
          </cell>
        </row>
        <row r="8192">
          <cell r="A8192" t="str">
            <v>B38</v>
          </cell>
        </row>
        <row r="8193">
          <cell r="A8193" t="str">
            <v>B38</v>
          </cell>
        </row>
        <row r="8194">
          <cell r="A8194" t="str">
            <v>B38</v>
          </cell>
        </row>
        <row r="8195">
          <cell r="A8195" t="str">
            <v>B38</v>
          </cell>
        </row>
        <row r="8196">
          <cell r="A8196" t="str">
            <v>B38</v>
          </cell>
        </row>
        <row r="8197">
          <cell r="A8197" t="str">
            <v>B38</v>
          </cell>
        </row>
        <row r="8198">
          <cell r="A8198" t="str">
            <v>B39</v>
          </cell>
        </row>
        <row r="8199">
          <cell r="A8199" t="str">
            <v>B39</v>
          </cell>
        </row>
        <row r="8200">
          <cell r="A8200" t="str">
            <v>B39</v>
          </cell>
        </row>
        <row r="8201">
          <cell r="A8201" t="str">
            <v>B39</v>
          </cell>
        </row>
        <row r="8202">
          <cell r="A8202" t="str">
            <v>B39</v>
          </cell>
        </row>
        <row r="8203">
          <cell r="A8203" t="str">
            <v>B39</v>
          </cell>
        </row>
        <row r="8204">
          <cell r="A8204" t="str">
            <v>B40</v>
          </cell>
        </row>
        <row r="8205">
          <cell r="A8205" t="str">
            <v>B40</v>
          </cell>
        </row>
        <row r="8206">
          <cell r="A8206" t="str">
            <v>B40</v>
          </cell>
        </row>
        <row r="8207">
          <cell r="A8207" t="str">
            <v>B40</v>
          </cell>
        </row>
        <row r="8208">
          <cell r="A8208" t="str">
            <v>B40</v>
          </cell>
        </row>
        <row r="8209">
          <cell r="A8209" t="str">
            <v>B40</v>
          </cell>
        </row>
        <row r="8210">
          <cell r="A8210" t="str">
            <v>B40</v>
          </cell>
        </row>
        <row r="8211">
          <cell r="A8211" t="str">
            <v>B41</v>
          </cell>
        </row>
        <row r="8212">
          <cell r="A8212" t="str">
            <v>B41</v>
          </cell>
        </row>
        <row r="8213">
          <cell r="A8213" t="str">
            <v>B41</v>
          </cell>
        </row>
        <row r="8214">
          <cell r="A8214" t="str">
            <v>B41</v>
          </cell>
        </row>
        <row r="8215">
          <cell r="A8215" t="str">
            <v>B41</v>
          </cell>
        </row>
        <row r="8216">
          <cell r="A8216" t="str">
            <v>B41</v>
          </cell>
        </row>
        <row r="8217">
          <cell r="A8217" t="str">
            <v>B43</v>
          </cell>
        </row>
        <row r="8218">
          <cell r="A8218" t="str">
            <v>B43</v>
          </cell>
        </row>
        <row r="8219">
          <cell r="A8219" t="str">
            <v>B43</v>
          </cell>
        </row>
        <row r="8220">
          <cell r="A8220" t="str">
            <v>B44</v>
          </cell>
        </row>
        <row r="8221">
          <cell r="A8221" t="str">
            <v>B44</v>
          </cell>
        </row>
        <row r="8222">
          <cell r="A8222" t="str">
            <v>B44</v>
          </cell>
        </row>
        <row r="8223">
          <cell r="A8223" t="str">
            <v>B44</v>
          </cell>
        </row>
        <row r="8224">
          <cell r="A8224" t="str">
            <v>B44</v>
          </cell>
        </row>
        <row r="8225">
          <cell r="A8225" t="str">
            <v>B44</v>
          </cell>
        </row>
        <row r="8226">
          <cell r="A8226" t="str">
            <v>B45</v>
          </cell>
        </row>
        <row r="8227">
          <cell r="A8227" t="str">
            <v>B45</v>
          </cell>
        </row>
        <row r="8228">
          <cell r="A8228" t="str">
            <v>B45</v>
          </cell>
        </row>
        <row r="8229">
          <cell r="A8229" t="str">
            <v>B45</v>
          </cell>
        </row>
        <row r="8230">
          <cell r="A8230" t="str">
            <v>B45</v>
          </cell>
        </row>
        <row r="8231">
          <cell r="A8231" t="str">
            <v>B45</v>
          </cell>
        </row>
        <row r="8232">
          <cell r="A8232" t="str">
            <v>B46</v>
          </cell>
        </row>
        <row r="8233">
          <cell r="A8233" t="str">
            <v>B46</v>
          </cell>
        </row>
        <row r="8234">
          <cell r="A8234" t="str">
            <v>B46</v>
          </cell>
        </row>
        <row r="8235">
          <cell r="A8235" t="str">
            <v>B46</v>
          </cell>
        </row>
        <row r="8236">
          <cell r="A8236" t="str">
            <v>B46</v>
          </cell>
        </row>
        <row r="8237">
          <cell r="A8237" t="str">
            <v>B46</v>
          </cell>
        </row>
        <row r="8238">
          <cell r="A8238" t="str">
            <v>B47</v>
          </cell>
        </row>
        <row r="8239">
          <cell r="A8239" t="str">
            <v>B47</v>
          </cell>
        </row>
        <row r="8240">
          <cell r="A8240" t="str">
            <v>B47</v>
          </cell>
        </row>
        <row r="8241">
          <cell r="A8241" t="str">
            <v>B47</v>
          </cell>
        </row>
        <row r="8242">
          <cell r="A8242" t="str">
            <v>B47</v>
          </cell>
        </row>
        <row r="8243">
          <cell r="A8243" t="str">
            <v>B47</v>
          </cell>
        </row>
        <row r="8244">
          <cell r="A8244" t="str">
            <v>B47</v>
          </cell>
        </row>
        <row r="8245">
          <cell r="A8245" t="str">
            <v>B48</v>
          </cell>
        </row>
        <row r="8246">
          <cell r="A8246" t="str">
            <v>B48</v>
          </cell>
        </row>
        <row r="8247">
          <cell r="A8247" t="str">
            <v>B48</v>
          </cell>
        </row>
        <row r="8248">
          <cell r="A8248" t="str">
            <v>B48</v>
          </cell>
        </row>
        <row r="8249">
          <cell r="A8249" t="str">
            <v>B48</v>
          </cell>
        </row>
        <row r="8250">
          <cell r="A8250" t="str">
            <v>B48</v>
          </cell>
        </row>
        <row r="8251">
          <cell r="A8251" t="str">
            <v>B49</v>
          </cell>
        </row>
        <row r="8252">
          <cell r="A8252" t="str">
            <v>B49</v>
          </cell>
        </row>
        <row r="8253">
          <cell r="A8253" t="str">
            <v>B49</v>
          </cell>
        </row>
        <row r="8254">
          <cell r="A8254" t="str">
            <v>B49</v>
          </cell>
        </row>
        <row r="8255">
          <cell r="A8255" t="str">
            <v>B49</v>
          </cell>
        </row>
        <row r="8256">
          <cell r="A8256" t="str">
            <v>B49</v>
          </cell>
        </row>
        <row r="8257">
          <cell r="A8257" t="str">
            <v>B50</v>
          </cell>
        </row>
        <row r="8258">
          <cell r="A8258" t="str">
            <v>B50</v>
          </cell>
        </row>
        <row r="8259">
          <cell r="A8259" t="str">
            <v>B50</v>
          </cell>
        </row>
        <row r="8260">
          <cell r="A8260" t="str">
            <v>B50</v>
          </cell>
        </row>
        <row r="8261">
          <cell r="A8261" t="str">
            <v>B50</v>
          </cell>
        </row>
        <row r="8262">
          <cell r="A8262" t="str">
            <v>B50</v>
          </cell>
        </row>
        <row r="8263">
          <cell r="A8263" t="str">
            <v>B51</v>
          </cell>
        </row>
        <row r="8264">
          <cell r="A8264" t="str">
            <v>B51</v>
          </cell>
        </row>
        <row r="8265">
          <cell r="A8265" t="str">
            <v>B51</v>
          </cell>
        </row>
        <row r="8266">
          <cell r="A8266" t="str">
            <v>B51</v>
          </cell>
        </row>
        <row r="8267">
          <cell r="A8267" t="str">
            <v>B51</v>
          </cell>
        </row>
        <row r="8268">
          <cell r="A8268" t="str">
            <v>B51</v>
          </cell>
        </row>
        <row r="8269">
          <cell r="A8269" t="str">
            <v>B52</v>
          </cell>
        </row>
        <row r="8270">
          <cell r="A8270" t="str">
            <v>B52</v>
          </cell>
        </row>
        <row r="8271">
          <cell r="A8271" t="str">
            <v>B52</v>
          </cell>
        </row>
        <row r="8272">
          <cell r="A8272" t="str">
            <v>B52</v>
          </cell>
        </row>
        <row r="8273">
          <cell r="A8273" t="str">
            <v>B52</v>
          </cell>
        </row>
        <row r="8274">
          <cell r="A8274" t="str">
            <v>B52</v>
          </cell>
        </row>
        <row r="8275">
          <cell r="A8275" t="str">
            <v>B53</v>
          </cell>
        </row>
        <row r="8276">
          <cell r="A8276" t="str">
            <v>B53</v>
          </cell>
        </row>
        <row r="8277">
          <cell r="A8277" t="str">
            <v>B53</v>
          </cell>
        </row>
        <row r="8278">
          <cell r="A8278" t="str">
            <v>B53</v>
          </cell>
        </row>
        <row r="8279">
          <cell r="A8279" t="str">
            <v>B53</v>
          </cell>
        </row>
        <row r="8280">
          <cell r="A8280" t="str">
            <v>B53</v>
          </cell>
        </row>
        <row r="8281">
          <cell r="A8281" t="str">
            <v>B54</v>
          </cell>
        </row>
        <row r="8282">
          <cell r="A8282" t="str">
            <v>B54</v>
          </cell>
        </row>
        <row r="8283">
          <cell r="A8283" t="str">
            <v>B54</v>
          </cell>
        </row>
        <row r="8284">
          <cell r="A8284" t="str">
            <v>B54</v>
          </cell>
        </row>
        <row r="8285">
          <cell r="A8285" t="str">
            <v>B54</v>
          </cell>
        </row>
        <row r="8286">
          <cell r="A8286" t="str">
            <v>B54</v>
          </cell>
        </row>
        <row r="8287">
          <cell r="A8287" t="str">
            <v>B55</v>
          </cell>
        </row>
        <row r="8288">
          <cell r="A8288" t="str">
            <v>B55</v>
          </cell>
        </row>
        <row r="8289">
          <cell r="A8289" t="str">
            <v>B55</v>
          </cell>
        </row>
        <row r="8290">
          <cell r="A8290" t="str">
            <v>B55</v>
          </cell>
        </row>
        <row r="8291">
          <cell r="A8291" t="str">
            <v>B55</v>
          </cell>
        </row>
        <row r="8292">
          <cell r="A8292" t="str">
            <v>B55</v>
          </cell>
        </row>
        <row r="8293">
          <cell r="A8293" t="str">
            <v>B55</v>
          </cell>
        </row>
        <row r="8294">
          <cell r="A8294" t="str">
            <v>B56</v>
          </cell>
        </row>
        <row r="8295">
          <cell r="A8295" t="str">
            <v>B56</v>
          </cell>
        </row>
        <row r="8296">
          <cell r="A8296" t="str">
            <v>B56</v>
          </cell>
        </row>
        <row r="8297">
          <cell r="A8297" t="str">
            <v>B56</v>
          </cell>
        </row>
        <row r="8298">
          <cell r="A8298" t="str">
            <v>B56</v>
          </cell>
        </row>
        <row r="8299">
          <cell r="A8299" t="str">
            <v>B56</v>
          </cell>
        </row>
        <row r="8300">
          <cell r="A8300" t="str">
            <v>B57</v>
          </cell>
        </row>
        <row r="8301">
          <cell r="A8301" t="str">
            <v>B57</v>
          </cell>
        </row>
        <row r="8302">
          <cell r="A8302" t="str">
            <v>B57</v>
          </cell>
        </row>
        <row r="8303">
          <cell r="A8303" t="str">
            <v>B57</v>
          </cell>
        </row>
        <row r="8304">
          <cell r="A8304" t="str">
            <v>B57</v>
          </cell>
        </row>
        <row r="8305">
          <cell r="A8305" t="str">
            <v>B57</v>
          </cell>
        </row>
        <row r="8306">
          <cell r="A8306" t="str">
            <v>B57</v>
          </cell>
        </row>
        <row r="8307">
          <cell r="A8307" t="str">
            <v>B57</v>
          </cell>
        </row>
        <row r="8308">
          <cell r="A8308" t="str">
            <v>B58</v>
          </cell>
        </row>
        <row r="8309">
          <cell r="A8309" t="str">
            <v>B58</v>
          </cell>
        </row>
        <row r="8310">
          <cell r="A8310" t="str">
            <v>B58</v>
          </cell>
        </row>
        <row r="8311">
          <cell r="A8311" t="str">
            <v>B58</v>
          </cell>
        </row>
        <row r="8312">
          <cell r="A8312" t="str">
            <v>B58</v>
          </cell>
        </row>
        <row r="8313">
          <cell r="A8313" t="str">
            <v>B58</v>
          </cell>
        </row>
        <row r="8314">
          <cell r="A8314" t="str">
            <v>B59</v>
          </cell>
        </row>
        <row r="8315">
          <cell r="A8315" t="str">
            <v>B59</v>
          </cell>
        </row>
        <row r="8316">
          <cell r="A8316" t="str">
            <v>B59</v>
          </cell>
        </row>
        <row r="8317">
          <cell r="A8317" t="str">
            <v>B59</v>
          </cell>
        </row>
        <row r="8318">
          <cell r="A8318" t="str">
            <v>B59</v>
          </cell>
        </row>
        <row r="8319">
          <cell r="A8319" t="str">
            <v>B59</v>
          </cell>
        </row>
        <row r="8320">
          <cell r="A8320" t="str">
            <v>B60</v>
          </cell>
        </row>
        <row r="8321">
          <cell r="A8321" t="str">
            <v>B60</v>
          </cell>
        </row>
        <row r="8322">
          <cell r="A8322" t="str">
            <v>B60</v>
          </cell>
        </row>
        <row r="8323">
          <cell r="A8323" t="str">
            <v>B60</v>
          </cell>
        </row>
        <row r="8324">
          <cell r="A8324" t="str">
            <v>B60</v>
          </cell>
        </row>
        <row r="8325">
          <cell r="A8325" t="str">
            <v>B60</v>
          </cell>
        </row>
        <row r="8326">
          <cell r="A8326" t="str">
            <v>B61</v>
          </cell>
        </row>
        <row r="8327">
          <cell r="A8327" t="str">
            <v>B61</v>
          </cell>
        </row>
        <row r="8328">
          <cell r="A8328" t="str">
            <v>B61</v>
          </cell>
        </row>
        <row r="8329">
          <cell r="A8329" t="str">
            <v>B61</v>
          </cell>
        </row>
        <row r="8330">
          <cell r="A8330" t="str">
            <v>B61</v>
          </cell>
        </row>
        <row r="8331">
          <cell r="A8331" t="str">
            <v>B61</v>
          </cell>
        </row>
        <row r="8332">
          <cell r="A8332" t="str">
            <v>B61</v>
          </cell>
        </row>
        <row r="8333">
          <cell r="A8333" t="str">
            <v>B64</v>
          </cell>
        </row>
        <row r="8334">
          <cell r="A8334" t="str">
            <v>B64</v>
          </cell>
        </row>
        <row r="8335">
          <cell r="A8335" t="str">
            <v>B64</v>
          </cell>
        </row>
        <row r="8336">
          <cell r="A8336" t="str">
            <v>B64</v>
          </cell>
        </row>
        <row r="8337">
          <cell r="A8337" t="str">
            <v>B64</v>
          </cell>
        </row>
        <row r="8338">
          <cell r="A8338" t="str">
            <v>B64</v>
          </cell>
        </row>
        <row r="8339">
          <cell r="A8339" t="str">
            <v>B64</v>
          </cell>
        </row>
        <row r="8340">
          <cell r="A8340" t="str">
            <v>B66</v>
          </cell>
        </row>
        <row r="8341">
          <cell r="A8341" t="str">
            <v>B66</v>
          </cell>
        </row>
        <row r="8342">
          <cell r="A8342" t="str">
            <v>B66</v>
          </cell>
        </row>
        <row r="8343">
          <cell r="A8343" t="str">
            <v>B66</v>
          </cell>
        </row>
        <row r="8344">
          <cell r="A8344" t="str">
            <v>B66</v>
          </cell>
        </row>
        <row r="8345">
          <cell r="A8345" t="str">
            <v>B66</v>
          </cell>
        </row>
        <row r="8346">
          <cell r="A8346" t="str">
            <v>B66</v>
          </cell>
        </row>
        <row r="8347">
          <cell r="A8347" t="str">
            <v>B69</v>
          </cell>
        </row>
        <row r="8348">
          <cell r="A8348" t="str">
            <v>B69</v>
          </cell>
        </row>
        <row r="8349">
          <cell r="A8349" t="str">
            <v>B69</v>
          </cell>
        </row>
        <row r="8350">
          <cell r="A8350" t="str">
            <v>B69</v>
          </cell>
        </row>
        <row r="8351">
          <cell r="A8351" t="str">
            <v>B69</v>
          </cell>
        </row>
        <row r="8352">
          <cell r="A8352" t="str">
            <v>B69</v>
          </cell>
        </row>
        <row r="8353">
          <cell r="A8353" t="str">
            <v>B71</v>
          </cell>
        </row>
        <row r="8354">
          <cell r="A8354" t="str">
            <v>B71</v>
          </cell>
        </row>
        <row r="8355">
          <cell r="A8355" t="str">
            <v>B71</v>
          </cell>
        </row>
        <row r="8356">
          <cell r="A8356" t="str">
            <v>B71</v>
          </cell>
        </row>
        <row r="8357">
          <cell r="A8357" t="str">
            <v>B71</v>
          </cell>
        </row>
        <row r="8358">
          <cell r="A8358" t="str">
            <v>B71</v>
          </cell>
        </row>
        <row r="8359">
          <cell r="A8359" t="str">
            <v>B71</v>
          </cell>
        </row>
        <row r="8360">
          <cell r="A8360" t="str">
            <v>B74</v>
          </cell>
        </row>
        <row r="8361">
          <cell r="A8361" t="str">
            <v>B74</v>
          </cell>
        </row>
        <row r="8362">
          <cell r="A8362" t="str">
            <v>B74</v>
          </cell>
        </row>
        <row r="8363">
          <cell r="A8363" t="str">
            <v>B74</v>
          </cell>
        </row>
        <row r="8364">
          <cell r="A8364" t="str">
            <v>B74</v>
          </cell>
        </row>
        <row r="8365">
          <cell r="A8365" t="str">
            <v>B74</v>
          </cell>
        </row>
        <row r="8366">
          <cell r="A8366" t="str">
            <v>B77</v>
          </cell>
        </row>
        <row r="8367">
          <cell r="A8367" t="str">
            <v>B77</v>
          </cell>
        </row>
        <row r="8368">
          <cell r="A8368" t="str">
            <v>B77</v>
          </cell>
        </row>
        <row r="8369">
          <cell r="A8369" t="str">
            <v>B77</v>
          </cell>
        </row>
        <row r="8370">
          <cell r="A8370" t="str">
            <v>B77</v>
          </cell>
        </row>
        <row r="8371">
          <cell r="A8371" t="str">
            <v>B77</v>
          </cell>
        </row>
        <row r="8372">
          <cell r="A8372" t="str">
            <v>B78</v>
          </cell>
        </row>
        <row r="8373">
          <cell r="A8373" t="str">
            <v>B78</v>
          </cell>
        </row>
        <row r="8374">
          <cell r="A8374" t="str">
            <v>B78</v>
          </cell>
        </row>
        <row r="8375">
          <cell r="A8375" t="str">
            <v>B78</v>
          </cell>
        </row>
        <row r="8376">
          <cell r="A8376" t="str">
            <v>B78</v>
          </cell>
        </row>
        <row r="8377">
          <cell r="A8377" t="str">
            <v>B78</v>
          </cell>
        </row>
        <row r="8378">
          <cell r="A8378" t="str">
            <v>B78</v>
          </cell>
        </row>
        <row r="8379">
          <cell r="A8379" t="str">
            <v>B78</v>
          </cell>
        </row>
        <row r="8380">
          <cell r="A8380" t="str">
            <v>B79</v>
          </cell>
        </row>
        <row r="8381">
          <cell r="A8381" t="str">
            <v>B79</v>
          </cell>
        </row>
        <row r="8382">
          <cell r="A8382" t="str">
            <v>B79</v>
          </cell>
        </row>
        <row r="8383">
          <cell r="A8383" t="str">
            <v>B79</v>
          </cell>
        </row>
        <row r="8384">
          <cell r="A8384" t="str">
            <v>B79</v>
          </cell>
        </row>
        <row r="8385">
          <cell r="A8385" t="str">
            <v>B79</v>
          </cell>
        </row>
        <row r="8386">
          <cell r="A8386" t="str">
            <v>B81</v>
          </cell>
        </row>
        <row r="8387">
          <cell r="A8387" t="str">
            <v>B81</v>
          </cell>
        </row>
        <row r="8388">
          <cell r="A8388" t="str">
            <v>B81</v>
          </cell>
        </row>
        <row r="8389">
          <cell r="A8389" t="str">
            <v>B81</v>
          </cell>
        </row>
        <row r="8390">
          <cell r="A8390" t="str">
            <v>B81</v>
          </cell>
        </row>
        <row r="8391">
          <cell r="A8391" t="str">
            <v>B81</v>
          </cell>
        </row>
        <row r="8392">
          <cell r="A8392" t="str">
            <v>B82</v>
          </cell>
        </row>
        <row r="8393">
          <cell r="A8393" t="str">
            <v>B82</v>
          </cell>
        </row>
        <row r="8394">
          <cell r="A8394" t="str">
            <v>B82</v>
          </cell>
        </row>
        <row r="8395">
          <cell r="A8395" t="str">
            <v>B82</v>
          </cell>
        </row>
        <row r="8396">
          <cell r="A8396" t="str">
            <v>B82</v>
          </cell>
        </row>
        <row r="8397">
          <cell r="A8397" t="str">
            <v>B82</v>
          </cell>
        </row>
        <row r="8398">
          <cell r="A8398" t="str">
            <v>B85</v>
          </cell>
        </row>
        <row r="8399">
          <cell r="A8399" t="str">
            <v>B85</v>
          </cell>
        </row>
        <row r="8400">
          <cell r="A8400" t="str">
            <v>B85</v>
          </cell>
        </row>
        <row r="8401">
          <cell r="A8401" t="str">
            <v>B85</v>
          </cell>
        </row>
        <row r="8402">
          <cell r="A8402" t="str">
            <v>B85</v>
          </cell>
        </row>
        <row r="8403">
          <cell r="A8403" t="str">
            <v>B85</v>
          </cell>
        </row>
        <row r="8404">
          <cell r="A8404" t="str">
            <v>B86</v>
          </cell>
        </row>
        <row r="8405">
          <cell r="A8405" t="str">
            <v>B86</v>
          </cell>
        </row>
        <row r="8406">
          <cell r="A8406" t="str">
            <v>B86</v>
          </cell>
        </row>
        <row r="8407">
          <cell r="A8407" t="str">
            <v>B86</v>
          </cell>
        </row>
        <row r="8408">
          <cell r="A8408" t="str">
            <v>B86</v>
          </cell>
        </row>
        <row r="8409">
          <cell r="A8409" t="str">
            <v>B86</v>
          </cell>
        </row>
        <row r="8410">
          <cell r="A8410" t="str">
            <v>B87</v>
          </cell>
        </row>
        <row r="8411">
          <cell r="A8411" t="str">
            <v>B87</v>
          </cell>
        </row>
        <row r="8412">
          <cell r="A8412" t="str">
            <v>B87</v>
          </cell>
        </row>
        <row r="8413">
          <cell r="A8413" t="str">
            <v>B87</v>
          </cell>
        </row>
        <row r="8414">
          <cell r="A8414" t="str">
            <v>B87</v>
          </cell>
        </row>
        <row r="8415">
          <cell r="A8415" t="str">
            <v>B87</v>
          </cell>
        </row>
        <row r="8416">
          <cell r="A8416" t="str">
            <v>B88</v>
          </cell>
        </row>
        <row r="8417">
          <cell r="A8417" t="str">
            <v>B88</v>
          </cell>
        </row>
        <row r="8418">
          <cell r="A8418" t="str">
            <v>B88</v>
          </cell>
        </row>
        <row r="8419">
          <cell r="A8419" t="str">
            <v>B88</v>
          </cell>
        </row>
        <row r="8420">
          <cell r="A8420" t="str">
            <v>B88</v>
          </cell>
        </row>
        <row r="8421">
          <cell r="A8421" t="str">
            <v>B88</v>
          </cell>
        </row>
        <row r="8422">
          <cell r="A8422" t="str">
            <v>B89</v>
          </cell>
        </row>
        <row r="8423">
          <cell r="A8423" t="str">
            <v>B89</v>
          </cell>
        </row>
        <row r="8424">
          <cell r="A8424" t="str">
            <v>B89</v>
          </cell>
        </row>
        <row r="8425">
          <cell r="A8425" t="str">
            <v>B89</v>
          </cell>
        </row>
        <row r="8426">
          <cell r="A8426" t="str">
            <v>B89</v>
          </cell>
        </row>
        <row r="8427">
          <cell r="A8427" t="str">
            <v>B89</v>
          </cell>
        </row>
        <row r="8428">
          <cell r="A8428" t="str">
            <v>B90</v>
          </cell>
        </row>
        <row r="8429">
          <cell r="A8429" t="str">
            <v>B90</v>
          </cell>
        </row>
        <row r="8430">
          <cell r="A8430" t="str">
            <v>B90</v>
          </cell>
        </row>
        <row r="8431">
          <cell r="A8431" t="str">
            <v>B90</v>
          </cell>
        </row>
        <row r="8432">
          <cell r="A8432" t="str">
            <v>B90</v>
          </cell>
        </row>
        <row r="8433">
          <cell r="A8433" t="str">
            <v>B90</v>
          </cell>
        </row>
        <row r="8434">
          <cell r="A8434" t="str">
            <v>C01</v>
          </cell>
        </row>
        <row r="8435">
          <cell r="A8435" t="str">
            <v>C01</v>
          </cell>
        </row>
        <row r="8436">
          <cell r="A8436" t="str">
            <v>C01</v>
          </cell>
        </row>
        <row r="8437">
          <cell r="A8437" t="str">
            <v>C01</v>
          </cell>
        </row>
        <row r="8438">
          <cell r="A8438" t="str">
            <v>C01</v>
          </cell>
        </row>
        <row r="8439">
          <cell r="A8439" t="str">
            <v>C01</v>
          </cell>
        </row>
        <row r="8440">
          <cell r="A8440" t="str">
            <v>C01</v>
          </cell>
        </row>
        <row r="8441">
          <cell r="A8441" t="str">
            <v>C01</v>
          </cell>
        </row>
        <row r="8442">
          <cell r="A8442" t="str">
            <v>C01</v>
          </cell>
        </row>
        <row r="8443">
          <cell r="A8443" t="str">
            <v>C01</v>
          </cell>
        </row>
        <row r="8444">
          <cell r="A8444" t="str">
            <v>C01</v>
          </cell>
        </row>
        <row r="8445">
          <cell r="A8445" t="str">
            <v>C01</v>
          </cell>
        </row>
        <row r="8446">
          <cell r="A8446" t="str">
            <v>C01</v>
          </cell>
        </row>
        <row r="8447">
          <cell r="A8447" t="str">
            <v>C01</v>
          </cell>
        </row>
        <row r="8448">
          <cell r="A8448" t="str">
            <v>C01</v>
          </cell>
        </row>
        <row r="8449">
          <cell r="A8449" t="str">
            <v>C01</v>
          </cell>
        </row>
        <row r="8450">
          <cell r="A8450" t="str">
            <v>C01</v>
          </cell>
        </row>
        <row r="8451">
          <cell r="A8451" t="str">
            <v>C01</v>
          </cell>
        </row>
        <row r="8452">
          <cell r="A8452" t="str">
            <v>C01</v>
          </cell>
        </row>
        <row r="8453">
          <cell r="A8453" t="str">
            <v>C01</v>
          </cell>
        </row>
        <row r="8454">
          <cell r="A8454" t="str">
            <v>C01</v>
          </cell>
        </row>
        <row r="8455">
          <cell r="A8455" t="str">
            <v>C01</v>
          </cell>
        </row>
        <row r="8456">
          <cell r="A8456" t="str">
            <v>C01</v>
          </cell>
        </row>
        <row r="8457">
          <cell r="A8457" t="str">
            <v>C01</v>
          </cell>
        </row>
        <row r="8458">
          <cell r="A8458" t="str">
            <v>C01</v>
          </cell>
        </row>
        <row r="8459">
          <cell r="A8459" t="str">
            <v>C01</v>
          </cell>
        </row>
        <row r="8460">
          <cell r="A8460" t="str">
            <v>C01</v>
          </cell>
        </row>
        <row r="8461">
          <cell r="A8461" t="str">
            <v>C01</v>
          </cell>
        </row>
        <row r="8462">
          <cell r="A8462" t="str">
            <v>C01</v>
          </cell>
        </row>
        <row r="8463">
          <cell r="A8463" t="str">
            <v>C01</v>
          </cell>
        </row>
        <row r="8464">
          <cell r="A8464" t="str">
            <v>C01</v>
          </cell>
        </row>
        <row r="8465">
          <cell r="A8465" t="str">
            <v>C01</v>
          </cell>
        </row>
        <row r="8466">
          <cell r="A8466" t="str">
            <v>C01</v>
          </cell>
        </row>
        <row r="8467">
          <cell r="A8467" t="str">
            <v>C01</v>
          </cell>
        </row>
        <row r="8468">
          <cell r="A8468" t="str">
            <v>C01</v>
          </cell>
        </row>
        <row r="8469">
          <cell r="A8469" t="str">
            <v>C01</v>
          </cell>
        </row>
        <row r="8470">
          <cell r="A8470" t="str">
            <v>C01</v>
          </cell>
        </row>
        <row r="8471">
          <cell r="A8471" t="str">
            <v>C01</v>
          </cell>
        </row>
        <row r="8472">
          <cell r="A8472" t="str">
            <v>C01</v>
          </cell>
        </row>
        <row r="8473">
          <cell r="A8473" t="str">
            <v>C01</v>
          </cell>
        </row>
        <row r="8474">
          <cell r="A8474" t="str">
            <v>C01</v>
          </cell>
        </row>
        <row r="8475">
          <cell r="A8475" t="str">
            <v>C01</v>
          </cell>
        </row>
        <row r="8476">
          <cell r="A8476" t="str">
            <v>C01</v>
          </cell>
        </row>
        <row r="8477">
          <cell r="A8477" t="str">
            <v>C01</v>
          </cell>
        </row>
        <row r="8478">
          <cell r="A8478" t="str">
            <v>C01</v>
          </cell>
        </row>
        <row r="8479">
          <cell r="A8479" t="str">
            <v>C01</v>
          </cell>
        </row>
        <row r="8480">
          <cell r="A8480" t="str">
            <v>C01</v>
          </cell>
        </row>
        <row r="8481">
          <cell r="A8481" t="str">
            <v>C01</v>
          </cell>
        </row>
        <row r="8482">
          <cell r="A8482" t="str">
            <v>C02</v>
          </cell>
        </row>
        <row r="8483">
          <cell r="A8483" t="str">
            <v>C02</v>
          </cell>
        </row>
        <row r="8484">
          <cell r="A8484" t="str">
            <v>C02</v>
          </cell>
        </row>
        <row r="8485">
          <cell r="A8485" t="str">
            <v>C02</v>
          </cell>
        </row>
        <row r="8486">
          <cell r="A8486" t="str">
            <v>C02</v>
          </cell>
        </row>
        <row r="8487">
          <cell r="A8487" t="str">
            <v>C02</v>
          </cell>
        </row>
        <row r="8488">
          <cell r="A8488" t="str">
            <v>C02</v>
          </cell>
        </row>
        <row r="8489">
          <cell r="A8489" t="str">
            <v>C02</v>
          </cell>
        </row>
        <row r="8490">
          <cell r="A8490" t="str">
            <v>C02</v>
          </cell>
        </row>
        <row r="8491">
          <cell r="A8491" t="str">
            <v>C02</v>
          </cell>
        </row>
        <row r="8492">
          <cell r="A8492" t="str">
            <v>C02</v>
          </cell>
        </row>
        <row r="8493">
          <cell r="A8493" t="str">
            <v>C02</v>
          </cell>
        </row>
        <row r="8494">
          <cell r="A8494" t="str">
            <v>C03</v>
          </cell>
        </row>
        <row r="8495">
          <cell r="A8495" t="str">
            <v>C03</v>
          </cell>
        </row>
        <row r="8496">
          <cell r="A8496" t="str">
            <v>C03</v>
          </cell>
        </row>
        <row r="8497">
          <cell r="A8497" t="str">
            <v>C03</v>
          </cell>
        </row>
        <row r="8498">
          <cell r="A8498" t="str">
            <v>C03</v>
          </cell>
        </row>
        <row r="8499">
          <cell r="A8499" t="str">
            <v>C03</v>
          </cell>
        </row>
        <row r="8500">
          <cell r="A8500" t="str">
            <v>C03</v>
          </cell>
        </row>
        <row r="8501">
          <cell r="A8501" t="str">
            <v>C03</v>
          </cell>
        </row>
        <row r="8502">
          <cell r="A8502" t="str">
            <v>C03</v>
          </cell>
        </row>
        <row r="8503">
          <cell r="A8503" t="str">
            <v>C03</v>
          </cell>
        </row>
        <row r="8504">
          <cell r="A8504" t="str">
            <v>C03</v>
          </cell>
        </row>
        <row r="8505">
          <cell r="A8505" t="str">
            <v>C03</v>
          </cell>
        </row>
        <row r="8506">
          <cell r="A8506" t="str">
            <v>C04</v>
          </cell>
        </row>
        <row r="8507">
          <cell r="A8507" t="str">
            <v>C04</v>
          </cell>
        </row>
        <row r="8508">
          <cell r="A8508" t="str">
            <v>C04</v>
          </cell>
        </row>
        <row r="8509">
          <cell r="A8509" t="str">
            <v>C04</v>
          </cell>
        </row>
        <row r="8510">
          <cell r="A8510" t="str">
            <v>C04</v>
          </cell>
        </row>
        <row r="8511">
          <cell r="A8511" t="str">
            <v>C04</v>
          </cell>
        </row>
        <row r="8512">
          <cell r="A8512" t="str">
            <v>C05</v>
          </cell>
        </row>
        <row r="8513">
          <cell r="A8513" t="str">
            <v>C05</v>
          </cell>
        </row>
        <row r="8514">
          <cell r="A8514" t="str">
            <v>C05</v>
          </cell>
        </row>
        <row r="8515">
          <cell r="A8515" t="str">
            <v>C05</v>
          </cell>
        </row>
        <row r="8516">
          <cell r="A8516" t="str">
            <v>C05</v>
          </cell>
        </row>
        <row r="8517">
          <cell r="A8517" t="str">
            <v>C05</v>
          </cell>
        </row>
        <row r="8518">
          <cell r="A8518" t="str">
            <v>C06</v>
          </cell>
        </row>
        <row r="8519">
          <cell r="A8519" t="str">
            <v>C06</v>
          </cell>
        </row>
        <row r="8520">
          <cell r="A8520" t="str">
            <v>C06</v>
          </cell>
        </row>
        <row r="8521">
          <cell r="A8521" t="str">
            <v>C06</v>
          </cell>
        </row>
        <row r="8522">
          <cell r="A8522" t="str">
            <v>C06</v>
          </cell>
        </row>
        <row r="8523">
          <cell r="A8523" t="str">
            <v>C06</v>
          </cell>
        </row>
        <row r="8524">
          <cell r="A8524" t="str">
            <v>C07</v>
          </cell>
        </row>
        <row r="8525">
          <cell r="A8525" t="str">
            <v>C07</v>
          </cell>
        </row>
        <row r="8526">
          <cell r="A8526" t="str">
            <v>C07</v>
          </cell>
        </row>
        <row r="8527">
          <cell r="A8527" t="str">
            <v>C07</v>
          </cell>
        </row>
        <row r="8528">
          <cell r="A8528" t="str">
            <v>C07</v>
          </cell>
        </row>
        <row r="8529">
          <cell r="A8529" t="str">
            <v>C07</v>
          </cell>
        </row>
        <row r="8530">
          <cell r="A8530" t="str">
            <v>C08</v>
          </cell>
        </row>
        <row r="8531">
          <cell r="A8531" t="str">
            <v>C08</v>
          </cell>
        </row>
        <row r="8532">
          <cell r="A8532" t="str">
            <v>C08</v>
          </cell>
        </row>
        <row r="8533">
          <cell r="A8533" t="str">
            <v>C08</v>
          </cell>
        </row>
        <row r="8534">
          <cell r="A8534" t="str">
            <v>C08</v>
          </cell>
        </row>
        <row r="8535">
          <cell r="A8535" t="str">
            <v>C08</v>
          </cell>
        </row>
        <row r="8536">
          <cell r="A8536" t="str">
            <v>C08</v>
          </cell>
        </row>
        <row r="8537">
          <cell r="A8537" t="str">
            <v>C08</v>
          </cell>
        </row>
        <row r="8538">
          <cell r="A8538" t="str">
            <v>C08</v>
          </cell>
        </row>
        <row r="8539">
          <cell r="A8539" t="str">
            <v>C08</v>
          </cell>
        </row>
        <row r="8540">
          <cell r="A8540" t="str">
            <v>C08</v>
          </cell>
        </row>
        <row r="8541">
          <cell r="A8541" t="str">
            <v>C08</v>
          </cell>
        </row>
        <row r="8542">
          <cell r="A8542" t="str">
            <v>C08</v>
          </cell>
        </row>
        <row r="8543">
          <cell r="A8543" t="str">
            <v>C08</v>
          </cell>
        </row>
        <row r="8544">
          <cell r="A8544" t="str">
            <v>C08</v>
          </cell>
        </row>
        <row r="8545">
          <cell r="A8545" t="str">
            <v>C08</v>
          </cell>
        </row>
        <row r="8546">
          <cell r="A8546" t="str">
            <v>C08</v>
          </cell>
        </row>
        <row r="8547">
          <cell r="A8547" t="str">
            <v>C08</v>
          </cell>
        </row>
        <row r="8548">
          <cell r="A8548" t="str">
            <v>C09</v>
          </cell>
        </row>
        <row r="8549">
          <cell r="A8549" t="str">
            <v>C09</v>
          </cell>
        </row>
        <row r="8550">
          <cell r="A8550" t="str">
            <v>C09</v>
          </cell>
        </row>
        <row r="8551">
          <cell r="A8551" t="str">
            <v>C09</v>
          </cell>
        </row>
        <row r="8552">
          <cell r="A8552" t="str">
            <v>C09</v>
          </cell>
        </row>
        <row r="8553">
          <cell r="A8553" t="str">
            <v>C09</v>
          </cell>
        </row>
        <row r="8554">
          <cell r="A8554" t="str">
            <v>B26</v>
          </cell>
        </row>
        <row r="8555">
          <cell r="A8555" t="str">
            <v>A01</v>
          </cell>
        </row>
        <row r="8556">
          <cell r="A8556" t="str">
            <v>A01</v>
          </cell>
        </row>
        <row r="8557">
          <cell r="A8557" t="str">
            <v>A01</v>
          </cell>
        </row>
        <row r="8558">
          <cell r="A8558" t="str">
            <v>A01</v>
          </cell>
        </row>
        <row r="8559">
          <cell r="A8559" t="str">
            <v>A01</v>
          </cell>
        </row>
        <row r="8560">
          <cell r="A8560" t="str">
            <v>A01</v>
          </cell>
        </row>
        <row r="8561">
          <cell r="A8561" t="str">
            <v>A01</v>
          </cell>
        </row>
        <row r="8562">
          <cell r="A8562" t="str">
            <v>A01</v>
          </cell>
        </row>
        <row r="8563">
          <cell r="A8563" t="str">
            <v>A01</v>
          </cell>
        </row>
        <row r="8564">
          <cell r="A8564" t="str">
            <v>A01</v>
          </cell>
        </row>
        <row r="8565">
          <cell r="A8565" t="str">
            <v>A01</v>
          </cell>
        </row>
        <row r="8566">
          <cell r="A8566" t="str">
            <v>A01</v>
          </cell>
        </row>
        <row r="8567">
          <cell r="A8567" t="str">
            <v>A01</v>
          </cell>
        </row>
        <row r="8568">
          <cell r="A8568" t="str">
            <v>A01</v>
          </cell>
        </row>
        <row r="8569">
          <cell r="A8569" t="str">
            <v>A01</v>
          </cell>
        </row>
        <row r="8570">
          <cell r="A8570" t="str">
            <v>A01</v>
          </cell>
        </row>
        <row r="8571">
          <cell r="A8571" t="str">
            <v>A01</v>
          </cell>
        </row>
        <row r="8572">
          <cell r="A8572" t="str">
            <v>A01</v>
          </cell>
        </row>
        <row r="8573">
          <cell r="A8573" t="str">
            <v>A01</v>
          </cell>
        </row>
        <row r="8574">
          <cell r="A8574" t="str">
            <v>A01</v>
          </cell>
        </row>
        <row r="8575">
          <cell r="A8575" t="str">
            <v>A01</v>
          </cell>
        </row>
        <row r="8576">
          <cell r="A8576" t="str">
            <v>A01</v>
          </cell>
        </row>
        <row r="8577">
          <cell r="A8577" t="str">
            <v>A01</v>
          </cell>
        </row>
        <row r="8578">
          <cell r="A8578" t="str">
            <v>A01</v>
          </cell>
        </row>
        <row r="8579">
          <cell r="A8579" t="str">
            <v>A01</v>
          </cell>
        </row>
        <row r="8580">
          <cell r="A8580" t="str">
            <v>A01</v>
          </cell>
        </row>
        <row r="8581">
          <cell r="A8581" t="str">
            <v>A01</v>
          </cell>
        </row>
        <row r="8582">
          <cell r="A8582" t="str">
            <v>A01</v>
          </cell>
        </row>
        <row r="8583">
          <cell r="A8583" t="str">
            <v>A01</v>
          </cell>
        </row>
        <row r="8584">
          <cell r="A8584" t="str">
            <v>A01</v>
          </cell>
        </row>
        <row r="8585">
          <cell r="A8585" t="str">
            <v>A01</v>
          </cell>
        </row>
        <row r="8586">
          <cell r="A8586" t="str">
            <v>A01</v>
          </cell>
        </row>
        <row r="8587">
          <cell r="A8587" t="str">
            <v>A01</v>
          </cell>
        </row>
        <row r="8588">
          <cell r="A8588" t="str">
            <v>A01</v>
          </cell>
        </row>
        <row r="8589">
          <cell r="A8589" t="str">
            <v>A01</v>
          </cell>
        </row>
        <row r="8590">
          <cell r="A8590" t="str">
            <v>A01</v>
          </cell>
        </row>
        <row r="8591">
          <cell r="A8591" t="str">
            <v>A01</v>
          </cell>
        </row>
        <row r="8592">
          <cell r="A8592" t="str">
            <v>A01</v>
          </cell>
        </row>
        <row r="8593">
          <cell r="A8593" t="str">
            <v>A01</v>
          </cell>
        </row>
        <row r="8594">
          <cell r="A8594" t="str">
            <v>A01</v>
          </cell>
        </row>
        <row r="8595">
          <cell r="A8595" t="str">
            <v>A01</v>
          </cell>
        </row>
        <row r="8596">
          <cell r="A8596" t="str">
            <v>A01</v>
          </cell>
        </row>
        <row r="8597">
          <cell r="A8597" t="str">
            <v>A01</v>
          </cell>
        </row>
        <row r="8598">
          <cell r="A8598" t="str">
            <v>A01</v>
          </cell>
        </row>
        <row r="8599">
          <cell r="A8599" t="str">
            <v>A01</v>
          </cell>
        </row>
        <row r="8600">
          <cell r="A8600" t="str">
            <v>A01</v>
          </cell>
        </row>
        <row r="8601">
          <cell r="A8601" t="str">
            <v>A01</v>
          </cell>
        </row>
        <row r="8602">
          <cell r="A8602" t="str">
            <v>A01</v>
          </cell>
        </row>
        <row r="8603">
          <cell r="A8603" t="str">
            <v>A01</v>
          </cell>
        </row>
        <row r="8604">
          <cell r="A8604" t="str">
            <v>A01</v>
          </cell>
        </row>
        <row r="8605">
          <cell r="A8605" t="str">
            <v>A01</v>
          </cell>
        </row>
        <row r="8606">
          <cell r="A8606" t="str">
            <v>A01</v>
          </cell>
        </row>
        <row r="8607">
          <cell r="A8607" t="str">
            <v>A01</v>
          </cell>
        </row>
        <row r="8608">
          <cell r="A8608" t="str">
            <v>A01</v>
          </cell>
        </row>
        <row r="8609">
          <cell r="A8609" t="str">
            <v>A01</v>
          </cell>
        </row>
        <row r="8610">
          <cell r="A8610" t="str">
            <v>A01</v>
          </cell>
        </row>
        <row r="8611">
          <cell r="A8611" t="str">
            <v>A01</v>
          </cell>
        </row>
        <row r="8612">
          <cell r="A8612" t="str">
            <v>A01</v>
          </cell>
        </row>
        <row r="8613">
          <cell r="A8613" t="str">
            <v>A01</v>
          </cell>
        </row>
        <row r="8614">
          <cell r="A8614" t="str">
            <v>A01</v>
          </cell>
        </row>
        <row r="8615">
          <cell r="A8615" t="str">
            <v>A01</v>
          </cell>
        </row>
        <row r="8616">
          <cell r="A8616" t="str">
            <v>A01</v>
          </cell>
        </row>
        <row r="8617">
          <cell r="A8617" t="str">
            <v>A01</v>
          </cell>
        </row>
        <row r="8618">
          <cell r="A8618" t="str">
            <v>A01</v>
          </cell>
        </row>
        <row r="8619">
          <cell r="A8619" t="str">
            <v>A01</v>
          </cell>
        </row>
        <row r="8620">
          <cell r="A8620" t="str">
            <v>A01</v>
          </cell>
        </row>
        <row r="8621">
          <cell r="A8621" t="str">
            <v>A01</v>
          </cell>
        </row>
        <row r="8622">
          <cell r="A8622" t="str">
            <v>A01</v>
          </cell>
        </row>
        <row r="8623">
          <cell r="A8623" t="str">
            <v>A01</v>
          </cell>
        </row>
        <row r="8624">
          <cell r="A8624" t="str">
            <v>A01</v>
          </cell>
        </row>
        <row r="8625">
          <cell r="A8625" t="str">
            <v>A01</v>
          </cell>
        </row>
        <row r="8626">
          <cell r="A8626" t="str">
            <v>A01</v>
          </cell>
        </row>
        <row r="8627">
          <cell r="A8627" t="str">
            <v>A01</v>
          </cell>
        </row>
        <row r="8628">
          <cell r="A8628" t="str">
            <v>A01</v>
          </cell>
        </row>
        <row r="8629">
          <cell r="A8629" t="str">
            <v>A01</v>
          </cell>
        </row>
        <row r="8630">
          <cell r="A8630" t="str">
            <v>A01</v>
          </cell>
        </row>
        <row r="8631">
          <cell r="A8631" t="str">
            <v>A01</v>
          </cell>
        </row>
        <row r="8632">
          <cell r="A8632" t="str">
            <v>A01</v>
          </cell>
        </row>
        <row r="8633">
          <cell r="A8633" t="str">
            <v>A01</v>
          </cell>
        </row>
        <row r="8634">
          <cell r="A8634" t="str">
            <v>A01</v>
          </cell>
        </row>
        <row r="8635">
          <cell r="A8635" t="str">
            <v>A01</v>
          </cell>
        </row>
        <row r="8636">
          <cell r="A8636" t="str">
            <v>A01</v>
          </cell>
        </row>
        <row r="8637">
          <cell r="A8637" t="str">
            <v>A01</v>
          </cell>
        </row>
        <row r="8638">
          <cell r="A8638" t="str">
            <v>A01</v>
          </cell>
        </row>
        <row r="8639">
          <cell r="A8639" t="str">
            <v>A01</v>
          </cell>
        </row>
        <row r="8640">
          <cell r="A8640" t="str">
            <v>A01</v>
          </cell>
        </row>
        <row r="8641">
          <cell r="A8641" t="str">
            <v>A01</v>
          </cell>
        </row>
        <row r="8642">
          <cell r="A8642" t="str">
            <v>A01</v>
          </cell>
        </row>
        <row r="8643">
          <cell r="A8643" t="str">
            <v>A01</v>
          </cell>
        </row>
        <row r="8644">
          <cell r="A8644" t="str">
            <v>A01</v>
          </cell>
        </row>
        <row r="8645">
          <cell r="A8645" t="str">
            <v>A01</v>
          </cell>
        </row>
        <row r="8646">
          <cell r="A8646" t="str">
            <v>A01</v>
          </cell>
        </row>
        <row r="8647">
          <cell r="A8647" t="str">
            <v>A01</v>
          </cell>
        </row>
        <row r="8648">
          <cell r="A8648" t="str">
            <v>A01</v>
          </cell>
        </row>
        <row r="8649">
          <cell r="A8649" t="str">
            <v>A01</v>
          </cell>
        </row>
        <row r="8650">
          <cell r="A8650" t="str">
            <v>A01</v>
          </cell>
        </row>
        <row r="8651">
          <cell r="A8651" t="str">
            <v>A01</v>
          </cell>
        </row>
        <row r="8652">
          <cell r="A8652" t="str">
            <v>A01</v>
          </cell>
        </row>
        <row r="8653">
          <cell r="A8653" t="str">
            <v>A01</v>
          </cell>
        </row>
        <row r="8654">
          <cell r="A8654" t="str">
            <v>A01</v>
          </cell>
        </row>
        <row r="8655">
          <cell r="A8655" t="str">
            <v>A01</v>
          </cell>
        </row>
        <row r="8656">
          <cell r="A8656" t="str">
            <v>A01</v>
          </cell>
        </row>
        <row r="8657">
          <cell r="A8657" t="str">
            <v>A01</v>
          </cell>
        </row>
        <row r="8658">
          <cell r="A8658" t="str">
            <v>A01</v>
          </cell>
        </row>
        <row r="8659">
          <cell r="A8659" t="str">
            <v>A01</v>
          </cell>
        </row>
        <row r="8660">
          <cell r="A8660" t="str">
            <v>A01</v>
          </cell>
        </row>
        <row r="8661">
          <cell r="A8661" t="str">
            <v>A01</v>
          </cell>
        </row>
        <row r="8662">
          <cell r="A8662" t="str">
            <v>A01</v>
          </cell>
        </row>
        <row r="8663">
          <cell r="A8663" t="str">
            <v>A01</v>
          </cell>
        </row>
        <row r="8664">
          <cell r="A8664" t="str">
            <v>A01</v>
          </cell>
        </row>
        <row r="8665">
          <cell r="A8665" t="str">
            <v>A01</v>
          </cell>
        </row>
        <row r="8666">
          <cell r="A8666" t="str">
            <v>A01</v>
          </cell>
        </row>
        <row r="8667">
          <cell r="A8667" t="str">
            <v>A01</v>
          </cell>
        </row>
        <row r="8668">
          <cell r="A8668" t="str">
            <v>A01</v>
          </cell>
        </row>
        <row r="8669">
          <cell r="A8669" t="str">
            <v>A01</v>
          </cell>
        </row>
        <row r="8670">
          <cell r="A8670" t="str">
            <v>A01</v>
          </cell>
        </row>
        <row r="8671">
          <cell r="A8671" t="str">
            <v>A01</v>
          </cell>
        </row>
        <row r="8672">
          <cell r="A8672" t="str">
            <v>A01</v>
          </cell>
        </row>
        <row r="8673">
          <cell r="A8673" t="str">
            <v>A01</v>
          </cell>
        </row>
        <row r="8674">
          <cell r="A8674" t="str">
            <v>A01</v>
          </cell>
        </row>
        <row r="8675">
          <cell r="A8675" t="str">
            <v>A01</v>
          </cell>
        </row>
        <row r="8676">
          <cell r="A8676" t="str">
            <v>A01</v>
          </cell>
        </row>
        <row r="8677">
          <cell r="A8677" t="str">
            <v>A01</v>
          </cell>
        </row>
        <row r="8678">
          <cell r="A8678" t="str">
            <v>A01</v>
          </cell>
        </row>
        <row r="8679">
          <cell r="A8679" t="str">
            <v>A01</v>
          </cell>
        </row>
        <row r="8680">
          <cell r="A8680" t="str">
            <v>A01</v>
          </cell>
        </row>
        <row r="8681">
          <cell r="A8681" t="str">
            <v>A01</v>
          </cell>
        </row>
        <row r="8682">
          <cell r="A8682" t="str">
            <v>A01</v>
          </cell>
        </row>
        <row r="8683">
          <cell r="A8683" t="str">
            <v>A01</v>
          </cell>
        </row>
        <row r="8684">
          <cell r="A8684" t="str">
            <v>A01</v>
          </cell>
        </row>
        <row r="8685">
          <cell r="A8685" t="str">
            <v>A01</v>
          </cell>
        </row>
        <row r="8686">
          <cell r="A8686" t="str">
            <v>A01</v>
          </cell>
        </row>
        <row r="8687">
          <cell r="A8687" t="str">
            <v>A01</v>
          </cell>
        </row>
        <row r="8688">
          <cell r="A8688" t="str">
            <v>A01</v>
          </cell>
        </row>
        <row r="8689">
          <cell r="A8689" t="str">
            <v>A01</v>
          </cell>
        </row>
        <row r="8690">
          <cell r="A8690" t="str">
            <v>A01</v>
          </cell>
        </row>
        <row r="8691">
          <cell r="A8691" t="str">
            <v>A01</v>
          </cell>
        </row>
        <row r="8692">
          <cell r="A8692" t="str">
            <v>A01</v>
          </cell>
        </row>
        <row r="8693">
          <cell r="A8693" t="str">
            <v>A01</v>
          </cell>
        </row>
        <row r="8694">
          <cell r="A8694" t="str">
            <v>A01</v>
          </cell>
        </row>
        <row r="8695">
          <cell r="A8695" t="str">
            <v>A01</v>
          </cell>
        </row>
        <row r="8696">
          <cell r="A8696" t="str">
            <v>A01</v>
          </cell>
        </row>
        <row r="8697">
          <cell r="A8697" t="str">
            <v>A01</v>
          </cell>
        </row>
        <row r="8698">
          <cell r="A8698" t="str">
            <v>A01</v>
          </cell>
        </row>
        <row r="8699">
          <cell r="A8699" t="str">
            <v>A01</v>
          </cell>
        </row>
        <row r="8700">
          <cell r="A8700" t="str">
            <v>A01</v>
          </cell>
        </row>
        <row r="8701">
          <cell r="A8701" t="str">
            <v>A01</v>
          </cell>
        </row>
        <row r="8702">
          <cell r="A8702" t="str">
            <v>A01</v>
          </cell>
        </row>
        <row r="8703">
          <cell r="A8703" t="str">
            <v>A01</v>
          </cell>
        </row>
        <row r="8704">
          <cell r="A8704" t="str">
            <v>A01</v>
          </cell>
        </row>
        <row r="8705">
          <cell r="A8705" t="str">
            <v>A01</v>
          </cell>
        </row>
        <row r="8706">
          <cell r="A8706" t="str">
            <v>A01</v>
          </cell>
        </row>
        <row r="8707">
          <cell r="A8707" t="str">
            <v>A01</v>
          </cell>
        </row>
        <row r="8708">
          <cell r="A8708" t="str">
            <v>A01</v>
          </cell>
        </row>
        <row r="8709">
          <cell r="A8709" t="str">
            <v>A01</v>
          </cell>
        </row>
        <row r="8710">
          <cell r="A8710" t="str">
            <v>A01</v>
          </cell>
        </row>
        <row r="8711">
          <cell r="A8711" t="str">
            <v>A01</v>
          </cell>
        </row>
        <row r="8712">
          <cell r="A8712" t="str">
            <v>A01</v>
          </cell>
        </row>
        <row r="8713">
          <cell r="A8713" t="str">
            <v>A01</v>
          </cell>
        </row>
        <row r="8714">
          <cell r="A8714" t="str">
            <v>A01</v>
          </cell>
        </row>
        <row r="8715">
          <cell r="A8715" t="str">
            <v>A01</v>
          </cell>
        </row>
        <row r="8716">
          <cell r="A8716" t="str">
            <v>A01</v>
          </cell>
        </row>
        <row r="8717">
          <cell r="A8717" t="str">
            <v>A01</v>
          </cell>
        </row>
        <row r="8718">
          <cell r="A8718" t="str">
            <v>A01</v>
          </cell>
        </row>
        <row r="8719">
          <cell r="A8719" t="str">
            <v>A01</v>
          </cell>
        </row>
        <row r="8720">
          <cell r="A8720" t="str">
            <v>A01</v>
          </cell>
        </row>
        <row r="8721">
          <cell r="A8721" t="str">
            <v>A01</v>
          </cell>
        </row>
        <row r="8722">
          <cell r="A8722" t="str">
            <v>A01</v>
          </cell>
        </row>
        <row r="8723">
          <cell r="A8723" t="str">
            <v>A01</v>
          </cell>
        </row>
        <row r="8724">
          <cell r="A8724" t="str">
            <v>A01</v>
          </cell>
        </row>
        <row r="8725">
          <cell r="A8725" t="str">
            <v>A01</v>
          </cell>
        </row>
        <row r="8726">
          <cell r="A8726" t="str">
            <v>A01</v>
          </cell>
        </row>
        <row r="8727">
          <cell r="A8727" t="str">
            <v>A01</v>
          </cell>
        </row>
        <row r="8728">
          <cell r="A8728" t="str">
            <v>A01</v>
          </cell>
        </row>
        <row r="8729">
          <cell r="A8729" t="str">
            <v>A01</v>
          </cell>
        </row>
        <row r="8730">
          <cell r="A8730" t="str">
            <v>A01</v>
          </cell>
        </row>
        <row r="8731">
          <cell r="A8731" t="str">
            <v>A01</v>
          </cell>
        </row>
        <row r="8732">
          <cell r="A8732" t="str">
            <v>A01</v>
          </cell>
        </row>
        <row r="8733">
          <cell r="A8733" t="str">
            <v>A01</v>
          </cell>
        </row>
        <row r="8734">
          <cell r="A8734" t="str">
            <v>A01</v>
          </cell>
        </row>
        <row r="8735">
          <cell r="A8735" t="str">
            <v>A01</v>
          </cell>
        </row>
        <row r="8736">
          <cell r="A8736" t="str">
            <v>A01</v>
          </cell>
        </row>
        <row r="8737">
          <cell r="A8737" t="str">
            <v>A01</v>
          </cell>
        </row>
        <row r="8738">
          <cell r="A8738" t="str">
            <v>A01</v>
          </cell>
        </row>
        <row r="8739">
          <cell r="A8739" t="str">
            <v>A01</v>
          </cell>
        </row>
        <row r="8740">
          <cell r="A8740" t="str">
            <v>A01</v>
          </cell>
        </row>
        <row r="8741">
          <cell r="A8741" t="str">
            <v>A01</v>
          </cell>
        </row>
        <row r="8742">
          <cell r="A8742" t="str">
            <v>A01</v>
          </cell>
        </row>
        <row r="8743">
          <cell r="A8743" t="str">
            <v>A01</v>
          </cell>
        </row>
        <row r="8744">
          <cell r="A8744" t="str">
            <v>A01</v>
          </cell>
        </row>
        <row r="8745">
          <cell r="A8745" t="str">
            <v>A01</v>
          </cell>
        </row>
        <row r="8746">
          <cell r="A8746" t="str">
            <v>A01</v>
          </cell>
        </row>
        <row r="8747">
          <cell r="A8747" t="str">
            <v>A01</v>
          </cell>
        </row>
        <row r="8748">
          <cell r="A8748" t="str">
            <v>A01</v>
          </cell>
        </row>
        <row r="8749">
          <cell r="A8749" t="str">
            <v>A01</v>
          </cell>
        </row>
        <row r="8750">
          <cell r="A8750" t="str">
            <v>A01</v>
          </cell>
        </row>
        <row r="8751">
          <cell r="A8751" t="str">
            <v>A01</v>
          </cell>
        </row>
        <row r="8752">
          <cell r="A8752" t="str">
            <v>A01</v>
          </cell>
        </row>
        <row r="8753">
          <cell r="A8753" t="str">
            <v>A01</v>
          </cell>
        </row>
        <row r="8754">
          <cell r="A8754" t="str">
            <v>A01</v>
          </cell>
        </row>
        <row r="8755">
          <cell r="A8755" t="str">
            <v>A01</v>
          </cell>
        </row>
        <row r="8756">
          <cell r="A8756" t="str">
            <v>A01</v>
          </cell>
        </row>
        <row r="8757">
          <cell r="A8757" t="str">
            <v>A01</v>
          </cell>
        </row>
        <row r="8758">
          <cell r="A8758" t="str">
            <v>A01</v>
          </cell>
        </row>
        <row r="8759">
          <cell r="A8759" t="str">
            <v>A01</v>
          </cell>
        </row>
        <row r="8760">
          <cell r="A8760" t="str">
            <v>A01</v>
          </cell>
        </row>
        <row r="8761">
          <cell r="A8761" t="str">
            <v>A01</v>
          </cell>
        </row>
        <row r="8762">
          <cell r="A8762" t="str">
            <v>A01</v>
          </cell>
        </row>
        <row r="8763">
          <cell r="A8763" t="str">
            <v>A01</v>
          </cell>
        </row>
        <row r="8764">
          <cell r="A8764" t="str">
            <v>A01</v>
          </cell>
        </row>
        <row r="8765">
          <cell r="A8765" t="str">
            <v>A01</v>
          </cell>
        </row>
        <row r="8766">
          <cell r="A8766" t="str">
            <v>A01</v>
          </cell>
        </row>
        <row r="8767">
          <cell r="A8767" t="str">
            <v>A01</v>
          </cell>
        </row>
        <row r="8768">
          <cell r="A8768" t="str">
            <v>A01</v>
          </cell>
        </row>
        <row r="8769">
          <cell r="A8769" t="str">
            <v>A01</v>
          </cell>
        </row>
        <row r="8770">
          <cell r="A8770" t="str">
            <v>A01</v>
          </cell>
        </row>
        <row r="8771">
          <cell r="A8771" t="str">
            <v>A01</v>
          </cell>
        </row>
        <row r="8772">
          <cell r="A8772" t="str">
            <v>A01</v>
          </cell>
        </row>
        <row r="8773">
          <cell r="A8773" t="str">
            <v>A01</v>
          </cell>
        </row>
        <row r="8774">
          <cell r="A8774" t="str">
            <v>A01</v>
          </cell>
        </row>
        <row r="8775">
          <cell r="A8775" t="str">
            <v>A01</v>
          </cell>
        </row>
        <row r="8776">
          <cell r="A8776" t="str">
            <v>A01</v>
          </cell>
        </row>
        <row r="8777">
          <cell r="A8777" t="str">
            <v>A01</v>
          </cell>
        </row>
        <row r="8778">
          <cell r="A8778" t="str">
            <v>A01</v>
          </cell>
        </row>
        <row r="8779">
          <cell r="A8779" t="str">
            <v>A01</v>
          </cell>
        </row>
        <row r="8780">
          <cell r="A8780" t="str">
            <v>A01</v>
          </cell>
        </row>
        <row r="8781">
          <cell r="A8781" t="str">
            <v>A01</v>
          </cell>
        </row>
        <row r="8782">
          <cell r="A8782" t="str">
            <v>A01</v>
          </cell>
        </row>
        <row r="8783">
          <cell r="A8783" t="str">
            <v>A01</v>
          </cell>
        </row>
        <row r="8784">
          <cell r="A8784" t="str">
            <v>A01</v>
          </cell>
        </row>
        <row r="8785">
          <cell r="A8785" t="str">
            <v>A01</v>
          </cell>
        </row>
        <row r="8786">
          <cell r="A8786" t="str">
            <v>A01</v>
          </cell>
        </row>
        <row r="8787">
          <cell r="A8787" t="str">
            <v>A01</v>
          </cell>
        </row>
        <row r="8788">
          <cell r="A8788" t="str">
            <v>A01</v>
          </cell>
        </row>
        <row r="8789">
          <cell r="A8789" t="str">
            <v>A01</v>
          </cell>
        </row>
        <row r="8790">
          <cell r="A8790" t="str">
            <v>A01</v>
          </cell>
        </row>
        <row r="8791">
          <cell r="A8791" t="str">
            <v>A01</v>
          </cell>
        </row>
        <row r="8792">
          <cell r="A8792" t="str">
            <v>A01</v>
          </cell>
        </row>
        <row r="8793">
          <cell r="A8793" t="str">
            <v>A01</v>
          </cell>
        </row>
        <row r="8794">
          <cell r="A8794" t="str">
            <v>A01</v>
          </cell>
        </row>
        <row r="8795">
          <cell r="A8795" t="str">
            <v>A01</v>
          </cell>
        </row>
        <row r="8796">
          <cell r="A8796" t="str">
            <v>A01</v>
          </cell>
        </row>
        <row r="8797">
          <cell r="A8797" t="str">
            <v>A01</v>
          </cell>
        </row>
        <row r="8798">
          <cell r="A8798" t="str">
            <v>A01</v>
          </cell>
        </row>
        <row r="8799">
          <cell r="A8799" t="str">
            <v>A01</v>
          </cell>
        </row>
        <row r="8800">
          <cell r="A8800" t="str">
            <v>A01</v>
          </cell>
        </row>
        <row r="8801">
          <cell r="A8801" t="str">
            <v>A01</v>
          </cell>
        </row>
        <row r="8802">
          <cell r="A8802" t="str">
            <v>A01</v>
          </cell>
        </row>
        <row r="8803">
          <cell r="A8803" t="str">
            <v>A01</v>
          </cell>
        </row>
        <row r="8804">
          <cell r="A8804" t="str">
            <v>A01</v>
          </cell>
        </row>
        <row r="8805">
          <cell r="A8805" t="str">
            <v>A01</v>
          </cell>
        </row>
        <row r="8806">
          <cell r="A8806" t="str">
            <v>A01</v>
          </cell>
        </row>
        <row r="8807">
          <cell r="A8807" t="str">
            <v>A01</v>
          </cell>
        </row>
        <row r="8808">
          <cell r="A8808" t="str">
            <v>A01</v>
          </cell>
        </row>
        <row r="8809">
          <cell r="A8809" t="str">
            <v>A01</v>
          </cell>
        </row>
        <row r="8810">
          <cell r="A8810" t="str">
            <v>A01</v>
          </cell>
        </row>
        <row r="8811">
          <cell r="A8811" t="str">
            <v>A01</v>
          </cell>
        </row>
        <row r="8812">
          <cell r="A8812" t="str">
            <v>A01</v>
          </cell>
        </row>
        <row r="8813">
          <cell r="A8813" t="str">
            <v>A01</v>
          </cell>
        </row>
        <row r="8814">
          <cell r="A8814" t="str">
            <v>A01</v>
          </cell>
        </row>
        <row r="8815">
          <cell r="A8815" t="str">
            <v>A01</v>
          </cell>
        </row>
        <row r="8816">
          <cell r="A8816" t="str">
            <v>A01</v>
          </cell>
        </row>
        <row r="8817">
          <cell r="A8817" t="str">
            <v>A01</v>
          </cell>
        </row>
        <row r="8818">
          <cell r="A8818" t="str">
            <v>A01</v>
          </cell>
        </row>
        <row r="8819">
          <cell r="A8819" t="str">
            <v>A01</v>
          </cell>
        </row>
        <row r="8820">
          <cell r="A8820" t="str">
            <v>A01</v>
          </cell>
        </row>
        <row r="8821">
          <cell r="A8821" t="str">
            <v>A01</v>
          </cell>
        </row>
        <row r="8822">
          <cell r="A8822" t="str">
            <v>A01</v>
          </cell>
        </row>
        <row r="8823">
          <cell r="A8823" t="str">
            <v>A01</v>
          </cell>
        </row>
        <row r="8824">
          <cell r="A8824" t="str">
            <v>A01</v>
          </cell>
        </row>
        <row r="8825">
          <cell r="A8825" t="str">
            <v>A01</v>
          </cell>
        </row>
        <row r="8826">
          <cell r="A8826" t="str">
            <v>A01</v>
          </cell>
        </row>
        <row r="8827">
          <cell r="A8827" t="str">
            <v>A01</v>
          </cell>
        </row>
        <row r="8828">
          <cell r="A8828" t="str">
            <v>A01</v>
          </cell>
        </row>
        <row r="8829">
          <cell r="A8829" t="str">
            <v>A01</v>
          </cell>
        </row>
        <row r="8830">
          <cell r="A8830" t="str">
            <v>A01</v>
          </cell>
        </row>
        <row r="8831">
          <cell r="A8831" t="str">
            <v>A01</v>
          </cell>
        </row>
        <row r="8832">
          <cell r="A8832" t="str">
            <v>A01</v>
          </cell>
        </row>
        <row r="8833">
          <cell r="A8833" t="str">
            <v>A01</v>
          </cell>
        </row>
        <row r="8834">
          <cell r="A8834" t="str">
            <v>A01</v>
          </cell>
        </row>
        <row r="8835">
          <cell r="A8835" t="str">
            <v>A01</v>
          </cell>
        </row>
        <row r="8836">
          <cell r="A8836" t="str">
            <v>A01</v>
          </cell>
        </row>
        <row r="8837">
          <cell r="A8837" t="str">
            <v>A01</v>
          </cell>
        </row>
        <row r="8838">
          <cell r="A8838" t="str">
            <v>A01</v>
          </cell>
        </row>
        <row r="8839">
          <cell r="A8839" t="str">
            <v>A01</v>
          </cell>
        </row>
        <row r="8840">
          <cell r="A8840" t="str">
            <v>A01</v>
          </cell>
        </row>
        <row r="8841">
          <cell r="A8841" t="str">
            <v>A01</v>
          </cell>
        </row>
        <row r="8842">
          <cell r="A8842" t="str">
            <v>A01</v>
          </cell>
        </row>
        <row r="8843">
          <cell r="A8843" t="str">
            <v>A01</v>
          </cell>
        </row>
        <row r="8844">
          <cell r="A8844" t="str">
            <v>A01</v>
          </cell>
        </row>
        <row r="8845">
          <cell r="A8845" t="str">
            <v>A01</v>
          </cell>
        </row>
        <row r="8846">
          <cell r="A8846" t="str">
            <v>A01</v>
          </cell>
        </row>
        <row r="8847">
          <cell r="A8847" t="str">
            <v>A01</v>
          </cell>
        </row>
        <row r="8848">
          <cell r="A8848" t="str">
            <v>A01</v>
          </cell>
        </row>
        <row r="8849">
          <cell r="A8849" t="str">
            <v>A01</v>
          </cell>
        </row>
        <row r="8850">
          <cell r="A8850" t="str">
            <v>A01</v>
          </cell>
        </row>
        <row r="8851">
          <cell r="A8851" t="str">
            <v>A01</v>
          </cell>
        </row>
        <row r="8852">
          <cell r="A8852" t="str">
            <v>A01</v>
          </cell>
        </row>
        <row r="8853">
          <cell r="A8853" t="str">
            <v>A01</v>
          </cell>
        </row>
        <row r="8854">
          <cell r="A8854" t="str">
            <v>A01</v>
          </cell>
        </row>
        <row r="8855">
          <cell r="A8855" t="str">
            <v>A01</v>
          </cell>
        </row>
        <row r="8856">
          <cell r="A8856" t="str">
            <v>A01</v>
          </cell>
        </row>
        <row r="8857">
          <cell r="A8857" t="str">
            <v>A01</v>
          </cell>
        </row>
        <row r="8858">
          <cell r="A8858" t="str">
            <v>A01</v>
          </cell>
        </row>
        <row r="8859">
          <cell r="A8859" t="str">
            <v>A01</v>
          </cell>
        </row>
        <row r="8860">
          <cell r="A8860" t="str">
            <v>A01</v>
          </cell>
        </row>
        <row r="8861">
          <cell r="A8861" t="str">
            <v>A01</v>
          </cell>
        </row>
        <row r="8862">
          <cell r="A8862" t="str">
            <v>A01</v>
          </cell>
        </row>
        <row r="8863">
          <cell r="A8863" t="str">
            <v>A01</v>
          </cell>
        </row>
        <row r="8864">
          <cell r="A8864" t="str">
            <v>A01</v>
          </cell>
        </row>
        <row r="8865">
          <cell r="A8865" t="str">
            <v>A01</v>
          </cell>
        </row>
        <row r="8866">
          <cell r="A8866" t="str">
            <v>A01</v>
          </cell>
        </row>
        <row r="8867">
          <cell r="A8867" t="str">
            <v>A01</v>
          </cell>
        </row>
        <row r="8868">
          <cell r="A8868" t="str">
            <v>A01</v>
          </cell>
        </row>
        <row r="8869">
          <cell r="A8869" t="str">
            <v>A01</v>
          </cell>
        </row>
        <row r="8870">
          <cell r="A8870" t="str">
            <v>A01</v>
          </cell>
        </row>
        <row r="8871">
          <cell r="A8871" t="str">
            <v>A01</v>
          </cell>
        </row>
        <row r="8872">
          <cell r="A8872" t="str">
            <v>A01</v>
          </cell>
        </row>
        <row r="8873">
          <cell r="A8873" t="str">
            <v>A01</v>
          </cell>
        </row>
        <row r="8874">
          <cell r="A8874" t="str">
            <v>A01</v>
          </cell>
        </row>
        <row r="8875">
          <cell r="A8875" t="str">
            <v>A01</v>
          </cell>
        </row>
        <row r="8876">
          <cell r="A8876" t="str">
            <v>A01</v>
          </cell>
        </row>
        <row r="8877">
          <cell r="A8877" t="str">
            <v>A01</v>
          </cell>
        </row>
        <row r="8878">
          <cell r="A8878" t="str">
            <v>A01</v>
          </cell>
        </row>
        <row r="8879">
          <cell r="A8879" t="str">
            <v>A01</v>
          </cell>
        </row>
        <row r="8880">
          <cell r="A8880" t="str">
            <v>A01</v>
          </cell>
        </row>
        <row r="8881">
          <cell r="A8881" t="str">
            <v>A01</v>
          </cell>
        </row>
        <row r="8882">
          <cell r="A8882" t="str">
            <v>A01</v>
          </cell>
        </row>
        <row r="8883">
          <cell r="A8883" t="str">
            <v>A01</v>
          </cell>
        </row>
        <row r="8884">
          <cell r="A8884" t="str">
            <v>A01</v>
          </cell>
        </row>
        <row r="8885">
          <cell r="A8885" t="str">
            <v>A01</v>
          </cell>
        </row>
        <row r="8886">
          <cell r="A8886" t="str">
            <v>A01</v>
          </cell>
        </row>
        <row r="8887">
          <cell r="A8887" t="str">
            <v>A01</v>
          </cell>
        </row>
        <row r="8888">
          <cell r="A8888" t="str">
            <v>A01</v>
          </cell>
        </row>
        <row r="8889">
          <cell r="A8889" t="str">
            <v>A01</v>
          </cell>
        </row>
        <row r="8890">
          <cell r="A8890" t="str">
            <v>A01</v>
          </cell>
        </row>
        <row r="8891">
          <cell r="A8891" t="str">
            <v>A01</v>
          </cell>
        </row>
        <row r="8892">
          <cell r="A8892" t="str">
            <v>A01</v>
          </cell>
        </row>
        <row r="8893">
          <cell r="A8893" t="str">
            <v>A01</v>
          </cell>
        </row>
        <row r="8894">
          <cell r="A8894" t="str">
            <v>A01</v>
          </cell>
        </row>
        <row r="8895">
          <cell r="A8895" t="str">
            <v>A01</v>
          </cell>
        </row>
        <row r="8896">
          <cell r="A8896" t="str">
            <v>A01</v>
          </cell>
        </row>
        <row r="8897">
          <cell r="A8897" t="str">
            <v>A01</v>
          </cell>
        </row>
        <row r="8898">
          <cell r="A8898" t="str">
            <v>A01</v>
          </cell>
        </row>
        <row r="8899">
          <cell r="A8899" t="str">
            <v>A01</v>
          </cell>
        </row>
        <row r="8900">
          <cell r="A8900" t="str">
            <v>A01</v>
          </cell>
        </row>
        <row r="8901">
          <cell r="A8901" t="str">
            <v>A01</v>
          </cell>
        </row>
        <row r="8902">
          <cell r="A8902" t="str">
            <v>A01</v>
          </cell>
        </row>
        <row r="8903">
          <cell r="A8903" t="str">
            <v>A01</v>
          </cell>
        </row>
        <row r="8904">
          <cell r="A8904" t="str">
            <v>A01</v>
          </cell>
        </row>
        <row r="8905">
          <cell r="A8905" t="str">
            <v>A01</v>
          </cell>
        </row>
        <row r="8906">
          <cell r="A8906" t="str">
            <v>A01</v>
          </cell>
        </row>
        <row r="8907">
          <cell r="A8907" t="str">
            <v>A01</v>
          </cell>
        </row>
        <row r="8908">
          <cell r="A8908" t="str">
            <v>A01</v>
          </cell>
        </row>
        <row r="8909">
          <cell r="A8909" t="str">
            <v>A01</v>
          </cell>
        </row>
        <row r="8910">
          <cell r="A8910" t="str">
            <v>A01</v>
          </cell>
        </row>
        <row r="8911">
          <cell r="A8911" t="str">
            <v>A01</v>
          </cell>
        </row>
        <row r="8912">
          <cell r="A8912" t="str">
            <v>A01</v>
          </cell>
        </row>
        <row r="8913">
          <cell r="A8913" t="str">
            <v>A01</v>
          </cell>
        </row>
        <row r="8914">
          <cell r="A8914" t="str">
            <v>A01</v>
          </cell>
        </row>
        <row r="8915">
          <cell r="A8915" t="str">
            <v>A01</v>
          </cell>
        </row>
        <row r="8916">
          <cell r="A8916" t="str">
            <v>A01</v>
          </cell>
        </row>
        <row r="8917">
          <cell r="A8917" t="str">
            <v>A01</v>
          </cell>
        </row>
        <row r="8918">
          <cell r="A8918" t="str">
            <v>A01</v>
          </cell>
        </row>
        <row r="8919">
          <cell r="A8919" t="str">
            <v>A01</v>
          </cell>
        </row>
        <row r="8920">
          <cell r="A8920" t="str">
            <v>A01</v>
          </cell>
        </row>
        <row r="8921">
          <cell r="A8921" t="str">
            <v>A01</v>
          </cell>
        </row>
        <row r="8922">
          <cell r="A8922" t="str">
            <v>A01</v>
          </cell>
        </row>
        <row r="8923">
          <cell r="A8923" t="str">
            <v>A01</v>
          </cell>
        </row>
        <row r="8924">
          <cell r="A8924" t="str">
            <v>A01</v>
          </cell>
        </row>
        <row r="8925">
          <cell r="A8925" t="str">
            <v>A01</v>
          </cell>
        </row>
        <row r="8926">
          <cell r="A8926" t="str">
            <v>A01</v>
          </cell>
        </row>
        <row r="8927">
          <cell r="A8927" t="str">
            <v>A01</v>
          </cell>
        </row>
        <row r="8928">
          <cell r="A8928" t="str">
            <v>A01</v>
          </cell>
        </row>
        <row r="8929">
          <cell r="A8929" t="str">
            <v>A01</v>
          </cell>
        </row>
        <row r="8930">
          <cell r="A8930" t="str">
            <v>A01</v>
          </cell>
        </row>
        <row r="8931">
          <cell r="A8931" t="str">
            <v>A01</v>
          </cell>
        </row>
        <row r="8932">
          <cell r="A8932" t="str">
            <v>A01</v>
          </cell>
        </row>
        <row r="8933">
          <cell r="A8933" t="str">
            <v>A01</v>
          </cell>
        </row>
        <row r="8934">
          <cell r="A8934" t="str">
            <v>A01</v>
          </cell>
        </row>
        <row r="8935">
          <cell r="A8935" t="str">
            <v>A01</v>
          </cell>
        </row>
        <row r="8936">
          <cell r="A8936" t="str">
            <v>A01</v>
          </cell>
        </row>
        <row r="8937">
          <cell r="A8937" t="str">
            <v>A01</v>
          </cell>
        </row>
        <row r="8938">
          <cell r="A8938" t="str">
            <v>A01</v>
          </cell>
        </row>
        <row r="8939">
          <cell r="A8939" t="str">
            <v>A01</v>
          </cell>
        </row>
        <row r="8940">
          <cell r="A8940" t="str">
            <v>A01</v>
          </cell>
        </row>
        <row r="8941">
          <cell r="A8941" t="str">
            <v>A01</v>
          </cell>
        </row>
        <row r="8942">
          <cell r="A8942" t="str">
            <v>A01</v>
          </cell>
        </row>
        <row r="8943">
          <cell r="A8943" t="str">
            <v>A01</v>
          </cell>
        </row>
        <row r="8944">
          <cell r="A8944" t="str">
            <v>A01</v>
          </cell>
        </row>
        <row r="8945">
          <cell r="A8945" t="str">
            <v>A01</v>
          </cell>
        </row>
        <row r="8946">
          <cell r="A8946" t="str">
            <v>A01</v>
          </cell>
        </row>
        <row r="8947">
          <cell r="A8947" t="str">
            <v>A01</v>
          </cell>
        </row>
        <row r="8948">
          <cell r="A8948" t="str">
            <v>A01</v>
          </cell>
        </row>
        <row r="8949">
          <cell r="A8949" t="str">
            <v>A01</v>
          </cell>
        </row>
        <row r="8950">
          <cell r="A8950" t="str">
            <v>A01</v>
          </cell>
        </row>
        <row r="8951">
          <cell r="A8951" t="str">
            <v>A01</v>
          </cell>
        </row>
        <row r="8952">
          <cell r="A8952" t="str">
            <v>A01</v>
          </cell>
        </row>
        <row r="8953">
          <cell r="A8953" t="str">
            <v>A01</v>
          </cell>
        </row>
        <row r="8954">
          <cell r="A8954" t="str">
            <v>A01</v>
          </cell>
        </row>
        <row r="8955">
          <cell r="A8955" t="str">
            <v>A01</v>
          </cell>
        </row>
        <row r="8956">
          <cell r="A8956" t="str">
            <v>A01</v>
          </cell>
        </row>
        <row r="8957">
          <cell r="A8957" t="str">
            <v>A01</v>
          </cell>
        </row>
        <row r="8958">
          <cell r="A8958" t="str">
            <v>A01</v>
          </cell>
        </row>
        <row r="8959">
          <cell r="A8959" t="str">
            <v>A01</v>
          </cell>
        </row>
        <row r="8960">
          <cell r="A8960" t="str">
            <v>A01</v>
          </cell>
        </row>
        <row r="8961">
          <cell r="A8961" t="str">
            <v>A01</v>
          </cell>
        </row>
        <row r="8962">
          <cell r="A8962" t="str">
            <v>A01</v>
          </cell>
        </row>
        <row r="8963">
          <cell r="A8963" t="str">
            <v>A01</v>
          </cell>
        </row>
        <row r="8964">
          <cell r="A8964" t="str">
            <v>A01</v>
          </cell>
        </row>
        <row r="8965">
          <cell r="A8965" t="str">
            <v>A01</v>
          </cell>
        </row>
        <row r="8966">
          <cell r="A8966" t="str">
            <v>A01</v>
          </cell>
        </row>
        <row r="8967">
          <cell r="A8967" t="str">
            <v>A01</v>
          </cell>
        </row>
        <row r="8968">
          <cell r="A8968" t="str">
            <v>A01</v>
          </cell>
        </row>
        <row r="8969">
          <cell r="A8969" t="str">
            <v>A01</v>
          </cell>
        </row>
        <row r="8970">
          <cell r="A8970" t="str">
            <v>A01</v>
          </cell>
        </row>
        <row r="8971">
          <cell r="A8971" t="str">
            <v>A01</v>
          </cell>
        </row>
        <row r="8972">
          <cell r="A8972" t="str">
            <v>A01</v>
          </cell>
        </row>
        <row r="8973">
          <cell r="A8973" t="str">
            <v>A01</v>
          </cell>
        </row>
        <row r="8974">
          <cell r="A8974" t="str">
            <v>A01</v>
          </cell>
        </row>
        <row r="8975">
          <cell r="A8975" t="str">
            <v>A01</v>
          </cell>
        </row>
        <row r="8976">
          <cell r="A8976" t="str">
            <v>A01</v>
          </cell>
        </row>
        <row r="8977">
          <cell r="A8977" t="str">
            <v>A01</v>
          </cell>
        </row>
        <row r="8978">
          <cell r="A8978" t="str">
            <v>A01</v>
          </cell>
        </row>
        <row r="8979">
          <cell r="A8979" t="str">
            <v>A01</v>
          </cell>
        </row>
        <row r="8980">
          <cell r="A8980" t="str">
            <v>A01</v>
          </cell>
        </row>
        <row r="8981">
          <cell r="A8981" t="str">
            <v>A01</v>
          </cell>
        </row>
        <row r="8982">
          <cell r="A8982" t="str">
            <v>A01</v>
          </cell>
        </row>
        <row r="8983">
          <cell r="A8983" t="str">
            <v>A01</v>
          </cell>
        </row>
        <row r="8984">
          <cell r="A8984" t="str">
            <v>A01</v>
          </cell>
        </row>
        <row r="8985">
          <cell r="A8985" t="str">
            <v>A01</v>
          </cell>
        </row>
        <row r="8986">
          <cell r="A8986" t="str">
            <v>A01</v>
          </cell>
        </row>
        <row r="8987">
          <cell r="A8987" t="str">
            <v>A01</v>
          </cell>
        </row>
        <row r="8988">
          <cell r="A8988" t="str">
            <v>A01</v>
          </cell>
        </row>
        <row r="8989">
          <cell r="A8989" t="str">
            <v>A01</v>
          </cell>
        </row>
        <row r="8990">
          <cell r="A8990" t="str">
            <v>A01</v>
          </cell>
        </row>
        <row r="8991">
          <cell r="A8991" t="str">
            <v>A01</v>
          </cell>
        </row>
        <row r="8992">
          <cell r="A8992" t="str">
            <v>A01</v>
          </cell>
        </row>
        <row r="8993">
          <cell r="A8993" t="str">
            <v>A01</v>
          </cell>
        </row>
        <row r="8994">
          <cell r="A8994" t="str">
            <v>A01</v>
          </cell>
        </row>
        <row r="8995">
          <cell r="A8995" t="str">
            <v>A01</v>
          </cell>
        </row>
        <row r="8996">
          <cell r="A8996" t="str">
            <v>A01</v>
          </cell>
        </row>
        <row r="8997">
          <cell r="A8997" t="str">
            <v>A01</v>
          </cell>
        </row>
        <row r="8998">
          <cell r="A8998" t="str">
            <v>A01</v>
          </cell>
        </row>
        <row r="8999">
          <cell r="A8999" t="str">
            <v>A01</v>
          </cell>
        </row>
        <row r="9000">
          <cell r="A9000" t="str">
            <v>A01</v>
          </cell>
        </row>
        <row r="9001">
          <cell r="A9001" t="str">
            <v>A01</v>
          </cell>
        </row>
        <row r="9002">
          <cell r="A9002" t="str">
            <v>A01</v>
          </cell>
        </row>
        <row r="9003">
          <cell r="A9003" t="str">
            <v>A01</v>
          </cell>
        </row>
        <row r="9004">
          <cell r="A9004" t="str">
            <v>A01</v>
          </cell>
        </row>
        <row r="9005">
          <cell r="A9005" t="str">
            <v>A01</v>
          </cell>
        </row>
        <row r="9006">
          <cell r="A9006" t="str">
            <v>A01</v>
          </cell>
        </row>
        <row r="9007">
          <cell r="A9007" t="str">
            <v>A01</v>
          </cell>
        </row>
        <row r="9008">
          <cell r="A9008" t="str">
            <v>A01</v>
          </cell>
        </row>
        <row r="9009">
          <cell r="A9009" t="str">
            <v>A01</v>
          </cell>
        </row>
        <row r="9010">
          <cell r="A9010" t="str">
            <v>A01</v>
          </cell>
        </row>
        <row r="9011">
          <cell r="A9011" t="str">
            <v>A01</v>
          </cell>
        </row>
        <row r="9012">
          <cell r="A9012" t="str">
            <v>A01</v>
          </cell>
        </row>
        <row r="9013">
          <cell r="A9013" t="str">
            <v>A01</v>
          </cell>
        </row>
        <row r="9014">
          <cell r="A9014" t="str">
            <v>A01</v>
          </cell>
        </row>
        <row r="9015">
          <cell r="A9015" t="str">
            <v>A01</v>
          </cell>
        </row>
        <row r="9016">
          <cell r="A9016" t="str">
            <v>A01</v>
          </cell>
        </row>
        <row r="9017">
          <cell r="A9017" t="str">
            <v>A01</v>
          </cell>
        </row>
        <row r="9018">
          <cell r="A9018" t="str">
            <v>A01</v>
          </cell>
        </row>
        <row r="9019">
          <cell r="A9019" t="str">
            <v>A01</v>
          </cell>
        </row>
        <row r="9020">
          <cell r="A9020" t="str">
            <v>A01</v>
          </cell>
        </row>
        <row r="9021">
          <cell r="A9021" t="str">
            <v>A01</v>
          </cell>
        </row>
        <row r="9022">
          <cell r="A9022" t="str">
            <v>A01</v>
          </cell>
        </row>
        <row r="9023">
          <cell r="A9023" t="str">
            <v>A01</v>
          </cell>
        </row>
        <row r="9024">
          <cell r="A9024" t="str">
            <v>A01</v>
          </cell>
        </row>
        <row r="9025">
          <cell r="A9025" t="str">
            <v>A01</v>
          </cell>
        </row>
        <row r="9026">
          <cell r="A9026" t="str">
            <v>A01</v>
          </cell>
        </row>
        <row r="9027">
          <cell r="A9027" t="str">
            <v>A01</v>
          </cell>
        </row>
        <row r="9028">
          <cell r="A9028" t="str">
            <v>A01</v>
          </cell>
        </row>
        <row r="9029">
          <cell r="A9029" t="str">
            <v>A01</v>
          </cell>
        </row>
        <row r="9030">
          <cell r="A9030" t="str">
            <v>A01</v>
          </cell>
        </row>
        <row r="9031">
          <cell r="A9031" t="str">
            <v>A01</v>
          </cell>
        </row>
        <row r="9032">
          <cell r="A9032" t="str">
            <v>A01</v>
          </cell>
        </row>
        <row r="9033">
          <cell r="A9033" t="str">
            <v>A01</v>
          </cell>
        </row>
        <row r="9034">
          <cell r="A9034" t="str">
            <v>A01</v>
          </cell>
        </row>
        <row r="9035">
          <cell r="A9035" t="str">
            <v>A01</v>
          </cell>
        </row>
        <row r="9036">
          <cell r="A9036" t="str">
            <v>A01</v>
          </cell>
        </row>
        <row r="9037">
          <cell r="A9037" t="str">
            <v>A01</v>
          </cell>
        </row>
        <row r="9038">
          <cell r="A9038" t="str">
            <v>A01</v>
          </cell>
        </row>
        <row r="9039">
          <cell r="A9039" t="str">
            <v>A01</v>
          </cell>
        </row>
        <row r="9040">
          <cell r="A9040" t="str">
            <v>A01</v>
          </cell>
        </row>
        <row r="9041">
          <cell r="A9041" t="str">
            <v>A01</v>
          </cell>
        </row>
        <row r="9042">
          <cell r="A9042" t="str">
            <v>A01</v>
          </cell>
        </row>
        <row r="9043">
          <cell r="A9043" t="str">
            <v>A01</v>
          </cell>
        </row>
        <row r="9044">
          <cell r="A9044" t="str">
            <v>A01</v>
          </cell>
        </row>
        <row r="9045">
          <cell r="A9045" t="str">
            <v>A01</v>
          </cell>
        </row>
        <row r="9046">
          <cell r="A9046" t="str">
            <v>A01</v>
          </cell>
        </row>
        <row r="9047">
          <cell r="A9047" t="str">
            <v>A01</v>
          </cell>
        </row>
        <row r="9048">
          <cell r="A9048" t="str">
            <v>A01</v>
          </cell>
        </row>
        <row r="9049">
          <cell r="A9049" t="str">
            <v>A01</v>
          </cell>
        </row>
        <row r="9050">
          <cell r="A9050" t="str">
            <v>A01</v>
          </cell>
        </row>
        <row r="9051">
          <cell r="A9051" t="str">
            <v>A01</v>
          </cell>
        </row>
        <row r="9052">
          <cell r="A9052" t="str">
            <v>A01</v>
          </cell>
        </row>
        <row r="9053">
          <cell r="A9053" t="str">
            <v>A01</v>
          </cell>
        </row>
        <row r="9054">
          <cell r="A9054" t="str">
            <v>A11</v>
          </cell>
        </row>
        <row r="9055">
          <cell r="A9055" t="str">
            <v>A11</v>
          </cell>
        </row>
        <row r="9056">
          <cell r="A9056" t="str">
            <v>A11</v>
          </cell>
        </row>
        <row r="9057">
          <cell r="A9057" t="str">
            <v>A11</v>
          </cell>
        </row>
        <row r="9058">
          <cell r="A9058" t="str">
            <v>A11</v>
          </cell>
        </row>
        <row r="9059">
          <cell r="A9059" t="str">
            <v>A11</v>
          </cell>
        </row>
        <row r="9060">
          <cell r="A9060" t="str">
            <v>A11</v>
          </cell>
        </row>
        <row r="9061">
          <cell r="A9061" t="str">
            <v>A11</v>
          </cell>
        </row>
        <row r="9062">
          <cell r="A9062" t="str">
            <v>A11</v>
          </cell>
        </row>
        <row r="9063">
          <cell r="A9063" t="str">
            <v>A11</v>
          </cell>
        </row>
        <row r="9064">
          <cell r="A9064" t="str">
            <v>A11</v>
          </cell>
        </row>
        <row r="9065">
          <cell r="A9065" t="str">
            <v>A11</v>
          </cell>
        </row>
        <row r="9066">
          <cell r="A9066" t="str">
            <v>A11</v>
          </cell>
        </row>
        <row r="9067">
          <cell r="A9067" t="str">
            <v>A11</v>
          </cell>
        </row>
        <row r="9068">
          <cell r="A9068" t="str">
            <v>A11</v>
          </cell>
        </row>
        <row r="9069">
          <cell r="A9069" t="str">
            <v>A11</v>
          </cell>
        </row>
        <row r="9070">
          <cell r="A9070" t="str">
            <v>A11</v>
          </cell>
        </row>
        <row r="9071">
          <cell r="A9071" t="str">
            <v>A11</v>
          </cell>
        </row>
        <row r="9072">
          <cell r="A9072" t="str">
            <v>A11</v>
          </cell>
        </row>
        <row r="9073">
          <cell r="A9073" t="str">
            <v>A11</v>
          </cell>
        </row>
        <row r="9074">
          <cell r="A9074" t="str">
            <v>A11</v>
          </cell>
        </row>
        <row r="9075">
          <cell r="A9075" t="str">
            <v>A11</v>
          </cell>
        </row>
        <row r="9076">
          <cell r="A9076" t="str">
            <v>A11</v>
          </cell>
        </row>
        <row r="9077">
          <cell r="A9077" t="str">
            <v>A11</v>
          </cell>
        </row>
        <row r="9078">
          <cell r="A9078" t="str">
            <v>A11</v>
          </cell>
        </row>
        <row r="9079">
          <cell r="A9079" t="str">
            <v>A11</v>
          </cell>
        </row>
        <row r="9080">
          <cell r="A9080" t="str">
            <v>A11</v>
          </cell>
        </row>
        <row r="9081">
          <cell r="A9081" t="str">
            <v>A11</v>
          </cell>
        </row>
        <row r="9082">
          <cell r="A9082" t="str">
            <v>A11</v>
          </cell>
        </row>
        <row r="9083">
          <cell r="A9083" t="str">
            <v>A11</v>
          </cell>
        </row>
        <row r="9084">
          <cell r="A9084" t="str">
            <v>A11</v>
          </cell>
        </row>
        <row r="9085">
          <cell r="A9085" t="str">
            <v>A11</v>
          </cell>
        </row>
        <row r="9086">
          <cell r="A9086" t="str">
            <v>A11</v>
          </cell>
        </row>
        <row r="9087">
          <cell r="A9087" t="str">
            <v>A11</v>
          </cell>
        </row>
        <row r="9088">
          <cell r="A9088" t="str">
            <v>A11</v>
          </cell>
        </row>
        <row r="9089">
          <cell r="A9089" t="str">
            <v>A11</v>
          </cell>
        </row>
        <row r="9090">
          <cell r="A9090" t="str">
            <v>A11</v>
          </cell>
        </row>
        <row r="9091">
          <cell r="A9091" t="str">
            <v>A11</v>
          </cell>
        </row>
        <row r="9092">
          <cell r="A9092" t="str">
            <v>A11</v>
          </cell>
        </row>
        <row r="9093">
          <cell r="A9093" t="str">
            <v>A11</v>
          </cell>
        </row>
        <row r="9094">
          <cell r="A9094" t="str">
            <v>A11</v>
          </cell>
        </row>
        <row r="9095">
          <cell r="A9095" t="str">
            <v>A11</v>
          </cell>
        </row>
        <row r="9096">
          <cell r="A9096" t="str">
            <v>A11</v>
          </cell>
        </row>
        <row r="9097">
          <cell r="A9097" t="str">
            <v>A11</v>
          </cell>
        </row>
        <row r="9098">
          <cell r="A9098" t="str">
            <v>A11</v>
          </cell>
        </row>
        <row r="9099">
          <cell r="A9099" t="str">
            <v>A11</v>
          </cell>
        </row>
        <row r="9100">
          <cell r="A9100" t="str">
            <v>A11</v>
          </cell>
        </row>
        <row r="9101">
          <cell r="A9101" t="str">
            <v>A11</v>
          </cell>
        </row>
        <row r="9102">
          <cell r="A9102" t="str">
            <v>A11</v>
          </cell>
        </row>
        <row r="9103">
          <cell r="A9103" t="str">
            <v>A11</v>
          </cell>
        </row>
        <row r="9104">
          <cell r="A9104" t="str">
            <v>A11</v>
          </cell>
        </row>
        <row r="9105">
          <cell r="A9105" t="str">
            <v>A11</v>
          </cell>
        </row>
        <row r="9106">
          <cell r="A9106" t="str">
            <v>A11</v>
          </cell>
        </row>
        <row r="9107">
          <cell r="A9107" t="str">
            <v>A11</v>
          </cell>
        </row>
        <row r="9108">
          <cell r="A9108" t="str">
            <v>A11</v>
          </cell>
        </row>
        <row r="9109">
          <cell r="A9109" t="str">
            <v>A11</v>
          </cell>
        </row>
        <row r="9110">
          <cell r="A9110" t="str">
            <v>A11</v>
          </cell>
        </row>
        <row r="9111">
          <cell r="A9111" t="str">
            <v>A11</v>
          </cell>
        </row>
        <row r="9112">
          <cell r="A9112" t="str">
            <v>A11</v>
          </cell>
        </row>
        <row r="9113">
          <cell r="A9113" t="str">
            <v>A11</v>
          </cell>
        </row>
        <row r="9114">
          <cell r="A9114" t="str">
            <v>A11</v>
          </cell>
        </row>
        <row r="9115">
          <cell r="A9115" t="str">
            <v>A11</v>
          </cell>
        </row>
        <row r="9116">
          <cell r="A9116" t="str">
            <v>A11</v>
          </cell>
        </row>
        <row r="9117">
          <cell r="A9117" t="str">
            <v>A11</v>
          </cell>
        </row>
        <row r="9118">
          <cell r="A9118" t="str">
            <v>A11</v>
          </cell>
        </row>
        <row r="9119">
          <cell r="A9119" t="str">
            <v>A11</v>
          </cell>
        </row>
        <row r="9120">
          <cell r="A9120" t="str">
            <v>A11</v>
          </cell>
        </row>
        <row r="9121">
          <cell r="A9121" t="str">
            <v>A11</v>
          </cell>
        </row>
        <row r="9122">
          <cell r="A9122" t="str">
            <v>A11</v>
          </cell>
        </row>
        <row r="9123">
          <cell r="A9123" t="str">
            <v>A11</v>
          </cell>
        </row>
        <row r="9124">
          <cell r="A9124" t="str">
            <v>A11</v>
          </cell>
        </row>
        <row r="9125">
          <cell r="A9125" t="str">
            <v>A11</v>
          </cell>
        </row>
        <row r="9126">
          <cell r="A9126" t="str">
            <v>A11</v>
          </cell>
        </row>
        <row r="9127">
          <cell r="A9127" t="str">
            <v>A11</v>
          </cell>
        </row>
        <row r="9128">
          <cell r="A9128" t="str">
            <v>A11</v>
          </cell>
        </row>
        <row r="9129">
          <cell r="A9129" t="str">
            <v>A11</v>
          </cell>
        </row>
        <row r="9130">
          <cell r="A9130" t="str">
            <v>A11</v>
          </cell>
        </row>
        <row r="9131">
          <cell r="A9131" t="str">
            <v>A11</v>
          </cell>
        </row>
        <row r="9132">
          <cell r="A9132" t="str">
            <v>A11</v>
          </cell>
        </row>
        <row r="9133">
          <cell r="A9133" t="str">
            <v>A11</v>
          </cell>
        </row>
        <row r="9134">
          <cell r="A9134" t="str">
            <v>A11</v>
          </cell>
        </row>
        <row r="9135">
          <cell r="A9135" t="str">
            <v>A11</v>
          </cell>
        </row>
        <row r="9136">
          <cell r="A9136" t="str">
            <v>A11</v>
          </cell>
        </row>
        <row r="9137">
          <cell r="A9137" t="str">
            <v>A11</v>
          </cell>
        </row>
        <row r="9138">
          <cell r="A9138" t="str">
            <v>A11</v>
          </cell>
        </row>
        <row r="9139">
          <cell r="A9139" t="str">
            <v>A11</v>
          </cell>
        </row>
        <row r="9140">
          <cell r="A9140" t="str">
            <v>A11</v>
          </cell>
        </row>
        <row r="9141">
          <cell r="A9141" t="str">
            <v>A11</v>
          </cell>
        </row>
        <row r="9142">
          <cell r="A9142" t="str">
            <v>A11</v>
          </cell>
        </row>
        <row r="9143">
          <cell r="A9143" t="str">
            <v>A11</v>
          </cell>
        </row>
        <row r="9144">
          <cell r="A9144" t="str">
            <v>A11</v>
          </cell>
        </row>
        <row r="9145">
          <cell r="A9145" t="str">
            <v>A11</v>
          </cell>
        </row>
        <row r="9146">
          <cell r="A9146" t="str">
            <v>A11</v>
          </cell>
        </row>
        <row r="9147">
          <cell r="A9147" t="str">
            <v>A11</v>
          </cell>
        </row>
        <row r="9148">
          <cell r="A9148" t="str">
            <v>A11</v>
          </cell>
        </row>
        <row r="9149">
          <cell r="A9149" t="str">
            <v>A11</v>
          </cell>
        </row>
        <row r="9150">
          <cell r="A9150" t="str">
            <v>A11</v>
          </cell>
        </row>
        <row r="9151">
          <cell r="A9151" t="str">
            <v>A11</v>
          </cell>
        </row>
        <row r="9152">
          <cell r="A9152" t="str">
            <v>A11</v>
          </cell>
        </row>
        <row r="9153">
          <cell r="A9153" t="str">
            <v>A11</v>
          </cell>
        </row>
        <row r="9154">
          <cell r="A9154" t="str">
            <v>A11</v>
          </cell>
        </row>
        <row r="9155">
          <cell r="A9155" t="str">
            <v>A11</v>
          </cell>
        </row>
        <row r="9156">
          <cell r="A9156" t="str">
            <v>A11</v>
          </cell>
        </row>
        <row r="9157">
          <cell r="A9157" t="str">
            <v>A11</v>
          </cell>
        </row>
        <row r="9158">
          <cell r="A9158" t="str">
            <v>A11</v>
          </cell>
        </row>
        <row r="9159">
          <cell r="A9159" t="str">
            <v>A11</v>
          </cell>
        </row>
        <row r="9160">
          <cell r="A9160" t="str">
            <v>A11</v>
          </cell>
        </row>
        <row r="9161">
          <cell r="A9161" t="str">
            <v>A11</v>
          </cell>
        </row>
        <row r="9162">
          <cell r="A9162" t="str">
            <v>A11</v>
          </cell>
        </row>
        <row r="9163">
          <cell r="A9163" t="str">
            <v>A11</v>
          </cell>
        </row>
        <row r="9164">
          <cell r="A9164" t="str">
            <v>A11</v>
          </cell>
        </row>
        <row r="9165">
          <cell r="A9165" t="str">
            <v>A11</v>
          </cell>
        </row>
        <row r="9166">
          <cell r="A9166" t="str">
            <v>A11</v>
          </cell>
        </row>
        <row r="9167">
          <cell r="A9167" t="str">
            <v>A11</v>
          </cell>
        </row>
        <row r="9168">
          <cell r="A9168" t="str">
            <v>A11</v>
          </cell>
        </row>
        <row r="9169">
          <cell r="A9169" t="str">
            <v>A11</v>
          </cell>
        </row>
        <row r="9170">
          <cell r="A9170" t="str">
            <v>A11</v>
          </cell>
        </row>
        <row r="9171">
          <cell r="A9171" t="str">
            <v>A11</v>
          </cell>
        </row>
        <row r="9172">
          <cell r="A9172" t="str">
            <v>A11</v>
          </cell>
        </row>
        <row r="9173">
          <cell r="A9173" t="str">
            <v>A11</v>
          </cell>
        </row>
        <row r="9174">
          <cell r="A9174" t="str">
            <v>A11</v>
          </cell>
        </row>
        <row r="9175">
          <cell r="A9175" t="str">
            <v>A11</v>
          </cell>
        </row>
        <row r="9176">
          <cell r="A9176" t="str">
            <v>A11</v>
          </cell>
        </row>
        <row r="9177">
          <cell r="A9177" t="str">
            <v>A11</v>
          </cell>
        </row>
        <row r="9178">
          <cell r="A9178" t="str">
            <v>A11</v>
          </cell>
        </row>
        <row r="9179">
          <cell r="A9179" t="str">
            <v>A11</v>
          </cell>
        </row>
        <row r="9180">
          <cell r="A9180" t="str">
            <v>A11</v>
          </cell>
        </row>
        <row r="9181">
          <cell r="A9181" t="str">
            <v>A11</v>
          </cell>
        </row>
        <row r="9182">
          <cell r="A9182" t="str">
            <v>A11</v>
          </cell>
        </row>
        <row r="9183">
          <cell r="A9183" t="str">
            <v>A11</v>
          </cell>
        </row>
        <row r="9184">
          <cell r="A9184" t="str">
            <v>A11</v>
          </cell>
        </row>
        <row r="9185">
          <cell r="A9185" t="str">
            <v>A11</v>
          </cell>
        </row>
        <row r="9186">
          <cell r="A9186" t="str">
            <v>A11</v>
          </cell>
        </row>
        <row r="9187">
          <cell r="A9187" t="str">
            <v>A11</v>
          </cell>
        </row>
        <row r="9188">
          <cell r="A9188" t="str">
            <v>A11</v>
          </cell>
        </row>
        <row r="9189">
          <cell r="A9189" t="str">
            <v>A11</v>
          </cell>
        </row>
        <row r="9190">
          <cell r="A9190" t="str">
            <v>A11</v>
          </cell>
        </row>
        <row r="9191">
          <cell r="A9191" t="str">
            <v>A11</v>
          </cell>
        </row>
        <row r="9192">
          <cell r="A9192" t="str">
            <v>A11</v>
          </cell>
        </row>
        <row r="9193">
          <cell r="A9193" t="str">
            <v>A11</v>
          </cell>
        </row>
        <row r="9194">
          <cell r="A9194" t="str">
            <v>A11</v>
          </cell>
        </row>
        <row r="9195">
          <cell r="A9195" t="str">
            <v>A11</v>
          </cell>
        </row>
        <row r="9196">
          <cell r="A9196" t="str">
            <v>A11</v>
          </cell>
        </row>
        <row r="9197">
          <cell r="A9197" t="str">
            <v>A11</v>
          </cell>
        </row>
        <row r="9198">
          <cell r="A9198" t="str">
            <v>A11</v>
          </cell>
        </row>
        <row r="9199">
          <cell r="A9199" t="str">
            <v>A11</v>
          </cell>
        </row>
        <row r="9200">
          <cell r="A9200" t="str">
            <v>A11</v>
          </cell>
        </row>
        <row r="9201">
          <cell r="A9201" t="str">
            <v>A11</v>
          </cell>
        </row>
        <row r="9202">
          <cell r="A9202" t="str">
            <v>A11</v>
          </cell>
        </row>
        <row r="9203">
          <cell r="A9203" t="str">
            <v>A11</v>
          </cell>
        </row>
        <row r="9204">
          <cell r="A9204" t="str">
            <v>A11</v>
          </cell>
        </row>
        <row r="9205">
          <cell r="A9205" t="str">
            <v>A11</v>
          </cell>
        </row>
        <row r="9206">
          <cell r="A9206" t="str">
            <v>A11</v>
          </cell>
        </row>
        <row r="9207">
          <cell r="A9207" t="str">
            <v>A11</v>
          </cell>
        </row>
        <row r="9208">
          <cell r="A9208" t="str">
            <v>A11</v>
          </cell>
        </row>
        <row r="9209">
          <cell r="A9209" t="str">
            <v>A11</v>
          </cell>
        </row>
        <row r="9210">
          <cell r="A9210" t="str">
            <v>A11</v>
          </cell>
        </row>
        <row r="9211">
          <cell r="A9211" t="str">
            <v>A11</v>
          </cell>
        </row>
        <row r="9212">
          <cell r="A9212" t="str">
            <v>A11</v>
          </cell>
        </row>
        <row r="9213">
          <cell r="A9213" t="str">
            <v>A11</v>
          </cell>
        </row>
        <row r="9214">
          <cell r="A9214" t="str">
            <v>A11</v>
          </cell>
        </row>
        <row r="9215">
          <cell r="A9215" t="str">
            <v>A11</v>
          </cell>
        </row>
        <row r="9216">
          <cell r="A9216" t="str">
            <v>A11</v>
          </cell>
        </row>
        <row r="9217">
          <cell r="A9217" t="str">
            <v>A11</v>
          </cell>
        </row>
        <row r="9218">
          <cell r="A9218" t="str">
            <v>A11</v>
          </cell>
        </row>
        <row r="9219">
          <cell r="A9219" t="str">
            <v>A11</v>
          </cell>
        </row>
        <row r="9220">
          <cell r="A9220" t="str">
            <v>A11</v>
          </cell>
        </row>
        <row r="9221">
          <cell r="A9221" t="str">
            <v>A11</v>
          </cell>
        </row>
        <row r="9222">
          <cell r="A9222" t="str">
            <v>A11</v>
          </cell>
        </row>
        <row r="9223">
          <cell r="A9223" t="str">
            <v>A11</v>
          </cell>
        </row>
        <row r="9224">
          <cell r="A9224" t="str">
            <v>A11</v>
          </cell>
        </row>
        <row r="9225">
          <cell r="A9225" t="str">
            <v>A11</v>
          </cell>
        </row>
        <row r="9226">
          <cell r="A9226" t="str">
            <v>A11</v>
          </cell>
        </row>
        <row r="9227">
          <cell r="A9227" t="str">
            <v>A11</v>
          </cell>
        </row>
        <row r="9228">
          <cell r="A9228" t="str">
            <v>A11</v>
          </cell>
        </row>
        <row r="9229">
          <cell r="A9229" t="str">
            <v>A11</v>
          </cell>
        </row>
        <row r="9230">
          <cell r="A9230" t="str">
            <v>A11</v>
          </cell>
        </row>
        <row r="9231">
          <cell r="A9231" t="str">
            <v>A11</v>
          </cell>
        </row>
        <row r="9232">
          <cell r="A9232" t="str">
            <v>A11</v>
          </cell>
        </row>
        <row r="9233">
          <cell r="A9233" t="str">
            <v>A11</v>
          </cell>
        </row>
        <row r="9234">
          <cell r="A9234" t="str">
            <v>A11</v>
          </cell>
        </row>
        <row r="9235">
          <cell r="A9235" t="str">
            <v>A11</v>
          </cell>
        </row>
        <row r="9236">
          <cell r="A9236" t="str">
            <v>A11</v>
          </cell>
        </row>
        <row r="9237">
          <cell r="A9237" t="str">
            <v>A11</v>
          </cell>
        </row>
        <row r="9238">
          <cell r="A9238" t="str">
            <v>A11</v>
          </cell>
        </row>
        <row r="9239">
          <cell r="A9239" t="str">
            <v>A11</v>
          </cell>
        </row>
        <row r="9240">
          <cell r="A9240" t="str">
            <v>A11</v>
          </cell>
        </row>
        <row r="9241">
          <cell r="A9241" t="str">
            <v>A11</v>
          </cell>
        </row>
        <row r="9242">
          <cell r="A9242" t="str">
            <v>A11</v>
          </cell>
        </row>
        <row r="9243">
          <cell r="A9243" t="str">
            <v>A11</v>
          </cell>
        </row>
        <row r="9244">
          <cell r="A9244" t="str">
            <v>A11</v>
          </cell>
        </row>
        <row r="9245">
          <cell r="A9245" t="str">
            <v>A11</v>
          </cell>
        </row>
        <row r="9246">
          <cell r="A9246" t="str">
            <v>A11</v>
          </cell>
        </row>
        <row r="9247">
          <cell r="A9247" t="str">
            <v>A11</v>
          </cell>
        </row>
        <row r="9248">
          <cell r="A9248" t="str">
            <v>A11</v>
          </cell>
        </row>
        <row r="9249">
          <cell r="A9249" t="str">
            <v>A11</v>
          </cell>
        </row>
        <row r="9250">
          <cell r="A9250" t="str">
            <v>A11</v>
          </cell>
        </row>
        <row r="9251">
          <cell r="A9251" t="str">
            <v>A11</v>
          </cell>
        </row>
        <row r="9252">
          <cell r="A9252" t="str">
            <v>A11</v>
          </cell>
        </row>
        <row r="9253">
          <cell r="A9253" t="str">
            <v>A11</v>
          </cell>
        </row>
        <row r="9254">
          <cell r="A9254" t="str">
            <v>A11</v>
          </cell>
        </row>
        <row r="9255">
          <cell r="A9255" t="str">
            <v>A11</v>
          </cell>
        </row>
        <row r="9256">
          <cell r="A9256" t="str">
            <v>A11</v>
          </cell>
        </row>
        <row r="9257">
          <cell r="A9257" t="str">
            <v>A11</v>
          </cell>
        </row>
        <row r="9258">
          <cell r="A9258" t="str">
            <v>A11</v>
          </cell>
        </row>
        <row r="9259">
          <cell r="A9259" t="str">
            <v>A11</v>
          </cell>
        </row>
        <row r="9260">
          <cell r="A9260" t="str">
            <v>A11</v>
          </cell>
        </row>
        <row r="9261">
          <cell r="A9261" t="str">
            <v>A11</v>
          </cell>
        </row>
        <row r="9262">
          <cell r="A9262" t="str">
            <v>A11</v>
          </cell>
        </row>
        <row r="9263">
          <cell r="A9263" t="str">
            <v>A11</v>
          </cell>
        </row>
        <row r="9264">
          <cell r="A9264" t="str">
            <v>A11</v>
          </cell>
        </row>
        <row r="9265">
          <cell r="A9265" t="str">
            <v>A11</v>
          </cell>
        </row>
        <row r="9266">
          <cell r="A9266" t="str">
            <v>A11</v>
          </cell>
        </row>
        <row r="9267">
          <cell r="A9267" t="str">
            <v>A11</v>
          </cell>
        </row>
        <row r="9268">
          <cell r="A9268" t="str">
            <v>A11</v>
          </cell>
        </row>
        <row r="9269">
          <cell r="A9269" t="str">
            <v>A11</v>
          </cell>
        </row>
        <row r="9270">
          <cell r="A9270" t="str">
            <v>A11</v>
          </cell>
        </row>
        <row r="9271">
          <cell r="A9271" t="str">
            <v>A11</v>
          </cell>
        </row>
        <row r="9272">
          <cell r="A9272" t="str">
            <v>A11</v>
          </cell>
        </row>
        <row r="9273">
          <cell r="A9273" t="str">
            <v>A11</v>
          </cell>
        </row>
        <row r="9274">
          <cell r="A9274" t="str">
            <v>A11</v>
          </cell>
        </row>
        <row r="9275">
          <cell r="A9275" t="str">
            <v>A11</v>
          </cell>
        </row>
        <row r="9276">
          <cell r="A9276" t="str">
            <v>A11</v>
          </cell>
        </row>
        <row r="9277">
          <cell r="A9277" t="str">
            <v>A11</v>
          </cell>
        </row>
        <row r="9278">
          <cell r="A9278" t="str">
            <v>A11</v>
          </cell>
        </row>
        <row r="9279">
          <cell r="A9279" t="str">
            <v>A11</v>
          </cell>
        </row>
        <row r="9280">
          <cell r="A9280" t="str">
            <v>A11</v>
          </cell>
        </row>
        <row r="9281">
          <cell r="A9281" t="str">
            <v>A11</v>
          </cell>
        </row>
        <row r="9282">
          <cell r="A9282" t="str">
            <v>A11</v>
          </cell>
        </row>
        <row r="9283">
          <cell r="A9283" t="str">
            <v>A11</v>
          </cell>
        </row>
        <row r="9284">
          <cell r="A9284" t="str">
            <v>A11</v>
          </cell>
        </row>
        <row r="9285">
          <cell r="A9285" t="str">
            <v>A11</v>
          </cell>
        </row>
        <row r="9286">
          <cell r="A9286" t="str">
            <v>A11</v>
          </cell>
        </row>
        <row r="9287">
          <cell r="A9287" t="str">
            <v>A11</v>
          </cell>
        </row>
        <row r="9288">
          <cell r="A9288" t="str">
            <v>A11</v>
          </cell>
        </row>
        <row r="9289">
          <cell r="A9289" t="str">
            <v>A11</v>
          </cell>
        </row>
        <row r="9290">
          <cell r="A9290" t="str">
            <v>A11</v>
          </cell>
        </row>
        <row r="9291">
          <cell r="A9291" t="str">
            <v>A11</v>
          </cell>
        </row>
        <row r="9292">
          <cell r="A9292" t="str">
            <v>A11</v>
          </cell>
        </row>
        <row r="9293">
          <cell r="A9293" t="str">
            <v>A11</v>
          </cell>
        </row>
        <row r="9294">
          <cell r="A9294" t="str">
            <v>A11</v>
          </cell>
        </row>
        <row r="9295">
          <cell r="A9295" t="str">
            <v>A11</v>
          </cell>
        </row>
        <row r="9296">
          <cell r="A9296" t="str">
            <v>A11</v>
          </cell>
        </row>
        <row r="9297">
          <cell r="A9297" t="str">
            <v>A11</v>
          </cell>
        </row>
        <row r="9298">
          <cell r="A9298" t="str">
            <v>A11</v>
          </cell>
        </row>
        <row r="9299">
          <cell r="A9299" t="str">
            <v>A11</v>
          </cell>
        </row>
        <row r="9300">
          <cell r="A9300" t="str">
            <v>A11</v>
          </cell>
        </row>
        <row r="9301">
          <cell r="A9301" t="str">
            <v>A11</v>
          </cell>
        </row>
        <row r="9302">
          <cell r="A9302" t="str">
            <v>A11</v>
          </cell>
        </row>
        <row r="9303">
          <cell r="A9303" t="str">
            <v>A11</v>
          </cell>
        </row>
        <row r="9304">
          <cell r="A9304" t="str">
            <v>A11</v>
          </cell>
        </row>
        <row r="9305">
          <cell r="A9305" t="str">
            <v>A11</v>
          </cell>
        </row>
        <row r="9306">
          <cell r="A9306" t="str">
            <v>A11</v>
          </cell>
        </row>
        <row r="9307">
          <cell r="A9307" t="str">
            <v>A11</v>
          </cell>
        </row>
        <row r="9308">
          <cell r="A9308" t="str">
            <v>A11</v>
          </cell>
        </row>
        <row r="9309">
          <cell r="A9309" t="str">
            <v>A11</v>
          </cell>
        </row>
        <row r="9310">
          <cell r="A9310" t="str">
            <v>A11</v>
          </cell>
        </row>
        <row r="9311">
          <cell r="A9311" t="str">
            <v>A11</v>
          </cell>
        </row>
        <row r="9312">
          <cell r="A9312" t="str">
            <v>A11</v>
          </cell>
        </row>
        <row r="9313">
          <cell r="A9313" t="str">
            <v>A11</v>
          </cell>
        </row>
        <row r="9314">
          <cell r="A9314" t="str">
            <v>A11</v>
          </cell>
        </row>
        <row r="9315">
          <cell r="A9315" t="str">
            <v>A11</v>
          </cell>
        </row>
        <row r="9316">
          <cell r="A9316" t="str">
            <v>A11</v>
          </cell>
        </row>
        <row r="9317">
          <cell r="A9317" t="str">
            <v>A11</v>
          </cell>
        </row>
        <row r="9318">
          <cell r="A9318" t="str">
            <v>A11</v>
          </cell>
        </row>
        <row r="9319">
          <cell r="A9319" t="str">
            <v>A11</v>
          </cell>
        </row>
        <row r="9320">
          <cell r="A9320" t="str">
            <v>A11</v>
          </cell>
        </row>
        <row r="9321">
          <cell r="A9321" t="str">
            <v>A11</v>
          </cell>
        </row>
        <row r="9322">
          <cell r="A9322" t="str">
            <v>A11</v>
          </cell>
        </row>
        <row r="9323">
          <cell r="A9323" t="str">
            <v>A11</v>
          </cell>
        </row>
        <row r="9324">
          <cell r="A9324" t="str">
            <v>A11</v>
          </cell>
        </row>
        <row r="9325">
          <cell r="A9325" t="str">
            <v>A11</v>
          </cell>
        </row>
        <row r="9326">
          <cell r="A9326" t="str">
            <v>A11</v>
          </cell>
        </row>
        <row r="9327">
          <cell r="A9327" t="str">
            <v>A11</v>
          </cell>
        </row>
        <row r="9328">
          <cell r="A9328" t="str">
            <v>A11</v>
          </cell>
        </row>
        <row r="9329">
          <cell r="A9329" t="str">
            <v>A11</v>
          </cell>
        </row>
        <row r="9330">
          <cell r="A9330" t="str">
            <v>A11</v>
          </cell>
        </row>
        <row r="9331">
          <cell r="A9331" t="str">
            <v>A11</v>
          </cell>
        </row>
        <row r="9332">
          <cell r="A9332" t="str">
            <v>A11</v>
          </cell>
        </row>
        <row r="9333">
          <cell r="A9333" t="str">
            <v>A11</v>
          </cell>
        </row>
        <row r="9334">
          <cell r="A9334" t="str">
            <v>A11</v>
          </cell>
        </row>
        <row r="9335">
          <cell r="A9335" t="str">
            <v>A11</v>
          </cell>
        </row>
        <row r="9336">
          <cell r="A9336" t="str">
            <v>A11</v>
          </cell>
        </row>
        <row r="9337">
          <cell r="A9337" t="str">
            <v>A11</v>
          </cell>
        </row>
        <row r="9338">
          <cell r="A9338" t="str">
            <v>A11</v>
          </cell>
        </row>
        <row r="9339">
          <cell r="A9339" t="str">
            <v>A11</v>
          </cell>
        </row>
        <row r="9340">
          <cell r="A9340" t="str">
            <v>A11</v>
          </cell>
        </row>
        <row r="9341">
          <cell r="A9341" t="str">
            <v>A11</v>
          </cell>
        </row>
        <row r="9342">
          <cell r="A9342" t="str">
            <v>A11</v>
          </cell>
        </row>
        <row r="9343">
          <cell r="A9343" t="str">
            <v>A11</v>
          </cell>
        </row>
        <row r="9344">
          <cell r="A9344" t="str">
            <v>A11</v>
          </cell>
        </row>
        <row r="9345">
          <cell r="A9345" t="str">
            <v>A11</v>
          </cell>
        </row>
        <row r="9346">
          <cell r="A9346" t="str">
            <v>A11</v>
          </cell>
        </row>
        <row r="9347">
          <cell r="A9347" t="str">
            <v>A11</v>
          </cell>
        </row>
        <row r="9348">
          <cell r="A9348" t="str">
            <v>A11</v>
          </cell>
        </row>
        <row r="9349">
          <cell r="A9349" t="str">
            <v>A11</v>
          </cell>
        </row>
        <row r="9350">
          <cell r="A9350" t="str">
            <v>A11</v>
          </cell>
        </row>
        <row r="9351">
          <cell r="A9351" t="str">
            <v>A11</v>
          </cell>
        </row>
        <row r="9352">
          <cell r="A9352" t="str">
            <v>A11</v>
          </cell>
        </row>
        <row r="9353">
          <cell r="A9353" t="str">
            <v>A11</v>
          </cell>
        </row>
        <row r="9354">
          <cell r="A9354" t="str">
            <v>A11</v>
          </cell>
        </row>
        <row r="9355">
          <cell r="A9355" t="str">
            <v>A11</v>
          </cell>
        </row>
        <row r="9356">
          <cell r="A9356" t="str">
            <v>A11</v>
          </cell>
        </row>
        <row r="9357">
          <cell r="A9357" t="str">
            <v>A11</v>
          </cell>
        </row>
        <row r="9358">
          <cell r="A9358" t="str">
            <v>A11</v>
          </cell>
        </row>
        <row r="9359">
          <cell r="A9359" t="str">
            <v>A11</v>
          </cell>
        </row>
        <row r="9360">
          <cell r="A9360" t="str">
            <v>A11</v>
          </cell>
        </row>
        <row r="9361">
          <cell r="A9361" t="str">
            <v>A11</v>
          </cell>
        </row>
        <row r="9362">
          <cell r="A9362" t="str">
            <v>A11</v>
          </cell>
        </row>
        <row r="9363">
          <cell r="A9363" t="str">
            <v>A11</v>
          </cell>
        </row>
        <row r="9364">
          <cell r="A9364" t="str">
            <v>A11</v>
          </cell>
        </row>
        <row r="9365">
          <cell r="A9365" t="str">
            <v>A11</v>
          </cell>
        </row>
        <row r="9366">
          <cell r="A9366" t="str">
            <v>A11</v>
          </cell>
        </row>
        <row r="9367">
          <cell r="A9367" t="str">
            <v>A11</v>
          </cell>
        </row>
        <row r="9368">
          <cell r="A9368" t="str">
            <v>A11</v>
          </cell>
        </row>
        <row r="9369">
          <cell r="A9369" t="str">
            <v>A11</v>
          </cell>
        </row>
        <row r="9370">
          <cell r="A9370" t="str">
            <v>A11</v>
          </cell>
        </row>
        <row r="9371">
          <cell r="A9371" t="str">
            <v>A11</v>
          </cell>
        </row>
        <row r="9372">
          <cell r="A9372" t="str">
            <v>A11</v>
          </cell>
        </row>
        <row r="9373">
          <cell r="A9373" t="str">
            <v>A11</v>
          </cell>
        </row>
        <row r="9374">
          <cell r="A9374" t="str">
            <v>A11</v>
          </cell>
        </row>
        <row r="9375">
          <cell r="A9375" t="str">
            <v>A11</v>
          </cell>
        </row>
        <row r="9376">
          <cell r="A9376" t="str">
            <v>A11</v>
          </cell>
        </row>
        <row r="9377">
          <cell r="A9377" t="str">
            <v>A11</v>
          </cell>
        </row>
        <row r="9378">
          <cell r="A9378" t="str">
            <v>A11</v>
          </cell>
        </row>
        <row r="9379">
          <cell r="A9379" t="str">
            <v>A11</v>
          </cell>
        </row>
        <row r="9380">
          <cell r="A9380" t="str">
            <v>A11</v>
          </cell>
        </row>
        <row r="9381">
          <cell r="A9381" t="str">
            <v>A11</v>
          </cell>
        </row>
        <row r="9382">
          <cell r="A9382" t="str">
            <v>A11</v>
          </cell>
        </row>
        <row r="9383">
          <cell r="A9383" t="str">
            <v>A11</v>
          </cell>
        </row>
        <row r="9384">
          <cell r="A9384" t="str">
            <v>A11</v>
          </cell>
        </row>
        <row r="9385">
          <cell r="A9385" t="str">
            <v>A11</v>
          </cell>
        </row>
        <row r="9386">
          <cell r="A9386" t="str">
            <v>A11</v>
          </cell>
        </row>
        <row r="9387">
          <cell r="A9387" t="str">
            <v>A11</v>
          </cell>
        </row>
        <row r="9388">
          <cell r="A9388" t="str">
            <v>A11</v>
          </cell>
        </row>
        <row r="9389">
          <cell r="A9389" t="str">
            <v>A11</v>
          </cell>
        </row>
        <row r="9390">
          <cell r="A9390" t="str">
            <v>A11</v>
          </cell>
        </row>
        <row r="9391">
          <cell r="A9391" t="str">
            <v>A11</v>
          </cell>
        </row>
        <row r="9392">
          <cell r="A9392" t="str">
            <v>A11</v>
          </cell>
        </row>
        <row r="9393">
          <cell r="A9393" t="str">
            <v>A11</v>
          </cell>
        </row>
        <row r="9394">
          <cell r="A9394" t="str">
            <v>A11</v>
          </cell>
        </row>
        <row r="9395">
          <cell r="A9395" t="str">
            <v>A11</v>
          </cell>
        </row>
        <row r="9396">
          <cell r="A9396" t="str">
            <v>A11</v>
          </cell>
        </row>
        <row r="9397">
          <cell r="A9397" t="str">
            <v>A11</v>
          </cell>
        </row>
        <row r="9398">
          <cell r="A9398" t="str">
            <v>A11</v>
          </cell>
        </row>
        <row r="9399">
          <cell r="A9399" t="str">
            <v>A11</v>
          </cell>
        </row>
        <row r="9400">
          <cell r="A9400" t="str">
            <v>A11</v>
          </cell>
        </row>
        <row r="9401">
          <cell r="A9401" t="str">
            <v>A11</v>
          </cell>
        </row>
        <row r="9402">
          <cell r="A9402" t="str">
            <v>A11</v>
          </cell>
        </row>
        <row r="9403">
          <cell r="A9403" t="str">
            <v>A11</v>
          </cell>
        </row>
        <row r="9404">
          <cell r="A9404" t="str">
            <v>A11</v>
          </cell>
        </row>
        <row r="9405">
          <cell r="A9405" t="str">
            <v>A11</v>
          </cell>
        </row>
        <row r="9406">
          <cell r="A9406" t="str">
            <v>A11</v>
          </cell>
        </row>
        <row r="9407">
          <cell r="A9407" t="str">
            <v>A11</v>
          </cell>
        </row>
        <row r="9408">
          <cell r="A9408" t="str">
            <v>A11</v>
          </cell>
        </row>
        <row r="9409">
          <cell r="A9409" t="str">
            <v>A11</v>
          </cell>
        </row>
        <row r="9410">
          <cell r="A9410" t="str">
            <v>A11</v>
          </cell>
        </row>
        <row r="9411">
          <cell r="A9411" t="str">
            <v>A11</v>
          </cell>
        </row>
        <row r="9412">
          <cell r="A9412" t="str">
            <v>A11</v>
          </cell>
        </row>
        <row r="9413">
          <cell r="A9413" t="str">
            <v>A11</v>
          </cell>
        </row>
        <row r="9414">
          <cell r="A9414" t="str">
            <v>A11</v>
          </cell>
        </row>
        <row r="9415">
          <cell r="A9415" t="str">
            <v>A11</v>
          </cell>
        </row>
        <row r="9416">
          <cell r="A9416" t="str">
            <v>A11</v>
          </cell>
        </row>
        <row r="9417">
          <cell r="A9417" t="str">
            <v>A11</v>
          </cell>
        </row>
        <row r="9418">
          <cell r="A9418" t="str">
            <v>A11</v>
          </cell>
        </row>
        <row r="9419">
          <cell r="A9419" t="str">
            <v>A11</v>
          </cell>
        </row>
        <row r="9420">
          <cell r="A9420" t="str">
            <v>A11</v>
          </cell>
        </row>
        <row r="9421">
          <cell r="A9421" t="str">
            <v>A11</v>
          </cell>
        </row>
        <row r="9422">
          <cell r="A9422" t="str">
            <v>A11</v>
          </cell>
        </row>
        <row r="9423">
          <cell r="A9423" t="str">
            <v>A11</v>
          </cell>
        </row>
        <row r="9424">
          <cell r="A9424" t="str">
            <v>A11</v>
          </cell>
        </row>
        <row r="9425">
          <cell r="A9425" t="str">
            <v>A11</v>
          </cell>
        </row>
        <row r="9426">
          <cell r="A9426" t="str">
            <v>A11</v>
          </cell>
        </row>
        <row r="9427">
          <cell r="A9427" t="str">
            <v>A11</v>
          </cell>
        </row>
        <row r="9428">
          <cell r="A9428" t="str">
            <v>A11</v>
          </cell>
        </row>
        <row r="9429">
          <cell r="A9429" t="str">
            <v>A11</v>
          </cell>
        </row>
        <row r="9430">
          <cell r="A9430" t="str">
            <v>A11</v>
          </cell>
        </row>
        <row r="9431">
          <cell r="A9431" t="str">
            <v>A11</v>
          </cell>
        </row>
        <row r="9432">
          <cell r="A9432" t="str">
            <v>A11</v>
          </cell>
        </row>
        <row r="9433">
          <cell r="A9433" t="str">
            <v>A11</v>
          </cell>
        </row>
        <row r="9434">
          <cell r="A9434" t="str">
            <v>A11</v>
          </cell>
        </row>
        <row r="9435">
          <cell r="A9435" t="str">
            <v>A11</v>
          </cell>
        </row>
        <row r="9436">
          <cell r="A9436" t="str">
            <v>A11</v>
          </cell>
        </row>
        <row r="9437">
          <cell r="A9437" t="str">
            <v>A11</v>
          </cell>
        </row>
        <row r="9438">
          <cell r="A9438" t="str">
            <v>A11</v>
          </cell>
        </row>
        <row r="9439">
          <cell r="A9439" t="str">
            <v>A11</v>
          </cell>
        </row>
        <row r="9440">
          <cell r="A9440" t="str">
            <v>A11</v>
          </cell>
        </row>
        <row r="9441">
          <cell r="A9441" t="str">
            <v>A11</v>
          </cell>
        </row>
        <row r="9442">
          <cell r="A9442" t="str">
            <v>A11</v>
          </cell>
        </row>
        <row r="9443">
          <cell r="A9443" t="str">
            <v>A11</v>
          </cell>
        </row>
        <row r="9444">
          <cell r="A9444" t="str">
            <v>A11</v>
          </cell>
        </row>
        <row r="9445">
          <cell r="A9445" t="str">
            <v>A11</v>
          </cell>
        </row>
        <row r="9446">
          <cell r="A9446" t="str">
            <v>A11</v>
          </cell>
        </row>
        <row r="9447">
          <cell r="A9447" t="str">
            <v>A11</v>
          </cell>
        </row>
        <row r="9448">
          <cell r="A9448" t="str">
            <v>A11</v>
          </cell>
        </row>
        <row r="9449">
          <cell r="A9449" t="str">
            <v>A11</v>
          </cell>
        </row>
        <row r="9450">
          <cell r="A9450" t="str">
            <v>A11</v>
          </cell>
        </row>
        <row r="9451">
          <cell r="A9451" t="str">
            <v>A11</v>
          </cell>
        </row>
        <row r="9452">
          <cell r="A9452" t="str">
            <v>A11</v>
          </cell>
        </row>
        <row r="9453">
          <cell r="A9453" t="str">
            <v>A11</v>
          </cell>
        </row>
        <row r="9454">
          <cell r="A9454" t="str">
            <v>A11</v>
          </cell>
        </row>
        <row r="9455">
          <cell r="A9455" t="str">
            <v>A11</v>
          </cell>
        </row>
        <row r="9456">
          <cell r="A9456" t="str">
            <v>A11</v>
          </cell>
        </row>
        <row r="9457">
          <cell r="A9457" t="str">
            <v>A11</v>
          </cell>
        </row>
        <row r="9458">
          <cell r="A9458" t="str">
            <v>A11</v>
          </cell>
        </row>
        <row r="9459">
          <cell r="A9459" t="str">
            <v>A11</v>
          </cell>
        </row>
        <row r="9460">
          <cell r="A9460" t="str">
            <v>A11</v>
          </cell>
        </row>
        <row r="9461">
          <cell r="A9461" t="str">
            <v>A11</v>
          </cell>
        </row>
        <row r="9462">
          <cell r="A9462" t="str">
            <v>A11</v>
          </cell>
        </row>
        <row r="9463">
          <cell r="A9463" t="str">
            <v>A11</v>
          </cell>
        </row>
        <row r="9464">
          <cell r="A9464" t="str">
            <v>A11</v>
          </cell>
        </row>
        <row r="9465">
          <cell r="A9465" t="str">
            <v>A11</v>
          </cell>
        </row>
        <row r="9466">
          <cell r="A9466" t="str">
            <v>A11</v>
          </cell>
        </row>
        <row r="9467">
          <cell r="A9467" t="str">
            <v>A11</v>
          </cell>
        </row>
        <row r="9468">
          <cell r="A9468" t="str">
            <v>A11</v>
          </cell>
        </row>
        <row r="9469">
          <cell r="A9469" t="str">
            <v>A11</v>
          </cell>
        </row>
        <row r="9470">
          <cell r="A9470" t="str">
            <v>A11</v>
          </cell>
        </row>
        <row r="9471">
          <cell r="A9471" t="str">
            <v>A11</v>
          </cell>
        </row>
        <row r="9472">
          <cell r="A9472" t="str">
            <v>A11</v>
          </cell>
        </row>
        <row r="9473">
          <cell r="A9473" t="str">
            <v>A11</v>
          </cell>
        </row>
        <row r="9474">
          <cell r="A9474" t="str">
            <v>A11</v>
          </cell>
        </row>
        <row r="9475">
          <cell r="A9475" t="str">
            <v>A11</v>
          </cell>
        </row>
        <row r="9476">
          <cell r="A9476" t="str">
            <v>A11</v>
          </cell>
        </row>
        <row r="9477">
          <cell r="A9477" t="str">
            <v>A11</v>
          </cell>
        </row>
        <row r="9478">
          <cell r="A9478" t="str">
            <v>A11</v>
          </cell>
        </row>
        <row r="9479">
          <cell r="A9479" t="str">
            <v>A11</v>
          </cell>
        </row>
        <row r="9480">
          <cell r="A9480" t="str">
            <v>A11</v>
          </cell>
        </row>
        <row r="9481">
          <cell r="A9481" t="str">
            <v>A11</v>
          </cell>
        </row>
        <row r="9482">
          <cell r="A9482" t="str">
            <v>A11</v>
          </cell>
        </row>
        <row r="9483">
          <cell r="A9483" t="str">
            <v>A11</v>
          </cell>
        </row>
        <row r="9484">
          <cell r="A9484" t="str">
            <v>A11</v>
          </cell>
        </row>
        <row r="9485">
          <cell r="A9485" t="str">
            <v>A11</v>
          </cell>
        </row>
        <row r="9486">
          <cell r="A9486" t="str">
            <v>A11</v>
          </cell>
        </row>
        <row r="9487">
          <cell r="A9487" t="str">
            <v>A11</v>
          </cell>
        </row>
        <row r="9488">
          <cell r="A9488" t="str">
            <v>A11</v>
          </cell>
        </row>
        <row r="9489">
          <cell r="A9489" t="str">
            <v>A11</v>
          </cell>
        </row>
        <row r="9490">
          <cell r="A9490" t="str">
            <v>A11</v>
          </cell>
        </row>
        <row r="9491">
          <cell r="A9491" t="str">
            <v>A11</v>
          </cell>
        </row>
        <row r="9492">
          <cell r="A9492" t="str">
            <v>A12</v>
          </cell>
        </row>
        <row r="9493">
          <cell r="A9493" t="str">
            <v>A12</v>
          </cell>
        </row>
        <row r="9494">
          <cell r="A9494" t="str">
            <v>A12</v>
          </cell>
        </row>
        <row r="9495">
          <cell r="A9495" t="str">
            <v>A12</v>
          </cell>
        </row>
        <row r="9496">
          <cell r="A9496" t="str">
            <v>A12</v>
          </cell>
        </row>
        <row r="9497">
          <cell r="A9497" t="str">
            <v>A12</v>
          </cell>
        </row>
        <row r="9498">
          <cell r="A9498" t="str">
            <v>A12</v>
          </cell>
        </row>
        <row r="9499">
          <cell r="A9499" t="str">
            <v>A12</v>
          </cell>
        </row>
        <row r="9500">
          <cell r="A9500" t="str">
            <v>A12</v>
          </cell>
        </row>
        <row r="9501">
          <cell r="A9501" t="str">
            <v>A12</v>
          </cell>
        </row>
        <row r="9502">
          <cell r="A9502" t="str">
            <v>A12</v>
          </cell>
        </row>
        <row r="9503">
          <cell r="A9503" t="str">
            <v>A12</v>
          </cell>
        </row>
        <row r="9504">
          <cell r="A9504" t="str">
            <v>A12</v>
          </cell>
        </row>
        <row r="9505">
          <cell r="A9505" t="str">
            <v>A12</v>
          </cell>
        </row>
        <row r="9506">
          <cell r="A9506" t="str">
            <v>A12</v>
          </cell>
        </row>
        <row r="9507">
          <cell r="A9507" t="str">
            <v>A12</v>
          </cell>
        </row>
        <row r="9508">
          <cell r="A9508" t="str">
            <v>A12</v>
          </cell>
        </row>
        <row r="9509">
          <cell r="A9509" t="str">
            <v>A12</v>
          </cell>
        </row>
        <row r="9510">
          <cell r="A9510" t="str">
            <v>A12</v>
          </cell>
        </row>
        <row r="9511">
          <cell r="A9511" t="str">
            <v>A12</v>
          </cell>
        </row>
        <row r="9512">
          <cell r="A9512" t="str">
            <v>A12</v>
          </cell>
        </row>
        <row r="9513">
          <cell r="A9513" t="str">
            <v>A12</v>
          </cell>
        </row>
        <row r="9514">
          <cell r="A9514" t="str">
            <v>A12</v>
          </cell>
        </row>
        <row r="9515">
          <cell r="A9515" t="str">
            <v>A12</v>
          </cell>
        </row>
        <row r="9516">
          <cell r="A9516" t="str">
            <v>A12</v>
          </cell>
        </row>
        <row r="9517">
          <cell r="A9517" t="str">
            <v>A12</v>
          </cell>
        </row>
        <row r="9518">
          <cell r="A9518" t="str">
            <v>A12</v>
          </cell>
        </row>
        <row r="9519">
          <cell r="A9519" t="str">
            <v>A12</v>
          </cell>
        </row>
        <row r="9520">
          <cell r="A9520" t="str">
            <v>A12</v>
          </cell>
        </row>
        <row r="9521">
          <cell r="A9521" t="str">
            <v>A12</v>
          </cell>
        </row>
        <row r="9522">
          <cell r="A9522" t="str">
            <v>A12</v>
          </cell>
        </row>
        <row r="9523">
          <cell r="A9523" t="str">
            <v>A12</v>
          </cell>
        </row>
        <row r="9524">
          <cell r="A9524" t="str">
            <v>A12</v>
          </cell>
        </row>
        <row r="9525">
          <cell r="A9525" t="str">
            <v>A12</v>
          </cell>
        </row>
        <row r="9526">
          <cell r="A9526" t="str">
            <v>A12</v>
          </cell>
        </row>
        <row r="9527">
          <cell r="A9527" t="str">
            <v>A12</v>
          </cell>
        </row>
        <row r="9528">
          <cell r="A9528" t="str">
            <v>A12</v>
          </cell>
        </row>
        <row r="9529">
          <cell r="A9529" t="str">
            <v>A12</v>
          </cell>
        </row>
        <row r="9530">
          <cell r="A9530" t="str">
            <v>A12</v>
          </cell>
        </row>
        <row r="9531">
          <cell r="A9531" t="str">
            <v>A12</v>
          </cell>
        </row>
        <row r="9532">
          <cell r="A9532" t="str">
            <v>A12</v>
          </cell>
        </row>
        <row r="9533">
          <cell r="A9533" t="str">
            <v>A12</v>
          </cell>
        </row>
        <row r="9534">
          <cell r="A9534" t="str">
            <v>A12</v>
          </cell>
        </row>
        <row r="9535">
          <cell r="A9535" t="str">
            <v>A12</v>
          </cell>
        </row>
        <row r="9536">
          <cell r="A9536" t="str">
            <v>A12</v>
          </cell>
        </row>
        <row r="9537">
          <cell r="A9537" t="str">
            <v>A12</v>
          </cell>
        </row>
        <row r="9538">
          <cell r="A9538" t="str">
            <v>A12</v>
          </cell>
        </row>
        <row r="9539">
          <cell r="A9539" t="str">
            <v>A12</v>
          </cell>
        </row>
        <row r="9540">
          <cell r="A9540" t="str">
            <v>A12</v>
          </cell>
        </row>
        <row r="9541">
          <cell r="A9541" t="str">
            <v>A12</v>
          </cell>
        </row>
        <row r="9542">
          <cell r="A9542" t="str">
            <v>A12</v>
          </cell>
        </row>
        <row r="9543">
          <cell r="A9543" t="str">
            <v>A12</v>
          </cell>
        </row>
        <row r="9544">
          <cell r="A9544" t="str">
            <v>A12</v>
          </cell>
        </row>
        <row r="9545">
          <cell r="A9545" t="str">
            <v>A12</v>
          </cell>
        </row>
        <row r="9546">
          <cell r="A9546" t="str">
            <v>A12</v>
          </cell>
        </row>
        <row r="9547">
          <cell r="A9547" t="str">
            <v>A12</v>
          </cell>
        </row>
        <row r="9548">
          <cell r="A9548" t="str">
            <v>A12</v>
          </cell>
        </row>
        <row r="9549">
          <cell r="A9549" t="str">
            <v>A12</v>
          </cell>
        </row>
        <row r="9550">
          <cell r="A9550" t="str">
            <v>A30</v>
          </cell>
        </row>
        <row r="9551">
          <cell r="A9551" t="str">
            <v>B20</v>
          </cell>
        </row>
        <row r="9552">
          <cell r="A9552" t="str">
            <v>B20</v>
          </cell>
        </row>
        <row r="9553">
          <cell r="A9553" t="str">
            <v>B20</v>
          </cell>
        </row>
        <row r="9554">
          <cell r="A9554" t="str">
            <v>B20</v>
          </cell>
        </row>
        <row r="9555">
          <cell r="A9555" t="str">
            <v>B20</v>
          </cell>
        </row>
        <row r="9556">
          <cell r="A9556" t="str">
            <v>B20</v>
          </cell>
        </row>
        <row r="9557">
          <cell r="A9557" t="str">
            <v>B20</v>
          </cell>
        </row>
        <row r="9558">
          <cell r="A9558" t="str">
            <v>B21</v>
          </cell>
        </row>
        <row r="9559">
          <cell r="A9559" t="str">
            <v>B21</v>
          </cell>
        </row>
        <row r="9560">
          <cell r="A9560" t="str">
            <v>B21</v>
          </cell>
        </row>
        <row r="9561">
          <cell r="A9561" t="str">
            <v>B21</v>
          </cell>
        </row>
        <row r="9562">
          <cell r="A9562" t="str">
            <v>B21</v>
          </cell>
        </row>
        <row r="9563">
          <cell r="A9563" t="str">
            <v>B21</v>
          </cell>
        </row>
        <row r="9564">
          <cell r="A9564" t="str">
            <v>B21</v>
          </cell>
        </row>
        <row r="9565">
          <cell r="A9565" t="str">
            <v>B21</v>
          </cell>
        </row>
        <row r="9566">
          <cell r="A9566" t="str">
            <v>B22</v>
          </cell>
        </row>
        <row r="9567">
          <cell r="A9567" t="str">
            <v>B22</v>
          </cell>
        </row>
        <row r="9568">
          <cell r="A9568" t="str">
            <v>B22</v>
          </cell>
        </row>
        <row r="9569">
          <cell r="A9569" t="str">
            <v>B22</v>
          </cell>
        </row>
        <row r="9570">
          <cell r="A9570" t="str">
            <v>B22</v>
          </cell>
        </row>
        <row r="9571">
          <cell r="A9571" t="str">
            <v>B22</v>
          </cell>
        </row>
        <row r="9572">
          <cell r="A9572" t="str">
            <v>B22</v>
          </cell>
        </row>
        <row r="9573">
          <cell r="A9573" t="str">
            <v>B23</v>
          </cell>
        </row>
        <row r="9574">
          <cell r="A9574" t="str">
            <v>B24</v>
          </cell>
        </row>
        <row r="9575">
          <cell r="A9575" t="str">
            <v>B24</v>
          </cell>
        </row>
        <row r="9576">
          <cell r="A9576" t="str">
            <v>B24</v>
          </cell>
        </row>
        <row r="9577">
          <cell r="A9577" t="str">
            <v>B24</v>
          </cell>
        </row>
        <row r="9578">
          <cell r="A9578" t="str">
            <v>B24</v>
          </cell>
        </row>
        <row r="9579">
          <cell r="A9579" t="str">
            <v>B24</v>
          </cell>
        </row>
        <row r="9580">
          <cell r="A9580" t="str">
            <v>B25</v>
          </cell>
        </row>
        <row r="9581">
          <cell r="A9581" t="str">
            <v>B25</v>
          </cell>
        </row>
        <row r="9582">
          <cell r="A9582" t="str">
            <v>B25</v>
          </cell>
        </row>
        <row r="9583">
          <cell r="A9583" t="str">
            <v>B25</v>
          </cell>
        </row>
        <row r="9584">
          <cell r="A9584" t="str">
            <v>B25</v>
          </cell>
        </row>
        <row r="9585">
          <cell r="A9585" t="str">
            <v>B25</v>
          </cell>
        </row>
        <row r="9586">
          <cell r="A9586" t="str">
            <v>B25</v>
          </cell>
        </row>
        <row r="9587">
          <cell r="A9587" t="str">
            <v>B26</v>
          </cell>
        </row>
        <row r="9588">
          <cell r="A9588" t="str">
            <v>B26</v>
          </cell>
        </row>
        <row r="9589">
          <cell r="A9589" t="str">
            <v>B26</v>
          </cell>
        </row>
        <row r="9590">
          <cell r="A9590" t="str">
            <v>B26</v>
          </cell>
        </row>
        <row r="9591">
          <cell r="A9591" t="str">
            <v>B26</v>
          </cell>
        </row>
        <row r="9592">
          <cell r="A9592" t="str">
            <v>B26</v>
          </cell>
        </row>
        <row r="9593">
          <cell r="A9593" t="str">
            <v>B27</v>
          </cell>
        </row>
        <row r="9594">
          <cell r="A9594" t="str">
            <v>B27</v>
          </cell>
        </row>
        <row r="9595">
          <cell r="A9595" t="str">
            <v>B27</v>
          </cell>
        </row>
        <row r="9596">
          <cell r="A9596" t="str">
            <v>B27</v>
          </cell>
        </row>
        <row r="9597">
          <cell r="A9597" t="str">
            <v>B27</v>
          </cell>
        </row>
        <row r="9598">
          <cell r="A9598" t="str">
            <v>B27</v>
          </cell>
        </row>
        <row r="9599">
          <cell r="A9599" t="str">
            <v>B27</v>
          </cell>
        </row>
        <row r="9600">
          <cell r="A9600" t="str">
            <v>B28</v>
          </cell>
        </row>
        <row r="9601">
          <cell r="A9601" t="str">
            <v>B28</v>
          </cell>
        </row>
        <row r="9602">
          <cell r="A9602" t="str">
            <v>B28</v>
          </cell>
        </row>
        <row r="9603">
          <cell r="A9603" t="str">
            <v>B28</v>
          </cell>
        </row>
        <row r="9604">
          <cell r="A9604" t="str">
            <v>B28</v>
          </cell>
        </row>
        <row r="9605">
          <cell r="A9605" t="str">
            <v>B28</v>
          </cell>
        </row>
        <row r="9606">
          <cell r="A9606" t="str">
            <v>B28</v>
          </cell>
        </row>
        <row r="9607">
          <cell r="A9607" t="str">
            <v>B29</v>
          </cell>
        </row>
        <row r="9608">
          <cell r="A9608" t="str">
            <v>B29</v>
          </cell>
        </row>
        <row r="9609">
          <cell r="A9609" t="str">
            <v>B29</v>
          </cell>
        </row>
        <row r="9610">
          <cell r="A9610" t="str">
            <v>B29</v>
          </cell>
        </row>
        <row r="9611">
          <cell r="A9611" t="str">
            <v>B29</v>
          </cell>
        </row>
        <row r="9612">
          <cell r="A9612" t="str">
            <v>B29</v>
          </cell>
        </row>
        <row r="9613">
          <cell r="A9613" t="str">
            <v>B30</v>
          </cell>
        </row>
        <row r="9614">
          <cell r="A9614" t="str">
            <v>B30</v>
          </cell>
        </row>
        <row r="9615">
          <cell r="A9615" t="str">
            <v>B30</v>
          </cell>
        </row>
        <row r="9616">
          <cell r="A9616" t="str">
            <v>B30</v>
          </cell>
        </row>
        <row r="9617">
          <cell r="A9617" t="str">
            <v>B30</v>
          </cell>
        </row>
        <row r="9618">
          <cell r="A9618" t="str">
            <v>B30</v>
          </cell>
        </row>
        <row r="9619">
          <cell r="A9619" t="str">
            <v>B31</v>
          </cell>
        </row>
        <row r="9620">
          <cell r="A9620" t="str">
            <v>B31</v>
          </cell>
        </row>
        <row r="9621">
          <cell r="A9621" t="str">
            <v>B31</v>
          </cell>
        </row>
        <row r="9622">
          <cell r="A9622" t="str">
            <v>B31</v>
          </cell>
        </row>
        <row r="9623">
          <cell r="A9623" t="str">
            <v>B31</v>
          </cell>
        </row>
        <row r="9624">
          <cell r="A9624" t="str">
            <v>B31</v>
          </cell>
        </row>
        <row r="9625">
          <cell r="A9625" t="str">
            <v>B32</v>
          </cell>
        </row>
        <row r="9626">
          <cell r="A9626" t="str">
            <v>B32</v>
          </cell>
        </row>
        <row r="9627">
          <cell r="A9627" t="str">
            <v>B32</v>
          </cell>
        </row>
        <row r="9628">
          <cell r="A9628" t="str">
            <v>B32</v>
          </cell>
        </row>
        <row r="9629">
          <cell r="A9629" t="str">
            <v>B32</v>
          </cell>
        </row>
        <row r="9630">
          <cell r="A9630" t="str">
            <v>B32</v>
          </cell>
        </row>
        <row r="9631">
          <cell r="A9631" t="str">
            <v>B33</v>
          </cell>
        </row>
        <row r="9632">
          <cell r="A9632" t="str">
            <v>B33</v>
          </cell>
        </row>
        <row r="9633">
          <cell r="A9633" t="str">
            <v>B33</v>
          </cell>
        </row>
        <row r="9634">
          <cell r="A9634" t="str">
            <v>B33</v>
          </cell>
        </row>
        <row r="9635">
          <cell r="A9635" t="str">
            <v>B33</v>
          </cell>
        </row>
        <row r="9636">
          <cell r="A9636" t="str">
            <v>B33</v>
          </cell>
        </row>
        <row r="9637">
          <cell r="A9637" t="str">
            <v>B34</v>
          </cell>
        </row>
        <row r="9638">
          <cell r="A9638" t="str">
            <v>B34</v>
          </cell>
        </row>
        <row r="9639">
          <cell r="A9639" t="str">
            <v>B34</v>
          </cell>
        </row>
        <row r="9640">
          <cell r="A9640" t="str">
            <v>B34</v>
          </cell>
        </row>
        <row r="9641">
          <cell r="A9641" t="str">
            <v>B34</v>
          </cell>
        </row>
        <row r="9642">
          <cell r="A9642" t="str">
            <v>B34</v>
          </cell>
        </row>
        <row r="9643">
          <cell r="A9643" t="str">
            <v>B34</v>
          </cell>
        </row>
        <row r="9644">
          <cell r="A9644" t="str">
            <v>B35</v>
          </cell>
        </row>
        <row r="9645">
          <cell r="A9645" t="str">
            <v>B35</v>
          </cell>
        </row>
        <row r="9646">
          <cell r="A9646" t="str">
            <v>B35</v>
          </cell>
        </row>
        <row r="9647">
          <cell r="A9647" t="str">
            <v>B35</v>
          </cell>
        </row>
        <row r="9648">
          <cell r="A9648" t="str">
            <v>B35</v>
          </cell>
        </row>
        <row r="9649">
          <cell r="A9649" t="str">
            <v>B35</v>
          </cell>
        </row>
        <row r="9650">
          <cell r="A9650" t="str">
            <v>B36</v>
          </cell>
        </row>
        <row r="9651">
          <cell r="A9651" t="str">
            <v>B36</v>
          </cell>
        </row>
        <row r="9652">
          <cell r="A9652" t="str">
            <v>B36</v>
          </cell>
        </row>
        <row r="9653">
          <cell r="A9653" t="str">
            <v>B36</v>
          </cell>
        </row>
        <row r="9654">
          <cell r="A9654" t="str">
            <v>B36</v>
          </cell>
        </row>
        <row r="9655">
          <cell r="A9655" t="str">
            <v>B36</v>
          </cell>
        </row>
        <row r="9656">
          <cell r="A9656" t="str">
            <v>B37</v>
          </cell>
        </row>
        <row r="9657">
          <cell r="A9657" t="str">
            <v>B37</v>
          </cell>
        </row>
        <row r="9658">
          <cell r="A9658" t="str">
            <v>B37</v>
          </cell>
        </row>
        <row r="9659">
          <cell r="A9659" t="str">
            <v>B37</v>
          </cell>
        </row>
        <row r="9660">
          <cell r="A9660" t="str">
            <v>B37</v>
          </cell>
        </row>
        <row r="9661">
          <cell r="A9661" t="str">
            <v>B37</v>
          </cell>
        </row>
        <row r="9662">
          <cell r="A9662" t="str">
            <v>B37</v>
          </cell>
        </row>
        <row r="9663">
          <cell r="A9663" t="str">
            <v>B38</v>
          </cell>
        </row>
        <row r="9664">
          <cell r="A9664" t="str">
            <v>B38</v>
          </cell>
        </row>
        <row r="9665">
          <cell r="A9665" t="str">
            <v>B38</v>
          </cell>
        </row>
        <row r="9666">
          <cell r="A9666" t="str">
            <v>B38</v>
          </cell>
        </row>
        <row r="9667">
          <cell r="A9667" t="str">
            <v>B38</v>
          </cell>
        </row>
        <row r="9668">
          <cell r="A9668" t="str">
            <v>B38</v>
          </cell>
        </row>
        <row r="9669">
          <cell r="A9669" t="str">
            <v>B39</v>
          </cell>
        </row>
        <row r="9670">
          <cell r="A9670" t="str">
            <v>B39</v>
          </cell>
        </row>
        <row r="9671">
          <cell r="A9671" t="str">
            <v>B39</v>
          </cell>
        </row>
        <row r="9672">
          <cell r="A9672" t="str">
            <v>B39</v>
          </cell>
        </row>
        <row r="9673">
          <cell r="A9673" t="str">
            <v>B39</v>
          </cell>
        </row>
        <row r="9674">
          <cell r="A9674" t="str">
            <v>B39</v>
          </cell>
        </row>
        <row r="9675">
          <cell r="A9675" t="str">
            <v>B40</v>
          </cell>
        </row>
        <row r="9676">
          <cell r="A9676" t="str">
            <v>B40</v>
          </cell>
        </row>
        <row r="9677">
          <cell r="A9677" t="str">
            <v>B40</v>
          </cell>
        </row>
        <row r="9678">
          <cell r="A9678" t="str">
            <v>B40</v>
          </cell>
        </row>
        <row r="9679">
          <cell r="A9679" t="str">
            <v>B40</v>
          </cell>
        </row>
        <row r="9680">
          <cell r="A9680" t="str">
            <v>B40</v>
          </cell>
        </row>
        <row r="9681">
          <cell r="A9681" t="str">
            <v>B40</v>
          </cell>
        </row>
        <row r="9682">
          <cell r="A9682" t="str">
            <v>B41</v>
          </cell>
        </row>
        <row r="9683">
          <cell r="A9683" t="str">
            <v>B41</v>
          </cell>
        </row>
        <row r="9684">
          <cell r="A9684" t="str">
            <v>B41</v>
          </cell>
        </row>
        <row r="9685">
          <cell r="A9685" t="str">
            <v>B41</v>
          </cell>
        </row>
        <row r="9686">
          <cell r="A9686" t="str">
            <v>B41</v>
          </cell>
        </row>
        <row r="9687">
          <cell r="A9687" t="str">
            <v>B41</v>
          </cell>
        </row>
        <row r="9688">
          <cell r="A9688" t="str">
            <v>B43</v>
          </cell>
        </row>
        <row r="9689">
          <cell r="A9689" t="str">
            <v>B43</v>
          </cell>
        </row>
        <row r="9690">
          <cell r="A9690" t="str">
            <v>B43</v>
          </cell>
        </row>
        <row r="9691">
          <cell r="A9691" t="str">
            <v>B44</v>
          </cell>
        </row>
        <row r="9692">
          <cell r="A9692" t="str">
            <v>B44</v>
          </cell>
        </row>
        <row r="9693">
          <cell r="A9693" t="str">
            <v>B44</v>
          </cell>
        </row>
        <row r="9694">
          <cell r="A9694" t="str">
            <v>B44</v>
          </cell>
        </row>
        <row r="9695">
          <cell r="A9695" t="str">
            <v>B44</v>
          </cell>
        </row>
        <row r="9696">
          <cell r="A9696" t="str">
            <v>B44</v>
          </cell>
        </row>
        <row r="9697">
          <cell r="A9697" t="str">
            <v>B45</v>
          </cell>
        </row>
        <row r="9698">
          <cell r="A9698" t="str">
            <v>B45</v>
          </cell>
        </row>
        <row r="9699">
          <cell r="A9699" t="str">
            <v>B45</v>
          </cell>
        </row>
        <row r="9700">
          <cell r="A9700" t="str">
            <v>B45</v>
          </cell>
        </row>
        <row r="9701">
          <cell r="A9701" t="str">
            <v>B45</v>
          </cell>
        </row>
        <row r="9702">
          <cell r="A9702" t="str">
            <v>B45</v>
          </cell>
        </row>
        <row r="9703">
          <cell r="A9703" t="str">
            <v>B46</v>
          </cell>
        </row>
        <row r="9704">
          <cell r="A9704" t="str">
            <v>B46</v>
          </cell>
        </row>
        <row r="9705">
          <cell r="A9705" t="str">
            <v>B46</v>
          </cell>
        </row>
        <row r="9706">
          <cell r="A9706" t="str">
            <v>B46</v>
          </cell>
        </row>
        <row r="9707">
          <cell r="A9707" t="str">
            <v>B46</v>
          </cell>
        </row>
        <row r="9708">
          <cell r="A9708" t="str">
            <v>B46</v>
          </cell>
        </row>
        <row r="9709">
          <cell r="A9709" t="str">
            <v>B47</v>
          </cell>
        </row>
        <row r="9710">
          <cell r="A9710" t="str">
            <v>B47</v>
          </cell>
        </row>
        <row r="9711">
          <cell r="A9711" t="str">
            <v>B47</v>
          </cell>
        </row>
        <row r="9712">
          <cell r="A9712" t="str">
            <v>B47</v>
          </cell>
        </row>
        <row r="9713">
          <cell r="A9713" t="str">
            <v>B47</v>
          </cell>
        </row>
        <row r="9714">
          <cell r="A9714" t="str">
            <v>B47</v>
          </cell>
        </row>
        <row r="9715">
          <cell r="A9715" t="str">
            <v>B47</v>
          </cell>
        </row>
        <row r="9716">
          <cell r="A9716" t="str">
            <v>B48</v>
          </cell>
        </row>
        <row r="9717">
          <cell r="A9717" t="str">
            <v>B48</v>
          </cell>
        </row>
        <row r="9718">
          <cell r="A9718" t="str">
            <v>B48</v>
          </cell>
        </row>
        <row r="9719">
          <cell r="A9719" t="str">
            <v>B48</v>
          </cell>
        </row>
        <row r="9720">
          <cell r="A9720" t="str">
            <v>B48</v>
          </cell>
        </row>
        <row r="9721">
          <cell r="A9721" t="str">
            <v>B48</v>
          </cell>
        </row>
        <row r="9722">
          <cell r="A9722" t="str">
            <v>B49</v>
          </cell>
        </row>
        <row r="9723">
          <cell r="A9723" t="str">
            <v>B49</v>
          </cell>
        </row>
        <row r="9724">
          <cell r="A9724" t="str">
            <v>B49</v>
          </cell>
        </row>
        <row r="9725">
          <cell r="A9725" t="str">
            <v>B49</v>
          </cell>
        </row>
        <row r="9726">
          <cell r="A9726" t="str">
            <v>B49</v>
          </cell>
        </row>
        <row r="9727">
          <cell r="A9727" t="str">
            <v>B49</v>
          </cell>
        </row>
        <row r="9728">
          <cell r="A9728" t="str">
            <v>B50</v>
          </cell>
        </row>
        <row r="9729">
          <cell r="A9729" t="str">
            <v>B50</v>
          </cell>
        </row>
        <row r="9730">
          <cell r="A9730" t="str">
            <v>B50</v>
          </cell>
        </row>
        <row r="9731">
          <cell r="A9731" t="str">
            <v>B50</v>
          </cell>
        </row>
        <row r="9732">
          <cell r="A9732" t="str">
            <v>B50</v>
          </cell>
        </row>
        <row r="9733">
          <cell r="A9733" t="str">
            <v>B50</v>
          </cell>
        </row>
        <row r="9734">
          <cell r="A9734" t="str">
            <v>B51</v>
          </cell>
        </row>
        <row r="9735">
          <cell r="A9735" t="str">
            <v>B51</v>
          </cell>
        </row>
        <row r="9736">
          <cell r="A9736" t="str">
            <v>B51</v>
          </cell>
        </row>
        <row r="9737">
          <cell r="A9737" t="str">
            <v>B51</v>
          </cell>
        </row>
        <row r="9738">
          <cell r="A9738" t="str">
            <v>B51</v>
          </cell>
        </row>
        <row r="9739">
          <cell r="A9739" t="str">
            <v>B51</v>
          </cell>
        </row>
        <row r="9740">
          <cell r="A9740" t="str">
            <v>B52</v>
          </cell>
        </row>
        <row r="9741">
          <cell r="A9741" t="str">
            <v>B52</v>
          </cell>
        </row>
        <row r="9742">
          <cell r="A9742" t="str">
            <v>B52</v>
          </cell>
        </row>
        <row r="9743">
          <cell r="A9743" t="str">
            <v>B52</v>
          </cell>
        </row>
        <row r="9744">
          <cell r="A9744" t="str">
            <v>B52</v>
          </cell>
        </row>
        <row r="9745">
          <cell r="A9745" t="str">
            <v>B52</v>
          </cell>
        </row>
        <row r="9746">
          <cell r="A9746" t="str">
            <v>B53</v>
          </cell>
        </row>
        <row r="9747">
          <cell r="A9747" t="str">
            <v>B53</v>
          </cell>
        </row>
        <row r="9748">
          <cell r="A9748" t="str">
            <v>B53</v>
          </cell>
        </row>
        <row r="9749">
          <cell r="A9749" t="str">
            <v>B53</v>
          </cell>
        </row>
        <row r="9750">
          <cell r="A9750" t="str">
            <v>B53</v>
          </cell>
        </row>
        <row r="9751">
          <cell r="A9751" t="str">
            <v>B53</v>
          </cell>
        </row>
        <row r="9752">
          <cell r="A9752" t="str">
            <v>B54</v>
          </cell>
        </row>
        <row r="9753">
          <cell r="A9753" t="str">
            <v>B54</v>
          </cell>
        </row>
        <row r="9754">
          <cell r="A9754" t="str">
            <v>B54</v>
          </cell>
        </row>
        <row r="9755">
          <cell r="A9755" t="str">
            <v>B54</v>
          </cell>
        </row>
        <row r="9756">
          <cell r="A9756" t="str">
            <v>B54</v>
          </cell>
        </row>
        <row r="9757">
          <cell r="A9757" t="str">
            <v>B54</v>
          </cell>
        </row>
        <row r="9758">
          <cell r="A9758" t="str">
            <v>B55</v>
          </cell>
        </row>
        <row r="9759">
          <cell r="A9759" t="str">
            <v>B55</v>
          </cell>
        </row>
        <row r="9760">
          <cell r="A9760" t="str">
            <v>B55</v>
          </cell>
        </row>
        <row r="9761">
          <cell r="A9761" t="str">
            <v>B55</v>
          </cell>
        </row>
        <row r="9762">
          <cell r="A9762" t="str">
            <v>B55</v>
          </cell>
        </row>
        <row r="9763">
          <cell r="A9763" t="str">
            <v>B55</v>
          </cell>
        </row>
        <row r="9764">
          <cell r="A9764" t="str">
            <v>B55</v>
          </cell>
        </row>
        <row r="9765">
          <cell r="A9765" t="str">
            <v>B56</v>
          </cell>
        </row>
        <row r="9766">
          <cell r="A9766" t="str">
            <v>B56</v>
          </cell>
        </row>
        <row r="9767">
          <cell r="A9767" t="str">
            <v>B56</v>
          </cell>
        </row>
        <row r="9768">
          <cell r="A9768" t="str">
            <v>B56</v>
          </cell>
        </row>
        <row r="9769">
          <cell r="A9769" t="str">
            <v>B56</v>
          </cell>
        </row>
        <row r="9770">
          <cell r="A9770" t="str">
            <v>B56</v>
          </cell>
        </row>
        <row r="9771">
          <cell r="A9771" t="str">
            <v>B57</v>
          </cell>
        </row>
        <row r="9772">
          <cell r="A9772" t="str">
            <v>B57</v>
          </cell>
        </row>
        <row r="9773">
          <cell r="A9773" t="str">
            <v>B57</v>
          </cell>
        </row>
        <row r="9774">
          <cell r="A9774" t="str">
            <v>B57</v>
          </cell>
        </row>
        <row r="9775">
          <cell r="A9775" t="str">
            <v>B57</v>
          </cell>
        </row>
        <row r="9776">
          <cell r="A9776" t="str">
            <v>B57</v>
          </cell>
        </row>
        <row r="9777">
          <cell r="A9777" t="str">
            <v>B57</v>
          </cell>
        </row>
        <row r="9778">
          <cell r="A9778" t="str">
            <v>B57</v>
          </cell>
        </row>
        <row r="9779">
          <cell r="A9779" t="str">
            <v>B58</v>
          </cell>
        </row>
        <row r="9780">
          <cell r="A9780" t="str">
            <v>B58</v>
          </cell>
        </row>
        <row r="9781">
          <cell r="A9781" t="str">
            <v>B58</v>
          </cell>
        </row>
        <row r="9782">
          <cell r="A9782" t="str">
            <v>B58</v>
          </cell>
        </row>
        <row r="9783">
          <cell r="A9783" t="str">
            <v>B58</v>
          </cell>
        </row>
        <row r="9784">
          <cell r="A9784" t="str">
            <v>B58</v>
          </cell>
        </row>
        <row r="9785">
          <cell r="A9785" t="str">
            <v>B59</v>
          </cell>
        </row>
        <row r="9786">
          <cell r="A9786" t="str">
            <v>B59</v>
          </cell>
        </row>
        <row r="9787">
          <cell r="A9787" t="str">
            <v>B59</v>
          </cell>
        </row>
        <row r="9788">
          <cell r="A9788" t="str">
            <v>B59</v>
          </cell>
        </row>
        <row r="9789">
          <cell r="A9789" t="str">
            <v>B59</v>
          </cell>
        </row>
        <row r="9790">
          <cell r="A9790" t="str">
            <v>B59</v>
          </cell>
        </row>
        <row r="9791">
          <cell r="A9791" t="str">
            <v>B60</v>
          </cell>
        </row>
        <row r="9792">
          <cell r="A9792" t="str">
            <v>B60</v>
          </cell>
        </row>
        <row r="9793">
          <cell r="A9793" t="str">
            <v>B60</v>
          </cell>
        </row>
        <row r="9794">
          <cell r="A9794" t="str">
            <v>B60</v>
          </cell>
        </row>
        <row r="9795">
          <cell r="A9795" t="str">
            <v>B60</v>
          </cell>
        </row>
        <row r="9796">
          <cell r="A9796" t="str">
            <v>B60</v>
          </cell>
        </row>
        <row r="9797">
          <cell r="A9797" t="str">
            <v>B61</v>
          </cell>
        </row>
        <row r="9798">
          <cell r="A9798" t="str">
            <v>B61</v>
          </cell>
        </row>
        <row r="9799">
          <cell r="A9799" t="str">
            <v>B61</v>
          </cell>
        </row>
        <row r="9800">
          <cell r="A9800" t="str">
            <v>B61</v>
          </cell>
        </row>
        <row r="9801">
          <cell r="A9801" t="str">
            <v>B61</v>
          </cell>
        </row>
        <row r="9802">
          <cell r="A9802" t="str">
            <v>B61</v>
          </cell>
        </row>
        <row r="9803">
          <cell r="A9803" t="str">
            <v>B61</v>
          </cell>
        </row>
        <row r="9804">
          <cell r="A9804" t="str">
            <v>B64</v>
          </cell>
        </row>
        <row r="9805">
          <cell r="A9805" t="str">
            <v>B64</v>
          </cell>
        </row>
        <row r="9806">
          <cell r="A9806" t="str">
            <v>B64</v>
          </cell>
        </row>
        <row r="9807">
          <cell r="A9807" t="str">
            <v>B64</v>
          </cell>
        </row>
        <row r="9808">
          <cell r="A9808" t="str">
            <v>B64</v>
          </cell>
        </row>
        <row r="9809">
          <cell r="A9809" t="str">
            <v>B64</v>
          </cell>
        </row>
        <row r="9810">
          <cell r="A9810" t="str">
            <v>B64</v>
          </cell>
        </row>
        <row r="9811">
          <cell r="A9811" t="str">
            <v>B66</v>
          </cell>
        </row>
        <row r="9812">
          <cell r="A9812" t="str">
            <v>B66</v>
          </cell>
        </row>
        <row r="9813">
          <cell r="A9813" t="str">
            <v>B66</v>
          </cell>
        </row>
        <row r="9814">
          <cell r="A9814" t="str">
            <v>B66</v>
          </cell>
        </row>
        <row r="9815">
          <cell r="A9815" t="str">
            <v>B66</v>
          </cell>
        </row>
        <row r="9816">
          <cell r="A9816" t="str">
            <v>B66</v>
          </cell>
        </row>
        <row r="9817">
          <cell r="A9817" t="str">
            <v>B66</v>
          </cell>
        </row>
        <row r="9818">
          <cell r="A9818" t="str">
            <v>B69</v>
          </cell>
        </row>
        <row r="9819">
          <cell r="A9819" t="str">
            <v>B69</v>
          </cell>
        </row>
        <row r="9820">
          <cell r="A9820" t="str">
            <v>B69</v>
          </cell>
        </row>
        <row r="9821">
          <cell r="A9821" t="str">
            <v>B69</v>
          </cell>
        </row>
        <row r="9822">
          <cell r="A9822" t="str">
            <v>B69</v>
          </cell>
        </row>
        <row r="9823">
          <cell r="A9823" t="str">
            <v>B69</v>
          </cell>
        </row>
        <row r="9824">
          <cell r="A9824" t="str">
            <v>B71</v>
          </cell>
        </row>
        <row r="9825">
          <cell r="A9825" t="str">
            <v>B71</v>
          </cell>
        </row>
        <row r="9826">
          <cell r="A9826" t="str">
            <v>B71</v>
          </cell>
        </row>
        <row r="9827">
          <cell r="A9827" t="str">
            <v>B71</v>
          </cell>
        </row>
        <row r="9828">
          <cell r="A9828" t="str">
            <v>B71</v>
          </cell>
        </row>
        <row r="9829">
          <cell r="A9829" t="str">
            <v>B71</v>
          </cell>
        </row>
        <row r="9830">
          <cell r="A9830" t="str">
            <v>B71</v>
          </cell>
        </row>
        <row r="9831">
          <cell r="A9831" t="str">
            <v>B74</v>
          </cell>
        </row>
        <row r="9832">
          <cell r="A9832" t="str">
            <v>B74</v>
          </cell>
        </row>
        <row r="9833">
          <cell r="A9833" t="str">
            <v>B74</v>
          </cell>
        </row>
        <row r="9834">
          <cell r="A9834" t="str">
            <v>B74</v>
          </cell>
        </row>
        <row r="9835">
          <cell r="A9835" t="str">
            <v>B74</v>
          </cell>
        </row>
        <row r="9836">
          <cell r="A9836" t="str">
            <v>B74</v>
          </cell>
        </row>
        <row r="9837">
          <cell r="A9837" t="str">
            <v>B77</v>
          </cell>
        </row>
        <row r="9838">
          <cell r="A9838" t="str">
            <v>B77</v>
          </cell>
        </row>
        <row r="9839">
          <cell r="A9839" t="str">
            <v>B77</v>
          </cell>
        </row>
        <row r="9840">
          <cell r="A9840" t="str">
            <v>B77</v>
          </cell>
        </row>
        <row r="9841">
          <cell r="A9841" t="str">
            <v>B77</v>
          </cell>
        </row>
        <row r="9842">
          <cell r="A9842" t="str">
            <v>B77</v>
          </cell>
        </row>
        <row r="9843">
          <cell r="A9843" t="str">
            <v>B78</v>
          </cell>
        </row>
        <row r="9844">
          <cell r="A9844" t="str">
            <v>B78</v>
          </cell>
        </row>
        <row r="9845">
          <cell r="A9845" t="str">
            <v>B78</v>
          </cell>
        </row>
        <row r="9846">
          <cell r="A9846" t="str">
            <v>B78</v>
          </cell>
        </row>
        <row r="9847">
          <cell r="A9847" t="str">
            <v>B78</v>
          </cell>
        </row>
        <row r="9848">
          <cell r="A9848" t="str">
            <v>B78</v>
          </cell>
        </row>
        <row r="9849">
          <cell r="A9849" t="str">
            <v>B78</v>
          </cell>
        </row>
        <row r="9850">
          <cell r="A9850" t="str">
            <v>B78</v>
          </cell>
        </row>
        <row r="9851">
          <cell r="A9851" t="str">
            <v>B79</v>
          </cell>
        </row>
        <row r="9852">
          <cell r="A9852" t="str">
            <v>B79</v>
          </cell>
        </row>
        <row r="9853">
          <cell r="A9853" t="str">
            <v>B79</v>
          </cell>
        </row>
        <row r="9854">
          <cell r="A9854" t="str">
            <v>B79</v>
          </cell>
        </row>
        <row r="9855">
          <cell r="A9855" t="str">
            <v>B79</v>
          </cell>
        </row>
        <row r="9856">
          <cell r="A9856" t="str">
            <v>B79</v>
          </cell>
        </row>
        <row r="9857">
          <cell r="A9857" t="str">
            <v>B81</v>
          </cell>
        </row>
        <row r="9858">
          <cell r="A9858" t="str">
            <v>B81</v>
          </cell>
        </row>
        <row r="9859">
          <cell r="A9859" t="str">
            <v>B81</v>
          </cell>
        </row>
        <row r="9860">
          <cell r="A9860" t="str">
            <v>B81</v>
          </cell>
        </row>
        <row r="9861">
          <cell r="A9861" t="str">
            <v>B81</v>
          </cell>
        </row>
        <row r="9862">
          <cell r="A9862" t="str">
            <v>B81</v>
          </cell>
        </row>
        <row r="9863">
          <cell r="A9863" t="str">
            <v>B82</v>
          </cell>
        </row>
        <row r="9864">
          <cell r="A9864" t="str">
            <v>B82</v>
          </cell>
        </row>
        <row r="9865">
          <cell r="A9865" t="str">
            <v>B82</v>
          </cell>
        </row>
        <row r="9866">
          <cell r="A9866" t="str">
            <v>B82</v>
          </cell>
        </row>
        <row r="9867">
          <cell r="A9867" t="str">
            <v>B82</v>
          </cell>
        </row>
        <row r="9868">
          <cell r="A9868" t="str">
            <v>B82</v>
          </cell>
        </row>
        <row r="9869">
          <cell r="A9869" t="str">
            <v>B85</v>
          </cell>
        </row>
        <row r="9870">
          <cell r="A9870" t="str">
            <v>B85</v>
          </cell>
        </row>
        <row r="9871">
          <cell r="A9871" t="str">
            <v>B85</v>
          </cell>
        </row>
        <row r="9872">
          <cell r="A9872" t="str">
            <v>B85</v>
          </cell>
        </row>
        <row r="9873">
          <cell r="A9873" t="str">
            <v>B85</v>
          </cell>
        </row>
        <row r="9874">
          <cell r="A9874" t="str">
            <v>B85</v>
          </cell>
        </row>
        <row r="9875">
          <cell r="A9875" t="str">
            <v>B86</v>
          </cell>
        </row>
        <row r="9876">
          <cell r="A9876" t="str">
            <v>B86</v>
          </cell>
        </row>
        <row r="9877">
          <cell r="A9877" t="str">
            <v>B86</v>
          </cell>
        </row>
        <row r="9878">
          <cell r="A9878" t="str">
            <v>B86</v>
          </cell>
        </row>
        <row r="9879">
          <cell r="A9879" t="str">
            <v>B86</v>
          </cell>
        </row>
        <row r="9880">
          <cell r="A9880" t="str">
            <v>B86</v>
          </cell>
        </row>
        <row r="9881">
          <cell r="A9881" t="str">
            <v>B87</v>
          </cell>
        </row>
        <row r="9882">
          <cell r="A9882" t="str">
            <v>B87</v>
          </cell>
        </row>
        <row r="9883">
          <cell r="A9883" t="str">
            <v>B87</v>
          </cell>
        </row>
        <row r="9884">
          <cell r="A9884" t="str">
            <v>B87</v>
          </cell>
        </row>
        <row r="9885">
          <cell r="A9885" t="str">
            <v>B87</v>
          </cell>
        </row>
        <row r="9886">
          <cell r="A9886" t="str">
            <v>B87</v>
          </cell>
        </row>
        <row r="9887">
          <cell r="A9887" t="str">
            <v>B88</v>
          </cell>
        </row>
        <row r="9888">
          <cell r="A9888" t="str">
            <v>B88</v>
          </cell>
        </row>
        <row r="9889">
          <cell r="A9889" t="str">
            <v>B88</v>
          </cell>
        </row>
        <row r="9890">
          <cell r="A9890" t="str">
            <v>B88</v>
          </cell>
        </row>
        <row r="9891">
          <cell r="A9891" t="str">
            <v>B88</v>
          </cell>
        </row>
        <row r="9892">
          <cell r="A9892" t="str">
            <v>B88</v>
          </cell>
        </row>
        <row r="9893">
          <cell r="A9893" t="str">
            <v>B89</v>
          </cell>
        </row>
        <row r="9894">
          <cell r="A9894" t="str">
            <v>B89</v>
          </cell>
        </row>
        <row r="9895">
          <cell r="A9895" t="str">
            <v>B89</v>
          </cell>
        </row>
        <row r="9896">
          <cell r="A9896" t="str">
            <v>B89</v>
          </cell>
        </row>
        <row r="9897">
          <cell r="A9897" t="str">
            <v>B89</v>
          </cell>
        </row>
        <row r="9898">
          <cell r="A9898" t="str">
            <v>B89</v>
          </cell>
        </row>
        <row r="9899">
          <cell r="A9899" t="str">
            <v>B90</v>
          </cell>
        </row>
        <row r="9900">
          <cell r="A9900" t="str">
            <v>B90</v>
          </cell>
        </row>
        <row r="9901">
          <cell r="A9901" t="str">
            <v>B90</v>
          </cell>
        </row>
        <row r="9902">
          <cell r="A9902" t="str">
            <v>B90</v>
          </cell>
        </row>
        <row r="9903">
          <cell r="A9903" t="str">
            <v>B90</v>
          </cell>
        </row>
        <row r="9904">
          <cell r="A9904" t="str">
            <v>B90</v>
          </cell>
        </row>
        <row r="9905">
          <cell r="A9905" t="str">
            <v>C01</v>
          </cell>
        </row>
        <row r="9906">
          <cell r="A9906" t="str">
            <v>C01</v>
          </cell>
        </row>
        <row r="9907">
          <cell r="A9907" t="str">
            <v>C01</v>
          </cell>
        </row>
        <row r="9908">
          <cell r="A9908" t="str">
            <v>C01</v>
          </cell>
        </row>
        <row r="9909">
          <cell r="A9909" t="str">
            <v>C01</v>
          </cell>
        </row>
        <row r="9910">
          <cell r="A9910" t="str">
            <v>C01</v>
          </cell>
        </row>
        <row r="9911">
          <cell r="A9911" t="str">
            <v>C01</v>
          </cell>
        </row>
        <row r="9912">
          <cell r="A9912" t="str">
            <v>C01</v>
          </cell>
        </row>
        <row r="9913">
          <cell r="A9913" t="str">
            <v>C01</v>
          </cell>
        </row>
        <row r="9914">
          <cell r="A9914" t="str">
            <v>C01</v>
          </cell>
        </row>
        <row r="9915">
          <cell r="A9915" t="str">
            <v>C01</v>
          </cell>
        </row>
        <row r="9916">
          <cell r="A9916" t="str">
            <v>C01</v>
          </cell>
        </row>
        <row r="9917">
          <cell r="A9917" t="str">
            <v>C01</v>
          </cell>
        </row>
        <row r="9918">
          <cell r="A9918" t="str">
            <v>C01</v>
          </cell>
        </row>
        <row r="9919">
          <cell r="A9919" t="str">
            <v>C01</v>
          </cell>
        </row>
        <row r="9920">
          <cell r="A9920" t="str">
            <v>C01</v>
          </cell>
        </row>
        <row r="9921">
          <cell r="A9921" t="str">
            <v>C01</v>
          </cell>
        </row>
        <row r="9922">
          <cell r="A9922" t="str">
            <v>C01</v>
          </cell>
        </row>
        <row r="9923">
          <cell r="A9923" t="str">
            <v>C01</v>
          </cell>
        </row>
        <row r="9924">
          <cell r="A9924" t="str">
            <v>C01</v>
          </cell>
        </row>
        <row r="9925">
          <cell r="A9925" t="str">
            <v>C01</v>
          </cell>
        </row>
        <row r="9926">
          <cell r="A9926" t="str">
            <v>C01</v>
          </cell>
        </row>
        <row r="9927">
          <cell r="A9927" t="str">
            <v>C01</v>
          </cell>
        </row>
        <row r="9928">
          <cell r="A9928" t="str">
            <v>C01</v>
          </cell>
        </row>
        <row r="9929">
          <cell r="A9929" t="str">
            <v>C01</v>
          </cell>
        </row>
        <row r="9930">
          <cell r="A9930" t="str">
            <v>C01</v>
          </cell>
        </row>
        <row r="9931">
          <cell r="A9931" t="str">
            <v>C01</v>
          </cell>
        </row>
        <row r="9932">
          <cell r="A9932" t="str">
            <v>C01</v>
          </cell>
        </row>
        <row r="9933">
          <cell r="A9933" t="str">
            <v>C01</v>
          </cell>
        </row>
        <row r="9934">
          <cell r="A9934" t="str">
            <v>C01</v>
          </cell>
        </row>
        <row r="9935">
          <cell r="A9935" t="str">
            <v>C01</v>
          </cell>
        </row>
        <row r="9936">
          <cell r="A9936" t="str">
            <v>C01</v>
          </cell>
        </row>
        <row r="9937">
          <cell r="A9937" t="str">
            <v>C01</v>
          </cell>
        </row>
        <row r="9938">
          <cell r="A9938" t="str">
            <v>C01</v>
          </cell>
        </row>
        <row r="9939">
          <cell r="A9939" t="str">
            <v>C01</v>
          </cell>
        </row>
        <row r="9940">
          <cell r="A9940" t="str">
            <v>C01</v>
          </cell>
        </row>
        <row r="9941">
          <cell r="A9941" t="str">
            <v>C01</v>
          </cell>
        </row>
        <row r="9942">
          <cell r="A9942" t="str">
            <v>C01</v>
          </cell>
        </row>
        <row r="9943">
          <cell r="A9943" t="str">
            <v>C01</v>
          </cell>
        </row>
        <row r="9944">
          <cell r="A9944" t="str">
            <v>C01</v>
          </cell>
        </row>
        <row r="9945">
          <cell r="A9945" t="str">
            <v>C01</v>
          </cell>
        </row>
        <row r="9946">
          <cell r="A9946" t="str">
            <v>C01</v>
          </cell>
        </row>
        <row r="9947">
          <cell r="A9947" t="str">
            <v>C01</v>
          </cell>
        </row>
        <row r="9948">
          <cell r="A9948" t="str">
            <v>C01</v>
          </cell>
        </row>
        <row r="9949">
          <cell r="A9949" t="str">
            <v>C01</v>
          </cell>
        </row>
        <row r="9950">
          <cell r="A9950" t="str">
            <v>C01</v>
          </cell>
        </row>
        <row r="9951">
          <cell r="A9951" t="str">
            <v>C01</v>
          </cell>
        </row>
        <row r="9952">
          <cell r="A9952" t="str">
            <v>C01</v>
          </cell>
        </row>
        <row r="9953">
          <cell r="A9953" t="str">
            <v>C01</v>
          </cell>
        </row>
        <row r="9954">
          <cell r="A9954" t="str">
            <v>C01</v>
          </cell>
        </row>
        <row r="9955">
          <cell r="A9955" t="str">
            <v>C01</v>
          </cell>
        </row>
        <row r="9956">
          <cell r="A9956" t="str">
            <v>C01</v>
          </cell>
        </row>
        <row r="9957">
          <cell r="A9957" t="str">
            <v>C01</v>
          </cell>
        </row>
        <row r="9958">
          <cell r="A9958" t="str">
            <v>C01</v>
          </cell>
        </row>
        <row r="9959">
          <cell r="A9959" t="str">
            <v>C02</v>
          </cell>
        </row>
        <row r="9960">
          <cell r="A9960" t="str">
            <v>C02</v>
          </cell>
        </row>
        <row r="9961">
          <cell r="A9961" t="str">
            <v>C02</v>
          </cell>
        </row>
        <row r="9962">
          <cell r="A9962" t="str">
            <v>C02</v>
          </cell>
        </row>
        <row r="9963">
          <cell r="A9963" t="str">
            <v>C02</v>
          </cell>
        </row>
        <row r="9964">
          <cell r="A9964" t="str">
            <v>C02</v>
          </cell>
        </row>
        <row r="9965">
          <cell r="A9965" t="str">
            <v>C02</v>
          </cell>
        </row>
        <row r="9966">
          <cell r="A9966" t="str">
            <v>C02</v>
          </cell>
        </row>
        <row r="9967">
          <cell r="A9967" t="str">
            <v>C02</v>
          </cell>
        </row>
        <row r="9968">
          <cell r="A9968" t="str">
            <v>C02</v>
          </cell>
        </row>
        <row r="9969">
          <cell r="A9969" t="str">
            <v>C02</v>
          </cell>
        </row>
        <row r="9970">
          <cell r="A9970" t="str">
            <v>C02</v>
          </cell>
        </row>
        <row r="9971">
          <cell r="A9971" t="str">
            <v>C03</v>
          </cell>
        </row>
        <row r="9972">
          <cell r="A9972" t="str">
            <v>C03</v>
          </cell>
        </row>
        <row r="9973">
          <cell r="A9973" t="str">
            <v>C03</v>
          </cell>
        </row>
        <row r="9974">
          <cell r="A9974" t="str">
            <v>C03</v>
          </cell>
        </row>
        <row r="9975">
          <cell r="A9975" t="str">
            <v>C03</v>
          </cell>
        </row>
        <row r="9976">
          <cell r="A9976" t="str">
            <v>C03</v>
          </cell>
        </row>
        <row r="9977">
          <cell r="A9977" t="str">
            <v>C03</v>
          </cell>
        </row>
        <row r="9978">
          <cell r="A9978" t="str">
            <v>C03</v>
          </cell>
        </row>
        <row r="9979">
          <cell r="A9979" t="str">
            <v>C03</v>
          </cell>
        </row>
        <row r="9980">
          <cell r="A9980" t="str">
            <v>C03</v>
          </cell>
        </row>
        <row r="9981">
          <cell r="A9981" t="str">
            <v>C03</v>
          </cell>
        </row>
        <row r="9982">
          <cell r="A9982" t="str">
            <v>C03</v>
          </cell>
        </row>
        <row r="9983">
          <cell r="A9983" t="str">
            <v>C04</v>
          </cell>
        </row>
        <row r="9984">
          <cell r="A9984" t="str">
            <v>C04</v>
          </cell>
        </row>
        <row r="9985">
          <cell r="A9985" t="str">
            <v>C04</v>
          </cell>
        </row>
        <row r="9986">
          <cell r="A9986" t="str">
            <v>C04</v>
          </cell>
        </row>
        <row r="9987">
          <cell r="A9987" t="str">
            <v>C04</v>
          </cell>
        </row>
        <row r="9988">
          <cell r="A9988" t="str">
            <v>C04</v>
          </cell>
        </row>
        <row r="9989">
          <cell r="A9989" t="str">
            <v>C05</v>
          </cell>
        </row>
        <row r="9990">
          <cell r="A9990" t="str">
            <v>C05</v>
          </cell>
        </row>
        <row r="9991">
          <cell r="A9991" t="str">
            <v>C05</v>
          </cell>
        </row>
        <row r="9992">
          <cell r="A9992" t="str">
            <v>C05</v>
          </cell>
        </row>
        <row r="9993">
          <cell r="A9993" t="str">
            <v>C05</v>
          </cell>
        </row>
        <row r="9994">
          <cell r="A9994" t="str">
            <v>C05</v>
          </cell>
        </row>
        <row r="9995">
          <cell r="A9995" t="str">
            <v>C06</v>
          </cell>
        </row>
        <row r="9996">
          <cell r="A9996" t="str">
            <v>C06</v>
          </cell>
        </row>
        <row r="9997">
          <cell r="A9997" t="str">
            <v>C06</v>
          </cell>
        </row>
        <row r="9998">
          <cell r="A9998" t="str">
            <v>C06</v>
          </cell>
        </row>
        <row r="9999">
          <cell r="A9999" t="str">
            <v>C06</v>
          </cell>
        </row>
        <row r="10000">
          <cell r="A10000" t="str">
            <v>C06</v>
          </cell>
        </row>
        <row r="10001">
          <cell r="A10001" t="str">
            <v>C07</v>
          </cell>
        </row>
        <row r="10002">
          <cell r="A10002" t="str">
            <v>C07</v>
          </cell>
        </row>
        <row r="10003">
          <cell r="A10003" t="str">
            <v>C07</v>
          </cell>
        </row>
        <row r="10004">
          <cell r="A10004" t="str">
            <v>C07</v>
          </cell>
        </row>
        <row r="10005">
          <cell r="A10005" t="str">
            <v>C07</v>
          </cell>
        </row>
        <row r="10006">
          <cell r="A10006" t="str">
            <v>C07</v>
          </cell>
        </row>
        <row r="10007">
          <cell r="A10007" t="str">
            <v>C07</v>
          </cell>
        </row>
        <row r="10008">
          <cell r="A10008" t="str">
            <v>C07</v>
          </cell>
        </row>
        <row r="10009">
          <cell r="A10009" t="str">
            <v>C07</v>
          </cell>
        </row>
        <row r="10010">
          <cell r="A10010" t="str">
            <v>C07</v>
          </cell>
        </row>
        <row r="10011">
          <cell r="A10011" t="str">
            <v>C07</v>
          </cell>
        </row>
        <row r="10012">
          <cell r="A10012" t="str">
            <v>C07</v>
          </cell>
        </row>
        <row r="10013">
          <cell r="A10013" t="str">
            <v>C08</v>
          </cell>
        </row>
        <row r="10014">
          <cell r="A10014" t="str">
            <v>C08</v>
          </cell>
        </row>
        <row r="10015">
          <cell r="A10015" t="str">
            <v>C08</v>
          </cell>
        </row>
        <row r="10016">
          <cell r="A10016" t="str">
            <v>C08</v>
          </cell>
        </row>
        <row r="10017">
          <cell r="A10017" t="str">
            <v>C08</v>
          </cell>
        </row>
        <row r="10018">
          <cell r="A10018" t="str">
            <v>C08</v>
          </cell>
        </row>
        <row r="10019">
          <cell r="A10019" t="str">
            <v>C08</v>
          </cell>
        </row>
        <row r="10020">
          <cell r="A10020" t="str">
            <v>C08</v>
          </cell>
        </row>
        <row r="10021">
          <cell r="A10021" t="str">
            <v>C08</v>
          </cell>
        </row>
        <row r="10022">
          <cell r="A10022" t="str">
            <v>C08</v>
          </cell>
        </row>
        <row r="10023">
          <cell r="A10023" t="str">
            <v>C08</v>
          </cell>
        </row>
        <row r="10024">
          <cell r="A10024" t="str">
            <v>C08</v>
          </cell>
        </row>
        <row r="10025">
          <cell r="A10025" t="str">
            <v>C08</v>
          </cell>
        </row>
        <row r="10026">
          <cell r="A10026" t="str">
            <v>C08</v>
          </cell>
        </row>
        <row r="10027">
          <cell r="A10027" t="str">
            <v>C08</v>
          </cell>
        </row>
        <row r="10028">
          <cell r="A10028" t="str">
            <v>C08</v>
          </cell>
        </row>
        <row r="10029">
          <cell r="A10029" t="str">
            <v>C08</v>
          </cell>
        </row>
        <row r="10030">
          <cell r="A10030" t="str">
            <v>C08</v>
          </cell>
        </row>
        <row r="10031">
          <cell r="A10031" t="str">
            <v>C09</v>
          </cell>
        </row>
        <row r="10032">
          <cell r="A10032" t="str">
            <v>C09</v>
          </cell>
        </row>
        <row r="10033">
          <cell r="A10033" t="str">
            <v>C09</v>
          </cell>
        </row>
        <row r="10034">
          <cell r="A10034" t="str">
            <v>C09</v>
          </cell>
        </row>
        <row r="10035">
          <cell r="A10035" t="str">
            <v>C09</v>
          </cell>
        </row>
        <row r="10036">
          <cell r="A10036" t="str">
            <v>C09</v>
          </cell>
        </row>
        <row r="10037">
          <cell r="A10037" t="str">
            <v>A01</v>
          </cell>
        </row>
        <row r="10038">
          <cell r="A10038" t="str">
            <v>A01</v>
          </cell>
        </row>
        <row r="10039">
          <cell r="A10039" t="str">
            <v>A01</v>
          </cell>
        </row>
        <row r="10040">
          <cell r="A10040" t="str">
            <v>A01</v>
          </cell>
        </row>
        <row r="10041">
          <cell r="A10041" t="str">
            <v>A01</v>
          </cell>
        </row>
        <row r="10042">
          <cell r="A10042" t="str">
            <v>A01</v>
          </cell>
        </row>
        <row r="10043">
          <cell r="A10043" t="str">
            <v>A01</v>
          </cell>
        </row>
        <row r="10044">
          <cell r="A10044" t="str">
            <v>A01</v>
          </cell>
        </row>
        <row r="10045">
          <cell r="A10045" t="str">
            <v>A01</v>
          </cell>
        </row>
        <row r="10046">
          <cell r="A10046" t="str">
            <v>A01</v>
          </cell>
        </row>
        <row r="10047">
          <cell r="A10047" t="str">
            <v>A01</v>
          </cell>
        </row>
        <row r="10048">
          <cell r="A10048" t="str">
            <v>A01</v>
          </cell>
        </row>
        <row r="10049">
          <cell r="A10049" t="str">
            <v>A01</v>
          </cell>
        </row>
        <row r="10050">
          <cell r="A10050" t="str">
            <v>A01</v>
          </cell>
        </row>
        <row r="10051">
          <cell r="A10051" t="str">
            <v>A01</v>
          </cell>
        </row>
        <row r="10052">
          <cell r="A10052" t="str">
            <v>A01</v>
          </cell>
        </row>
        <row r="10053">
          <cell r="A10053" t="str">
            <v>A01</v>
          </cell>
        </row>
        <row r="10054">
          <cell r="A10054" t="str">
            <v>A01</v>
          </cell>
        </row>
        <row r="10055">
          <cell r="A10055" t="str">
            <v>A01</v>
          </cell>
        </row>
        <row r="10056">
          <cell r="A10056" t="str">
            <v>A01</v>
          </cell>
        </row>
        <row r="10057">
          <cell r="A10057" t="str">
            <v>A01</v>
          </cell>
        </row>
        <row r="10058">
          <cell r="A10058" t="str">
            <v>A01</v>
          </cell>
        </row>
        <row r="10059">
          <cell r="A10059" t="str">
            <v>A01</v>
          </cell>
        </row>
        <row r="10060">
          <cell r="A10060" t="str">
            <v>A01</v>
          </cell>
        </row>
        <row r="10061">
          <cell r="A10061" t="str">
            <v>A01</v>
          </cell>
        </row>
        <row r="10062">
          <cell r="A10062" t="str">
            <v>A01</v>
          </cell>
        </row>
        <row r="10063">
          <cell r="A10063" t="str">
            <v>A01</v>
          </cell>
        </row>
        <row r="10064">
          <cell r="A10064" t="str">
            <v>A01</v>
          </cell>
        </row>
        <row r="10065">
          <cell r="A10065" t="str">
            <v>A01</v>
          </cell>
        </row>
        <row r="10066">
          <cell r="A10066" t="str">
            <v>A01</v>
          </cell>
        </row>
        <row r="10067">
          <cell r="A10067" t="str">
            <v>A01</v>
          </cell>
        </row>
        <row r="10068">
          <cell r="A10068" t="str">
            <v>A01</v>
          </cell>
        </row>
        <row r="10069">
          <cell r="A10069" t="str">
            <v>A01</v>
          </cell>
        </row>
        <row r="10070">
          <cell r="A10070" t="str">
            <v>A01</v>
          </cell>
        </row>
        <row r="10071">
          <cell r="A10071" t="str">
            <v>A01</v>
          </cell>
        </row>
        <row r="10072">
          <cell r="A10072" t="str">
            <v>A01</v>
          </cell>
        </row>
        <row r="10073">
          <cell r="A10073" t="str">
            <v>A01</v>
          </cell>
        </row>
        <row r="10074">
          <cell r="A10074" t="str">
            <v>A01</v>
          </cell>
        </row>
        <row r="10075">
          <cell r="A10075" t="str">
            <v>A01</v>
          </cell>
        </row>
        <row r="10076">
          <cell r="A10076" t="str">
            <v>A01</v>
          </cell>
        </row>
        <row r="10077">
          <cell r="A10077" t="str">
            <v>A01</v>
          </cell>
        </row>
        <row r="10078">
          <cell r="A10078" t="str">
            <v>A01</v>
          </cell>
        </row>
        <row r="10079">
          <cell r="A10079" t="str">
            <v>A01</v>
          </cell>
        </row>
        <row r="10080">
          <cell r="A10080" t="str">
            <v>A01</v>
          </cell>
        </row>
        <row r="10081">
          <cell r="A10081" t="str">
            <v>A01</v>
          </cell>
        </row>
        <row r="10082">
          <cell r="A10082" t="str">
            <v>A01</v>
          </cell>
        </row>
        <row r="10083">
          <cell r="A10083" t="str">
            <v>A01</v>
          </cell>
        </row>
        <row r="10084">
          <cell r="A10084" t="str">
            <v>A01</v>
          </cell>
        </row>
        <row r="10085">
          <cell r="A10085" t="str">
            <v>A01</v>
          </cell>
        </row>
        <row r="10086">
          <cell r="A10086" t="str">
            <v>A01</v>
          </cell>
        </row>
        <row r="10087">
          <cell r="A10087" t="str">
            <v>A01</v>
          </cell>
        </row>
        <row r="10088">
          <cell r="A10088" t="str">
            <v>A01</v>
          </cell>
        </row>
        <row r="10089">
          <cell r="A10089" t="str">
            <v>A01</v>
          </cell>
        </row>
        <row r="10090">
          <cell r="A10090" t="str">
            <v>A01</v>
          </cell>
        </row>
        <row r="10091">
          <cell r="A10091" t="str">
            <v>A01</v>
          </cell>
        </row>
        <row r="10092">
          <cell r="A10092" t="str">
            <v>A01</v>
          </cell>
        </row>
        <row r="10093">
          <cell r="A10093" t="str">
            <v>A01</v>
          </cell>
        </row>
        <row r="10094">
          <cell r="A10094" t="str">
            <v>A01</v>
          </cell>
        </row>
        <row r="10095">
          <cell r="A10095" t="str">
            <v>A01</v>
          </cell>
        </row>
        <row r="10096">
          <cell r="A10096" t="str">
            <v>A01</v>
          </cell>
        </row>
        <row r="10097">
          <cell r="A10097" t="str">
            <v>A01</v>
          </cell>
        </row>
        <row r="10098">
          <cell r="A10098" t="str">
            <v>A01</v>
          </cell>
        </row>
        <row r="10099">
          <cell r="A10099" t="str">
            <v>A01</v>
          </cell>
        </row>
        <row r="10100">
          <cell r="A10100" t="str">
            <v>A01</v>
          </cell>
        </row>
        <row r="10101">
          <cell r="A10101" t="str">
            <v>A01</v>
          </cell>
        </row>
        <row r="10102">
          <cell r="A10102" t="str">
            <v>A01</v>
          </cell>
        </row>
        <row r="10103">
          <cell r="A10103" t="str">
            <v>A01</v>
          </cell>
        </row>
        <row r="10104">
          <cell r="A10104" t="str">
            <v>A01</v>
          </cell>
        </row>
        <row r="10105">
          <cell r="A10105" t="str">
            <v>A01</v>
          </cell>
        </row>
        <row r="10106">
          <cell r="A10106" t="str">
            <v>A01</v>
          </cell>
        </row>
        <row r="10107">
          <cell r="A10107" t="str">
            <v>A01</v>
          </cell>
        </row>
        <row r="10108">
          <cell r="A10108" t="str">
            <v>A01</v>
          </cell>
        </row>
        <row r="10109">
          <cell r="A10109" t="str">
            <v>A01</v>
          </cell>
        </row>
        <row r="10110">
          <cell r="A10110" t="str">
            <v>A01</v>
          </cell>
        </row>
        <row r="10111">
          <cell r="A10111" t="str">
            <v>A01</v>
          </cell>
        </row>
        <row r="10112">
          <cell r="A10112" t="str">
            <v>A01</v>
          </cell>
        </row>
        <row r="10113">
          <cell r="A10113" t="str">
            <v>A01</v>
          </cell>
        </row>
        <row r="10114">
          <cell r="A10114" t="str">
            <v>A01</v>
          </cell>
        </row>
        <row r="10115">
          <cell r="A10115" t="str">
            <v>A01</v>
          </cell>
        </row>
        <row r="10116">
          <cell r="A10116" t="str">
            <v>A01</v>
          </cell>
        </row>
        <row r="10117">
          <cell r="A10117" t="str">
            <v>A01</v>
          </cell>
        </row>
        <row r="10118">
          <cell r="A10118" t="str">
            <v>A01</v>
          </cell>
        </row>
        <row r="10119">
          <cell r="A10119" t="str">
            <v>A01</v>
          </cell>
        </row>
        <row r="10120">
          <cell r="A10120" t="str">
            <v>A01</v>
          </cell>
        </row>
        <row r="10121">
          <cell r="A10121" t="str">
            <v>A01</v>
          </cell>
        </row>
        <row r="10122">
          <cell r="A10122" t="str">
            <v>A01</v>
          </cell>
        </row>
        <row r="10123">
          <cell r="A10123" t="str">
            <v>A01</v>
          </cell>
        </row>
        <row r="10124">
          <cell r="A10124" t="str">
            <v>A01</v>
          </cell>
        </row>
        <row r="10125">
          <cell r="A10125" t="str">
            <v>A01</v>
          </cell>
        </row>
        <row r="10126">
          <cell r="A10126" t="str">
            <v>A01</v>
          </cell>
        </row>
        <row r="10127">
          <cell r="A10127" t="str">
            <v>A01</v>
          </cell>
        </row>
        <row r="10128">
          <cell r="A10128" t="str">
            <v>A01</v>
          </cell>
        </row>
        <row r="10129">
          <cell r="A10129" t="str">
            <v>A01</v>
          </cell>
        </row>
        <row r="10130">
          <cell r="A10130" t="str">
            <v>A01</v>
          </cell>
        </row>
        <row r="10131">
          <cell r="A10131" t="str">
            <v>A01</v>
          </cell>
        </row>
        <row r="10132">
          <cell r="A10132" t="str">
            <v>A01</v>
          </cell>
        </row>
        <row r="10133">
          <cell r="A10133" t="str">
            <v>A01</v>
          </cell>
        </row>
        <row r="10134">
          <cell r="A10134" t="str">
            <v>A01</v>
          </cell>
        </row>
        <row r="10135">
          <cell r="A10135" t="str">
            <v>A01</v>
          </cell>
        </row>
        <row r="10136">
          <cell r="A10136" t="str">
            <v>A01</v>
          </cell>
        </row>
        <row r="10137">
          <cell r="A10137" t="str">
            <v>A01</v>
          </cell>
        </row>
        <row r="10138">
          <cell r="A10138" t="str">
            <v>A01</v>
          </cell>
        </row>
        <row r="10139">
          <cell r="A10139" t="str">
            <v>A01</v>
          </cell>
        </row>
        <row r="10140">
          <cell r="A10140" t="str">
            <v>A01</v>
          </cell>
        </row>
        <row r="10141">
          <cell r="A10141" t="str">
            <v>A01</v>
          </cell>
        </row>
        <row r="10142">
          <cell r="A10142" t="str">
            <v>A01</v>
          </cell>
        </row>
        <row r="10143">
          <cell r="A10143" t="str">
            <v>A01</v>
          </cell>
        </row>
        <row r="10144">
          <cell r="A10144" t="str">
            <v>A01</v>
          </cell>
        </row>
        <row r="10145">
          <cell r="A10145" t="str">
            <v>A01</v>
          </cell>
        </row>
        <row r="10146">
          <cell r="A10146" t="str">
            <v>A01</v>
          </cell>
        </row>
        <row r="10147">
          <cell r="A10147" t="str">
            <v>A01</v>
          </cell>
        </row>
        <row r="10148">
          <cell r="A10148" t="str">
            <v>A01</v>
          </cell>
        </row>
        <row r="10149">
          <cell r="A10149" t="str">
            <v>A01</v>
          </cell>
        </row>
        <row r="10150">
          <cell r="A10150" t="str">
            <v>A01</v>
          </cell>
        </row>
        <row r="10151">
          <cell r="A10151" t="str">
            <v>A01</v>
          </cell>
        </row>
        <row r="10152">
          <cell r="A10152" t="str">
            <v>A01</v>
          </cell>
        </row>
        <row r="10153">
          <cell r="A10153" t="str">
            <v>A01</v>
          </cell>
        </row>
        <row r="10154">
          <cell r="A10154" t="str">
            <v>A01</v>
          </cell>
        </row>
        <row r="10155">
          <cell r="A10155" t="str">
            <v>A01</v>
          </cell>
        </row>
        <row r="10156">
          <cell r="A10156" t="str">
            <v>A01</v>
          </cell>
        </row>
        <row r="10157">
          <cell r="A10157" t="str">
            <v>A01</v>
          </cell>
        </row>
        <row r="10158">
          <cell r="A10158" t="str">
            <v>A01</v>
          </cell>
        </row>
        <row r="10159">
          <cell r="A10159" t="str">
            <v>A01</v>
          </cell>
        </row>
        <row r="10160">
          <cell r="A10160" t="str">
            <v>A01</v>
          </cell>
        </row>
        <row r="10161">
          <cell r="A10161" t="str">
            <v>A01</v>
          </cell>
        </row>
        <row r="10162">
          <cell r="A10162" t="str">
            <v>A01</v>
          </cell>
        </row>
        <row r="10163">
          <cell r="A10163" t="str">
            <v>A01</v>
          </cell>
        </row>
        <row r="10164">
          <cell r="A10164" t="str">
            <v>A01</v>
          </cell>
        </row>
        <row r="10165">
          <cell r="A10165" t="str">
            <v>A01</v>
          </cell>
        </row>
        <row r="10166">
          <cell r="A10166" t="str">
            <v>A01</v>
          </cell>
        </row>
        <row r="10167">
          <cell r="A10167" t="str">
            <v>A01</v>
          </cell>
        </row>
        <row r="10168">
          <cell r="A10168" t="str">
            <v>A01</v>
          </cell>
        </row>
        <row r="10169">
          <cell r="A10169" t="str">
            <v>A01</v>
          </cell>
        </row>
        <row r="10170">
          <cell r="A10170" t="str">
            <v>A01</v>
          </cell>
        </row>
        <row r="10171">
          <cell r="A10171" t="str">
            <v>A01</v>
          </cell>
        </row>
        <row r="10172">
          <cell r="A10172" t="str">
            <v>A01</v>
          </cell>
        </row>
        <row r="10173">
          <cell r="A10173" t="str">
            <v>A01</v>
          </cell>
        </row>
        <row r="10174">
          <cell r="A10174" t="str">
            <v>A01</v>
          </cell>
        </row>
        <row r="10175">
          <cell r="A10175" t="str">
            <v>A01</v>
          </cell>
        </row>
        <row r="10176">
          <cell r="A10176" t="str">
            <v>A01</v>
          </cell>
        </row>
        <row r="10177">
          <cell r="A10177" t="str">
            <v>A01</v>
          </cell>
        </row>
        <row r="10178">
          <cell r="A10178" t="str">
            <v>A01</v>
          </cell>
        </row>
        <row r="10179">
          <cell r="A10179" t="str">
            <v>A01</v>
          </cell>
        </row>
        <row r="10180">
          <cell r="A10180" t="str">
            <v>A01</v>
          </cell>
        </row>
        <row r="10181">
          <cell r="A10181" t="str">
            <v>A01</v>
          </cell>
        </row>
        <row r="10182">
          <cell r="A10182" t="str">
            <v>A01</v>
          </cell>
        </row>
        <row r="10183">
          <cell r="A10183" t="str">
            <v>A01</v>
          </cell>
        </row>
        <row r="10184">
          <cell r="A10184" t="str">
            <v>A01</v>
          </cell>
        </row>
        <row r="10185">
          <cell r="A10185" t="str">
            <v>A01</v>
          </cell>
        </row>
        <row r="10186">
          <cell r="A10186" t="str">
            <v>A01</v>
          </cell>
        </row>
        <row r="10187">
          <cell r="A10187" t="str">
            <v>A01</v>
          </cell>
        </row>
        <row r="10188">
          <cell r="A10188" t="str">
            <v>A01</v>
          </cell>
        </row>
        <row r="10189">
          <cell r="A10189" t="str">
            <v>A01</v>
          </cell>
        </row>
        <row r="10190">
          <cell r="A10190" t="str">
            <v>A01</v>
          </cell>
        </row>
        <row r="10191">
          <cell r="A10191" t="str">
            <v>A01</v>
          </cell>
        </row>
        <row r="10192">
          <cell r="A10192" t="str">
            <v>A01</v>
          </cell>
        </row>
        <row r="10193">
          <cell r="A10193" t="str">
            <v>A01</v>
          </cell>
        </row>
        <row r="10194">
          <cell r="A10194" t="str">
            <v>A01</v>
          </cell>
        </row>
        <row r="10195">
          <cell r="A10195" t="str">
            <v>A01</v>
          </cell>
        </row>
        <row r="10196">
          <cell r="A10196" t="str">
            <v>A01</v>
          </cell>
        </row>
        <row r="10197">
          <cell r="A10197" t="str">
            <v>A01</v>
          </cell>
        </row>
        <row r="10198">
          <cell r="A10198" t="str">
            <v>A01</v>
          </cell>
        </row>
        <row r="10199">
          <cell r="A10199" t="str">
            <v>A01</v>
          </cell>
        </row>
        <row r="10200">
          <cell r="A10200" t="str">
            <v>A01</v>
          </cell>
        </row>
        <row r="10201">
          <cell r="A10201" t="str">
            <v>A01</v>
          </cell>
        </row>
        <row r="10202">
          <cell r="A10202" t="str">
            <v>A01</v>
          </cell>
        </row>
        <row r="10203">
          <cell r="A10203" t="str">
            <v>A01</v>
          </cell>
        </row>
        <row r="10204">
          <cell r="A10204" t="str">
            <v>A01</v>
          </cell>
        </row>
        <row r="10205">
          <cell r="A10205" t="str">
            <v>A01</v>
          </cell>
        </row>
        <row r="10206">
          <cell r="A10206" t="str">
            <v>A01</v>
          </cell>
        </row>
        <row r="10207">
          <cell r="A10207" t="str">
            <v>A01</v>
          </cell>
        </row>
        <row r="10208">
          <cell r="A10208" t="str">
            <v>A01</v>
          </cell>
        </row>
        <row r="10209">
          <cell r="A10209" t="str">
            <v>A01</v>
          </cell>
        </row>
        <row r="10210">
          <cell r="A10210" t="str">
            <v>A01</v>
          </cell>
        </row>
        <row r="10211">
          <cell r="A10211" t="str">
            <v>A01</v>
          </cell>
        </row>
        <row r="10212">
          <cell r="A10212" t="str">
            <v>A01</v>
          </cell>
        </row>
        <row r="10213">
          <cell r="A10213" t="str">
            <v>A01</v>
          </cell>
        </row>
        <row r="10214">
          <cell r="A10214" t="str">
            <v>A01</v>
          </cell>
        </row>
        <row r="10215">
          <cell r="A10215" t="str">
            <v>A01</v>
          </cell>
        </row>
        <row r="10216">
          <cell r="A10216" t="str">
            <v>A01</v>
          </cell>
        </row>
        <row r="10217">
          <cell r="A10217" t="str">
            <v>A01</v>
          </cell>
        </row>
        <row r="10218">
          <cell r="A10218" t="str">
            <v>A01</v>
          </cell>
        </row>
        <row r="10219">
          <cell r="A10219" t="str">
            <v>A01</v>
          </cell>
        </row>
        <row r="10220">
          <cell r="A10220" t="str">
            <v>A01</v>
          </cell>
        </row>
        <row r="10221">
          <cell r="A10221" t="str">
            <v>A01</v>
          </cell>
        </row>
        <row r="10222">
          <cell r="A10222" t="str">
            <v>A01</v>
          </cell>
        </row>
        <row r="10223">
          <cell r="A10223" t="str">
            <v>A01</v>
          </cell>
        </row>
        <row r="10224">
          <cell r="A10224" t="str">
            <v>A01</v>
          </cell>
        </row>
        <row r="10225">
          <cell r="A10225" t="str">
            <v>A01</v>
          </cell>
        </row>
        <row r="10226">
          <cell r="A10226" t="str">
            <v>A01</v>
          </cell>
        </row>
        <row r="10227">
          <cell r="A10227" t="str">
            <v>A01</v>
          </cell>
        </row>
        <row r="10228">
          <cell r="A10228" t="str">
            <v>A01</v>
          </cell>
        </row>
        <row r="10229">
          <cell r="A10229" t="str">
            <v>A01</v>
          </cell>
        </row>
        <row r="10230">
          <cell r="A10230" t="str">
            <v>A01</v>
          </cell>
        </row>
        <row r="10231">
          <cell r="A10231" t="str">
            <v>A01</v>
          </cell>
        </row>
        <row r="10232">
          <cell r="A10232" t="str">
            <v>A01</v>
          </cell>
        </row>
        <row r="10233">
          <cell r="A10233" t="str">
            <v>A01</v>
          </cell>
        </row>
        <row r="10234">
          <cell r="A10234" t="str">
            <v>A01</v>
          </cell>
        </row>
        <row r="10235">
          <cell r="A10235" t="str">
            <v>A01</v>
          </cell>
        </row>
        <row r="10236">
          <cell r="A10236" t="str">
            <v>A01</v>
          </cell>
        </row>
        <row r="10237">
          <cell r="A10237" t="str">
            <v>A01</v>
          </cell>
        </row>
        <row r="10238">
          <cell r="A10238" t="str">
            <v>A01</v>
          </cell>
        </row>
        <row r="10239">
          <cell r="A10239" t="str">
            <v>A01</v>
          </cell>
        </row>
        <row r="10240">
          <cell r="A10240" t="str">
            <v>A01</v>
          </cell>
        </row>
        <row r="10241">
          <cell r="A10241" t="str">
            <v>A01</v>
          </cell>
        </row>
        <row r="10242">
          <cell r="A10242" t="str">
            <v>A01</v>
          </cell>
        </row>
        <row r="10243">
          <cell r="A10243" t="str">
            <v>A01</v>
          </cell>
        </row>
        <row r="10244">
          <cell r="A10244" t="str">
            <v>A01</v>
          </cell>
        </row>
        <row r="10245">
          <cell r="A10245" t="str">
            <v>A01</v>
          </cell>
        </row>
        <row r="10246">
          <cell r="A10246" t="str">
            <v>A01</v>
          </cell>
        </row>
        <row r="10247">
          <cell r="A10247" t="str">
            <v>A01</v>
          </cell>
        </row>
        <row r="10248">
          <cell r="A10248" t="str">
            <v>A01</v>
          </cell>
        </row>
        <row r="10249">
          <cell r="A10249" t="str">
            <v>A01</v>
          </cell>
        </row>
        <row r="10250">
          <cell r="A10250" t="str">
            <v>A01</v>
          </cell>
        </row>
        <row r="10251">
          <cell r="A10251" t="str">
            <v>A01</v>
          </cell>
        </row>
        <row r="10252">
          <cell r="A10252" t="str">
            <v>A01</v>
          </cell>
        </row>
        <row r="10253">
          <cell r="A10253" t="str">
            <v>A01</v>
          </cell>
        </row>
        <row r="10254">
          <cell r="A10254" t="str">
            <v>A01</v>
          </cell>
        </row>
        <row r="10255">
          <cell r="A10255" t="str">
            <v>A01</v>
          </cell>
        </row>
        <row r="10256">
          <cell r="A10256" t="str">
            <v>A01</v>
          </cell>
        </row>
        <row r="10257">
          <cell r="A10257" t="str">
            <v>A01</v>
          </cell>
        </row>
        <row r="10258">
          <cell r="A10258" t="str">
            <v>A01</v>
          </cell>
        </row>
        <row r="10259">
          <cell r="A10259" t="str">
            <v>A01</v>
          </cell>
        </row>
        <row r="10260">
          <cell r="A10260" t="str">
            <v>A01</v>
          </cell>
        </row>
        <row r="10261">
          <cell r="A10261" t="str">
            <v>A01</v>
          </cell>
        </row>
        <row r="10262">
          <cell r="A10262" t="str">
            <v>A01</v>
          </cell>
        </row>
        <row r="10263">
          <cell r="A10263" t="str">
            <v>A01</v>
          </cell>
        </row>
        <row r="10264">
          <cell r="A10264" t="str">
            <v>A01</v>
          </cell>
        </row>
        <row r="10265">
          <cell r="A10265" t="str">
            <v>A01</v>
          </cell>
        </row>
        <row r="10266">
          <cell r="A10266" t="str">
            <v>A01</v>
          </cell>
        </row>
        <row r="10267">
          <cell r="A10267" t="str">
            <v>A01</v>
          </cell>
        </row>
        <row r="10268">
          <cell r="A10268" t="str">
            <v>A01</v>
          </cell>
        </row>
        <row r="10269">
          <cell r="A10269" t="str">
            <v>A01</v>
          </cell>
        </row>
        <row r="10270">
          <cell r="A10270" t="str">
            <v>A01</v>
          </cell>
        </row>
        <row r="10271">
          <cell r="A10271" t="str">
            <v>A01</v>
          </cell>
        </row>
        <row r="10272">
          <cell r="A10272" t="str">
            <v>A01</v>
          </cell>
        </row>
        <row r="10273">
          <cell r="A10273" t="str">
            <v>A01</v>
          </cell>
        </row>
        <row r="10274">
          <cell r="A10274" t="str">
            <v>A01</v>
          </cell>
        </row>
        <row r="10275">
          <cell r="A10275" t="str">
            <v>A01</v>
          </cell>
        </row>
        <row r="10276">
          <cell r="A10276" t="str">
            <v>A01</v>
          </cell>
        </row>
        <row r="10277">
          <cell r="A10277" t="str">
            <v>A01</v>
          </cell>
        </row>
        <row r="10278">
          <cell r="A10278" t="str">
            <v>A01</v>
          </cell>
        </row>
        <row r="10279">
          <cell r="A10279" t="str">
            <v>A01</v>
          </cell>
        </row>
        <row r="10280">
          <cell r="A10280" t="str">
            <v>A01</v>
          </cell>
        </row>
        <row r="10281">
          <cell r="A10281" t="str">
            <v>A01</v>
          </cell>
        </row>
        <row r="10282">
          <cell r="A10282" t="str">
            <v>A01</v>
          </cell>
        </row>
        <row r="10283">
          <cell r="A10283" t="str">
            <v>A01</v>
          </cell>
        </row>
        <row r="10284">
          <cell r="A10284" t="str">
            <v>A01</v>
          </cell>
        </row>
        <row r="10285">
          <cell r="A10285" t="str">
            <v>A01</v>
          </cell>
        </row>
        <row r="10286">
          <cell r="A10286" t="str">
            <v>A01</v>
          </cell>
        </row>
        <row r="10287">
          <cell r="A10287" t="str">
            <v>A01</v>
          </cell>
        </row>
        <row r="10288">
          <cell r="A10288" t="str">
            <v>A01</v>
          </cell>
        </row>
        <row r="10289">
          <cell r="A10289" t="str">
            <v>A01</v>
          </cell>
        </row>
        <row r="10290">
          <cell r="A10290" t="str">
            <v>A01</v>
          </cell>
        </row>
        <row r="10291">
          <cell r="A10291" t="str">
            <v>A01</v>
          </cell>
        </row>
        <row r="10292">
          <cell r="A10292" t="str">
            <v>A01</v>
          </cell>
        </row>
        <row r="10293">
          <cell r="A10293" t="str">
            <v>A01</v>
          </cell>
        </row>
        <row r="10294">
          <cell r="A10294" t="str">
            <v>A01</v>
          </cell>
        </row>
        <row r="10295">
          <cell r="A10295" t="str">
            <v>A01</v>
          </cell>
        </row>
        <row r="10296">
          <cell r="A10296" t="str">
            <v>A01</v>
          </cell>
        </row>
        <row r="10297">
          <cell r="A10297" t="str">
            <v>A01</v>
          </cell>
        </row>
        <row r="10298">
          <cell r="A10298" t="str">
            <v>A01</v>
          </cell>
        </row>
        <row r="10299">
          <cell r="A10299" t="str">
            <v>A01</v>
          </cell>
        </row>
        <row r="10300">
          <cell r="A10300" t="str">
            <v>A01</v>
          </cell>
        </row>
        <row r="10301">
          <cell r="A10301" t="str">
            <v>A01</v>
          </cell>
        </row>
        <row r="10302">
          <cell r="A10302" t="str">
            <v>A01</v>
          </cell>
        </row>
        <row r="10303">
          <cell r="A10303" t="str">
            <v>A01</v>
          </cell>
        </row>
        <row r="10304">
          <cell r="A10304" t="str">
            <v>A01</v>
          </cell>
        </row>
        <row r="10305">
          <cell r="A10305" t="str">
            <v>A01</v>
          </cell>
        </row>
        <row r="10306">
          <cell r="A10306" t="str">
            <v>A01</v>
          </cell>
        </row>
        <row r="10307">
          <cell r="A10307" t="str">
            <v>A01</v>
          </cell>
        </row>
        <row r="10308">
          <cell r="A10308" t="str">
            <v>A01</v>
          </cell>
        </row>
        <row r="10309">
          <cell r="A10309" t="str">
            <v>A01</v>
          </cell>
        </row>
        <row r="10310">
          <cell r="A10310" t="str">
            <v>A01</v>
          </cell>
        </row>
        <row r="10311">
          <cell r="A10311" t="str">
            <v>A01</v>
          </cell>
        </row>
        <row r="10312">
          <cell r="A10312" t="str">
            <v>A01</v>
          </cell>
        </row>
        <row r="10313">
          <cell r="A10313" t="str">
            <v>A01</v>
          </cell>
        </row>
        <row r="10314">
          <cell r="A10314" t="str">
            <v>A01</v>
          </cell>
        </row>
        <row r="10315">
          <cell r="A10315" t="str">
            <v>A01</v>
          </cell>
        </row>
        <row r="10316">
          <cell r="A10316" t="str">
            <v>A01</v>
          </cell>
        </row>
        <row r="10317">
          <cell r="A10317" t="str">
            <v>A01</v>
          </cell>
        </row>
        <row r="10318">
          <cell r="A10318" t="str">
            <v>A01</v>
          </cell>
        </row>
        <row r="10319">
          <cell r="A10319" t="str">
            <v>A01</v>
          </cell>
        </row>
        <row r="10320">
          <cell r="A10320" t="str">
            <v>A01</v>
          </cell>
        </row>
        <row r="10321">
          <cell r="A10321" t="str">
            <v>A01</v>
          </cell>
        </row>
        <row r="10322">
          <cell r="A10322" t="str">
            <v>A01</v>
          </cell>
        </row>
        <row r="10323">
          <cell r="A10323" t="str">
            <v>A01</v>
          </cell>
        </row>
        <row r="10324">
          <cell r="A10324" t="str">
            <v>A01</v>
          </cell>
        </row>
        <row r="10325">
          <cell r="A10325" t="str">
            <v>A01</v>
          </cell>
        </row>
        <row r="10326">
          <cell r="A10326" t="str">
            <v>A01</v>
          </cell>
        </row>
        <row r="10327">
          <cell r="A10327" t="str">
            <v>A01</v>
          </cell>
        </row>
        <row r="10328">
          <cell r="A10328" t="str">
            <v>A01</v>
          </cell>
        </row>
        <row r="10329">
          <cell r="A10329" t="str">
            <v>A01</v>
          </cell>
        </row>
        <row r="10330">
          <cell r="A10330" t="str">
            <v>A01</v>
          </cell>
        </row>
        <row r="10331">
          <cell r="A10331" t="str">
            <v>A01</v>
          </cell>
        </row>
        <row r="10332">
          <cell r="A10332" t="str">
            <v>A01</v>
          </cell>
        </row>
        <row r="10333">
          <cell r="A10333" t="str">
            <v>A01</v>
          </cell>
        </row>
        <row r="10334">
          <cell r="A10334" t="str">
            <v>A01</v>
          </cell>
        </row>
        <row r="10335">
          <cell r="A10335" t="str">
            <v>A01</v>
          </cell>
        </row>
        <row r="10336">
          <cell r="A10336" t="str">
            <v>A01</v>
          </cell>
        </row>
        <row r="10337">
          <cell r="A10337" t="str">
            <v>A01</v>
          </cell>
        </row>
        <row r="10338">
          <cell r="A10338" t="str">
            <v>A01</v>
          </cell>
        </row>
        <row r="10339">
          <cell r="A10339" t="str">
            <v>A01</v>
          </cell>
        </row>
        <row r="10340">
          <cell r="A10340" t="str">
            <v>A01</v>
          </cell>
        </row>
        <row r="10341">
          <cell r="A10341" t="str">
            <v>A01</v>
          </cell>
        </row>
        <row r="10342">
          <cell r="A10342" t="str">
            <v>A01</v>
          </cell>
        </row>
        <row r="10343">
          <cell r="A10343" t="str">
            <v>A01</v>
          </cell>
        </row>
        <row r="10344">
          <cell r="A10344" t="str">
            <v>A01</v>
          </cell>
        </row>
        <row r="10345">
          <cell r="A10345" t="str">
            <v>A01</v>
          </cell>
        </row>
        <row r="10346">
          <cell r="A10346" t="str">
            <v>A01</v>
          </cell>
        </row>
        <row r="10347">
          <cell r="A10347" t="str">
            <v>A01</v>
          </cell>
        </row>
        <row r="10348">
          <cell r="A10348" t="str">
            <v>A01</v>
          </cell>
        </row>
        <row r="10349">
          <cell r="A10349" t="str">
            <v>A01</v>
          </cell>
        </row>
        <row r="10350">
          <cell r="A10350" t="str">
            <v>A01</v>
          </cell>
        </row>
        <row r="10351">
          <cell r="A10351" t="str">
            <v>A01</v>
          </cell>
        </row>
        <row r="10352">
          <cell r="A10352" t="str">
            <v>A01</v>
          </cell>
        </row>
        <row r="10353">
          <cell r="A10353" t="str">
            <v>A01</v>
          </cell>
        </row>
        <row r="10354">
          <cell r="A10354" t="str">
            <v>A01</v>
          </cell>
        </row>
        <row r="10355">
          <cell r="A10355" t="str">
            <v>A01</v>
          </cell>
        </row>
        <row r="10356">
          <cell r="A10356" t="str">
            <v>A01</v>
          </cell>
        </row>
        <row r="10357">
          <cell r="A10357" t="str">
            <v>A01</v>
          </cell>
        </row>
        <row r="10358">
          <cell r="A10358" t="str">
            <v>A01</v>
          </cell>
        </row>
        <row r="10359">
          <cell r="A10359" t="str">
            <v>A01</v>
          </cell>
        </row>
        <row r="10360">
          <cell r="A10360" t="str">
            <v>A01</v>
          </cell>
        </row>
        <row r="10361">
          <cell r="A10361" t="str">
            <v>A01</v>
          </cell>
        </row>
        <row r="10362">
          <cell r="A10362" t="str">
            <v>A01</v>
          </cell>
        </row>
        <row r="10363">
          <cell r="A10363" t="str">
            <v>A01</v>
          </cell>
        </row>
        <row r="10364">
          <cell r="A10364" t="str">
            <v>A01</v>
          </cell>
        </row>
        <row r="10365">
          <cell r="A10365" t="str">
            <v>A01</v>
          </cell>
        </row>
        <row r="10366">
          <cell r="A10366" t="str">
            <v>A01</v>
          </cell>
        </row>
        <row r="10367">
          <cell r="A10367" t="str">
            <v>A01</v>
          </cell>
        </row>
        <row r="10368">
          <cell r="A10368" t="str">
            <v>A01</v>
          </cell>
        </row>
        <row r="10369">
          <cell r="A10369" t="str">
            <v>A01</v>
          </cell>
        </row>
        <row r="10370">
          <cell r="A10370" t="str">
            <v>A01</v>
          </cell>
        </row>
        <row r="10371">
          <cell r="A10371" t="str">
            <v>A01</v>
          </cell>
        </row>
        <row r="10372">
          <cell r="A10372" t="str">
            <v>A01</v>
          </cell>
        </row>
        <row r="10373">
          <cell r="A10373" t="str">
            <v>A01</v>
          </cell>
        </row>
        <row r="10374">
          <cell r="A10374" t="str">
            <v>A01</v>
          </cell>
        </row>
        <row r="10375">
          <cell r="A10375" t="str">
            <v>A01</v>
          </cell>
        </row>
        <row r="10376">
          <cell r="A10376" t="str">
            <v>A01</v>
          </cell>
        </row>
        <row r="10377">
          <cell r="A10377" t="str">
            <v>A01</v>
          </cell>
        </row>
        <row r="10378">
          <cell r="A10378" t="str">
            <v>A01</v>
          </cell>
        </row>
        <row r="10379">
          <cell r="A10379" t="str">
            <v>A01</v>
          </cell>
        </row>
        <row r="10380">
          <cell r="A10380" t="str">
            <v>A01</v>
          </cell>
        </row>
        <row r="10381">
          <cell r="A10381" t="str">
            <v>A01</v>
          </cell>
        </row>
        <row r="10382">
          <cell r="A10382" t="str">
            <v>A01</v>
          </cell>
        </row>
        <row r="10383">
          <cell r="A10383" t="str">
            <v>A01</v>
          </cell>
        </row>
        <row r="10384">
          <cell r="A10384" t="str">
            <v>A01</v>
          </cell>
        </row>
        <row r="10385">
          <cell r="A10385" t="str">
            <v>A01</v>
          </cell>
        </row>
        <row r="10386">
          <cell r="A10386" t="str">
            <v>A01</v>
          </cell>
        </row>
        <row r="10387">
          <cell r="A10387" t="str">
            <v>A01</v>
          </cell>
        </row>
        <row r="10388">
          <cell r="A10388" t="str">
            <v>A01</v>
          </cell>
        </row>
        <row r="10389">
          <cell r="A10389" t="str">
            <v>A01</v>
          </cell>
        </row>
        <row r="10390">
          <cell r="A10390" t="str">
            <v>A01</v>
          </cell>
        </row>
        <row r="10391">
          <cell r="A10391" t="str">
            <v>A01</v>
          </cell>
        </row>
        <row r="10392">
          <cell r="A10392" t="str">
            <v>A01</v>
          </cell>
        </row>
        <row r="10393">
          <cell r="A10393" t="str">
            <v>A01</v>
          </cell>
        </row>
        <row r="10394">
          <cell r="A10394" t="str">
            <v>A01</v>
          </cell>
        </row>
        <row r="10395">
          <cell r="A10395" t="str">
            <v>A01</v>
          </cell>
        </row>
        <row r="10396">
          <cell r="A10396" t="str">
            <v>A01</v>
          </cell>
        </row>
        <row r="10397">
          <cell r="A10397" t="str">
            <v>A01</v>
          </cell>
        </row>
        <row r="10398">
          <cell r="A10398" t="str">
            <v>A01</v>
          </cell>
        </row>
        <row r="10399">
          <cell r="A10399" t="str">
            <v>A01</v>
          </cell>
        </row>
        <row r="10400">
          <cell r="A10400" t="str">
            <v>A01</v>
          </cell>
        </row>
        <row r="10401">
          <cell r="A10401" t="str">
            <v>A01</v>
          </cell>
        </row>
        <row r="10402">
          <cell r="A10402" t="str">
            <v>A01</v>
          </cell>
        </row>
        <row r="10403">
          <cell r="A10403" t="str">
            <v>A01</v>
          </cell>
        </row>
        <row r="10404">
          <cell r="A10404" t="str">
            <v>A01</v>
          </cell>
        </row>
        <row r="10405">
          <cell r="A10405" t="str">
            <v>A01</v>
          </cell>
        </row>
        <row r="10406">
          <cell r="A10406" t="str">
            <v>A01</v>
          </cell>
        </row>
        <row r="10407">
          <cell r="A10407" t="str">
            <v>A01</v>
          </cell>
        </row>
        <row r="10408">
          <cell r="A10408" t="str">
            <v>A01</v>
          </cell>
        </row>
        <row r="10409">
          <cell r="A10409" t="str">
            <v>A01</v>
          </cell>
        </row>
        <row r="10410">
          <cell r="A10410" t="str">
            <v>A01</v>
          </cell>
        </row>
        <row r="10411">
          <cell r="A10411" t="str">
            <v>A01</v>
          </cell>
        </row>
        <row r="10412">
          <cell r="A10412" t="str">
            <v>A01</v>
          </cell>
        </row>
        <row r="10413">
          <cell r="A10413" t="str">
            <v>A01</v>
          </cell>
        </row>
        <row r="10414">
          <cell r="A10414" t="str">
            <v>A01</v>
          </cell>
        </row>
        <row r="10415">
          <cell r="A10415" t="str">
            <v>A01</v>
          </cell>
        </row>
        <row r="10416">
          <cell r="A10416" t="str">
            <v>A01</v>
          </cell>
        </row>
        <row r="10417">
          <cell r="A10417" t="str">
            <v>A01</v>
          </cell>
        </row>
        <row r="10418">
          <cell r="A10418" t="str">
            <v>A01</v>
          </cell>
        </row>
        <row r="10419">
          <cell r="A10419" t="str">
            <v>A01</v>
          </cell>
        </row>
        <row r="10420">
          <cell r="A10420" t="str">
            <v>A01</v>
          </cell>
        </row>
        <row r="10421">
          <cell r="A10421" t="str">
            <v>A01</v>
          </cell>
        </row>
        <row r="10422">
          <cell r="A10422" t="str">
            <v>A01</v>
          </cell>
        </row>
        <row r="10423">
          <cell r="A10423" t="str">
            <v>A01</v>
          </cell>
        </row>
        <row r="10424">
          <cell r="A10424" t="str">
            <v>A01</v>
          </cell>
        </row>
        <row r="10425">
          <cell r="A10425" t="str">
            <v>A01</v>
          </cell>
        </row>
        <row r="10426">
          <cell r="A10426" t="str">
            <v>A01</v>
          </cell>
        </row>
        <row r="10427">
          <cell r="A10427" t="str">
            <v>A01</v>
          </cell>
        </row>
        <row r="10428">
          <cell r="A10428" t="str">
            <v>A01</v>
          </cell>
        </row>
        <row r="10429">
          <cell r="A10429" t="str">
            <v>A01</v>
          </cell>
        </row>
        <row r="10430">
          <cell r="A10430" t="str">
            <v>A01</v>
          </cell>
        </row>
        <row r="10431">
          <cell r="A10431" t="str">
            <v>A01</v>
          </cell>
        </row>
        <row r="10432">
          <cell r="A10432" t="str">
            <v>A01</v>
          </cell>
        </row>
        <row r="10433">
          <cell r="A10433" t="str">
            <v>A01</v>
          </cell>
        </row>
        <row r="10434">
          <cell r="A10434" t="str">
            <v>A01</v>
          </cell>
        </row>
        <row r="10435">
          <cell r="A10435" t="str">
            <v>A01</v>
          </cell>
        </row>
        <row r="10436">
          <cell r="A10436" t="str">
            <v>A01</v>
          </cell>
        </row>
        <row r="10437">
          <cell r="A10437" t="str">
            <v>A01</v>
          </cell>
        </row>
        <row r="10438">
          <cell r="A10438" t="str">
            <v>A01</v>
          </cell>
        </row>
        <row r="10439">
          <cell r="A10439" t="str">
            <v>A01</v>
          </cell>
        </row>
        <row r="10440">
          <cell r="A10440" t="str">
            <v>A01</v>
          </cell>
        </row>
        <row r="10441">
          <cell r="A10441" t="str">
            <v>A01</v>
          </cell>
        </row>
        <row r="10442">
          <cell r="A10442" t="str">
            <v>A01</v>
          </cell>
        </row>
        <row r="10443">
          <cell r="A10443" t="str">
            <v>A01</v>
          </cell>
        </row>
        <row r="10444">
          <cell r="A10444" t="str">
            <v>A01</v>
          </cell>
        </row>
        <row r="10445">
          <cell r="A10445" t="str">
            <v>A01</v>
          </cell>
        </row>
        <row r="10446">
          <cell r="A10446" t="str">
            <v>A01</v>
          </cell>
        </row>
        <row r="10447">
          <cell r="A10447" t="str">
            <v>A01</v>
          </cell>
        </row>
        <row r="10448">
          <cell r="A10448" t="str">
            <v>A01</v>
          </cell>
        </row>
        <row r="10449">
          <cell r="A10449" t="str">
            <v>A01</v>
          </cell>
        </row>
        <row r="10450">
          <cell r="A10450" t="str">
            <v>A01</v>
          </cell>
        </row>
        <row r="10451">
          <cell r="A10451" t="str">
            <v>A01</v>
          </cell>
        </row>
        <row r="10452">
          <cell r="A10452" t="str">
            <v>A01</v>
          </cell>
        </row>
        <row r="10453">
          <cell r="A10453" t="str">
            <v>A01</v>
          </cell>
        </row>
        <row r="10454">
          <cell r="A10454" t="str">
            <v>A01</v>
          </cell>
        </row>
        <row r="10455">
          <cell r="A10455" t="str">
            <v>A01</v>
          </cell>
        </row>
        <row r="10456">
          <cell r="A10456" t="str">
            <v>A01</v>
          </cell>
        </row>
        <row r="10457">
          <cell r="A10457" t="str">
            <v>A01</v>
          </cell>
        </row>
        <row r="10458">
          <cell r="A10458" t="str">
            <v>A01</v>
          </cell>
        </row>
        <row r="10459">
          <cell r="A10459" t="str">
            <v>A01</v>
          </cell>
        </row>
        <row r="10460">
          <cell r="A10460" t="str">
            <v>A01</v>
          </cell>
        </row>
        <row r="10461">
          <cell r="A10461" t="str">
            <v>A01</v>
          </cell>
        </row>
        <row r="10462">
          <cell r="A10462" t="str">
            <v>A01</v>
          </cell>
        </row>
        <row r="10463">
          <cell r="A10463" t="str">
            <v>A01</v>
          </cell>
        </row>
        <row r="10464">
          <cell r="A10464" t="str">
            <v>A01</v>
          </cell>
        </row>
        <row r="10465">
          <cell r="A10465" t="str">
            <v>A01</v>
          </cell>
        </row>
        <row r="10466">
          <cell r="A10466" t="str">
            <v>A01</v>
          </cell>
        </row>
        <row r="10467">
          <cell r="A10467" t="str">
            <v>A01</v>
          </cell>
        </row>
        <row r="10468">
          <cell r="A10468" t="str">
            <v>A01</v>
          </cell>
        </row>
        <row r="10469">
          <cell r="A10469" t="str">
            <v>A01</v>
          </cell>
        </row>
        <row r="10470">
          <cell r="A10470" t="str">
            <v>A01</v>
          </cell>
        </row>
        <row r="10471">
          <cell r="A10471" t="str">
            <v>A01</v>
          </cell>
        </row>
        <row r="10472">
          <cell r="A10472" t="str">
            <v>A01</v>
          </cell>
        </row>
        <row r="10473">
          <cell r="A10473" t="str">
            <v>A01</v>
          </cell>
        </row>
        <row r="10474">
          <cell r="A10474" t="str">
            <v>A01</v>
          </cell>
        </row>
        <row r="10475">
          <cell r="A10475" t="str">
            <v>A01</v>
          </cell>
        </row>
        <row r="10476">
          <cell r="A10476" t="str">
            <v>A01</v>
          </cell>
        </row>
        <row r="10477">
          <cell r="A10477" t="str">
            <v>A01</v>
          </cell>
        </row>
        <row r="10478">
          <cell r="A10478" t="str">
            <v>A01</v>
          </cell>
        </row>
        <row r="10479">
          <cell r="A10479" t="str">
            <v>A01</v>
          </cell>
        </row>
        <row r="10480">
          <cell r="A10480" t="str">
            <v>A01</v>
          </cell>
        </row>
        <row r="10481">
          <cell r="A10481" t="str">
            <v>A01</v>
          </cell>
        </row>
        <row r="10482">
          <cell r="A10482" t="str">
            <v>A01</v>
          </cell>
        </row>
        <row r="10483">
          <cell r="A10483" t="str">
            <v>A01</v>
          </cell>
        </row>
        <row r="10484">
          <cell r="A10484" t="str">
            <v>A01</v>
          </cell>
        </row>
        <row r="10485">
          <cell r="A10485" t="str">
            <v>A01</v>
          </cell>
        </row>
        <row r="10486">
          <cell r="A10486" t="str">
            <v>A01</v>
          </cell>
        </row>
        <row r="10487">
          <cell r="A10487" t="str">
            <v>A01</v>
          </cell>
        </row>
        <row r="10488">
          <cell r="A10488" t="str">
            <v>A01</v>
          </cell>
        </row>
        <row r="10489">
          <cell r="A10489" t="str">
            <v>A01</v>
          </cell>
        </row>
        <row r="10490">
          <cell r="A10490" t="str">
            <v>A01</v>
          </cell>
        </row>
        <row r="10491">
          <cell r="A10491" t="str">
            <v>A01</v>
          </cell>
        </row>
        <row r="10492">
          <cell r="A10492" t="str">
            <v>A01</v>
          </cell>
        </row>
        <row r="10493">
          <cell r="A10493" t="str">
            <v>A01</v>
          </cell>
        </row>
        <row r="10494">
          <cell r="A10494" t="str">
            <v>A01</v>
          </cell>
        </row>
        <row r="10495">
          <cell r="A10495" t="str">
            <v>A01</v>
          </cell>
        </row>
        <row r="10496">
          <cell r="A10496" t="str">
            <v>A01</v>
          </cell>
        </row>
        <row r="10497">
          <cell r="A10497" t="str">
            <v>A01</v>
          </cell>
        </row>
        <row r="10498">
          <cell r="A10498" t="str">
            <v>A01</v>
          </cell>
        </row>
        <row r="10499">
          <cell r="A10499" t="str">
            <v>A01</v>
          </cell>
        </row>
        <row r="10500">
          <cell r="A10500" t="str">
            <v>A01</v>
          </cell>
        </row>
        <row r="10501">
          <cell r="A10501" t="str">
            <v>A01</v>
          </cell>
        </row>
        <row r="10502">
          <cell r="A10502" t="str">
            <v>A01</v>
          </cell>
        </row>
        <row r="10503">
          <cell r="A10503" t="str">
            <v>A01</v>
          </cell>
        </row>
        <row r="10504">
          <cell r="A10504" t="str">
            <v>A01</v>
          </cell>
        </row>
        <row r="10505">
          <cell r="A10505" t="str">
            <v>A01</v>
          </cell>
        </row>
        <row r="10506">
          <cell r="A10506" t="str">
            <v>A01</v>
          </cell>
        </row>
        <row r="10507">
          <cell r="A10507" t="str">
            <v>A01</v>
          </cell>
        </row>
        <row r="10508">
          <cell r="A10508" t="str">
            <v>A01</v>
          </cell>
        </row>
        <row r="10509">
          <cell r="A10509" t="str">
            <v>A01</v>
          </cell>
        </row>
        <row r="10510">
          <cell r="A10510" t="str">
            <v>A01</v>
          </cell>
        </row>
        <row r="10511">
          <cell r="A10511" t="str">
            <v>A01</v>
          </cell>
        </row>
        <row r="10512">
          <cell r="A10512" t="str">
            <v>A01</v>
          </cell>
        </row>
        <row r="10513">
          <cell r="A10513" t="str">
            <v>A01</v>
          </cell>
        </row>
        <row r="10514">
          <cell r="A10514" t="str">
            <v>A01</v>
          </cell>
        </row>
        <row r="10515">
          <cell r="A10515" t="str">
            <v>A01</v>
          </cell>
        </row>
        <row r="10516">
          <cell r="A10516" t="str">
            <v>A01</v>
          </cell>
        </row>
        <row r="10517">
          <cell r="A10517" t="str">
            <v>A01</v>
          </cell>
        </row>
        <row r="10518">
          <cell r="A10518" t="str">
            <v>A01</v>
          </cell>
        </row>
        <row r="10519">
          <cell r="A10519" t="str">
            <v>A01</v>
          </cell>
        </row>
        <row r="10520">
          <cell r="A10520" t="str">
            <v>A01</v>
          </cell>
        </row>
        <row r="10521">
          <cell r="A10521" t="str">
            <v>A01</v>
          </cell>
        </row>
        <row r="10522">
          <cell r="A10522" t="str">
            <v>A01</v>
          </cell>
        </row>
        <row r="10523">
          <cell r="A10523" t="str">
            <v>A01</v>
          </cell>
        </row>
        <row r="10524">
          <cell r="A10524" t="str">
            <v>A01</v>
          </cell>
        </row>
        <row r="10525">
          <cell r="A10525" t="str">
            <v>A01</v>
          </cell>
        </row>
        <row r="10526">
          <cell r="A10526" t="str">
            <v>A01</v>
          </cell>
        </row>
        <row r="10527">
          <cell r="A10527" t="str">
            <v>A01</v>
          </cell>
        </row>
        <row r="10528">
          <cell r="A10528" t="str">
            <v>A01</v>
          </cell>
        </row>
        <row r="10529">
          <cell r="A10529" t="str">
            <v>A01</v>
          </cell>
        </row>
        <row r="10530">
          <cell r="A10530" t="str">
            <v>A01</v>
          </cell>
        </row>
        <row r="10531">
          <cell r="A10531" t="str">
            <v>A01</v>
          </cell>
        </row>
        <row r="10532">
          <cell r="A10532" t="str">
            <v>A01</v>
          </cell>
        </row>
        <row r="10533">
          <cell r="A10533" t="str">
            <v>A01</v>
          </cell>
        </row>
        <row r="10534">
          <cell r="A10534" t="str">
            <v>A01</v>
          </cell>
        </row>
        <row r="10535">
          <cell r="A10535" t="str">
            <v>A01</v>
          </cell>
        </row>
        <row r="10536">
          <cell r="A10536" t="str">
            <v>A01</v>
          </cell>
        </row>
        <row r="10537">
          <cell r="A10537" t="str">
            <v>A01</v>
          </cell>
        </row>
        <row r="10538">
          <cell r="A10538" t="str">
            <v>A01</v>
          </cell>
        </row>
        <row r="10539">
          <cell r="A10539" t="str">
            <v>A01</v>
          </cell>
        </row>
        <row r="10540">
          <cell r="A10540" t="str">
            <v>A01</v>
          </cell>
        </row>
        <row r="10541">
          <cell r="A10541" t="str">
            <v>A01</v>
          </cell>
        </row>
        <row r="10542">
          <cell r="A10542" t="str">
            <v>A01</v>
          </cell>
        </row>
        <row r="10543">
          <cell r="A10543" t="str">
            <v>A01</v>
          </cell>
        </row>
        <row r="10544">
          <cell r="A10544" t="str">
            <v>A01</v>
          </cell>
        </row>
        <row r="10545">
          <cell r="A10545" t="str">
            <v>A01</v>
          </cell>
        </row>
        <row r="10546">
          <cell r="A10546" t="str">
            <v>A01</v>
          </cell>
        </row>
        <row r="10547">
          <cell r="A10547" t="str">
            <v>A01</v>
          </cell>
        </row>
        <row r="10548">
          <cell r="A10548" t="str">
            <v>A01</v>
          </cell>
        </row>
        <row r="10549">
          <cell r="A10549" t="str">
            <v>A01</v>
          </cell>
        </row>
        <row r="10550">
          <cell r="A10550" t="str">
            <v>A01</v>
          </cell>
        </row>
        <row r="10551">
          <cell r="A10551" t="str">
            <v>A01</v>
          </cell>
        </row>
        <row r="10552">
          <cell r="A10552" t="str">
            <v>A01</v>
          </cell>
        </row>
        <row r="10553">
          <cell r="A10553" t="str">
            <v>A01</v>
          </cell>
        </row>
        <row r="10554">
          <cell r="A10554" t="str">
            <v>A01</v>
          </cell>
        </row>
        <row r="10555">
          <cell r="A10555" t="str">
            <v>A01</v>
          </cell>
        </row>
        <row r="10556">
          <cell r="A10556" t="str">
            <v>A01</v>
          </cell>
        </row>
        <row r="10557">
          <cell r="A10557" t="str">
            <v>A01</v>
          </cell>
        </row>
        <row r="10558">
          <cell r="A10558" t="str">
            <v>A01</v>
          </cell>
        </row>
        <row r="10559">
          <cell r="A10559" t="str">
            <v>A11</v>
          </cell>
        </row>
        <row r="10560">
          <cell r="A10560" t="str">
            <v>A11</v>
          </cell>
        </row>
        <row r="10561">
          <cell r="A10561" t="str">
            <v>A11</v>
          </cell>
        </row>
        <row r="10562">
          <cell r="A10562" t="str">
            <v>A11</v>
          </cell>
        </row>
        <row r="10563">
          <cell r="A10563" t="str">
            <v>A11</v>
          </cell>
        </row>
        <row r="10564">
          <cell r="A10564" t="str">
            <v>A11</v>
          </cell>
        </row>
        <row r="10565">
          <cell r="A10565" t="str">
            <v>A11</v>
          </cell>
        </row>
        <row r="10566">
          <cell r="A10566" t="str">
            <v>A11</v>
          </cell>
        </row>
        <row r="10567">
          <cell r="A10567" t="str">
            <v>A11</v>
          </cell>
        </row>
        <row r="10568">
          <cell r="A10568" t="str">
            <v>A11</v>
          </cell>
        </row>
        <row r="10569">
          <cell r="A10569" t="str">
            <v>A11</v>
          </cell>
        </row>
        <row r="10570">
          <cell r="A10570" t="str">
            <v>A11</v>
          </cell>
        </row>
        <row r="10571">
          <cell r="A10571" t="str">
            <v>A11</v>
          </cell>
        </row>
        <row r="10572">
          <cell r="A10572" t="str">
            <v>A11</v>
          </cell>
        </row>
        <row r="10573">
          <cell r="A10573" t="str">
            <v>A11</v>
          </cell>
        </row>
        <row r="10574">
          <cell r="A10574" t="str">
            <v>A11</v>
          </cell>
        </row>
        <row r="10575">
          <cell r="A10575" t="str">
            <v>A11</v>
          </cell>
        </row>
        <row r="10576">
          <cell r="A10576" t="str">
            <v>A11</v>
          </cell>
        </row>
        <row r="10577">
          <cell r="A10577" t="str">
            <v>A11</v>
          </cell>
        </row>
        <row r="10578">
          <cell r="A10578" t="str">
            <v>A11</v>
          </cell>
        </row>
        <row r="10579">
          <cell r="A10579" t="str">
            <v>A11</v>
          </cell>
        </row>
        <row r="10580">
          <cell r="A10580" t="str">
            <v>A11</v>
          </cell>
        </row>
        <row r="10581">
          <cell r="A10581" t="str">
            <v>A11</v>
          </cell>
        </row>
        <row r="10582">
          <cell r="A10582" t="str">
            <v>A11</v>
          </cell>
        </row>
        <row r="10583">
          <cell r="A10583" t="str">
            <v>A11</v>
          </cell>
        </row>
        <row r="10584">
          <cell r="A10584" t="str">
            <v>A11</v>
          </cell>
        </row>
        <row r="10585">
          <cell r="A10585" t="str">
            <v>A11</v>
          </cell>
        </row>
        <row r="10586">
          <cell r="A10586" t="str">
            <v>A11</v>
          </cell>
        </row>
        <row r="10587">
          <cell r="A10587" t="str">
            <v>A11</v>
          </cell>
        </row>
        <row r="10588">
          <cell r="A10588" t="str">
            <v>A11</v>
          </cell>
        </row>
        <row r="10589">
          <cell r="A10589" t="str">
            <v>A11</v>
          </cell>
        </row>
        <row r="10590">
          <cell r="A10590" t="str">
            <v>A11</v>
          </cell>
        </row>
        <row r="10591">
          <cell r="A10591" t="str">
            <v>A11</v>
          </cell>
        </row>
        <row r="10592">
          <cell r="A10592" t="str">
            <v>A11</v>
          </cell>
        </row>
        <row r="10593">
          <cell r="A10593" t="str">
            <v>A11</v>
          </cell>
        </row>
        <row r="10594">
          <cell r="A10594" t="str">
            <v>A11</v>
          </cell>
        </row>
        <row r="10595">
          <cell r="A10595" t="str">
            <v>A11</v>
          </cell>
        </row>
        <row r="10596">
          <cell r="A10596" t="str">
            <v>A11</v>
          </cell>
        </row>
        <row r="10597">
          <cell r="A10597" t="str">
            <v>A11</v>
          </cell>
        </row>
        <row r="10598">
          <cell r="A10598" t="str">
            <v>A11</v>
          </cell>
        </row>
        <row r="10599">
          <cell r="A10599" t="str">
            <v>A11</v>
          </cell>
        </row>
        <row r="10600">
          <cell r="A10600" t="str">
            <v>A11</v>
          </cell>
        </row>
        <row r="10601">
          <cell r="A10601" t="str">
            <v>A11</v>
          </cell>
        </row>
        <row r="10602">
          <cell r="A10602" t="str">
            <v>A11</v>
          </cell>
        </row>
        <row r="10603">
          <cell r="A10603" t="str">
            <v>A11</v>
          </cell>
        </row>
        <row r="10604">
          <cell r="A10604" t="str">
            <v>A11</v>
          </cell>
        </row>
        <row r="10605">
          <cell r="A10605" t="str">
            <v>A11</v>
          </cell>
        </row>
        <row r="10606">
          <cell r="A10606" t="str">
            <v>A11</v>
          </cell>
        </row>
        <row r="10607">
          <cell r="A10607" t="str">
            <v>A11</v>
          </cell>
        </row>
        <row r="10608">
          <cell r="A10608" t="str">
            <v>A11</v>
          </cell>
        </row>
        <row r="10609">
          <cell r="A10609" t="str">
            <v>A11</v>
          </cell>
        </row>
        <row r="10610">
          <cell r="A10610" t="str">
            <v>A11</v>
          </cell>
        </row>
        <row r="10611">
          <cell r="A10611" t="str">
            <v>A11</v>
          </cell>
        </row>
        <row r="10612">
          <cell r="A10612" t="str">
            <v>A11</v>
          </cell>
        </row>
        <row r="10613">
          <cell r="A10613" t="str">
            <v>A11</v>
          </cell>
        </row>
        <row r="10614">
          <cell r="A10614" t="str">
            <v>A11</v>
          </cell>
        </row>
        <row r="10615">
          <cell r="A10615" t="str">
            <v>A11</v>
          </cell>
        </row>
        <row r="10616">
          <cell r="A10616" t="str">
            <v>A11</v>
          </cell>
        </row>
        <row r="10617">
          <cell r="A10617" t="str">
            <v>A11</v>
          </cell>
        </row>
        <row r="10618">
          <cell r="A10618" t="str">
            <v>A11</v>
          </cell>
        </row>
        <row r="10619">
          <cell r="A10619" t="str">
            <v>A11</v>
          </cell>
        </row>
        <row r="10620">
          <cell r="A10620" t="str">
            <v>A11</v>
          </cell>
        </row>
        <row r="10621">
          <cell r="A10621" t="str">
            <v>A11</v>
          </cell>
        </row>
        <row r="10622">
          <cell r="A10622" t="str">
            <v>A11</v>
          </cell>
        </row>
        <row r="10623">
          <cell r="A10623" t="str">
            <v>A11</v>
          </cell>
        </row>
        <row r="10624">
          <cell r="A10624" t="str">
            <v>A11</v>
          </cell>
        </row>
        <row r="10625">
          <cell r="A10625" t="str">
            <v>A11</v>
          </cell>
        </row>
        <row r="10626">
          <cell r="A10626" t="str">
            <v>A11</v>
          </cell>
        </row>
        <row r="10627">
          <cell r="A10627" t="str">
            <v>A11</v>
          </cell>
        </row>
        <row r="10628">
          <cell r="A10628" t="str">
            <v>A11</v>
          </cell>
        </row>
        <row r="10629">
          <cell r="A10629" t="str">
            <v>A11</v>
          </cell>
        </row>
        <row r="10630">
          <cell r="A10630" t="str">
            <v>A11</v>
          </cell>
        </row>
        <row r="10631">
          <cell r="A10631" t="str">
            <v>A11</v>
          </cell>
        </row>
        <row r="10632">
          <cell r="A10632" t="str">
            <v>A11</v>
          </cell>
        </row>
        <row r="10633">
          <cell r="A10633" t="str">
            <v>A11</v>
          </cell>
        </row>
        <row r="10634">
          <cell r="A10634" t="str">
            <v>A11</v>
          </cell>
        </row>
        <row r="10635">
          <cell r="A10635" t="str">
            <v>A11</v>
          </cell>
        </row>
        <row r="10636">
          <cell r="A10636" t="str">
            <v>A11</v>
          </cell>
        </row>
        <row r="10637">
          <cell r="A10637" t="str">
            <v>A11</v>
          </cell>
        </row>
        <row r="10638">
          <cell r="A10638" t="str">
            <v>A11</v>
          </cell>
        </row>
        <row r="10639">
          <cell r="A10639" t="str">
            <v>A11</v>
          </cell>
        </row>
        <row r="10640">
          <cell r="A10640" t="str">
            <v>A11</v>
          </cell>
        </row>
        <row r="10641">
          <cell r="A10641" t="str">
            <v>A11</v>
          </cell>
        </row>
        <row r="10642">
          <cell r="A10642" t="str">
            <v>A11</v>
          </cell>
        </row>
        <row r="10643">
          <cell r="A10643" t="str">
            <v>A11</v>
          </cell>
        </row>
        <row r="10644">
          <cell r="A10644" t="str">
            <v>A11</v>
          </cell>
        </row>
        <row r="10645">
          <cell r="A10645" t="str">
            <v>A11</v>
          </cell>
        </row>
        <row r="10646">
          <cell r="A10646" t="str">
            <v>A11</v>
          </cell>
        </row>
        <row r="10647">
          <cell r="A10647" t="str">
            <v>A11</v>
          </cell>
        </row>
        <row r="10648">
          <cell r="A10648" t="str">
            <v>A11</v>
          </cell>
        </row>
        <row r="10649">
          <cell r="A10649" t="str">
            <v>A11</v>
          </cell>
        </row>
        <row r="10650">
          <cell r="A10650" t="str">
            <v>A11</v>
          </cell>
        </row>
        <row r="10651">
          <cell r="A10651" t="str">
            <v>A11</v>
          </cell>
        </row>
        <row r="10652">
          <cell r="A10652" t="str">
            <v>A11</v>
          </cell>
        </row>
        <row r="10653">
          <cell r="A10653" t="str">
            <v>A11</v>
          </cell>
        </row>
        <row r="10654">
          <cell r="A10654" t="str">
            <v>A11</v>
          </cell>
        </row>
        <row r="10655">
          <cell r="A10655" t="str">
            <v>A11</v>
          </cell>
        </row>
        <row r="10656">
          <cell r="A10656" t="str">
            <v>A11</v>
          </cell>
        </row>
        <row r="10657">
          <cell r="A10657" t="str">
            <v>A11</v>
          </cell>
        </row>
        <row r="10658">
          <cell r="A10658" t="str">
            <v>A11</v>
          </cell>
        </row>
        <row r="10659">
          <cell r="A10659" t="str">
            <v>A11</v>
          </cell>
        </row>
        <row r="10660">
          <cell r="A10660" t="str">
            <v>A11</v>
          </cell>
        </row>
        <row r="10661">
          <cell r="A10661" t="str">
            <v>A11</v>
          </cell>
        </row>
        <row r="10662">
          <cell r="A10662" t="str">
            <v>A11</v>
          </cell>
        </row>
        <row r="10663">
          <cell r="A10663" t="str">
            <v>A11</v>
          </cell>
        </row>
        <row r="10664">
          <cell r="A10664" t="str">
            <v>A11</v>
          </cell>
        </row>
        <row r="10665">
          <cell r="A10665" t="str">
            <v>A11</v>
          </cell>
        </row>
        <row r="10666">
          <cell r="A10666" t="str">
            <v>A11</v>
          </cell>
        </row>
        <row r="10667">
          <cell r="A10667" t="str">
            <v>A11</v>
          </cell>
        </row>
        <row r="10668">
          <cell r="A10668" t="str">
            <v>A11</v>
          </cell>
        </row>
        <row r="10669">
          <cell r="A10669" t="str">
            <v>A11</v>
          </cell>
        </row>
        <row r="10670">
          <cell r="A10670" t="str">
            <v>A11</v>
          </cell>
        </row>
        <row r="10671">
          <cell r="A10671" t="str">
            <v>A11</v>
          </cell>
        </row>
        <row r="10672">
          <cell r="A10672" t="str">
            <v>A11</v>
          </cell>
        </row>
        <row r="10673">
          <cell r="A10673" t="str">
            <v>A11</v>
          </cell>
        </row>
        <row r="10674">
          <cell r="A10674" t="str">
            <v>A11</v>
          </cell>
        </row>
        <row r="10675">
          <cell r="A10675" t="str">
            <v>A11</v>
          </cell>
        </row>
        <row r="10676">
          <cell r="A10676" t="str">
            <v>A11</v>
          </cell>
        </row>
        <row r="10677">
          <cell r="A10677" t="str">
            <v>A11</v>
          </cell>
        </row>
        <row r="10678">
          <cell r="A10678" t="str">
            <v>A11</v>
          </cell>
        </row>
        <row r="10679">
          <cell r="A10679" t="str">
            <v>A11</v>
          </cell>
        </row>
        <row r="10680">
          <cell r="A10680" t="str">
            <v>A11</v>
          </cell>
        </row>
        <row r="10681">
          <cell r="A10681" t="str">
            <v>A11</v>
          </cell>
        </row>
        <row r="10682">
          <cell r="A10682" t="str">
            <v>A11</v>
          </cell>
        </row>
        <row r="10683">
          <cell r="A10683" t="str">
            <v>A11</v>
          </cell>
        </row>
        <row r="10684">
          <cell r="A10684" t="str">
            <v>A11</v>
          </cell>
        </row>
        <row r="10685">
          <cell r="A10685" t="str">
            <v>A11</v>
          </cell>
        </row>
        <row r="10686">
          <cell r="A10686" t="str">
            <v>A11</v>
          </cell>
        </row>
        <row r="10687">
          <cell r="A10687" t="str">
            <v>A11</v>
          </cell>
        </row>
        <row r="10688">
          <cell r="A10688" t="str">
            <v>A11</v>
          </cell>
        </row>
        <row r="10689">
          <cell r="A10689" t="str">
            <v>A11</v>
          </cell>
        </row>
        <row r="10690">
          <cell r="A10690" t="str">
            <v>A11</v>
          </cell>
        </row>
        <row r="10691">
          <cell r="A10691" t="str">
            <v>A11</v>
          </cell>
        </row>
        <row r="10692">
          <cell r="A10692" t="str">
            <v>A11</v>
          </cell>
        </row>
        <row r="10693">
          <cell r="A10693" t="str">
            <v>A11</v>
          </cell>
        </row>
        <row r="10694">
          <cell r="A10694" t="str">
            <v>A11</v>
          </cell>
        </row>
        <row r="10695">
          <cell r="A10695" t="str">
            <v>A11</v>
          </cell>
        </row>
        <row r="10696">
          <cell r="A10696" t="str">
            <v>A11</v>
          </cell>
        </row>
        <row r="10697">
          <cell r="A10697" t="str">
            <v>A11</v>
          </cell>
        </row>
        <row r="10698">
          <cell r="A10698" t="str">
            <v>A11</v>
          </cell>
        </row>
        <row r="10699">
          <cell r="A10699" t="str">
            <v>A11</v>
          </cell>
        </row>
        <row r="10700">
          <cell r="A10700" t="str">
            <v>A11</v>
          </cell>
        </row>
        <row r="10701">
          <cell r="A10701" t="str">
            <v>A11</v>
          </cell>
        </row>
        <row r="10702">
          <cell r="A10702" t="str">
            <v>A11</v>
          </cell>
        </row>
        <row r="10703">
          <cell r="A10703" t="str">
            <v>A11</v>
          </cell>
        </row>
        <row r="10704">
          <cell r="A10704" t="str">
            <v>A11</v>
          </cell>
        </row>
        <row r="10705">
          <cell r="A10705" t="str">
            <v>A11</v>
          </cell>
        </row>
        <row r="10706">
          <cell r="A10706" t="str">
            <v>A11</v>
          </cell>
        </row>
        <row r="10707">
          <cell r="A10707" t="str">
            <v>A11</v>
          </cell>
        </row>
        <row r="10708">
          <cell r="A10708" t="str">
            <v>A11</v>
          </cell>
        </row>
        <row r="10709">
          <cell r="A10709" t="str">
            <v>A11</v>
          </cell>
        </row>
        <row r="10710">
          <cell r="A10710" t="str">
            <v>A11</v>
          </cell>
        </row>
        <row r="10711">
          <cell r="A10711" t="str">
            <v>A11</v>
          </cell>
        </row>
        <row r="10712">
          <cell r="A10712" t="str">
            <v>A11</v>
          </cell>
        </row>
        <row r="10713">
          <cell r="A10713" t="str">
            <v>A11</v>
          </cell>
        </row>
        <row r="10714">
          <cell r="A10714" t="str">
            <v>A11</v>
          </cell>
        </row>
        <row r="10715">
          <cell r="A10715" t="str">
            <v>A11</v>
          </cell>
        </row>
        <row r="10716">
          <cell r="A10716" t="str">
            <v>A11</v>
          </cell>
        </row>
        <row r="10717">
          <cell r="A10717" t="str">
            <v>A11</v>
          </cell>
        </row>
        <row r="10718">
          <cell r="A10718" t="str">
            <v>A11</v>
          </cell>
        </row>
        <row r="10719">
          <cell r="A10719" t="str">
            <v>A11</v>
          </cell>
        </row>
        <row r="10720">
          <cell r="A10720" t="str">
            <v>A11</v>
          </cell>
        </row>
        <row r="10721">
          <cell r="A10721" t="str">
            <v>A11</v>
          </cell>
        </row>
        <row r="10722">
          <cell r="A10722" t="str">
            <v>A11</v>
          </cell>
        </row>
        <row r="10723">
          <cell r="A10723" t="str">
            <v>A11</v>
          </cell>
        </row>
        <row r="10724">
          <cell r="A10724" t="str">
            <v>A11</v>
          </cell>
        </row>
        <row r="10725">
          <cell r="A10725" t="str">
            <v>A11</v>
          </cell>
        </row>
        <row r="10726">
          <cell r="A10726" t="str">
            <v>A11</v>
          </cell>
        </row>
        <row r="10727">
          <cell r="A10727" t="str">
            <v>A11</v>
          </cell>
        </row>
        <row r="10728">
          <cell r="A10728" t="str">
            <v>A11</v>
          </cell>
        </row>
        <row r="10729">
          <cell r="A10729" t="str">
            <v>A11</v>
          </cell>
        </row>
        <row r="10730">
          <cell r="A10730" t="str">
            <v>A11</v>
          </cell>
        </row>
        <row r="10731">
          <cell r="A10731" t="str">
            <v>A11</v>
          </cell>
        </row>
        <row r="10732">
          <cell r="A10732" t="str">
            <v>A11</v>
          </cell>
        </row>
        <row r="10733">
          <cell r="A10733" t="str">
            <v>A11</v>
          </cell>
        </row>
        <row r="10734">
          <cell r="A10734" t="str">
            <v>A11</v>
          </cell>
        </row>
        <row r="10735">
          <cell r="A10735" t="str">
            <v>A11</v>
          </cell>
        </row>
        <row r="10736">
          <cell r="A10736" t="str">
            <v>A11</v>
          </cell>
        </row>
        <row r="10737">
          <cell r="A10737" t="str">
            <v>A11</v>
          </cell>
        </row>
        <row r="10738">
          <cell r="A10738" t="str">
            <v>A11</v>
          </cell>
        </row>
        <row r="10739">
          <cell r="A10739" t="str">
            <v>A11</v>
          </cell>
        </row>
        <row r="10740">
          <cell r="A10740" t="str">
            <v>A11</v>
          </cell>
        </row>
        <row r="10741">
          <cell r="A10741" t="str">
            <v>A11</v>
          </cell>
        </row>
        <row r="10742">
          <cell r="A10742" t="str">
            <v>A11</v>
          </cell>
        </row>
        <row r="10743">
          <cell r="A10743" t="str">
            <v>A11</v>
          </cell>
        </row>
        <row r="10744">
          <cell r="A10744" t="str">
            <v>A11</v>
          </cell>
        </row>
        <row r="10745">
          <cell r="A10745" t="str">
            <v>A11</v>
          </cell>
        </row>
        <row r="10746">
          <cell r="A10746" t="str">
            <v>A11</v>
          </cell>
        </row>
        <row r="10747">
          <cell r="A10747" t="str">
            <v>A11</v>
          </cell>
        </row>
        <row r="10748">
          <cell r="A10748" t="str">
            <v>A11</v>
          </cell>
        </row>
        <row r="10749">
          <cell r="A10749" t="str">
            <v>A11</v>
          </cell>
        </row>
        <row r="10750">
          <cell r="A10750" t="str">
            <v>A11</v>
          </cell>
        </row>
        <row r="10751">
          <cell r="A10751" t="str">
            <v>A11</v>
          </cell>
        </row>
        <row r="10752">
          <cell r="A10752" t="str">
            <v>A11</v>
          </cell>
        </row>
        <row r="10753">
          <cell r="A10753" t="str">
            <v>A11</v>
          </cell>
        </row>
        <row r="10754">
          <cell r="A10754" t="str">
            <v>A11</v>
          </cell>
        </row>
        <row r="10755">
          <cell r="A10755" t="str">
            <v>A11</v>
          </cell>
        </row>
        <row r="10756">
          <cell r="A10756" t="str">
            <v>A11</v>
          </cell>
        </row>
        <row r="10757">
          <cell r="A10757" t="str">
            <v>A11</v>
          </cell>
        </row>
        <row r="10758">
          <cell r="A10758" t="str">
            <v>A11</v>
          </cell>
        </row>
        <row r="10759">
          <cell r="A10759" t="str">
            <v>A11</v>
          </cell>
        </row>
        <row r="10760">
          <cell r="A10760" t="str">
            <v>A11</v>
          </cell>
        </row>
        <row r="10761">
          <cell r="A10761" t="str">
            <v>A11</v>
          </cell>
        </row>
        <row r="10762">
          <cell r="A10762" t="str">
            <v>A11</v>
          </cell>
        </row>
        <row r="10763">
          <cell r="A10763" t="str">
            <v>A11</v>
          </cell>
        </row>
        <row r="10764">
          <cell r="A10764" t="str">
            <v>A11</v>
          </cell>
        </row>
        <row r="10765">
          <cell r="A10765" t="str">
            <v>A11</v>
          </cell>
        </row>
        <row r="10766">
          <cell r="A10766" t="str">
            <v>A11</v>
          </cell>
        </row>
        <row r="10767">
          <cell r="A10767" t="str">
            <v>A11</v>
          </cell>
        </row>
        <row r="10768">
          <cell r="A10768" t="str">
            <v>A11</v>
          </cell>
        </row>
        <row r="10769">
          <cell r="A10769" t="str">
            <v>A11</v>
          </cell>
        </row>
        <row r="10770">
          <cell r="A10770" t="str">
            <v>A11</v>
          </cell>
        </row>
        <row r="10771">
          <cell r="A10771" t="str">
            <v>A11</v>
          </cell>
        </row>
        <row r="10772">
          <cell r="A10772" t="str">
            <v>A11</v>
          </cell>
        </row>
        <row r="10773">
          <cell r="A10773" t="str">
            <v>A11</v>
          </cell>
        </row>
        <row r="10774">
          <cell r="A10774" t="str">
            <v>A11</v>
          </cell>
        </row>
        <row r="10775">
          <cell r="A10775" t="str">
            <v>A11</v>
          </cell>
        </row>
        <row r="10776">
          <cell r="A10776" t="str">
            <v>A11</v>
          </cell>
        </row>
        <row r="10777">
          <cell r="A10777" t="str">
            <v>A11</v>
          </cell>
        </row>
        <row r="10778">
          <cell r="A10778" t="str">
            <v>A11</v>
          </cell>
        </row>
        <row r="10779">
          <cell r="A10779" t="str">
            <v>A11</v>
          </cell>
        </row>
        <row r="10780">
          <cell r="A10780" t="str">
            <v>A11</v>
          </cell>
        </row>
        <row r="10781">
          <cell r="A10781" t="str">
            <v>A11</v>
          </cell>
        </row>
        <row r="10782">
          <cell r="A10782" t="str">
            <v>A11</v>
          </cell>
        </row>
        <row r="10783">
          <cell r="A10783" t="str">
            <v>A11</v>
          </cell>
        </row>
        <row r="10784">
          <cell r="A10784" t="str">
            <v>A11</v>
          </cell>
        </row>
        <row r="10785">
          <cell r="A10785" t="str">
            <v>A11</v>
          </cell>
        </row>
        <row r="10786">
          <cell r="A10786" t="str">
            <v>A11</v>
          </cell>
        </row>
        <row r="10787">
          <cell r="A10787" t="str">
            <v>A11</v>
          </cell>
        </row>
        <row r="10788">
          <cell r="A10788" t="str">
            <v>A11</v>
          </cell>
        </row>
        <row r="10789">
          <cell r="A10789" t="str">
            <v>A11</v>
          </cell>
        </row>
        <row r="10790">
          <cell r="A10790" t="str">
            <v>A11</v>
          </cell>
        </row>
        <row r="10791">
          <cell r="A10791" t="str">
            <v>A11</v>
          </cell>
        </row>
        <row r="10792">
          <cell r="A10792" t="str">
            <v>A11</v>
          </cell>
        </row>
        <row r="10793">
          <cell r="A10793" t="str">
            <v>A11</v>
          </cell>
        </row>
        <row r="10794">
          <cell r="A10794" t="str">
            <v>A11</v>
          </cell>
        </row>
        <row r="10795">
          <cell r="A10795" t="str">
            <v>A11</v>
          </cell>
        </row>
        <row r="10796">
          <cell r="A10796" t="str">
            <v>A11</v>
          </cell>
        </row>
        <row r="10797">
          <cell r="A10797" t="str">
            <v>A11</v>
          </cell>
        </row>
        <row r="10798">
          <cell r="A10798" t="str">
            <v>A11</v>
          </cell>
        </row>
        <row r="10799">
          <cell r="A10799" t="str">
            <v>A11</v>
          </cell>
        </row>
        <row r="10800">
          <cell r="A10800" t="str">
            <v>A11</v>
          </cell>
        </row>
        <row r="10801">
          <cell r="A10801" t="str">
            <v>A11</v>
          </cell>
        </row>
        <row r="10802">
          <cell r="A10802" t="str">
            <v>A11</v>
          </cell>
        </row>
        <row r="10803">
          <cell r="A10803" t="str">
            <v>A11</v>
          </cell>
        </row>
        <row r="10804">
          <cell r="A10804" t="str">
            <v>A11</v>
          </cell>
        </row>
        <row r="10805">
          <cell r="A10805" t="str">
            <v>A11</v>
          </cell>
        </row>
        <row r="10806">
          <cell r="A10806" t="str">
            <v>A11</v>
          </cell>
        </row>
        <row r="10807">
          <cell r="A10807" t="str">
            <v>A11</v>
          </cell>
        </row>
        <row r="10808">
          <cell r="A10808" t="str">
            <v>A11</v>
          </cell>
        </row>
        <row r="10809">
          <cell r="A10809" t="str">
            <v>A11</v>
          </cell>
        </row>
        <row r="10810">
          <cell r="A10810" t="str">
            <v>A11</v>
          </cell>
        </row>
        <row r="10811">
          <cell r="A10811" t="str">
            <v>A11</v>
          </cell>
        </row>
        <row r="10812">
          <cell r="A10812" t="str">
            <v>A11</v>
          </cell>
        </row>
        <row r="10813">
          <cell r="A10813" t="str">
            <v>A11</v>
          </cell>
        </row>
        <row r="10814">
          <cell r="A10814" t="str">
            <v>A11</v>
          </cell>
        </row>
        <row r="10815">
          <cell r="A10815" t="str">
            <v>A11</v>
          </cell>
        </row>
        <row r="10816">
          <cell r="A10816" t="str">
            <v>A11</v>
          </cell>
        </row>
        <row r="10817">
          <cell r="A10817" t="str">
            <v>A11</v>
          </cell>
        </row>
        <row r="10818">
          <cell r="A10818" t="str">
            <v>A11</v>
          </cell>
        </row>
        <row r="10819">
          <cell r="A10819" t="str">
            <v>A11</v>
          </cell>
        </row>
        <row r="10820">
          <cell r="A10820" t="str">
            <v>A11</v>
          </cell>
        </row>
        <row r="10821">
          <cell r="A10821" t="str">
            <v>A11</v>
          </cell>
        </row>
        <row r="10822">
          <cell r="A10822" t="str">
            <v>A11</v>
          </cell>
        </row>
        <row r="10823">
          <cell r="A10823" t="str">
            <v>A11</v>
          </cell>
        </row>
        <row r="10824">
          <cell r="A10824" t="str">
            <v>A11</v>
          </cell>
        </row>
        <row r="10825">
          <cell r="A10825" t="str">
            <v>A11</v>
          </cell>
        </row>
        <row r="10826">
          <cell r="A10826" t="str">
            <v>A11</v>
          </cell>
        </row>
        <row r="10827">
          <cell r="A10827" t="str">
            <v>A11</v>
          </cell>
        </row>
        <row r="10828">
          <cell r="A10828" t="str">
            <v>A11</v>
          </cell>
        </row>
        <row r="10829">
          <cell r="A10829" t="str">
            <v>A11</v>
          </cell>
        </row>
        <row r="10830">
          <cell r="A10830" t="str">
            <v>A11</v>
          </cell>
        </row>
        <row r="10831">
          <cell r="A10831" t="str">
            <v>A11</v>
          </cell>
        </row>
        <row r="10832">
          <cell r="A10832" t="str">
            <v>A11</v>
          </cell>
        </row>
        <row r="10833">
          <cell r="A10833" t="str">
            <v>A11</v>
          </cell>
        </row>
        <row r="10834">
          <cell r="A10834" t="str">
            <v>A11</v>
          </cell>
        </row>
        <row r="10835">
          <cell r="A10835" t="str">
            <v>A11</v>
          </cell>
        </row>
        <row r="10836">
          <cell r="A10836" t="str">
            <v>A11</v>
          </cell>
        </row>
        <row r="10837">
          <cell r="A10837" t="str">
            <v>A11</v>
          </cell>
        </row>
        <row r="10838">
          <cell r="A10838" t="str">
            <v>A11</v>
          </cell>
        </row>
        <row r="10839">
          <cell r="A10839" t="str">
            <v>A11</v>
          </cell>
        </row>
        <row r="10840">
          <cell r="A10840" t="str">
            <v>A11</v>
          </cell>
        </row>
        <row r="10841">
          <cell r="A10841" t="str">
            <v>A11</v>
          </cell>
        </row>
        <row r="10842">
          <cell r="A10842" t="str">
            <v>A11</v>
          </cell>
        </row>
        <row r="10843">
          <cell r="A10843" t="str">
            <v>A11</v>
          </cell>
        </row>
        <row r="10844">
          <cell r="A10844" t="str">
            <v>A11</v>
          </cell>
        </row>
        <row r="10845">
          <cell r="A10845" t="str">
            <v>A11</v>
          </cell>
        </row>
        <row r="10846">
          <cell r="A10846" t="str">
            <v>A11</v>
          </cell>
        </row>
        <row r="10847">
          <cell r="A10847" t="str">
            <v>A11</v>
          </cell>
        </row>
        <row r="10848">
          <cell r="A10848" t="str">
            <v>A11</v>
          </cell>
        </row>
        <row r="10849">
          <cell r="A10849" t="str">
            <v>A11</v>
          </cell>
        </row>
        <row r="10850">
          <cell r="A10850" t="str">
            <v>A11</v>
          </cell>
        </row>
        <row r="10851">
          <cell r="A10851" t="str">
            <v>A11</v>
          </cell>
        </row>
        <row r="10852">
          <cell r="A10852" t="str">
            <v>A11</v>
          </cell>
        </row>
        <row r="10853">
          <cell r="A10853" t="str">
            <v>A11</v>
          </cell>
        </row>
        <row r="10854">
          <cell r="A10854" t="str">
            <v>A11</v>
          </cell>
        </row>
        <row r="10855">
          <cell r="A10855" t="str">
            <v>A11</v>
          </cell>
        </row>
        <row r="10856">
          <cell r="A10856" t="str">
            <v>A11</v>
          </cell>
        </row>
        <row r="10857">
          <cell r="A10857" t="str">
            <v>A11</v>
          </cell>
        </row>
        <row r="10858">
          <cell r="A10858" t="str">
            <v>A11</v>
          </cell>
        </row>
        <row r="10859">
          <cell r="A10859" t="str">
            <v>A11</v>
          </cell>
        </row>
        <row r="10860">
          <cell r="A10860" t="str">
            <v>A11</v>
          </cell>
        </row>
        <row r="10861">
          <cell r="A10861" t="str">
            <v>A11</v>
          </cell>
        </row>
        <row r="10862">
          <cell r="A10862" t="str">
            <v>A11</v>
          </cell>
        </row>
        <row r="10863">
          <cell r="A10863" t="str">
            <v>A11</v>
          </cell>
        </row>
        <row r="10864">
          <cell r="A10864" t="str">
            <v>A11</v>
          </cell>
        </row>
        <row r="10865">
          <cell r="A10865" t="str">
            <v>A11</v>
          </cell>
        </row>
        <row r="10866">
          <cell r="A10866" t="str">
            <v>A11</v>
          </cell>
        </row>
        <row r="10867">
          <cell r="A10867" t="str">
            <v>A11</v>
          </cell>
        </row>
        <row r="10868">
          <cell r="A10868" t="str">
            <v>A11</v>
          </cell>
        </row>
        <row r="10869">
          <cell r="A10869" t="str">
            <v>A11</v>
          </cell>
        </row>
        <row r="10870">
          <cell r="A10870" t="str">
            <v>A11</v>
          </cell>
        </row>
        <row r="10871">
          <cell r="A10871" t="str">
            <v>A11</v>
          </cell>
        </row>
        <row r="10872">
          <cell r="A10872" t="str">
            <v>A11</v>
          </cell>
        </row>
        <row r="10873">
          <cell r="A10873" t="str">
            <v>A11</v>
          </cell>
        </row>
        <row r="10874">
          <cell r="A10874" t="str">
            <v>A11</v>
          </cell>
        </row>
        <row r="10875">
          <cell r="A10875" t="str">
            <v>A11</v>
          </cell>
        </row>
        <row r="10876">
          <cell r="A10876" t="str">
            <v>A11</v>
          </cell>
        </row>
        <row r="10877">
          <cell r="A10877" t="str">
            <v>A11</v>
          </cell>
        </row>
        <row r="10878">
          <cell r="A10878" t="str">
            <v>A11</v>
          </cell>
        </row>
        <row r="10879">
          <cell r="A10879" t="str">
            <v>A11</v>
          </cell>
        </row>
        <row r="10880">
          <cell r="A10880" t="str">
            <v>A11</v>
          </cell>
        </row>
        <row r="10881">
          <cell r="A10881" t="str">
            <v>A11</v>
          </cell>
        </row>
        <row r="10882">
          <cell r="A10882" t="str">
            <v>A11</v>
          </cell>
        </row>
        <row r="10883">
          <cell r="A10883" t="str">
            <v>A11</v>
          </cell>
        </row>
        <row r="10884">
          <cell r="A10884" t="str">
            <v>A11</v>
          </cell>
        </row>
        <row r="10885">
          <cell r="A10885" t="str">
            <v>A11</v>
          </cell>
        </row>
        <row r="10886">
          <cell r="A10886" t="str">
            <v>A11</v>
          </cell>
        </row>
        <row r="10887">
          <cell r="A10887" t="str">
            <v>A11</v>
          </cell>
        </row>
        <row r="10888">
          <cell r="A10888" t="str">
            <v>A11</v>
          </cell>
        </row>
        <row r="10889">
          <cell r="A10889" t="str">
            <v>A11</v>
          </cell>
        </row>
        <row r="10890">
          <cell r="A10890" t="str">
            <v>A11</v>
          </cell>
        </row>
        <row r="10891">
          <cell r="A10891" t="str">
            <v>A11</v>
          </cell>
        </row>
        <row r="10892">
          <cell r="A10892" t="str">
            <v>A11</v>
          </cell>
        </row>
        <row r="10893">
          <cell r="A10893" t="str">
            <v>A11</v>
          </cell>
        </row>
        <row r="10894">
          <cell r="A10894" t="str">
            <v>A11</v>
          </cell>
        </row>
        <row r="10895">
          <cell r="A10895" t="str">
            <v>A11</v>
          </cell>
        </row>
        <row r="10896">
          <cell r="A10896" t="str">
            <v>A11</v>
          </cell>
        </row>
        <row r="10897">
          <cell r="A10897" t="str">
            <v>A11</v>
          </cell>
        </row>
        <row r="10898">
          <cell r="A10898" t="str">
            <v>A11</v>
          </cell>
        </row>
        <row r="10899">
          <cell r="A10899" t="str">
            <v>A11</v>
          </cell>
        </row>
        <row r="10900">
          <cell r="A10900" t="str">
            <v>A11</v>
          </cell>
        </row>
        <row r="10901">
          <cell r="A10901" t="str">
            <v>A11</v>
          </cell>
        </row>
        <row r="10902">
          <cell r="A10902" t="str">
            <v>A11</v>
          </cell>
        </row>
        <row r="10903">
          <cell r="A10903" t="str">
            <v>A11</v>
          </cell>
        </row>
        <row r="10904">
          <cell r="A10904" t="str">
            <v>A11</v>
          </cell>
        </row>
        <row r="10905">
          <cell r="A10905" t="str">
            <v>A11</v>
          </cell>
        </row>
        <row r="10906">
          <cell r="A10906" t="str">
            <v>A11</v>
          </cell>
        </row>
        <row r="10907">
          <cell r="A10907" t="str">
            <v>A11</v>
          </cell>
        </row>
        <row r="10908">
          <cell r="A10908" t="str">
            <v>A11</v>
          </cell>
        </row>
        <row r="10909">
          <cell r="A10909" t="str">
            <v>A11</v>
          </cell>
        </row>
        <row r="10910">
          <cell r="A10910" t="str">
            <v>A11</v>
          </cell>
        </row>
        <row r="10911">
          <cell r="A10911" t="str">
            <v>A11</v>
          </cell>
        </row>
        <row r="10912">
          <cell r="A10912" t="str">
            <v>A11</v>
          </cell>
        </row>
        <row r="10913">
          <cell r="A10913" t="str">
            <v>A11</v>
          </cell>
        </row>
        <row r="10914">
          <cell r="A10914" t="str">
            <v>A11</v>
          </cell>
        </row>
        <row r="10915">
          <cell r="A10915" t="str">
            <v>A11</v>
          </cell>
        </row>
        <row r="10916">
          <cell r="A10916" t="str">
            <v>A11</v>
          </cell>
        </row>
        <row r="10917">
          <cell r="A10917" t="str">
            <v>A11</v>
          </cell>
        </row>
        <row r="10918">
          <cell r="A10918" t="str">
            <v>A11</v>
          </cell>
        </row>
        <row r="10919">
          <cell r="A10919" t="str">
            <v>A11</v>
          </cell>
        </row>
        <row r="10920">
          <cell r="A10920" t="str">
            <v>A11</v>
          </cell>
        </row>
        <row r="10921">
          <cell r="A10921" t="str">
            <v>A11</v>
          </cell>
        </row>
        <row r="10922">
          <cell r="A10922" t="str">
            <v>A11</v>
          </cell>
        </row>
        <row r="10923">
          <cell r="A10923" t="str">
            <v>A11</v>
          </cell>
        </row>
        <row r="10924">
          <cell r="A10924" t="str">
            <v>A11</v>
          </cell>
        </row>
        <row r="10925">
          <cell r="A10925" t="str">
            <v>A11</v>
          </cell>
        </row>
        <row r="10926">
          <cell r="A10926" t="str">
            <v>A11</v>
          </cell>
        </row>
        <row r="10927">
          <cell r="A10927" t="str">
            <v>A11</v>
          </cell>
        </row>
        <row r="10928">
          <cell r="A10928" t="str">
            <v>A11</v>
          </cell>
        </row>
        <row r="10929">
          <cell r="A10929" t="str">
            <v>A11</v>
          </cell>
        </row>
        <row r="10930">
          <cell r="A10930" t="str">
            <v>A11</v>
          </cell>
        </row>
        <row r="10931">
          <cell r="A10931" t="str">
            <v>A11</v>
          </cell>
        </row>
        <row r="10932">
          <cell r="A10932" t="str">
            <v>A11</v>
          </cell>
        </row>
        <row r="10933">
          <cell r="A10933" t="str">
            <v>A11</v>
          </cell>
        </row>
        <row r="10934">
          <cell r="A10934" t="str">
            <v>A11</v>
          </cell>
        </row>
        <row r="10935">
          <cell r="A10935" t="str">
            <v>A11</v>
          </cell>
        </row>
        <row r="10936">
          <cell r="A10936" t="str">
            <v>A11</v>
          </cell>
        </row>
        <row r="10937">
          <cell r="A10937" t="str">
            <v>A11</v>
          </cell>
        </row>
        <row r="10938">
          <cell r="A10938" t="str">
            <v>A11</v>
          </cell>
        </row>
        <row r="10939">
          <cell r="A10939" t="str">
            <v>A11</v>
          </cell>
        </row>
        <row r="10940">
          <cell r="A10940" t="str">
            <v>A11</v>
          </cell>
        </row>
        <row r="10941">
          <cell r="A10941" t="str">
            <v>A11</v>
          </cell>
        </row>
        <row r="10942">
          <cell r="A10942" t="str">
            <v>A11</v>
          </cell>
        </row>
        <row r="10943">
          <cell r="A10943" t="str">
            <v>A11</v>
          </cell>
        </row>
        <row r="10944">
          <cell r="A10944" t="str">
            <v>A11</v>
          </cell>
        </row>
        <row r="10945">
          <cell r="A10945" t="str">
            <v>A11</v>
          </cell>
        </row>
        <row r="10946">
          <cell r="A10946" t="str">
            <v>A11</v>
          </cell>
        </row>
        <row r="10947">
          <cell r="A10947" t="str">
            <v>A11</v>
          </cell>
        </row>
        <row r="10948">
          <cell r="A10948" t="str">
            <v>A11</v>
          </cell>
        </row>
        <row r="10949">
          <cell r="A10949" t="str">
            <v>A11</v>
          </cell>
        </row>
        <row r="10950">
          <cell r="A10950" t="str">
            <v>A11</v>
          </cell>
        </row>
        <row r="10951">
          <cell r="A10951" t="str">
            <v>A11</v>
          </cell>
        </row>
        <row r="10952">
          <cell r="A10952" t="str">
            <v>A11</v>
          </cell>
        </row>
        <row r="10953">
          <cell r="A10953" t="str">
            <v>A11</v>
          </cell>
        </row>
        <row r="10954">
          <cell r="A10954" t="str">
            <v>A11</v>
          </cell>
        </row>
        <row r="10955">
          <cell r="A10955" t="str">
            <v>A11</v>
          </cell>
        </row>
        <row r="10956">
          <cell r="A10956" t="str">
            <v>A11</v>
          </cell>
        </row>
        <row r="10957">
          <cell r="A10957" t="str">
            <v>A11</v>
          </cell>
        </row>
        <row r="10958">
          <cell r="A10958" t="str">
            <v>A11</v>
          </cell>
        </row>
        <row r="10959">
          <cell r="A10959" t="str">
            <v>A11</v>
          </cell>
        </row>
        <row r="10960">
          <cell r="A10960" t="str">
            <v>A11</v>
          </cell>
        </row>
        <row r="10961">
          <cell r="A10961" t="str">
            <v>A11</v>
          </cell>
        </row>
        <row r="10962">
          <cell r="A10962" t="str">
            <v>A11</v>
          </cell>
        </row>
        <row r="10963">
          <cell r="A10963" t="str">
            <v>A11</v>
          </cell>
        </row>
        <row r="10964">
          <cell r="A10964" t="str">
            <v>A11</v>
          </cell>
        </row>
        <row r="10965">
          <cell r="A10965" t="str">
            <v>A11</v>
          </cell>
        </row>
        <row r="10966">
          <cell r="A10966" t="str">
            <v>A11</v>
          </cell>
        </row>
        <row r="10967">
          <cell r="A10967" t="str">
            <v>A11</v>
          </cell>
        </row>
        <row r="10968">
          <cell r="A10968" t="str">
            <v>A11</v>
          </cell>
        </row>
        <row r="10969">
          <cell r="A10969" t="str">
            <v>A11</v>
          </cell>
        </row>
        <row r="10970">
          <cell r="A10970" t="str">
            <v>A11</v>
          </cell>
        </row>
        <row r="10971">
          <cell r="A10971" t="str">
            <v>A11</v>
          </cell>
        </row>
        <row r="10972">
          <cell r="A10972" t="str">
            <v>A11</v>
          </cell>
        </row>
        <row r="10973">
          <cell r="A10973" t="str">
            <v>A11</v>
          </cell>
        </row>
        <row r="10974">
          <cell r="A10974" t="str">
            <v>A11</v>
          </cell>
        </row>
        <row r="10975">
          <cell r="A10975" t="str">
            <v>A11</v>
          </cell>
        </row>
        <row r="10976">
          <cell r="A10976" t="str">
            <v>A11</v>
          </cell>
        </row>
        <row r="10977">
          <cell r="A10977" t="str">
            <v>A11</v>
          </cell>
        </row>
        <row r="10978">
          <cell r="A10978" t="str">
            <v>A11</v>
          </cell>
        </row>
        <row r="10979">
          <cell r="A10979" t="str">
            <v>A11</v>
          </cell>
        </row>
        <row r="10980">
          <cell r="A10980" t="str">
            <v>A11</v>
          </cell>
        </row>
        <row r="10981">
          <cell r="A10981" t="str">
            <v>A11</v>
          </cell>
        </row>
        <row r="10982">
          <cell r="A10982" t="str">
            <v>A11</v>
          </cell>
        </row>
        <row r="10983">
          <cell r="A10983" t="str">
            <v>A11</v>
          </cell>
        </row>
        <row r="10984">
          <cell r="A10984" t="str">
            <v>A11</v>
          </cell>
        </row>
        <row r="10985">
          <cell r="A10985" t="str">
            <v>A11</v>
          </cell>
        </row>
        <row r="10986">
          <cell r="A10986" t="str">
            <v>A11</v>
          </cell>
        </row>
        <row r="10987">
          <cell r="A10987" t="str">
            <v>A11</v>
          </cell>
        </row>
        <row r="10988">
          <cell r="A10988" t="str">
            <v>A11</v>
          </cell>
        </row>
        <row r="10989">
          <cell r="A10989" t="str">
            <v>A11</v>
          </cell>
        </row>
        <row r="10990">
          <cell r="A10990" t="str">
            <v>A11</v>
          </cell>
        </row>
        <row r="10991">
          <cell r="A10991" t="str">
            <v>A11</v>
          </cell>
        </row>
        <row r="10992">
          <cell r="A10992" t="str">
            <v>A11</v>
          </cell>
        </row>
        <row r="10993">
          <cell r="A10993" t="str">
            <v>A11</v>
          </cell>
        </row>
        <row r="10994">
          <cell r="A10994" t="str">
            <v>A11</v>
          </cell>
        </row>
        <row r="10995">
          <cell r="A10995" t="str">
            <v>A11</v>
          </cell>
        </row>
        <row r="10996">
          <cell r="A10996" t="str">
            <v>A11</v>
          </cell>
        </row>
        <row r="10997">
          <cell r="A10997" t="str">
            <v>A11</v>
          </cell>
        </row>
        <row r="10998">
          <cell r="A10998" t="str">
            <v>A11</v>
          </cell>
        </row>
        <row r="10999">
          <cell r="A10999" t="str">
            <v>A11</v>
          </cell>
        </row>
        <row r="11000">
          <cell r="A11000" t="str">
            <v>A11</v>
          </cell>
        </row>
        <row r="11001">
          <cell r="A11001" t="str">
            <v>A11</v>
          </cell>
        </row>
        <row r="11002">
          <cell r="A11002" t="str">
            <v>A11</v>
          </cell>
        </row>
        <row r="11003">
          <cell r="A11003" t="str">
            <v>A11</v>
          </cell>
        </row>
        <row r="11004">
          <cell r="A11004" t="str">
            <v>A11</v>
          </cell>
        </row>
        <row r="11005">
          <cell r="A11005" t="str">
            <v>A12</v>
          </cell>
        </row>
        <row r="11006">
          <cell r="A11006" t="str">
            <v>A12</v>
          </cell>
        </row>
        <row r="11007">
          <cell r="A11007" t="str">
            <v>A12</v>
          </cell>
        </row>
        <row r="11008">
          <cell r="A11008" t="str">
            <v>A12</v>
          </cell>
        </row>
        <row r="11009">
          <cell r="A11009" t="str">
            <v>A12</v>
          </cell>
        </row>
        <row r="11010">
          <cell r="A11010" t="str">
            <v>A12</v>
          </cell>
        </row>
        <row r="11011">
          <cell r="A11011" t="str">
            <v>A12</v>
          </cell>
        </row>
        <row r="11012">
          <cell r="A11012" t="str">
            <v>A12</v>
          </cell>
        </row>
        <row r="11013">
          <cell r="A11013" t="str">
            <v>A12</v>
          </cell>
        </row>
        <row r="11014">
          <cell r="A11014" t="str">
            <v>A12</v>
          </cell>
        </row>
        <row r="11015">
          <cell r="A11015" t="str">
            <v>A12</v>
          </cell>
        </row>
        <row r="11016">
          <cell r="A11016" t="str">
            <v>A12</v>
          </cell>
        </row>
        <row r="11017">
          <cell r="A11017" t="str">
            <v>A12</v>
          </cell>
        </row>
        <row r="11018">
          <cell r="A11018" t="str">
            <v>A12</v>
          </cell>
        </row>
        <row r="11019">
          <cell r="A11019" t="str">
            <v>A12</v>
          </cell>
        </row>
        <row r="11020">
          <cell r="A11020" t="str">
            <v>A12</v>
          </cell>
        </row>
        <row r="11021">
          <cell r="A11021" t="str">
            <v>A12</v>
          </cell>
        </row>
        <row r="11022">
          <cell r="A11022" t="str">
            <v>A12</v>
          </cell>
        </row>
        <row r="11023">
          <cell r="A11023" t="str">
            <v>A12</v>
          </cell>
        </row>
        <row r="11024">
          <cell r="A11024" t="str">
            <v>A12</v>
          </cell>
        </row>
        <row r="11025">
          <cell r="A11025" t="str">
            <v>A12</v>
          </cell>
        </row>
        <row r="11026">
          <cell r="A11026" t="str">
            <v>A12</v>
          </cell>
        </row>
        <row r="11027">
          <cell r="A11027" t="str">
            <v>A12</v>
          </cell>
        </row>
        <row r="11028">
          <cell r="A11028" t="str">
            <v>A12</v>
          </cell>
        </row>
        <row r="11029">
          <cell r="A11029" t="str">
            <v>A12</v>
          </cell>
        </row>
        <row r="11030">
          <cell r="A11030" t="str">
            <v>A12</v>
          </cell>
        </row>
        <row r="11031">
          <cell r="A11031" t="str">
            <v>A12</v>
          </cell>
        </row>
        <row r="11032">
          <cell r="A11032" t="str">
            <v>A12</v>
          </cell>
        </row>
        <row r="11033">
          <cell r="A11033" t="str">
            <v>A12</v>
          </cell>
        </row>
        <row r="11034">
          <cell r="A11034" t="str">
            <v>A12</v>
          </cell>
        </row>
        <row r="11035">
          <cell r="A11035" t="str">
            <v>A12</v>
          </cell>
        </row>
        <row r="11036">
          <cell r="A11036" t="str">
            <v>A12</v>
          </cell>
        </row>
        <row r="11037">
          <cell r="A11037" t="str">
            <v>A12</v>
          </cell>
        </row>
        <row r="11038">
          <cell r="A11038" t="str">
            <v>A12</v>
          </cell>
        </row>
        <row r="11039">
          <cell r="A11039" t="str">
            <v>A12</v>
          </cell>
        </row>
        <row r="11040">
          <cell r="A11040" t="str">
            <v>A12</v>
          </cell>
        </row>
        <row r="11041">
          <cell r="A11041" t="str">
            <v>A12</v>
          </cell>
        </row>
        <row r="11042">
          <cell r="A11042" t="str">
            <v>A12</v>
          </cell>
        </row>
        <row r="11043">
          <cell r="A11043" t="str">
            <v>A12</v>
          </cell>
        </row>
        <row r="11044">
          <cell r="A11044" t="str">
            <v>A12</v>
          </cell>
        </row>
        <row r="11045">
          <cell r="A11045" t="str">
            <v>A12</v>
          </cell>
        </row>
        <row r="11046">
          <cell r="A11046" t="str">
            <v>A12</v>
          </cell>
        </row>
        <row r="11047">
          <cell r="A11047" t="str">
            <v>A12</v>
          </cell>
        </row>
        <row r="11048">
          <cell r="A11048" t="str">
            <v>A12</v>
          </cell>
        </row>
        <row r="11049">
          <cell r="A11049" t="str">
            <v>A12</v>
          </cell>
        </row>
        <row r="11050">
          <cell r="A11050" t="str">
            <v>A12</v>
          </cell>
        </row>
        <row r="11051">
          <cell r="A11051" t="str">
            <v>A12</v>
          </cell>
        </row>
        <row r="11052">
          <cell r="A11052" t="str">
            <v>A12</v>
          </cell>
        </row>
        <row r="11053">
          <cell r="A11053" t="str">
            <v>A12</v>
          </cell>
        </row>
        <row r="11054">
          <cell r="A11054" t="str">
            <v>A12</v>
          </cell>
        </row>
        <row r="11055">
          <cell r="A11055" t="str">
            <v>A12</v>
          </cell>
        </row>
        <row r="11056">
          <cell r="A11056" t="str">
            <v>A12</v>
          </cell>
        </row>
        <row r="11057">
          <cell r="A11057" t="str">
            <v>A12</v>
          </cell>
        </row>
        <row r="11058">
          <cell r="A11058" t="str">
            <v>A12</v>
          </cell>
        </row>
        <row r="11059">
          <cell r="A11059" t="str">
            <v>A12</v>
          </cell>
        </row>
        <row r="11060">
          <cell r="A11060" t="str">
            <v>A12</v>
          </cell>
        </row>
        <row r="11061">
          <cell r="A11061" t="str">
            <v>A12</v>
          </cell>
        </row>
        <row r="11062">
          <cell r="A11062" t="str">
            <v>A12</v>
          </cell>
        </row>
        <row r="11063">
          <cell r="A11063" t="str">
            <v>A30</v>
          </cell>
        </row>
        <row r="11064">
          <cell r="A11064" t="str">
            <v>B20</v>
          </cell>
        </row>
        <row r="11065">
          <cell r="A11065" t="str">
            <v>B20</v>
          </cell>
        </row>
        <row r="11066">
          <cell r="A11066" t="str">
            <v>B20</v>
          </cell>
        </row>
        <row r="11067">
          <cell r="A11067" t="str">
            <v>B20</v>
          </cell>
        </row>
        <row r="11068">
          <cell r="A11068" t="str">
            <v>B20</v>
          </cell>
        </row>
        <row r="11069">
          <cell r="A11069" t="str">
            <v>B20</v>
          </cell>
        </row>
        <row r="11070">
          <cell r="A11070" t="str">
            <v>B20</v>
          </cell>
        </row>
        <row r="11071">
          <cell r="A11071" t="str">
            <v>B21</v>
          </cell>
        </row>
        <row r="11072">
          <cell r="A11072" t="str">
            <v>B21</v>
          </cell>
        </row>
        <row r="11073">
          <cell r="A11073" t="str">
            <v>B21</v>
          </cell>
        </row>
        <row r="11074">
          <cell r="A11074" t="str">
            <v>B21</v>
          </cell>
        </row>
        <row r="11075">
          <cell r="A11075" t="str">
            <v>B21</v>
          </cell>
        </row>
        <row r="11076">
          <cell r="A11076" t="str">
            <v>B21</v>
          </cell>
        </row>
        <row r="11077">
          <cell r="A11077" t="str">
            <v>B21</v>
          </cell>
        </row>
        <row r="11078">
          <cell r="A11078" t="str">
            <v>B21</v>
          </cell>
        </row>
        <row r="11079">
          <cell r="A11079" t="str">
            <v>B22</v>
          </cell>
        </row>
        <row r="11080">
          <cell r="A11080" t="str">
            <v>B22</v>
          </cell>
        </row>
        <row r="11081">
          <cell r="A11081" t="str">
            <v>B22</v>
          </cell>
        </row>
        <row r="11082">
          <cell r="A11082" t="str">
            <v>B22</v>
          </cell>
        </row>
        <row r="11083">
          <cell r="A11083" t="str">
            <v>B22</v>
          </cell>
        </row>
        <row r="11084">
          <cell r="A11084" t="str">
            <v>B22</v>
          </cell>
        </row>
        <row r="11085">
          <cell r="A11085" t="str">
            <v>B22</v>
          </cell>
        </row>
        <row r="11086">
          <cell r="A11086" t="str">
            <v>B23</v>
          </cell>
        </row>
        <row r="11087">
          <cell r="A11087" t="str">
            <v>B24</v>
          </cell>
        </row>
        <row r="11088">
          <cell r="A11088" t="str">
            <v>B24</v>
          </cell>
        </row>
        <row r="11089">
          <cell r="A11089" t="str">
            <v>B24</v>
          </cell>
        </row>
        <row r="11090">
          <cell r="A11090" t="str">
            <v>B24</v>
          </cell>
        </row>
        <row r="11091">
          <cell r="A11091" t="str">
            <v>B24</v>
          </cell>
        </row>
        <row r="11092">
          <cell r="A11092" t="str">
            <v>B24</v>
          </cell>
        </row>
        <row r="11093">
          <cell r="A11093" t="str">
            <v>B25</v>
          </cell>
        </row>
        <row r="11094">
          <cell r="A11094" t="str">
            <v>B25</v>
          </cell>
        </row>
        <row r="11095">
          <cell r="A11095" t="str">
            <v>B25</v>
          </cell>
        </row>
        <row r="11096">
          <cell r="A11096" t="str">
            <v>B25</v>
          </cell>
        </row>
        <row r="11097">
          <cell r="A11097" t="str">
            <v>B25</v>
          </cell>
        </row>
        <row r="11098">
          <cell r="A11098" t="str">
            <v>B25</v>
          </cell>
        </row>
        <row r="11099">
          <cell r="A11099" t="str">
            <v>B25</v>
          </cell>
        </row>
        <row r="11100">
          <cell r="A11100" t="str">
            <v>B26</v>
          </cell>
        </row>
        <row r="11101">
          <cell r="A11101" t="str">
            <v>B26</v>
          </cell>
        </row>
        <row r="11102">
          <cell r="A11102" t="str">
            <v>B26</v>
          </cell>
        </row>
        <row r="11103">
          <cell r="A11103" t="str">
            <v>B26</v>
          </cell>
        </row>
        <row r="11104">
          <cell r="A11104" t="str">
            <v>B26</v>
          </cell>
        </row>
        <row r="11105">
          <cell r="A11105" t="str">
            <v>B26</v>
          </cell>
        </row>
        <row r="11106">
          <cell r="A11106" t="str">
            <v>B27</v>
          </cell>
        </row>
        <row r="11107">
          <cell r="A11107" t="str">
            <v>B27</v>
          </cell>
        </row>
        <row r="11108">
          <cell r="A11108" t="str">
            <v>B27</v>
          </cell>
        </row>
        <row r="11109">
          <cell r="A11109" t="str">
            <v>B27</v>
          </cell>
        </row>
        <row r="11110">
          <cell r="A11110" t="str">
            <v>B27</v>
          </cell>
        </row>
        <row r="11111">
          <cell r="A11111" t="str">
            <v>B27</v>
          </cell>
        </row>
        <row r="11112">
          <cell r="A11112" t="str">
            <v>B27</v>
          </cell>
        </row>
        <row r="11113">
          <cell r="A11113" t="str">
            <v>B28</v>
          </cell>
        </row>
        <row r="11114">
          <cell r="A11114" t="str">
            <v>B28</v>
          </cell>
        </row>
        <row r="11115">
          <cell r="A11115" t="str">
            <v>B28</v>
          </cell>
        </row>
        <row r="11116">
          <cell r="A11116" t="str">
            <v>B28</v>
          </cell>
        </row>
        <row r="11117">
          <cell r="A11117" t="str">
            <v>B28</v>
          </cell>
        </row>
        <row r="11118">
          <cell r="A11118" t="str">
            <v>B28</v>
          </cell>
        </row>
        <row r="11119">
          <cell r="A11119" t="str">
            <v>B28</v>
          </cell>
        </row>
        <row r="11120">
          <cell r="A11120" t="str">
            <v>B29</v>
          </cell>
        </row>
        <row r="11121">
          <cell r="A11121" t="str">
            <v>B29</v>
          </cell>
        </row>
        <row r="11122">
          <cell r="A11122" t="str">
            <v>B29</v>
          </cell>
        </row>
        <row r="11123">
          <cell r="A11123" t="str">
            <v>B29</v>
          </cell>
        </row>
        <row r="11124">
          <cell r="A11124" t="str">
            <v>B29</v>
          </cell>
        </row>
        <row r="11125">
          <cell r="A11125" t="str">
            <v>B29</v>
          </cell>
        </row>
        <row r="11126">
          <cell r="A11126" t="str">
            <v>B30</v>
          </cell>
        </row>
        <row r="11127">
          <cell r="A11127" t="str">
            <v>B30</v>
          </cell>
        </row>
        <row r="11128">
          <cell r="A11128" t="str">
            <v>B30</v>
          </cell>
        </row>
        <row r="11129">
          <cell r="A11129" t="str">
            <v>B30</v>
          </cell>
        </row>
        <row r="11130">
          <cell r="A11130" t="str">
            <v>B30</v>
          </cell>
        </row>
        <row r="11131">
          <cell r="A11131" t="str">
            <v>B30</v>
          </cell>
        </row>
        <row r="11132">
          <cell r="A11132" t="str">
            <v>B31</v>
          </cell>
        </row>
        <row r="11133">
          <cell r="A11133" t="str">
            <v>B31</v>
          </cell>
        </row>
        <row r="11134">
          <cell r="A11134" t="str">
            <v>B31</v>
          </cell>
        </row>
        <row r="11135">
          <cell r="A11135" t="str">
            <v>B31</v>
          </cell>
        </row>
        <row r="11136">
          <cell r="A11136" t="str">
            <v>B31</v>
          </cell>
        </row>
        <row r="11137">
          <cell r="A11137" t="str">
            <v>B31</v>
          </cell>
        </row>
        <row r="11138">
          <cell r="A11138" t="str">
            <v>B32</v>
          </cell>
        </row>
        <row r="11139">
          <cell r="A11139" t="str">
            <v>B32</v>
          </cell>
        </row>
        <row r="11140">
          <cell r="A11140" t="str">
            <v>B32</v>
          </cell>
        </row>
        <row r="11141">
          <cell r="A11141" t="str">
            <v>B32</v>
          </cell>
        </row>
        <row r="11142">
          <cell r="A11142" t="str">
            <v>B32</v>
          </cell>
        </row>
        <row r="11143">
          <cell r="A11143" t="str">
            <v>B32</v>
          </cell>
        </row>
        <row r="11144">
          <cell r="A11144" t="str">
            <v>B33</v>
          </cell>
        </row>
        <row r="11145">
          <cell r="A11145" t="str">
            <v>B33</v>
          </cell>
        </row>
        <row r="11146">
          <cell r="A11146" t="str">
            <v>B33</v>
          </cell>
        </row>
        <row r="11147">
          <cell r="A11147" t="str">
            <v>B33</v>
          </cell>
        </row>
        <row r="11148">
          <cell r="A11148" t="str">
            <v>B33</v>
          </cell>
        </row>
        <row r="11149">
          <cell r="A11149" t="str">
            <v>B33</v>
          </cell>
        </row>
        <row r="11150">
          <cell r="A11150" t="str">
            <v>B34</v>
          </cell>
        </row>
        <row r="11151">
          <cell r="A11151" t="str">
            <v>B34</v>
          </cell>
        </row>
        <row r="11152">
          <cell r="A11152" t="str">
            <v>B34</v>
          </cell>
        </row>
        <row r="11153">
          <cell r="A11153" t="str">
            <v>B34</v>
          </cell>
        </row>
        <row r="11154">
          <cell r="A11154" t="str">
            <v>B34</v>
          </cell>
        </row>
        <row r="11155">
          <cell r="A11155" t="str">
            <v>B34</v>
          </cell>
        </row>
        <row r="11156">
          <cell r="A11156" t="str">
            <v>B34</v>
          </cell>
        </row>
        <row r="11157">
          <cell r="A11157" t="str">
            <v>B35</v>
          </cell>
        </row>
        <row r="11158">
          <cell r="A11158" t="str">
            <v>B35</v>
          </cell>
        </row>
        <row r="11159">
          <cell r="A11159" t="str">
            <v>B35</v>
          </cell>
        </row>
        <row r="11160">
          <cell r="A11160" t="str">
            <v>B35</v>
          </cell>
        </row>
        <row r="11161">
          <cell r="A11161" t="str">
            <v>B35</v>
          </cell>
        </row>
        <row r="11162">
          <cell r="A11162" t="str">
            <v>B35</v>
          </cell>
        </row>
        <row r="11163">
          <cell r="A11163" t="str">
            <v>B36</v>
          </cell>
        </row>
        <row r="11164">
          <cell r="A11164" t="str">
            <v>B36</v>
          </cell>
        </row>
        <row r="11165">
          <cell r="A11165" t="str">
            <v>B36</v>
          </cell>
        </row>
        <row r="11166">
          <cell r="A11166" t="str">
            <v>B36</v>
          </cell>
        </row>
        <row r="11167">
          <cell r="A11167" t="str">
            <v>B36</v>
          </cell>
        </row>
        <row r="11168">
          <cell r="A11168" t="str">
            <v>B36</v>
          </cell>
        </row>
        <row r="11169">
          <cell r="A11169" t="str">
            <v>B37</v>
          </cell>
        </row>
        <row r="11170">
          <cell r="A11170" t="str">
            <v>B37</v>
          </cell>
        </row>
        <row r="11171">
          <cell r="A11171" t="str">
            <v>B37</v>
          </cell>
        </row>
        <row r="11172">
          <cell r="A11172" t="str">
            <v>B37</v>
          </cell>
        </row>
        <row r="11173">
          <cell r="A11173" t="str">
            <v>B37</v>
          </cell>
        </row>
        <row r="11174">
          <cell r="A11174" t="str">
            <v>B37</v>
          </cell>
        </row>
        <row r="11175">
          <cell r="A11175" t="str">
            <v>B37</v>
          </cell>
        </row>
        <row r="11176">
          <cell r="A11176" t="str">
            <v>B38</v>
          </cell>
        </row>
        <row r="11177">
          <cell r="A11177" t="str">
            <v>B38</v>
          </cell>
        </row>
        <row r="11178">
          <cell r="A11178" t="str">
            <v>B38</v>
          </cell>
        </row>
        <row r="11179">
          <cell r="A11179" t="str">
            <v>B38</v>
          </cell>
        </row>
        <row r="11180">
          <cell r="A11180" t="str">
            <v>B38</v>
          </cell>
        </row>
        <row r="11181">
          <cell r="A11181" t="str">
            <v>B38</v>
          </cell>
        </row>
        <row r="11182">
          <cell r="A11182" t="str">
            <v>B39</v>
          </cell>
        </row>
        <row r="11183">
          <cell r="A11183" t="str">
            <v>B39</v>
          </cell>
        </row>
        <row r="11184">
          <cell r="A11184" t="str">
            <v>B39</v>
          </cell>
        </row>
        <row r="11185">
          <cell r="A11185" t="str">
            <v>B39</v>
          </cell>
        </row>
        <row r="11186">
          <cell r="A11186" t="str">
            <v>B39</v>
          </cell>
        </row>
        <row r="11187">
          <cell r="A11187" t="str">
            <v>B39</v>
          </cell>
        </row>
        <row r="11188">
          <cell r="A11188" t="str">
            <v>B40</v>
          </cell>
        </row>
        <row r="11189">
          <cell r="A11189" t="str">
            <v>B40</v>
          </cell>
        </row>
        <row r="11190">
          <cell r="A11190" t="str">
            <v>B40</v>
          </cell>
        </row>
        <row r="11191">
          <cell r="A11191" t="str">
            <v>B40</v>
          </cell>
        </row>
        <row r="11192">
          <cell r="A11192" t="str">
            <v>B40</v>
          </cell>
        </row>
        <row r="11193">
          <cell r="A11193" t="str">
            <v>B40</v>
          </cell>
        </row>
        <row r="11194">
          <cell r="A11194" t="str">
            <v>B40</v>
          </cell>
        </row>
        <row r="11195">
          <cell r="A11195" t="str">
            <v>B41</v>
          </cell>
        </row>
        <row r="11196">
          <cell r="A11196" t="str">
            <v>B41</v>
          </cell>
        </row>
        <row r="11197">
          <cell r="A11197" t="str">
            <v>B41</v>
          </cell>
        </row>
        <row r="11198">
          <cell r="A11198" t="str">
            <v>B41</v>
          </cell>
        </row>
        <row r="11199">
          <cell r="A11199" t="str">
            <v>B41</v>
          </cell>
        </row>
        <row r="11200">
          <cell r="A11200" t="str">
            <v>B41</v>
          </cell>
        </row>
        <row r="11201">
          <cell r="A11201" t="str">
            <v>B43</v>
          </cell>
        </row>
        <row r="11202">
          <cell r="A11202" t="str">
            <v>B43</v>
          </cell>
        </row>
        <row r="11203">
          <cell r="A11203" t="str">
            <v>B43</v>
          </cell>
        </row>
        <row r="11204">
          <cell r="A11204" t="str">
            <v>B44</v>
          </cell>
        </row>
        <row r="11205">
          <cell r="A11205" t="str">
            <v>B44</v>
          </cell>
        </row>
        <row r="11206">
          <cell r="A11206" t="str">
            <v>B44</v>
          </cell>
        </row>
        <row r="11207">
          <cell r="A11207" t="str">
            <v>B44</v>
          </cell>
        </row>
        <row r="11208">
          <cell r="A11208" t="str">
            <v>B44</v>
          </cell>
        </row>
        <row r="11209">
          <cell r="A11209" t="str">
            <v>B44</v>
          </cell>
        </row>
        <row r="11210">
          <cell r="A11210" t="str">
            <v>B45</v>
          </cell>
        </row>
        <row r="11211">
          <cell r="A11211" t="str">
            <v>B45</v>
          </cell>
        </row>
        <row r="11212">
          <cell r="A11212" t="str">
            <v>B45</v>
          </cell>
        </row>
        <row r="11213">
          <cell r="A11213" t="str">
            <v>B45</v>
          </cell>
        </row>
        <row r="11214">
          <cell r="A11214" t="str">
            <v>B45</v>
          </cell>
        </row>
        <row r="11215">
          <cell r="A11215" t="str">
            <v>B45</v>
          </cell>
        </row>
        <row r="11216">
          <cell r="A11216" t="str">
            <v>B46</v>
          </cell>
        </row>
        <row r="11217">
          <cell r="A11217" t="str">
            <v>B46</v>
          </cell>
        </row>
        <row r="11218">
          <cell r="A11218" t="str">
            <v>B46</v>
          </cell>
        </row>
        <row r="11219">
          <cell r="A11219" t="str">
            <v>B46</v>
          </cell>
        </row>
        <row r="11220">
          <cell r="A11220" t="str">
            <v>B46</v>
          </cell>
        </row>
        <row r="11221">
          <cell r="A11221" t="str">
            <v>B46</v>
          </cell>
        </row>
        <row r="11222">
          <cell r="A11222" t="str">
            <v>B47</v>
          </cell>
        </row>
        <row r="11223">
          <cell r="A11223" t="str">
            <v>B47</v>
          </cell>
        </row>
        <row r="11224">
          <cell r="A11224" t="str">
            <v>B47</v>
          </cell>
        </row>
        <row r="11225">
          <cell r="A11225" t="str">
            <v>B47</v>
          </cell>
        </row>
        <row r="11226">
          <cell r="A11226" t="str">
            <v>B47</v>
          </cell>
        </row>
        <row r="11227">
          <cell r="A11227" t="str">
            <v>B47</v>
          </cell>
        </row>
        <row r="11228">
          <cell r="A11228" t="str">
            <v>B47</v>
          </cell>
        </row>
        <row r="11229">
          <cell r="A11229" t="str">
            <v>B48</v>
          </cell>
        </row>
        <row r="11230">
          <cell r="A11230" t="str">
            <v>B48</v>
          </cell>
        </row>
        <row r="11231">
          <cell r="A11231" t="str">
            <v>B48</v>
          </cell>
        </row>
        <row r="11232">
          <cell r="A11232" t="str">
            <v>B48</v>
          </cell>
        </row>
        <row r="11233">
          <cell r="A11233" t="str">
            <v>B48</v>
          </cell>
        </row>
        <row r="11234">
          <cell r="A11234" t="str">
            <v>B48</v>
          </cell>
        </row>
        <row r="11235">
          <cell r="A11235" t="str">
            <v>B49</v>
          </cell>
        </row>
        <row r="11236">
          <cell r="A11236" t="str">
            <v>B49</v>
          </cell>
        </row>
        <row r="11237">
          <cell r="A11237" t="str">
            <v>B49</v>
          </cell>
        </row>
        <row r="11238">
          <cell r="A11238" t="str">
            <v>B49</v>
          </cell>
        </row>
        <row r="11239">
          <cell r="A11239" t="str">
            <v>B49</v>
          </cell>
        </row>
        <row r="11240">
          <cell r="A11240" t="str">
            <v>B49</v>
          </cell>
        </row>
        <row r="11241">
          <cell r="A11241" t="str">
            <v>B50</v>
          </cell>
        </row>
        <row r="11242">
          <cell r="A11242" t="str">
            <v>B50</v>
          </cell>
        </row>
        <row r="11243">
          <cell r="A11243" t="str">
            <v>B50</v>
          </cell>
        </row>
        <row r="11244">
          <cell r="A11244" t="str">
            <v>B50</v>
          </cell>
        </row>
        <row r="11245">
          <cell r="A11245" t="str">
            <v>B50</v>
          </cell>
        </row>
        <row r="11246">
          <cell r="A11246" t="str">
            <v>B50</v>
          </cell>
        </row>
        <row r="11247">
          <cell r="A11247" t="str">
            <v>B51</v>
          </cell>
        </row>
        <row r="11248">
          <cell r="A11248" t="str">
            <v>B51</v>
          </cell>
        </row>
        <row r="11249">
          <cell r="A11249" t="str">
            <v>B51</v>
          </cell>
        </row>
        <row r="11250">
          <cell r="A11250" t="str">
            <v>B51</v>
          </cell>
        </row>
        <row r="11251">
          <cell r="A11251" t="str">
            <v>B51</v>
          </cell>
        </row>
        <row r="11252">
          <cell r="A11252" t="str">
            <v>B51</v>
          </cell>
        </row>
        <row r="11253">
          <cell r="A11253" t="str">
            <v>B52</v>
          </cell>
        </row>
        <row r="11254">
          <cell r="A11254" t="str">
            <v>B52</v>
          </cell>
        </row>
        <row r="11255">
          <cell r="A11255" t="str">
            <v>B52</v>
          </cell>
        </row>
        <row r="11256">
          <cell r="A11256" t="str">
            <v>B52</v>
          </cell>
        </row>
        <row r="11257">
          <cell r="A11257" t="str">
            <v>B52</v>
          </cell>
        </row>
        <row r="11258">
          <cell r="A11258" t="str">
            <v>B52</v>
          </cell>
        </row>
        <row r="11259">
          <cell r="A11259" t="str">
            <v>B53</v>
          </cell>
        </row>
        <row r="11260">
          <cell r="A11260" t="str">
            <v>B53</v>
          </cell>
        </row>
        <row r="11261">
          <cell r="A11261" t="str">
            <v>B53</v>
          </cell>
        </row>
        <row r="11262">
          <cell r="A11262" t="str">
            <v>B53</v>
          </cell>
        </row>
        <row r="11263">
          <cell r="A11263" t="str">
            <v>B53</v>
          </cell>
        </row>
        <row r="11264">
          <cell r="A11264" t="str">
            <v>B53</v>
          </cell>
        </row>
        <row r="11265">
          <cell r="A11265" t="str">
            <v>B54</v>
          </cell>
        </row>
        <row r="11266">
          <cell r="A11266" t="str">
            <v>B54</v>
          </cell>
        </row>
        <row r="11267">
          <cell r="A11267" t="str">
            <v>B54</v>
          </cell>
        </row>
        <row r="11268">
          <cell r="A11268" t="str">
            <v>B54</v>
          </cell>
        </row>
        <row r="11269">
          <cell r="A11269" t="str">
            <v>B54</v>
          </cell>
        </row>
        <row r="11270">
          <cell r="A11270" t="str">
            <v>B54</v>
          </cell>
        </row>
        <row r="11271">
          <cell r="A11271" t="str">
            <v>B55</v>
          </cell>
        </row>
        <row r="11272">
          <cell r="A11272" t="str">
            <v>B55</v>
          </cell>
        </row>
        <row r="11273">
          <cell r="A11273" t="str">
            <v>B55</v>
          </cell>
        </row>
        <row r="11274">
          <cell r="A11274" t="str">
            <v>B55</v>
          </cell>
        </row>
        <row r="11275">
          <cell r="A11275" t="str">
            <v>B55</v>
          </cell>
        </row>
        <row r="11276">
          <cell r="A11276" t="str">
            <v>B55</v>
          </cell>
        </row>
        <row r="11277">
          <cell r="A11277" t="str">
            <v>B55</v>
          </cell>
        </row>
        <row r="11278">
          <cell r="A11278" t="str">
            <v>B56</v>
          </cell>
        </row>
        <row r="11279">
          <cell r="A11279" t="str">
            <v>B56</v>
          </cell>
        </row>
        <row r="11280">
          <cell r="A11280" t="str">
            <v>B56</v>
          </cell>
        </row>
        <row r="11281">
          <cell r="A11281" t="str">
            <v>B56</v>
          </cell>
        </row>
        <row r="11282">
          <cell r="A11282" t="str">
            <v>B56</v>
          </cell>
        </row>
        <row r="11283">
          <cell r="A11283" t="str">
            <v>B56</v>
          </cell>
        </row>
        <row r="11284">
          <cell r="A11284" t="str">
            <v>B57</v>
          </cell>
        </row>
        <row r="11285">
          <cell r="A11285" t="str">
            <v>B57</v>
          </cell>
        </row>
        <row r="11286">
          <cell r="A11286" t="str">
            <v>B57</v>
          </cell>
        </row>
        <row r="11287">
          <cell r="A11287" t="str">
            <v>B57</v>
          </cell>
        </row>
        <row r="11288">
          <cell r="A11288" t="str">
            <v>B57</v>
          </cell>
        </row>
        <row r="11289">
          <cell r="A11289" t="str">
            <v>B57</v>
          </cell>
        </row>
        <row r="11290">
          <cell r="A11290" t="str">
            <v>B57</v>
          </cell>
        </row>
        <row r="11291">
          <cell r="A11291" t="str">
            <v>B57</v>
          </cell>
        </row>
        <row r="11292">
          <cell r="A11292" t="str">
            <v>B58</v>
          </cell>
        </row>
        <row r="11293">
          <cell r="A11293" t="str">
            <v>B58</v>
          </cell>
        </row>
        <row r="11294">
          <cell r="A11294" t="str">
            <v>B58</v>
          </cell>
        </row>
        <row r="11295">
          <cell r="A11295" t="str">
            <v>B58</v>
          </cell>
        </row>
        <row r="11296">
          <cell r="A11296" t="str">
            <v>B58</v>
          </cell>
        </row>
        <row r="11297">
          <cell r="A11297" t="str">
            <v>B58</v>
          </cell>
        </row>
        <row r="11298">
          <cell r="A11298" t="str">
            <v>B59</v>
          </cell>
        </row>
        <row r="11299">
          <cell r="A11299" t="str">
            <v>B59</v>
          </cell>
        </row>
        <row r="11300">
          <cell r="A11300" t="str">
            <v>B59</v>
          </cell>
        </row>
        <row r="11301">
          <cell r="A11301" t="str">
            <v>B59</v>
          </cell>
        </row>
        <row r="11302">
          <cell r="A11302" t="str">
            <v>B59</v>
          </cell>
        </row>
        <row r="11303">
          <cell r="A11303" t="str">
            <v>B59</v>
          </cell>
        </row>
        <row r="11304">
          <cell r="A11304" t="str">
            <v>B60</v>
          </cell>
        </row>
        <row r="11305">
          <cell r="A11305" t="str">
            <v>B60</v>
          </cell>
        </row>
        <row r="11306">
          <cell r="A11306" t="str">
            <v>B60</v>
          </cell>
        </row>
        <row r="11307">
          <cell r="A11307" t="str">
            <v>B60</v>
          </cell>
        </row>
        <row r="11308">
          <cell r="A11308" t="str">
            <v>B60</v>
          </cell>
        </row>
        <row r="11309">
          <cell r="A11309" t="str">
            <v>B60</v>
          </cell>
        </row>
        <row r="11310">
          <cell r="A11310" t="str">
            <v>B61</v>
          </cell>
        </row>
        <row r="11311">
          <cell r="A11311" t="str">
            <v>B61</v>
          </cell>
        </row>
        <row r="11312">
          <cell r="A11312" t="str">
            <v>B61</v>
          </cell>
        </row>
        <row r="11313">
          <cell r="A11313" t="str">
            <v>B61</v>
          </cell>
        </row>
        <row r="11314">
          <cell r="A11314" t="str">
            <v>B61</v>
          </cell>
        </row>
        <row r="11315">
          <cell r="A11315" t="str">
            <v>B61</v>
          </cell>
        </row>
        <row r="11316">
          <cell r="A11316" t="str">
            <v>B61</v>
          </cell>
        </row>
        <row r="11317">
          <cell r="A11317" t="str">
            <v>B64</v>
          </cell>
        </row>
        <row r="11318">
          <cell r="A11318" t="str">
            <v>B64</v>
          </cell>
        </row>
        <row r="11319">
          <cell r="A11319" t="str">
            <v>B64</v>
          </cell>
        </row>
        <row r="11320">
          <cell r="A11320" t="str">
            <v>B64</v>
          </cell>
        </row>
        <row r="11321">
          <cell r="A11321" t="str">
            <v>B64</v>
          </cell>
        </row>
        <row r="11322">
          <cell r="A11322" t="str">
            <v>B64</v>
          </cell>
        </row>
        <row r="11323">
          <cell r="A11323" t="str">
            <v>B64</v>
          </cell>
        </row>
        <row r="11324">
          <cell r="A11324" t="str">
            <v>B66</v>
          </cell>
        </row>
        <row r="11325">
          <cell r="A11325" t="str">
            <v>B66</v>
          </cell>
        </row>
        <row r="11326">
          <cell r="A11326" t="str">
            <v>B66</v>
          </cell>
        </row>
        <row r="11327">
          <cell r="A11327" t="str">
            <v>B66</v>
          </cell>
        </row>
        <row r="11328">
          <cell r="A11328" t="str">
            <v>B66</v>
          </cell>
        </row>
        <row r="11329">
          <cell r="A11329" t="str">
            <v>B66</v>
          </cell>
        </row>
        <row r="11330">
          <cell r="A11330" t="str">
            <v>B66</v>
          </cell>
        </row>
        <row r="11331">
          <cell r="A11331" t="str">
            <v>B69</v>
          </cell>
        </row>
        <row r="11332">
          <cell r="A11332" t="str">
            <v>B69</v>
          </cell>
        </row>
        <row r="11333">
          <cell r="A11333" t="str">
            <v>B69</v>
          </cell>
        </row>
        <row r="11334">
          <cell r="A11334" t="str">
            <v>B69</v>
          </cell>
        </row>
        <row r="11335">
          <cell r="A11335" t="str">
            <v>B69</v>
          </cell>
        </row>
        <row r="11336">
          <cell r="A11336" t="str">
            <v>B69</v>
          </cell>
        </row>
        <row r="11337">
          <cell r="A11337" t="str">
            <v>B71</v>
          </cell>
        </row>
        <row r="11338">
          <cell r="A11338" t="str">
            <v>B71</v>
          </cell>
        </row>
        <row r="11339">
          <cell r="A11339" t="str">
            <v>B71</v>
          </cell>
        </row>
        <row r="11340">
          <cell r="A11340" t="str">
            <v>B71</v>
          </cell>
        </row>
        <row r="11341">
          <cell r="A11341" t="str">
            <v>B71</v>
          </cell>
        </row>
        <row r="11342">
          <cell r="A11342" t="str">
            <v>B71</v>
          </cell>
        </row>
        <row r="11343">
          <cell r="A11343" t="str">
            <v>B71</v>
          </cell>
        </row>
        <row r="11344">
          <cell r="A11344" t="str">
            <v>B74</v>
          </cell>
        </row>
        <row r="11345">
          <cell r="A11345" t="str">
            <v>B74</v>
          </cell>
        </row>
        <row r="11346">
          <cell r="A11346" t="str">
            <v>B74</v>
          </cell>
        </row>
        <row r="11347">
          <cell r="A11347" t="str">
            <v>B74</v>
          </cell>
        </row>
        <row r="11348">
          <cell r="A11348" t="str">
            <v>B74</v>
          </cell>
        </row>
        <row r="11349">
          <cell r="A11349" t="str">
            <v>B74</v>
          </cell>
        </row>
        <row r="11350">
          <cell r="A11350" t="str">
            <v>B77</v>
          </cell>
        </row>
        <row r="11351">
          <cell r="A11351" t="str">
            <v>B77</v>
          </cell>
        </row>
        <row r="11352">
          <cell r="A11352" t="str">
            <v>B77</v>
          </cell>
        </row>
        <row r="11353">
          <cell r="A11353" t="str">
            <v>B77</v>
          </cell>
        </row>
        <row r="11354">
          <cell r="A11354" t="str">
            <v>B77</v>
          </cell>
        </row>
        <row r="11355">
          <cell r="A11355" t="str">
            <v>B77</v>
          </cell>
        </row>
        <row r="11356">
          <cell r="A11356" t="str">
            <v>B78</v>
          </cell>
        </row>
        <row r="11357">
          <cell r="A11357" t="str">
            <v>B78</v>
          </cell>
        </row>
        <row r="11358">
          <cell r="A11358" t="str">
            <v>B78</v>
          </cell>
        </row>
        <row r="11359">
          <cell r="A11359" t="str">
            <v>B78</v>
          </cell>
        </row>
        <row r="11360">
          <cell r="A11360" t="str">
            <v>B78</v>
          </cell>
        </row>
        <row r="11361">
          <cell r="A11361" t="str">
            <v>B78</v>
          </cell>
        </row>
        <row r="11362">
          <cell r="A11362" t="str">
            <v>B78</v>
          </cell>
        </row>
        <row r="11363">
          <cell r="A11363" t="str">
            <v>B78</v>
          </cell>
        </row>
        <row r="11364">
          <cell r="A11364" t="str">
            <v>B79</v>
          </cell>
        </row>
        <row r="11365">
          <cell r="A11365" t="str">
            <v>B79</v>
          </cell>
        </row>
        <row r="11366">
          <cell r="A11366" t="str">
            <v>B79</v>
          </cell>
        </row>
        <row r="11367">
          <cell r="A11367" t="str">
            <v>B79</v>
          </cell>
        </row>
        <row r="11368">
          <cell r="A11368" t="str">
            <v>B79</v>
          </cell>
        </row>
        <row r="11369">
          <cell r="A11369" t="str">
            <v>B79</v>
          </cell>
        </row>
        <row r="11370">
          <cell r="A11370" t="str">
            <v>B81</v>
          </cell>
        </row>
        <row r="11371">
          <cell r="A11371" t="str">
            <v>B81</v>
          </cell>
        </row>
        <row r="11372">
          <cell r="A11372" t="str">
            <v>B81</v>
          </cell>
        </row>
        <row r="11373">
          <cell r="A11373" t="str">
            <v>B81</v>
          </cell>
        </row>
        <row r="11374">
          <cell r="A11374" t="str">
            <v>B81</v>
          </cell>
        </row>
        <row r="11375">
          <cell r="A11375" t="str">
            <v>B81</v>
          </cell>
        </row>
        <row r="11376">
          <cell r="A11376" t="str">
            <v>B82</v>
          </cell>
        </row>
        <row r="11377">
          <cell r="A11377" t="str">
            <v>B82</v>
          </cell>
        </row>
        <row r="11378">
          <cell r="A11378" t="str">
            <v>B82</v>
          </cell>
        </row>
        <row r="11379">
          <cell r="A11379" t="str">
            <v>B82</v>
          </cell>
        </row>
        <row r="11380">
          <cell r="A11380" t="str">
            <v>B82</v>
          </cell>
        </row>
        <row r="11381">
          <cell r="A11381" t="str">
            <v>B82</v>
          </cell>
        </row>
        <row r="11382">
          <cell r="A11382" t="str">
            <v>B85</v>
          </cell>
        </row>
        <row r="11383">
          <cell r="A11383" t="str">
            <v>B85</v>
          </cell>
        </row>
        <row r="11384">
          <cell r="A11384" t="str">
            <v>B85</v>
          </cell>
        </row>
        <row r="11385">
          <cell r="A11385" t="str">
            <v>B85</v>
          </cell>
        </row>
        <row r="11386">
          <cell r="A11386" t="str">
            <v>B85</v>
          </cell>
        </row>
        <row r="11387">
          <cell r="A11387" t="str">
            <v>B85</v>
          </cell>
        </row>
        <row r="11388">
          <cell r="A11388" t="str">
            <v>B86</v>
          </cell>
        </row>
        <row r="11389">
          <cell r="A11389" t="str">
            <v>B86</v>
          </cell>
        </row>
        <row r="11390">
          <cell r="A11390" t="str">
            <v>B86</v>
          </cell>
        </row>
        <row r="11391">
          <cell r="A11391" t="str">
            <v>B86</v>
          </cell>
        </row>
        <row r="11392">
          <cell r="A11392" t="str">
            <v>B86</v>
          </cell>
        </row>
        <row r="11393">
          <cell r="A11393" t="str">
            <v>B86</v>
          </cell>
        </row>
        <row r="11394">
          <cell r="A11394" t="str">
            <v>B87</v>
          </cell>
        </row>
        <row r="11395">
          <cell r="A11395" t="str">
            <v>B87</v>
          </cell>
        </row>
        <row r="11396">
          <cell r="A11396" t="str">
            <v>B87</v>
          </cell>
        </row>
        <row r="11397">
          <cell r="A11397" t="str">
            <v>B87</v>
          </cell>
        </row>
        <row r="11398">
          <cell r="A11398" t="str">
            <v>B87</v>
          </cell>
        </row>
        <row r="11399">
          <cell r="A11399" t="str">
            <v>B87</v>
          </cell>
        </row>
        <row r="11400">
          <cell r="A11400" t="str">
            <v>B88</v>
          </cell>
        </row>
        <row r="11401">
          <cell r="A11401" t="str">
            <v>B88</v>
          </cell>
        </row>
        <row r="11402">
          <cell r="A11402" t="str">
            <v>B88</v>
          </cell>
        </row>
        <row r="11403">
          <cell r="A11403" t="str">
            <v>B88</v>
          </cell>
        </row>
        <row r="11404">
          <cell r="A11404" t="str">
            <v>B88</v>
          </cell>
        </row>
        <row r="11405">
          <cell r="A11405" t="str">
            <v>B88</v>
          </cell>
        </row>
        <row r="11406">
          <cell r="A11406" t="str">
            <v>B89</v>
          </cell>
        </row>
        <row r="11407">
          <cell r="A11407" t="str">
            <v>B89</v>
          </cell>
        </row>
        <row r="11408">
          <cell r="A11408" t="str">
            <v>B89</v>
          </cell>
        </row>
        <row r="11409">
          <cell r="A11409" t="str">
            <v>B89</v>
          </cell>
        </row>
        <row r="11410">
          <cell r="A11410" t="str">
            <v>B89</v>
          </cell>
        </row>
        <row r="11411">
          <cell r="A11411" t="str">
            <v>B89</v>
          </cell>
        </row>
        <row r="11412">
          <cell r="A11412" t="str">
            <v>B90</v>
          </cell>
        </row>
        <row r="11413">
          <cell r="A11413" t="str">
            <v>B90</v>
          </cell>
        </row>
        <row r="11414">
          <cell r="A11414" t="str">
            <v>B90</v>
          </cell>
        </row>
        <row r="11415">
          <cell r="A11415" t="str">
            <v>B90</v>
          </cell>
        </row>
        <row r="11416">
          <cell r="A11416" t="str">
            <v>B90</v>
          </cell>
        </row>
        <row r="11417">
          <cell r="A11417" t="str">
            <v>B90</v>
          </cell>
        </row>
        <row r="11418">
          <cell r="A11418" t="str">
            <v>C01</v>
          </cell>
        </row>
        <row r="11419">
          <cell r="A11419" t="str">
            <v>C01</v>
          </cell>
        </row>
        <row r="11420">
          <cell r="A11420" t="str">
            <v>C01</v>
          </cell>
        </row>
        <row r="11421">
          <cell r="A11421" t="str">
            <v>C01</v>
          </cell>
        </row>
        <row r="11422">
          <cell r="A11422" t="str">
            <v>C01</v>
          </cell>
        </row>
        <row r="11423">
          <cell r="A11423" t="str">
            <v>C01</v>
          </cell>
        </row>
        <row r="11424">
          <cell r="A11424" t="str">
            <v>C01</v>
          </cell>
        </row>
        <row r="11425">
          <cell r="A11425" t="str">
            <v>C01</v>
          </cell>
        </row>
        <row r="11426">
          <cell r="A11426" t="str">
            <v>C01</v>
          </cell>
        </row>
        <row r="11427">
          <cell r="A11427" t="str">
            <v>C01</v>
          </cell>
        </row>
        <row r="11428">
          <cell r="A11428" t="str">
            <v>C01</v>
          </cell>
        </row>
        <row r="11429">
          <cell r="A11429" t="str">
            <v>C01</v>
          </cell>
        </row>
        <row r="11430">
          <cell r="A11430" t="str">
            <v>C01</v>
          </cell>
        </row>
        <row r="11431">
          <cell r="A11431" t="str">
            <v>C01</v>
          </cell>
        </row>
        <row r="11432">
          <cell r="A11432" t="str">
            <v>C01</v>
          </cell>
        </row>
        <row r="11433">
          <cell r="A11433" t="str">
            <v>C01</v>
          </cell>
        </row>
        <row r="11434">
          <cell r="A11434" t="str">
            <v>C01</v>
          </cell>
        </row>
        <row r="11435">
          <cell r="A11435" t="str">
            <v>C01</v>
          </cell>
        </row>
        <row r="11436">
          <cell r="A11436" t="str">
            <v>C01</v>
          </cell>
        </row>
        <row r="11437">
          <cell r="A11437" t="str">
            <v>C01</v>
          </cell>
        </row>
        <row r="11438">
          <cell r="A11438" t="str">
            <v>C01</v>
          </cell>
        </row>
        <row r="11439">
          <cell r="A11439" t="str">
            <v>C01</v>
          </cell>
        </row>
        <row r="11440">
          <cell r="A11440" t="str">
            <v>C01</v>
          </cell>
        </row>
        <row r="11441">
          <cell r="A11441" t="str">
            <v>C01</v>
          </cell>
        </row>
        <row r="11442">
          <cell r="A11442" t="str">
            <v>C01</v>
          </cell>
        </row>
        <row r="11443">
          <cell r="A11443" t="str">
            <v>C01</v>
          </cell>
        </row>
        <row r="11444">
          <cell r="A11444" t="str">
            <v>C01</v>
          </cell>
        </row>
        <row r="11445">
          <cell r="A11445" t="str">
            <v>C01</v>
          </cell>
        </row>
        <row r="11446">
          <cell r="A11446" t="str">
            <v>C01</v>
          </cell>
        </row>
        <row r="11447">
          <cell r="A11447" t="str">
            <v>C01</v>
          </cell>
        </row>
        <row r="11448">
          <cell r="A11448" t="str">
            <v>C01</v>
          </cell>
        </row>
        <row r="11449">
          <cell r="A11449" t="str">
            <v>C01</v>
          </cell>
        </row>
        <row r="11450">
          <cell r="A11450" t="str">
            <v>C01</v>
          </cell>
        </row>
        <row r="11451">
          <cell r="A11451" t="str">
            <v>C01</v>
          </cell>
        </row>
        <row r="11452">
          <cell r="A11452" t="str">
            <v>C01</v>
          </cell>
        </row>
        <row r="11453">
          <cell r="A11453" t="str">
            <v>C01</v>
          </cell>
        </row>
        <row r="11454">
          <cell r="A11454" t="str">
            <v>C01</v>
          </cell>
        </row>
        <row r="11455">
          <cell r="A11455" t="str">
            <v>C01</v>
          </cell>
        </row>
        <row r="11456">
          <cell r="A11456" t="str">
            <v>C01</v>
          </cell>
        </row>
        <row r="11457">
          <cell r="A11457" t="str">
            <v>C01</v>
          </cell>
        </row>
        <row r="11458">
          <cell r="A11458" t="str">
            <v>C01</v>
          </cell>
        </row>
        <row r="11459">
          <cell r="A11459" t="str">
            <v>C01</v>
          </cell>
        </row>
        <row r="11460">
          <cell r="A11460" t="str">
            <v>C01</v>
          </cell>
        </row>
        <row r="11461">
          <cell r="A11461" t="str">
            <v>C01</v>
          </cell>
        </row>
        <row r="11462">
          <cell r="A11462" t="str">
            <v>C01</v>
          </cell>
        </row>
        <row r="11463">
          <cell r="A11463" t="str">
            <v>C01</v>
          </cell>
        </row>
        <row r="11464">
          <cell r="A11464" t="str">
            <v>C01</v>
          </cell>
        </row>
        <row r="11465">
          <cell r="A11465" t="str">
            <v>C01</v>
          </cell>
        </row>
        <row r="11466">
          <cell r="A11466" t="str">
            <v>C01</v>
          </cell>
        </row>
        <row r="11467">
          <cell r="A11467" t="str">
            <v>C01</v>
          </cell>
        </row>
        <row r="11468">
          <cell r="A11468" t="str">
            <v>C01</v>
          </cell>
        </row>
        <row r="11469">
          <cell r="A11469" t="str">
            <v>C01</v>
          </cell>
        </row>
        <row r="11470">
          <cell r="A11470" t="str">
            <v>C01</v>
          </cell>
        </row>
        <row r="11471">
          <cell r="A11471" t="str">
            <v>C01</v>
          </cell>
        </row>
        <row r="11472">
          <cell r="A11472" t="str">
            <v>C01</v>
          </cell>
        </row>
        <row r="11473">
          <cell r="A11473" t="str">
            <v>C01</v>
          </cell>
        </row>
        <row r="11474">
          <cell r="A11474" t="str">
            <v>C02</v>
          </cell>
        </row>
        <row r="11475">
          <cell r="A11475" t="str">
            <v>C02</v>
          </cell>
        </row>
        <row r="11476">
          <cell r="A11476" t="str">
            <v>C02</v>
          </cell>
        </row>
        <row r="11477">
          <cell r="A11477" t="str">
            <v>C02</v>
          </cell>
        </row>
        <row r="11478">
          <cell r="A11478" t="str">
            <v>C02</v>
          </cell>
        </row>
        <row r="11479">
          <cell r="A11479" t="str">
            <v>C02</v>
          </cell>
        </row>
        <row r="11480">
          <cell r="A11480" t="str">
            <v>C02</v>
          </cell>
        </row>
        <row r="11481">
          <cell r="A11481" t="str">
            <v>C02</v>
          </cell>
        </row>
        <row r="11482">
          <cell r="A11482" t="str">
            <v>C02</v>
          </cell>
        </row>
        <row r="11483">
          <cell r="A11483" t="str">
            <v>C02</v>
          </cell>
        </row>
        <row r="11484">
          <cell r="A11484" t="str">
            <v>C02</v>
          </cell>
        </row>
        <row r="11485">
          <cell r="A11485" t="str">
            <v>C02</v>
          </cell>
        </row>
        <row r="11486">
          <cell r="A11486" t="str">
            <v>C02</v>
          </cell>
        </row>
        <row r="11487">
          <cell r="A11487" t="str">
            <v>C02</v>
          </cell>
        </row>
        <row r="11488">
          <cell r="A11488" t="str">
            <v>C02</v>
          </cell>
        </row>
        <row r="11489">
          <cell r="A11489" t="str">
            <v>C02</v>
          </cell>
        </row>
        <row r="11490">
          <cell r="A11490" t="str">
            <v>C02</v>
          </cell>
        </row>
        <row r="11491">
          <cell r="A11491" t="str">
            <v>C02</v>
          </cell>
        </row>
        <row r="11492">
          <cell r="A11492" t="str">
            <v>C03</v>
          </cell>
        </row>
        <row r="11493">
          <cell r="A11493" t="str">
            <v>C03</v>
          </cell>
        </row>
        <row r="11494">
          <cell r="A11494" t="str">
            <v>C03</v>
          </cell>
        </row>
        <row r="11495">
          <cell r="A11495" t="str">
            <v>C03</v>
          </cell>
        </row>
        <row r="11496">
          <cell r="A11496" t="str">
            <v>C03</v>
          </cell>
        </row>
        <row r="11497">
          <cell r="A11497" t="str">
            <v>C03</v>
          </cell>
        </row>
        <row r="11498">
          <cell r="A11498" t="str">
            <v>C03</v>
          </cell>
        </row>
        <row r="11499">
          <cell r="A11499" t="str">
            <v>C03</v>
          </cell>
        </row>
        <row r="11500">
          <cell r="A11500" t="str">
            <v>C03</v>
          </cell>
        </row>
        <row r="11501">
          <cell r="A11501" t="str">
            <v>C03</v>
          </cell>
        </row>
        <row r="11502">
          <cell r="A11502" t="str">
            <v>C03</v>
          </cell>
        </row>
        <row r="11503">
          <cell r="A11503" t="str">
            <v>C03</v>
          </cell>
        </row>
        <row r="11504">
          <cell r="A11504" t="str">
            <v>C04</v>
          </cell>
        </row>
        <row r="11505">
          <cell r="A11505" t="str">
            <v>C04</v>
          </cell>
        </row>
        <row r="11506">
          <cell r="A11506" t="str">
            <v>C04</v>
          </cell>
        </row>
        <row r="11507">
          <cell r="A11507" t="str">
            <v>C04</v>
          </cell>
        </row>
        <row r="11508">
          <cell r="A11508" t="str">
            <v>C04</v>
          </cell>
        </row>
        <row r="11509">
          <cell r="A11509" t="str">
            <v>C04</v>
          </cell>
        </row>
        <row r="11510">
          <cell r="A11510" t="str">
            <v>C05</v>
          </cell>
        </row>
        <row r="11511">
          <cell r="A11511" t="str">
            <v>C05</v>
          </cell>
        </row>
        <row r="11512">
          <cell r="A11512" t="str">
            <v>C05</v>
          </cell>
        </row>
        <row r="11513">
          <cell r="A11513" t="str">
            <v>C05</v>
          </cell>
        </row>
        <row r="11514">
          <cell r="A11514" t="str">
            <v>C05</v>
          </cell>
        </row>
        <row r="11515">
          <cell r="A11515" t="str">
            <v>C05</v>
          </cell>
        </row>
        <row r="11516">
          <cell r="A11516" t="str">
            <v>C06</v>
          </cell>
        </row>
        <row r="11517">
          <cell r="A11517" t="str">
            <v>C06</v>
          </cell>
        </row>
        <row r="11518">
          <cell r="A11518" t="str">
            <v>C06</v>
          </cell>
        </row>
        <row r="11519">
          <cell r="A11519" t="str">
            <v>C06</v>
          </cell>
        </row>
        <row r="11520">
          <cell r="A11520" t="str">
            <v>C06</v>
          </cell>
        </row>
        <row r="11521">
          <cell r="A11521" t="str">
            <v>C06</v>
          </cell>
        </row>
        <row r="11522">
          <cell r="A11522" t="str">
            <v>C07</v>
          </cell>
        </row>
        <row r="11523">
          <cell r="A11523" t="str">
            <v>C07</v>
          </cell>
        </row>
        <row r="11524">
          <cell r="A11524" t="str">
            <v>C07</v>
          </cell>
        </row>
        <row r="11525">
          <cell r="A11525" t="str">
            <v>C07</v>
          </cell>
        </row>
        <row r="11526">
          <cell r="A11526" t="str">
            <v>C07</v>
          </cell>
        </row>
        <row r="11527">
          <cell r="A11527" t="str">
            <v>C07</v>
          </cell>
        </row>
        <row r="11528">
          <cell r="A11528" t="str">
            <v>C07</v>
          </cell>
        </row>
        <row r="11529">
          <cell r="A11529" t="str">
            <v>C07</v>
          </cell>
        </row>
        <row r="11530">
          <cell r="A11530" t="str">
            <v>C07</v>
          </cell>
        </row>
        <row r="11531">
          <cell r="A11531" t="str">
            <v>C07</v>
          </cell>
        </row>
        <row r="11532">
          <cell r="A11532" t="str">
            <v>C07</v>
          </cell>
        </row>
        <row r="11533">
          <cell r="A11533" t="str">
            <v>C07</v>
          </cell>
        </row>
        <row r="11534">
          <cell r="A11534" t="str">
            <v>C07</v>
          </cell>
        </row>
        <row r="11535">
          <cell r="A11535" t="str">
            <v>C07</v>
          </cell>
        </row>
        <row r="11536">
          <cell r="A11536" t="str">
            <v>C07</v>
          </cell>
        </row>
        <row r="11537">
          <cell r="A11537" t="str">
            <v>C07</v>
          </cell>
        </row>
        <row r="11538">
          <cell r="A11538" t="str">
            <v>C07</v>
          </cell>
        </row>
        <row r="11539">
          <cell r="A11539" t="str">
            <v>C07</v>
          </cell>
        </row>
        <row r="11540">
          <cell r="A11540" t="str">
            <v>C08</v>
          </cell>
        </row>
        <row r="11541">
          <cell r="A11541" t="str">
            <v>C08</v>
          </cell>
        </row>
        <row r="11542">
          <cell r="A11542" t="str">
            <v>C08</v>
          </cell>
        </row>
        <row r="11543">
          <cell r="A11543" t="str">
            <v>C08</v>
          </cell>
        </row>
        <row r="11544">
          <cell r="A11544" t="str">
            <v>C08</v>
          </cell>
        </row>
        <row r="11545">
          <cell r="A11545" t="str">
            <v>C08</v>
          </cell>
        </row>
        <row r="11546">
          <cell r="A11546" t="str">
            <v>C08</v>
          </cell>
        </row>
        <row r="11547">
          <cell r="A11547" t="str">
            <v>C08</v>
          </cell>
        </row>
        <row r="11548">
          <cell r="A11548" t="str">
            <v>C08</v>
          </cell>
        </row>
        <row r="11549">
          <cell r="A11549" t="str">
            <v>C08</v>
          </cell>
        </row>
        <row r="11550">
          <cell r="A11550" t="str">
            <v>C08</v>
          </cell>
        </row>
        <row r="11551">
          <cell r="A11551" t="str">
            <v>C08</v>
          </cell>
        </row>
        <row r="11552">
          <cell r="A11552" t="str">
            <v>C08</v>
          </cell>
        </row>
        <row r="11553">
          <cell r="A11553" t="str">
            <v>C08</v>
          </cell>
        </row>
        <row r="11554">
          <cell r="A11554" t="str">
            <v>C08</v>
          </cell>
        </row>
        <row r="11555">
          <cell r="A11555" t="str">
            <v>C08</v>
          </cell>
        </row>
        <row r="11556">
          <cell r="A11556" t="str">
            <v>C08</v>
          </cell>
        </row>
        <row r="11557">
          <cell r="A11557" t="str">
            <v>C08</v>
          </cell>
        </row>
        <row r="11558">
          <cell r="A11558" t="str">
            <v>C09</v>
          </cell>
        </row>
        <row r="11559">
          <cell r="A11559" t="str">
            <v>C09</v>
          </cell>
        </row>
        <row r="11560">
          <cell r="A11560" t="str">
            <v>C09</v>
          </cell>
        </row>
        <row r="11561">
          <cell r="A11561" t="str">
            <v>C09</v>
          </cell>
        </row>
        <row r="11562">
          <cell r="A11562" t="str">
            <v>C09</v>
          </cell>
        </row>
        <row r="11563">
          <cell r="A11563" t="str">
            <v>C09</v>
          </cell>
        </row>
        <row r="11564">
          <cell r="A11564" t="str">
            <v>C09</v>
          </cell>
        </row>
        <row r="11565">
          <cell r="A11565" t="str">
            <v>C09</v>
          </cell>
        </row>
        <row r="11566">
          <cell r="A11566" t="str">
            <v>C09</v>
          </cell>
        </row>
        <row r="11567">
          <cell r="A11567" t="str">
            <v>C09</v>
          </cell>
        </row>
        <row r="11568">
          <cell r="A11568" t="str">
            <v>C09</v>
          </cell>
        </row>
        <row r="11569">
          <cell r="A11569" t="str">
            <v>C09</v>
          </cell>
        </row>
        <row r="11570">
          <cell r="A11570" t="str">
            <v>C12</v>
          </cell>
        </row>
        <row r="11571">
          <cell r="A11571" t="str">
            <v>C12</v>
          </cell>
        </row>
        <row r="11572">
          <cell r="A11572" t="str">
            <v>A01</v>
          </cell>
        </row>
        <row r="11573">
          <cell r="A11573" t="str">
            <v>A01</v>
          </cell>
        </row>
        <row r="11574">
          <cell r="A11574" t="str">
            <v>A01</v>
          </cell>
        </row>
        <row r="11575">
          <cell r="A11575" t="str">
            <v>A01</v>
          </cell>
        </row>
        <row r="11576">
          <cell r="A11576" t="str">
            <v>A01</v>
          </cell>
        </row>
        <row r="11577">
          <cell r="A11577" t="str">
            <v>A01</v>
          </cell>
        </row>
        <row r="11578">
          <cell r="A11578" t="str">
            <v>A01</v>
          </cell>
        </row>
        <row r="11579">
          <cell r="A11579" t="str">
            <v>A01</v>
          </cell>
        </row>
        <row r="11580">
          <cell r="A11580" t="str">
            <v>A01</v>
          </cell>
        </row>
        <row r="11581">
          <cell r="A11581" t="str">
            <v>A01</v>
          </cell>
        </row>
        <row r="11582">
          <cell r="A11582" t="str">
            <v>A01</v>
          </cell>
        </row>
        <row r="11583">
          <cell r="A11583" t="str">
            <v>A01</v>
          </cell>
        </row>
        <row r="11584">
          <cell r="A11584" t="str">
            <v>A01</v>
          </cell>
        </row>
        <row r="11585">
          <cell r="A11585" t="str">
            <v>A01</v>
          </cell>
        </row>
        <row r="11586">
          <cell r="A11586" t="str">
            <v>A01</v>
          </cell>
        </row>
        <row r="11587">
          <cell r="A11587" t="str">
            <v>A01</v>
          </cell>
        </row>
        <row r="11588">
          <cell r="A11588" t="str">
            <v>A01</v>
          </cell>
        </row>
        <row r="11589">
          <cell r="A11589" t="str">
            <v>A01</v>
          </cell>
        </row>
        <row r="11590">
          <cell r="A11590" t="str">
            <v>A01</v>
          </cell>
        </row>
        <row r="11591">
          <cell r="A11591" t="str">
            <v>A01</v>
          </cell>
        </row>
        <row r="11592">
          <cell r="A11592" t="str">
            <v>A01</v>
          </cell>
        </row>
        <row r="11593">
          <cell r="A11593" t="str">
            <v>A01</v>
          </cell>
        </row>
        <row r="11594">
          <cell r="A11594" t="str">
            <v>A01</v>
          </cell>
        </row>
        <row r="11595">
          <cell r="A11595" t="str">
            <v>A01</v>
          </cell>
        </row>
        <row r="11596">
          <cell r="A11596" t="str">
            <v>A01</v>
          </cell>
        </row>
        <row r="11597">
          <cell r="A11597" t="str">
            <v>A01</v>
          </cell>
        </row>
        <row r="11598">
          <cell r="A11598" t="str">
            <v>A01</v>
          </cell>
        </row>
        <row r="11599">
          <cell r="A11599" t="str">
            <v>A01</v>
          </cell>
        </row>
        <row r="11600">
          <cell r="A11600" t="str">
            <v>A01</v>
          </cell>
        </row>
        <row r="11601">
          <cell r="A11601" t="str">
            <v>A01</v>
          </cell>
        </row>
        <row r="11602">
          <cell r="A11602" t="str">
            <v>A01</v>
          </cell>
        </row>
        <row r="11603">
          <cell r="A11603" t="str">
            <v>A01</v>
          </cell>
        </row>
        <row r="11604">
          <cell r="A11604" t="str">
            <v>A01</v>
          </cell>
        </row>
        <row r="11605">
          <cell r="A11605" t="str">
            <v>A01</v>
          </cell>
        </row>
        <row r="11606">
          <cell r="A11606" t="str">
            <v>A01</v>
          </cell>
        </row>
        <row r="11607">
          <cell r="A11607" t="str">
            <v>A01</v>
          </cell>
        </row>
        <row r="11608">
          <cell r="A11608" t="str">
            <v>A01</v>
          </cell>
        </row>
        <row r="11609">
          <cell r="A11609" t="str">
            <v>A01</v>
          </cell>
        </row>
        <row r="11610">
          <cell r="A11610" t="str">
            <v>A01</v>
          </cell>
        </row>
        <row r="11611">
          <cell r="A11611" t="str">
            <v>A01</v>
          </cell>
        </row>
        <row r="11612">
          <cell r="A11612" t="str">
            <v>A01</v>
          </cell>
        </row>
        <row r="11613">
          <cell r="A11613" t="str">
            <v>A01</v>
          </cell>
        </row>
        <row r="11614">
          <cell r="A11614" t="str">
            <v>A01</v>
          </cell>
        </row>
        <row r="11615">
          <cell r="A11615" t="str">
            <v>A01</v>
          </cell>
        </row>
        <row r="11616">
          <cell r="A11616" t="str">
            <v>A01</v>
          </cell>
        </row>
        <row r="11617">
          <cell r="A11617" t="str">
            <v>A01</v>
          </cell>
        </row>
        <row r="11618">
          <cell r="A11618" t="str">
            <v>A01</v>
          </cell>
        </row>
        <row r="11619">
          <cell r="A11619" t="str">
            <v>A01</v>
          </cell>
        </row>
        <row r="11620">
          <cell r="A11620" t="str">
            <v>A01</v>
          </cell>
        </row>
        <row r="11621">
          <cell r="A11621" t="str">
            <v>A01</v>
          </cell>
        </row>
        <row r="11622">
          <cell r="A11622" t="str">
            <v>A01</v>
          </cell>
        </row>
        <row r="11623">
          <cell r="A11623" t="str">
            <v>A01</v>
          </cell>
        </row>
        <row r="11624">
          <cell r="A11624" t="str">
            <v>A01</v>
          </cell>
        </row>
        <row r="11625">
          <cell r="A11625" t="str">
            <v>A01</v>
          </cell>
        </row>
        <row r="11626">
          <cell r="A11626" t="str">
            <v>A01</v>
          </cell>
        </row>
        <row r="11627">
          <cell r="A11627" t="str">
            <v>A01</v>
          </cell>
        </row>
        <row r="11628">
          <cell r="A11628" t="str">
            <v>A01</v>
          </cell>
        </row>
        <row r="11629">
          <cell r="A11629" t="str">
            <v>A01</v>
          </cell>
        </row>
        <row r="11630">
          <cell r="A11630" t="str">
            <v>A01</v>
          </cell>
        </row>
        <row r="11631">
          <cell r="A11631" t="str">
            <v>A01</v>
          </cell>
        </row>
        <row r="11632">
          <cell r="A11632" t="str">
            <v>A01</v>
          </cell>
        </row>
        <row r="11633">
          <cell r="A11633" t="str">
            <v>A01</v>
          </cell>
        </row>
        <row r="11634">
          <cell r="A11634" t="str">
            <v>A01</v>
          </cell>
        </row>
        <row r="11635">
          <cell r="A11635" t="str">
            <v>A01</v>
          </cell>
        </row>
        <row r="11636">
          <cell r="A11636" t="str">
            <v>A01</v>
          </cell>
        </row>
        <row r="11637">
          <cell r="A11637" t="str">
            <v>A01</v>
          </cell>
        </row>
        <row r="11638">
          <cell r="A11638" t="str">
            <v>A01</v>
          </cell>
        </row>
        <row r="11639">
          <cell r="A11639" t="str">
            <v>A01</v>
          </cell>
        </row>
        <row r="11640">
          <cell r="A11640" t="str">
            <v>A01</v>
          </cell>
        </row>
        <row r="11641">
          <cell r="A11641" t="str">
            <v>A01</v>
          </cell>
        </row>
        <row r="11642">
          <cell r="A11642" t="str">
            <v>A01</v>
          </cell>
        </row>
        <row r="11643">
          <cell r="A11643" t="str">
            <v>A01</v>
          </cell>
        </row>
        <row r="11644">
          <cell r="A11644" t="str">
            <v>A01</v>
          </cell>
        </row>
        <row r="11645">
          <cell r="A11645" t="str">
            <v>A01</v>
          </cell>
        </row>
        <row r="11646">
          <cell r="A11646" t="str">
            <v>A01</v>
          </cell>
        </row>
        <row r="11647">
          <cell r="A11647" t="str">
            <v>A01</v>
          </cell>
        </row>
        <row r="11648">
          <cell r="A11648" t="str">
            <v>A01</v>
          </cell>
        </row>
        <row r="11649">
          <cell r="A11649" t="str">
            <v>A01</v>
          </cell>
        </row>
        <row r="11650">
          <cell r="A11650" t="str">
            <v>A01</v>
          </cell>
        </row>
        <row r="11651">
          <cell r="A11651" t="str">
            <v>A01</v>
          </cell>
        </row>
        <row r="11652">
          <cell r="A11652" t="str">
            <v>A01</v>
          </cell>
        </row>
        <row r="11653">
          <cell r="A11653" t="str">
            <v>A01</v>
          </cell>
        </row>
        <row r="11654">
          <cell r="A11654" t="str">
            <v>A01</v>
          </cell>
        </row>
        <row r="11655">
          <cell r="A11655" t="str">
            <v>A01</v>
          </cell>
        </row>
        <row r="11656">
          <cell r="A11656" t="str">
            <v>A01</v>
          </cell>
        </row>
        <row r="11657">
          <cell r="A11657" t="str">
            <v>A01</v>
          </cell>
        </row>
        <row r="11658">
          <cell r="A11658" t="str">
            <v>A01</v>
          </cell>
        </row>
        <row r="11659">
          <cell r="A11659" t="str">
            <v>A01</v>
          </cell>
        </row>
        <row r="11660">
          <cell r="A11660" t="str">
            <v>A01</v>
          </cell>
        </row>
        <row r="11661">
          <cell r="A11661" t="str">
            <v>A01</v>
          </cell>
        </row>
        <row r="11662">
          <cell r="A11662" t="str">
            <v>A01</v>
          </cell>
        </row>
        <row r="11663">
          <cell r="A11663" t="str">
            <v>A01</v>
          </cell>
        </row>
        <row r="11664">
          <cell r="A11664" t="str">
            <v>A01</v>
          </cell>
        </row>
        <row r="11665">
          <cell r="A11665" t="str">
            <v>A01</v>
          </cell>
        </row>
        <row r="11666">
          <cell r="A11666" t="str">
            <v>A01</v>
          </cell>
        </row>
        <row r="11667">
          <cell r="A11667" t="str">
            <v>A01</v>
          </cell>
        </row>
        <row r="11668">
          <cell r="A11668" t="str">
            <v>A01</v>
          </cell>
        </row>
        <row r="11669">
          <cell r="A11669" t="str">
            <v>A01</v>
          </cell>
        </row>
        <row r="11670">
          <cell r="A11670" t="str">
            <v>A01</v>
          </cell>
        </row>
        <row r="11671">
          <cell r="A11671" t="str">
            <v>A01</v>
          </cell>
        </row>
        <row r="11672">
          <cell r="A11672" t="str">
            <v>A01</v>
          </cell>
        </row>
        <row r="11673">
          <cell r="A11673" t="str">
            <v>A01</v>
          </cell>
        </row>
        <row r="11674">
          <cell r="A11674" t="str">
            <v>A01</v>
          </cell>
        </row>
        <row r="11675">
          <cell r="A11675" t="str">
            <v>A01</v>
          </cell>
        </row>
        <row r="11676">
          <cell r="A11676" t="str">
            <v>A01</v>
          </cell>
        </row>
        <row r="11677">
          <cell r="A11677" t="str">
            <v>A01</v>
          </cell>
        </row>
        <row r="11678">
          <cell r="A11678" t="str">
            <v>A01</v>
          </cell>
        </row>
        <row r="11679">
          <cell r="A11679" t="str">
            <v>A01</v>
          </cell>
        </row>
        <row r="11680">
          <cell r="A11680" t="str">
            <v>A01</v>
          </cell>
        </row>
        <row r="11681">
          <cell r="A11681" t="str">
            <v>A01</v>
          </cell>
        </row>
        <row r="11682">
          <cell r="A11682" t="str">
            <v>A01</v>
          </cell>
        </row>
        <row r="11683">
          <cell r="A11683" t="str">
            <v>A01</v>
          </cell>
        </row>
        <row r="11684">
          <cell r="A11684" t="str">
            <v>A01</v>
          </cell>
        </row>
        <row r="11685">
          <cell r="A11685" t="str">
            <v>A01</v>
          </cell>
        </row>
        <row r="11686">
          <cell r="A11686" t="str">
            <v>A01</v>
          </cell>
        </row>
        <row r="11687">
          <cell r="A11687" t="str">
            <v>A01</v>
          </cell>
        </row>
        <row r="11688">
          <cell r="A11688" t="str">
            <v>A01</v>
          </cell>
        </row>
        <row r="11689">
          <cell r="A11689" t="str">
            <v>A01</v>
          </cell>
        </row>
        <row r="11690">
          <cell r="A11690" t="str">
            <v>A01</v>
          </cell>
        </row>
        <row r="11691">
          <cell r="A11691" t="str">
            <v>A01</v>
          </cell>
        </row>
        <row r="11692">
          <cell r="A11692" t="str">
            <v>A01</v>
          </cell>
        </row>
        <row r="11693">
          <cell r="A11693" t="str">
            <v>A01</v>
          </cell>
        </row>
        <row r="11694">
          <cell r="A11694" t="str">
            <v>A01</v>
          </cell>
        </row>
        <row r="11695">
          <cell r="A11695" t="str">
            <v>A01</v>
          </cell>
        </row>
        <row r="11696">
          <cell r="A11696" t="str">
            <v>A01</v>
          </cell>
        </row>
        <row r="11697">
          <cell r="A11697" t="str">
            <v>A01</v>
          </cell>
        </row>
        <row r="11698">
          <cell r="A11698" t="str">
            <v>A01</v>
          </cell>
        </row>
        <row r="11699">
          <cell r="A11699" t="str">
            <v>A01</v>
          </cell>
        </row>
        <row r="11700">
          <cell r="A11700" t="str">
            <v>A01</v>
          </cell>
        </row>
        <row r="11701">
          <cell r="A11701" t="str">
            <v>A01</v>
          </cell>
        </row>
        <row r="11702">
          <cell r="A11702" t="str">
            <v>A01</v>
          </cell>
        </row>
        <row r="11703">
          <cell r="A11703" t="str">
            <v>A01</v>
          </cell>
        </row>
        <row r="11704">
          <cell r="A11704" t="str">
            <v>A01</v>
          </cell>
        </row>
        <row r="11705">
          <cell r="A11705" t="str">
            <v>A01</v>
          </cell>
        </row>
        <row r="11706">
          <cell r="A11706" t="str">
            <v>A01</v>
          </cell>
        </row>
        <row r="11707">
          <cell r="A11707" t="str">
            <v>A01</v>
          </cell>
        </row>
        <row r="11708">
          <cell r="A11708" t="str">
            <v>A01</v>
          </cell>
        </row>
        <row r="11709">
          <cell r="A11709" t="str">
            <v>A01</v>
          </cell>
        </row>
        <row r="11710">
          <cell r="A11710" t="str">
            <v>A01</v>
          </cell>
        </row>
        <row r="11711">
          <cell r="A11711" t="str">
            <v>A01</v>
          </cell>
        </row>
        <row r="11712">
          <cell r="A11712" t="str">
            <v>A01</v>
          </cell>
        </row>
        <row r="11713">
          <cell r="A11713" t="str">
            <v>A01</v>
          </cell>
        </row>
        <row r="11714">
          <cell r="A11714" t="str">
            <v>A01</v>
          </cell>
        </row>
        <row r="11715">
          <cell r="A11715" t="str">
            <v>A01</v>
          </cell>
        </row>
        <row r="11716">
          <cell r="A11716" t="str">
            <v>A01</v>
          </cell>
        </row>
        <row r="11717">
          <cell r="A11717" t="str">
            <v>A01</v>
          </cell>
        </row>
        <row r="11718">
          <cell r="A11718" t="str">
            <v>A01</v>
          </cell>
        </row>
        <row r="11719">
          <cell r="A11719" t="str">
            <v>A01</v>
          </cell>
        </row>
        <row r="11720">
          <cell r="A11720" t="str">
            <v>A01</v>
          </cell>
        </row>
        <row r="11721">
          <cell r="A11721" t="str">
            <v>A01</v>
          </cell>
        </row>
        <row r="11722">
          <cell r="A11722" t="str">
            <v>A01</v>
          </cell>
        </row>
        <row r="11723">
          <cell r="A11723" t="str">
            <v>A01</v>
          </cell>
        </row>
        <row r="11724">
          <cell r="A11724" t="str">
            <v>A01</v>
          </cell>
        </row>
        <row r="11725">
          <cell r="A11725" t="str">
            <v>A01</v>
          </cell>
        </row>
        <row r="11726">
          <cell r="A11726" t="str">
            <v>A01</v>
          </cell>
        </row>
        <row r="11727">
          <cell r="A11727" t="str">
            <v>A01</v>
          </cell>
        </row>
        <row r="11728">
          <cell r="A11728" t="str">
            <v>A01</v>
          </cell>
        </row>
        <row r="11729">
          <cell r="A11729" t="str">
            <v>A01</v>
          </cell>
        </row>
        <row r="11730">
          <cell r="A11730" t="str">
            <v>A01</v>
          </cell>
        </row>
        <row r="11731">
          <cell r="A11731" t="str">
            <v>A01</v>
          </cell>
        </row>
        <row r="11732">
          <cell r="A11732" t="str">
            <v>A01</v>
          </cell>
        </row>
        <row r="11733">
          <cell r="A11733" t="str">
            <v>A01</v>
          </cell>
        </row>
        <row r="11734">
          <cell r="A11734" t="str">
            <v>A01</v>
          </cell>
        </row>
        <row r="11735">
          <cell r="A11735" t="str">
            <v>A01</v>
          </cell>
        </row>
        <row r="11736">
          <cell r="A11736" t="str">
            <v>A01</v>
          </cell>
        </row>
        <row r="11737">
          <cell r="A11737" t="str">
            <v>A01</v>
          </cell>
        </row>
        <row r="11738">
          <cell r="A11738" t="str">
            <v>A01</v>
          </cell>
        </row>
        <row r="11739">
          <cell r="A11739" t="str">
            <v>A01</v>
          </cell>
        </row>
        <row r="11740">
          <cell r="A11740" t="str">
            <v>A01</v>
          </cell>
        </row>
        <row r="11741">
          <cell r="A11741" t="str">
            <v>A01</v>
          </cell>
        </row>
        <row r="11742">
          <cell r="A11742" t="str">
            <v>A01</v>
          </cell>
        </row>
        <row r="11743">
          <cell r="A11743" t="str">
            <v>A01</v>
          </cell>
        </row>
        <row r="11744">
          <cell r="A11744" t="str">
            <v>A01</v>
          </cell>
        </row>
        <row r="11745">
          <cell r="A11745" t="str">
            <v>A01</v>
          </cell>
        </row>
        <row r="11746">
          <cell r="A11746" t="str">
            <v>A01</v>
          </cell>
        </row>
        <row r="11747">
          <cell r="A11747" t="str">
            <v>A01</v>
          </cell>
        </row>
        <row r="11748">
          <cell r="A11748" t="str">
            <v>A01</v>
          </cell>
        </row>
        <row r="11749">
          <cell r="A11749" t="str">
            <v>A01</v>
          </cell>
        </row>
        <row r="11750">
          <cell r="A11750" t="str">
            <v>A01</v>
          </cell>
        </row>
        <row r="11751">
          <cell r="A11751" t="str">
            <v>A01</v>
          </cell>
        </row>
        <row r="11752">
          <cell r="A11752" t="str">
            <v>A01</v>
          </cell>
        </row>
        <row r="11753">
          <cell r="A11753" t="str">
            <v>A01</v>
          </cell>
        </row>
        <row r="11754">
          <cell r="A11754" t="str">
            <v>A01</v>
          </cell>
        </row>
        <row r="11755">
          <cell r="A11755" t="str">
            <v>A01</v>
          </cell>
        </row>
        <row r="11756">
          <cell r="A11756" t="str">
            <v>A01</v>
          </cell>
        </row>
        <row r="11757">
          <cell r="A11757" t="str">
            <v>A01</v>
          </cell>
        </row>
        <row r="11758">
          <cell r="A11758" t="str">
            <v>A01</v>
          </cell>
        </row>
        <row r="11759">
          <cell r="A11759" t="str">
            <v>A01</v>
          </cell>
        </row>
        <row r="11760">
          <cell r="A11760" t="str">
            <v>A01</v>
          </cell>
        </row>
        <row r="11761">
          <cell r="A11761" t="str">
            <v>A01</v>
          </cell>
        </row>
        <row r="11762">
          <cell r="A11762" t="str">
            <v>A01</v>
          </cell>
        </row>
        <row r="11763">
          <cell r="A11763" t="str">
            <v>A01</v>
          </cell>
        </row>
        <row r="11764">
          <cell r="A11764" t="str">
            <v>A01</v>
          </cell>
        </row>
        <row r="11765">
          <cell r="A11765" t="str">
            <v>A01</v>
          </cell>
        </row>
        <row r="11766">
          <cell r="A11766" t="str">
            <v>A01</v>
          </cell>
        </row>
        <row r="11767">
          <cell r="A11767" t="str">
            <v>A01</v>
          </cell>
        </row>
        <row r="11768">
          <cell r="A11768" t="str">
            <v>A01</v>
          </cell>
        </row>
        <row r="11769">
          <cell r="A11769" t="str">
            <v>A01</v>
          </cell>
        </row>
        <row r="11770">
          <cell r="A11770" t="str">
            <v>A01</v>
          </cell>
        </row>
        <row r="11771">
          <cell r="A11771" t="str">
            <v>A01</v>
          </cell>
        </row>
        <row r="11772">
          <cell r="A11772" t="str">
            <v>A01</v>
          </cell>
        </row>
        <row r="11773">
          <cell r="A11773" t="str">
            <v>A01</v>
          </cell>
        </row>
        <row r="11774">
          <cell r="A11774" t="str">
            <v>A01</v>
          </cell>
        </row>
        <row r="11775">
          <cell r="A11775" t="str">
            <v>A01</v>
          </cell>
        </row>
        <row r="11776">
          <cell r="A11776" t="str">
            <v>A01</v>
          </cell>
        </row>
        <row r="11777">
          <cell r="A11777" t="str">
            <v>A01</v>
          </cell>
        </row>
        <row r="11778">
          <cell r="A11778" t="str">
            <v>A01</v>
          </cell>
        </row>
        <row r="11779">
          <cell r="A11779" t="str">
            <v>A01</v>
          </cell>
        </row>
        <row r="11780">
          <cell r="A11780" t="str">
            <v>A01</v>
          </cell>
        </row>
        <row r="11781">
          <cell r="A11781" t="str">
            <v>A01</v>
          </cell>
        </row>
        <row r="11782">
          <cell r="A11782" t="str">
            <v>A01</v>
          </cell>
        </row>
        <row r="11783">
          <cell r="A11783" t="str">
            <v>A01</v>
          </cell>
        </row>
        <row r="11784">
          <cell r="A11784" t="str">
            <v>A01</v>
          </cell>
        </row>
        <row r="11785">
          <cell r="A11785" t="str">
            <v>A01</v>
          </cell>
        </row>
        <row r="11786">
          <cell r="A11786" t="str">
            <v>A01</v>
          </cell>
        </row>
        <row r="11787">
          <cell r="A11787" t="str">
            <v>A01</v>
          </cell>
        </row>
        <row r="11788">
          <cell r="A11788" t="str">
            <v>A01</v>
          </cell>
        </row>
        <row r="11789">
          <cell r="A11789" t="str">
            <v>A01</v>
          </cell>
        </row>
        <row r="11790">
          <cell r="A11790" t="str">
            <v>A01</v>
          </cell>
        </row>
        <row r="11791">
          <cell r="A11791" t="str">
            <v>A01</v>
          </cell>
        </row>
        <row r="11792">
          <cell r="A11792" t="str">
            <v>A01</v>
          </cell>
        </row>
        <row r="11793">
          <cell r="A11793" t="str">
            <v>A01</v>
          </cell>
        </row>
        <row r="11794">
          <cell r="A11794" t="str">
            <v>A01</v>
          </cell>
        </row>
        <row r="11795">
          <cell r="A11795" t="str">
            <v>A01</v>
          </cell>
        </row>
        <row r="11796">
          <cell r="A11796" t="str">
            <v>A01</v>
          </cell>
        </row>
        <row r="11797">
          <cell r="A11797" t="str">
            <v>A01</v>
          </cell>
        </row>
        <row r="11798">
          <cell r="A11798" t="str">
            <v>A01</v>
          </cell>
        </row>
        <row r="11799">
          <cell r="A11799" t="str">
            <v>A01</v>
          </cell>
        </row>
        <row r="11800">
          <cell r="A11800" t="str">
            <v>A01</v>
          </cell>
        </row>
        <row r="11801">
          <cell r="A11801" t="str">
            <v>A01</v>
          </cell>
        </row>
        <row r="11802">
          <cell r="A11802" t="str">
            <v>A01</v>
          </cell>
        </row>
        <row r="11803">
          <cell r="A11803" t="str">
            <v>A01</v>
          </cell>
        </row>
        <row r="11804">
          <cell r="A11804" t="str">
            <v>A01</v>
          </cell>
        </row>
        <row r="11805">
          <cell r="A11805" t="str">
            <v>A01</v>
          </cell>
        </row>
        <row r="11806">
          <cell r="A11806" t="str">
            <v>A01</v>
          </cell>
        </row>
        <row r="11807">
          <cell r="A11807" t="str">
            <v>A01</v>
          </cell>
        </row>
        <row r="11808">
          <cell r="A11808" t="str">
            <v>A01</v>
          </cell>
        </row>
        <row r="11809">
          <cell r="A11809" t="str">
            <v>A01</v>
          </cell>
        </row>
        <row r="11810">
          <cell r="A11810" t="str">
            <v>A01</v>
          </cell>
        </row>
        <row r="11811">
          <cell r="A11811" t="str">
            <v>A01</v>
          </cell>
        </row>
        <row r="11812">
          <cell r="A11812" t="str">
            <v>A01</v>
          </cell>
        </row>
        <row r="11813">
          <cell r="A11813" t="str">
            <v>A01</v>
          </cell>
        </row>
        <row r="11814">
          <cell r="A11814" t="str">
            <v>A01</v>
          </cell>
        </row>
        <row r="11815">
          <cell r="A11815" t="str">
            <v>A01</v>
          </cell>
        </row>
        <row r="11816">
          <cell r="A11816" t="str">
            <v>A01</v>
          </cell>
        </row>
        <row r="11817">
          <cell r="A11817" t="str">
            <v>A01</v>
          </cell>
        </row>
        <row r="11818">
          <cell r="A11818" t="str">
            <v>A01</v>
          </cell>
        </row>
        <row r="11819">
          <cell r="A11819" t="str">
            <v>A01</v>
          </cell>
        </row>
        <row r="11820">
          <cell r="A11820" t="str">
            <v>A01</v>
          </cell>
        </row>
        <row r="11821">
          <cell r="A11821" t="str">
            <v>A01</v>
          </cell>
        </row>
        <row r="11822">
          <cell r="A11822" t="str">
            <v>A01</v>
          </cell>
        </row>
        <row r="11823">
          <cell r="A11823" t="str">
            <v>A01</v>
          </cell>
        </row>
        <row r="11824">
          <cell r="A11824" t="str">
            <v>A01</v>
          </cell>
        </row>
        <row r="11825">
          <cell r="A11825" t="str">
            <v>A01</v>
          </cell>
        </row>
        <row r="11826">
          <cell r="A11826" t="str">
            <v>A01</v>
          </cell>
        </row>
        <row r="11827">
          <cell r="A11827" t="str">
            <v>A01</v>
          </cell>
        </row>
        <row r="11828">
          <cell r="A11828" t="str">
            <v>A01</v>
          </cell>
        </row>
        <row r="11829">
          <cell r="A11829" t="str">
            <v>A01</v>
          </cell>
        </row>
        <row r="11830">
          <cell r="A11830" t="str">
            <v>A01</v>
          </cell>
        </row>
        <row r="11831">
          <cell r="A11831" t="str">
            <v>A01</v>
          </cell>
        </row>
        <row r="11832">
          <cell r="A11832" t="str">
            <v>A01</v>
          </cell>
        </row>
        <row r="11833">
          <cell r="A11833" t="str">
            <v>A01</v>
          </cell>
        </row>
        <row r="11834">
          <cell r="A11834" t="str">
            <v>A01</v>
          </cell>
        </row>
        <row r="11835">
          <cell r="A11835" t="str">
            <v>A01</v>
          </cell>
        </row>
        <row r="11836">
          <cell r="A11836" t="str">
            <v>A01</v>
          </cell>
        </row>
        <row r="11837">
          <cell r="A11837" t="str">
            <v>A01</v>
          </cell>
        </row>
        <row r="11838">
          <cell r="A11838" t="str">
            <v>A01</v>
          </cell>
        </row>
        <row r="11839">
          <cell r="A11839" t="str">
            <v>A01</v>
          </cell>
        </row>
        <row r="11840">
          <cell r="A11840" t="str">
            <v>A01</v>
          </cell>
        </row>
        <row r="11841">
          <cell r="A11841" t="str">
            <v>A01</v>
          </cell>
        </row>
        <row r="11842">
          <cell r="A11842" t="str">
            <v>A01</v>
          </cell>
        </row>
        <row r="11843">
          <cell r="A11843" t="str">
            <v>A01</v>
          </cell>
        </row>
        <row r="11844">
          <cell r="A11844" t="str">
            <v>A01</v>
          </cell>
        </row>
        <row r="11845">
          <cell r="A11845" t="str">
            <v>A01</v>
          </cell>
        </row>
        <row r="11846">
          <cell r="A11846" t="str">
            <v>A01</v>
          </cell>
        </row>
        <row r="11847">
          <cell r="A11847" t="str">
            <v>A01</v>
          </cell>
        </row>
        <row r="11848">
          <cell r="A11848" t="str">
            <v>A01</v>
          </cell>
        </row>
        <row r="11849">
          <cell r="A11849" t="str">
            <v>A01</v>
          </cell>
        </row>
        <row r="11850">
          <cell r="A11850" t="str">
            <v>A01</v>
          </cell>
        </row>
        <row r="11851">
          <cell r="A11851" t="str">
            <v>A01</v>
          </cell>
        </row>
        <row r="11852">
          <cell r="A11852" t="str">
            <v>A01</v>
          </cell>
        </row>
        <row r="11853">
          <cell r="A11853" t="str">
            <v>A01</v>
          </cell>
        </row>
        <row r="11854">
          <cell r="A11854" t="str">
            <v>A01</v>
          </cell>
        </row>
        <row r="11855">
          <cell r="A11855" t="str">
            <v>A01</v>
          </cell>
        </row>
        <row r="11856">
          <cell r="A11856" t="str">
            <v>A01</v>
          </cell>
        </row>
        <row r="11857">
          <cell r="A11857" t="str">
            <v>A01</v>
          </cell>
        </row>
        <row r="11858">
          <cell r="A11858" t="str">
            <v>A01</v>
          </cell>
        </row>
        <row r="11859">
          <cell r="A11859" t="str">
            <v>A01</v>
          </cell>
        </row>
        <row r="11860">
          <cell r="A11860" t="str">
            <v>A01</v>
          </cell>
        </row>
        <row r="11861">
          <cell r="A11861" t="str">
            <v>A01</v>
          </cell>
        </row>
        <row r="11862">
          <cell r="A11862" t="str">
            <v>A01</v>
          </cell>
        </row>
        <row r="11863">
          <cell r="A11863" t="str">
            <v>A01</v>
          </cell>
        </row>
        <row r="11864">
          <cell r="A11864" t="str">
            <v>A01</v>
          </cell>
        </row>
        <row r="11865">
          <cell r="A11865" t="str">
            <v>A01</v>
          </cell>
        </row>
        <row r="11866">
          <cell r="A11866" t="str">
            <v>A01</v>
          </cell>
        </row>
        <row r="11867">
          <cell r="A11867" t="str">
            <v>A01</v>
          </cell>
        </row>
        <row r="11868">
          <cell r="A11868" t="str">
            <v>A01</v>
          </cell>
        </row>
        <row r="11869">
          <cell r="A11869" t="str">
            <v>A01</v>
          </cell>
        </row>
        <row r="11870">
          <cell r="A11870" t="str">
            <v>A01</v>
          </cell>
        </row>
        <row r="11871">
          <cell r="A11871" t="str">
            <v>A01</v>
          </cell>
        </row>
        <row r="11872">
          <cell r="A11872" t="str">
            <v>A01</v>
          </cell>
        </row>
        <row r="11873">
          <cell r="A11873" t="str">
            <v>A01</v>
          </cell>
        </row>
        <row r="11874">
          <cell r="A11874" t="str">
            <v>A01</v>
          </cell>
        </row>
        <row r="11875">
          <cell r="A11875" t="str">
            <v>A01</v>
          </cell>
        </row>
        <row r="11876">
          <cell r="A11876" t="str">
            <v>A01</v>
          </cell>
        </row>
        <row r="11877">
          <cell r="A11877" t="str">
            <v>A01</v>
          </cell>
        </row>
        <row r="11878">
          <cell r="A11878" t="str">
            <v>A01</v>
          </cell>
        </row>
        <row r="11879">
          <cell r="A11879" t="str">
            <v>A01</v>
          </cell>
        </row>
        <row r="11880">
          <cell r="A11880" t="str">
            <v>A01</v>
          </cell>
        </row>
        <row r="11881">
          <cell r="A11881" t="str">
            <v>A01</v>
          </cell>
        </row>
        <row r="11882">
          <cell r="A11882" t="str">
            <v>A01</v>
          </cell>
        </row>
        <row r="11883">
          <cell r="A11883" t="str">
            <v>A01</v>
          </cell>
        </row>
        <row r="11884">
          <cell r="A11884" t="str">
            <v>A01</v>
          </cell>
        </row>
        <row r="11885">
          <cell r="A11885" t="str">
            <v>A01</v>
          </cell>
        </row>
        <row r="11886">
          <cell r="A11886" t="str">
            <v>A01</v>
          </cell>
        </row>
        <row r="11887">
          <cell r="A11887" t="str">
            <v>A01</v>
          </cell>
        </row>
        <row r="11888">
          <cell r="A11888" t="str">
            <v>A01</v>
          </cell>
        </row>
        <row r="11889">
          <cell r="A11889" t="str">
            <v>A01</v>
          </cell>
        </row>
        <row r="11890">
          <cell r="A11890" t="str">
            <v>A01</v>
          </cell>
        </row>
        <row r="11891">
          <cell r="A11891" t="str">
            <v>A01</v>
          </cell>
        </row>
        <row r="11892">
          <cell r="A11892" t="str">
            <v>A01</v>
          </cell>
        </row>
        <row r="11893">
          <cell r="A11893" t="str">
            <v>A01</v>
          </cell>
        </row>
        <row r="11894">
          <cell r="A11894" t="str">
            <v>A01</v>
          </cell>
        </row>
        <row r="11895">
          <cell r="A11895" t="str">
            <v>A01</v>
          </cell>
        </row>
        <row r="11896">
          <cell r="A11896" t="str">
            <v>A01</v>
          </cell>
        </row>
        <row r="11897">
          <cell r="A11897" t="str">
            <v>A01</v>
          </cell>
        </row>
        <row r="11898">
          <cell r="A11898" t="str">
            <v>A01</v>
          </cell>
        </row>
        <row r="11899">
          <cell r="A11899" t="str">
            <v>A01</v>
          </cell>
        </row>
        <row r="11900">
          <cell r="A11900" t="str">
            <v>A01</v>
          </cell>
        </row>
        <row r="11901">
          <cell r="A11901" t="str">
            <v>A01</v>
          </cell>
        </row>
        <row r="11902">
          <cell r="A11902" t="str">
            <v>A01</v>
          </cell>
        </row>
        <row r="11903">
          <cell r="A11903" t="str">
            <v>A01</v>
          </cell>
        </row>
        <row r="11904">
          <cell r="A11904" t="str">
            <v>A01</v>
          </cell>
        </row>
        <row r="11905">
          <cell r="A11905" t="str">
            <v>A01</v>
          </cell>
        </row>
        <row r="11906">
          <cell r="A11906" t="str">
            <v>A01</v>
          </cell>
        </row>
        <row r="11907">
          <cell r="A11907" t="str">
            <v>A01</v>
          </cell>
        </row>
        <row r="11908">
          <cell r="A11908" t="str">
            <v>A01</v>
          </cell>
        </row>
        <row r="11909">
          <cell r="A11909" t="str">
            <v>A01</v>
          </cell>
        </row>
        <row r="11910">
          <cell r="A11910" t="str">
            <v>A01</v>
          </cell>
        </row>
        <row r="11911">
          <cell r="A11911" t="str">
            <v>A01</v>
          </cell>
        </row>
        <row r="11912">
          <cell r="A11912" t="str">
            <v>A01</v>
          </cell>
        </row>
        <row r="11913">
          <cell r="A11913" t="str">
            <v>A01</v>
          </cell>
        </row>
        <row r="11914">
          <cell r="A11914" t="str">
            <v>A01</v>
          </cell>
        </row>
        <row r="11915">
          <cell r="A11915" t="str">
            <v>A01</v>
          </cell>
        </row>
        <row r="11916">
          <cell r="A11916" t="str">
            <v>A01</v>
          </cell>
        </row>
        <row r="11917">
          <cell r="A11917" t="str">
            <v>A01</v>
          </cell>
        </row>
        <row r="11918">
          <cell r="A11918" t="str">
            <v>A01</v>
          </cell>
        </row>
        <row r="11919">
          <cell r="A11919" t="str">
            <v>A01</v>
          </cell>
        </row>
        <row r="11920">
          <cell r="A11920" t="str">
            <v>A01</v>
          </cell>
        </row>
        <row r="11921">
          <cell r="A11921" t="str">
            <v>A01</v>
          </cell>
        </row>
        <row r="11922">
          <cell r="A11922" t="str">
            <v>A01</v>
          </cell>
        </row>
        <row r="11923">
          <cell r="A11923" t="str">
            <v>A01</v>
          </cell>
        </row>
        <row r="11924">
          <cell r="A11924" t="str">
            <v>A01</v>
          </cell>
        </row>
        <row r="11925">
          <cell r="A11925" t="str">
            <v>A01</v>
          </cell>
        </row>
        <row r="11926">
          <cell r="A11926" t="str">
            <v>A01</v>
          </cell>
        </row>
        <row r="11927">
          <cell r="A11927" t="str">
            <v>A01</v>
          </cell>
        </row>
        <row r="11928">
          <cell r="A11928" t="str">
            <v>A01</v>
          </cell>
        </row>
        <row r="11929">
          <cell r="A11929" t="str">
            <v>A01</v>
          </cell>
        </row>
        <row r="11930">
          <cell r="A11930" t="str">
            <v>A01</v>
          </cell>
        </row>
        <row r="11931">
          <cell r="A11931" t="str">
            <v>A01</v>
          </cell>
        </row>
        <row r="11932">
          <cell r="A11932" t="str">
            <v>A01</v>
          </cell>
        </row>
        <row r="11933">
          <cell r="A11933" t="str">
            <v>A01</v>
          </cell>
        </row>
        <row r="11934">
          <cell r="A11934" t="str">
            <v>A01</v>
          </cell>
        </row>
        <row r="11935">
          <cell r="A11935" t="str">
            <v>A01</v>
          </cell>
        </row>
        <row r="11936">
          <cell r="A11936" t="str">
            <v>A01</v>
          </cell>
        </row>
        <row r="11937">
          <cell r="A11937" t="str">
            <v>A01</v>
          </cell>
        </row>
        <row r="11938">
          <cell r="A11938" t="str">
            <v>A01</v>
          </cell>
        </row>
        <row r="11939">
          <cell r="A11939" t="str">
            <v>A01</v>
          </cell>
        </row>
        <row r="11940">
          <cell r="A11940" t="str">
            <v>A01</v>
          </cell>
        </row>
        <row r="11941">
          <cell r="A11941" t="str">
            <v>A01</v>
          </cell>
        </row>
        <row r="11942">
          <cell r="A11942" t="str">
            <v>A01</v>
          </cell>
        </row>
        <row r="11943">
          <cell r="A11943" t="str">
            <v>A01</v>
          </cell>
        </row>
        <row r="11944">
          <cell r="A11944" t="str">
            <v>A01</v>
          </cell>
        </row>
        <row r="11945">
          <cell r="A11945" t="str">
            <v>A01</v>
          </cell>
        </row>
        <row r="11946">
          <cell r="A11946" t="str">
            <v>A01</v>
          </cell>
        </row>
        <row r="11947">
          <cell r="A11947" t="str">
            <v>A01</v>
          </cell>
        </row>
        <row r="11948">
          <cell r="A11948" t="str">
            <v>A01</v>
          </cell>
        </row>
        <row r="11949">
          <cell r="A11949" t="str">
            <v>A01</v>
          </cell>
        </row>
        <row r="11950">
          <cell r="A11950" t="str">
            <v>A01</v>
          </cell>
        </row>
        <row r="11951">
          <cell r="A11951" t="str">
            <v>A01</v>
          </cell>
        </row>
        <row r="11952">
          <cell r="A11952" t="str">
            <v>A01</v>
          </cell>
        </row>
        <row r="11953">
          <cell r="A11953" t="str">
            <v>A01</v>
          </cell>
        </row>
        <row r="11954">
          <cell r="A11954" t="str">
            <v>A01</v>
          </cell>
        </row>
        <row r="11955">
          <cell r="A11955" t="str">
            <v>A01</v>
          </cell>
        </row>
        <row r="11956">
          <cell r="A11956" t="str">
            <v>A01</v>
          </cell>
        </row>
        <row r="11957">
          <cell r="A11957" t="str">
            <v>A01</v>
          </cell>
        </row>
        <row r="11958">
          <cell r="A11958" t="str">
            <v>A01</v>
          </cell>
        </row>
        <row r="11959">
          <cell r="A11959" t="str">
            <v>A01</v>
          </cell>
        </row>
        <row r="11960">
          <cell r="A11960" t="str">
            <v>A01</v>
          </cell>
        </row>
        <row r="11961">
          <cell r="A11961" t="str">
            <v>A01</v>
          </cell>
        </row>
        <row r="11962">
          <cell r="A11962" t="str">
            <v>A01</v>
          </cell>
        </row>
        <row r="11963">
          <cell r="A11963" t="str">
            <v>A01</v>
          </cell>
        </row>
        <row r="11964">
          <cell r="A11964" t="str">
            <v>A01</v>
          </cell>
        </row>
        <row r="11965">
          <cell r="A11965" t="str">
            <v>A01</v>
          </cell>
        </row>
        <row r="11966">
          <cell r="A11966" t="str">
            <v>A01</v>
          </cell>
        </row>
        <row r="11967">
          <cell r="A11967" t="str">
            <v>A01</v>
          </cell>
        </row>
        <row r="11968">
          <cell r="A11968" t="str">
            <v>A01</v>
          </cell>
        </row>
        <row r="11969">
          <cell r="A11969" t="str">
            <v>A01</v>
          </cell>
        </row>
        <row r="11970">
          <cell r="A11970" t="str">
            <v>A01</v>
          </cell>
        </row>
        <row r="11971">
          <cell r="A11971" t="str">
            <v>A01</v>
          </cell>
        </row>
        <row r="11972">
          <cell r="A11972" t="str">
            <v>A01</v>
          </cell>
        </row>
        <row r="11973">
          <cell r="A11973" t="str">
            <v>A01</v>
          </cell>
        </row>
        <row r="11974">
          <cell r="A11974" t="str">
            <v>A01</v>
          </cell>
        </row>
        <row r="11975">
          <cell r="A11975" t="str">
            <v>A01</v>
          </cell>
        </row>
        <row r="11976">
          <cell r="A11976" t="str">
            <v>A01</v>
          </cell>
        </row>
        <row r="11977">
          <cell r="A11977" t="str">
            <v>A01</v>
          </cell>
        </row>
        <row r="11978">
          <cell r="A11978" t="str">
            <v>A01</v>
          </cell>
        </row>
        <row r="11979">
          <cell r="A11979" t="str">
            <v>A01</v>
          </cell>
        </row>
        <row r="11980">
          <cell r="A11980" t="str">
            <v>A01</v>
          </cell>
        </row>
        <row r="11981">
          <cell r="A11981" t="str">
            <v>A01</v>
          </cell>
        </row>
        <row r="11982">
          <cell r="A11982" t="str">
            <v>A01</v>
          </cell>
        </row>
        <row r="11983">
          <cell r="A11983" t="str">
            <v>A01</v>
          </cell>
        </row>
        <row r="11984">
          <cell r="A11984" t="str">
            <v>A01</v>
          </cell>
        </row>
        <row r="11985">
          <cell r="A11985" t="str">
            <v>A01</v>
          </cell>
        </row>
        <row r="11986">
          <cell r="A11986" t="str">
            <v>A01</v>
          </cell>
        </row>
        <row r="11987">
          <cell r="A11987" t="str">
            <v>A01</v>
          </cell>
        </row>
        <row r="11988">
          <cell r="A11988" t="str">
            <v>A01</v>
          </cell>
        </row>
        <row r="11989">
          <cell r="A11989" t="str">
            <v>A01</v>
          </cell>
        </row>
        <row r="11990">
          <cell r="A11990" t="str">
            <v>A01</v>
          </cell>
        </row>
        <row r="11991">
          <cell r="A11991" t="str">
            <v>A01</v>
          </cell>
        </row>
        <row r="11992">
          <cell r="A11992" t="str">
            <v>A01</v>
          </cell>
        </row>
        <row r="11993">
          <cell r="A11993" t="str">
            <v>A01</v>
          </cell>
        </row>
        <row r="11994">
          <cell r="A11994" t="str">
            <v>A01</v>
          </cell>
        </row>
        <row r="11995">
          <cell r="A11995" t="str">
            <v>A01</v>
          </cell>
        </row>
        <row r="11996">
          <cell r="A11996" t="str">
            <v>A01</v>
          </cell>
        </row>
        <row r="11997">
          <cell r="A11997" t="str">
            <v>A01</v>
          </cell>
        </row>
        <row r="11998">
          <cell r="A11998" t="str">
            <v>A01</v>
          </cell>
        </row>
        <row r="11999">
          <cell r="A11999" t="str">
            <v>A01</v>
          </cell>
        </row>
        <row r="12000">
          <cell r="A12000" t="str">
            <v>A01</v>
          </cell>
        </row>
        <row r="12001">
          <cell r="A12001" t="str">
            <v>A01</v>
          </cell>
        </row>
        <row r="12002">
          <cell r="A12002" t="str">
            <v>A01</v>
          </cell>
        </row>
        <row r="12003">
          <cell r="A12003" t="str">
            <v>A01</v>
          </cell>
        </row>
        <row r="12004">
          <cell r="A12004" t="str">
            <v>A01</v>
          </cell>
        </row>
        <row r="12005">
          <cell r="A12005" t="str">
            <v>A01</v>
          </cell>
        </row>
        <row r="12006">
          <cell r="A12006" t="str">
            <v>A01</v>
          </cell>
        </row>
        <row r="12007">
          <cell r="A12007" t="str">
            <v>A01</v>
          </cell>
        </row>
        <row r="12008">
          <cell r="A12008" t="str">
            <v>A01</v>
          </cell>
        </row>
        <row r="12009">
          <cell r="A12009" t="str">
            <v>A01</v>
          </cell>
        </row>
        <row r="12010">
          <cell r="A12010" t="str">
            <v>A01</v>
          </cell>
        </row>
        <row r="12011">
          <cell r="A12011" t="str">
            <v>A01</v>
          </cell>
        </row>
        <row r="12012">
          <cell r="A12012" t="str">
            <v>A01</v>
          </cell>
        </row>
        <row r="12013">
          <cell r="A12013" t="str">
            <v>A01</v>
          </cell>
        </row>
        <row r="12014">
          <cell r="A12014" t="str">
            <v>A01</v>
          </cell>
        </row>
        <row r="12015">
          <cell r="A12015" t="str">
            <v>A01</v>
          </cell>
        </row>
        <row r="12016">
          <cell r="A12016" t="str">
            <v>A01</v>
          </cell>
        </row>
        <row r="12017">
          <cell r="A12017" t="str">
            <v>A01</v>
          </cell>
        </row>
        <row r="12018">
          <cell r="A12018" t="str">
            <v>A01</v>
          </cell>
        </row>
        <row r="12019">
          <cell r="A12019" t="str">
            <v>A01</v>
          </cell>
        </row>
        <row r="12020">
          <cell r="A12020" t="str">
            <v>A01</v>
          </cell>
        </row>
        <row r="12021">
          <cell r="A12021" t="str">
            <v>A01</v>
          </cell>
        </row>
        <row r="12022">
          <cell r="A12022" t="str">
            <v>A01</v>
          </cell>
        </row>
        <row r="12023">
          <cell r="A12023" t="str">
            <v>A01</v>
          </cell>
        </row>
        <row r="12024">
          <cell r="A12024" t="str">
            <v>A01</v>
          </cell>
        </row>
        <row r="12025">
          <cell r="A12025" t="str">
            <v>A01</v>
          </cell>
        </row>
        <row r="12026">
          <cell r="A12026" t="str">
            <v>A01</v>
          </cell>
        </row>
        <row r="12027">
          <cell r="A12027" t="str">
            <v>A01</v>
          </cell>
        </row>
        <row r="12028">
          <cell r="A12028" t="str">
            <v>A01</v>
          </cell>
        </row>
        <row r="12029">
          <cell r="A12029" t="str">
            <v>A01</v>
          </cell>
        </row>
        <row r="12030">
          <cell r="A12030" t="str">
            <v>A01</v>
          </cell>
        </row>
        <row r="12031">
          <cell r="A12031" t="str">
            <v>A01</v>
          </cell>
        </row>
        <row r="12032">
          <cell r="A12032" t="str">
            <v>A01</v>
          </cell>
        </row>
        <row r="12033">
          <cell r="A12033" t="str">
            <v>A01</v>
          </cell>
        </row>
        <row r="12034">
          <cell r="A12034" t="str">
            <v>A01</v>
          </cell>
        </row>
        <row r="12035">
          <cell r="A12035" t="str">
            <v>A01</v>
          </cell>
        </row>
        <row r="12036">
          <cell r="A12036" t="str">
            <v>A01</v>
          </cell>
        </row>
        <row r="12037">
          <cell r="A12037" t="str">
            <v>A01</v>
          </cell>
        </row>
        <row r="12038">
          <cell r="A12038" t="str">
            <v>A01</v>
          </cell>
        </row>
        <row r="12039">
          <cell r="A12039" t="str">
            <v>A01</v>
          </cell>
        </row>
        <row r="12040">
          <cell r="A12040" t="str">
            <v>A01</v>
          </cell>
        </row>
        <row r="12041">
          <cell r="A12041" t="str">
            <v>A01</v>
          </cell>
        </row>
        <row r="12042">
          <cell r="A12042" t="str">
            <v>A01</v>
          </cell>
        </row>
        <row r="12043">
          <cell r="A12043" t="str">
            <v>A01</v>
          </cell>
        </row>
        <row r="12044">
          <cell r="A12044" t="str">
            <v>A01</v>
          </cell>
        </row>
        <row r="12045">
          <cell r="A12045" t="str">
            <v>A01</v>
          </cell>
        </row>
        <row r="12046">
          <cell r="A12046" t="str">
            <v>A01</v>
          </cell>
        </row>
        <row r="12047">
          <cell r="A12047" t="str">
            <v>A01</v>
          </cell>
        </row>
        <row r="12048">
          <cell r="A12048" t="str">
            <v>A01</v>
          </cell>
        </row>
        <row r="12049">
          <cell r="A12049" t="str">
            <v>A01</v>
          </cell>
        </row>
        <row r="12050">
          <cell r="A12050" t="str">
            <v>A01</v>
          </cell>
        </row>
        <row r="12051">
          <cell r="A12051" t="str">
            <v>A01</v>
          </cell>
        </row>
        <row r="12052">
          <cell r="A12052" t="str">
            <v>A01</v>
          </cell>
        </row>
        <row r="12053">
          <cell r="A12053" t="str">
            <v>A01</v>
          </cell>
        </row>
        <row r="12054">
          <cell r="A12054" t="str">
            <v>A01</v>
          </cell>
        </row>
        <row r="12055">
          <cell r="A12055" t="str">
            <v>A01</v>
          </cell>
        </row>
        <row r="12056">
          <cell r="A12056" t="str">
            <v>A01</v>
          </cell>
        </row>
        <row r="12057">
          <cell r="A12057" t="str">
            <v>A01</v>
          </cell>
        </row>
        <row r="12058">
          <cell r="A12058" t="str">
            <v>A01</v>
          </cell>
        </row>
        <row r="12059">
          <cell r="A12059" t="str">
            <v>A01</v>
          </cell>
        </row>
        <row r="12060">
          <cell r="A12060" t="str">
            <v>A01</v>
          </cell>
        </row>
        <row r="12061">
          <cell r="A12061" t="str">
            <v>A01</v>
          </cell>
        </row>
        <row r="12062">
          <cell r="A12062" t="str">
            <v>A01</v>
          </cell>
        </row>
        <row r="12063">
          <cell r="A12063" t="str">
            <v>A01</v>
          </cell>
        </row>
        <row r="12064">
          <cell r="A12064" t="str">
            <v>A01</v>
          </cell>
        </row>
        <row r="12065">
          <cell r="A12065" t="str">
            <v>A01</v>
          </cell>
        </row>
        <row r="12066">
          <cell r="A12066" t="str">
            <v>A01</v>
          </cell>
        </row>
        <row r="12067">
          <cell r="A12067" t="str">
            <v>A01</v>
          </cell>
        </row>
        <row r="12068">
          <cell r="A12068" t="str">
            <v>A01</v>
          </cell>
        </row>
        <row r="12069">
          <cell r="A12069" t="str">
            <v>A01</v>
          </cell>
        </row>
        <row r="12070">
          <cell r="A12070" t="str">
            <v>A01</v>
          </cell>
        </row>
        <row r="12071">
          <cell r="A12071" t="str">
            <v>A01</v>
          </cell>
        </row>
        <row r="12072">
          <cell r="A12072" t="str">
            <v>A01</v>
          </cell>
        </row>
        <row r="12073">
          <cell r="A12073" t="str">
            <v>A01</v>
          </cell>
        </row>
        <row r="12074">
          <cell r="A12074" t="str">
            <v>A01</v>
          </cell>
        </row>
        <row r="12075">
          <cell r="A12075" t="str">
            <v>A01</v>
          </cell>
        </row>
        <row r="12076">
          <cell r="A12076" t="str">
            <v>A01</v>
          </cell>
        </row>
        <row r="12077">
          <cell r="A12077" t="str">
            <v>A01</v>
          </cell>
        </row>
        <row r="12078">
          <cell r="A12078" t="str">
            <v>A01</v>
          </cell>
        </row>
        <row r="12079">
          <cell r="A12079" t="str">
            <v>A01</v>
          </cell>
        </row>
        <row r="12080">
          <cell r="A12080" t="str">
            <v>A01</v>
          </cell>
        </row>
        <row r="12081">
          <cell r="A12081" t="str">
            <v>A01</v>
          </cell>
        </row>
        <row r="12082">
          <cell r="A12082" t="str">
            <v>A01</v>
          </cell>
        </row>
        <row r="12083">
          <cell r="A12083" t="str">
            <v>A01</v>
          </cell>
        </row>
        <row r="12084">
          <cell r="A12084" t="str">
            <v>A01</v>
          </cell>
        </row>
        <row r="12085">
          <cell r="A12085" t="str">
            <v>A01</v>
          </cell>
        </row>
        <row r="12086">
          <cell r="A12086" t="str">
            <v>A01</v>
          </cell>
        </row>
        <row r="12087">
          <cell r="A12087" t="str">
            <v>A01</v>
          </cell>
        </row>
        <row r="12088">
          <cell r="A12088" t="str">
            <v>A01</v>
          </cell>
        </row>
        <row r="12089">
          <cell r="A12089" t="str">
            <v>A01</v>
          </cell>
        </row>
        <row r="12090">
          <cell r="A12090" t="str">
            <v>A01</v>
          </cell>
        </row>
        <row r="12091">
          <cell r="A12091" t="str">
            <v>A01</v>
          </cell>
        </row>
        <row r="12092">
          <cell r="A12092" t="str">
            <v>A01</v>
          </cell>
        </row>
        <row r="12093">
          <cell r="A12093" t="str">
            <v>A01</v>
          </cell>
        </row>
        <row r="12094">
          <cell r="A12094" t="str">
            <v>A11</v>
          </cell>
        </row>
        <row r="12095">
          <cell r="A12095" t="str">
            <v>A11</v>
          </cell>
        </row>
        <row r="12096">
          <cell r="A12096" t="str">
            <v>A11</v>
          </cell>
        </row>
        <row r="12097">
          <cell r="A12097" t="str">
            <v>A11</v>
          </cell>
        </row>
        <row r="12098">
          <cell r="A12098" t="str">
            <v>A11</v>
          </cell>
        </row>
        <row r="12099">
          <cell r="A12099" t="str">
            <v>A11</v>
          </cell>
        </row>
        <row r="12100">
          <cell r="A12100" t="str">
            <v>A11</v>
          </cell>
        </row>
        <row r="12101">
          <cell r="A12101" t="str">
            <v>A11</v>
          </cell>
        </row>
        <row r="12102">
          <cell r="A12102" t="str">
            <v>A11</v>
          </cell>
        </row>
        <row r="12103">
          <cell r="A12103" t="str">
            <v>A11</v>
          </cell>
        </row>
        <row r="12104">
          <cell r="A12104" t="str">
            <v>A11</v>
          </cell>
        </row>
        <row r="12105">
          <cell r="A12105" t="str">
            <v>A11</v>
          </cell>
        </row>
        <row r="12106">
          <cell r="A12106" t="str">
            <v>A11</v>
          </cell>
        </row>
        <row r="12107">
          <cell r="A12107" t="str">
            <v>A11</v>
          </cell>
        </row>
        <row r="12108">
          <cell r="A12108" t="str">
            <v>A11</v>
          </cell>
        </row>
        <row r="12109">
          <cell r="A12109" t="str">
            <v>A11</v>
          </cell>
        </row>
        <row r="12110">
          <cell r="A12110" t="str">
            <v>A11</v>
          </cell>
        </row>
        <row r="12111">
          <cell r="A12111" t="str">
            <v>A11</v>
          </cell>
        </row>
        <row r="12112">
          <cell r="A12112" t="str">
            <v>A11</v>
          </cell>
        </row>
        <row r="12113">
          <cell r="A12113" t="str">
            <v>A11</v>
          </cell>
        </row>
        <row r="12114">
          <cell r="A12114" t="str">
            <v>A11</v>
          </cell>
        </row>
        <row r="12115">
          <cell r="A12115" t="str">
            <v>A11</v>
          </cell>
        </row>
        <row r="12116">
          <cell r="A12116" t="str">
            <v>A11</v>
          </cell>
        </row>
        <row r="12117">
          <cell r="A12117" t="str">
            <v>A11</v>
          </cell>
        </row>
        <row r="12118">
          <cell r="A12118" t="str">
            <v>A11</v>
          </cell>
        </row>
        <row r="12119">
          <cell r="A12119" t="str">
            <v>A11</v>
          </cell>
        </row>
        <row r="12120">
          <cell r="A12120" t="str">
            <v>A11</v>
          </cell>
        </row>
        <row r="12121">
          <cell r="A12121" t="str">
            <v>A11</v>
          </cell>
        </row>
        <row r="12122">
          <cell r="A12122" t="str">
            <v>A11</v>
          </cell>
        </row>
        <row r="12123">
          <cell r="A12123" t="str">
            <v>A11</v>
          </cell>
        </row>
        <row r="12124">
          <cell r="A12124" t="str">
            <v>A11</v>
          </cell>
        </row>
        <row r="12125">
          <cell r="A12125" t="str">
            <v>A11</v>
          </cell>
        </row>
        <row r="12126">
          <cell r="A12126" t="str">
            <v>A11</v>
          </cell>
        </row>
        <row r="12127">
          <cell r="A12127" t="str">
            <v>A11</v>
          </cell>
        </row>
        <row r="12128">
          <cell r="A12128" t="str">
            <v>A11</v>
          </cell>
        </row>
        <row r="12129">
          <cell r="A12129" t="str">
            <v>A11</v>
          </cell>
        </row>
        <row r="12130">
          <cell r="A12130" t="str">
            <v>A11</v>
          </cell>
        </row>
        <row r="12131">
          <cell r="A12131" t="str">
            <v>A11</v>
          </cell>
        </row>
        <row r="12132">
          <cell r="A12132" t="str">
            <v>A11</v>
          </cell>
        </row>
        <row r="12133">
          <cell r="A12133" t="str">
            <v>A11</v>
          </cell>
        </row>
        <row r="12134">
          <cell r="A12134" t="str">
            <v>A11</v>
          </cell>
        </row>
        <row r="12135">
          <cell r="A12135" t="str">
            <v>A11</v>
          </cell>
        </row>
        <row r="12136">
          <cell r="A12136" t="str">
            <v>A11</v>
          </cell>
        </row>
        <row r="12137">
          <cell r="A12137" t="str">
            <v>A11</v>
          </cell>
        </row>
        <row r="12138">
          <cell r="A12138" t="str">
            <v>A11</v>
          </cell>
        </row>
        <row r="12139">
          <cell r="A12139" t="str">
            <v>A11</v>
          </cell>
        </row>
        <row r="12140">
          <cell r="A12140" t="str">
            <v>A11</v>
          </cell>
        </row>
        <row r="12141">
          <cell r="A12141" t="str">
            <v>A11</v>
          </cell>
        </row>
        <row r="12142">
          <cell r="A12142" t="str">
            <v>A11</v>
          </cell>
        </row>
        <row r="12143">
          <cell r="A12143" t="str">
            <v>A11</v>
          </cell>
        </row>
        <row r="12144">
          <cell r="A12144" t="str">
            <v>A11</v>
          </cell>
        </row>
        <row r="12145">
          <cell r="A12145" t="str">
            <v>A11</v>
          </cell>
        </row>
        <row r="12146">
          <cell r="A12146" t="str">
            <v>A11</v>
          </cell>
        </row>
        <row r="12147">
          <cell r="A12147" t="str">
            <v>A11</v>
          </cell>
        </row>
        <row r="12148">
          <cell r="A12148" t="str">
            <v>A11</v>
          </cell>
        </row>
        <row r="12149">
          <cell r="A12149" t="str">
            <v>A11</v>
          </cell>
        </row>
        <row r="12150">
          <cell r="A12150" t="str">
            <v>A11</v>
          </cell>
        </row>
        <row r="12151">
          <cell r="A12151" t="str">
            <v>A11</v>
          </cell>
        </row>
        <row r="12152">
          <cell r="A12152" t="str">
            <v>A11</v>
          </cell>
        </row>
        <row r="12153">
          <cell r="A12153" t="str">
            <v>A11</v>
          </cell>
        </row>
        <row r="12154">
          <cell r="A12154" t="str">
            <v>A11</v>
          </cell>
        </row>
        <row r="12155">
          <cell r="A12155" t="str">
            <v>A11</v>
          </cell>
        </row>
        <row r="12156">
          <cell r="A12156" t="str">
            <v>A11</v>
          </cell>
        </row>
        <row r="12157">
          <cell r="A12157" t="str">
            <v>A11</v>
          </cell>
        </row>
        <row r="12158">
          <cell r="A12158" t="str">
            <v>A11</v>
          </cell>
        </row>
        <row r="12159">
          <cell r="A12159" t="str">
            <v>A11</v>
          </cell>
        </row>
        <row r="12160">
          <cell r="A12160" t="str">
            <v>A11</v>
          </cell>
        </row>
        <row r="12161">
          <cell r="A12161" t="str">
            <v>A11</v>
          </cell>
        </row>
        <row r="12162">
          <cell r="A12162" t="str">
            <v>A11</v>
          </cell>
        </row>
        <row r="12163">
          <cell r="A12163" t="str">
            <v>A11</v>
          </cell>
        </row>
        <row r="12164">
          <cell r="A12164" t="str">
            <v>A11</v>
          </cell>
        </row>
        <row r="12165">
          <cell r="A12165" t="str">
            <v>A11</v>
          </cell>
        </row>
        <row r="12166">
          <cell r="A12166" t="str">
            <v>A11</v>
          </cell>
        </row>
        <row r="12167">
          <cell r="A12167" t="str">
            <v>A11</v>
          </cell>
        </row>
        <row r="12168">
          <cell r="A12168" t="str">
            <v>A11</v>
          </cell>
        </row>
        <row r="12169">
          <cell r="A12169" t="str">
            <v>A11</v>
          </cell>
        </row>
        <row r="12170">
          <cell r="A12170" t="str">
            <v>A11</v>
          </cell>
        </row>
        <row r="12171">
          <cell r="A12171" t="str">
            <v>A11</v>
          </cell>
        </row>
        <row r="12172">
          <cell r="A12172" t="str">
            <v>A11</v>
          </cell>
        </row>
        <row r="12173">
          <cell r="A12173" t="str">
            <v>A11</v>
          </cell>
        </row>
        <row r="12174">
          <cell r="A12174" t="str">
            <v>A11</v>
          </cell>
        </row>
        <row r="12175">
          <cell r="A12175" t="str">
            <v>A11</v>
          </cell>
        </row>
        <row r="12176">
          <cell r="A12176" t="str">
            <v>A11</v>
          </cell>
        </row>
        <row r="12177">
          <cell r="A12177" t="str">
            <v>A11</v>
          </cell>
        </row>
        <row r="12178">
          <cell r="A12178" t="str">
            <v>A11</v>
          </cell>
        </row>
        <row r="12179">
          <cell r="A12179" t="str">
            <v>A11</v>
          </cell>
        </row>
        <row r="12180">
          <cell r="A12180" t="str">
            <v>A11</v>
          </cell>
        </row>
        <row r="12181">
          <cell r="A12181" t="str">
            <v>A11</v>
          </cell>
        </row>
        <row r="12182">
          <cell r="A12182" t="str">
            <v>A11</v>
          </cell>
        </row>
        <row r="12183">
          <cell r="A12183" t="str">
            <v>A11</v>
          </cell>
        </row>
        <row r="12184">
          <cell r="A12184" t="str">
            <v>A11</v>
          </cell>
        </row>
        <row r="12185">
          <cell r="A12185" t="str">
            <v>A11</v>
          </cell>
        </row>
        <row r="12186">
          <cell r="A12186" t="str">
            <v>A11</v>
          </cell>
        </row>
        <row r="12187">
          <cell r="A12187" t="str">
            <v>A11</v>
          </cell>
        </row>
        <row r="12188">
          <cell r="A12188" t="str">
            <v>A11</v>
          </cell>
        </row>
        <row r="12189">
          <cell r="A12189" t="str">
            <v>A11</v>
          </cell>
        </row>
        <row r="12190">
          <cell r="A12190" t="str">
            <v>A11</v>
          </cell>
        </row>
        <row r="12191">
          <cell r="A12191" t="str">
            <v>A11</v>
          </cell>
        </row>
        <row r="12192">
          <cell r="A12192" t="str">
            <v>A11</v>
          </cell>
        </row>
        <row r="12193">
          <cell r="A12193" t="str">
            <v>A11</v>
          </cell>
        </row>
        <row r="12194">
          <cell r="A12194" t="str">
            <v>A11</v>
          </cell>
        </row>
        <row r="12195">
          <cell r="A12195" t="str">
            <v>A11</v>
          </cell>
        </row>
        <row r="12196">
          <cell r="A12196" t="str">
            <v>A11</v>
          </cell>
        </row>
        <row r="12197">
          <cell r="A12197" t="str">
            <v>A11</v>
          </cell>
        </row>
        <row r="12198">
          <cell r="A12198" t="str">
            <v>A11</v>
          </cell>
        </row>
        <row r="12199">
          <cell r="A12199" t="str">
            <v>A11</v>
          </cell>
        </row>
        <row r="12200">
          <cell r="A12200" t="str">
            <v>A11</v>
          </cell>
        </row>
        <row r="12201">
          <cell r="A12201" t="str">
            <v>A11</v>
          </cell>
        </row>
        <row r="12202">
          <cell r="A12202" t="str">
            <v>A11</v>
          </cell>
        </row>
        <row r="12203">
          <cell r="A12203" t="str">
            <v>A11</v>
          </cell>
        </row>
        <row r="12204">
          <cell r="A12204" t="str">
            <v>A11</v>
          </cell>
        </row>
        <row r="12205">
          <cell r="A12205" t="str">
            <v>A11</v>
          </cell>
        </row>
        <row r="12206">
          <cell r="A12206" t="str">
            <v>A11</v>
          </cell>
        </row>
        <row r="12207">
          <cell r="A12207" t="str">
            <v>A11</v>
          </cell>
        </row>
        <row r="12208">
          <cell r="A12208" t="str">
            <v>A11</v>
          </cell>
        </row>
        <row r="12209">
          <cell r="A12209" t="str">
            <v>A11</v>
          </cell>
        </row>
        <row r="12210">
          <cell r="A12210" t="str">
            <v>A11</v>
          </cell>
        </row>
        <row r="12211">
          <cell r="A12211" t="str">
            <v>A11</v>
          </cell>
        </row>
        <row r="12212">
          <cell r="A12212" t="str">
            <v>A11</v>
          </cell>
        </row>
        <row r="12213">
          <cell r="A12213" t="str">
            <v>A11</v>
          </cell>
        </row>
        <row r="12214">
          <cell r="A12214" t="str">
            <v>A11</v>
          </cell>
        </row>
        <row r="12215">
          <cell r="A12215" t="str">
            <v>A11</v>
          </cell>
        </row>
        <row r="12216">
          <cell r="A12216" t="str">
            <v>A11</v>
          </cell>
        </row>
        <row r="12217">
          <cell r="A12217" t="str">
            <v>A11</v>
          </cell>
        </row>
        <row r="12218">
          <cell r="A12218" t="str">
            <v>A11</v>
          </cell>
        </row>
        <row r="12219">
          <cell r="A12219" t="str">
            <v>A11</v>
          </cell>
        </row>
        <row r="12220">
          <cell r="A12220" t="str">
            <v>A11</v>
          </cell>
        </row>
        <row r="12221">
          <cell r="A12221" t="str">
            <v>A11</v>
          </cell>
        </row>
        <row r="12222">
          <cell r="A12222" t="str">
            <v>A11</v>
          </cell>
        </row>
        <row r="12223">
          <cell r="A12223" t="str">
            <v>A11</v>
          </cell>
        </row>
        <row r="12224">
          <cell r="A12224" t="str">
            <v>A11</v>
          </cell>
        </row>
        <row r="12225">
          <cell r="A12225" t="str">
            <v>A11</v>
          </cell>
        </row>
        <row r="12226">
          <cell r="A12226" t="str">
            <v>A11</v>
          </cell>
        </row>
        <row r="12227">
          <cell r="A12227" t="str">
            <v>A11</v>
          </cell>
        </row>
        <row r="12228">
          <cell r="A12228" t="str">
            <v>A11</v>
          </cell>
        </row>
        <row r="12229">
          <cell r="A12229" t="str">
            <v>A11</v>
          </cell>
        </row>
        <row r="12230">
          <cell r="A12230" t="str">
            <v>A11</v>
          </cell>
        </row>
        <row r="12231">
          <cell r="A12231" t="str">
            <v>A11</v>
          </cell>
        </row>
        <row r="12232">
          <cell r="A12232" t="str">
            <v>A11</v>
          </cell>
        </row>
        <row r="12233">
          <cell r="A12233" t="str">
            <v>A11</v>
          </cell>
        </row>
        <row r="12234">
          <cell r="A12234" t="str">
            <v>A11</v>
          </cell>
        </row>
        <row r="12235">
          <cell r="A12235" t="str">
            <v>A11</v>
          </cell>
        </row>
        <row r="12236">
          <cell r="A12236" t="str">
            <v>A11</v>
          </cell>
        </row>
        <row r="12237">
          <cell r="A12237" t="str">
            <v>A11</v>
          </cell>
        </row>
        <row r="12238">
          <cell r="A12238" t="str">
            <v>A11</v>
          </cell>
        </row>
        <row r="12239">
          <cell r="A12239" t="str">
            <v>A11</v>
          </cell>
        </row>
        <row r="12240">
          <cell r="A12240" t="str">
            <v>A11</v>
          </cell>
        </row>
        <row r="12241">
          <cell r="A12241" t="str">
            <v>A11</v>
          </cell>
        </row>
        <row r="12242">
          <cell r="A12242" t="str">
            <v>A11</v>
          </cell>
        </row>
        <row r="12243">
          <cell r="A12243" t="str">
            <v>A11</v>
          </cell>
        </row>
        <row r="12244">
          <cell r="A12244" t="str">
            <v>A11</v>
          </cell>
        </row>
        <row r="12245">
          <cell r="A12245" t="str">
            <v>A11</v>
          </cell>
        </row>
        <row r="12246">
          <cell r="A12246" t="str">
            <v>A11</v>
          </cell>
        </row>
        <row r="12247">
          <cell r="A12247" t="str">
            <v>A11</v>
          </cell>
        </row>
        <row r="12248">
          <cell r="A12248" t="str">
            <v>A11</v>
          </cell>
        </row>
        <row r="12249">
          <cell r="A12249" t="str">
            <v>A11</v>
          </cell>
        </row>
        <row r="12250">
          <cell r="A12250" t="str">
            <v>A11</v>
          </cell>
        </row>
        <row r="12251">
          <cell r="A12251" t="str">
            <v>A11</v>
          </cell>
        </row>
        <row r="12252">
          <cell r="A12252" t="str">
            <v>A11</v>
          </cell>
        </row>
        <row r="12253">
          <cell r="A12253" t="str">
            <v>A11</v>
          </cell>
        </row>
        <row r="12254">
          <cell r="A12254" t="str">
            <v>A11</v>
          </cell>
        </row>
        <row r="12255">
          <cell r="A12255" t="str">
            <v>A11</v>
          </cell>
        </row>
        <row r="12256">
          <cell r="A12256" t="str">
            <v>A11</v>
          </cell>
        </row>
        <row r="12257">
          <cell r="A12257" t="str">
            <v>A11</v>
          </cell>
        </row>
        <row r="12258">
          <cell r="A12258" t="str">
            <v>A11</v>
          </cell>
        </row>
        <row r="12259">
          <cell r="A12259" t="str">
            <v>A11</v>
          </cell>
        </row>
        <row r="12260">
          <cell r="A12260" t="str">
            <v>A11</v>
          </cell>
        </row>
        <row r="12261">
          <cell r="A12261" t="str">
            <v>A11</v>
          </cell>
        </row>
        <row r="12262">
          <cell r="A12262" t="str">
            <v>A11</v>
          </cell>
        </row>
        <row r="12263">
          <cell r="A12263" t="str">
            <v>A11</v>
          </cell>
        </row>
        <row r="12264">
          <cell r="A12264" t="str">
            <v>A11</v>
          </cell>
        </row>
        <row r="12265">
          <cell r="A12265" t="str">
            <v>A11</v>
          </cell>
        </row>
        <row r="12266">
          <cell r="A12266" t="str">
            <v>A11</v>
          </cell>
        </row>
        <row r="12267">
          <cell r="A12267" t="str">
            <v>A11</v>
          </cell>
        </row>
        <row r="12268">
          <cell r="A12268" t="str">
            <v>A11</v>
          </cell>
        </row>
        <row r="12269">
          <cell r="A12269" t="str">
            <v>A11</v>
          </cell>
        </row>
        <row r="12270">
          <cell r="A12270" t="str">
            <v>A11</v>
          </cell>
        </row>
        <row r="12271">
          <cell r="A12271" t="str">
            <v>A11</v>
          </cell>
        </row>
        <row r="12272">
          <cell r="A12272" t="str">
            <v>A11</v>
          </cell>
        </row>
        <row r="12273">
          <cell r="A12273" t="str">
            <v>A11</v>
          </cell>
        </row>
        <row r="12274">
          <cell r="A12274" t="str">
            <v>A11</v>
          </cell>
        </row>
        <row r="12275">
          <cell r="A12275" t="str">
            <v>A11</v>
          </cell>
        </row>
        <row r="12276">
          <cell r="A12276" t="str">
            <v>A11</v>
          </cell>
        </row>
        <row r="12277">
          <cell r="A12277" t="str">
            <v>A11</v>
          </cell>
        </row>
        <row r="12278">
          <cell r="A12278" t="str">
            <v>A11</v>
          </cell>
        </row>
        <row r="12279">
          <cell r="A12279" t="str">
            <v>A11</v>
          </cell>
        </row>
        <row r="12280">
          <cell r="A12280" t="str">
            <v>A11</v>
          </cell>
        </row>
        <row r="12281">
          <cell r="A12281" t="str">
            <v>A11</v>
          </cell>
        </row>
        <row r="12282">
          <cell r="A12282" t="str">
            <v>A11</v>
          </cell>
        </row>
        <row r="12283">
          <cell r="A12283" t="str">
            <v>A11</v>
          </cell>
        </row>
        <row r="12284">
          <cell r="A12284" t="str">
            <v>A11</v>
          </cell>
        </row>
        <row r="12285">
          <cell r="A12285" t="str">
            <v>A11</v>
          </cell>
        </row>
        <row r="12286">
          <cell r="A12286" t="str">
            <v>A11</v>
          </cell>
        </row>
        <row r="12287">
          <cell r="A12287" t="str">
            <v>A11</v>
          </cell>
        </row>
        <row r="12288">
          <cell r="A12288" t="str">
            <v>A11</v>
          </cell>
        </row>
        <row r="12289">
          <cell r="A12289" t="str">
            <v>A11</v>
          </cell>
        </row>
        <row r="12290">
          <cell r="A12290" t="str">
            <v>A11</v>
          </cell>
        </row>
        <row r="12291">
          <cell r="A12291" t="str">
            <v>A11</v>
          </cell>
        </row>
        <row r="12292">
          <cell r="A12292" t="str">
            <v>A11</v>
          </cell>
        </row>
        <row r="12293">
          <cell r="A12293" t="str">
            <v>A11</v>
          </cell>
        </row>
        <row r="12294">
          <cell r="A12294" t="str">
            <v>A11</v>
          </cell>
        </row>
        <row r="12295">
          <cell r="A12295" t="str">
            <v>A11</v>
          </cell>
        </row>
        <row r="12296">
          <cell r="A12296" t="str">
            <v>A11</v>
          </cell>
        </row>
        <row r="12297">
          <cell r="A12297" t="str">
            <v>A11</v>
          </cell>
        </row>
        <row r="12298">
          <cell r="A12298" t="str">
            <v>A11</v>
          </cell>
        </row>
        <row r="12299">
          <cell r="A12299" t="str">
            <v>A11</v>
          </cell>
        </row>
        <row r="12300">
          <cell r="A12300" t="str">
            <v>A11</v>
          </cell>
        </row>
        <row r="12301">
          <cell r="A12301" t="str">
            <v>A11</v>
          </cell>
        </row>
        <row r="12302">
          <cell r="A12302" t="str">
            <v>A11</v>
          </cell>
        </row>
        <row r="12303">
          <cell r="A12303" t="str">
            <v>A11</v>
          </cell>
        </row>
        <row r="12304">
          <cell r="A12304" t="str">
            <v>A11</v>
          </cell>
        </row>
        <row r="12305">
          <cell r="A12305" t="str">
            <v>A11</v>
          </cell>
        </row>
        <row r="12306">
          <cell r="A12306" t="str">
            <v>A11</v>
          </cell>
        </row>
        <row r="12307">
          <cell r="A12307" t="str">
            <v>A11</v>
          </cell>
        </row>
        <row r="12308">
          <cell r="A12308" t="str">
            <v>A11</v>
          </cell>
        </row>
        <row r="12309">
          <cell r="A12309" t="str">
            <v>A11</v>
          </cell>
        </row>
        <row r="12310">
          <cell r="A12310" t="str">
            <v>A11</v>
          </cell>
        </row>
        <row r="12311">
          <cell r="A12311" t="str">
            <v>A11</v>
          </cell>
        </row>
        <row r="12312">
          <cell r="A12312" t="str">
            <v>A11</v>
          </cell>
        </row>
        <row r="12313">
          <cell r="A12313" t="str">
            <v>A11</v>
          </cell>
        </row>
        <row r="12314">
          <cell r="A12314" t="str">
            <v>A11</v>
          </cell>
        </row>
        <row r="12315">
          <cell r="A12315" t="str">
            <v>A11</v>
          </cell>
        </row>
        <row r="12316">
          <cell r="A12316" t="str">
            <v>A11</v>
          </cell>
        </row>
        <row r="12317">
          <cell r="A12317" t="str">
            <v>A11</v>
          </cell>
        </row>
        <row r="12318">
          <cell r="A12318" t="str">
            <v>A11</v>
          </cell>
        </row>
        <row r="12319">
          <cell r="A12319" t="str">
            <v>A11</v>
          </cell>
        </row>
        <row r="12320">
          <cell r="A12320" t="str">
            <v>A11</v>
          </cell>
        </row>
        <row r="12321">
          <cell r="A12321" t="str">
            <v>A11</v>
          </cell>
        </row>
        <row r="12322">
          <cell r="A12322" t="str">
            <v>A11</v>
          </cell>
        </row>
        <row r="12323">
          <cell r="A12323" t="str">
            <v>A11</v>
          </cell>
        </row>
        <row r="12324">
          <cell r="A12324" t="str">
            <v>A11</v>
          </cell>
        </row>
        <row r="12325">
          <cell r="A12325" t="str">
            <v>A11</v>
          </cell>
        </row>
        <row r="12326">
          <cell r="A12326" t="str">
            <v>A11</v>
          </cell>
        </row>
        <row r="12327">
          <cell r="A12327" t="str">
            <v>A11</v>
          </cell>
        </row>
        <row r="12328">
          <cell r="A12328" t="str">
            <v>A11</v>
          </cell>
        </row>
        <row r="12329">
          <cell r="A12329" t="str">
            <v>A11</v>
          </cell>
        </row>
        <row r="12330">
          <cell r="A12330" t="str">
            <v>A11</v>
          </cell>
        </row>
        <row r="12331">
          <cell r="A12331" t="str">
            <v>A11</v>
          </cell>
        </row>
        <row r="12332">
          <cell r="A12332" t="str">
            <v>A11</v>
          </cell>
        </row>
        <row r="12333">
          <cell r="A12333" t="str">
            <v>A11</v>
          </cell>
        </row>
        <row r="12334">
          <cell r="A12334" t="str">
            <v>A11</v>
          </cell>
        </row>
        <row r="12335">
          <cell r="A12335" t="str">
            <v>A11</v>
          </cell>
        </row>
        <row r="12336">
          <cell r="A12336" t="str">
            <v>A11</v>
          </cell>
        </row>
        <row r="12337">
          <cell r="A12337" t="str">
            <v>A11</v>
          </cell>
        </row>
        <row r="12338">
          <cell r="A12338" t="str">
            <v>A11</v>
          </cell>
        </row>
        <row r="12339">
          <cell r="A12339" t="str">
            <v>A11</v>
          </cell>
        </row>
        <row r="12340">
          <cell r="A12340" t="str">
            <v>A11</v>
          </cell>
        </row>
        <row r="12341">
          <cell r="A12341" t="str">
            <v>A11</v>
          </cell>
        </row>
        <row r="12342">
          <cell r="A12342" t="str">
            <v>A11</v>
          </cell>
        </row>
        <row r="12343">
          <cell r="A12343" t="str">
            <v>A11</v>
          </cell>
        </row>
        <row r="12344">
          <cell r="A12344" t="str">
            <v>A11</v>
          </cell>
        </row>
        <row r="12345">
          <cell r="A12345" t="str">
            <v>A11</v>
          </cell>
        </row>
        <row r="12346">
          <cell r="A12346" t="str">
            <v>A11</v>
          </cell>
        </row>
        <row r="12347">
          <cell r="A12347" t="str">
            <v>A11</v>
          </cell>
        </row>
        <row r="12348">
          <cell r="A12348" t="str">
            <v>A11</v>
          </cell>
        </row>
        <row r="12349">
          <cell r="A12349" t="str">
            <v>A11</v>
          </cell>
        </row>
        <row r="12350">
          <cell r="A12350" t="str">
            <v>A11</v>
          </cell>
        </row>
        <row r="12351">
          <cell r="A12351" t="str">
            <v>A11</v>
          </cell>
        </row>
        <row r="12352">
          <cell r="A12352" t="str">
            <v>A11</v>
          </cell>
        </row>
        <row r="12353">
          <cell r="A12353" t="str">
            <v>A11</v>
          </cell>
        </row>
        <row r="12354">
          <cell r="A12354" t="str">
            <v>A11</v>
          </cell>
        </row>
        <row r="12355">
          <cell r="A12355" t="str">
            <v>A11</v>
          </cell>
        </row>
        <row r="12356">
          <cell r="A12356" t="str">
            <v>A11</v>
          </cell>
        </row>
        <row r="12357">
          <cell r="A12357" t="str">
            <v>A11</v>
          </cell>
        </row>
        <row r="12358">
          <cell r="A12358" t="str">
            <v>A11</v>
          </cell>
        </row>
        <row r="12359">
          <cell r="A12359" t="str">
            <v>A11</v>
          </cell>
        </row>
        <row r="12360">
          <cell r="A12360" t="str">
            <v>A11</v>
          </cell>
        </row>
        <row r="12361">
          <cell r="A12361" t="str">
            <v>A11</v>
          </cell>
        </row>
        <row r="12362">
          <cell r="A12362" t="str">
            <v>A11</v>
          </cell>
        </row>
        <row r="12363">
          <cell r="A12363" t="str">
            <v>A11</v>
          </cell>
        </row>
        <row r="12364">
          <cell r="A12364" t="str">
            <v>A11</v>
          </cell>
        </row>
        <row r="12365">
          <cell r="A12365" t="str">
            <v>A11</v>
          </cell>
        </row>
        <row r="12366">
          <cell r="A12366" t="str">
            <v>A11</v>
          </cell>
        </row>
        <row r="12367">
          <cell r="A12367" t="str">
            <v>A11</v>
          </cell>
        </row>
        <row r="12368">
          <cell r="A12368" t="str">
            <v>A11</v>
          </cell>
        </row>
        <row r="12369">
          <cell r="A12369" t="str">
            <v>A11</v>
          </cell>
        </row>
        <row r="12370">
          <cell r="A12370" t="str">
            <v>A11</v>
          </cell>
        </row>
        <row r="12371">
          <cell r="A12371" t="str">
            <v>A11</v>
          </cell>
        </row>
        <row r="12372">
          <cell r="A12372" t="str">
            <v>A11</v>
          </cell>
        </row>
        <row r="12373">
          <cell r="A12373" t="str">
            <v>A11</v>
          </cell>
        </row>
        <row r="12374">
          <cell r="A12374" t="str">
            <v>A11</v>
          </cell>
        </row>
        <row r="12375">
          <cell r="A12375" t="str">
            <v>A11</v>
          </cell>
        </row>
        <row r="12376">
          <cell r="A12376" t="str">
            <v>A11</v>
          </cell>
        </row>
        <row r="12377">
          <cell r="A12377" t="str">
            <v>A11</v>
          </cell>
        </row>
        <row r="12378">
          <cell r="A12378" t="str">
            <v>A11</v>
          </cell>
        </row>
        <row r="12379">
          <cell r="A12379" t="str">
            <v>A11</v>
          </cell>
        </row>
        <row r="12380">
          <cell r="A12380" t="str">
            <v>A11</v>
          </cell>
        </row>
        <row r="12381">
          <cell r="A12381" t="str">
            <v>A11</v>
          </cell>
        </row>
        <row r="12382">
          <cell r="A12382" t="str">
            <v>A11</v>
          </cell>
        </row>
        <row r="12383">
          <cell r="A12383" t="str">
            <v>A11</v>
          </cell>
        </row>
        <row r="12384">
          <cell r="A12384" t="str">
            <v>A11</v>
          </cell>
        </row>
        <row r="12385">
          <cell r="A12385" t="str">
            <v>A11</v>
          </cell>
        </row>
        <row r="12386">
          <cell r="A12386" t="str">
            <v>A11</v>
          </cell>
        </row>
        <row r="12387">
          <cell r="A12387" t="str">
            <v>A11</v>
          </cell>
        </row>
        <row r="12388">
          <cell r="A12388" t="str">
            <v>A11</v>
          </cell>
        </row>
        <row r="12389">
          <cell r="A12389" t="str">
            <v>A11</v>
          </cell>
        </row>
        <row r="12390">
          <cell r="A12390" t="str">
            <v>A11</v>
          </cell>
        </row>
        <row r="12391">
          <cell r="A12391" t="str">
            <v>A11</v>
          </cell>
        </row>
        <row r="12392">
          <cell r="A12392" t="str">
            <v>A11</v>
          </cell>
        </row>
        <row r="12393">
          <cell r="A12393" t="str">
            <v>A11</v>
          </cell>
        </row>
        <row r="12394">
          <cell r="A12394" t="str">
            <v>A11</v>
          </cell>
        </row>
        <row r="12395">
          <cell r="A12395" t="str">
            <v>A11</v>
          </cell>
        </row>
        <row r="12396">
          <cell r="A12396" t="str">
            <v>A11</v>
          </cell>
        </row>
        <row r="12397">
          <cell r="A12397" t="str">
            <v>A11</v>
          </cell>
        </row>
        <row r="12398">
          <cell r="A12398" t="str">
            <v>A11</v>
          </cell>
        </row>
        <row r="12399">
          <cell r="A12399" t="str">
            <v>A11</v>
          </cell>
        </row>
        <row r="12400">
          <cell r="A12400" t="str">
            <v>A11</v>
          </cell>
        </row>
        <row r="12401">
          <cell r="A12401" t="str">
            <v>A11</v>
          </cell>
        </row>
        <row r="12402">
          <cell r="A12402" t="str">
            <v>A11</v>
          </cell>
        </row>
        <row r="12403">
          <cell r="A12403" t="str">
            <v>A11</v>
          </cell>
        </row>
        <row r="12404">
          <cell r="A12404" t="str">
            <v>A11</v>
          </cell>
        </row>
        <row r="12405">
          <cell r="A12405" t="str">
            <v>A11</v>
          </cell>
        </row>
        <row r="12406">
          <cell r="A12406" t="str">
            <v>A11</v>
          </cell>
        </row>
        <row r="12407">
          <cell r="A12407" t="str">
            <v>A11</v>
          </cell>
        </row>
        <row r="12408">
          <cell r="A12408" t="str">
            <v>A11</v>
          </cell>
        </row>
        <row r="12409">
          <cell r="A12409" t="str">
            <v>A11</v>
          </cell>
        </row>
        <row r="12410">
          <cell r="A12410" t="str">
            <v>A11</v>
          </cell>
        </row>
        <row r="12411">
          <cell r="A12411" t="str">
            <v>A11</v>
          </cell>
        </row>
        <row r="12412">
          <cell r="A12412" t="str">
            <v>A11</v>
          </cell>
        </row>
        <row r="12413">
          <cell r="A12413" t="str">
            <v>A11</v>
          </cell>
        </row>
        <row r="12414">
          <cell r="A12414" t="str">
            <v>A11</v>
          </cell>
        </row>
        <row r="12415">
          <cell r="A12415" t="str">
            <v>A11</v>
          </cell>
        </row>
        <row r="12416">
          <cell r="A12416" t="str">
            <v>A11</v>
          </cell>
        </row>
        <row r="12417">
          <cell r="A12417" t="str">
            <v>A11</v>
          </cell>
        </row>
        <row r="12418">
          <cell r="A12418" t="str">
            <v>A11</v>
          </cell>
        </row>
        <row r="12419">
          <cell r="A12419" t="str">
            <v>A11</v>
          </cell>
        </row>
        <row r="12420">
          <cell r="A12420" t="str">
            <v>A11</v>
          </cell>
        </row>
        <row r="12421">
          <cell r="A12421" t="str">
            <v>A11</v>
          </cell>
        </row>
        <row r="12422">
          <cell r="A12422" t="str">
            <v>A11</v>
          </cell>
        </row>
        <row r="12423">
          <cell r="A12423" t="str">
            <v>A11</v>
          </cell>
        </row>
        <row r="12424">
          <cell r="A12424" t="str">
            <v>A11</v>
          </cell>
        </row>
        <row r="12425">
          <cell r="A12425" t="str">
            <v>A11</v>
          </cell>
        </row>
        <row r="12426">
          <cell r="A12426" t="str">
            <v>A11</v>
          </cell>
        </row>
        <row r="12427">
          <cell r="A12427" t="str">
            <v>A11</v>
          </cell>
        </row>
        <row r="12428">
          <cell r="A12428" t="str">
            <v>A11</v>
          </cell>
        </row>
        <row r="12429">
          <cell r="A12429" t="str">
            <v>A11</v>
          </cell>
        </row>
        <row r="12430">
          <cell r="A12430" t="str">
            <v>A11</v>
          </cell>
        </row>
        <row r="12431">
          <cell r="A12431" t="str">
            <v>A11</v>
          </cell>
        </row>
        <row r="12432">
          <cell r="A12432" t="str">
            <v>A11</v>
          </cell>
        </row>
        <row r="12433">
          <cell r="A12433" t="str">
            <v>A11</v>
          </cell>
        </row>
        <row r="12434">
          <cell r="A12434" t="str">
            <v>A11</v>
          </cell>
        </row>
        <row r="12435">
          <cell r="A12435" t="str">
            <v>A11</v>
          </cell>
        </row>
        <row r="12436">
          <cell r="A12436" t="str">
            <v>A11</v>
          </cell>
        </row>
        <row r="12437">
          <cell r="A12437" t="str">
            <v>A11</v>
          </cell>
        </row>
        <row r="12438">
          <cell r="A12438" t="str">
            <v>A11</v>
          </cell>
        </row>
        <row r="12439">
          <cell r="A12439" t="str">
            <v>A11</v>
          </cell>
        </row>
        <row r="12440">
          <cell r="A12440" t="str">
            <v>A11</v>
          </cell>
        </row>
        <row r="12441">
          <cell r="A12441" t="str">
            <v>A11</v>
          </cell>
        </row>
        <row r="12442">
          <cell r="A12442" t="str">
            <v>A11</v>
          </cell>
        </row>
        <row r="12443">
          <cell r="A12443" t="str">
            <v>A11</v>
          </cell>
        </row>
        <row r="12444">
          <cell r="A12444" t="str">
            <v>A11</v>
          </cell>
        </row>
        <row r="12445">
          <cell r="A12445" t="str">
            <v>A11</v>
          </cell>
        </row>
        <row r="12446">
          <cell r="A12446" t="str">
            <v>A11</v>
          </cell>
        </row>
        <row r="12447">
          <cell r="A12447" t="str">
            <v>A11</v>
          </cell>
        </row>
        <row r="12448">
          <cell r="A12448" t="str">
            <v>A11</v>
          </cell>
        </row>
        <row r="12449">
          <cell r="A12449" t="str">
            <v>A11</v>
          </cell>
        </row>
        <row r="12450">
          <cell r="A12450" t="str">
            <v>A11</v>
          </cell>
        </row>
        <row r="12451">
          <cell r="A12451" t="str">
            <v>A11</v>
          </cell>
        </row>
        <row r="12452">
          <cell r="A12452" t="str">
            <v>A11</v>
          </cell>
        </row>
        <row r="12453">
          <cell r="A12453" t="str">
            <v>A11</v>
          </cell>
        </row>
        <row r="12454">
          <cell r="A12454" t="str">
            <v>A11</v>
          </cell>
        </row>
        <row r="12455">
          <cell r="A12455" t="str">
            <v>A11</v>
          </cell>
        </row>
        <row r="12456">
          <cell r="A12456" t="str">
            <v>A11</v>
          </cell>
        </row>
        <row r="12457">
          <cell r="A12457" t="str">
            <v>A11</v>
          </cell>
        </row>
        <row r="12458">
          <cell r="A12458" t="str">
            <v>A11</v>
          </cell>
        </row>
        <row r="12459">
          <cell r="A12459" t="str">
            <v>A11</v>
          </cell>
        </row>
        <row r="12460">
          <cell r="A12460" t="str">
            <v>A11</v>
          </cell>
        </row>
        <row r="12461">
          <cell r="A12461" t="str">
            <v>A11</v>
          </cell>
        </row>
        <row r="12462">
          <cell r="A12462" t="str">
            <v>A11</v>
          </cell>
        </row>
        <row r="12463">
          <cell r="A12463" t="str">
            <v>A11</v>
          </cell>
        </row>
        <row r="12464">
          <cell r="A12464" t="str">
            <v>A11</v>
          </cell>
        </row>
        <row r="12465">
          <cell r="A12465" t="str">
            <v>A11</v>
          </cell>
        </row>
        <row r="12466">
          <cell r="A12466" t="str">
            <v>A11</v>
          </cell>
        </row>
        <row r="12467">
          <cell r="A12467" t="str">
            <v>A11</v>
          </cell>
        </row>
        <row r="12468">
          <cell r="A12468" t="str">
            <v>A11</v>
          </cell>
        </row>
        <row r="12469">
          <cell r="A12469" t="str">
            <v>A11</v>
          </cell>
        </row>
        <row r="12470">
          <cell r="A12470" t="str">
            <v>A11</v>
          </cell>
        </row>
        <row r="12471">
          <cell r="A12471" t="str">
            <v>A11</v>
          </cell>
        </row>
        <row r="12472">
          <cell r="A12472" t="str">
            <v>A11</v>
          </cell>
        </row>
        <row r="12473">
          <cell r="A12473" t="str">
            <v>A11</v>
          </cell>
        </row>
        <row r="12474">
          <cell r="A12474" t="str">
            <v>A11</v>
          </cell>
        </row>
        <row r="12475">
          <cell r="A12475" t="str">
            <v>A11</v>
          </cell>
        </row>
        <row r="12476">
          <cell r="A12476" t="str">
            <v>A11</v>
          </cell>
        </row>
        <row r="12477">
          <cell r="A12477" t="str">
            <v>A11</v>
          </cell>
        </row>
        <row r="12478">
          <cell r="A12478" t="str">
            <v>A11</v>
          </cell>
        </row>
        <row r="12479">
          <cell r="A12479" t="str">
            <v>A11</v>
          </cell>
        </row>
        <row r="12480">
          <cell r="A12480" t="str">
            <v>A11</v>
          </cell>
        </row>
        <row r="12481">
          <cell r="A12481" t="str">
            <v>A11</v>
          </cell>
        </row>
        <row r="12482">
          <cell r="A12482" t="str">
            <v>A11</v>
          </cell>
        </row>
        <row r="12483">
          <cell r="A12483" t="str">
            <v>A11</v>
          </cell>
        </row>
        <row r="12484">
          <cell r="A12484" t="str">
            <v>A11</v>
          </cell>
        </row>
        <row r="12485">
          <cell r="A12485" t="str">
            <v>A11</v>
          </cell>
        </row>
        <row r="12486">
          <cell r="A12486" t="str">
            <v>A11</v>
          </cell>
        </row>
        <row r="12487">
          <cell r="A12487" t="str">
            <v>A11</v>
          </cell>
        </row>
        <row r="12488">
          <cell r="A12488" t="str">
            <v>A11</v>
          </cell>
        </row>
        <row r="12489">
          <cell r="A12489" t="str">
            <v>A11</v>
          </cell>
        </row>
        <row r="12490">
          <cell r="A12490" t="str">
            <v>A11</v>
          </cell>
        </row>
        <row r="12491">
          <cell r="A12491" t="str">
            <v>A11</v>
          </cell>
        </row>
        <row r="12492">
          <cell r="A12492" t="str">
            <v>A11</v>
          </cell>
        </row>
        <row r="12493">
          <cell r="A12493" t="str">
            <v>A11</v>
          </cell>
        </row>
        <row r="12494">
          <cell r="A12494" t="str">
            <v>A11</v>
          </cell>
        </row>
        <row r="12495">
          <cell r="A12495" t="str">
            <v>A11</v>
          </cell>
        </row>
        <row r="12496">
          <cell r="A12496" t="str">
            <v>A11</v>
          </cell>
        </row>
        <row r="12497">
          <cell r="A12497" t="str">
            <v>A11</v>
          </cell>
        </row>
        <row r="12498">
          <cell r="A12498" t="str">
            <v>A11</v>
          </cell>
        </row>
        <row r="12499">
          <cell r="A12499" t="str">
            <v>A11</v>
          </cell>
        </row>
        <row r="12500">
          <cell r="A12500" t="str">
            <v>A11</v>
          </cell>
        </row>
        <row r="12501">
          <cell r="A12501" t="str">
            <v>A11</v>
          </cell>
        </row>
        <row r="12502">
          <cell r="A12502" t="str">
            <v>A11</v>
          </cell>
        </row>
        <row r="12503">
          <cell r="A12503" t="str">
            <v>A11</v>
          </cell>
        </row>
        <row r="12504">
          <cell r="A12504" t="str">
            <v>A11</v>
          </cell>
        </row>
        <row r="12505">
          <cell r="A12505" t="str">
            <v>A11</v>
          </cell>
        </row>
        <row r="12506">
          <cell r="A12506" t="str">
            <v>A11</v>
          </cell>
        </row>
        <row r="12507">
          <cell r="A12507" t="str">
            <v>A11</v>
          </cell>
        </row>
        <row r="12508">
          <cell r="A12508" t="str">
            <v>A11</v>
          </cell>
        </row>
        <row r="12509">
          <cell r="A12509" t="str">
            <v>A11</v>
          </cell>
        </row>
        <row r="12510">
          <cell r="A12510" t="str">
            <v>A11</v>
          </cell>
        </row>
        <row r="12511">
          <cell r="A12511" t="str">
            <v>A11</v>
          </cell>
        </row>
        <row r="12512">
          <cell r="A12512" t="str">
            <v>A11</v>
          </cell>
        </row>
        <row r="12513">
          <cell r="A12513" t="str">
            <v>A11</v>
          </cell>
        </row>
        <row r="12514">
          <cell r="A12514" t="str">
            <v>A11</v>
          </cell>
        </row>
        <row r="12515">
          <cell r="A12515" t="str">
            <v>A11</v>
          </cell>
        </row>
        <row r="12516">
          <cell r="A12516" t="str">
            <v>A11</v>
          </cell>
        </row>
        <row r="12517">
          <cell r="A12517" t="str">
            <v>A11</v>
          </cell>
        </row>
        <row r="12518">
          <cell r="A12518" t="str">
            <v>A11</v>
          </cell>
        </row>
        <row r="12519">
          <cell r="A12519" t="str">
            <v>A11</v>
          </cell>
        </row>
        <row r="12520">
          <cell r="A12520" t="str">
            <v>A11</v>
          </cell>
        </row>
        <row r="12521">
          <cell r="A12521" t="str">
            <v>A11</v>
          </cell>
        </row>
        <row r="12522">
          <cell r="A12522" t="str">
            <v>A11</v>
          </cell>
        </row>
        <row r="12523">
          <cell r="A12523" t="str">
            <v>A11</v>
          </cell>
        </row>
        <row r="12524">
          <cell r="A12524" t="str">
            <v>A11</v>
          </cell>
        </row>
        <row r="12525">
          <cell r="A12525" t="str">
            <v>A11</v>
          </cell>
        </row>
        <row r="12526">
          <cell r="A12526" t="str">
            <v>A11</v>
          </cell>
        </row>
        <row r="12527">
          <cell r="A12527" t="str">
            <v>A11</v>
          </cell>
        </row>
        <row r="12528">
          <cell r="A12528" t="str">
            <v>A11</v>
          </cell>
        </row>
        <row r="12529">
          <cell r="A12529" t="str">
            <v>A11</v>
          </cell>
        </row>
        <row r="12530">
          <cell r="A12530" t="str">
            <v>A11</v>
          </cell>
        </row>
        <row r="12531">
          <cell r="A12531" t="str">
            <v>A11</v>
          </cell>
        </row>
        <row r="12532">
          <cell r="A12532" t="str">
            <v>A11</v>
          </cell>
        </row>
        <row r="12533">
          <cell r="A12533" t="str">
            <v>A11</v>
          </cell>
        </row>
        <row r="12534">
          <cell r="A12534" t="str">
            <v>A11</v>
          </cell>
        </row>
        <row r="12535">
          <cell r="A12535" t="str">
            <v>A11</v>
          </cell>
        </row>
        <row r="12536">
          <cell r="A12536" t="str">
            <v>A11</v>
          </cell>
        </row>
        <row r="12537">
          <cell r="A12537" t="str">
            <v>A11</v>
          </cell>
        </row>
        <row r="12538">
          <cell r="A12538" t="str">
            <v>A11</v>
          </cell>
        </row>
        <row r="12539">
          <cell r="A12539" t="str">
            <v>A11</v>
          </cell>
        </row>
        <row r="12540">
          <cell r="A12540" t="str">
            <v>A11</v>
          </cell>
        </row>
        <row r="12541">
          <cell r="A12541" t="str">
            <v>A11</v>
          </cell>
        </row>
        <row r="12542">
          <cell r="A12542" t="str">
            <v>A11</v>
          </cell>
        </row>
        <row r="12543">
          <cell r="A12543" t="str">
            <v>A11</v>
          </cell>
        </row>
        <row r="12544">
          <cell r="A12544" t="str">
            <v>A11</v>
          </cell>
        </row>
        <row r="12545">
          <cell r="A12545" t="str">
            <v>A11</v>
          </cell>
        </row>
        <row r="12546">
          <cell r="A12546" t="str">
            <v>A11</v>
          </cell>
        </row>
        <row r="12547">
          <cell r="A12547" t="str">
            <v>A11</v>
          </cell>
        </row>
        <row r="12548">
          <cell r="A12548" t="str">
            <v>A11</v>
          </cell>
        </row>
        <row r="12549">
          <cell r="A12549" t="str">
            <v>A12</v>
          </cell>
        </row>
        <row r="12550">
          <cell r="A12550" t="str">
            <v>A12</v>
          </cell>
        </row>
        <row r="12551">
          <cell r="A12551" t="str">
            <v>A12</v>
          </cell>
        </row>
        <row r="12552">
          <cell r="A12552" t="str">
            <v>A12</v>
          </cell>
        </row>
        <row r="12553">
          <cell r="A12553" t="str">
            <v>A12</v>
          </cell>
        </row>
        <row r="12554">
          <cell r="A12554" t="str">
            <v>A12</v>
          </cell>
        </row>
        <row r="12555">
          <cell r="A12555" t="str">
            <v>A12</v>
          </cell>
        </row>
        <row r="12556">
          <cell r="A12556" t="str">
            <v>A12</v>
          </cell>
        </row>
        <row r="12557">
          <cell r="A12557" t="str">
            <v>A12</v>
          </cell>
        </row>
        <row r="12558">
          <cell r="A12558" t="str">
            <v>A12</v>
          </cell>
        </row>
        <row r="12559">
          <cell r="A12559" t="str">
            <v>A12</v>
          </cell>
        </row>
        <row r="12560">
          <cell r="A12560" t="str">
            <v>A12</v>
          </cell>
        </row>
        <row r="12561">
          <cell r="A12561" t="str">
            <v>A12</v>
          </cell>
        </row>
        <row r="12562">
          <cell r="A12562" t="str">
            <v>A12</v>
          </cell>
        </row>
        <row r="12563">
          <cell r="A12563" t="str">
            <v>A12</v>
          </cell>
        </row>
        <row r="12564">
          <cell r="A12564" t="str">
            <v>A12</v>
          </cell>
        </row>
        <row r="12565">
          <cell r="A12565" t="str">
            <v>A12</v>
          </cell>
        </row>
        <row r="12566">
          <cell r="A12566" t="str">
            <v>A12</v>
          </cell>
        </row>
        <row r="12567">
          <cell r="A12567" t="str">
            <v>A12</v>
          </cell>
        </row>
        <row r="12568">
          <cell r="A12568" t="str">
            <v>A12</v>
          </cell>
        </row>
        <row r="12569">
          <cell r="A12569" t="str">
            <v>A12</v>
          </cell>
        </row>
        <row r="12570">
          <cell r="A12570" t="str">
            <v>A12</v>
          </cell>
        </row>
        <row r="12571">
          <cell r="A12571" t="str">
            <v>A12</v>
          </cell>
        </row>
        <row r="12572">
          <cell r="A12572" t="str">
            <v>A12</v>
          </cell>
        </row>
        <row r="12573">
          <cell r="A12573" t="str">
            <v>A12</v>
          </cell>
        </row>
        <row r="12574">
          <cell r="A12574" t="str">
            <v>A12</v>
          </cell>
        </row>
        <row r="12575">
          <cell r="A12575" t="str">
            <v>A12</v>
          </cell>
        </row>
        <row r="12576">
          <cell r="A12576" t="str">
            <v>A12</v>
          </cell>
        </row>
        <row r="12577">
          <cell r="A12577" t="str">
            <v>A12</v>
          </cell>
        </row>
        <row r="12578">
          <cell r="A12578" t="str">
            <v>A12</v>
          </cell>
        </row>
        <row r="12579">
          <cell r="A12579" t="str">
            <v>A12</v>
          </cell>
        </row>
        <row r="12580">
          <cell r="A12580" t="str">
            <v>A12</v>
          </cell>
        </row>
        <row r="12581">
          <cell r="A12581" t="str">
            <v>A12</v>
          </cell>
        </row>
        <row r="12582">
          <cell r="A12582" t="str">
            <v>A12</v>
          </cell>
        </row>
        <row r="12583">
          <cell r="A12583" t="str">
            <v>A12</v>
          </cell>
        </row>
        <row r="12584">
          <cell r="A12584" t="str">
            <v>A12</v>
          </cell>
        </row>
        <row r="12585">
          <cell r="A12585" t="str">
            <v>A12</v>
          </cell>
        </row>
        <row r="12586">
          <cell r="A12586" t="str">
            <v>A12</v>
          </cell>
        </row>
        <row r="12587">
          <cell r="A12587" t="str">
            <v>A12</v>
          </cell>
        </row>
        <row r="12588">
          <cell r="A12588" t="str">
            <v>A12</v>
          </cell>
        </row>
        <row r="12589">
          <cell r="A12589" t="str">
            <v>A12</v>
          </cell>
        </row>
        <row r="12590">
          <cell r="A12590" t="str">
            <v>A12</v>
          </cell>
        </row>
        <row r="12591">
          <cell r="A12591" t="str">
            <v>A12</v>
          </cell>
        </row>
        <row r="12592">
          <cell r="A12592" t="str">
            <v>A12</v>
          </cell>
        </row>
        <row r="12593">
          <cell r="A12593" t="str">
            <v>A12</v>
          </cell>
        </row>
        <row r="12594">
          <cell r="A12594" t="str">
            <v>A12</v>
          </cell>
        </row>
        <row r="12595">
          <cell r="A12595" t="str">
            <v>A12</v>
          </cell>
        </row>
        <row r="12596">
          <cell r="A12596" t="str">
            <v>A12</v>
          </cell>
        </row>
        <row r="12597">
          <cell r="A12597" t="str">
            <v>A12</v>
          </cell>
        </row>
        <row r="12598">
          <cell r="A12598" t="str">
            <v>A12</v>
          </cell>
        </row>
        <row r="12599">
          <cell r="A12599" t="str">
            <v>A12</v>
          </cell>
        </row>
        <row r="12600">
          <cell r="A12600" t="str">
            <v>A12</v>
          </cell>
        </row>
        <row r="12601">
          <cell r="A12601" t="str">
            <v>A12</v>
          </cell>
        </row>
        <row r="12602">
          <cell r="A12602" t="str">
            <v>A12</v>
          </cell>
        </row>
        <row r="12603">
          <cell r="A12603" t="str">
            <v>A12</v>
          </cell>
        </row>
        <row r="12604">
          <cell r="A12604" t="str">
            <v>A12</v>
          </cell>
        </row>
        <row r="12605">
          <cell r="A12605" t="str">
            <v>A12</v>
          </cell>
        </row>
        <row r="12606">
          <cell r="A12606" t="str">
            <v>A12</v>
          </cell>
        </row>
        <row r="12607">
          <cell r="A12607" t="str">
            <v>A30</v>
          </cell>
        </row>
        <row r="12608">
          <cell r="A12608" t="str">
            <v>B20</v>
          </cell>
        </row>
        <row r="12609">
          <cell r="A12609" t="str">
            <v>B20</v>
          </cell>
        </row>
        <row r="12610">
          <cell r="A12610" t="str">
            <v>B20</v>
          </cell>
        </row>
        <row r="12611">
          <cell r="A12611" t="str">
            <v>B20</v>
          </cell>
        </row>
        <row r="12612">
          <cell r="A12612" t="str">
            <v>B20</v>
          </cell>
        </row>
        <row r="12613">
          <cell r="A12613" t="str">
            <v>B20</v>
          </cell>
        </row>
        <row r="12614">
          <cell r="A12614" t="str">
            <v>B20</v>
          </cell>
        </row>
        <row r="12615">
          <cell r="A12615" t="str">
            <v>B21</v>
          </cell>
        </row>
        <row r="12616">
          <cell r="A12616" t="str">
            <v>B21</v>
          </cell>
        </row>
        <row r="12617">
          <cell r="A12617" t="str">
            <v>B21</v>
          </cell>
        </row>
        <row r="12618">
          <cell r="A12618" t="str">
            <v>B21</v>
          </cell>
        </row>
        <row r="12619">
          <cell r="A12619" t="str">
            <v>B21</v>
          </cell>
        </row>
        <row r="12620">
          <cell r="A12620" t="str">
            <v>B21</v>
          </cell>
        </row>
        <row r="12621">
          <cell r="A12621" t="str">
            <v>B21</v>
          </cell>
        </row>
        <row r="12622">
          <cell r="A12622" t="str">
            <v>B21</v>
          </cell>
        </row>
        <row r="12623">
          <cell r="A12623" t="str">
            <v>B22</v>
          </cell>
        </row>
        <row r="12624">
          <cell r="A12624" t="str">
            <v>B22</v>
          </cell>
        </row>
        <row r="12625">
          <cell r="A12625" t="str">
            <v>B22</v>
          </cell>
        </row>
        <row r="12626">
          <cell r="A12626" t="str">
            <v>B22</v>
          </cell>
        </row>
        <row r="12627">
          <cell r="A12627" t="str">
            <v>B22</v>
          </cell>
        </row>
        <row r="12628">
          <cell r="A12628" t="str">
            <v>B22</v>
          </cell>
        </row>
        <row r="12629">
          <cell r="A12629" t="str">
            <v>B22</v>
          </cell>
        </row>
        <row r="12630">
          <cell r="A12630" t="str">
            <v>B23</v>
          </cell>
        </row>
        <row r="12631">
          <cell r="A12631" t="str">
            <v>B24</v>
          </cell>
        </row>
        <row r="12632">
          <cell r="A12632" t="str">
            <v>B24</v>
          </cell>
        </row>
        <row r="12633">
          <cell r="A12633" t="str">
            <v>B24</v>
          </cell>
        </row>
        <row r="12634">
          <cell r="A12634" t="str">
            <v>B24</v>
          </cell>
        </row>
        <row r="12635">
          <cell r="A12635" t="str">
            <v>B24</v>
          </cell>
        </row>
        <row r="12636">
          <cell r="A12636" t="str">
            <v>B24</v>
          </cell>
        </row>
        <row r="12637">
          <cell r="A12637" t="str">
            <v>B25</v>
          </cell>
        </row>
        <row r="12638">
          <cell r="A12638" t="str">
            <v>B25</v>
          </cell>
        </row>
        <row r="12639">
          <cell r="A12639" t="str">
            <v>B25</v>
          </cell>
        </row>
        <row r="12640">
          <cell r="A12640" t="str">
            <v>B25</v>
          </cell>
        </row>
        <row r="12641">
          <cell r="A12641" t="str">
            <v>B25</v>
          </cell>
        </row>
        <row r="12642">
          <cell r="A12642" t="str">
            <v>B25</v>
          </cell>
        </row>
        <row r="12643">
          <cell r="A12643" t="str">
            <v>B25</v>
          </cell>
        </row>
        <row r="12644">
          <cell r="A12644" t="str">
            <v>B26</v>
          </cell>
        </row>
        <row r="12645">
          <cell r="A12645" t="str">
            <v>B26</v>
          </cell>
        </row>
        <row r="12646">
          <cell r="A12646" t="str">
            <v>B26</v>
          </cell>
        </row>
        <row r="12647">
          <cell r="A12647" t="str">
            <v>B26</v>
          </cell>
        </row>
        <row r="12648">
          <cell r="A12648" t="str">
            <v>B26</v>
          </cell>
        </row>
        <row r="12649">
          <cell r="A12649" t="str">
            <v>B26</v>
          </cell>
        </row>
        <row r="12650">
          <cell r="A12650" t="str">
            <v>B27</v>
          </cell>
        </row>
        <row r="12651">
          <cell r="A12651" t="str">
            <v>B27</v>
          </cell>
        </row>
        <row r="12652">
          <cell r="A12652" t="str">
            <v>B27</v>
          </cell>
        </row>
        <row r="12653">
          <cell r="A12653" t="str">
            <v>B27</v>
          </cell>
        </row>
        <row r="12654">
          <cell r="A12654" t="str">
            <v>B27</v>
          </cell>
        </row>
        <row r="12655">
          <cell r="A12655" t="str">
            <v>B27</v>
          </cell>
        </row>
        <row r="12656">
          <cell r="A12656" t="str">
            <v>B27</v>
          </cell>
        </row>
        <row r="12657">
          <cell r="A12657" t="str">
            <v>B28</v>
          </cell>
        </row>
        <row r="12658">
          <cell r="A12658" t="str">
            <v>B28</v>
          </cell>
        </row>
        <row r="12659">
          <cell r="A12659" t="str">
            <v>B28</v>
          </cell>
        </row>
        <row r="12660">
          <cell r="A12660" t="str">
            <v>B28</v>
          </cell>
        </row>
        <row r="12661">
          <cell r="A12661" t="str">
            <v>B28</v>
          </cell>
        </row>
        <row r="12662">
          <cell r="A12662" t="str">
            <v>B28</v>
          </cell>
        </row>
        <row r="12663">
          <cell r="A12663" t="str">
            <v>B28</v>
          </cell>
        </row>
        <row r="12664">
          <cell r="A12664" t="str">
            <v>B29</v>
          </cell>
        </row>
        <row r="12665">
          <cell r="A12665" t="str">
            <v>B29</v>
          </cell>
        </row>
        <row r="12666">
          <cell r="A12666" t="str">
            <v>B29</v>
          </cell>
        </row>
        <row r="12667">
          <cell r="A12667" t="str">
            <v>B29</v>
          </cell>
        </row>
        <row r="12668">
          <cell r="A12668" t="str">
            <v>B29</v>
          </cell>
        </row>
        <row r="12669">
          <cell r="A12669" t="str">
            <v>B29</v>
          </cell>
        </row>
        <row r="12670">
          <cell r="A12670" t="str">
            <v>B30</v>
          </cell>
        </row>
        <row r="12671">
          <cell r="A12671" t="str">
            <v>B30</v>
          </cell>
        </row>
        <row r="12672">
          <cell r="A12672" t="str">
            <v>B30</v>
          </cell>
        </row>
        <row r="12673">
          <cell r="A12673" t="str">
            <v>B30</v>
          </cell>
        </row>
        <row r="12674">
          <cell r="A12674" t="str">
            <v>B30</v>
          </cell>
        </row>
        <row r="12675">
          <cell r="A12675" t="str">
            <v>B30</v>
          </cell>
        </row>
        <row r="12676">
          <cell r="A12676" t="str">
            <v>B31</v>
          </cell>
        </row>
        <row r="12677">
          <cell r="A12677" t="str">
            <v>B31</v>
          </cell>
        </row>
        <row r="12678">
          <cell r="A12678" t="str">
            <v>B31</v>
          </cell>
        </row>
        <row r="12679">
          <cell r="A12679" t="str">
            <v>B31</v>
          </cell>
        </row>
        <row r="12680">
          <cell r="A12680" t="str">
            <v>B31</v>
          </cell>
        </row>
        <row r="12681">
          <cell r="A12681" t="str">
            <v>B31</v>
          </cell>
        </row>
        <row r="12682">
          <cell r="A12682" t="str">
            <v>B32</v>
          </cell>
        </row>
        <row r="12683">
          <cell r="A12683" t="str">
            <v>B32</v>
          </cell>
        </row>
        <row r="12684">
          <cell r="A12684" t="str">
            <v>B32</v>
          </cell>
        </row>
        <row r="12685">
          <cell r="A12685" t="str">
            <v>B32</v>
          </cell>
        </row>
        <row r="12686">
          <cell r="A12686" t="str">
            <v>B32</v>
          </cell>
        </row>
        <row r="12687">
          <cell r="A12687" t="str">
            <v>B32</v>
          </cell>
        </row>
        <row r="12688">
          <cell r="A12688" t="str">
            <v>B33</v>
          </cell>
        </row>
        <row r="12689">
          <cell r="A12689" t="str">
            <v>B33</v>
          </cell>
        </row>
        <row r="12690">
          <cell r="A12690" t="str">
            <v>B33</v>
          </cell>
        </row>
        <row r="12691">
          <cell r="A12691" t="str">
            <v>B33</v>
          </cell>
        </row>
        <row r="12692">
          <cell r="A12692" t="str">
            <v>B33</v>
          </cell>
        </row>
        <row r="12693">
          <cell r="A12693" t="str">
            <v>B33</v>
          </cell>
        </row>
        <row r="12694">
          <cell r="A12694" t="str">
            <v>B34</v>
          </cell>
        </row>
        <row r="12695">
          <cell r="A12695" t="str">
            <v>B34</v>
          </cell>
        </row>
        <row r="12696">
          <cell r="A12696" t="str">
            <v>B34</v>
          </cell>
        </row>
        <row r="12697">
          <cell r="A12697" t="str">
            <v>B34</v>
          </cell>
        </row>
        <row r="12698">
          <cell r="A12698" t="str">
            <v>B34</v>
          </cell>
        </row>
        <row r="12699">
          <cell r="A12699" t="str">
            <v>B34</v>
          </cell>
        </row>
        <row r="12700">
          <cell r="A12700" t="str">
            <v>B34</v>
          </cell>
        </row>
        <row r="12701">
          <cell r="A12701" t="str">
            <v>B35</v>
          </cell>
        </row>
        <row r="12702">
          <cell r="A12702" t="str">
            <v>B35</v>
          </cell>
        </row>
        <row r="12703">
          <cell r="A12703" t="str">
            <v>B35</v>
          </cell>
        </row>
        <row r="12704">
          <cell r="A12704" t="str">
            <v>B35</v>
          </cell>
        </row>
        <row r="12705">
          <cell r="A12705" t="str">
            <v>B35</v>
          </cell>
        </row>
        <row r="12706">
          <cell r="A12706" t="str">
            <v>B35</v>
          </cell>
        </row>
        <row r="12707">
          <cell r="A12707" t="str">
            <v>B36</v>
          </cell>
        </row>
        <row r="12708">
          <cell r="A12708" t="str">
            <v>B36</v>
          </cell>
        </row>
        <row r="12709">
          <cell r="A12709" t="str">
            <v>B36</v>
          </cell>
        </row>
        <row r="12710">
          <cell r="A12710" t="str">
            <v>B36</v>
          </cell>
        </row>
        <row r="12711">
          <cell r="A12711" t="str">
            <v>B36</v>
          </cell>
        </row>
        <row r="12712">
          <cell r="A12712" t="str">
            <v>B36</v>
          </cell>
        </row>
        <row r="12713">
          <cell r="A12713" t="str">
            <v>B37</v>
          </cell>
        </row>
        <row r="12714">
          <cell r="A12714" t="str">
            <v>B37</v>
          </cell>
        </row>
        <row r="12715">
          <cell r="A12715" t="str">
            <v>B37</v>
          </cell>
        </row>
        <row r="12716">
          <cell r="A12716" t="str">
            <v>B37</v>
          </cell>
        </row>
        <row r="12717">
          <cell r="A12717" t="str">
            <v>B37</v>
          </cell>
        </row>
        <row r="12718">
          <cell r="A12718" t="str">
            <v>B37</v>
          </cell>
        </row>
        <row r="12719">
          <cell r="A12719" t="str">
            <v>B37</v>
          </cell>
        </row>
        <row r="12720">
          <cell r="A12720" t="str">
            <v>B38</v>
          </cell>
        </row>
        <row r="12721">
          <cell r="A12721" t="str">
            <v>B38</v>
          </cell>
        </row>
        <row r="12722">
          <cell r="A12722" t="str">
            <v>B38</v>
          </cell>
        </row>
        <row r="12723">
          <cell r="A12723" t="str">
            <v>B38</v>
          </cell>
        </row>
        <row r="12724">
          <cell r="A12724" t="str">
            <v>B38</v>
          </cell>
        </row>
        <row r="12725">
          <cell r="A12725" t="str">
            <v>B38</v>
          </cell>
        </row>
        <row r="12726">
          <cell r="A12726" t="str">
            <v>B39</v>
          </cell>
        </row>
        <row r="12727">
          <cell r="A12727" t="str">
            <v>B39</v>
          </cell>
        </row>
        <row r="12728">
          <cell r="A12728" t="str">
            <v>B39</v>
          </cell>
        </row>
        <row r="12729">
          <cell r="A12729" t="str">
            <v>B39</v>
          </cell>
        </row>
        <row r="12730">
          <cell r="A12730" t="str">
            <v>B39</v>
          </cell>
        </row>
        <row r="12731">
          <cell r="A12731" t="str">
            <v>B39</v>
          </cell>
        </row>
        <row r="12732">
          <cell r="A12732" t="str">
            <v>B40</v>
          </cell>
        </row>
        <row r="12733">
          <cell r="A12733" t="str">
            <v>B40</v>
          </cell>
        </row>
        <row r="12734">
          <cell r="A12734" t="str">
            <v>B40</v>
          </cell>
        </row>
        <row r="12735">
          <cell r="A12735" t="str">
            <v>B40</v>
          </cell>
        </row>
        <row r="12736">
          <cell r="A12736" t="str">
            <v>B40</v>
          </cell>
        </row>
        <row r="12737">
          <cell r="A12737" t="str">
            <v>B40</v>
          </cell>
        </row>
        <row r="12738">
          <cell r="A12738" t="str">
            <v>B40</v>
          </cell>
        </row>
        <row r="12739">
          <cell r="A12739" t="str">
            <v>B41</v>
          </cell>
        </row>
        <row r="12740">
          <cell r="A12740" t="str">
            <v>B41</v>
          </cell>
        </row>
        <row r="12741">
          <cell r="A12741" t="str">
            <v>B41</v>
          </cell>
        </row>
        <row r="12742">
          <cell r="A12742" t="str">
            <v>B41</v>
          </cell>
        </row>
        <row r="12743">
          <cell r="A12743" t="str">
            <v>B41</v>
          </cell>
        </row>
        <row r="12744">
          <cell r="A12744" t="str">
            <v>B41</v>
          </cell>
        </row>
        <row r="12745">
          <cell r="A12745" t="str">
            <v>B43</v>
          </cell>
        </row>
        <row r="12746">
          <cell r="A12746" t="str">
            <v>B43</v>
          </cell>
        </row>
        <row r="12747">
          <cell r="A12747" t="str">
            <v>B43</v>
          </cell>
        </row>
        <row r="12748">
          <cell r="A12748" t="str">
            <v>B44</v>
          </cell>
        </row>
        <row r="12749">
          <cell r="A12749" t="str">
            <v>B44</v>
          </cell>
        </row>
        <row r="12750">
          <cell r="A12750" t="str">
            <v>B44</v>
          </cell>
        </row>
        <row r="12751">
          <cell r="A12751" t="str">
            <v>B44</v>
          </cell>
        </row>
        <row r="12752">
          <cell r="A12752" t="str">
            <v>B44</v>
          </cell>
        </row>
        <row r="12753">
          <cell r="A12753" t="str">
            <v>B44</v>
          </cell>
        </row>
        <row r="12754">
          <cell r="A12754" t="str">
            <v>B45</v>
          </cell>
        </row>
        <row r="12755">
          <cell r="A12755" t="str">
            <v>B45</v>
          </cell>
        </row>
        <row r="12756">
          <cell r="A12756" t="str">
            <v>B45</v>
          </cell>
        </row>
        <row r="12757">
          <cell r="A12757" t="str">
            <v>B45</v>
          </cell>
        </row>
        <row r="12758">
          <cell r="A12758" t="str">
            <v>B45</v>
          </cell>
        </row>
        <row r="12759">
          <cell r="A12759" t="str">
            <v>B45</v>
          </cell>
        </row>
        <row r="12760">
          <cell r="A12760" t="str">
            <v>B46</v>
          </cell>
        </row>
        <row r="12761">
          <cell r="A12761" t="str">
            <v>B46</v>
          </cell>
        </row>
        <row r="12762">
          <cell r="A12762" t="str">
            <v>B46</v>
          </cell>
        </row>
        <row r="12763">
          <cell r="A12763" t="str">
            <v>B46</v>
          </cell>
        </row>
        <row r="12764">
          <cell r="A12764" t="str">
            <v>B46</v>
          </cell>
        </row>
        <row r="12765">
          <cell r="A12765" t="str">
            <v>B46</v>
          </cell>
        </row>
        <row r="12766">
          <cell r="A12766" t="str">
            <v>B47</v>
          </cell>
        </row>
        <row r="12767">
          <cell r="A12767" t="str">
            <v>B47</v>
          </cell>
        </row>
        <row r="12768">
          <cell r="A12768" t="str">
            <v>B47</v>
          </cell>
        </row>
        <row r="12769">
          <cell r="A12769" t="str">
            <v>B47</v>
          </cell>
        </row>
        <row r="12770">
          <cell r="A12770" t="str">
            <v>B47</v>
          </cell>
        </row>
        <row r="12771">
          <cell r="A12771" t="str">
            <v>B47</v>
          </cell>
        </row>
        <row r="12772">
          <cell r="A12772" t="str">
            <v>B47</v>
          </cell>
        </row>
        <row r="12773">
          <cell r="A12773" t="str">
            <v>B48</v>
          </cell>
        </row>
        <row r="12774">
          <cell r="A12774" t="str">
            <v>B48</v>
          </cell>
        </row>
        <row r="12775">
          <cell r="A12775" t="str">
            <v>B48</v>
          </cell>
        </row>
        <row r="12776">
          <cell r="A12776" t="str">
            <v>B48</v>
          </cell>
        </row>
        <row r="12777">
          <cell r="A12777" t="str">
            <v>B48</v>
          </cell>
        </row>
        <row r="12778">
          <cell r="A12778" t="str">
            <v>B48</v>
          </cell>
        </row>
        <row r="12779">
          <cell r="A12779" t="str">
            <v>B49</v>
          </cell>
        </row>
        <row r="12780">
          <cell r="A12780" t="str">
            <v>B49</v>
          </cell>
        </row>
        <row r="12781">
          <cell r="A12781" t="str">
            <v>B49</v>
          </cell>
        </row>
        <row r="12782">
          <cell r="A12782" t="str">
            <v>B49</v>
          </cell>
        </row>
        <row r="12783">
          <cell r="A12783" t="str">
            <v>B49</v>
          </cell>
        </row>
        <row r="12784">
          <cell r="A12784" t="str">
            <v>B49</v>
          </cell>
        </row>
        <row r="12785">
          <cell r="A12785" t="str">
            <v>B50</v>
          </cell>
        </row>
        <row r="12786">
          <cell r="A12786" t="str">
            <v>B50</v>
          </cell>
        </row>
        <row r="12787">
          <cell r="A12787" t="str">
            <v>B50</v>
          </cell>
        </row>
        <row r="12788">
          <cell r="A12788" t="str">
            <v>B50</v>
          </cell>
        </row>
        <row r="12789">
          <cell r="A12789" t="str">
            <v>B50</v>
          </cell>
        </row>
        <row r="12790">
          <cell r="A12790" t="str">
            <v>B50</v>
          </cell>
        </row>
        <row r="12791">
          <cell r="A12791" t="str">
            <v>B51</v>
          </cell>
        </row>
        <row r="12792">
          <cell r="A12792" t="str">
            <v>B51</v>
          </cell>
        </row>
        <row r="12793">
          <cell r="A12793" t="str">
            <v>B51</v>
          </cell>
        </row>
        <row r="12794">
          <cell r="A12794" t="str">
            <v>B51</v>
          </cell>
        </row>
        <row r="12795">
          <cell r="A12795" t="str">
            <v>B51</v>
          </cell>
        </row>
        <row r="12796">
          <cell r="A12796" t="str">
            <v>B51</v>
          </cell>
        </row>
        <row r="12797">
          <cell r="A12797" t="str">
            <v>B52</v>
          </cell>
        </row>
        <row r="12798">
          <cell r="A12798" t="str">
            <v>B52</v>
          </cell>
        </row>
        <row r="12799">
          <cell r="A12799" t="str">
            <v>B52</v>
          </cell>
        </row>
        <row r="12800">
          <cell r="A12800" t="str">
            <v>B52</v>
          </cell>
        </row>
        <row r="12801">
          <cell r="A12801" t="str">
            <v>B52</v>
          </cell>
        </row>
        <row r="12802">
          <cell r="A12802" t="str">
            <v>B52</v>
          </cell>
        </row>
        <row r="12803">
          <cell r="A12803" t="str">
            <v>B53</v>
          </cell>
        </row>
        <row r="12804">
          <cell r="A12804" t="str">
            <v>B53</v>
          </cell>
        </row>
        <row r="12805">
          <cell r="A12805" t="str">
            <v>B53</v>
          </cell>
        </row>
        <row r="12806">
          <cell r="A12806" t="str">
            <v>B53</v>
          </cell>
        </row>
        <row r="12807">
          <cell r="A12807" t="str">
            <v>B53</v>
          </cell>
        </row>
        <row r="12808">
          <cell r="A12808" t="str">
            <v>B53</v>
          </cell>
        </row>
        <row r="12809">
          <cell r="A12809" t="str">
            <v>B54</v>
          </cell>
        </row>
        <row r="12810">
          <cell r="A12810" t="str">
            <v>B54</v>
          </cell>
        </row>
        <row r="12811">
          <cell r="A12811" t="str">
            <v>B54</v>
          </cell>
        </row>
        <row r="12812">
          <cell r="A12812" t="str">
            <v>B54</v>
          </cell>
        </row>
        <row r="12813">
          <cell r="A12813" t="str">
            <v>B54</v>
          </cell>
        </row>
        <row r="12814">
          <cell r="A12814" t="str">
            <v>B54</v>
          </cell>
        </row>
        <row r="12815">
          <cell r="A12815" t="str">
            <v>B55</v>
          </cell>
        </row>
        <row r="12816">
          <cell r="A12816" t="str">
            <v>B55</v>
          </cell>
        </row>
        <row r="12817">
          <cell r="A12817" t="str">
            <v>B55</v>
          </cell>
        </row>
        <row r="12818">
          <cell r="A12818" t="str">
            <v>B55</v>
          </cell>
        </row>
        <row r="12819">
          <cell r="A12819" t="str">
            <v>B55</v>
          </cell>
        </row>
        <row r="12820">
          <cell r="A12820" t="str">
            <v>B55</v>
          </cell>
        </row>
        <row r="12821">
          <cell r="A12821" t="str">
            <v>B55</v>
          </cell>
        </row>
        <row r="12822">
          <cell r="A12822" t="str">
            <v>B56</v>
          </cell>
        </row>
        <row r="12823">
          <cell r="A12823" t="str">
            <v>B56</v>
          </cell>
        </row>
        <row r="12824">
          <cell r="A12824" t="str">
            <v>B56</v>
          </cell>
        </row>
        <row r="12825">
          <cell r="A12825" t="str">
            <v>B56</v>
          </cell>
        </row>
        <row r="12826">
          <cell r="A12826" t="str">
            <v>B56</v>
          </cell>
        </row>
        <row r="12827">
          <cell r="A12827" t="str">
            <v>B56</v>
          </cell>
        </row>
        <row r="12828">
          <cell r="A12828" t="str">
            <v>B57</v>
          </cell>
        </row>
        <row r="12829">
          <cell r="A12829" t="str">
            <v>B57</v>
          </cell>
        </row>
        <row r="12830">
          <cell r="A12830" t="str">
            <v>B57</v>
          </cell>
        </row>
        <row r="12831">
          <cell r="A12831" t="str">
            <v>B57</v>
          </cell>
        </row>
        <row r="12832">
          <cell r="A12832" t="str">
            <v>B57</v>
          </cell>
        </row>
        <row r="12833">
          <cell r="A12833" t="str">
            <v>B57</v>
          </cell>
        </row>
        <row r="12834">
          <cell r="A12834" t="str">
            <v>B57</v>
          </cell>
        </row>
        <row r="12835">
          <cell r="A12835" t="str">
            <v>B57</v>
          </cell>
        </row>
        <row r="12836">
          <cell r="A12836" t="str">
            <v>B58</v>
          </cell>
        </row>
        <row r="12837">
          <cell r="A12837" t="str">
            <v>B58</v>
          </cell>
        </row>
        <row r="12838">
          <cell r="A12838" t="str">
            <v>B58</v>
          </cell>
        </row>
        <row r="12839">
          <cell r="A12839" t="str">
            <v>B58</v>
          </cell>
        </row>
        <row r="12840">
          <cell r="A12840" t="str">
            <v>B58</v>
          </cell>
        </row>
        <row r="12841">
          <cell r="A12841" t="str">
            <v>B58</v>
          </cell>
        </row>
        <row r="12842">
          <cell r="A12842" t="str">
            <v>B59</v>
          </cell>
        </row>
        <row r="12843">
          <cell r="A12843" t="str">
            <v>B59</v>
          </cell>
        </row>
        <row r="12844">
          <cell r="A12844" t="str">
            <v>B59</v>
          </cell>
        </row>
        <row r="12845">
          <cell r="A12845" t="str">
            <v>B59</v>
          </cell>
        </row>
        <row r="12846">
          <cell r="A12846" t="str">
            <v>B59</v>
          </cell>
        </row>
        <row r="12847">
          <cell r="A12847" t="str">
            <v>B59</v>
          </cell>
        </row>
        <row r="12848">
          <cell r="A12848" t="str">
            <v>B60</v>
          </cell>
        </row>
        <row r="12849">
          <cell r="A12849" t="str">
            <v>B60</v>
          </cell>
        </row>
        <row r="12850">
          <cell r="A12850" t="str">
            <v>B60</v>
          </cell>
        </row>
        <row r="12851">
          <cell r="A12851" t="str">
            <v>B60</v>
          </cell>
        </row>
        <row r="12852">
          <cell r="A12852" t="str">
            <v>B60</v>
          </cell>
        </row>
        <row r="12853">
          <cell r="A12853" t="str">
            <v>B60</v>
          </cell>
        </row>
        <row r="12854">
          <cell r="A12854" t="str">
            <v>B61</v>
          </cell>
        </row>
        <row r="12855">
          <cell r="A12855" t="str">
            <v>B61</v>
          </cell>
        </row>
        <row r="12856">
          <cell r="A12856" t="str">
            <v>B61</v>
          </cell>
        </row>
        <row r="12857">
          <cell r="A12857" t="str">
            <v>B61</v>
          </cell>
        </row>
        <row r="12858">
          <cell r="A12858" t="str">
            <v>B61</v>
          </cell>
        </row>
        <row r="12859">
          <cell r="A12859" t="str">
            <v>B61</v>
          </cell>
        </row>
        <row r="12860">
          <cell r="A12860" t="str">
            <v>B61</v>
          </cell>
        </row>
        <row r="12861">
          <cell r="A12861" t="str">
            <v>B64</v>
          </cell>
        </row>
        <row r="12862">
          <cell r="A12862" t="str">
            <v>B64</v>
          </cell>
        </row>
        <row r="12863">
          <cell r="A12863" t="str">
            <v>B64</v>
          </cell>
        </row>
        <row r="12864">
          <cell r="A12864" t="str">
            <v>B64</v>
          </cell>
        </row>
        <row r="12865">
          <cell r="A12865" t="str">
            <v>B64</v>
          </cell>
        </row>
        <row r="12866">
          <cell r="A12866" t="str">
            <v>B64</v>
          </cell>
        </row>
        <row r="12867">
          <cell r="A12867" t="str">
            <v>B64</v>
          </cell>
        </row>
        <row r="12868">
          <cell r="A12868" t="str">
            <v>B66</v>
          </cell>
        </row>
        <row r="12869">
          <cell r="A12869" t="str">
            <v>B66</v>
          </cell>
        </row>
        <row r="12870">
          <cell r="A12870" t="str">
            <v>B66</v>
          </cell>
        </row>
        <row r="12871">
          <cell r="A12871" t="str">
            <v>B66</v>
          </cell>
        </row>
        <row r="12872">
          <cell r="A12872" t="str">
            <v>B66</v>
          </cell>
        </row>
        <row r="12873">
          <cell r="A12873" t="str">
            <v>B66</v>
          </cell>
        </row>
        <row r="12874">
          <cell r="A12874" t="str">
            <v>B66</v>
          </cell>
        </row>
        <row r="12875">
          <cell r="A12875" t="str">
            <v>B69</v>
          </cell>
        </row>
        <row r="12876">
          <cell r="A12876" t="str">
            <v>B69</v>
          </cell>
        </row>
        <row r="12877">
          <cell r="A12877" t="str">
            <v>B69</v>
          </cell>
        </row>
        <row r="12878">
          <cell r="A12878" t="str">
            <v>B69</v>
          </cell>
        </row>
        <row r="12879">
          <cell r="A12879" t="str">
            <v>B69</v>
          </cell>
        </row>
        <row r="12880">
          <cell r="A12880" t="str">
            <v>B69</v>
          </cell>
        </row>
        <row r="12881">
          <cell r="A12881" t="str">
            <v>B71</v>
          </cell>
        </row>
        <row r="12882">
          <cell r="A12882" t="str">
            <v>B71</v>
          </cell>
        </row>
        <row r="12883">
          <cell r="A12883" t="str">
            <v>B71</v>
          </cell>
        </row>
        <row r="12884">
          <cell r="A12884" t="str">
            <v>B71</v>
          </cell>
        </row>
        <row r="12885">
          <cell r="A12885" t="str">
            <v>B71</v>
          </cell>
        </row>
        <row r="12886">
          <cell r="A12886" t="str">
            <v>B71</v>
          </cell>
        </row>
        <row r="12887">
          <cell r="A12887" t="str">
            <v>B71</v>
          </cell>
        </row>
        <row r="12888">
          <cell r="A12888" t="str">
            <v>B74</v>
          </cell>
        </row>
        <row r="12889">
          <cell r="A12889" t="str">
            <v>B74</v>
          </cell>
        </row>
        <row r="12890">
          <cell r="A12890" t="str">
            <v>B74</v>
          </cell>
        </row>
        <row r="12891">
          <cell r="A12891" t="str">
            <v>B74</v>
          </cell>
        </row>
        <row r="12892">
          <cell r="A12892" t="str">
            <v>B74</v>
          </cell>
        </row>
        <row r="12893">
          <cell r="A12893" t="str">
            <v>B74</v>
          </cell>
        </row>
        <row r="12894">
          <cell r="A12894" t="str">
            <v>B77</v>
          </cell>
        </row>
        <row r="12895">
          <cell r="A12895" t="str">
            <v>B77</v>
          </cell>
        </row>
        <row r="12896">
          <cell r="A12896" t="str">
            <v>B77</v>
          </cell>
        </row>
        <row r="12897">
          <cell r="A12897" t="str">
            <v>B77</v>
          </cell>
        </row>
        <row r="12898">
          <cell r="A12898" t="str">
            <v>B77</v>
          </cell>
        </row>
        <row r="12899">
          <cell r="A12899" t="str">
            <v>B77</v>
          </cell>
        </row>
        <row r="12900">
          <cell r="A12900" t="str">
            <v>B78</v>
          </cell>
        </row>
        <row r="12901">
          <cell r="A12901" t="str">
            <v>B78</v>
          </cell>
        </row>
        <row r="12902">
          <cell r="A12902" t="str">
            <v>B78</v>
          </cell>
        </row>
        <row r="12903">
          <cell r="A12903" t="str">
            <v>B78</v>
          </cell>
        </row>
        <row r="12904">
          <cell r="A12904" t="str">
            <v>B78</v>
          </cell>
        </row>
        <row r="12905">
          <cell r="A12905" t="str">
            <v>B78</v>
          </cell>
        </row>
        <row r="12906">
          <cell r="A12906" t="str">
            <v>B78</v>
          </cell>
        </row>
        <row r="12907">
          <cell r="A12907" t="str">
            <v>B78</v>
          </cell>
        </row>
        <row r="12908">
          <cell r="A12908" t="str">
            <v>B79</v>
          </cell>
        </row>
        <row r="12909">
          <cell r="A12909" t="str">
            <v>B79</v>
          </cell>
        </row>
        <row r="12910">
          <cell r="A12910" t="str">
            <v>B79</v>
          </cell>
        </row>
        <row r="12911">
          <cell r="A12911" t="str">
            <v>B79</v>
          </cell>
        </row>
        <row r="12912">
          <cell r="A12912" t="str">
            <v>B79</v>
          </cell>
        </row>
        <row r="12913">
          <cell r="A12913" t="str">
            <v>B79</v>
          </cell>
        </row>
        <row r="12914">
          <cell r="A12914" t="str">
            <v>B81</v>
          </cell>
        </row>
        <row r="12915">
          <cell r="A12915" t="str">
            <v>B81</v>
          </cell>
        </row>
        <row r="12916">
          <cell r="A12916" t="str">
            <v>B81</v>
          </cell>
        </row>
        <row r="12917">
          <cell r="A12917" t="str">
            <v>B81</v>
          </cell>
        </row>
        <row r="12918">
          <cell r="A12918" t="str">
            <v>B81</v>
          </cell>
        </row>
        <row r="12919">
          <cell r="A12919" t="str">
            <v>B81</v>
          </cell>
        </row>
        <row r="12920">
          <cell r="A12920" t="str">
            <v>B82</v>
          </cell>
        </row>
        <row r="12921">
          <cell r="A12921" t="str">
            <v>B82</v>
          </cell>
        </row>
        <row r="12922">
          <cell r="A12922" t="str">
            <v>B82</v>
          </cell>
        </row>
        <row r="12923">
          <cell r="A12923" t="str">
            <v>B82</v>
          </cell>
        </row>
        <row r="12924">
          <cell r="A12924" t="str">
            <v>B82</v>
          </cell>
        </row>
        <row r="12925">
          <cell r="A12925" t="str">
            <v>B82</v>
          </cell>
        </row>
        <row r="12926">
          <cell r="A12926" t="str">
            <v>B85</v>
          </cell>
        </row>
        <row r="12927">
          <cell r="A12927" t="str">
            <v>B85</v>
          </cell>
        </row>
        <row r="12928">
          <cell r="A12928" t="str">
            <v>B85</v>
          </cell>
        </row>
        <row r="12929">
          <cell r="A12929" t="str">
            <v>B85</v>
          </cell>
        </row>
        <row r="12930">
          <cell r="A12930" t="str">
            <v>B85</v>
          </cell>
        </row>
        <row r="12931">
          <cell r="A12931" t="str">
            <v>B85</v>
          </cell>
        </row>
        <row r="12932">
          <cell r="A12932" t="str">
            <v>B86</v>
          </cell>
        </row>
        <row r="12933">
          <cell r="A12933" t="str">
            <v>B86</v>
          </cell>
        </row>
        <row r="12934">
          <cell r="A12934" t="str">
            <v>B86</v>
          </cell>
        </row>
        <row r="12935">
          <cell r="A12935" t="str">
            <v>B86</v>
          </cell>
        </row>
        <row r="12936">
          <cell r="A12936" t="str">
            <v>B86</v>
          </cell>
        </row>
        <row r="12937">
          <cell r="A12937" t="str">
            <v>B86</v>
          </cell>
        </row>
        <row r="12938">
          <cell r="A12938" t="str">
            <v>B87</v>
          </cell>
        </row>
        <row r="12939">
          <cell r="A12939" t="str">
            <v>B87</v>
          </cell>
        </row>
        <row r="12940">
          <cell r="A12940" t="str">
            <v>B87</v>
          </cell>
        </row>
        <row r="12941">
          <cell r="A12941" t="str">
            <v>B87</v>
          </cell>
        </row>
        <row r="12942">
          <cell r="A12942" t="str">
            <v>B87</v>
          </cell>
        </row>
        <row r="12943">
          <cell r="A12943" t="str">
            <v>B87</v>
          </cell>
        </row>
        <row r="12944">
          <cell r="A12944" t="str">
            <v>B88</v>
          </cell>
        </row>
        <row r="12945">
          <cell r="A12945" t="str">
            <v>B88</v>
          </cell>
        </row>
        <row r="12946">
          <cell r="A12946" t="str">
            <v>B88</v>
          </cell>
        </row>
        <row r="12947">
          <cell r="A12947" t="str">
            <v>B88</v>
          </cell>
        </row>
        <row r="12948">
          <cell r="A12948" t="str">
            <v>B88</v>
          </cell>
        </row>
        <row r="12949">
          <cell r="A12949" t="str">
            <v>B88</v>
          </cell>
        </row>
        <row r="12950">
          <cell r="A12950" t="str">
            <v>B89</v>
          </cell>
        </row>
        <row r="12951">
          <cell r="A12951" t="str">
            <v>B89</v>
          </cell>
        </row>
        <row r="12952">
          <cell r="A12952" t="str">
            <v>B89</v>
          </cell>
        </row>
        <row r="12953">
          <cell r="A12953" t="str">
            <v>B89</v>
          </cell>
        </row>
        <row r="12954">
          <cell r="A12954" t="str">
            <v>B89</v>
          </cell>
        </row>
        <row r="12955">
          <cell r="A12955" t="str">
            <v>B89</v>
          </cell>
        </row>
        <row r="12956">
          <cell r="A12956" t="str">
            <v>B90</v>
          </cell>
        </row>
        <row r="12957">
          <cell r="A12957" t="str">
            <v>B90</v>
          </cell>
        </row>
        <row r="12958">
          <cell r="A12958" t="str">
            <v>B90</v>
          </cell>
        </row>
        <row r="12959">
          <cell r="A12959" t="str">
            <v>B90</v>
          </cell>
        </row>
        <row r="12960">
          <cell r="A12960" t="str">
            <v>B90</v>
          </cell>
        </row>
        <row r="12961">
          <cell r="A12961" t="str">
            <v>B90</v>
          </cell>
        </row>
        <row r="12962">
          <cell r="A12962" t="str">
            <v>C01</v>
          </cell>
        </row>
        <row r="12963">
          <cell r="A12963" t="str">
            <v>C01</v>
          </cell>
        </row>
        <row r="12964">
          <cell r="A12964" t="str">
            <v>C01</v>
          </cell>
        </row>
        <row r="12965">
          <cell r="A12965" t="str">
            <v>C01</v>
          </cell>
        </row>
        <row r="12966">
          <cell r="A12966" t="str">
            <v>C01</v>
          </cell>
        </row>
        <row r="12967">
          <cell r="A12967" t="str">
            <v>C01</v>
          </cell>
        </row>
        <row r="12968">
          <cell r="A12968" t="str">
            <v>C01</v>
          </cell>
        </row>
        <row r="12969">
          <cell r="A12969" t="str">
            <v>C01</v>
          </cell>
        </row>
        <row r="12970">
          <cell r="A12970" t="str">
            <v>C01</v>
          </cell>
        </row>
        <row r="12971">
          <cell r="A12971" t="str">
            <v>C01</v>
          </cell>
        </row>
        <row r="12972">
          <cell r="A12972" t="str">
            <v>C01</v>
          </cell>
        </row>
        <row r="12973">
          <cell r="A12973" t="str">
            <v>C01</v>
          </cell>
        </row>
        <row r="12974">
          <cell r="A12974" t="str">
            <v>C01</v>
          </cell>
        </row>
        <row r="12975">
          <cell r="A12975" t="str">
            <v>C01</v>
          </cell>
        </row>
        <row r="12976">
          <cell r="A12976" t="str">
            <v>C01</v>
          </cell>
        </row>
        <row r="12977">
          <cell r="A12977" t="str">
            <v>C01</v>
          </cell>
        </row>
        <row r="12978">
          <cell r="A12978" t="str">
            <v>C01</v>
          </cell>
        </row>
        <row r="12979">
          <cell r="A12979" t="str">
            <v>C01</v>
          </cell>
        </row>
        <row r="12980">
          <cell r="A12980" t="str">
            <v>C01</v>
          </cell>
        </row>
        <row r="12981">
          <cell r="A12981" t="str">
            <v>C01</v>
          </cell>
        </row>
        <row r="12982">
          <cell r="A12982" t="str">
            <v>C01</v>
          </cell>
        </row>
        <row r="12983">
          <cell r="A12983" t="str">
            <v>C01</v>
          </cell>
        </row>
        <row r="12984">
          <cell r="A12984" t="str">
            <v>C01</v>
          </cell>
        </row>
        <row r="12985">
          <cell r="A12985" t="str">
            <v>C01</v>
          </cell>
        </row>
        <row r="12986">
          <cell r="A12986" t="str">
            <v>C01</v>
          </cell>
        </row>
        <row r="12987">
          <cell r="A12987" t="str">
            <v>C01</v>
          </cell>
        </row>
        <row r="12988">
          <cell r="A12988" t="str">
            <v>C01</v>
          </cell>
        </row>
        <row r="12989">
          <cell r="A12989" t="str">
            <v>C01</v>
          </cell>
        </row>
        <row r="12990">
          <cell r="A12990" t="str">
            <v>C01</v>
          </cell>
        </row>
        <row r="12991">
          <cell r="A12991" t="str">
            <v>C01</v>
          </cell>
        </row>
        <row r="12992">
          <cell r="A12992" t="str">
            <v>C01</v>
          </cell>
        </row>
        <row r="12993">
          <cell r="A12993" t="str">
            <v>C01</v>
          </cell>
        </row>
        <row r="12994">
          <cell r="A12994" t="str">
            <v>C01</v>
          </cell>
        </row>
        <row r="12995">
          <cell r="A12995" t="str">
            <v>C01</v>
          </cell>
        </row>
        <row r="12996">
          <cell r="A12996" t="str">
            <v>C01</v>
          </cell>
        </row>
        <row r="12997">
          <cell r="A12997" t="str">
            <v>C01</v>
          </cell>
        </row>
        <row r="12998">
          <cell r="A12998" t="str">
            <v>C01</v>
          </cell>
        </row>
        <row r="12999">
          <cell r="A12999" t="str">
            <v>C01</v>
          </cell>
        </row>
        <row r="13000">
          <cell r="A13000" t="str">
            <v>C01</v>
          </cell>
        </row>
        <row r="13001">
          <cell r="A13001" t="str">
            <v>C01</v>
          </cell>
        </row>
        <row r="13002">
          <cell r="A13002" t="str">
            <v>C01</v>
          </cell>
        </row>
        <row r="13003">
          <cell r="A13003" t="str">
            <v>C01</v>
          </cell>
        </row>
        <row r="13004">
          <cell r="A13004" t="str">
            <v>C01</v>
          </cell>
        </row>
        <row r="13005">
          <cell r="A13005" t="str">
            <v>C01</v>
          </cell>
        </row>
        <row r="13006">
          <cell r="A13006" t="str">
            <v>C01</v>
          </cell>
        </row>
        <row r="13007">
          <cell r="A13007" t="str">
            <v>C01</v>
          </cell>
        </row>
        <row r="13008">
          <cell r="A13008" t="str">
            <v>C01</v>
          </cell>
        </row>
        <row r="13009">
          <cell r="A13009" t="str">
            <v>C01</v>
          </cell>
        </row>
        <row r="13010">
          <cell r="A13010" t="str">
            <v>C01</v>
          </cell>
        </row>
        <row r="13011">
          <cell r="A13011" t="str">
            <v>C01</v>
          </cell>
        </row>
        <row r="13012">
          <cell r="A13012" t="str">
            <v>C01</v>
          </cell>
        </row>
        <row r="13013">
          <cell r="A13013" t="str">
            <v>C01</v>
          </cell>
        </row>
        <row r="13014">
          <cell r="A13014" t="str">
            <v>C01</v>
          </cell>
        </row>
        <row r="13015">
          <cell r="A13015" t="str">
            <v>C01</v>
          </cell>
        </row>
        <row r="13016">
          <cell r="A13016" t="str">
            <v>C01</v>
          </cell>
        </row>
        <row r="13017">
          <cell r="A13017" t="str">
            <v>C01</v>
          </cell>
        </row>
        <row r="13018">
          <cell r="A13018" t="str">
            <v>C01</v>
          </cell>
        </row>
        <row r="13019">
          <cell r="A13019" t="str">
            <v>C01</v>
          </cell>
        </row>
        <row r="13020">
          <cell r="A13020" t="str">
            <v>C01</v>
          </cell>
        </row>
        <row r="13021">
          <cell r="A13021" t="str">
            <v>C01</v>
          </cell>
        </row>
        <row r="13022">
          <cell r="A13022" t="str">
            <v>C02</v>
          </cell>
        </row>
        <row r="13023">
          <cell r="A13023" t="str">
            <v>C02</v>
          </cell>
        </row>
        <row r="13024">
          <cell r="A13024" t="str">
            <v>C02</v>
          </cell>
        </row>
        <row r="13025">
          <cell r="A13025" t="str">
            <v>C02</v>
          </cell>
        </row>
        <row r="13026">
          <cell r="A13026" t="str">
            <v>C02</v>
          </cell>
        </row>
        <row r="13027">
          <cell r="A13027" t="str">
            <v>C02</v>
          </cell>
        </row>
        <row r="13028">
          <cell r="A13028" t="str">
            <v>C02</v>
          </cell>
        </row>
        <row r="13029">
          <cell r="A13029" t="str">
            <v>C02</v>
          </cell>
        </row>
        <row r="13030">
          <cell r="A13030" t="str">
            <v>C02</v>
          </cell>
        </row>
        <row r="13031">
          <cell r="A13031" t="str">
            <v>C02</v>
          </cell>
        </row>
        <row r="13032">
          <cell r="A13032" t="str">
            <v>C02</v>
          </cell>
        </row>
        <row r="13033">
          <cell r="A13033" t="str">
            <v>C02</v>
          </cell>
        </row>
        <row r="13034">
          <cell r="A13034" t="str">
            <v>C02</v>
          </cell>
        </row>
        <row r="13035">
          <cell r="A13035" t="str">
            <v>C02</v>
          </cell>
        </row>
        <row r="13036">
          <cell r="A13036" t="str">
            <v>C02</v>
          </cell>
        </row>
        <row r="13037">
          <cell r="A13037" t="str">
            <v>C02</v>
          </cell>
        </row>
        <row r="13038">
          <cell r="A13038" t="str">
            <v>C02</v>
          </cell>
        </row>
        <row r="13039">
          <cell r="A13039" t="str">
            <v>C02</v>
          </cell>
        </row>
        <row r="13040">
          <cell r="A13040" t="str">
            <v>C03</v>
          </cell>
        </row>
        <row r="13041">
          <cell r="A13041" t="str">
            <v>C03</v>
          </cell>
        </row>
        <row r="13042">
          <cell r="A13042" t="str">
            <v>C03</v>
          </cell>
        </row>
        <row r="13043">
          <cell r="A13043" t="str">
            <v>C03</v>
          </cell>
        </row>
        <row r="13044">
          <cell r="A13044" t="str">
            <v>C03</v>
          </cell>
        </row>
        <row r="13045">
          <cell r="A13045" t="str">
            <v>C03</v>
          </cell>
        </row>
        <row r="13046">
          <cell r="A13046" t="str">
            <v>C03</v>
          </cell>
        </row>
        <row r="13047">
          <cell r="A13047" t="str">
            <v>C03</v>
          </cell>
        </row>
        <row r="13048">
          <cell r="A13048" t="str">
            <v>C03</v>
          </cell>
        </row>
        <row r="13049">
          <cell r="A13049" t="str">
            <v>C03</v>
          </cell>
        </row>
        <row r="13050">
          <cell r="A13050" t="str">
            <v>C03</v>
          </cell>
        </row>
        <row r="13051">
          <cell r="A13051" t="str">
            <v>C03</v>
          </cell>
        </row>
        <row r="13052">
          <cell r="A13052" t="str">
            <v>C04</v>
          </cell>
        </row>
        <row r="13053">
          <cell r="A13053" t="str">
            <v>C04</v>
          </cell>
        </row>
        <row r="13054">
          <cell r="A13054" t="str">
            <v>C04</v>
          </cell>
        </row>
        <row r="13055">
          <cell r="A13055" t="str">
            <v>C04</v>
          </cell>
        </row>
        <row r="13056">
          <cell r="A13056" t="str">
            <v>C04</v>
          </cell>
        </row>
        <row r="13057">
          <cell r="A13057" t="str">
            <v>C04</v>
          </cell>
        </row>
        <row r="13058">
          <cell r="A13058" t="str">
            <v>C05</v>
          </cell>
        </row>
        <row r="13059">
          <cell r="A13059" t="str">
            <v>C05</v>
          </cell>
        </row>
        <row r="13060">
          <cell r="A13060" t="str">
            <v>C05</v>
          </cell>
        </row>
        <row r="13061">
          <cell r="A13061" t="str">
            <v>C05</v>
          </cell>
        </row>
        <row r="13062">
          <cell r="A13062" t="str">
            <v>C05</v>
          </cell>
        </row>
        <row r="13063">
          <cell r="A13063" t="str">
            <v>C05</v>
          </cell>
        </row>
        <row r="13064">
          <cell r="A13064" t="str">
            <v>C06</v>
          </cell>
        </row>
        <row r="13065">
          <cell r="A13065" t="str">
            <v>C06</v>
          </cell>
        </row>
        <row r="13066">
          <cell r="A13066" t="str">
            <v>C06</v>
          </cell>
        </row>
        <row r="13067">
          <cell r="A13067" t="str">
            <v>C06</v>
          </cell>
        </row>
        <row r="13068">
          <cell r="A13068" t="str">
            <v>C06</v>
          </cell>
        </row>
        <row r="13069">
          <cell r="A13069" t="str">
            <v>C06</v>
          </cell>
        </row>
        <row r="13070">
          <cell r="A13070" t="str">
            <v>C06</v>
          </cell>
        </row>
        <row r="13071">
          <cell r="A13071" t="str">
            <v>C06</v>
          </cell>
        </row>
        <row r="13072">
          <cell r="A13072" t="str">
            <v>C07</v>
          </cell>
        </row>
        <row r="13073">
          <cell r="A13073" t="str">
            <v>C07</v>
          </cell>
        </row>
        <row r="13074">
          <cell r="A13074" t="str">
            <v>C07</v>
          </cell>
        </row>
        <row r="13075">
          <cell r="A13075" t="str">
            <v>C07</v>
          </cell>
        </row>
        <row r="13076">
          <cell r="A13076" t="str">
            <v>C07</v>
          </cell>
        </row>
        <row r="13077">
          <cell r="A13077" t="str">
            <v>C07</v>
          </cell>
        </row>
        <row r="13078">
          <cell r="A13078" t="str">
            <v>C07</v>
          </cell>
        </row>
        <row r="13079">
          <cell r="A13079" t="str">
            <v>C07</v>
          </cell>
        </row>
        <row r="13080">
          <cell r="A13080" t="str">
            <v>C07</v>
          </cell>
        </row>
        <row r="13081">
          <cell r="A13081" t="str">
            <v>C07</v>
          </cell>
        </row>
        <row r="13082">
          <cell r="A13082" t="str">
            <v>C07</v>
          </cell>
        </row>
        <row r="13083">
          <cell r="A13083" t="str">
            <v>C07</v>
          </cell>
        </row>
        <row r="13084">
          <cell r="A13084" t="str">
            <v>C07</v>
          </cell>
        </row>
        <row r="13085">
          <cell r="A13085" t="str">
            <v>C07</v>
          </cell>
        </row>
        <row r="13086">
          <cell r="A13086" t="str">
            <v>C07</v>
          </cell>
        </row>
        <row r="13087">
          <cell r="A13087" t="str">
            <v>C07</v>
          </cell>
        </row>
        <row r="13088">
          <cell r="A13088" t="str">
            <v>C07</v>
          </cell>
        </row>
        <row r="13089">
          <cell r="A13089" t="str">
            <v>C07</v>
          </cell>
        </row>
        <row r="13090">
          <cell r="A13090" t="str">
            <v>C08</v>
          </cell>
        </row>
        <row r="13091">
          <cell r="A13091" t="str">
            <v>C08</v>
          </cell>
        </row>
        <row r="13092">
          <cell r="A13092" t="str">
            <v>C08</v>
          </cell>
        </row>
        <row r="13093">
          <cell r="A13093" t="str">
            <v>C08</v>
          </cell>
        </row>
        <row r="13094">
          <cell r="A13094" t="str">
            <v>C08</v>
          </cell>
        </row>
        <row r="13095">
          <cell r="A13095" t="str">
            <v>C08</v>
          </cell>
        </row>
        <row r="13096">
          <cell r="A13096" t="str">
            <v>C08</v>
          </cell>
        </row>
        <row r="13097">
          <cell r="A13097" t="str">
            <v>C08</v>
          </cell>
        </row>
        <row r="13098">
          <cell r="A13098" t="str">
            <v>C08</v>
          </cell>
        </row>
        <row r="13099">
          <cell r="A13099" t="str">
            <v>C08</v>
          </cell>
        </row>
        <row r="13100">
          <cell r="A13100" t="str">
            <v>C08</v>
          </cell>
        </row>
        <row r="13101">
          <cell r="A13101" t="str">
            <v>C08</v>
          </cell>
        </row>
        <row r="13102">
          <cell r="A13102" t="str">
            <v>C08</v>
          </cell>
        </row>
        <row r="13103">
          <cell r="A13103" t="str">
            <v>C08</v>
          </cell>
        </row>
        <row r="13104">
          <cell r="A13104" t="str">
            <v>C08</v>
          </cell>
        </row>
        <row r="13105">
          <cell r="A13105" t="str">
            <v>C08</v>
          </cell>
        </row>
        <row r="13106">
          <cell r="A13106" t="str">
            <v>C08</v>
          </cell>
        </row>
        <row r="13107">
          <cell r="A13107" t="str">
            <v>C08</v>
          </cell>
        </row>
        <row r="13108">
          <cell r="A13108" t="str">
            <v>C09</v>
          </cell>
        </row>
        <row r="13109">
          <cell r="A13109" t="str">
            <v>C09</v>
          </cell>
        </row>
        <row r="13110">
          <cell r="A13110" t="str">
            <v>C09</v>
          </cell>
        </row>
        <row r="13111">
          <cell r="A13111" t="str">
            <v>C09</v>
          </cell>
        </row>
        <row r="13112">
          <cell r="A13112" t="str">
            <v>C09</v>
          </cell>
        </row>
        <row r="13113">
          <cell r="A13113" t="str">
            <v>C09</v>
          </cell>
        </row>
        <row r="13114">
          <cell r="A13114" t="str">
            <v>C09</v>
          </cell>
        </row>
        <row r="13115">
          <cell r="A13115" t="str">
            <v>C09</v>
          </cell>
        </row>
        <row r="13116">
          <cell r="A13116" t="str">
            <v>C09</v>
          </cell>
        </row>
        <row r="13117">
          <cell r="A13117" t="str">
            <v>C09</v>
          </cell>
        </row>
        <row r="13118">
          <cell r="A13118" t="str">
            <v>C09</v>
          </cell>
        </row>
        <row r="13119">
          <cell r="A13119" t="str">
            <v>C09</v>
          </cell>
        </row>
        <row r="13120">
          <cell r="A13120" t="str">
            <v>C12</v>
          </cell>
        </row>
        <row r="13121">
          <cell r="A13121" t="str">
            <v>C12</v>
          </cell>
        </row>
        <row r="13122">
          <cell r="A13122" t="str">
            <v>B53</v>
          </cell>
        </row>
        <row r="13123">
          <cell r="A13123" t="str">
            <v>C01</v>
          </cell>
        </row>
        <row r="13124">
          <cell r="A13124" t="str">
            <v>C01</v>
          </cell>
        </row>
        <row r="13125">
          <cell r="A13125" t="str">
            <v>B26</v>
          </cell>
        </row>
        <row r="13126">
          <cell r="A13126" t="str">
            <v>A01</v>
          </cell>
        </row>
        <row r="13127">
          <cell r="A13127" t="str">
            <v>A01</v>
          </cell>
        </row>
        <row r="13128">
          <cell r="A13128" t="str">
            <v>A01</v>
          </cell>
        </row>
        <row r="13129">
          <cell r="A13129" t="str">
            <v>A01</v>
          </cell>
        </row>
        <row r="13130">
          <cell r="A13130" t="str">
            <v>A01</v>
          </cell>
        </row>
        <row r="13131">
          <cell r="A13131" t="str">
            <v>A01</v>
          </cell>
        </row>
        <row r="13132">
          <cell r="A13132" t="str">
            <v>A01</v>
          </cell>
        </row>
        <row r="13133">
          <cell r="A13133" t="str">
            <v>A01</v>
          </cell>
        </row>
        <row r="13134">
          <cell r="A13134" t="str">
            <v>A01</v>
          </cell>
        </row>
        <row r="13135">
          <cell r="A13135" t="str">
            <v>A01</v>
          </cell>
        </row>
        <row r="13136">
          <cell r="A13136" t="str">
            <v>A01</v>
          </cell>
        </row>
        <row r="13137">
          <cell r="A13137" t="str">
            <v>A01</v>
          </cell>
        </row>
        <row r="13138">
          <cell r="A13138" t="str">
            <v>A01</v>
          </cell>
        </row>
        <row r="13139">
          <cell r="A13139" t="str">
            <v>A01</v>
          </cell>
        </row>
        <row r="13140">
          <cell r="A13140" t="str">
            <v>A01</v>
          </cell>
        </row>
        <row r="13141">
          <cell r="A13141" t="str">
            <v>A01</v>
          </cell>
        </row>
        <row r="13142">
          <cell r="A13142" t="str">
            <v>A01</v>
          </cell>
        </row>
        <row r="13143">
          <cell r="A13143" t="str">
            <v>A01</v>
          </cell>
        </row>
        <row r="13144">
          <cell r="A13144" t="str">
            <v>A01</v>
          </cell>
        </row>
        <row r="13145">
          <cell r="A13145" t="str">
            <v>A01</v>
          </cell>
        </row>
        <row r="13146">
          <cell r="A13146" t="str">
            <v>A01</v>
          </cell>
        </row>
        <row r="13147">
          <cell r="A13147" t="str">
            <v>A01</v>
          </cell>
        </row>
        <row r="13148">
          <cell r="A13148" t="str">
            <v>A01</v>
          </cell>
        </row>
        <row r="13149">
          <cell r="A13149" t="str">
            <v>A01</v>
          </cell>
        </row>
        <row r="13150">
          <cell r="A13150" t="str">
            <v>A01</v>
          </cell>
        </row>
        <row r="13151">
          <cell r="A13151" t="str">
            <v>A01</v>
          </cell>
        </row>
        <row r="13152">
          <cell r="A13152" t="str">
            <v>A01</v>
          </cell>
        </row>
        <row r="13153">
          <cell r="A13153" t="str">
            <v>A01</v>
          </cell>
        </row>
        <row r="13154">
          <cell r="A13154" t="str">
            <v>A01</v>
          </cell>
        </row>
        <row r="13155">
          <cell r="A13155" t="str">
            <v>A01</v>
          </cell>
        </row>
        <row r="13156">
          <cell r="A13156" t="str">
            <v>A01</v>
          </cell>
        </row>
        <row r="13157">
          <cell r="A13157" t="str">
            <v>A01</v>
          </cell>
        </row>
        <row r="13158">
          <cell r="A13158" t="str">
            <v>A01</v>
          </cell>
        </row>
        <row r="13159">
          <cell r="A13159" t="str">
            <v>A01</v>
          </cell>
        </row>
        <row r="13160">
          <cell r="A13160" t="str">
            <v>A01</v>
          </cell>
        </row>
        <row r="13161">
          <cell r="A13161" t="str">
            <v>A01</v>
          </cell>
        </row>
        <row r="13162">
          <cell r="A13162" t="str">
            <v>A01</v>
          </cell>
        </row>
        <row r="13163">
          <cell r="A13163" t="str">
            <v>A01</v>
          </cell>
        </row>
        <row r="13164">
          <cell r="A13164" t="str">
            <v>A01</v>
          </cell>
        </row>
        <row r="13165">
          <cell r="A13165" t="str">
            <v>A01</v>
          </cell>
        </row>
        <row r="13166">
          <cell r="A13166" t="str">
            <v>A01</v>
          </cell>
        </row>
        <row r="13167">
          <cell r="A13167" t="str">
            <v>A01</v>
          </cell>
        </row>
        <row r="13168">
          <cell r="A13168" t="str">
            <v>A01</v>
          </cell>
        </row>
        <row r="13169">
          <cell r="A13169" t="str">
            <v>A01</v>
          </cell>
        </row>
        <row r="13170">
          <cell r="A13170" t="str">
            <v>A01</v>
          </cell>
        </row>
        <row r="13171">
          <cell r="A13171" t="str">
            <v>A01</v>
          </cell>
        </row>
        <row r="13172">
          <cell r="A13172" t="str">
            <v>A01</v>
          </cell>
        </row>
        <row r="13173">
          <cell r="A13173" t="str">
            <v>A01</v>
          </cell>
        </row>
        <row r="13174">
          <cell r="A13174" t="str">
            <v>A01</v>
          </cell>
        </row>
        <row r="13175">
          <cell r="A13175" t="str">
            <v>A01</v>
          </cell>
        </row>
        <row r="13176">
          <cell r="A13176" t="str">
            <v>A01</v>
          </cell>
        </row>
        <row r="13177">
          <cell r="A13177" t="str">
            <v>A01</v>
          </cell>
        </row>
        <row r="13178">
          <cell r="A13178" t="str">
            <v>A01</v>
          </cell>
        </row>
        <row r="13179">
          <cell r="A13179" t="str">
            <v>A01</v>
          </cell>
        </row>
        <row r="13180">
          <cell r="A13180" t="str">
            <v>A01</v>
          </cell>
        </row>
        <row r="13181">
          <cell r="A13181" t="str">
            <v>A01</v>
          </cell>
        </row>
        <row r="13182">
          <cell r="A13182" t="str">
            <v>A01</v>
          </cell>
        </row>
        <row r="13183">
          <cell r="A13183" t="str">
            <v>A01</v>
          </cell>
        </row>
        <row r="13184">
          <cell r="A13184" t="str">
            <v>A01</v>
          </cell>
        </row>
        <row r="13185">
          <cell r="A13185" t="str">
            <v>A01</v>
          </cell>
        </row>
        <row r="13186">
          <cell r="A13186" t="str">
            <v>A01</v>
          </cell>
        </row>
        <row r="13187">
          <cell r="A13187" t="str">
            <v>A01</v>
          </cell>
        </row>
        <row r="13188">
          <cell r="A13188" t="str">
            <v>A01</v>
          </cell>
        </row>
        <row r="13189">
          <cell r="A13189" t="str">
            <v>A01</v>
          </cell>
        </row>
        <row r="13190">
          <cell r="A13190" t="str">
            <v>A01</v>
          </cell>
        </row>
        <row r="13191">
          <cell r="A13191" t="str">
            <v>A01</v>
          </cell>
        </row>
        <row r="13192">
          <cell r="A13192" t="str">
            <v>A01</v>
          </cell>
        </row>
        <row r="13193">
          <cell r="A13193" t="str">
            <v>A01</v>
          </cell>
        </row>
        <row r="13194">
          <cell r="A13194" t="str">
            <v>A01</v>
          </cell>
        </row>
        <row r="13195">
          <cell r="A13195" t="str">
            <v>A01</v>
          </cell>
        </row>
        <row r="13196">
          <cell r="A13196" t="str">
            <v>A01</v>
          </cell>
        </row>
        <row r="13197">
          <cell r="A13197" t="str">
            <v>A01</v>
          </cell>
        </row>
        <row r="13198">
          <cell r="A13198" t="str">
            <v>A01</v>
          </cell>
        </row>
        <row r="13199">
          <cell r="A13199" t="str">
            <v>A01</v>
          </cell>
        </row>
        <row r="13200">
          <cell r="A13200" t="str">
            <v>A01</v>
          </cell>
        </row>
        <row r="13201">
          <cell r="A13201" t="str">
            <v>A01</v>
          </cell>
        </row>
        <row r="13202">
          <cell r="A13202" t="str">
            <v>A01</v>
          </cell>
        </row>
        <row r="13203">
          <cell r="A13203" t="str">
            <v>A01</v>
          </cell>
        </row>
        <row r="13204">
          <cell r="A13204" t="str">
            <v>A01</v>
          </cell>
        </row>
        <row r="13205">
          <cell r="A13205" t="str">
            <v>A01</v>
          </cell>
        </row>
        <row r="13206">
          <cell r="A13206" t="str">
            <v>A01</v>
          </cell>
        </row>
        <row r="13207">
          <cell r="A13207" t="str">
            <v>A01</v>
          </cell>
        </row>
        <row r="13208">
          <cell r="A13208" t="str">
            <v>A01</v>
          </cell>
        </row>
        <row r="13209">
          <cell r="A13209" t="str">
            <v>A01</v>
          </cell>
        </row>
        <row r="13210">
          <cell r="A13210" t="str">
            <v>A01</v>
          </cell>
        </row>
        <row r="13211">
          <cell r="A13211" t="str">
            <v>A01</v>
          </cell>
        </row>
        <row r="13212">
          <cell r="A13212" t="str">
            <v>A01</v>
          </cell>
        </row>
        <row r="13213">
          <cell r="A13213" t="str">
            <v>A01</v>
          </cell>
        </row>
        <row r="13214">
          <cell r="A13214" t="str">
            <v>A01</v>
          </cell>
        </row>
        <row r="13215">
          <cell r="A13215" t="str">
            <v>A01</v>
          </cell>
        </row>
        <row r="13216">
          <cell r="A13216" t="str">
            <v>A01</v>
          </cell>
        </row>
        <row r="13217">
          <cell r="A13217" t="str">
            <v>A01</v>
          </cell>
        </row>
        <row r="13218">
          <cell r="A13218" t="str">
            <v>A01</v>
          </cell>
        </row>
        <row r="13219">
          <cell r="A13219" t="str">
            <v>A01</v>
          </cell>
        </row>
        <row r="13220">
          <cell r="A13220" t="str">
            <v>A01</v>
          </cell>
        </row>
        <row r="13221">
          <cell r="A13221" t="str">
            <v>A01</v>
          </cell>
        </row>
        <row r="13222">
          <cell r="A13222" t="str">
            <v>A01</v>
          </cell>
        </row>
        <row r="13223">
          <cell r="A13223" t="str">
            <v>A01</v>
          </cell>
        </row>
        <row r="13224">
          <cell r="A13224" t="str">
            <v>A01</v>
          </cell>
        </row>
        <row r="13225">
          <cell r="A13225" t="str">
            <v>A01</v>
          </cell>
        </row>
        <row r="13226">
          <cell r="A13226" t="str">
            <v>A01</v>
          </cell>
        </row>
        <row r="13227">
          <cell r="A13227" t="str">
            <v>A01</v>
          </cell>
        </row>
        <row r="13228">
          <cell r="A13228" t="str">
            <v>A01</v>
          </cell>
        </row>
        <row r="13229">
          <cell r="A13229" t="str">
            <v>A01</v>
          </cell>
        </row>
        <row r="13230">
          <cell r="A13230" t="str">
            <v>A01</v>
          </cell>
        </row>
        <row r="13231">
          <cell r="A13231" t="str">
            <v>A01</v>
          </cell>
        </row>
        <row r="13232">
          <cell r="A13232" t="str">
            <v>A01</v>
          </cell>
        </row>
        <row r="13233">
          <cell r="A13233" t="str">
            <v>A01</v>
          </cell>
        </row>
        <row r="13234">
          <cell r="A13234" t="str">
            <v>A01</v>
          </cell>
        </row>
        <row r="13235">
          <cell r="A13235" t="str">
            <v>A01</v>
          </cell>
        </row>
        <row r="13236">
          <cell r="A13236" t="str">
            <v>A01</v>
          </cell>
        </row>
        <row r="13237">
          <cell r="A13237" t="str">
            <v>A01</v>
          </cell>
        </row>
        <row r="13238">
          <cell r="A13238" t="str">
            <v>A01</v>
          </cell>
        </row>
        <row r="13239">
          <cell r="A13239" t="str">
            <v>A01</v>
          </cell>
        </row>
        <row r="13240">
          <cell r="A13240" t="str">
            <v>A01</v>
          </cell>
        </row>
        <row r="13241">
          <cell r="A13241" t="str">
            <v>A01</v>
          </cell>
        </row>
        <row r="13242">
          <cell r="A13242" t="str">
            <v>A01</v>
          </cell>
        </row>
        <row r="13243">
          <cell r="A13243" t="str">
            <v>A01</v>
          </cell>
        </row>
        <row r="13244">
          <cell r="A13244" t="str">
            <v>A01</v>
          </cell>
        </row>
        <row r="13245">
          <cell r="A13245" t="str">
            <v>A01</v>
          </cell>
        </row>
        <row r="13246">
          <cell r="A13246" t="str">
            <v>A01</v>
          </cell>
        </row>
        <row r="13247">
          <cell r="A13247" t="str">
            <v>A01</v>
          </cell>
        </row>
        <row r="13248">
          <cell r="A13248" t="str">
            <v>A01</v>
          </cell>
        </row>
        <row r="13249">
          <cell r="A13249" t="str">
            <v>A01</v>
          </cell>
        </row>
        <row r="13250">
          <cell r="A13250" t="str">
            <v>A01</v>
          </cell>
        </row>
        <row r="13251">
          <cell r="A13251" t="str">
            <v>A01</v>
          </cell>
        </row>
        <row r="13252">
          <cell r="A13252" t="str">
            <v>A01</v>
          </cell>
        </row>
        <row r="13253">
          <cell r="A13253" t="str">
            <v>A01</v>
          </cell>
        </row>
        <row r="13254">
          <cell r="A13254" t="str">
            <v>A01</v>
          </cell>
        </row>
        <row r="13255">
          <cell r="A13255" t="str">
            <v>A01</v>
          </cell>
        </row>
        <row r="13256">
          <cell r="A13256" t="str">
            <v>A01</v>
          </cell>
        </row>
        <row r="13257">
          <cell r="A13257" t="str">
            <v>A01</v>
          </cell>
        </row>
        <row r="13258">
          <cell r="A13258" t="str">
            <v>A01</v>
          </cell>
        </row>
        <row r="13259">
          <cell r="A13259" t="str">
            <v>A01</v>
          </cell>
        </row>
        <row r="13260">
          <cell r="A13260" t="str">
            <v>A01</v>
          </cell>
        </row>
        <row r="13261">
          <cell r="A13261" t="str">
            <v>A01</v>
          </cell>
        </row>
        <row r="13262">
          <cell r="A13262" t="str">
            <v>A01</v>
          </cell>
        </row>
        <row r="13263">
          <cell r="A13263" t="str">
            <v>A01</v>
          </cell>
        </row>
        <row r="13264">
          <cell r="A13264" t="str">
            <v>A01</v>
          </cell>
        </row>
        <row r="13265">
          <cell r="A13265" t="str">
            <v>A01</v>
          </cell>
        </row>
        <row r="13266">
          <cell r="A13266" t="str">
            <v>A01</v>
          </cell>
        </row>
        <row r="13267">
          <cell r="A13267" t="str">
            <v>A01</v>
          </cell>
        </row>
        <row r="13268">
          <cell r="A13268" t="str">
            <v>A01</v>
          </cell>
        </row>
        <row r="13269">
          <cell r="A13269" t="str">
            <v>A01</v>
          </cell>
        </row>
        <row r="13270">
          <cell r="A13270" t="str">
            <v>A01</v>
          </cell>
        </row>
        <row r="13271">
          <cell r="A13271" t="str">
            <v>A01</v>
          </cell>
        </row>
        <row r="13272">
          <cell r="A13272" t="str">
            <v>A01</v>
          </cell>
        </row>
        <row r="13273">
          <cell r="A13273" t="str">
            <v>A01</v>
          </cell>
        </row>
        <row r="13274">
          <cell r="A13274" t="str">
            <v>A01</v>
          </cell>
        </row>
        <row r="13275">
          <cell r="A13275" t="str">
            <v>A01</v>
          </cell>
        </row>
        <row r="13276">
          <cell r="A13276" t="str">
            <v>A01</v>
          </cell>
        </row>
        <row r="13277">
          <cell r="A13277" t="str">
            <v>A01</v>
          </cell>
        </row>
        <row r="13278">
          <cell r="A13278" t="str">
            <v>A01</v>
          </cell>
        </row>
        <row r="13279">
          <cell r="A13279" t="str">
            <v>A01</v>
          </cell>
        </row>
        <row r="13280">
          <cell r="A13280" t="str">
            <v>A01</v>
          </cell>
        </row>
        <row r="13281">
          <cell r="A13281" t="str">
            <v>A01</v>
          </cell>
        </row>
        <row r="13282">
          <cell r="A13282" t="str">
            <v>A01</v>
          </cell>
        </row>
        <row r="13283">
          <cell r="A13283" t="str">
            <v>A01</v>
          </cell>
        </row>
        <row r="13284">
          <cell r="A13284" t="str">
            <v>A01</v>
          </cell>
        </row>
        <row r="13285">
          <cell r="A13285" t="str">
            <v>A01</v>
          </cell>
        </row>
        <row r="13286">
          <cell r="A13286" t="str">
            <v>A01</v>
          </cell>
        </row>
        <row r="13287">
          <cell r="A13287" t="str">
            <v>A01</v>
          </cell>
        </row>
        <row r="13288">
          <cell r="A13288" t="str">
            <v>A01</v>
          </cell>
        </row>
        <row r="13289">
          <cell r="A13289" t="str">
            <v>A01</v>
          </cell>
        </row>
        <row r="13290">
          <cell r="A13290" t="str">
            <v>A01</v>
          </cell>
        </row>
        <row r="13291">
          <cell r="A13291" t="str">
            <v>A01</v>
          </cell>
        </row>
        <row r="13292">
          <cell r="A13292" t="str">
            <v>A01</v>
          </cell>
        </row>
        <row r="13293">
          <cell r="A13293" t="str">
            <v>A01</v>
          </cell>
        </row>
        <row r="13294">
          <cell r="A13294" t="str">
            <v>A01</v>
          </cell>
        </row>
        <row r="13295">
          <cell r="A13295" t="str">
            <v>A01</v>
          </cell>
        </row>
        <row r="13296">
          <cell r="A13296" t="str">
            <v>A01</v>
          </cell>
        </row>
        <row r="13297">
          <cell r="A13297" t="str">
            <v>A01</v>
          </cell>
        </row>
        <row r="13298">
          <cell r="A13298" t="str">
            <v>A01</v>
          </cell>
        </row>
        <row r="13299">
          <cell r="A13299" t="str">
            <v>A01</v>
          </cell>
        </row>
        <row r="13300">
          <cell r="A13300" t="str">
            <v>A01</v>
          </cell>
        </row>
        <row r="13301">
          <cell r="A13301" t="str">
            <v>A01</v>
          </cell>
        </row>
        <row r="13302">
          <cell r="A13302" t="str">
            <v>A01</v>
          </cell>
        </row>
        <row r="13303">
          <cell r="A13303" t="str">
            <v>A01</v>
          </cell>
        </row>
        <row r="13304">
          <cell r="A13304" t="str">
            <v>A01</v>
          </cell>
        </row>
        <row r="13305">
          <cell r="A13305" t="str">
            <v>A01</v>
          </cell>
        </row>
        <row r="13306">
          <cell r="A13306" t="str">
            <v>A01</v>
          </cell>
        </row>
        <row r="13307">
          <cell r="A13307" t="str">
            <v>A01</v>
          </cell>
        </row>
        <row r="13308">
          <cell r="A13308" t="str">
            <v>A01</v>
          </cell>
        </row>
        <row r="13309">
          <cell r="A13309" t="str">
            <v>A01</v>
          </cell>
        </row>
        <row r="13310">
          <cell r="A13310" t="str">
            <v>A01</v>
          </cell>
        </row>
        <row r="13311">
          <cell r="A13311" t="str">
            <v>A01</v>
          </cell>
        </row>
        <row r="13312">
          <cell r="A13312" t="str">
            <v>A01</v>
          </cell>
        </row>
        <row r="13313">
          <cell r="A13313" t="str">
            <v>A01</v>
          </cell>
        </row>
        <row r="13314">
          <cell r="A13314" t="str">
            <v>A01</v>
          </cell>
        </row>
        <row r="13315">
          <cell r="A13315" t="str">
            <v>A01</v>
          </cell>
        </row>
        <row r="13316">
          <cell r="A13316" t="str">
            <v>A01</v>
          </cell>
        </row>
        <row r="13317">
          <cell r="A13317" t="str">
            <v>A01</v>
          </cell>
        </row>
        <row r="13318">
          <cell r="A13318" t="str">
            <v>A01</v>
          </cell>
        </row>
        <row r="13319">
          <cell r="A13319" t="str">
            <v>A01</v>
          </cell>
        </row>
        <row r="13320">
          <cell r="A13320" t="str">
            <v>A01</v>
          </cell>
        </row>
        <row r="13321">
          <cell r="A13321" t="str">
            <v>A01</v>
          </cell>
        </row>
        <row r="13322">
          <cell r="A13322" t="str">
            <v>A01</v>
          </cell>
        </row>
        <row r="13323">
          <cell r="A13323" t="str">
            <v>A01</v>
          </cell>
        </row>
        <row r="13324">
          <cell r="A13324" t="str">
            <v>A01</v>
          </cell>
        </row>
        <row r="13325">
          <cell r="A13325" t="str">
            <v>A01</v>
          </cell>
        </row>
        <row r="13326">
          <cell r="A13326" t="str">
            <v>A01</v>
          </cell>
        </row>
        <row r="13327">
          <cell r="A13327" t="str">
            <v>A01</v>
          </cell>
        </row>
        <row r="13328">
          <cell r="A13328" t="str">
            <v>A01</v>
          </cell>
        </row>
        <row r="13329">
          <cell r="A13329" t="str">
            <v>A01</v>
          </cell>
        </row>
        <row r="13330">
          <cell r="A13330" t="str">
            <v>A01</v>
          </cell>
        </row>
        <row r="13331">
          <cell r="A13331" t="str">
            <v>A01</v>
          </cell>
        </row>
        <row r="13332">
          <cell r="A13332" t="str">
            <v>A01</v>
          </cell>
        </row>
        <row r="13333">
          <cell r="A13333" t="str">
            <v>A01</v>
          </cell>
        </row>
        <row r="13334">
          <cell r="A13334" t="str">
            <v>A01</v>
          </cell>
        </row>
        <row r="13335">
          <cell r="A13335" t="str">
            <v>A01</v>
          </cell>
        </row>
        <row r="13336">
          <cell r="A13336" t="str">
            <v>A01</v>
          </cell>
        </row>
        <row r="13337">
          <cell r="A13337" t="str">
            <v>A01</v>
          </cell>
        </row>
        <row r="13338">
          <cell r="A13338" t="str">
            <v>A01</v>
          </cell>
        </row>
        <row r="13339">
          <cell r="A13339" t="str">
            <v>A01</v>
          </cell>
        </row>
        <row r="13340">
          <cell r="A13340" t="str">
            <v>A01</v>
          </cell>
        </row>
        <row r="13341">
          <cell r="A13341" t="str">
            <v>A01</v>
          </cell>
        </row>
        <row r="13342">
          <cell r="A13342" t="str">
            <v>A01</v>
          </cell>
        </row>
        <row r="13343">
          <cell r="A13343" t="str">
            <v>A01</v>
          </cell>
        </row>
        <row r="13344">
          <cell r="A13344" t="str">
            <v>A01</v>
          </cell>
        </row>
        <row r="13345">
          <cell r="A13345" t="str">
            <v>A01</v>
          </cell>
        </row>
        <row r="13346">
          <cell r="A13346" t="str">
            <v>A01</v>
          </cell>
        </row>
        <row r="13347">
          <cell r="A13347" t="str">
            <v>A01</v>
          </cell>
        </row>
        <row r="13348">
          <cell r="A13348" t="str">
            <v>A01</v>
          </cell>
        </row>
        <row r="13349">
          <cell r="A13349" t="str">
            <v>A01</v>
          </cell>
        </row>
        <row r="13350">
          <cell r="A13350" t="str">
            <v>A01</v>
          </cell>
        </row>
        <row r="13351">
          <cell r="A13351" t="str">
            <v>A01</v>
          </cell>
        </row>
        <row r="13352">
          <cell r="A13352" t="str">
            <v>A01</v>
          </cell>
        </row>
        <row r="13353">
          <cell r="A13353" t="str">
            <v>A01</v>
          </cell>
        </row>
        <row r="13354">
          <cell r="A13354" t="str">
            <v>A01</v>
          </cell>
        </row>
        <row r="13355">
          <cell r="A13355" t="str">
            <v>A01</v>
          </cell>
        </row>
        <row r="13356">
          <cell r="A13356" t="str">
            <v>A01</v>
          </cell>
        </row>
        <row r="13357">
          <cell r="A13357" t="str">
            <v>A01</v>
          </cell>
        </row>
        <row r="13358">
          <cell r="A13358" t="str">
            <v>A01</v>
          </cell>
        </row>
        <row r="13359">
          <cell r="A13359" t="str">
            <v>A01</v>
          </cell>
        </row>
        <row r="13360">
          <cell r="A13360" t="str">
            <v>A01</v>
          </cell>
        </row>
        <row r="13361">
          <cell r="A13361" t="str">
            <v>A01</v>
          </cell>
        </row>
        <row r="13362">
          <cell r="A13362" t="str">
            <v>A01</v>
          </cell>
        </row>
        <row r="13363">
          <cell r="A13363" t="str">
            <v>A01</v>
          </cell>
        </row>
        <row r="13364">
          <cell r="A13364" t="str">
            <v>A01</v>
          </cell>
        </row>
        <row r="13365">
          <cell r="A13365" t="str">
            <v>A01</v>
          </cell>
        </row>
        <row r="13366">
          <cell r="A13366" t="str">
            <v>A01</v>
          </cell>
        </row>
        <row r="13367">
          <cell r="A13367" t="str">
            <v>A01</v>
          </cell>
        </row>
        <row r="13368">
          <cell r="A13368" t="str">
            <v>A01</v>
          </cell>
        </row>
        <row r="13369">
          <cell r="A13369" t="str">
            <v>A01</v>
          </cell>
        </row>
        <row r="13370">
          <cell r="A13370" t="str">
            <v>A01</v>
          </cell>
        </row>
        <row r="13371">
          <cell r="A13371" t="str">
            <v>A01</v>
          </cell>
        </row>
        <row r="13372">
          <cell r="A13372" t="str">
            <v>A01</v>
          </cell>
        </row>
        <row r="13373">
          <cell r="A13373" t="str">
            <v>A01</v>
          </cell>
        </row>
        <row r="13374">
          <cell r="A13374" t="str">
            <v>A01</v>
          </cell>
        </row>
        <row r="13375">
          <cell r="A13375" t="str">
            <v>A01</v>
          </cell>
        </row>
        <row r="13376">
          <cell r="A13376" t="str">
            <v>A01</v>
          </cell>
        </row>
        <row r="13377">
          <cell r="A13377" t="str">
            <v>A01</v>
          </cell>
        </row>
        <row r="13378">
          <cell r="A13378" t="str">
            <v>A01</v>
          </cell>
        </row>
        <row r="13379">
          <cell r="A13379" t="str">
            <v>A01</v>
          </cell>
        </row>
        <row r="13380">
          <cell r="A13380" t="str">
            <v>A01</v>
          </cell>
        </row>
        <row r="13381">
          <cell r="A13381" t="str">
            <v>A01</v>
          </cell>
        </row>
        <row r="13382">
          <cell r="A13382" t="str">
            <v>A01</v>
          </cell>
        </row>
        <row r="13383">
          <cell r="A13383" t="str">
            <v>A01</v>
          </cell>
        </row>
        <row r="13384">
          <cell r="A13384" t="str">
            <v>A01</v>
          </cell>
        </row>
        <row r="13385">
          <cell r="A13385" t="str">
            <v>A01</v>
          </cell>
        </row>
        <row r="13386">
          <cell r="A13386" t="str">
            <v>A01</v>
          </cell>
        </row>
        <row r="13387">
          <cell r="A13387" t="str">
            <v>A01</v>
          </cell>
        </row>
        <row r="13388">
          <cell r="A13388" t="str">
            <v>A01</v>
          </cell>
        </row>
        <row r="13389">
          <cell r="A13389" t="str">
            <v>A01</v>
          </cell>
        </row>
        <row r="13390">
          <cell r="A13390" t="str">
            <v>A01</v>
          </cell>
        </row>
        <row r="13391">
          <cell r="A13391" t="str">
            <v>A01</v>
          </cell>
        </row>
        <row r="13392">
          <cell r="A13392" t="str">
            <v>A01</v>
          </cell>
        </row>
        <row r="13393">
          <cell r="A13393" t="str">
            <v>A01</v>
          </cell>
        </row>
        <row r="13394">
          <cell r="A13394" t="str">
            <v>A01</v>
          </cell>
        </row>
        <row r="13395">
          <cell r="A13395" t="str">
            <v>A01</v>
          </cell>
        </row>
        <row r="13396">
          <cell r="A13396" t="str">
            <v>A01</v>
          </cell>
        </row>
        <row r="13397">
          <cell r="A13397" t="str">
            <v>A01</v>
          </cell>
        </row>
        <row r="13398">
          <cell r="A13398" t="str">
            <v>A01</v>
          </cell>
        </row>
        <row r="13399">
          <cell r="A13399" t="str">
            <v>A01</v>
          </cell>
        </row>
        <row r="13400">
          <cell r="A13400" t="str">
            <v>A01</v>
          </cell>
        </row>
        <row r="13401">
          <cell r="A13401" t="str">
            <v>A01</v>
          </cell>
        </row>
        <row r="13402">
          <cell r="A13402" t="str">
            <v>A01</v>
          </cell>
        </row>
        <row r="13403">
          <cell r="A13403" t="str">
            <v>A01</v>
          </cell>
        </row>
        <row r="13404">
          <cell r="A13404" t="str">
            <v>A01</v>
          </cell>
        </row>
        <row r="13405">
          <cell r="A13405" t="str">
            <v>A01</v>
          </cell>
        </row>
        <row r="13406">
          <cell r="A13406" t="str">
            <v>A01</v>
          </cell>
        </row>
        <row r="13407">
          <cell r="A13407" t="str">
            <v>A01</v>
          </cell>
        </row>
        <row r="13408">
          <cell r="A13408" t="str">
            <v>A01</v>
          </cell>
        </row>
        <row r="13409">
          <cell r="A13409" t="str">
            <v>A01</v>
          </cell>
        </row>
        <row r="13410">
          <cell r="A13410" t="str">
            <v>A01</v>
          </cell>
        </row>
        <row r="13411">
          <cell r="A13411" t="str">
            <v>A01</v>
          </cell>
        </row>
        <row r="13412">
          <cell r="A13412" t="str">
            <v>A01</v>
          </cell>
        </row>
        <row r="13413">
          <cell r="A13413" t="str">
            <v>A01</v>
          </cell>
        </row>
        <row r="13414">
          <cell r="A13414" t="str">
            <v>A01</v>
          </cell>
        </row>
        <row r="13415">
          <cell r="A13415" t="str">
            <v>A01</v>
          </cell>
        </row>
        <row r="13416">
          <cell r="A13416" t="str">
            <v>A01</v>
          </cell>
        </row>
        <row r="13417">
          <cell r="A13417" t="str">
            <v>A01</v>
          </cell>
        </row>
        <row r="13418">
          <cell r="A13418" t="str">
            <v>A01</v>
          </cell>
        </row>
        <row r="13419">
          <cell r="A13419" t="str">
            <v>A01</v>
          </cell>
        </row>
        <row r="13420">
          <cell r="A13420" t="str">
            <v>A01</v>
          </cell>
        </row>
        <row r="13421">
          <cell r="A13421" t="str">
            <v>A01</v>
          </cell>
        </row>
        <row r="13422">
          <cell r="A13422" t="str">
            <v>A01</v>
          </cell>
        </row>
        <row r="13423">
          <cell r="A13423" t="str">
            <v>A01</v>
          </cell>
        </row>
        <row r="13424">
          <cell r="A13424" t="str">
            <v>A01</v>
          </cell>
        </row>
        <row r="13425">
          <cell r="A13425" t="str">
            <v>A01</v>
          </cell>
        </row>
        <row r="13426">
          <cell r="A13426" t="str">
            <v>A01</v>
          </cell>
        </row>
        <row r="13427">
          <cell r="A13427" t="str">
            <v>A01</v>
          </cell>
        </row>
        <row r="13428">
          <cell r="A13428" t="str">
            <v>A01</v>
          </cell>
        </row>
        <row r="13429">
          <cell r="A13429" t="str">
            <v>A01</v>
          </cell>
        </row>
        <row r="13430">
          <cell r="A13430" t="str">
            <v>A01</v>
          </cell>
        </row>
        <row r="13431">
          <cell r="A13431" t="str">
            <v>A01</v>
          </cell>
        </row>
        <row r="13432">
          <cell r="A13432" t="str">
            <v>A01</v>
          </cell>
        </row>
        <row r="13433">
          <cell r="A13433" t="str">
            <v>A01</v>
          </cell>
        </row>
        <row r="13434">
          <cell r="A13434" t="str">
            <v>A01</v>
          </cell>
        </row>
        <row r="13435">
          <cell r="A13435" t="str">
            <v>A01</v>
          </cell>
        </row>
        <row r="13436">
          <cell r="A13436" t="str">
            <v>A01</v>
          </cell>
        </row>
        <row r="13437">
          <cell r="A13437" t="str">
            <v>A01</v>
          </cell>
        </row>
        <row r="13438">
          <cell r="A13438" t="str">
            <v>A01</v>
          </cell>
        </row>
        <row r="13439">
          <cell r="A13439" t="str">
            <v>A01</v>
          </cell>
        </row>
        <row r="13440">
          <cell r="A13440" t="str">
            <v>A01</v>
          </cell>
        </row>
        <row r="13441">
          <cell r="A13441" t="str">
            <v>A01</v>
          </cell>
        </row>
        <row r="13442">
          <cell r="A13442" t="str">
            <v>A01</v>
          </cell>
        </row>
        <row r="13443">
          <cell r="A13443" t="str">
            <v>A01</v>
          </cell>
        </row>
        <row r="13444">
          <cell r="A13444" t="str">
            <v>A01</v>
          </cell>
        </row>
        <row r="13445">
          <cell r="A13445" t="str">
            <v>A01</v>
          </cell>
        </row>
        <row r="13446">
          <cell r="A13446" t="str">
            <v>A01</v>
          </cell>
        </row>
        <row r="13447">
          <cell r="A13447" t="str">
            <v>A01</v>
          </cell>
        </row>
        <row r="13448">
          <cell r="A13448" t="str">
            <v>A01</v>
          </cell>
        </row>
        <row r="13449">
          <cell r="A13449" t="str">
            <v>A01</v>
          </cell>
        </row>
        <row r="13450">
          <cell r="A13450" t="str">
            <v>A01</v>
          </cell>
        </row>
        <row r="13451">
          <cell r="A13451" t="str">
            <v>A01</v>
          </cell>
        </row>
        <row r="13452">
          <cell r="A13452" t="str">
            <v>A01</v>
          </cell>
        </row>
        <row r="13453">
          <cell r="A13453" t="str">
            <v>A01</v>
          </cell>
        </row>
        <row r="13454">
          <cell r="A13454" t="str">
            <v>A01</v>
          </cell>
        </row>
        <row r="13455">
          <cell r="A13455" t="str">
            <v>A01</v>
          </cell>
        </row>
        <row r="13456">
          <cell r="A13456" t="str">
            <v>A01</v>
          </cell>
        </row>
        <row r="13457">
          <cell r="A13457" t="str">
            <v>A01</v>
          </cell>
        </row>
        <row r="13458">
          <cell r="A13458" t="str">
            <v>A01</v>
          </cell>
        </row>
        <row r="13459">
          <cell r="A13459" t="str">
            <v>A01</v>
          </cell>
        </row>
        <row r="13460">
          <cell r="A13460" t="str">
            <v>A01</v>
          </cell>
        </row>
        <row r="13461">
          <cell r="A13461" t="str">
            <v>A01</v>
          </cell>
        </row>
        <row r="13462">
          <cell r="A13462" t="str">
            <v>A01</v>
          </cell>
        </row>
        <row r="13463">
          <cell r="A13463" t="str">
            <v>A01</v>
          </cell>
        </row>
        <row r="13464">
          <cell r="A13464" t="str">
            <v>A01</v>
          </cell>
        </row>
        <row r="13465">
          <cell r="A13465" t="str">
            <v>A01</v>
          </cell>
        </row>
        <row r="13466">
          <cell r="A13466" t="str">
            <v>A01</v>
          </cell>
        </row>
        <row r="13467">
          <cell r="A13467" t="str">
            <v>A01</v>
          </cell>
        </row>
        <row r="13468">
          <cell r="A13468" t="str">
            <v>A01</v>
          </cell>
        </row>
        <row r="13469">
          <cell r="A13469" t="str">
            <v>A01</v>
          </cell>
        </row>
        <row r="13470">
          <cell r="A13470" t="str">
            <v>A01</v>
          </cell>
        </row>
        <row r="13471">
          <cell r="A13471" t="str">
            <v>A01</v>
          </cell>
        </row>
        <row r="13472">
          <cell r="A13472" t="str">
            <v>A01</v>
          </cell>
        </row>
        <row r="13473">
          <cell r="A13473" t="str">
            <v>A01</v>
          </cell>
        </row>
        <row r="13474">
          <cell r="A13474" t="str">
            <v>A01</v>
          </cell>
        </row>
        <row r="13475">
          <cell r="A13475" t="str">
            <v>A01</v>
          </cell>
        </row>
        <row r="13476">
          <cell r="A13476" t="str">
            <v>A01</v>
          </cell>
        </row>
        <row r="13477">
          <cell r="A13477" t="str">
            <v>A01</v>
          </cell>
        </row>
        <row r="13478">
          <cell r="A13478" t="str">
            <v>A01</v>
          </cell>
        </row>
        <row r="13479">
          <cell r="A13479" t="str">
            <v>A01</v>
          </cell>
        </row>
        <row r="13480">
          <cell r="A13480" t="str">
            <v>A01</v>
          </cell>
        </row>
        <row r="13481">
          <cell r="A13481" t="str">
            <v>A01</v>
          </cell>
        </row>
        <row r="13482">
          <cell r="A13482" t="str">
            <v>A01</v>
          </cell>
        </row>
        <row r="13483">
          <cell r="A13483" t="str">
            <v>A01</v>
          </cell>
        </row>
        <row r="13484">
          <cell r="A13484" t="str">
            <v>A01</v>
          </cell>
        </row>
        <row r="13485">
          <cell r="A13485" t="str">
            <v>A01</v>
          </cell>
        </row>
        <row r="13486">
          <cell r="A13486" t="str">
            <v>A01</v>
          </cell>
        </row>
        <row r="13487">
          <cell r="A13487" t="str">
            <v>A01</v>
          </cell>
        </row>
        <row r="13488">
          <cell r="A13488" t="str">
            <v>A01</v>
          </cell>
        </row>
        <row r="13489">
          <cell r="A13489" t="str">
            <v>A01</v>
          </cell>
        </row>
        <row r="13490">
          <cell r="A13490" t="str">
            <v>A01</v>
          </cell>
        </row>
        <row r="13491">
          <cell r="A13491" t="str">
            <v>A01</v>
          </cell>
        </row>
        <row r="13492">
          <cell r="A13492" t="str">
            <v>A01</v>
          </cell>
        </row>
        <row r="13493">
          <cell r="A13493" t="str">
            <v>A01</v>
          </cell>
        </row>
        <row r="13494">
          <cell r="A13494" t="str">
            <v>A01</v>
          </cell>
        </row>
        <row r="13495">
          <cell r="A13495" t="str">
            <v>A01</v>
          </cell>
        </row>
        <row r="13496">
          <cell r="A13496" t="str">
            <v>A01</v>
          </cell>
        </row>
        <row r="13497">
          <cell r="A13497" t="str">
            <v>A01</v>
          </cell>
        </row>
        <row r="13498">
          <cell r="A13498" t="str">
            <v>A01</v>
          </cell>
        </row>
        <row r="13499">
          <cell r="A13499" t="str">
            <v>A01</v>
          </cell>
        </row>
        <row r="13500">
          <cell r="A13500" t="str">
            <v>A01</v>
          </cell>
        </row>
        <row r="13501">
          <cell r="A13501" t="str">
            <v>A01</v>
          </cell>
        </row>
        <row r="13502">
          <cell r="A13502" t="str">
            <v>A01</v>
          </cell>
        </row>
        <row r="13503">
          <cell r="A13503" t="str">
            <v>A01</v>
          </cell>
        </row>
        <row r="13504">
          <cell r="A13504" t="str">
            <v>A01</v>
          </cell>
        </row>
        <row r="13505">
          <cell r="A13505" t="str">
            <v>A01</v>
          </cell>
        </row>
        <row r="13506">
          <cell r="A13506" t="str">
            <v>A01</v>
          </cell>
        </row>
        <row r="13507">
          <cell r="A13507" t="str">
            <v>A01</v>
          </cell>
        </row>
        <row r="13508">
          <cell r="A13508" t="str">
            <v>A01</v>
          </cell>
        </row>
        <row r="13509">
          <cell r="A13509" t="str">
            <v>A01</v>
          </cell>
        </row>
        <row r="13510">
          <cell r="A13510" t="str">
            <v>A01</v>
          </cell>
        </row>
        <row r="13511">
          <cell r="A13511" t="str">
            <v>A01</v>
          </cell>
        </row>
        <row r="13512">
          <cell r="A13512" t="str">
            <v>A01</v>
          </cell>
        </row>
        <row r="13513">
          <cell r="A13513" t="str">
            <v>A01</v>
          </cell>
        </row>
        <row r="13514">
          <cell r="A13514" t="str">
            <v>A01</v>
          </cell>
        </row>
        <row r="13515">
          <cell r="A13515" t="str">
            <v>A01</v>
          </cell>
        </row>
        <row r="13516">
          <cell r="A13516" t="str">
            <v>A01</v>
          </cell>
        </row>
        <row r="13517">
          <cell r="A13517" t="str">
            <v>A01</v>
          </cell>
        </row>
        <row r="13518">
          <cell r="A13518" t="str">
            <v>A01</v>
          </cell>
        </row>
        <row r="13519">
          <cell r="A13519" t="str">
            <v>A01</v>
          </cell>
        </row>
        <row r="13520">
          <cell r="A13520" t="str">
            <v>A01</v>
          </cell>
        </row>
        <row r="13521">
          <cell r="A13521" t="str">
            <v>A01</v>
          </cell>
        </row>
        <row r="13522">
          <cell r="A13522" t="str">
            <v>A01</v>
          </cell>
        </row>
        <row r="13523">
          <cell r="A13523" t="str">
            <v>A01</v>
          </cell>
        </row>
        <row r="13524">
          <cell r="A13524" t="str">
            <v>A01</v>
          </cell>
        </row>
        <row r="13525">
          <cell r="A13525" t="str">
            <v>A01</v>
          </cell>
        </row>
        <row r="13526">
          <cell r="A13526" t="str">
            <v>A01</v>
          </cell>
        </row>
        <row r="13527">
          <cell r="A13527" t="str">
            <v>A01</v>
          </cell>
        </row>
        <row r="13528">
          <cell r="A13528" t="str">
            <v>A01</v>
          </cell>
        </row>
        <row r="13529">
          <cell r="A13529" t="str">
            <v>A01</v>
          </cell>
        </row>
        <row r="13530">
          <cell r="A13530" t="str">
            <v>A01</v>
          </cell>
        </row>
        <row r="13531">
          <cell r="A13531" t="str">
            <v>A01</v>
          </cell>
        </row>
        <row r="13532">
          <cell r="A13532" t="str">
            <v>A01</v>
          </cell>
        </row>
        <row r="13533">
          <cell r="A13533" t="str">
            <v>A01</v>
          </cell>
        </row>
        <row r="13534">
          <cell r="A13534" t="str">
            <v>A01</v>
          </cell>
        </row>
        <row r="13535">
          <cell r="A13535" t="str">
            <v>A01</v>
          </cell>
        </row>
        <row r="13536">
          <cell r="A13536" t="str">
            <v>A01</v>
          </cell>
        </row>
        <row r="13537">
          <cell r="A13537" t="str">
            <v>A01</v>
          </cell>
        </row>
        <row r="13538">
          <cell r="A13538" t="str">
            <v>A01</v>
          </cell>
        </row>
        <row r="13539">
          <cell r="A13539" t="str">
            <v>A01</v>
          </cell>
        </row>
        <row r="13540">
          <cell r="A13540" t="str">
            <v>A01</v>
          </cell>
        </row>
        <row r="13541">
          <cell r="A13541" t="str">
            <v>A01</v>
          </cell>
        </row>
        <row r="13542">
          <cell r="A13542" t="str">
            <v>A01</v>
          </cell>
        </row>
        <row r="13543">
          <cell r="A13543" t="str">
            <v>A01</v>
          </cell>
        </row>
        <row r="13544">
          <cell r="A13544" t="str">
            <v>A01</v>
          </cell>
        </row>
        <row r="13545">
          <cell r="A13545" t="str">
            <v>A01</v>
          </cell>
        </row>
        <row r="13546">
          <cell r="A13546" t="str">
            <v>A01</v>
          </cell>
        </row>
        <row r="13547">
          <cell r="A13547" t="str">
            <v>A01</v>
          </cell>
        </row>
        <row r="13548">
          <cell r="A13548" t="str">
            <v>A01</v>
          </cell>
        </row>
        <row r="13549">
          <cell r="A13549" t="str">
            <v>A01</v>
          </cell>
        </row>
        <row r="13550">
          <cell r="A13550" t="str">
            <v>A01</v>
          </cell>
        </row>
        <row r="13551">
          <cell r="A13551" t="str">
            <v>A01</v>
          </cell>
        </row>
        <row r="13552">
          <cell r="A13552" t="str">
            <v>A01</v>
          </cell>
        </row>
        <row r="13553">
          <cell r="A13553" t="str">
            <v>A01</v>
          </cell>
        </row>
        <row r="13554">
          <cell r="A13554" t="str">
            <v>A01</v>
          </cell>
        </row>
        <row r="13555">
          <cell r="A13555" t="str">
            <v>A01</v>
          </cell>
        </row>
        <row r="13556">
          <cell r="A13556" t="str">
            <v>A01</v>
          </cell>
        </row>
        <row r="13557">
          <cell r="A13557" t="str">
            <v>A01</v>
          </cell>
        </row>
        <row r="13558">
          <cell r="A13558" t="str">
            <v>A01</v>
          </cell>
        </row>
        <row r="13559">
          <cell r="A13559" t="str">
            <v>A01</v>
          </cell>
        </row>
        <row r="13560">
          <cell r="A13560" t="str">
            <v>A01</v>
          </cell>
        </row>
        <row r="13561">
          <cell r="A13561" t="str">
            <v>A01</v>
          </cell>
        </row>
        <row r="13562">
          <cell r="A13562" t="str">
            <v>A01</v>
          </cell>
        </row>
        <row r="13563">
          <cell r="A13563" t="str">
            <v>A01</v>
          </cell>
        </row>
        <row r="13564">
          <cell r="A13564" t="str">
            <v>A01</v>
          </cell>
        </row>
        <row r="13565">
          <cell r="A13565" t="str">
            <v>A01</v>
          </cell>
        </row>
        <row r="13566">
          <cell r="A13566" t="str">
            <v>A01</v>
          </cell>
        </row>
        <row r="13567">
          <cell r="A13567" t="str">
            <v>A01</v>
          </cell>
        </row>
        <row r="13568">
          <cell r="A13568" t="str">
            <v>A01</v>
          </cell>
        </row>
        <row r="13569">
          <cell r="A13569" t="str">
            <v>A01</v>
          </cell>
        </row>
        <row r="13570">
          <cell r="A13570" t="str">
            <v>A01</v>
          </cell>
        </row>
        <row r="13571">
          <cell r="A13571" t="str">
            <v>A01</v>
          </cell>
        </row>
        <row r="13572">
          <cell r="A13572" t="str">
            <v>A01</v>
          </cell>
        </row>
        <row r="13573">
          <cell r="A13573" t="str">
            <v>A01</v>
          </cell>
        </row>
        <row r="13574">
          <cell r="A13574" t="str">
            <v>A01</v>
          </cell>
        </row>
        <row r="13575">
          <cell r="A13575" t="str">
            <v>A01</v>
          </cell>
        </row>
        <row r="13576">
          <cell r="A13576" t="str">
            <v>A01</v>
          </cell>
        </row>
        <row r="13577">
          <cell r="A13577" t="str">
            <v>A01</v>
          </cell>
        </row>
        <row r="13578">
          <cell r="A13578" t="str">
            <v>A01</v>
          </cell>
        </row>
        <row r="13579">
          <cell r="A13579" t="str">
            <v>A01</v>
          </cell>
        </row>
        <row r="13580">
          <cell r="A13580" t="str">
            <v>A01</v>
          </cell>
        </row>
        <row r="13581">
          <cell r="A13581" t="str">
            <v>A01</v>
          </cell>
        </row>
        <row r="13582">
          <cell r="A13582" t="str">
            <v>A01</v>
          </cell>
        </row>
        <row r="13583">
          <cell r="A13583" t="str">
            <v>A01</v>
          </cell>
        </row>
        <row r="13584">
          <cell r="A13584" t="str">
            <v>A01</v>
          </cell>
        </row>
        <row r="13585">
          <cell r="A13585" t="str">
            <v>A01</v>
          </cell>
        </row>
        <row r="13586">
          <cell r="A13586" t="str">
            <v>A01</v>
          </cell>
        </row>
        <row r="13587">
          <cell r="A13587" t="str">
            <v>A01</v>
          </cell>
        </row>
        <row r="13588">
          <cell r="A13588" t="str">
            <v>A01</v>
          </cell>
        </row>
        <row r="13589">
          <cell r="A13589" t="str">
            <v>A01</v>
          </cell>
        </row>
        <row r="13590">
          <cell r="A13590" t="str">
            <v>A01</v>
          </cell>
        </row>
        <row r="13591">
          <cell r="A13591" t="str">
            <v>A01</v>
          </cell>
        </row>
        <row r="13592">
          <cell r="A13592" t="str">
            <v>A01</v>
          </cell>
        </row>
        <row r="13593">
          <cell r="A13593" t="str">
            <v>A01</v>
          </cell>
        </row>
        <row r="13594">
          <cell r="A13594" t="str">
            <v>A01</v>
          </cell>
        </row>
        <row r="13595">
          <cell r="A13595" t="str">
            <v>A01</v>
          </cell>
        </row>
        <row r="13596">
          <cell r="A13596" t="str">
            <v>A01</v>
          </cell>
        </row>
        <row r="13597">
          <cell r="A13597" t="str">
            <v>A01</v>
          </cell>
        </row>
        <row r="13598">
          <cell r="A13598" t="str">
            <v>A01</v>
          </cell>
        </row>
        <row r="13599">
          <cell r="A13599" t="str">
            <v>A01</v>
          </cell>
        </row>
        <row r="13600">
          <cell r="A13600" t="str">
            <v>A01</v>
          </cell>
        </row>
        <row r="13601">
          <cell r="A13601" t="str">
            <v>A01</v>
          </cell>
        </row>
        <row r="13602">
          <cell r="A13602" t="str">
            <v>A01</v>
          </cell>
        </row>
        <row r="13603">
          <cell r="A13603" t="str">
            <v>A01</v>
          </cell>
        </row>
        <row r="13604">
          <cell r="A13604" t="str">
            <v>A01</v>
          </cell>
        </row>
        <row r="13605">
          <cell r="A13605" t="str">
            <v>A01</v>
          </cell>
        </row>
        <row r="13606">
          <cell r="A13606" t="str">
            <v>A01</v>
          </cell>
        </row>
        <row r="13607">
          <cell r="A13607" t="str">
            <v>A01</v>
          </cell>
        </row>
        <row r="13608">
          <cell r="A13608" t="str">
            <v>A01</v>
          </cell>
        </row>
        <row r="13609">
          <cell r="A13609" t="str">
            <v>A01</v>
          </cell>
        </row>
        <row r="13610">
          <cell r="A13610" t="str">
            <v>A01</v>
          </cell>
        </row>
        <row r="13611">
          <cell r="A13611" t="str">
            <v>A01</v>
          </cell>
        </row>
        <row r="13612">
          <cell r="A13612" t="str">
            <v>A01</v>
          </cell>
        </row>
        <row r="13613">
          <cell r="A13613" t="str">
            <v>A01</v>
          </cell>
        </row>
        <row r="13614">
          <cell r="A13614" t="str">
            <v>A01</v>
          </cell>
        </row>
        <row r="13615">
          <cell r="A13615" t="str">
            <v>A01</v>
          </cell>
        </row>
        <row r="13616">
          <cell r="A13616" t="str">
            <v>A01</v>
          </cell>
        </row>
        <row r="13617">
          <cell r="A13617" t="str">
            <v>A01</v>
          </cell>
        </row>
        <row r="13618">
          <cell r="A13618" t="str">
            <v>A01</v>
          </cell>
        </row>
        <row r="13619">
          <cell r="A13619" t="str">
            <v>A01</v>
          </cell>
        </row>
        <row r="13620">
          <cell r="A13620" t="str">
            <v>A01</v>
          </cell>
        </row>
        <row r="13621">
          <cell r="A13621" t="str">
            <v>A01</v>
          </cell>
        </row>
        <row r="13622">
          <cell r="A13622" t="str">
            <v>A01</v>
          </cell>
        </row>
        <row r="13623">
          <cell r="A13623" t="str">
            <v>A01</v>
          </cell>
        </row>
        <row r="13624">
          <cell r="A13624" t="str">
            <v>A01</v>
          </cell>
        </row>
        <row r="13625">
          <cell r="A13625" t="str">
            <v>A01</v>
          </cell>
        </row>
        <row r="13626">
          <cell r="A13626" t="str">
            <v>A01</v>
          </cell>
        </row>
        <row r="13627">
          <cell r="A13627" t="str">
            <v>A01</v>
          </cell>
        </row>
        <row r="13628">
          <cell r="A13628" t="str">
            <v>A01</v>
          </cell>
        </row>
        <row r="13629">
          <cell r="A13629" t="str">
            <v>A01</v>
          </cell>
        </row>
        <row r="13630">
          <cell r="A13630" t="str">
            <v>A01</v>
          </cell>
        </row>
        <row r="13631">
          <cell r="A13631" t="str">
            <v>A01</v>
          </cell>
        </row>
        <row r="13632">
          <cell r="A13632" t="str">
            <v>A01</v>
          </cell>
        </row>
        <row r="13633">
          <cell r="A13633" t="str">
            <v>A01</v>
          </cell>
        </row>
        <row r="13634">
          <cell r="A13634" t="str">
            <v>A01</v>
          </cell>
        </row>
        <row r="13635">
          <cell r="A13635" t="str">
            <v>A01</v>
          </cell>
        </row>
        <row r="13636">
          <cell r="A13636" t="str">
            <v>A01</v>
          </cell>
        </row>
        <row r="13637">
          <cell r="A13637" t="str">
            <v>A01</v>
          </cell>
        </row>
        <row r="13638">
          <cell r="A13638" t="str">
            <v>A01</v>
          </cell>
        </row>
        <row r="13639">
          <cell r="A13639" t="str">
            <v>A01</v>
          </cell>
        </row>
        <row r="13640">
          <cell r="A13640" t="str">
            <v>A01</v>
          </cell>
        </row>
        <row r="13641">
          <cell r="A13641" t="str">
            <v>A01</v>
          </cell>
        </row>
        <row r="13642">
          <cell r="A13642" t="str">
            <v>A01</v>
          </cell>
        </row>
        <row r="13643">
          <cell r="A13643" t="str">
            <v>A01</v>
          </cell>
        </row>
        <row r="13644">
          <cell r="A13644" t="str">
            <v>A01</v>
          </cell>
        </row>
        <row r="13645">
          <cell r="A13645" t="str">
            <v>A01</v>
          </cell>
        </row>
        <row r="13646">
          <cell r="A13646" t="str">
            <v>A01</v>
          </cell>
        </row>
        <row r="13647">
          <cell r="A13647" t="str">
            <v>A01</v>
          </cell>
        </row>
        <row r="13648">
          <cell r="A13648" t="str">
            <v>A01</v>
          </cell>
        </row>
        <row r="13649">
          <cell r="A13649" t="str">
            <v>A01</v>
          </cell>
        </row>
        <row r="13650">
          <cell r="A13650" t="str">
            <v>A01</v>
          </cell>
        </row>
        <row r="13651">
          <cell r="A13651" t="str">
            <v>A01</v>
          </cell>
        </row>
        <row r="13652">
          <cell r="A13652" t="str">
            <v>A01</v>
          </cell>
        </row>
        <row r="13653">
          <cell r="A13653" t="str">
            <v>A01</v>
          </cell>
        </row>
        <row r="13654">
          <cell r="A13654" t="str">
            <v>A01</v>
          </cell>
        </row>
        <row r="13655">
          <cell r="A13655" t="str">
            <v>A01</v>
          </cell>
        </row>
        <row r="13656">
          <cell r="A13656" t="str">
            <v>A01</v>
          </cell>
        </row>
        <row r="13657">
          <cell r="A13657" t="str">
            <v>A01</v>
          </cell>
        </row>
        <row r="13658">
          <cell r="A13658" t="str">
            <v>A01</v>
          </cell>
        </row>
        <row r="13659">
          <cell r="A13659" t="str">
            <v>A01</v>
          </cell>
        </row>
        <row r="13660">
          <cell r="A13660" t="str">
            <v>A01</v>
          </cell>
        </row>
        <row r="13661">
          <cell r="A13661" t="str">
            <v>A01</v>
          </cell>
        </row>
        <row r="13662">
          <cell r="A13662" t="str">
            <v>A01</v>
          </cell>
        </row>
        <row r="13663">
          <cell r="A13663" t="str">
            <v>A01</v>
          </cell>
        </row>
        <row r="13664">
          <cell r="A13664" t="str">
            <v>A01</v>
          </cell>
        </row>
        <row r="13665">
          <cell r="A13665" t="str">
            <v>A01</v>
          </cell>
        </row>
        <row r="13666">
          <cell r="A13666" t="str">
            <v>A01</v>
          </cell>
        </row>
        <row r="13667">
          <cell r="A13667" t="str">
            <v>A01</v>
          </cell>
        </row>
        <row r="13668">
          <cell r="A13668" t="str">
            <v>A01</v>
          </cell>
        </row>
        <row r="13669">
          <cell r="A13669" t="str">
            <v>A11</v>
          </cell>
        </row>
        <row r="13670">
          <cell r="A13670" t="str">
            <v>A11</v>
          </cell>
        </row>
        <row r="13671">
          <cell r="A13671" t="str">
            <v>A11</v>
          </cell>
        </row>
        <row r="13672">
          <cell r="A13672" t="str">
            <v>A11</v>
          </cell>
        </row>
        <row r="13673">
          <cell r="A13673" t="str">
            <v>A11</v>
          </cell>
        </row>
        <row r="13674">
          <cell r="A13674" t="str">
            <v>A11</v>
          </cell>
        </row>
        <row r="13675">
          <cell r="A13675" t="str">
            <v>A11</v>
          </cell>
        </row>
        <row r="13676">
          <cell r="A13676" t="str">
            <v>A11</v>
          </cell>
        </row>
        <row r="13677">
          <cell r="A13677" t="str">
            <v>A11</v>
          </cell>
        </row>
        <row r="13678">
          <cell r="A13678" t="str">
            <v>A11</v>
          </cell>
        </row>
        <row r="13679">
          <cell r="A13679" t="str">
            <v>A11</v>
          </cell>
        </row>
        <row r="13680">
          <cell r="A13680" t="str">
            <v>A11</v>
          </cell>
        </row>
        <row r="13681">
          <cell r="A13681" t="str">
            <v>A11</v>
          </cell>
        </row>
        <row r="13682">
          <cell r="A13682" t="str">
            <v>A11</v>
          </cell>
        </row>
        <row r="13683">
          <cell r="A13683" t="str">
            <v>A11</v>
          </cell>
        </row>
        <row r="13684">
          <cell r="A13684" t="str">
            <v>A11</v>
          </cell>
        </row>
        <row r="13685">
          <cell r="A13685" t="str">
            <v>A11</v>
          </cell>
        </row>
        <row r="13686">
          <cell r="A13686" t="str">
            <v>A11</v>
          </cell>
        </row>
        <row r="13687">
          <cell r="A13687" t="str">
            <v>A11</v>
          </cell>
        </row>
        <row r="13688">
          <cell r="A13688" t="str">
            <v>A11</v>
          </cell>
        </row>
        <row r="13689">
          <cell r="A13689" t="str">
            <v>A11</v>
          </cell>
        </row>
        <row r="13690">
          <cell r="A13690" t="str">
            <v>A11</v>
          </cell>
        </row>
        <row r="13691">
          <cell r="A13691" t="str">
            <v>A11</v>
          </cell>
        </row>
        <row r="13692">
          <cell r="A13692" t="str">
            <v>A11</v>
          </cell>
        </row>
        <row r="13693">
          <cell r="A13693" t="str">
            <v>A11</v>
          </cell>
        </row>
        <row r="13694">
          <cell r="A13694" t="str">
            <v>A11</v>
          </cell>
        </row>
        <row r="13695">
          <cell r="A13695" t="str">
            <v>A11</v>
          </cell>
        </row>
        <row r="13696">
          <cell r="A13696" t="str">
            <v>A11</v>
          </cell>
        </row>
        <row r="13697">
          <cell r="A13697" t="str">
            <v>A11</v>
          </cell>
        </row>
        <row r="13698">
          <cell r="A13698" t="str">
            <v>A11</v>
          </cell>
        </row>
        <row r="13699">
          <cell r="A13699" t="str">
            <v>A11</v>
          </cell>
        </row>
        <row r="13700">
          <cell r="A13700" t="str">
            <v>A11</v>
          </cell>
        </row>
        <row r="13701">
          <cell r="A13701" t="str">
            <v>A11</v>
          </cell>
        </row>
        <row r="13702">
          <cell r="A13702" t="str">
            <v>A11</v>
          </cell>
        </row>
        <row r="13703">
          <cell r="A13703" t="str">
            <v>A11</v>
          </cell>
        </row>
        <row r="13704">
          <cell r="A13704" t="str">
            <v>A11</v>
          </cell>
        </row>
        <row r="13705">
          <cell r="A13705" t="str">
            <v>A11</v>
          </cell>
        </row>
        <row r="13706">
          <cell r="A13706" t="str">
            <v>A11</v>
          </cell>
        </row>
        <row r="13707">
          <cell r="A13707" t="str">
            <v>A11</v>
          </cell>
        </row>
        <row r="13708">
          <cell r="A13708" t="str">
            <v>A11</v>
          </cell>
        </row>
        <row r="13709">
          <cell r="A13709" t="str">
            <v>A11</v>
          </cell>
        </row>
        <row r="13710">
          <cell r="A13710" t="str">
            <v>A11</v>
          </cell>
        </row>
        <row r="13711">
          <cell r="A13711" t="str">
            <v>A11</v>
          </cell>
        </row>
        <row r="13712">
          <cell r="A13712" t="str">
            <v>A11</v>
          </cell>
        </row>
        <row r="13713">
          <cell r="A13713" t="str">
            <v>A11</v>
          </cell>
        </row>
        <row r="13714">
          <cell r="A13714" t="str">
            <v>A11</v>
          </cell>
        </row>
        <row r="13715">
          <cell r="A13715" t="str">
            <v>A11</v>
          </cell>
        </row>
        <row r="13716">
          <cell r="A13716" t="str">
            <v>A11</v>
          </cell>
        </row>
        <row r="13717">
          <cell r="A13717" t="str">
            <v>A11</v>
          </cell>
        </row>
        <row r="13718">
          <cell r="A13718" t="str">
            <v>A11</v>
          </cell>
        </row>
        <row r="13719">
          <cell r="A13719" t="str">
            <v>A11</v>
          </cell>
        </row>
        <row r="13720">
          <cell r="A13720" t="str">
            <v>A11</v>
          </cell>
        </row>
        <row r="13721">
          <cell r="A13721" t="str">
            <v>A11</v>
          </cell>
        </row>
        <row r="13722">
          <cell r="A13722" t="str">
            <v>A11</v>
          </cell>
        </row>
        <row r="13723">
          <cell r="A13723" t="str">
            <v>A11</v>
          </cell>
        </row>
        <row r="13724">
          <cell r="A13724" t="str">
            <v>A11</v>
          </cell>
        </row>
        <row r="13725">
          <cell r="A13725" t="str">
            <v>A11</v>
          </cell>
        </row>
        <row r="13726">
          <cell r="A13726" t="str">
            <v>A11</v>
          </cell>
        </row>
        <row r="13727">
          <cell r="A13727" t="str">
            <v>A11</v>
          </cell>
        </row>
        <row r="13728">
          <cell r="A13728" t="str">
            <v>A11</v>
          </cell>
        </row>
        <row r="13729">
          <cell r="A13729" t="str">
            <v>A11</v>
          </cell>
        </row>
        <row r="13730">
          <cell r="A13730" t="str">
            <v>A11</v>
          </cell>
        </row>
        <row r="13731">
          <cell r="A13731" t="str">
            <v>A11</v>
          </cell>
        </row>
        <row r="13732">
          <cell r="A13732" t="str">
            <v>A11</v>
          </cell>
        </row>
        <row r="13733">
          <cell r="A13733" t="str">
            <v>A11</v>
          </cell>
        </row>
        <row r="13734">
          <cell r="A13734" t="str">
            <v>A11</v>
          </cell>
        </row>
        <row r="13735">
          <cell r="A13735" t="str">
            <v>A11</v>
          </cell>
        </row>
        <row r="13736">
          <cell r="A13736" t="str">
            <v>A11</v>
          </cell>
        </row>
        <row r="13737">
          <cell r="A13737" t="str">
            <v>A11</v>
          </cell>
        </row>
        <row r="13738">
          <cell r="A13738" t="str">
            <v>A11</v>
          </cell>
        </row>
        <row r="13739">
          <cell r="A13739" t="str">
            <v>A11</v>
          </cell>
        </row>
        <row r="13740">
          <cell r="A13740" t="str">
            <v>A11</v>
          </cell>
        </row>
        <row r="13741">
          <cell r="A13741" t="str">
            <v>A11</v>
          </cell>
        </row>
        <row r="13742">
          <cell r="A13742" t="str">
            <v>A11</v>
          </cell>
        </row>
        <row r="13743">
          <cell r="A13743" t="str">
            <v>A11</v>
          </cell>
        </row>
        <row r="13744">
          <cell r="A13744" t="str">
            <v>A11</v>
          </cell>
        </row>
        <row r="13745">
          <cell r="A13745" t="str">
            <v>A11</v>
          </cell>
        </row>
        <row r="13746">
          <cell r="A13746" t="str">
            <v>A11</v>
          </cell>
        </row>
        <row r="13747">
          <cell r="A13747" t="str">
            <v>A11</v>
          </cell>
        </row>
        <row r="13748">
          <cell r="A13748" t="str">
            <v>A11</v>
          </cell>
        </row>
        <row r="13749">
          <cell r="A13749" t="str">
            <v>A11</v>
          </cell>
        </row>
        <row r="13750">
          <cell r="A13750" t="str">
            <v>A11</v>
          </cell>
        </row>
        <row r="13751">
          <cell r="A13751" t="str">
            <v>A11</v>
          </cell>
        </row>
        <row r="13752">
          <cell r="A13752" t="str">
            <v>A11</v>
          </cell>
        </row>
        <row r="13753">
          <cell r="A13753" t="str">
            <v>A11</v>
          </cell>
        </row>
        <row r="13754">
          <cell r="A13754" t="str">
            <v>A11</v>
          </cell>
        </row>
        <row r="13755">
          <cell r="A13755" t="str">
            <v>A11</v>
          </cell>
        </row>
        <row r="13756">
          <cell r="A13756" t="str">
            <v>A11</v>
          </cell>
        </row>
        <row r="13757">
          <cell r="A13757" t="str">
            <v>A11</v>
          </cell>
        </row>
        <row r="13758">
          <cell r="A13758" t="str">
            <v>A11</v>
          </cell>
        </row>
        <row r="13759">
          <cell r="A13759" t="str">
            <v>A11</v>
          </cell>
        </row>
        <row r="13760">
          <cell r="A13760" t="str">
            <v>A11</v>
          </cell>
        </row>
        <row r="13761">
          <cell r="A13761" t="str">
            <v>A11</v>
          </cell>
        </row>
        <row r="13762">
          <cell r="A13762" t="str">
            <v>A11</v>
          </cell>
        </row>
        <row r="13763">
          <cell r="A13763" t="str">
            <v>A11</v>
          </cell>
        </row>
        <row r="13764">
          <cell r="A13764" t="str">
            <v>A11</v>
          </cell>
        </row>
        <row r="13765">
          <cell r="A13765" t="str">
            <v>A11</v>
          </cell>
        </row>
        <row r="13766">
          <cell r="A13766" t="str">
            <v>A11</v>
          </cell>
        </row>
        <row r="13767">
          <cell r="A13767" t="str">
            <v>A11</v>
          </cell>
        </row>
        <row r="13768">
          <cell r="A13768" t="str">
            <v>A11</v>
          </cell>
        </row>
        <row r="13769">
          <cell r="A13769" t="str">
            <v>A11</v>
          </cell>
        </row>
        <row r="13770">
          <cell r="A13770" t="str">
            <v>A11</v>
          </cell>
        </row>
        <row r="13771">
          <cell r="A13771" t="str">
            <v>A11</v>
          </cell>
        </row>
        <row r="13772">
          <cell r="A13772" t="str">
            <v>A11</v>
          </cell>
        </row>
        <row r="13773">
          <cell r="A13773" t="str">
            <v>A11</v>
          </cell>
        </row>
        <row r="13774">
          <cell r="A13774" t="str">
            <v>A11</v>
          </cell>
        </row>
        <row r="13775">
          <cell r="A13775" t="str">
            <v>A11</v>
          </cell>
        </row>
        <row r="13776">
          <cell r="A13776" t="str">
            <v>A11</v>
          </cell>
        </row>
        <row r="13777">
          <cell r="A13777" t="str">
            <v>A11</v>
          </cell>
        </row>
        <row r="13778">
          <cell r="A13778" t="str">
            <v>A11</v>
          </cell>
        </row>
        <row r="13779">
          <cell r="A13779" t="str">
            <v>A11</v>
          </cell>
        </row>
        <row r="13780">
          <cell r="A13780" t="str">
            <v>A11</v>
          </cell>
        </row>
        <row r="13781">
          <cell r="A13781" t="str">
            <v>A11</v>
          </cell>
        </row>
        <row r="13782">
          <cell r="A13782" t="str">
            <v>A11</v>
          </cell>
        </row>
        <row r="13783">
          <cell r="A13783" t="str">
            <v>A11</v>
          </cell>
        </row>
        <row r="13784">
          <cell r="A13784" t="str">
            <v>A11</v>
          </cell>
        </row>
        <row r="13785">
          <cell r="A13785" t="str">
            <v>A11</v>
          </cell>
        </row>
        <row r="13786">
          <cell r="A13786" t="str">
            <v>A11</v>
          </cell>
        </row>
        <row r="13787">
          <cell r="A13787" t="str">
            <v>A11</v>
          </cell>
        </row>
        <row r="13788">
          <cell r="A13788" t="str">
            <v>A11</v>
          </cell>
        </row>
        <row r="13789">
          <cell r="A13789" t="str">
            <v>A11</v>
          </cell>
        </row>
        <row r="13790">
          <cell r="A13790" t="str">
            <v>A11</v>
          </cell>
        </row>
        <row r="13791">
          <cell r="A13791" t="str">
            <v>A11</v>
          </cell>
        </row>
        <row r="13792">
          <cell r="A13792" t="str">
            <v>A11</v>
          </cell>
        </row>
        <row r="13793">
          <cell r="A13793" t="str">
            <v>A11</v>
          </cell>
        </row>
        <row r="13794">
          <cell r="A13794" t="str">
            <v>A11</v>
          </cell>
        </row>
        <row r="13795">
          <cell r="A13795" t="str">
            <v>A11</v>
          </cell>
        </row>
        <row r="13796">
          <cell r="A13796" t="str">
            <v>A11</v>
          </cell>
        </row>
        <row r="13797">
          <cell r="A13797" t="str">
            <v>A11</v>
          </cell>
        </row>
        <row r="13798">
          <cell r="A13798" t="str">
            <v>A11</v>
          </cell>
        </row>
        <row r="13799">
          <cell r="A13799" t="str">
            <v>A11</v>
          </cell>
        </row>
        <row r="13800">
          <cell r="A13800" t="str">
            <v>A11</v>
          </cell>
        </row>
        <row r="13801">
          <cell r="A13801" t="str">
            <v>A11</v>
          </cell>
        </row>
        <row r="13802">
          <cell r="A13802" t="str">
            <v>A11</v>
          </cell>
        </row>
        <row r="13803">
          <cell r="A13803" t="str">
            <v>A11</v>
          </cell>
        </row>
        <row r="13804">
          <cell r="A13804" t="str">
            <v>A11</v>
          </cell>
        </row>
        <row r="13805">
          <cell r="A13805" t="str">
            <v>A11</v>
          </cell>
        </row>
        <row r="13806">
          <cell r="A13806" t="str">
            <v>A11</v>
          </cell>
        </row>
        <row r="13807">
          <cell r="A13807" t="str">
            <v>A11</v>
          </cell>
        </row>
        <row r="13808">
          <cell r="A13808" t="str">
            <v>A11</v>
          </cell>
        </row>
        <row r="13809">
          <cell r="A13809" t="str">
            <v>A11</v>
          </cell>
        </row>
        <row r="13810">
          <cell r="A13810" t="str">
            <v>A11</v>
          </cell>
        </row>
        <row r="13811">
          <cell r="A13811" t="str">
            <v>A11</v>
          </cell>
        </row>
        <row r="13812">
          <cell r="A13812" t="str">
            <v>A11</v>
          </cell>
        </row>
        <row r="13813">
          <cell r="A13813" t="str">
            <v>A11</v>
          </cell>
        </row>
        <row r="13814">
          <cell r="A13814" t="str">
            <v>A11</v>
          </cell>
        </row>
        <row r="13815">
          <cell r="A13815" t="str">
            <v>A11</v>
          </cell>
        </row>
        <row r="13816">
          <cell r="A13816" t="str">
            <v>A11</v>
          </cell>
        </row>
        <row r="13817">
          <cell r="A13817" t="str">
            <v>A11</v>
          </cell>
        </row>
        <row r="13818">
          <cell r="A13818" t="str">
            <v>A11</v>
          </cell>
        </row>
        <row r="13819">
          <cell r="A13819" t="str">
            <v>A11</v>
          </cell>
        </row>
        <row r="13820">
          <cell r="A13820" t="str">
            <v>A11</v>
          </cell>
        </row>
        <row r="13821">
          <cell r="A13821" t="str">
            <v>A11</v>
          </cell>
        </row>
        <row r="13822">
          <cell r="A13822" t="str">
            <v>A11</v>
          </cell>
        </row>
        <row r="13823">
          <cell r="A13823" t="str">
            <v>A11</v>
          </cell>
        </row>
        <row r="13824">
          <cell r="A13824" t="str">
            <v>A11</v>
          </cell>
        </row>
        <row r="13825">
          <cell r="A13825" t="str">
            <v>A11</v>
          </cell>
        </row>
        <row r="13826">
          <cell r="A13826" t="str">
            <v>A11</v>
          </cell>
        </row>
        <row r="13827">
          <cell r="A13827" t="str">
            <v>A11</v>
          </cell>
        </row>
        <row r="13828">
          <cell r="A13828" t="str">
            <v>A11</v>
          </cell>
        </row>
        <row r="13829">
          <cell r="A13829" t="str">
            <v>A11</v>
          </cell>
        </row>
        <row r="13830">
          <cell r="A13830" t="str">
            <v>A11</v>
          </cell>
        </row>
        <row r="13831">
          <cell r="A13831" t="str">
            <v>A11</v>
          </cell>
        </row>
        <row r="13832">
          <cell r="A13832" t="str">
            <v>A11</v>
          </cell>
        </row>
        <row r="13833">
          <cell r="A13833" t="str">
            <v>A11</v>
          </cell>
        </row>
        <row r="13834">
          <cell r="A13834" t="str">
            <v>A11</v>
          </cell>
        </row>
        <row r="13835">
          <cell r="A13835" t="str">
            <v>A11</v>
          </cell>
        </row>
        <row r="13836">
          <cell r="A13836" t="str">
            <v>A11</v>
          </cell>
        </row>
        <row r="13837">
          <cell r="A13837" t="str">
            <v>A11</v>
          </cell>
        </row>
        <row r="13838">
          <cell r="A13838" t="str">
            <v>A11</v>
          </cell>
        </row>
        <row r="13839">
          <cell r="A13839" t="str">
            <v>A11</v>
          </cell>
        </row>
        <row r="13840">
          <cell r="A13840" t="str">
            <v>A11</v>
          </cell>
        </row>
        <row r="13841">
          <cell r="A13841" t="str">
            <v>A11</v>
          </cell>
        </row>
        <row r="13842">
          <cell r="A13842" t="str">
            <v>A11</v>
          </cell>
        </row>
        <row r="13843">
          <cell r="A13843" t="str">
            <v>A11</v>
          </cell>
        </row>
        <row r="13844">
          <cell r="A13844" t="str">
            <v>A11</v>
          </cell>
        </row>
        <row r="13845">
          <cell r="A13845" t="str">
            <v>A11</v>
          </cell>
        </row>
        <row r="13846">
          <cell r="A13846" t="str">
            <v>A11</v>
          </cell>
        </row>
        <row r="13847">
          <cell r="A13847" t="str">
            <v>A11</v>
          </cell>
        </row>
        <row r="13848">
          <cell r="A13848" t="str">
            <v>A11</v>
          </cell>
        </row>
        <row r="13849">
          <cell r="A13849" t="str">
            <v>A11</v>
          </cell>
        </row>
        <row r="13850">
          <cell r="A13850" t="str">
            <v>A11</v>
          </cell>
        </row>
        <row r="13851">
          <cell r="A13851" t="str">
            <v>A11</v>
          </cell>
        </row>
        <row r="13852">
          <cell r="A13852" t="str">
            <v>A11</v>
          </cell>
        </row>
        <row r="13853">
          <cell r="A13853" t="str">
            <v>A11</v>
          </cell>
        </row>
        <row r="13854">
          <cell r="A13854" t="str">
            <v>A11</v>
          </cell>
        </row>
        <row r="13855">
          <cell r="A13855" t="str">
            <v>A11</v>
          </cell>
        </row>
        <row r="13856">
          <cell r="A13856" t="str">
            <v>A11</v>
          </cell>
        </row>
        <row r="13857">
          <cell r="A13857" t="str">
            <v>A11</v>
          </cell>
        </row>
        <row r="13858">
          <cell r="A13858" t="str">
            <v>A11</v>
          </cell>
        </row>
        <row r="13859">
          <cell r="A13859" t="str">
            <v>A11</v>
          </cell>
        </row>
        <row r="13860">
          <cell r="A13860" t="str">
            <v>A11</v>
          </cell>
        </row>
        <row r="13861">
          <cell r="A13861" t="str">
            <v>A11</v>
          </cell>
        </row>
        <row r="13862">
          <cell r="A13862" t="str">
            <v>A11</v>
          </cell>
        </row>
        <row r="13863">
          <cell r="A13863" t="str">
            <v>A11</v>
          </cell>
        </row>
        <row r="13864">
          <cell r="A13864" t="str">
            <v>A11</v>
          </cell>
        </row>
        <row r="13865">
          <cell r="A13865" t="str">
            <v>A11</v>
          </cell>
        </row>
        <row r="13866">
          <cell r="A13866" t="str">
            <v>A11</v>
          </cell>
        </row>
        <row r="13867">
          <cell r="A13867" t="str">
            <v>A11</v>
          </cell>
        </row>
        <row r="13868">
          <cell r="A13868" t="str">
            <v>A11</v>
          </cell>
        </row>
        <row r="13869">
          <cell r="A13869" t="str">
            <v>A11</v>
          </cell>
        </row>
        <row r="13870">
          <cell r="A13870" t="str">
            <v>A11</v>
          </cell>
        </row>
        <row r="13871">
          <cell r="A13871" t="str">
            <v>A11</v>
          </cell>
        </row>
        <row r="13872">
          <cell r="A13872" t="str">
            <v>A11</v>
          </cell>
        </row>
        <row r="13873">
          <cell r="A13873" t="str">
            <v>A11</v>
          </cell>
        </row>
        <row r="13874">
          <cell r="A13874" t="str">
            <v>A11</v>
          </cell>
        </row>
        <row r="13875">
          <cell r="A13875" t="str">
            <v>A11</v>
          </cell>
        </row>
        <row r="13876">
          <cell r="A13876" t="str">
            <v>A11</v>
          </cell>
        </row>
        <row r="13877">
          <cell r="A13877" t="str">
            <v>A11</v>
          </cell>
        </row>
        <row r="13878">
          <cell r="A13878" t="str">
            <v>A11</v>
          </cell>
        </row>
        <row r="13879">
          <cell r="A13879" t="str">
            <v>A11</v>
          </cell>
        </row>
        <row r="13880">
          <cell r="A13880" t="str">
            <v>A11</v>
          </cell>
        </row>
        <row r="13881">
          <cell r="A13881" t="str">
            <v>A11</v>
          </cell>
        </row>
        <row r="13882">
          <cell r="A13882" t="str">
            <v>A11</v>
          </cell>
        </row>
        <row r="13883">
          <cell r="A13883" t="str">
            <v>A11</v>
          </cell>
        </row>
        <row r="13884">
          <cell r="A13884" t="str">
            <v>A11</v>
          </cell>
        </row>
        <row r="13885">
          <cell r="A13885" t="str">
            <v>A11</v>
          </cell>
        </row>
        <row r="13886">
          <cell r="A13886" t="str">
            <v>A11</v>
          </cell>
        </row>
        <row r="13887">
          <cell r="A13887" t="str">
            <v>A11</v>
          </cell>
        </row>
        <row r="13888">
          <cell r="A13888" t="str">
            <v>A11</v>
          </cell>
        </row>
        <row r="13889">
          <cell r="A13889" t="str">
            <v>A11</v>
          </cell>
        </row>
        <row r="13890">
          <cell r="A13890" t="str">
            <v>A11</v>
          </cell>
        </row>
        <row r="13891">
          <cell r="A13891" t="str">
            <v>A11</v>
          </cell>
        </row>
        <row r="13892">
          <cell r="A13892" t="str">
            <v>A11</v>
          </cell>
        </row>
        <row r="13893">
          <cell r="A13893" t="str">
            <v>A11</v>
          </cell>
        </row>
        <row r="13894">
          <cell r="A13894" t="str">
            <v>A11</v>
          </cell>
        </row>
        <row r="13895">
          <cell r="A13895" t="str">
            <v>A11</v>
          </cell>
        </row>
        <row r="13896">
          <cell r="A13896" t="str">
            <v>A11</v>
          </cell>
        </row>
        <row r="13897">
          <cell r="A13897" t="str">
            <v>A11</v>
          </cell>
        </row>
        <row r="13898">
          <cell r="A13898" t="str">
            <v>A11</v>
          </cell>
        </row>
        <row r="13899">
          <cell r="A13899" t="str">
            <v>A11</v>
          </cell>
        </row>
        <row r="13900">
          <cell r="A13900" t="str">
            <v>A11</v>
          </cell>
        </row>
        <row r="13901">
          <cell r="A13901" t="str">
            <v>A11</v>
          </cell>
        </row>
        <row r="13902">
          <cell r="A13902" t="str">
            <v>A11</v>
          </cell>
        </row>
        <row r="13903">
          <cell r="A13903" t="str">
            <v>A11</v>
          </cell>
        </row>
        <row r="13904">
          <cell r="A13904" t="str">
            <v>A11</v>
          </cell>
        </row>
        <row r="13905">
          <cell r="A13905" t="str">
            <v>A11</v>
          </cell>
        </row>
        <row r="13906">
          <cell r="A13906" t="str">
            <v>A11</v>
          </cell>
        </row>
        <row r="13907">
          <cell r="A13907" t="str">
            <v>A11</v>
          </cell>
        </row>
        <row r="13908">
          <cell r="A13908" t="str">
            <v>A11</v>
          </cell>
        </row>
        <row r="13909">
          <cell r="A13909" t="str">
            <v>A11</v>
          </cell>
        </row>
        <row r="13910">
          <cell r="A13910" t="str">
            <v>A11</v>
          </cell>
        </row>
        <row r="13911">
          <cell r="A13911" t="str">
            <v>A11</v>
          </cell>
        </row>
        <row r="13912">
          <cell r="A13912" t="str">
            <v>A11</v>
          </cell>
        </row>
        <row r="13913">
          <cell r="A13913" t="str">
            <v>A11</v>
          </cell>
        </row>
        <row r="13914">
          <cell r="A13914" t="str">
            <v>A11</v>
          </cell>
        </row>
        <row r="13915">
          <cell r="A13915" t="str">
            <v>A11</v>
          </cell>
        </row>
        <row r="13916">
          <cell r="A13916" t="str">
            <v>A11</v>
          </cell>
        </row>
        <row r="13917">
          <cell r="A13917" t="str">
            <v>A11</v>
          </cell>
        </row>
        <row r="13918">
          <cell r="A13918" t="str">
            <v>A11</v>
          </cell>
        </row>
        <row r="13919">
          <cell r="A13919" t="str">
            <v>A11</v>
          </cell>
        </row>
        <row r="13920">
          <cell r="A13920" t="str">
            <v>A11</v>
          </cell>
        </row>
        <row r="13921">
          <cell r="A13921" t="str">
            <v>A11</v>
          </cell>
        </row>
        <row r="13922">
          <cell r="A13922" t="str">
            <v>A11</v>
          </cell>
        </row>
        <row r="13923">
          <cell r="A13923" t="str">
            <v>A11</v>
          </cell>
        </row>
        <row r="13924">
          <cell r="A13924" t="str">
            <v>A11</v>
          </cell>
        </row>
        <row r="13925">
          <cell r="A13925" t="str">
            <v>A11</v>
          </cell>
        </row>
        <row r="13926">
          <cell r="A13926" t="str">
            <v>A11</v>
          </cell>
        </row>
        <row r="13927">
          <cell r="A13927" t="str">
            <v>A11</v>
          </cell>
        </row>
        <row r="13928">
          <cell r="A13928" t="str">
            <v>A11</v>
          </cell>
        </row>
        <row r="13929">
          <cell r="A13929" t="str">
            <v>A11</v>
          </cell>
        </row>
        <row r="13930">
          <cell r="A13930" t="str">
            <v>A11</v>
          </cell>
        </row>
        <row r="13931">
          <cell r="A13931" t="str">
            <v>A11</v>
          </cell>
        </row>
        <row r="13932">
          <cell r="A13932" t="str">
            <v>A11</v>
          </cell>
        </row>
        <row r="13933">
          <cell r="A13933" t="str">
            <v>A11</v>
          </cell>
        </row>
        <row r="13934">
          <cell r="A13934" t="str">
            <v>A11</v>
          </cell>
        </row>
        <row r="13935">
          <cell r="A13935" t="str">
            <v>A11</v>
          </cell>
        </row>
        <row r="13936">
          <cell r="A13936" t="str">
            <v>A11</v>
          </cell>
        </row>
        <row r="13937">
          <cell r="A13937" t="str">
            <v>A11</v>
          </cell>
        </row>
        <row r="13938">
          <cell r="A13938" t="str">
            <v>A11</v>
          </cell>
        </row>
        <row r="13939">
          <cell r="A13939" t="str">
            <v>A11</v>
          </cell>
        </row>
        <row r="13940">
          <cell r="A13940" t="str">
            <v>A11</v>
          </cell>
        </row>
        <row r="13941">
          <cell r="A13941" t="str">
            <v>A11</v>
          </cell>
        </row>
        <row r="13942">
          <cell r="A13942" t="str">
            <v>A11</v>
          </cell>
        </row>
        <row r="13943">
          <cell r="A13943" t="str">
            <v>A11</v>
          </cell>
        </row>
        <row r="13944">
          <cell r="A13944" t="str">
            <v>A11</v>
          </cell>
        </row>
        <row r="13945">
          <cell r="A13945" t="str">
            <v>A11</v>
          </cell>
        </row>
        <row r="13946">
          <cell r="A13946" t="str">
            <v>A11</v>
          </cell>
        </row>
        <row r="13947">
          <cell r="A13947" t="str">
            <v>A11</v>
          </cell>
        </row>
        <row r="13948">
          <cell r="A13948" t="str">
            <v>A11</v>
          </cell>
        </row>
        <row r="13949">
          <cell r="A13949" t="str">
            <v>A11</v>
          </cell>
        </row>
        <row r="13950">
          <cell r="A13950" t="str">
            <v>A11</v>
          </cell>
        </row>
        <row r="13951">
          <cell r="A13951" t="str">
            <v>A11</v>
          </cell>
        </row>
        <row r="13952">
          <cell r="A13952" t="str">
            <v>A11</v>
          </cell>
        </row>
        <row r="13953">
          <cell r="A13953" t="str">
            <v>A11</v>
          </cell>
        </row>
        <row r="13954">
          <cell r="A13954" t="str">
            <v>A11</v>
          </cell>
        </row>
        <row r="13955">
          <cell r="A13955" t="str">
            <v>A11</v>
          </cell>
        </row>
        <row r="13956">
          <cell r="A13956" t="str">
            <v>A11</v>
          </cell>
        </row>
        <row r="13957">
          <cell r="A13957" t="str">
            <v>A11</v>
          </cell>
        </row>
        <row r="13958">
          <cell r="A13958" t="str">
            <v>A11</v>
          </cell>
        </row>
        <row r="13959">
          <cell r="A13959" t="str">
            <v>A11</v>
          </cell>
        </row>
        <row r="13960">
          <cell r="A13960" t="str">
            <v>A11</v>
          </cell>
        </row>
        <row r="13961">
          <cell r="A13961" t="str">
            <v>A11</v>
          </cell>
        </row>
        <row r="13962">
          <cell r="A13962" t="str">
            <v>A11</v>
          </cell>
        </row>
        <row r="13963">
          <cell r="A13963" t="str">
            <v>A11</v>
          </cell>
        </row>
        <row r="13964">
          <cell r="A13964" t="str">
            <v>A11</v>
          </cell>
        </row>
        <row r="13965">
          <cell r="A13965" t="str">
            <v>A11</v>
          </cell>
        </row>
        <row r="13966">
          <cell r="A13966" t="str">
            <v>A11</v>
          </cell>
        </row>
        <row r="13967">
          <cell r="A13967" t="str">
            <v>A11</v>
          </cell>
        </row>
        <row r="13968">
          <cell r="A13968" t="str">
            <v>A11</v>
          </cell>
        </row>
        <row r="13969">
          <cell r="A13969" t="str">
            <v>A11</v>
          </cell>
        </row>
        <row r="13970">
          <cell r="A13970" t="str">
            <v>A11</v>
          </cell>
        </row>
        <row r="13971">
          <cell r="A13971" t="str">
            <v>A11</v>
          </cell>
        </row>
        <row r="13972">
          <cell r="A13972" t="str">
            <v>A11</v>
          </cell>
        </row>
        <row r="13973">
          <cell r="A13973" t="str">
            <v>A11</v>
          </cell>
        </row>
        <row r="13974">
          <cell r="A13974" t="str">
            <v>A11</v>
          </cell>
        </row>
        <row r="13975">
          <cell r="A13975" t="str">
            <v>A11</v>
          </cell>
        </row>
        <row r="13976">
          <cell r="A13976" t="str">
            <v>A11</v>
          </cell>
        </row>
        <row r="13977">
          <cell r="A13977" t="str">
            <v>A11</v>
          </cell>
        </row>
        <row r="13978">
          <cell r="A13978" t="str">
            <v>A11</v>
          </cell>
        </row>
        <row r="13979">
          <cell r="A13979" t="str">
            <v>A11</v>
          </cell>
        </row>
        <row r="13980">
          <cell r="A13980" t="str">
            <v>A11</v>
          </cell>
        </row>
        <row r="13981">
          <cell r="A13981" t="str">
            <v>A11</v>
          </cell>
        </row>
        <row r="13982">
          <cell r="A13982" t="str">
            <v>A11</v>
          </cell>
        </row>
        <row r="13983">
          <cell r="A13983" t="str">
            <v>A11</v>
          </cell>
        </row>
        <row r="13984">
          <cell r="A13984" t="str">
            <v>A11</v>
          </cell>
        </row>
        <row r="13985">
          <cell r="A13985" t="str">
            <v>A11</v>
          </cell>
        </row>
        <row r="13986">
          <cell r="A13986" t="str">
            <v>A11</v>
          </cell>
        </row>
        <row r="13987">
          <cell r="A13987" t="str">
            <v>A11</v>
          </cell>
        </row>
        <row r="13988">
          <cell r="A13988" t="str">
            <v>A11</v>
          </cell>
        </row>
        <row r="13989">
          <cell r="A13989" t="str">
            <v>A11</v>
          </cell>
        </row>
        <row r="13990">
          <cell r="A13990" t="str">
            <v>A11</v>
          </cell>
        </row>
        <row r="13991">
          <cell r="A13991" t="str">
            <v>A11</v>
          </cell>
        </row>
        <row r="13992">
          <cell r="A13992" t="str">
            <v>A11</v>
          </cell>
        </row>
        <row r="13993">
          <cell r="A13993" t="str">
            <v>A11</v>
          </cell>
        </row>
        <row r="13994">
          <cell r="A13994" t="str">
            <v>A11</v>
          </cell>
        </row>
        <row r="13995">
          <cell r="A13995" t="str">
            <v>A11</v>
          </cell>
        </row>
        <row r="13996">
          <cell r="A13996" t="str">
            <v>A11</v>
          </cell>
        </row>
        <row r="13997">
          <cell r="A13997" t="str">
            <v>A11</v>
          </cell>
        </row>
        <row r="13998">
          <cell r="A13998" t="str">
            <v>A11</v>
          </cell>
        </row>
        <row r="13999">
          <cell r="A13999" t="str">
            <v>A11</v>
          </cell>
        </row>
        <row r="14000">
          <cell r="A14000" t="str">
            <v>A11</v>
          </cell>
        </row>
        <row r="14001">
          <cell r="A14001" t="str">
            <v>A11</v>
          </cell>
        </row>
        <row r="14002">
          <cell r="A14002" t="str">
            <v>A11</v>
          </cell>
        </row>
        <row r="14003">
          <cell r="A14003" t="str">
            <v>A11</v>
          </cell>
        </row>
        <row r="14004">
          <cell r="A14004" t="str">
            <v>A11</v>
          </cell>
        </row>
        <row r="14005">
          <cell r="A14005" t="str">
            <v>A11</v>
          </cell>
        </row>
        <row r="14006">
          <cell r="A14006" t="str">
            <v>A11</v>
          </cell>
        </row>
        <row r="14007">
          <cell r="A14007" t="str">
            <v>A11</v>
          </cell>
        </row>
        <row r="14008">
          <cell r="A14008" t="str">
            <v>A11</v>
          </cell>
        </row>
        <row r="14009">
          <cell r="A14009" t="str">
            <v>A11</v>
          </cell>
        </row>
        <row r="14010">
          <cell r="A14010" t="str">
            <v>A11</v>
          </cell>
        </row>
        <row r="14011">
          <cell r="A14011" t="str">
            <v>A11</v>
          </cell>
        </row>
        <row r="14012">
          <cell r="A14012" t="str">
            <v>A11</v>
          </cell>
        </row>
        <row r="14013">
          <cell r="A14013" t="str">
            <v>A11</v>
          </cell>
        </row>
        <row r="14014">
          <cell r="A14014" t="str">
            <v>A11</v>
          </cell>
        </row>
        <row r="14015">
          <cell r="A14015" t="str">
            <v>A11</v>
          </cell>
        </row>
        <row r="14016">
          <cell r="A14016" t="str">
            <v>A11</v>
          </cell>
        </row>
        <row r="14017">
          <cell r="A14017" t="str">
            <v>A11</v>
          </cell>
        </row>
        <row r="14018">
          <cell r="A14018" t="str">
            <v>A11</v>
          </cell>
        </row>
        <row r="14019">
          <cell r="A14019" t="str">
            <v>A11</v>
          </cell>
        </row>
        <row r="14020">
          <cell r="A14020" t="str">
            <v>A11</v>
          </cell>
        </row>
        <row r="14021">
          <cell r="A14021" t="str">
            <v>A11</v>
          </cell>
        </row>
        <row r="14022">
          <cell r="A14022" t="str">
            <v>A11</v>
          </cell>
        </row>
        <row r="14023">
          <cell r="A14023" t="str">
            <v>A11</v>
          </cell>
        </row>
        <row r="14024">
          <cell r="A14024" t="str">
            <v>A11</v>
          </cell>
        </row>
        <row r="14025">
          <cell r="A14025" t="str">
            <v>A11</v>
          </cell>
        </row>
        <row r="14026">
          <cell r="A14026" t="str">
            <v>A11</v>
          </cell>
        </row>
        <row r="14027">
          <cell r="A14027" t="str">
            <v>A11</v>
          </cell>
        </row>
        <row r="14028">
          <cell r="A14028" t="str">
            <v>A11</v>
          </cell>
        </row>
        <row r="14029">
          <cell r="A14029" t="str">
            <v>A11</v>
          </cell>
        </row>
        <row r="14030">
          <cell r="A14030" t="str">
            <v>A11</v>
          </cell>
        </row>
        <row r="14031">
          <cell r="A14031" t="str">
            <v>A11</v>
          </cell>
        </row>
        <row r="14032">
          <cell r="A14032" t="str">
            <v>A11</v>
          </cell>
        </row>
        <row r="14033">
          <cell r="A14033" t="str">
            <v>A11</v>
          </cell>
        </row>
        <row r="14034">
          <cell r="A14034" t="str">
            <v>A11</v>
          </cell>
        </row>
        <row r="14035">
          <cell r="A14035" t="str">
            <v>A11</v>
          </cell>
        </row>
        <row r="14036">
          <cell r="A14036" t="str">
            <v>A11</v>
          </cell>
        </row>
        <row r="14037">
          <cell r="A14037" t="str">
            <v>A11</v>
          </cell>
        </row>
        <row r="14038">
          <cell r="A14038" t="str">
            <v>A11</v>
          </cell>
        </row>
        <row r="14039">
          <cell r="A14039" t="str">
            <v>A11</v>
          </cell>
        </row>
        <row r="14040">
          <cell r="A14040" t="str">
            <v>A11</v>
          </cell>
        </row>
        <row r="14041">
          <cell r="A14041" t="str">
            <v>A11</v>
          </cell>
        </row>
        <row r="14042">
          <cell r="A14042" t="str">
            <v>A11</v>
          </cell>
        </row>
        <row r="14043">
          <cell r="A14043" t="str">
            <v>A11</v>
          </cell>
        </row>
        <row r="14044">
          <cell r="A14044" t="str">
            <v>A11</v>
          </cell>
        </row>
        <row r="14045">
          <cell r="A14045" t="str">
            <v>A11</v>
          </cell>
        </row>
        <row r="14046">
          <cell r="A14046" t="str">
            <v>A11</v>
          </cell>
        </row>
        <row r="14047">
          <cell r="A14047" t="str">
            <v>A11</v>
          </cell>
        </row>
        <row r="14048">
          <cell r="A14048" t="str">
            <v>A11</v>
          </cell>
        </row>
        <row r="14049">
          <cell r="A14049" t="str">
            <v>A11</v>
          </cell>
        </row>
        <row r="14050">
          <cell r="A14050" t="str">
            <v>A11</v>
          </cell>
        </row>
        <row r="14051">
          <cell r="A14051" t="str">
            <v>A11</v>
          </cell>
        </row>
        <row r="14052">
          <cell r="A14052" t="str">
            <v>A11</v>
          </cell>
        </row>
        <row r="14053">
          <cell r="A14053" t="str">
            <v>A11</v>
          </cell>
        </row>
        <row r="14054">
          <cell r="A14054" t="str">
            <v>A11</v>
          </cell>
        </row>
        <row r="14055">
          <cell r="A14055" t="str">
            <v>A11</v>
          </cell>
        </row>
        <row r="14056">
          <cell r="A14056" t="str">
            <v>A11</v>
          </cell>
        </row>
        <row r="14057">
          <cell r="A14057" t="str">
            <v>A11</v>
          </cell>
        </row>
        <row r="14058">
          <cell r="A14058" t="str">
            <v>A11</v>
          </cell>
        </row>
        <row r="14059">
          <cell r="A14059" t="str">
            <v>A11</v>
          </cell>
        </row>
        <row r="14060">
          <cell r="A14060" t="str">
            <v>A11</v>
          </cell>
        </row>
        <row r="14061">
          <cell r="A14061" t="str">
            <v>A11</v>
          </cell>
        </row>
        <row r="14062">
          <cell r="A14062" t="str">
            <v>A11</v>
          </cell>
        </row>
        <row r="14063">
          <cell r="A14063" t="str">
            <v>A11</v>
          </cell>
        </row>
        <row r="14064">
          <cell r="A14064" t="str">
            <v>A11</v>
          </cell>
        </row>
        <row r="14065">
          <cell r="A14065" t="str">
            <v>A11</v>
          </cell>
        </row>
        <row r="14066">
          <cell r="A14066" t="str">
            <v>A11</v>
          </cell>
        </row>
        <row r="14067">
          <cell r="A14067" t="str">
            <v>A11</v>
          </cell>
        </row>
        <row r="14068">
          <cell r="A14068" t="str">
            <v>A11</v>
          </cell>
        </row>
        <row r="14069">
          <cell r="A14069" t="str">
            <v>A11</v>
          </cell>
        </row>
        <row r="14070">
          <cell r="A14070" t="str">
            <v>A11</v>
          </cell>
        </row>
        <row r="14071">
          <cell r="A14071" t="str">
            <v>A11</v>
          </cell>
        </row>
        <row r="14072">
          <cell r="A14072" t="str">
            <v>A11</v>
          </cell>
        </row>
        <row r="14073">
          <cell r="A14073" t="str">
            <v>A11</v>
          </cell>
        </row>
        <row r="14074">
          <cell r="A14074" t="str">
            <v>A11</v>
          </cell>
        </row>
        <row r="14075">
          <cell r="A14075" t="str">
            <v>A11</v>
          </cell>
        </row>
        <row r="14076">
          <cell r="A14076" t="str">
            <v>A11</v>
          </cell>
        </row>
        <row r="14077">
          <cell r="A14077" t="str">
            <v>A11</v>
          </cell>
        </row>
        <row r="14078">
          <cell r="A14078" t="str">
            <v>A11</v>
          </cell>
        </row>
        <row r="14079">
          <cell r="A14079" t="str">
            <v>A11</v>
          </cell>
        </row>
        <row r="14080">
          <cell r="A14080" t="str">
            <v>A11</v>
          </cell>
        </row>
        <row r="14081">
          <cell r="A14081" t="str">
            <v>A11</v>
          </cell>
        </row>
        <row r="14082">
          <cell r="A14082" t="str">
            <v>A11</v>
          </cell>
        </row>
        <row r="14083">
          <cell r="A14083" t="str">
            <v>A11</v>
          </cell>
        </row>
        <row r="14084">
          <cell r="A14084" t="str">
            <v>A11</v>
          </cell>
        </row>
        <row r="14085">
          <cell r="A14085" t="str">
            <v>A11</v>
          </cell>
        </row>
        <row r="14086">
          <cell r="A14086" t="str">
            <v>A11</v>
          </cell>
        </row>
        <row r="14087">
          <cell r="A14087" t="str">
            <v>A11</v>
          </cell>
        </row>
        <row r="14088">
          <cell r="A14088" t="str">
            <v>A11</v>
          </cell>
        </row>
        <row r="14089">
          <cell r="A14089" t="str">
            <v>A11</v>
          </cell>
        </row>
        <row r="14090">
          <cell r="A14090" t="str">
            <v>A11</v>
          </cell>
        </row>
        <row r="14091">
          <cell r="A14091" t="str">
            <v>A11</v>
          </cell>
        </row>
        <row r="14092">
          <cell r="A14092" t="str">
            <v>A11</v>
          </cell>
        </row>
        <row r="14093">
          <cell r="A14093" t="str">
            <v>A11</v>
          </cell>
        </row>
        <row r="14094">
          <cell r="A14094" t="str">
            <v>A11</v>
          </cell>
        </row>
        <row r="14095">
          <cell r="A14095" t="str">
            <v>A11</v>
          </cell>
        </row>
        <row r="14096">
          <cell r="A14096" t="str">
            <v>A11</v>
          </cell>
        </row>
        <row r="14097">
          <cell r="A14097" t="str">
            <v>A11</v>
          </cell>
        </row>
        <row r="14098">
          <cell r="A14098" t="str">
            <v>A11</v>
          </cell>
        </row>
        <row r="14099">
          <cell r="A14099" t="str">
            <v>A11</v>
          </cell>
        </row>
        <row r="14100">
          <cell r="A14100" t="str">
            <v>A11</v>
          </cell>
        </row>
        <row r="14101">
          <cell r="A14101" t="str">
            <v>A11</v>
          </cell>
        </row>
        <row r="14102">
          <cell r="A14102" t="str">
            <v>A11</v>
          </cell>
        </row>
        <row r="14103">
          <cell r="A14103" t="str">
            <v>A11</v>
          </cell>
        </row>
        <row r="14104">
          <cell r="A14104" t="str">
            <v>A11</v>
          </cell>
        </row>
        <row r="14105">
          <cell r="A14105" t="str">
            <v>A11</v>
          </cell>
        </row>
        <row r="14106">
          <cell r="A14106" t="str">
            <v>A11</v>
          </cell>
        </row>
        <row r="14107">
          <cell r="A14107" t="str">
            <v>A11</v>
          </cell>
        </row>
        <row r="14108">
          <cell r="A14108" t="str">
            <v>A11</v>
          </cell>
        </row>
        <row r="14109">
          <cell r="A14109" t="str">
            <v>A11</v>
          </cell>
        </row>
        <row r="14110">
          <cell r="A14110" t="str">
            <v>A11</v>
          </cell>
        </row>
        <row r="14111">
          <cell r="A14111" t="str">
            <v>A11</v>
          </cell>
        </row>
        <row r="14112">
          <cell r="A14112" t="str">
            <v>A11</v>
          </cell>
        </row>
        <row r="14113">
          <cell r="A14113" t="str">
            <v>A11</v>
          </cell>
        </row>
        <row r="14114">
          <cell r="A14114" t="str">
            <v>A11</v>
          </cell>
        </row>
        <row r="14115">
          <cell r="A14115" t="str">
            <v>A11</v>
          </cell>
        </row>
        <row r="14116">
          <cell r="A14116" t="str">
            <v>A11</v>
          </cell>
        </row>
        <row r="14117">
          <cell r="A14117" t="str">
            <v>A11</v>
          </cell>
        </row>
        <row r="14118">
          <cell r="A14118" t="str">
            <v>A11</v>
          </cell>
        </row>
        <row r="14119">
          <cell r="A14119" t="str">
            <v>A11</v>
          </cell>
        </row>
        <row r="14120">
          <cell r="A14120" t="str">
            <v>A11</v>
          </cell>
        </row>
        <row r="14121">
          <cell r="A14121" t="str">
            <v>A11</v>
          </cell>
        </row>
        <row r="14122">
          <cell r="A14122" t="str">
            <v>A11</v>
          </cell>
        </row>
        <row r="14123">
          <cell r="A14123" t="str">
            <v>A11</v>
          </cell>
        </row>
        <row r="14124">
          <cell r="A14124" t="str">
            <v>A11</v>
          </cell>
        </row>
        <row r="14125">
          <cell r="A14125" t="str">
            <v>A11</v>
          </cell>
        </row>
        <row r="14126">
          <cell r="A14126" t="str">
            <v>A11</v>
          </cell>
        </row>
        <row r="14127">
          <cell r="A14127" t="str">
            <v>A11</v>
          </cell>
        </row>
        <row r="14128">
          <cell r="A14128" t="str">
            <v>A11</v>
          </cell>
        </row>
        <row r="14129">
          <cell r="A14129" t="str">
            <v>A11</v>
          </cell>
        </row>
        <row r="14130">
          <cell r="A14130" t="str">
            <v>A11</v>
          </cell>
        </row>
        <row r="14131">
          <cell r="A14131" t="str">
            <v>A11</v>
          </cell>
        </row>
        <row r="14132">
          <cell r="A14132" t="str">
            <v>A11</v>
          </cell>
        </row>
        <row r="14133">
          <cell r="A14133" t="str">
            <v>A11</v>
          </cell>
        </row>
        <row r="14134">
          <cell r="A14134" t="str">
            <v>A11</v>
          </cell>
        </row>
        <row r="14135">
          <cell r="A14135" t="str">
            <v>A11</v>
          </cell>
        </row>
        <row r="14136">
          <cell r="A14136" t="str">
            <v>A11</v>
          </cell>
        </row>
        <row r="14137">
          <cell r="A14137" t="str">
            <v>A11</v>
          </cell>
        </row>
        <row r="14138">
          <cell r="A14138" t="str">
            <v>A12</v>
          </cell>
        </row>
        <row r="14139">
          <cell r="A14139" t="str">
            <v>A12</v>
          </cell>
        </row>
        <row r="14140">
          <cell r="A14140" t="str">
            <v>A12</v>
          </cell>
        </row>
        <row r="14141">
          <cell r="A14141" t="str">
            <v>A12</v>
          </cell>
        </row>
        <row r="14142">
          <cell r="A14142" t="str">
            <v>A12</v>
          </cell>
        </row>
        <row r="14143">
          <cell r="A14143" t="str">
            <v>A12</v>
          </cell>
        </row>
        <row r="14144">
          <cell r="A14144" t="str">
            <v>A12</v>
          </cell>
        </row>
        <row r="14145">
          <cell r="A14145" t="str">
            <v>A12</v>
          </cell>
        </row>
        <row r="14146">
          <cell r="A14146" t="str">
            <v>A12</v>
          </cell>
        </row>
        <row r="14147">
          <cell r="A14147" t="str">
            <v>A12</v>
          </cell>
        </row>
        <row r="14148">
          <cell r="A14148" t="str">
            <v>A12</v>
          </cell>
        </row>
        <row r="14149">
          <cell r="A14149" t="str">
            <v>A12</v>
          </cell>
        </row>
        <row r="14150">
          <cell r="A14150" t="str">
            <v>A12</v>
          </cell>
        </row>
        <row r="14151">
          <cell r="A14151" t="str">
            <v>A12</v>
          </cell>
        </row>
        <row r="14152">
          <cell r="A14152" t="str">
            <v>A12</v>
          </cell>
        </row>
        <row r="14153">
          <cell r="A14153" t="str">
            <v>A12</v>
          </cell>
        </row>
        <row r="14154">
          <cell r="A14154" t="str">
            <v>A12</v>
          </cell>
        </row>
        <row r="14155">
          <cell r="A14155" t="str">
            <v>A12</v>
          </cell>
        </row>
        <row r="14156">
          <cell r="A14156" t="str">
            <v>A12</v>
          </cell>
        </row>
        <row r="14157">
          <cell r="A14157" t="str">
            <v>A12</v>
          </cell>
        </row>
        <row r="14158">
          <cell r="A14158" t="str">
            <v>A12</v>
          </cell>
        </row>
        <row r="14159">
          <cell r="A14159" t="str">
            <v>A12</v>
          </cell>
        </row>
        <row r="14160">
          <cell r="A14160" t="str">
            <v>A12</v>
          </cell>
        </row>
        <row r="14161">
          <cell r="A14161" t="str">
            <v>A12</v>
          </cell>
        </row>
        <row r="14162">
          <cell r="A14162" t="str">
            <v>A12</v>
          </cell>
        </row>
        <row r="14163">
          <cell r="A14163" t="str">
            <v>A12</v>
          </cell>
        </row>
        <row r="14164">
          <cell r="A14164" t="str">
            <v>A12</v>
          </cell>
        </row>
        <row r="14165">
          <cell r="A14165" t="str">
            <v>A12</v>
          </cell>
        </row>
        <row r="14166">
          <cell r="A14166" t="str">
            <v>A12</v>
          </cell>
        </row>
        <row r="14167">
          <cell r="A14167" t="str">
            <v>A12</v>
          </cell>
        </row>
        <row r="14168">
          <cell r="A14168" t="str">
            <v>A12</v>
          </cell>
        </row>
        <row r="14169">
          <cell r="A14169" t="str">
            <v>A12</v>
          </cell>
        </row>
        <row r="14170">
          <cell r="A14170" t="str">
            <v>A12</v>
          </cell>
        </row>
        <row r="14171">
          <cell r="A14171" t="str">
            <v>A12</v>
          </cell>
        </row>
        <row r="14172">
          <cell r="A14172" t="str">
            <v>A12</v>
          </cell>
        </row>
        <row r="14173">
          <cell r="A14173" t="str">
            <v>A12</v>
          </cell>
        </row>
        <row r="14174">
          <cell r="A14174" t="str">
            <v>A12</v>
          </cell>
        </row>
        <row r="14175">
          <cell r="A14175" t="str">
            <v>A12</v>
          </cell>
        </row>
        <row r="14176">
          <cell r="A14176" t="str">
            <v>A12</v>
          </cell>
        </row>
        <row r="14177">
          <cell r="A14177" t="str">
            <v>A12</v>
          </cell>
        </row>
        <row r="14178">
          <cell r="A14178" t="str">
            <v>A12</v>
          </cell>
        </row>
        <row r="14179">
          <cell r="A14179" t="str">
            <v>A12</v>
          </cell>
        </row>
        <row r="14180">
          <cell r="A14180" t="str">
            <v>A12</v>
          </cell>
        </row>
        <row r="14181">
          <cell r="A14181" t="str">
            <v>A12</v>
          </cell>
        </row>
        <row r="14182">
          <cell r="A14182" t="str">
            <v>A12</v>
          </cell>
        </row>
        <row r="14183">
          <cell r="A14183" t="str">
            <v>A12</v>
          </cell>
        </row>
        <row r="14184">
          <cell r="A14184" t="str">
            <v>A12</v>
          </cell>
        </row>
        <row r="14185">
          <cell r="A14185" t="str">
            <v>A12</v>
          </cell>
        </row>
        <row r="14186">
          <cell r="A14186" t="str">
            <v>A12</v>
          </cell>
        </row>
        <row r="14187">
          <cell r="A14187" t="str">
            <v>A12</v>
          </cell>
        </row>
        <row r="14188">
          <cell r="A14188" t="str">
            <v>A12</v>
          </cell>
        </row>
        <row r="14189">
          <cell r="A14189" t="str">
            <v>A12</v>
          </cell>
        </row>
        <row r="14190">
          <cell r="A14190" t="str">
            <v>A12</v>
          </cell>
        </row>
        <row r="14191">
          <cell r="A14191" t="str">
            <v>A12</v>
          </cell>
        </row>
        <row r="14192">
          <cell r="A14192" t="str">
            <v>A12</v>
          </cell>
        </row>
        <row r="14193">
          <cell r="A14193" t="str">
            <v>A12</v>
          </cell>
        </row>
        <row r="14194">
          <cell r="A14194" t="str">
            <v>A12</v>
          </cell>
        </row>
        <row r="14195">
          <cell r="A14195" t="str">
            <v>A12</v>
          </cell>
        </row>
        <row r="14196">
          <cell r="A14196" t="str">
            <v>A30</v>
          </cell>
        </row>
        <row r="14197">
          <cell r="A14197" t="str">
            <v>B20</v>
          </cell>
        </row>
        <row r="14198">
          <cell r="A14198" t="str">
            <v>B20</v>
          </cell>
        </row>
        <row r="14199">
          <cell r="A14199" t="str">
            <v>B20</v>
          </cell>
        </row>
        <row r="14200">
          <cell r="A14200" t="str">
            <v>B20</v>
          </cell>
        </row>
        <row r="14201">
          <cell r="A14201" t="str">
            <v>B20</v>
          </cell>
        </row>
        <row r="14202">
          <cell r="A14202" t="str">
            <v>B20</v>
          </cell>
        </row>
        <row r="14203">
          <cell r="A14203" t="str">
            <v>B20</v>
          </cell>
        </row>
        <row r="14204">
          <cell r="A14204" t="str">
            <v>B21</v>
          </cell>
        </row>
        <row r="14205">
          <cell r="A14205" t="str">
            <v>B21</v>
          </cell>
        </row>
        <row r="14206">
          <cell r="A14206" t="str">
            <v>B21</v>
          </cell>
        </row>
        <row r="14207">
          <cell r="A14207" t="str">
            <v>B21</v>
          </cell>
        </row>
        <row r="14208">
          <cell r="A14208" t="str">
            <v>B21</v>
          </cell>
        </row>
        <row r="14209">
          <cell r="A14209" t="str">
            <v>B21</v>
          </cell>
        </row>
        <row r="14210">
          <cell r="A14210" t="str">
            <v>B21</v>
          </cell>
        </row>
        <row r="14211">
          <cell r="A14211" t="str">
            <v>B21</v>
          </cell>
        </row>
        <row r="14212">
          <cell r="A14212" t="str">
            <v>B22</v>
          </cell>
        </row>
        <row r="14213">
          <cell r="A14213" t="str">
            <v>B22</v>
          </cell>
        </row>
        <row r="14214">
          <cell r="A14214" t="str">
            <v>B22</v>
          </cell>
        </row>
        <row r="14215">
          <cell r="A14215" t="str">
            <v>B22</v>
          </cell>
        </row>
        <row r="14216">
          <cell r="A14216" t="str">
            <v>B22</v>
          </cell>
        </row>
        <row r="14217">
          <cell r="A14217" t="str">
            <v>B22</v>
          </cell>
        </row>
        <row r="14218">
          <cell r="A14218" t="str">
            <v>B22</v>
          </cell>
        </row>
        <row r="14219">
          <cell r="A14219" t="str">
            <v>B23</v>
          </cell>
        </row>
        <row r="14220">
          <cell r="A14220" t="str">
            <v>B24</v>
          </cell>
        </row>
        <row r="14221">
          <cell r="A14221" t="str">
            <v>B24</v>
          </cell>
        </row>
        <row r="14222">
          <cell r="A14222" t="str">
            <v>B24</v>
          </cell>
        </row>
        <row r="14223">
          <cell r="A14223" t="str">
            <v>B24</v>
          </cell>
        </row>
        <row r="14224">
          <cell r="A14224" t="str">
            <v>B24</v>
          </cell>
        </row>
        <row r="14225">
          <cell r="A14225" t="str">
            <v>B24</v>
          </cell>
        </row>
        <row r="14226">
          <cell r="A14226" t="str">
            <v>B25</v>
          </cell>
        </row>
        <row r="14227">
          <cell r="A14227" t="str">
            <v>B25</v>
          </cell>
        </row>
        <row r="14228">
          <cell r="A14228" t="str">
            <v>B25</v>
          </cell>
        </row>
        <row r="14229">
          <cell r="A14229" t="str">
            <v>B25</v>
          </cell>
        </row>
        <row r="14230">
          <cell r="A14230" t="str">
            <v>B25</v>
          </cell>
        </row>
        <row r="14231">
          <cell r="A14231" t="str">
            <v>B25</v>
          </cell>
        </row>
        <row r="14232">
          <cell r="A14232" t="str">
            <v>B25</v>
          </cell>
        </row>
        <row r="14233">
          <cell r="A14233" t="str">
            <v>B26</v>
          </cell>
        </row>
        <row r="14234">
          <cell r="A14234" t="str">
            <v>B26</v>
          </cell>
        </row>
        <row r="14235">
          <cell r="A14235" t="str">
            <v>B26</v>
          </cell>
        </row>
        <row r="14236">
          <cell r="A14236" t="str">
            <v>B26</v>
          </cell>
        </row>
        <row r="14237">
          <cell r="A14237" t="str">
            <v>B26</v>
          </cell>
        </row>
        <row r="14238">
          <cell r="A14238" t="str">
            <v>B26</v>
          </cell>
        </row>
        <row r="14239">
          <cell r="A14239" t="str">
            <v>B27</v>
          </cell>
        </row>
        <row r="14240">
          <cell r="A14240" t="str">
            <v>B27</v>
          </cell>
        </row>
        <row r="14241">
          <cell r="A14241" t="str">
            <v>B27</v>
          </cell>
        </row>
        <row r="14242">
          <cell r="A14242" t="str">
            <v>B27</v>
          </cell>
        </row>
        <row r="14243">
          <cell r="A14243" t="str">
            <v>B27</v>
          </cell>
        </row>
        <row r="14244">
          <cell r="A14244" t="str">
            <v>B27</v>
          </cell>
        </row>
        <row r="14245">
          <cell r="A14245" t="str">
            <v>B27</v>
          </cell>
        </row>
        <row r="14246">
          <cell r="A14246" t="str">
            <v>B28</v>
          </cell>
        </row>
        <row r="14247">
          <cell r="A14247" t="str">
            <v>B28</v>
          </cell>
        </row>
        <row r="14248">
          <cell r="A14248" t="str">
            <v>B28</v>
          </cell>
        </row>
        <row r="14249">
          <cell r="A14249" t="str">
            <v>B28</v>
          </cell>
        </row>
        <row r="14250">
          <cell r="A14250" t="str">
            <v>B28</v>
          </cell>
        </row>
        <row r="14251">
          <cell r="A14251" t="str">
            <v>B28</v>
          </cell>
        </row>
        <row r="14252">
          <cell r="A14252" t="str">
            <v>B28</v>
          </cell>
        </row>
        <row r="14253">
          <cell r="A14253" t="str">
            <v>B29</v>
          </cell>
        </row>
        <row r="14254">
          <cell r="A14254" t="str">
            <v>B29</v>
          </cell>
        </row>
        <row r="14255">
          <cell r="A14255" t="str">
            <v>B29</v>
          </cell>
        </row>
        <row r="14256">
          <cell r="A14256" t="str">
            <v>B29</v>
          </cell>
        </row>
        <row r="14257">
          <cell r="A14257" t="str">
            <v>B29</v>
          </cell>
        </row>
        <row r="14258">
          <cell r="A14258" t="str">
            <v>B29</v>
          </cell>
        </row>
        <row r="14259">
          <cell r="A14259" t="str">
            <v>B30</v>
          </cell>
        </row>
        <row r="14260">
          <cell r="A14260" t="str">
            <v>B30</v>
          </cell>
        </row>
        <row r="14261">
          <cell r="A14261" t="str">
            <v>B30</v>
          </cell>
        </row>
        <row r="14262">
          <cell r="A14262" t="str">
            <v>B30</v>
          </cell>
        </row>
        <row r="14263">
          <cell r="A14263" t="str">
            <v>B30</v>
          </cell>
        </row>
        <row r="14264">
          <cell r="A14264" t="str">
            <v>B30</v>
          </cell>
        </row>
        <row r="14265">
          <cell r="A14265" t="str">
            <v>B31</v>
          </cell>
        </row>
        <row r="14266">
          <cell r="A14266" t="str">
            <v>B31</v>
          </cell>
        </row>
        <row r="14267">
          <cell r="A14267" t="str">
            <v>B31</v>
          </cell>
        </row>
        <row r="14268">
          <cell r="A14268" t="str">
            <v>B31</v>
          </cell>
        </row>
        <row r="14269">
          <cell r="A14269" t="str">
            <v>B31</v>
          </cell>
        </row>
        <row r="14270">
          <cell r="A14270" t="str">
            <v>B31</v>
          </cell>
        </row>
        <row r="14271">
          <cell r="A14271" t="str">
            <v>B32</v>
          </cell>
        </row>
        <row r="14272">
          <cell r="A14272" t="str">
            <v>B32</v>
          </cell>
        </row>
        <row r="14273">
          <cell r="A14273" t="str">
            <v>B32</v>
          </cell>
        </row>
        <row r="14274">
          <cell r="A14274" t="str">
            <v>B32</v>
          </cell>
        </row>
        <row r="14275">
          <cell r="A14275" t="str">
            <v>B32</v>
          </cell>
        </row>
        <row r="14276">
          <cell r="A14276" t="str">
            <v>B32</v>
          </cell>
        </row>
        <row r="14277">
          <cell r="A14277" t="str">
            <v>B33</v>
          </cell>
        </row>
        <row r="14278">
          <cell r="A14278" t="str">
            <v>B33</v>
          </cell>
        </row>
        <row r="14279">
          <cell r="A14279" t="str">
            <v>B33</v>
          </cell>
        </row>
        <row r="14280">
          <cell r="A14280" t="str">
            <v>B33</v>
          </cell>
        </row>
        <row r="14281">
          <cell r="A14281" t="str">
            <v>B33</v>
          </cell>
        </row>
        <row r="14282">
          <cell r="A14282" t="str">
            <v>B33</v>
          </cell>
        </row>
        <row r="14283">
          <cell r="A14283" t="str">
            <v>B34</v>
          </cell>
        </row>
        <row r="14284">
          <cell r="A14284" t="str">
            <v>B34</v>
          </cell>
        </row>
        <row r="14285">
          <cell r="A14285" t="str">
            <v>B34</v>
          </cell>
        </row>
        <row r="14286">
          <cell r="A14286" t="str">
            <v>B34</v>
          </cell>
        </row>
        <row r="14287">
          <cell r="A14287" t="str">
            <v>B34</v>
          </cell>
        </row>
        <row r="14288">
          <cell r="A14288" t="str">
            <v>B34</v>
          </cell>
        </row>
        <row r="14289">
          <cell r="A14289" t="str">
            <v>B34</v>
          </cell>
        </row>
        <row r="14290">
          <cell r="A14290" t="str">
            <v>B35</v>
          </cell>
        </row>
        <row r="14291">
          <cell r="A14291" t="str">
            <v>B35</v>
          </cell>
        </row>
        <row r="14292">
          <cell r="A14292" t="str">
            <v>B35</v>
          </cell>
        </row>
        <row r="14293">
          <cell r="A14293" t="str">
            <v>B35</v>
          </cell>
        </row>
        <row r="14294">
          <cell r="A14294" t="str">
            <v>B35</v>
          </cell>
        </row>
        <row r="14295">
          <cell r="A14295" t="str">
            <v>B35</v>
          </cell>
        </row>
        <row r="14296">
          <cell r="A14296" t="str">
            <v>B36</v>
          </cell>
        </row>
        <row r="14297">
          <cell r="A14297" t="str">
            <v>B36</v>
          </cell>
        </row>
        <row r="14298">
          <cell r="A14298" t="str">
            <v>B36</v>
          </cell>
        </row>
        <row r="14299">
          <cell r="A14299" t="str">
            <v>B36</v>
          </cell>
        </row>
        <row r="14300">
          <cell r="A14300" t="str">
            <v>B36</v>
          </cell>
        </row>
        <row r="14301">
          <cell r="A14301" t="str">
            <v>B36</v>
          </cell>
        </row>
        <row r="14302">
          <cell r="A14302" t="str">
            <v>B37</v>
          </cell>
        </row>
        <row r="14303">
          <cell r="A14303" t="str">
            <v>B37</v>
          </cell>
        </row>
        <row r="14304">
          <cell r="A14304" t="str">
            <v>B37</v>
          </cell>
        </row>
        <row r="14305">
          <cell r="A14305" t="str">
            <v>B37</v>
          </cell>
        </row>
        <row r="14306">
          <cell r="A14306" t="str">
            <v>B37</v>
          </cell>
        </row>
        <row r="14307">
          <cell r="A14307" t="str">
            <v>B37</v>
          </cell>
        </row>
        <row r="14308">
          <cell r="A14308" t="str">
            <v>B37</v>
          </cell>
        </row>
        <row r="14309">
          <cell r="A14309" t="str">
            <v>B38</v>
          </cell>
        </row>
        <row r="14310">
          <cell r="A14310" t="str">
            <v>B38</v>
          </cell>
        </row>
        <row r="14311">
          <cell r="A14311" t="str">
            <v>B38</v>
          </cell>
        </row>
        <row r="14312">
          <cell r="A14312" t="str">
            <v>B38</v>
          </cell>
        </row>
        <row r="14313">
          <cell r="A14313" t="str">
            <v>B38</v>
          </cell>
        </row>
        <row r="14314">
          <cell r="A14314" t="str">
            <v>B38</v>
          </cell>
        </row>
        <row r="14315">
          <cell r="A14315" t="str">
            <v>B39</v>
          </cell>
        </row>
        <row r="14316">
          <cell r="A14316" t="str">
            <v>B39</v>
          </cell>
        </row>
        <row r="14317">
          <cell r="A14317" t="str">
            <v>B39</v>
          </cell>
        </row>
        <row r="14318">
          <cell r="A14318" t="str">
            <v>B39</v>
          </cell>
        </row>
        <row r="14319">
          <cell r="A14319" t="str">
            <v>B39</v>
          </cell>
        </row>
        <row r="14320">
          <cell r="A14320" t="str">
            <v>B39</v>
          </cell>
        </row>
        <row r="14321">
          <cell r="A14321" t="str">
            <v>B40</v>
          </cell>
        </row>
        <row r="14322">
          <cell r="A14322" t="str">
            <v>B40</v>
          </cell>
        </row>
        <row r="14323">
          <cell r="A14323" t="str">
            <v>B40</v>
          </cell>
        </row>
        <row r="14324">
          <cell r="A14324" t="str">
            <v>B40</v>
          </cell>
        </row>
        <row r="14325">
          <cell r="A14325" t="str">
            <v>B40</v>
          </cell>
        </row>
        <row r="14326">
          <cell r="A14326" t="str">
            <v>B40</v>
          </cell>
        </row>
        <row r="14327">
          <cell r="A14327" t="str">
            <v>B40</v>
          </cell>
        </row>
        <row r="14328">
          <cell r="A14328" t="str">
            <v>B41</v>
          </cell>
        </row>
        <row r="14329">
          <cell r="A14329" t="str">
            <v>B41</v>
          </cell>
        </row>
        <row r="14330">
          <cell r="A14330" t="str">
            <v>B41</v>
          </cell>
        </row>
        <row r="14331">
          <cell r="A14331" t="str">
            <v>B41</v>
          </cell>
        </row>
        <row r="14332">
          <cell r="A14332" t="str">
            <v>B41</v>
          </cell>
        </row>
        <row r="14333">
          <cell r="A14333" t="str">
            <v>B41</v>
          </cell>
        </row>
        <row r="14334">
          <cell r="A14334" t="str">
            <v>B43</v>
          </cell>
        </row>
        <row r="14335">
          <cell r="A14335" t="str">
            <v>B43</v>
          </cell>
        </row>
        <row r="14336">
          <cell r="A14336" t="str">
            <v>B43</v>
          </cell>
        </row>
        <row r="14337">
          <cell r="A14337" t="str">
            <v>B44</v>
          </cell>
        </row>
        <row r="14338">
          <cell r="A14338" t="str">
            <v>B44</v>
          </cell>
        </row>
        <row r="14339">
          <cell r="A14339" t="str">
            <v>B44</v>
          </cell>
        </row>
        <row r="14340">
          <cell r="A14340" t="str">
            <v>B44</v>
          </cell>
        </row>
        <row r="14341">
          <cell r="A14341" t="str">
            <v>B44</v>
          </cell>
        </row>
        <row r="14342">
          <cell r="A14342" t="str">
            <v>B44</v>
          </cell>
        </row>
        <row r="14343">
          <cell r="A14343" t="str">
            <v>B45</v>
          </cell>
        </row>
        <row r="14344">
          <cell r="A14344" t="str">
            <v>B45</v>
          </cell>
        </row>
        <row r="14345">
          <cell r="A14345" t="str">
            <v>B45</v>
          </cell>
        </row>
        <row r="14346">
          <cell r="A14346" t="str">
            <v>B45</v>
          </cell>
        </row>
        <row r="14347">
          <cell r="A14347" t="str">
            <v>B45</v>
          </cell>
        </row>
        <row r="14348">
          <cell r="A14348" t="str">
            <v>B45</v>
          </cell>
        </row>
        <row r="14349">
          <cell r="A14349" t="str">
            <v>B46</v>
          </cell>
        </row>
        <row r="14350">
          <cell r="A14350" t="str">
            <v>B46</v>
          </cell>
        </row>
        <row r="14351">
          <cell r="A14351" t="str">
            <v>B46</v>
          </cell>
        </row>
        <row r="14352">
          <cell r="A14352" t="str">
            <v>B46</v>
          </cell>
        </row>
        <row r="14353">
          <cell r="A14353" t="str">
            <v>B46</v>
          </cell>
        </row>
        <row r="14354">
          <cell r="A14354" t="str">
            <v>B46</v>
          </cell>
        </row>
        <row r="14355">
          <cell r="A14355" t="str">
            <v>B47</v>
          </cell>
        </row>
        <row r="14356">
          <cell r="A14356" t="str">
            <v>B47</v>
          </cell>
        </row>
        <row r="14357">
          <cell r="A14357" t="str">
            <v>B47</v>
          </cell>
        </row>
        <row r="14358">
          <cell r="A14358" t="str">
            <v>B47</v>
          </cell>
        </row>
        <row r="14359">
          <cell r="A14359" t="str">
            <v>B47</v>
          </cell>
        </row>
        <row r="14360">
          <cell r="A14360" t="str">
            <v>B47</v>
          </cell>
        </row>
        <row r="14361">
          <cell r="A14361" t="str">
            <v>B47</v>
          </cell>
        </row>
        <row r="14362">
          <cell r="A14362" t="str">
            <v>B48</v>
          </cell>
        </row>
        <row r="14363">
          <cell r="A14363" t="str">
            <v>B48</v>
          </cell>
        </row>
        <row r="14364">
          <cell r="A14364" t="str">
            <v>B48</v>
          </cell>
        </row>
        <row r="14365">
          <cell r="A14365" t="str">
            <v>B48</v>
          </cell>
        </row>
        <row r="14366">
          <cell r="A14366" t="str">
            <v>B48</v>
          </cell>
        </row>
        <row r="14367">
          <cell r="A14367" t="str">
            <v>B48</v>
          </cell>
        </row>
        <row r="14368">
          <cell r="A14368" t="str">
            <v>B49</v>
          </cell>
        </row>
        <row r="14369">
          <cell r="A14369" t="str">
            <v>B49</v>
          </cell>
        </row>
        <row r="14370">
          <cell r="A14370" t="str">
            <v>B49</v>
          </cell>
        </row>
        <row r="14371">
          <cell r="A14371" t="str">
            <v>B49</v>
          </cell>
        </row>
        <row r="14372">
          <cell r="A14372" t="str">
            <v>B49</v>
          </cell>
        </row>
        <row r="14373">
          <cell r="A14373" t="str">
            <v>B49</v>
          </cell>
        </row>
        <row r="14374">
          <cell r="A14374" t="str">
            <v>B50</v>
          </cell>
        </row>
        <row r="14375">
          <cell r="A14375" t="str">
            <v>B50</v>
          </cell>
        </row>
        <row r="14376">
          <cell r="A14376" t="str">
            <v>B50</v>
          </cell>
        </row>
        <row r="14377">
          <cell r="A14377" t="str">
            <v>B50</v>
          </cell>
        </row>
        <row r="14378">
          <cell r="A14378" t="str">
            <v>B50</v>
          </cell>
        </row>
        <row r="14379">
          <cell r="A14379" t="str">
            <v>B50</v>
          </cell>
        </row>
        <row r="14380">
          <cell r="A14380" t="str">
            <v>B51</v>
          </cell>
        </row>
        <row r="14381">
          <cell r="A14381" t="str">
            <v>B51</v>
          </cell>
        </row>
        <row r="14382">
          <cell r="A14382" t="str">
            <v>B51</v>
          </cell>
        </row>
        <row r="14383">
          <cell r="A14383" t="str">
            <v>B51</v>
          </cell>
        </row>
        <row r="14384">
          <cell r="A14384" t="str">
            <v>B51</v>
          </cell>
        </row>
        <row r="14385">
          <cell r="A14385" t="str">
            <v>B51</v>
          </cell>
        </row>
        <row r="14386">
          <cell r="A14386" t="str">
            <v>B52</v>
          </cell>
        </row>
        <row r="14387">
          <cell r="A14387" t="str">
            <v>B52</v>
          </cell>
        </row>
        <row r="14388">
          <cell r="A14388" t="str">
            <v>B52</v>
          </cell>
        </row>
        <row r="14389">
          <cell r="A14389" t="str">
            <v>B52</v>
          </cell>
        </row>
        <row r="14390">
          <cell r="A14390" t="str">
            <v>B52</v>
          </cell>
        </row>
        <row r="14391">
          <cell r="A14391" t="str">
            <v>B52</v>
          </cell>
        </row>
        <row r="14392">
          <cell r="A14392" t="str">
            <v>B53</v>
          </cell>
        </row>
        <row r="14393">
          <cell r="A14393" t="str">
            <v>B53</v>
          </cell>
        </row>
        <row r="14394">
          <cell r="A14394" t="str">
            <v>B53</v>
          </cell>
        </row>
        <row r="14395">
          <cell r="A14395" t="str">
            <v>B53</v>
          </cell>
        </row>
        <row r="14396">
          <cell r="A14396" t="str">
            <v>B53</v>
          </cell>
        </row>
        <row r="14397">
          <cell r="A14397" t="str">
            <v>B53</v>
          </cell>
        </row>
        <row r="14398">
          <cell r="A14398" t="str">
            <v>B54</v>
          </cell>
        </row>
        <row r="14399">
          <cell r="A14399" t="str">
            <v>B54</v>
          </cell>
        </row>
        <row r="14400">
          <cell r="A14400" t="str">
            <v>B54</v>
          </cell>
        </row>
        <row r="14401">
          <cell r="A14401" t="str">
            <v>B54</v>
          </cell>
        </row>
        <row r="14402">
          <cell r="A14402" t="str">
            <v>B54</v>
          </cell>
        </row>
        <row r="14403">
          <cell r="A14403" t="str">
            <v>B54</v>
          </cell>
        </row>
        <row r="14404">
          <cell r="A14404" t="str">
            <v>B55</v>
          </cell>
        </row>
        <row r="14405">
          <cell r="A14405" t="str">
            <v>B55</v>
          </cell>
        </row>
        <row r="14406">
          <cell r="A14406" t="str">
            <v>B55</v>
          </cell>
        </row>
        <row r="14407">
          <cell r="A14407" t="str">
            <v>B55</v>
          </cell>
        </row>
        <row r="14408">
          <cell r="A14408" t="str">
            <v>B55</v>
          </cell>
        </row>
        <row r="14409">
          <cell r="A14409" t="str">
            <v>B55</v>
          </cell>
        </row>
        <row r="14410">
          <cell r="A14410" t="str">
            <v>B55</v>
          </cell>
        </row>
        <row r="14411">
          <cell r="A14411" t="str">
            <v>B56</v>
          </cell>
        </row>
        <row r="14412">
          <cell r="A14412" t="str">
            <v>B56</v>
          </cell>
        </row>
        <row r="14413">
          <cell r="A14413" t="str">
            <v>B56</v>
          </cell>
        </row>
        <row r="14414">
          <cell r="A14414" t="str">
            <v>B56</v>
          </cell>
        </row>
        <row r="14415">
          <cell r="A14415" t="str">
            <v>B56</v>
          </cell>
        </row>
        <row r="14416">
          <cell r="A14416" t="str">
            <v>B56</v>
          </cell>
        </row>
        <row r="14417">
          <cell r="A14417" t="str">
            <v>B57</v>
          </cell>
        </row>
        <row r="14418">
          <cell r="A14418" t="str">
            <v>B57</v>
          </cell>
        </row>
        <row r="14419">
          <cell r="A14419" t="str">
            <v>B57</v>
          </cell>
        </row>
        <row r="14420">
          <cell r="A14420" t="str">
            <v>B57</v>
          </cell>
        </row>
        <row r="14421">
          <cell r="A14421" t="str">
            <v>B57</v>
          </cell>
        </row>
        <row r="14422">
          <cell r="A14422" t="str">
            <v>B57</v>
          </cell>
        </row>
        <row r="14423">
          <cell r="A14423" t="str">
            <v>B57</v>
          </cell>
        </row>
        <row r="14424">
          <cell r="A14424" t="str">
            <v>B57</v>
          </cell>
        </row>
        <row r="14425">
          <cell r="A14425" t="str">
            <v>B58</v>
          </cell>
        </row>
        <row r="14426">
          <cell r="A14426" t="str">
            <v>B58</v>
          </cell>
        </row>
        <row r="14427">
          <cell r="A14427" t="str">
            <v>B58</v>
          </cell>
        </row>
        <row r="14428">
          <cell r="A14428" t="str">
            <v>B58</v>
          </cell>
        </row>
        <row r="14429">
          <cell r="A14429" t="str">
            <v>B58</v>
          </cell>
        </row>
        <row r="14430">
          <cell r="A14430" t="str">
            <v>B58</v>
          </cell>
        </row>
        <row r="14431">
          <cell r="A14431" t="str">
            <v>B59</v>
          </cell>
        </row>
        <row r="14432">
          <cell r="A14432" t="str">
            <v>B59</v>
          </cell>
        </row>
        <row r="14433">
          <cell r="A14433" t="str">
            <v>B59</v>
          </cell>
        </row>
        <row r="14434">
          <cell r="A14434" t="str">
            <v>B59</v>
          </cell>
        </row>
        <row r="14435">
          <cell r="A14435" t="str">
            <v>B59</v>
          </cell>
        </row>
        <row r="14436">
          <cell r="A14436" t="str">
            <v>B59</v>
          </cell>
        </row>
        <row r="14437">
          <cell r="A14437" t="str">
            <v>B60</v>
          </cell>
        </row>
        <row r="14438">
          <cell r="A14438" t="str">
            <v>B60</v>
          </cell>
        </row>
        <row r="14439">
          <cell r="A14439" t="str">
            <v>B60</v>
          </cell>
        </row>
        <row r="14440">
          <cell r="A14440" t="str">
            <v>B60</v>
          </cell>
        </row>
        <row r="14441">
          <cell r="A14441" t="str">
            <v>B60</v>
          </cell>
        </row>
        <row r="14442">
          <cell r="A14442" t="str">
            <v>B60</v>
          </cell>
        </row>
        <row r="14443">
          <cell r="A14443" t="str">
            <v>B61</v>
          </cell>
        </row>
        <row r="14444">
          <cell r="A14444" t="str">
            <v>B61</v>
          </cell>
        </row>
        <row r="14445">
          <cell r="A14445" t="str">
            <v>B61</v>
          </cell>
        </row>
        <row r="14446">
          <cell r="A14446" t="str">
            <v>B61</v>
          </cell>
        </row>
        <row r="14447">
          <cell r="A14447" t="str">
            <v>B61</v>
          </cell>
        </row>
        <row r="14448">
          <cell r="A14448" t="str">
            <v>B61</v>
          </cell>
        </row>
        <row r="14449">
          <cell r="A14449" t="str">
            <v>B61</v>
          </cell>
        </row>
        <row r="14450">
          <cell r="A14450" t="str">
            <v>B64</v>
          </cell>
        </row>
        <row r="14451">
          <cell r="A14451" t="str">
            <v>B64</v>
          </cell>
        </row>
        <row r="14452">
          <cell r="A14452" t="str">
            <v>B64</v>
          </cell>
        </row>
        <row r="14453">
          <cell r="A14453" t="str">
            <v>B64</v>
          </cell>
        </row>
        <row r="14454">
          <cell r="A14454" t="str">
            <v>B64</v>
          </cell>
        </row>
        <row r="14455">
          <cell r="A14455" t="str">
            <v>B64</v>
          </cell>
        </row>
        <row r="14456">
          <cell r="A14456" t="str">
            <v>B64</v>
          </cell>
        </row>
        <row r="14457">
          <cell r="A14457" t="str">
            <v>B66</v>
          </cell>
        </row>
        <row r="14458">
          <cell r="A14458" t="str">
            <v>B66</v>
          </cell>
        </row>
        <row r="14459">
          <cell r="A14459" t="str">
            <v>B66</v>
          </cell>
        </row>
        <row r="14460">
          <cell r="A14460" t="str">
            <v>B66</v>
          </cell>
        </row>
        <row r="14461">
          <cell r="A14461" t="str">
            <v>B66</v>
          </cell>
        </row>
        <row r="14462">
          <cell r="A14462" t="str">
            <v>B66</v>
          </cell>
        </row>
        <row r="14463">
          <cell r="A14463" t="str">
            <v>B66</v>
          </cell>
        </row>
        <row r="14464">
          <cell r="A14464" t="str">
            <v>B69</v>
          </cell>
        </row>
        <row r="14465">
          <cell r="A14465" t="str">
            <v>B69</v>
          </cell>
        </row>
        <row r="14466">
          <cell r="A14466" t="str">
            <v>B69</v>
          </cell>
        </row>
        <row r="14467">
          <cell r="A14467" t="str">
            <v>B69</v>
          </cell>
        </row>
        <row r="14468">
          <cell r="A14468" t="str">
            <v>B69</v>
          </cell>
        </row>
        <row r="14469">
          <cell r="A14469" t="str">
            <v>B69</v>
          </cell>
        </row>
        <row r="14470">
          <cell r="A14470" t="str">
            <v>B71</v>
          </cell>
        </row>
        <row r="14471">
          <cell r="A14471" t="str">
            <v>B71</v>
          </cell>
        </row>
        <row r="14472">
          <cell r="A14472" t="str">
            <v>B71</v>
          </cell>
        </row>
        <row r="14473">
          <cell r="A14473" t="str">
            <v>B71</v>
          </cell>
        </row>
        <row r="14474">
          <cell r="A14474" t="str">
            <v>B71</v>
          </cell>
        </row>
        <row r="14475">
          <cell r="A14475" t="str">
            <v>B71</v>
          </cell>
        </row>
        <row r="14476">
          <cell r="A14476" t="str">
            <v>B71</v>
          </cell>
        </row>
        <row r="14477">
          <cell r="A14477" t="str">
            <v>B74</v>
          </cell>
        </row>
        <row r="14478">
          <cell r="A14478" t="str">
            <v>B74</v>
          </cell>
        </row>
        <row r="14479">
          <cell r="A14479" t="str">
            <v>B74</v>
          </cell>
        </row>
        <row r="14480">
          <cell r="A14480" t="str">
            <v>B74</v>
          </cell>
        </row>
        <row r="14481">
          <cell r="A14481" t="str">
            <v>B74</v>
          </cell>
        </row>
        <row r="14482">
          <cell r="A14482" t="str">
            <v>B74</v>
          </cell>
        </row>
        <row r="14483">
          <cell r="A14483" t="str">
            <v>B77</v>
          </cell>
        </row>
        <row r="14484">
          <cell r="A14484" t="str">
            <v>B77</v>
          </cell>
        </row>
        <row r="14485">
          <cell r="A14485" t="str">
            <v>B77</v>
          </cell>
        </row>
        <row r="14486">
          <cell r="A14486" t="str">
            <v>B77</v>
          </cell>
        </row>
        <row r="14487">
          <cell r="A14487" t="str">
            <v>B77</v>
          </cell>
        </row>
        <row r="14488">
          <cell r="A14488" t="str">
            <v>B77</v>
          </cell>
        </row>
        <row r="14489">
          <cell r="A14489" t="str">
            <v>B78</v>
          </cell>
        </row>
        <row r="14490">
          <cell r="A14490" t="str">
            <v>B78</v>
          </cell>
        </row>
        <row r="14491">
          <cell r="A14491" t="str">
            <v>B78</v>
          </cell>
        </row>
        <row r="14492">
          <cell r="A14492" t="str">
            <v>B78</v>
          </cell>
        </row>
        <row r="14493">
          <cell r="A14493" t="str">
            <v>B78</v>
          </cell>
        </row>
        <row r="14494">
          <cell r="A14494" t="str">
            <v>B78</v>
          </cell>
        </row>
        <row r="14495">
          <cell r="A14495" t="str">
            <v>B78</v>
          </cell>
        </row>
        <row r="14496">
          <cell r="A14496" t="str">
            <v>B78</v>
          </cell>
        </row>
        <row r="14497">
          <cell r="A14497" t="str">
            <v>B79</v>
          </cell>
        </row>
        <row r="14498">
          <cell r="A14498" t="str">
            <v>B79</v>
          </cell>
        </row>
        <row r="14499">
          <cell r="A14499" t="str">
            <v>B79</v>
          </cell>
        </row>
        <row r="14500">
          <cell r="A14500" t="str">
            <v>B79</v>
          </cell>
        </row>
        <row r="14501">
          <cell r="A14501" t="str">
            <v>B79</v>
          </cell>
        </row>
        <row r="14502">
          <cell r="A14502" t="str">
            <v>B79</v>
          </cell>
        </row>
        <row r="14503">
          <cell r="A14503" t="str">
            <v>B81</v>
          </cell>
        </row>
        <row r="14504">
          <cell r="A14504" t="str">
            <v>B81</v>
          </cell>
        </row>
        <row r="14505">
          <cell r="A14505" t="str">
            <v>B81</v>
          </cell>
        </row>
        <row r="14506">
          <cell r="A14506" t="str">
            <v>B81</v>
          </cell>
        </row>
        <row r="14507">
          <cell r="A14507" t="str">
            <v>B81</v>
          </cell>
        </row>
        <row r="14508">
          <cell r="A14508" t="str">
            <v>B81</v>
          </cell>
        </row>
        <row r="14509">
          <cell r="A14509" t="str">
            <v>B82</v>
          </cell>
        </row>
        <row r="14510">
          <cell r="A14510" t="str">
            <v>B82</v>
          </cell>
        </row>
        <row r="14511">
          <cell r="A14511" t="str">
            <v>B82</v>
          </cell>
        </row>
        <row r="14512">
          <cell r="A14512" t="str">
            <v>B82</v>
          </cell>
        </row>
        <row r="14513">
          <cell r="A14513" t="str">
            <v>B82</v>
          </cell>
        </row>
        <row r="14514">
          <cell r="A14514" t="str">
            <v>B82</v>
          </cell>
        </row>
        <row r="14515">
          <cell r="A14515" t="str">
            <v>B85</v>
          </cell>
        </row>
        <row r="14516">
          <cell r="A14516" t="str">
            <v>B85</v>
          </cell>
        </row>
        <row r="14517">
          <cell r="A14517" t="str">
            <v>B85</v>
          </cell>
        </row>
        <row r="14518">
          <cell r="A14518" t="str">
            <v>B85</v>
          </cell>
        </row>
        <row r="14519">
          <cell r="A14519" t="str">
            <v>B85</v>
          </cell>
        </row>
        <row r="14520">
          <cell r="A14520" t="str">
            <v>B85</v>
          </cell>
        </row>
        <row r="14521">
          <cell r="A14521" t="str">
            <v>B86</v>
          </cell>
        </row>
        <row r="14522">
          <cell r="A14522" t="str">
            <v>B86</v>
          </cell>
        </row>
        <row r="14523">
          <cell r="A14523" t="str">
            <v>B86</v>
          </cell>
        </row>
        <row r="14524">
          <cell r="A14524" t="str">
            <v>B86</v>
          </cell>
        </row>
        <row r="14525">
          <cell r="A14525" t="str">
            <v>B86</v>
          </cell>
        </row>
        <row r="14526">
          <cell r="A14526" t="str">
            <v>B86</v>
          </cell>
        </row>
        <row r="14527">
          <cell r="A14527" t="str">
            <v>B87</v>
          </cell>
        </row>
        <row r="14528">
          <cell r="A14528" t="str">
            <v>B87</v>
          </cell>
        </row>
        <row r="14529">
          <cell r="A14529" t="str">
            <v>B87</v>
          </cell>
        </row>
        <row r="14530">
          <cell r="A14530" t="str">
            <v>B87</v>
          </cell>
        </row>
        <row r="14531">
          <cell r="A14531" t="str">
            <v>B87</v>
          </cell>
        </row>
        <row r="14532">
          <cell r="A14532" t="str">
            <v>B87</v>
          </cell>
        </row>
        <row r="14533">
          <cell r="A14533" t="str">
            <v>B88</v>
          </cell>
        </row>
        <row r="14534">
          <cell r="A14534" t="str">
            <v>B88</v>
          </cell>
        </row>
        <row r="14535">
          <cell r="A14535" t="str">
            <v>B88</v>
          </cell>
        </row>
        <row r="14536">
          <cell r="A14536" t="str">
            <v>B88</v>
          </cell>
        </row>
        <row r="14537">
          <cell r="A14537" t="str">
            <v>B88</v>
          </cell>
        </row>
        <row r="14538">
          <cell r="A14538" t="str">
            <v>B88</v>
          </cell>
        </row>
        <row r="14539">
          <cell r="A14539" t="str">
            <v>B89</v>
          </cell>
        </row>
        <row r="14540">
          <cell r="A14540" t="str">
            <v>B89</v>
          </cell>
        </row>
        <row r="14541">
          <cell r="A14541" t="str">
            <v>B89</v>
          </cell>
        </row>
        <row r="14542">
          <cell r="A14542" t="str">
            <v>B89</v>
          </cell>
        </row>
        <row r="14543">
          <cell r="A14543" t="str">
            <v>B89</v>
          </cell>
        </row>
        <row r="14544">
          <cell r="A14544" t="str">
            <v>B89</v>
          </cell>
        </row>
        <row r="14545">
          <cell r="A14545" t="str">
            <v>B90</v>
          </cell>
        </row>
        <row r="14546">
          <cell r="A14546" t="str">
            <v>B90</v>
          </cell>
        </row>
        <row r="14547">
          <cell r="A14547" t="str">
            <v>B90</v>
          </cell>
        </row>
        <row r="14548">
          <cell r="A14548" t="str">
            <v>B90</v>
          </cell>
        </row>
        <row r="14549">
          <cell r="A14549" t="str">
            <v>B90</v>
          </cell>
        </row>
        <row r="14550">
          <cell r="A14550" t="str">
            <v>B90</v>
          </cell>
        </row>
        <row r="14551">
          <cell r="A14551" t="str">
            <v>C01</v>
          </cell>
        </row>
        <row r="14552">
          <cell r="A14552" t="str">
            <v>C01</v>
          </cell>
        </row>
        <row r="14553">
          <cell r="A14553" t="str">
            <v>C01</v>
          </cell>
        </row>
        <row r="14554">
          <cell r="A14554" t="str">
            <v>C01</v>
          </cell>
        </row>
        <row r="14555">
          <cell r="A14555" t="str">
            <v>C01</v>
          </cell>
        </row>
        <row r="14556">
          <cell r="A14556" t="str">
            <v>C01</v>
          </cell>
        </row>
        <row r="14557">
          <cell r="A14557" t="str">
            <v>C01</v>
          </cell>
        </row>
        <row r="14558">
          <cell r="A14558" t="str">
            <v>C01</v>
          </cell>
        </row>
        <row r="14559">
          <cell r="A14559" t="str">
            <v>C01</v>
          </cell>
        </row>
        <row r="14560">
          <cell r="A14560" t="str">
            <v>C01</v>
          </cell>
        </row>
        <row r="14561">
          <cell r="A14561" t="str">
            <v>C01</v>
          </cell>
        </row>
        <row r="14562">
          <cell r="A14562" t="str">
            <v>C01</v>
          </cell>
        </row>
        <row r="14563">
          <cell r="A14563" t="str">
            <v>C01</v>
          </cell>
        </row>
        <row r="14564">
          <cell r="A14564" t="str">
            <v>C01</v>
          </cell>
        </row>
        <row r="14565">
          <cell r="A14565" t="str">
            <v>C01</v>
          </cell>
        </row>
        <row r="14566">
          <cell r="A14566" t="str">
            <v>C01</v>
          </cell>
        </row>
        <row r="14567">
          <cell r="A14567" t="str">
            <v>C01</v>
          </cell>
        </row>
        <row r="14568">
          <cell r="A14568" t="str">
            <v>C01</v>
          </cell>
        </row>
        <row r="14569">
          <cell r="A14569" t="str">
            <v>C01</v>
          </cell>
        </row>
        <row r="14570">
          <cell r="A14570" t="str">
            <v>C01</v>
          </cell>
        </row>
        <row r="14571">
          <cell r="A14571" t="str">
            <v>C01</v>
          </cell>
        </row>
        <row r="14572">
          <cell r="A14572" t="str">
            <v>C01</v>
          </cell>
        </row>
        <row r="14573">
          <cell r="A14573" t="str">
            <v>C01</v>
          </cell>
        </row>
        <row r="14574">
          <cell r="A14574" t="str">
            <v>C01</v>
          </cell>
        </row>
        <row r="14575">
          <cell r="A14575" t="str">
            <v>C01</v>
          </cell>
        </row>
        <row r="14576">
          <cell r="A14576" t="str">
            <v>C01</v>
          </cell>
        </row>
        <row r="14577">
          <cell r="A14577" t="str">
            <v>C01</v>
          </cell>
        </row>
        <row r="14578">
          <cell r="A14578" t="str">
            <v>C01</v>
          </cell>
        </row>
        <row r="14579">
          <cell r="A14579" t="str">
            <v>C01</v>
          </cell>
        </row>
        <row r="14580">
          <cell r="A14580" t="str">
            <v>C01</v>
          </cell>
        </row>
        <row r="14581">
          <cell r="A14581" t="str">
            <v>C01</v>
          </cell>
        </row>
        <row r="14582">
          <cell r="A14582" t="str">
            <v>C01</v>
          </cell>
        </row>
        <row r="14583">
          <cell r="A14583" t="str">
            <v>C01</v>
          </cell>
        </row>
        <row r="14584">
          <cell r="A14584" t="str">
            <v>C01</v>
          </cell>
        </row>
        <row r="14585">
          <cell r="A14585" t="str">
            <v>C01</v>
          </cell>
        </row>
        <row r="14586">
          <cell r="A14586" t="str">
            <v>C01</v>
          </cell>
        </row>
        <row r="14587">
          <cell r="A14587" t="str">
            <v>C01</v>
          </cell>
        </row>
        <row r="14588">
          <cell r="A14588" t="str">
            <v>C01</v>
          </cell>
        </row>
        <row r="14589">
          <cell r="A14589" t="str">
            <v>C01</v>
          </cell>
        </row>
        <row r="14590">
          <cell r="A14590" t="str">
            <v>C01</v>
          </cell>
        </row>
        <row r="14591">
          <cell r="A14591" t="str">
            <v>C01</v>
          </cell>
        </row>
        <row r="14592">
          <cell r="A14592" t="str">
            <v>C01</v>
          </cell>
        </row>
        <row r="14593">
          <cell r="A14593" t="str">
            <v>C01</v>
          </cell>
        </row>
        <row r="14594">
          <cell r="A14594" t="str">
            <v>C01</v>
          </cell>
        </row>
        <row r="14595">
          <cell r="A14595" t="str">
            <v>C01</v>
          </cell>
        </row>
        <row r="14596">
          <cell r="A14596" t="str">
            <v>C01</v>
          </cell>
        </row>
        <row r="14597">
          <cell r="A14597" t="str">
            <v>C01</v>
          </cell>
        </row>
        <row r="14598">
          <cell r="A14598" t="str">
            <v>C01</v>
          </cell>
        </row>
        <row r="14599">
          <cell r="A14599" t="str">
            <v>C01</v>
          </cell>
        </row>
        <row r="14600">
          <cell r="A14600" t="str">
            <v>C01</v>
          </cell>
        </row>
        <row r="14601">
          <cell r="A14601" t="str">
            <v>C01</v>
          </cell>
        </row>
        <row r="14602">
          <cell r="A14602" t="str">
            <v>C01</v>
          </cell>
        </row>
        <row r="14603">
          <cell r="A14603" t="str">
            <v>C01</v>
          </cell>
        </row>
        <row r="14604">
          <cell r="A14604" t="str">
            <v>C01</v>
          </cell>
        </row>
        <row r="14605">
          <cell r="A14605" t="str">
            <v>C01</v>
          </cell>
        </row>
        <row r="14606">
          <cell r="A14606" t="str">
            <v>C01</v>
          </cell>
        </row>
        <row r="14607">
          <cell r="A14607" t="str">
            <v>C01</v>
          </cell>
        </row>
        <row r="14608">
          <cell r="A14608" t="str">
            <v>C01</v>
          </cell>
        </row>
        <row r="14609">
          <cell r="A14609" t="str">
            <v>C01</v>
          </cell>
        </row>
        <row r="14610">
          <cell r="A14610" t="str">
            <v>C01</v>
          </cell>
        </row>
        <row r="14611">
          <cell r="A14611" t="str">
            <v>C01</v>
          </cell>
        </row>
        <row r="14612">
          <cell r="A14612" t="str">
            <v>C01</v>
          </cell>
        </row>
        <row r="14613">
          <cell r="A14613" t="str">
            <v>C02</v>
          </cell>
        </row>
        <row r="14614">
          <cell r="A14614" t="str">
            <v>C02</v>
          </cell>
        </row>
        <row r="14615">
          <cell r="A14615" t="str">
            <v>C02</v>
          </cell>
        </row>
        <row r="14616">
          <cell r="A14616" t="str">
            <v>C02</v>
          </cell>
        </row>
        <row r="14617">
          <cell r="A14617" t="str">
            <v>C02</v>
          </cell>
        </row>
        <row r="14618">
          <cell r="A14618" t="str">
            <v>C02</v>
          </cell>
        </row>
        <row r="14619">
          <cell r="A14619" t="str">
            <v>C02</v>
          </cell>
        </row>
        <row r="14620">
          <cell r="A14620" t="str">
            <v>C02</v>
          </cell>
        </row>
        <row r="14621">
          <cell r="A14621" t="str">
            <v>C02</v>
          </cell>
        </row>
        <row r="14622">
          <cell r="A14622" t="str">
            <v>C02</v>
          </cell>
        </row>
        <row r="14623">
          <cell r="A14623" t="str">
            <v>C02</v>
          </cell>
        </row>
        <row r="14624">
          <cell r="A14624" t="str">
            <v>C02</v>
          </cell>
        </row>
        <row r="14625">
          <cell r="A14625" t="str">
            <v>C02</v>
          </cell>
        </row>
        <row r="14626">
          <cell r="A14626" t="str">
            <v>C02</v>
          </cell>
        </row>
        <row r="14627">
          <cell r="A14627" t="str">
            <v>C02</v>
          </cell>
        </row>
        <row r="14628">
          <cell r="A14628" t="str">
            <v>C02</v>
          </cell>
        </row>
        <row r="14629">
          <cell r="A14629" t="str">
            <v>C02</v>
          </cell>
        </row>
        <row r="14630">
          <cell r="A14630" t="str">
            <v>C02</v>
          </cell>
        </row>
        <row r="14631">
          <cell r="A14631" t="str">
            <v>C03</v>
          </cell>
        </row>
        <row r="14632">
          <cell r="A14632" t="str">
            <v>C03</v>
          </cell>
        </row>
        <row r="14633">
          <cell r="A14633" t="str">
            <v>C03</v>
          </cell>
        </row>
        <row r="14634">
          <cell r="A14634" t="str">
            <v>C03</v>
          </cell>
        </row>
        <row r="14635">
          <cell r="A14635" t="str">
            <v>C03</v>
          </cell>
        </row>
        <row r="14636">
          <cell r="A14636" t="str">
            <v>C03</v>
          </cell>
        </row>
        <row r="14637">
          <cell r="A14637" t="str">
            <v>C03</v>
          </cell>
        </row>
        <row r="14638">
          <cell r="A14638" t="str">
            <v>C03</v>
          </cell>
        </row>
        <row r="14639">
          <cell r="A14639" t="str">
            <v>C03</v>
          </cell>
        </row>
        <row r="14640">
          <cell r="A14640" t="str">
            <v>C03</v>
          </cell>
        </row>
        <row r="14641">
          <cell r="A14641" t="str">
            <v>C03</v>
          </cell>
        </row>
        <row r="14642">
          <cell r="A14642" t="str">
            <v>C03</v>
          </cell>
        </row>
        <row r="14643">
          <cell r="A14643" t="str">
            <v>C04</v>
          </cell>
        </row>
        <row r="14644">
          <cell r="A14644" t="str">
            <v>C04</v>
          </cell>
        </row>
        <row r="14645">
          <cell r="A14645" t="str">
            <v>C04</v>
          </cell>
        </row>
        <row r="14646">
          <cell r="A14646" t="str">
            <v>C04</v>
          </cell>
        </row>
        <row r="14647">
          <cell r="A14647" t="str">
            <v>C04</v>
          </cell>
        </row>
        <row r="14648">
          <cell r="A14648" t="str">
            <v>C04</v>
          </cell>
        </row>
        <row r="14649">
          <cell r="A14649" t="str">
            <v>C05</v>
          </cell>
        </row>
        <row r="14650">
          <cell r="A14650" t="str">
            <v>C05</v>
          </cell>
        </row>
        <row r="14651">
          <cell r="A14651" t="str">
            <v>C05</v>
          </cell>
        </row>
        <row r="14652">
          <cell r="A14652" t="str">
            <v>C05</v>
          </cell>
        </row>
        <row r="14653">
          <cell r="A14653" t="str">
            <v>C05</v>
          </cell>
        </row>
        <row r="14654">
          <cell r="A14654" t="str">
            <v>C05</v>
          </cell>
        </row>
        <row r="14655">
          <cell r="A14655" t="str">
            <v>C06</v>
          </cell>
        </row>
        <row r="14656">
          <cell r="A14656" t="str">
            <v>C06</v>
          </cell>
        </row>
        <row r="14657">
          <cell r="A14657" t="str">
            <v>C06</v>
          </cell>
        </row>
        <row r="14658">
          <cell r="A14658" t="str">
            <v>C06</v>
          </cell>
        </row>
        <row r="14659">
          <cell r="A14659" t="str">
            <v>C06</v>
          </cell>
        </row>
        <row r="14660">
          <cell r="A14660" t="str">
            <v>C06</v>
          </cell>
        </row>
        <row r="14661">
          <cell r="A14661" t="str">
            <v>C06</v>
          </cell>
        </row>
        <row r="14662">
          <cell r="A14662" t="str">
            <v>C06</v>
          </cell>
        </row>
        <row r="14663">
          <cell r="A14663" t="str">
            <v>C06</v>
          </cell>
        </row>
        <row r="14664">
          <cell r="A14664" t="str">
            <v>C06</v>
          </cell>
        </row>
        <row r="14665">
          <cell r="A14665" t="str">
            <v>C07</v>
          </cell>
        </row>
        <row r="14666">
          <cell r="A14666" t="str">
            <v>C07</v>
          </cell>
        </row>
        <row r="14667">
          <cell r="A14667" t="str">
            <v>C07</v>
          </cell>
        </row>
        <row r="14668">
          <cell r="A14668" t="str">
            <v>C07</v>
          </cell>
        </row>
        <row r="14669">
          <cell r="A14669" t="str">
            <v>C07</v>
          </cell>
        </row>
        <row r="14670">
          <cell r="A14670" t="str">
            <v>C07</v>
          </cell>
        </row>
        <row r="14671">
          <cell r="A14671" t="str">
            <v>C07</v>
          </cell>
        </row>
        <row r="14672">
          <cell r="A14672" t="str">
            <v>C07</v>
          </cell>
        </row>
        <row r="14673">
          <cell r="A14673" t="str">
            <v>C07</v>
          </cell>
        </row>
        <row r="14674">
          <cell r="A14674" t="str">
            <v>C07</v>
          </cell>
        </row>
        <row r="14675">
          <cell r="A14675" t="str">
            <v>C07</v>
          </cell>
        </row>
        <row r="14676">
          <cell r="A14676" t="str">
            <v>C07</v>
          </cell>
        </row>
        <row r="14677">
          <cell r="A14677" t="str">
            <v>C07</v>
          </cell>
        </row>
        <row r="14678">
          <cell r="A14678" t="str">
            <v>C07</v>
          </cell>
        </row>
        <row r="14679">
          <cell r="A14679" t="str">
            <v>C07</v>
          </cell>
        </row>
        <row r="14680">
          <cell r="A14680" t="str">
            <v>C07</v>
          </cell>
        </row>
        <row r="14681">
          <cell r="A14681" t="str">
            <v>C07</v>
          </cell>
        </row>
        <row r="14682">
          <cell r="A14682" t="str">
            <v>C07</v>
          </cell>
        </row>
        <row r="14683">
          <cell r="A14683" t="str">
            <v>C08</v>
          </cell>
        </row>
        <row r="14684">
          <cell r="A14684" t="str">
            <v>C08</v>
          </cell>
        </row>
        <row r="14685">
          <cell r="A14685" t="str">
            <v>C08</v>
          </cell>
        </row>
        <row r="14686">
          <cell r="A14686" t="str">
            <v>C08</v>
          </cell>
        </row>
        <row r="14687">
          <cell r="A14687" t="str">
            <v>C08</v>
          </cell>
        </row>
        <row r="14688">
          <cell r="A14688" t="str">
            <v>C08</v>
          </cell>
        </row>
        <row r="14689">
          <cell r="A14689" t="str">
            <v>C08</v>
          </cell>
        </row>
        <row r="14690">
          <cell r="A14690" t="str">
            <v>C08</v>
          </cell>
        </row>
        <row r="14691">
          <cell r="A14691" t="str">
            <v>C08</v>
          </cell>
        </row>
        <row r="14692">
          <cell r="A14692" t="str">
            <v>C08</v>
          </cell>
        </row>
        <row r="14693">
          <cell r="A14693" t="str">
            <v>C08</v>
          </cell>
        </row>
        <row r="14694">
          <cell r="A14694" t="str">
            <v>C08</v>
          </cell>
        </row>
        <row r="14695">
          <cell r="A14695" t="str">
            <v>C08</v>
          </cell>
        </row>
        <row r="14696">
          <cell r="A14696" t="str">
            <v>C08</v>
          </cell>
        </row>
        <row r="14697">
          <cell r="A14697" t="str">
            <v>C08</v>
          </cell>
        </row>
        <row r="14698">
          <cell r="A14698" t="str">
            <v>C08</v>
          </cell>
        </row>
        <row r="14699">
          <cell r="A14699" t="str">
            <v>C08</v>
          </cell>
        </row>
        <row r="14700">
          <cell r="A14700" t="str">
            <v>C08</v>
          </cell>
        </row>
        <row r="14701">
          <cell r="A14701" t="str">
            <v>C09</v>
          </cell>
        </row>
        <row r="14702">
          <cell r="A14702" t="str">
            <v>C09</v>
          </cell>
        </row>
        <row r="14703">
          <cell r="A14703" t="str">
            <v>C09</v>
          </cell>
        </row>
        <row r="14704">
          <cell r="A14704" t="str">
            <v>C09</v>
          </cell>
        </row>
        <row r="14705">
          <cell r="A14705" t="str">
            <v>C09</v>
          </cell>
        </row>
        <row r="14706">
          <cell r="A14706" t="str">
            <v>C09</v>
          </cell>
        </row>
        <row r="14707">
          <cell r="A14707" t="str">
            <v>C09</v>
          </cell>
        </row>
        <row r="14708">
          <cell r="A14708" t="str">
            <v>C09</v>
          </cell>
        </row>
        <row r="14709">
          <cell r="A14709" t="str">
            <v>C09</v>
          </cell>
        </row>
        <row r="14710">
          <cell r="A14710" t="str">
            <v>C09</v>
          </cell>
        </row>
        <row r="14711">
          <cell r="A14711" t="str">
            <v>C09</v>
          </cell>
        </row>
        <row r="14712">
          <cell r="A14712" t="str">
            <v>C09</v>
          </cell>
        </row>
        <row r="14713">
          <cell r="A14713" t="str">
            <v>C10</v>
          </cell>
        </row>
        <row r="14714">
          <cell r="A14714" t="str">
            <v>C10</v>
          </cell>
        </row>
        <row r="14715">
          <cell r="A14715" t="str">
            <v>C10</v>
          </cell>
        </row>
        <row r="14716">
          <cell r="A14716" t="str">
            <v>C10</v>
          </cell>
        </row>
        <row r="14717">
          <cell r="A14717" t="str">
            <v>C10</v>
          </cell>
        </row>
        <row r="14718">
          <cell r="A14718" t="str">
            <v>C10</v>
          </cell>
        </row>
        <row r="14719">
          <cell r="A14719" t="str">
            <v>C11</v>
          </cell>
        </row>
        <row r="14720">
          <cell r="A14720" t="str">
            <v>C11</v>
          </cell>
        </row>
        <row r="14721">
          <cell r="A14721" t="str">
            <v>C11</v>
          </cell>
        </row>
        <row r="14722">
          <cell r="A14722" t="str">
            <v>C11</v>
          </cell>
        </row>
        <row r="14723">
          <cell r="A14723" t="str">
            <v>C11</v>
          </cell>
        </row>
        <row r="14724">
          <cell r="A14724" t="str">
            <v>C11</v>
          </cell>
        </row>
        <row r="14725">
          <cell r="A14725" t="str">
            <v>C11</v>
          </cell>
        </row>
        <row r="14726">
          <cell r="A14726" t="str">
            <v>C11</v>
          </cell>
        </row>
        <row r="14727">
          <cell r="A14727" t="str">
            <v>C11</v>
          </cell>
        </row>
        <row r="14728">
          <cell r="A14728" t="str">
            <v>C11</v>
          </cell>
        </row>
        <row r="14729">
          <cell r="A14729" t="str">
            <v>C12</v>
          </cell>
        </row>
        <row r="14730">
          <cell r="A14730" t="str">
            <v>C12</v>
          </cell>
        </row>
        <row r="14731">
          <cell r="A14731" t="str">
            <v>C14</v>
          </cell>
        </row>
        <row r="14732">
          <cell r="A14732" t="str">
            <v>C14</v>
          </cell>
        </row>
        <row r="14733">
          <cell r="A14733" t="str">
            <v>C14</v>
          </cell>
        </row>
        <row r="14734">
          <cell r="A14734" t="str">
            <v>C14</v>
          </cell>
        </row>
        <row r="14735">
          <cell r="A14735" t="str">
            <v>A01</v>
          </cell>
        </row>
        <row r="14736">
          <cell r="A14736" t="str">
            <v>A01</v>
          </cell>
        </row>
        <row r="14737">
          <cell r="A14737" t="str">
            <v>A01</v>
          </cell>
        </row>
        <row r="14738">
          <cell r="A14738" t="str">
            <v>A01</v>
          </cell>
        </row>
        <row r="14739">
          <cell r="A14739" t="str">
            <v>A01</v>
          </cell>
        </row>
        <row r="14740">
          <cell r="A14740" t="str">
            <v>A01</v>
          </cell>
        </row>
        <row r="14741">
          <cell r="A14741" t="str">
            <v>A01</v>
          </cell>
        </row>
        <row r="14742">
          <cell r="A14742" t="str">
            <v>A01</v>
          </cell>
        </row>
        <row r="14743">
          <cell r="A14743" t="str">
            <v>A01</v>
          </cell>
        </row>
        <row r="14744">
          <cell r="A14744" t="str">
            <v>A01</v>
          </cell>
        </row>
        <row r="14745">
          <cell r="A14745" t="str">
            <v>A01</v>
          </cell>
        </row>
        <row r="14746">
          <cell r="A14746" t="str">
            <v>A01</v>
          </cell>
        </row>
        <row r="14747">
          <cell r="A14747" t="str">
            <v>A01</v>
          </cell>
        </row>
        <row r="14748">
          <cell r="A14748" t="str">
            <v>A01</v>
          </cell>
        </row>
        <row r="14749">
          <cell r="A14749" t="str">
            <v>A01</v>
          </cell>
        </row>
        <row r="14750">
          <cell r="A14750" t="str">
            <v>A01</v>
          </cell>
        </row>
        <row r="14751">
          <cell r="A14751" t="str">
            <v>A01</v>
          </cell>
        </row>
        <row r="14752">
          <cell r="A14752" t="str">
            <v>A01</v>
          </cell>
        </row>
        <row r="14753">
          <cell r="A14753" t="str">
            <v>A01</v>
          </cell>
        </row>
        <row r="14754">
          <cell r="A14754" t="str">
            <v>A01</v>
          </cell>
        </row>
        <row r="14755">
          <cell r="A14755" t="str">
            <v>A01</v>
          </cell>
        </row>
        <row r="14756">
          <cell r="A14756" t="str">
            <v>A01</v>
          </cell>
        </row>
        <row r="14757">
          <cell r="A14757" t="str">
            <v>A01</v>
          </cell>
        </row>
        <row r="14758">
          <cell r="A14758" t="str">
            <v>A01</v>
          </cell>
        </row>
        <row r="14759">
          <cell r="A14759" t="str">
            <v>A01</v>
          </cell>
        </row>
        <row r="14760">
          <cell r="A14760" t="str">
            <v>A01</v>
          </cell>
        </row>
        <row r="14761">
          <cell r="A14761" t="str">
            <v>A01</v>
          </cell>
        </row>
        <row r="14762">
          <cell r="A14762" t="str">
            <v>A01</v>
          </cell>
        </row>
        <row r="14763">
          <cell r="A14763" t="str">
            <v>A01</v>
          </cell>
        </row>
        <row r="14764">
          <cell r="A14764" t="str">
            <v>A01</v>
          </cell>
        </row>
        <row r="14765">
          <cell r="A14765" t="str">
            <v>A01</v>
          </cell>
        </row>
        <row r="14766">
          <cell r="A14766" t="str">
            <v>A01</v>
          </cell>
        </row>
        <row r="14767">
          <cell r="A14767" t="str">
            <v>A01</v>
          </cell>
        </row>
        <row r="14768">
          <cell r="A14768" t="str">
            <v>A01</v>
          </cell>
        </row>
        <row r="14769">
          <cell r="A14769" t="str">
            <v>A01</v>
          </cell>
        </row>
        <row r="14770">
          <cell r="A14770" t="str">
            <v>A01</v>
          </cell>
        </row>
        <row r="14771">
          <cell r="A14771" t="str">
            <v>A01</v>
          </cell>
        </row>
        <row r="14772">
          <cell r="A14772" t="str">
            <v>A01</v>
          </cell>
        </row>
        <row r="14773">
          <cell r="A14773" t="str">
            <v>A01</v>
          </cell>
        </row>
        <row r="14774">
          <cell r="A14774" t="str">
            <v>A01</v>
          </cell>
        </row>
        <row r="14775">
          <cell r="A14775" t="str">
            <v>A01</v>
          </cell>
        </row>
        <row r="14776">
          <cell r="A14776" t="str">
            <v>A01</v>
          </cell>
        </row>
        <row r="14777">
          <cell r="A14777" t="str">
            <v>A01</v>
          </cell>
        </row>
        <row r="14778">
          <cell r="A14778" t="str">
            <v>A01</v>
          </cell>
        </row>
        <row r="14779">
          <cell r="A14779" t="str">
            <v>A01</v>
          </cell>
        </row>
        <row r="14780">
          <cell r="A14780" t="str">
            <v>A01</v>
          </cell>
        </row>
        <row r="14781">
          <cell r="A14781" t="str">
            <v>A01</v>
          </cell>
        </row>
        <row r="14782">
          <cell r="A14782" t="str">
            <v>A01</v>
          </cell>
        </row>
        <row r="14783">
          <cell r="A14783" t="str">
            <v>A01</v>
          </cell>
        </row>
        <row r="14784">
          <cell r="A14784" t="str">
            <v>A01</v>
          </cell>
        </row>
        <row r="14785">
          <cell r="A14785" t="str">
            <v>A01</v>
          </cell>
        </row>
        <row r="14786">
          <cell r="A14786" t="str">
            <v>A01</v>
          </cell>
        </row>
        <row r="14787">
          <cell r="A14787" t="str">
            <v>A01</v>
          </cell>
        </row>
        <row r="14788">
          <cell r="A14788" t="str">
            <v>A01</v>
          </cell>
        </row>
        <row r="14789">
          <cell r="A14789" t="str">
            <v>A01</v>
          </cell>
        </row>
        <row r="14790">
          <cell r="A14790" t="str">
            <v>A01</v>
          </cell>
        </row>
        <row r="14791">
          <cell r="A14791" t="str">
            <v>A01</v>
          </cell>
        </row>
        <row r="14792">
          <cell r="A14792" t="str">
            <v>A01</v>
          </cell>
        </row>
        <row r="14793">
          <cell r="A14793" t="str">
            <v>A01</v>
          </cell>
        </row>
        <row r="14794">
          <cell r="A14794" t="str">
            <v>A01</v>
          </cell>
        </row>
        <row r="14795">
          <cell r="A14795" t="str">
            <v>A01</v>
          </cell>
        </row>
        <row r="14796">
          <cell r="A14796" t="str">
            <v>A01</v>
          </cell>
        </row>
        <row r="14797">
          <cell r="A14797" t="str">
            <v>A01</v>
          </cell>
        </row>
        <row r="14798">
          <cell r="A14798" t="str">
            <v>A01</v>
          </cell>
        </row>
        <row r="14799">
          <cell r="A14799" t="str">
            <v>A01</v>
          </cell>
        </row>
        <row r="14800">
          <cell r="A14800" t="str">
            <v>A01</v>
          </cell>
        </row>
        <row r="14801">
          <cell r="A14801" t="str">
            <v>A01</v>
          </cell>
        </row>
        <row r="14802">
          <cell r="A14802" t="str">
            <v>A01</v>
          </cell>
        </row>
        <row r="14803">
          <cell r="A14803" t="str">
            <v>A01</v>
          </cell>
        </row>
        <row r="14804">
          <cell r="A14804" t="str">
            <v>A01</v>
          </cell>
        </row>
        <row r="14805">
          <cell r="A14805" t="str">
            <v>A01</v>
          </cell>
        </row>
        <row r="14806">
          <cell r="A14806" t="str">
            <v>A01</v>
          </cell>
        </row>
        <row r="14807">
          <cell r="A14807" t="str">
            <v>A01</v>
          </cell>
        </row>
        <row r="14808">
          <cell r="A14808" t="str">
            <v>A01</v>
          </cell>
        </row>
        <row r="14809">
          <cell r="A14809" t="str">
            <v>A01</v>
          </cell>
        </row>
        <row r="14810">
          <cell r="A14810" t="str">
            <v>A01</v>
          </cell>
        </row>
        <row r="14811">
          <cell r="A14811" t="str">
            <v>A01</v>
          </cell>
        </row>
        <row r="14812">
          <cell r="A14812" t="str">
            <v>A01</v>
          </cell>
        </row>
        <row r="14813">
          <cell r="A14813" t="str">
            <v>A01</v>
          </cell>
        </row>
        <row r="14814">
          <cell r="A14814" t="str">
            <v>A01</v>
          </cell>
        </row>
        <row r="14815">
          <cell r="A14815" t="str">
            <v>A01</v>
          </cell>
        </row>
        <row r="14816">
          <cell r="A14816" t="str">
            <v>A01</v>
          </cell>
        </row>
        <row r="14817">
          <cell r="A14817" t="str">
            <v>A01</v>
          </cell>
        </row>
        <row r="14818">
          <cell r="A14818" t="str">
            <v>A01</v>
          </cell>
        </row>
        <row r="14819">
          <cell r="A14819" t="str">
            <v>A01</v>
          </cell>
        </row>
        <row r="14820">
          <cell r="A14820" t="str">
            <v>A01</v>
          </cell>
        </row>
        <row r="14821">
          <cell r="A14821" t="str">
            <v>A01</v>
          </cell>
        </row>
        <row r="14822">
          <cell r="A14822" t="str">
            <v>A01</v>
          </cell>
        </row>
        <row r="14823">
          <cell r="A14823" t="str">
            <v>A01</v>
          </cell>
        </row>
        <row r="14824">
          <cell r="A14824" t="str">
            <v>A01</v>
          </cell>
        </row>
        <row r="14825">
          <cell r="A14825" t="str">
            <v>A01</v>
          </cell>
        </row>
        <row r="14826">
          <cell r="A14826" t="str">
            <v>A01</v>
          </cell>
        </row>
        <row r="14827">
          <cell r="A14827" t="str">
            <v>A01</v>
          </cell>
        </row>
        <row r="14828">
          <cell r="A14828" t="str">
            <v>A01</v>
          </cell>
        </row>
        <row r="14829">
          <cell r="A14829" t="str">
            <v>A01</v>
          </cell>
        </row>
        <row r="14830">
          <cell r="A14830" t="str">
            <v>A01</v>
          </cell>
        </row>
        <row r="14831">
          <cell r="A14831" t="str">
            <v>A01</v>
          </cell>
        </row>
        <row r="14832">
          <cell r="A14832" t="str">
            <v>A01</v>
          </cell>
        </row>
        <row r="14833">
          <cell r="A14833" t="str">
            <v>A01</v>
          </cell>
        </row>
        <row r="14834">
          <cell r="A14834" t="str">
            <v>A01</v>
          </cell>
        </row>
        <row r="14835">
          <cell r="A14835" t="str">
            <v>A01</v>
          </cell>
        </row>
        <row r="14836">
          <cell r="A14836" t="str">
            <v>A01</v>
          </cell>
        </row>
        <row r="14837">
          <cell r="A14837" t="str">
            <v>A01</v>
          </cell>
        </row>
        <row r="14838">
          <cell r="A14838" t="str">
            <v>A01</v>
          </cell>
        </row>
        <row r="14839">
          <cell r="A14839" t="str">
            <v>A01</v>
          </cell>
        </row>
        <row r="14840">
          <cell r="A14840" t="str">
            <v>A01</v>
          </cell>
        </row>
        <row r="14841">
          <cell r="A14841" t="str">
            <v>A01</v>
          </cell>
        </row>
        <row r="14842">
          <cell r="A14842" t="str">
            <v>A01</v>
          </cell>
        </row>
        <row r="14843">
          <cell r="A14843" t="str">
            <v>A01</v>
          </cell>
        </row>
        <row r="14844">
          <cell r="A14844" t="str">
            <v>A01</v>
          </cell>
        </row>
        <row r="14845">
          <cell r="A14845" t="str">
            <v>A01</v>
          </cell>
        </row>
        <row r="14846">
          <cell r="A14846" t="str">
            <v>A01</v>
          </cell>
        </row>
        <row r="14847">
          <cell r="A14847" t="str">
            <v>A01</v>
          </cell>
        </row>
        <row r="14848">
          <cell r="A14848" t="str">
            <v>A01</v>
          </cell>
        </row>
        <row r="14849">
          <cell r="A14849" t="str">
            <v>A01</v>
          </cell>
        </row>
        <row r="14850">
          <cell r="A14850" t="str">
            <v>A01</v>
          </cell>
        </row>
        <row r="14851">
          <cell r="A14851" t="str">
            <v>A01</v>
          </cell>
        </row>
        <row r="14852">
          <cell r="A14852" t="str">
            <v>A01</v>
          </cell>
        </row>
        <row r="14853">
          <cell r="A14853" t="str">
            <v>A01</v>
          </cell>
        </row>
        <row r="14854">
          <cell r="A14854" t="str">
            <v>A01</v>
          </cell>
        </row>
        <row r="14855">
          <cell r="A14855" t="str">
            <v>A01</v>
          </cell>
        </row>
        <row r="14856">
          <cell r="A14856" t="str">
            <v>A01</v>
          </cell>
        </row>
        <row r="14857">
          <cell r="A14857" t="str">
            <v>A01</v>
          </cell>
        </row>
        <row r="14858">
          <cell r="A14858" t="str">
            <v>A01</v>
          </cell>
        </row>
        <row r="14859">
          <cell r="A14859" t="str">
            <v>A01</v>
          </cell>
        </row>
        <row r="14860">
          <cell r="A14860" t="str">
            <v>A01</v>
          </cell>
        </row>
        <row r="14861">
          <cell r="A14861" t="str">
            <v>A01</v>
          </cell>
        </row>
        <row r="14862">
          <cell r="A14862" t="str">
            <v>A01</v>
          </cell>
        </row>
        <row r="14863">
          <cell r="A14863" t="str">
            <v>A01</v>
          </cell>
        </row>
        <row r="14864">
          <cell r="A14864" t="str">
            <v>A01</v>
          </cell>
        </row>
        <row r="14865">
          <cell r="A14865" t="str">
            <v>A01</v>
          </cell>
        </row>
        <row r="14866">
          <cell r="A14866" t="str">
            <v>A01</v>
          </cell>
        </row>
        <row r="14867">
          <cell r="A14867" t="str">
            <v>A01</v>
          </cell>
        </row>
        <row r="14868">
          <cell r="A14868" t="str">
            <v>A01</v>
          </cell>
        </row>
        <row r="14869">
          <cell r="A14869" t="str">
            <v>A01</v>
          </cell>
        </row>
        <row r="14870">
          <cell r="A14870" t="str">
            <v>A01</v>
          </cell>
        </row>
        <row r="14871">
          <cell r="A14871" t="str">
            <v>A01</v>
          </cell>
        </row>
        <row r="14872">
          <cell r="A14872" t="str">
            <v>A01</v>
          </cell>
        </row>
        <row r="14873">
          <cell r="A14873" t="str">
            <v>A01</v>
          </cell>
        </row>
        <row r="14874">
          <cell r="A14874" t="str">
            <v>A01</v>
          </cell>
        </row>
        <row r="14875">
          <cell r="A14875" t="str">
            <v>A01</v>
          </cell>
        </row>
        <row r="14876">
          <cell r="A14876" t="str">
            <v>A01</v>
          </cell>
        </row>
        <row r="14877">
          <cell r="A14877" t="str">
            <v>A01</v>
          </cell>
        </row>
        <row r="14878">
          <cell r="A14878" t="str">
            <v>A01</v>
          </cell>
        </row>
        <row r="14879">
          <cell r="A14879" t="str">
            <v>A01</v>
          </cell>
        </row>
        <row r="14880">
          <cell r="A14880" t="str">
            <v>A01</v>
          </cell>
        </row>
        <row r="14881">
          <cell r="A14881" t="str">
            <v>A01</v>
          </cell>
        </row>
        <row r="14882">
          <cell r="A14882" t="str">
            <v>A01</v>
          </cell>
        </row>
        <row r="14883">
          <cell r="A14883" t="str">
            <v>A01</v>
          </cell>
        </row>
        <row r="14884">
          <cell r="A14884" t="str">
            <v>A01</v>
          </cell>
        </row>
        <row r="14885">
          <cell r="A14885" t="str">
            <v>A01</v>
          </cell>
        </row>
        <row r="14886">
          <cell r="A14886" t="str">
            <v>A01</v>
          </cell>
        </row>
        <row r="14887">
          <cell r="A14887" t="str">
            <v>A01</v>
          </cell>
        </row>
        <row r="14888">
          <cell r="A14888" t="str">
            <v>A01</v>
          </cell>
        </row>
        <row r="14889">
          <cell r="A14889" t="str">
            <v>A01</v>
          </cell>
        </row>
        <row r="14890">
          <cell r="A14890" t="str">
            <v>A01</v>
          </cell>
        </row>
        <row r="14891">
          <cell r="A14891" t="str">
            <v>A01</v>
          </cell>
        </row>
        <row r="14892">
          <cell r="A14892" t="str">
            <v>A01</v>
          </cell>
        </row>
        <row r="14893">
          <cell r="A14893" t="str">
            <v>A01</v>
          </cell>
        </row>
        <row r="14894">
          <cell r="A14894" t="str">
            <v>A01</v>
          </cell>
        </row>
        <row r="14895">
          <cell r="A14895" t="str">
            <v>A01</v>
          </cell>
        </row>
        <row r="14896">
          <cell r="A14896" t="str">
            <v>A01</v>
          </cell>
        </row>
        <row r="14897">
          <cell r="A14897" t="str">
            <v>A01</v>
          </cell>
        </row>
        <row r="14898">
          <cell r="A14898" t="str">
            <v>A01</v>
          </cell>
        </row>
        <row r="14899">
          <cell r="A14899" t="str">
            <v>A01</v>
          </cell>
        </row>
        <row r="14900">
          <cell r="A14900" t="str">
            <v>A01</v>
          </cell>
        </row>
        <row r="14901">
          <cell r="A14901" t="str">
            <v>A01</v>
          </cell>
        </row>
        <row r="14902">
          <cell r="A14902" t="str">
            <v>A01</v>
          </cell>
        </row>
        <row r="14903">
          <cell r="A14903" t="str">
            <v>A01</v>
          </cell>
        </row>
        <row r="14904">
          <cell r="A14904" t="str">
            <v>A01</v>
          </cell>
        </row>
        <row r="14905">
          <cell r="A14905" t="str">
            <v>A01</v>
          </cell>
        </row>
        <row r="14906">
          <cell r="A14906" t="str">
            <v>A01</v>
          </cell>
        </row>
        <row r="14907">
          <cell r="A14907" t="str">
            <v>A01</v>
          </cell>
        </row>
        <row r="14908">
          <cell r="A14908" t="str">
            <v>A01</v>
          </cell>
        </row>
        <row r="14909">
          <cell r="A14909" t="str">
            <v>A01</v>
          </cell>
        </row>
        <row r="14910">
          <cell r="A14910" t="str">
            <v>A01</v>
          </cell>
        </row>
        <row r="14911">
          <cell r="A14911" t="str">
            <v>A01</v>
          </cell>
        </row>
        <row r="14912">
          <cell r="A14912" t="str">
            <v>A01</v>
          </cell>
        </row>
        <row r="14913">
          <cell r="A14913" t="str">
            <v>A01</v>
          </cell>
        </row>
        <row r="14914">
          <cell r="A14914" t="str">
            <v>A01</v>
          </cell>
        </row>
        <row r="14915">
          <cell r="A14915" t="str">
            <v>A01</v>
          </cell>
        </row>
        <row r="14916">
          <cell r="A14916" t="str">
            <v>A01</v>
          </cell>
        </row>
        <row r="14917">
          <cell r="A14917" t="str">
            <v>A01</v>
          </cell>
        </row>
        <row r="14918">
          <cell r="A14918" t="str">
            <v>A01</v>
          </cell>
        </row>
        <row r="14919">
          <cell r="A14919" t="str">
            <v>A01</v>
          </cell>
        </row>
        <row r="14920">
          <cell r="A14920" t="str">
            <v>A01</v>
          </cell>
        </row>
        <row r="14921">
          <cell r="A14921" t="str">
            <v>A01</v>
          </cell>
        </row>
        <row r="14922">
          <cell r="A14922" t="str">
            <v>A01</v>
          </cell>
        </row>
        <row r="14923">
          <cell r="A14923" t="str">
            <v>A01</v>
          </cell>
        </row>
        <row r="14924">
          <cell r="A14924" t="str">
            <v>A01</v>
          </cell>
        </row>
        <row r="14925">
          <cell r="A14925" t="str">
            <v>A01</v>
          </cell>
        </row>
        <row r="14926">
          <cell r="A14926" t="str">
            <v>A01</v>
          </cell>
        </row>
        <row r="14927">
          <cell r="A14927" t="str">
            <v>A01</v>
          </cell>
        </row>
        <row r="14928">
          <cell r="A14928" t="str">
            <v>A01</v>
          </cell>
        </row>
        <row r="14929">
          <cell r="A14929" t="str">
            <v>A01</v>
          </cell>
        </row>
        <row r="14930">
          <cell r="A14930" t="str">
            <v>A01</v>
          </cell>
        </row>
        <row r="14931">
          <cell r="A14931" t="str">
            <v>A01</v>
          </cell>
        </row>
        <row r="14932">
          <cell r="A14932" t="str">
            <v>A01</v>
          </cell>
        </row>
        <row r="14933">
          <cell r="A14933" t="str">
            <v>A01</v>
          </cell>
        </row>
        <row r="14934">
          <cell r="A14934" t="str">
            <v>A01</v>
          </cell>
        </row>
        <row r="14935">
          <cell r="A14935" t="str">
            <v>A01</v>
          </cell>
        </row>
        <row r="14936">
          <cell r="A14936" t="str">
            <v>A01</v>
          </cell>
        </row>
        <row r="14937">
          <cell r="A14937" t="str">
            <v>A01</v>
          </cell>
        </row>
        <row r="14938">
          <cell r="A14938" t="str">
            <v>A01</v>
          </cell>
        </row>
        <row r="14939">
          <cell r="A14939" t="str">
            <v>A01</v>
          </cell>
        </row>
        <row r="14940">
          <cell r="A14940" t="str">
            <v>A01</v>
          </cell>
        </row>
        <row r="14941">
          <cell r="A14941" t="str">
            <v>A01</v>
          </cell>
        </row>
        <row r="14942">
          <cell r="A14942" t="str">
            <v>A01</v>
          </cell>
        </row>
        <row r="14943">
          <cell r="A14943" t="str">
            <v>A01</v>
          </cell>
        </row>
        <row r="14944">
          <cell r="A14944" t="str">
            <v>A01</v>
          </cell>
        </row>
        <row r="14945">
          <cell r="A14945" t="str">
            <v>A01</v>
          </cell>
        </row>
        <row r="14946">
          <cell r="A14946" t="str">
            <v>A01</v>
          </cell>
        </row>
        <row r="14947">
          <cell r="A14947" t="str">
            <v>A01</v>
          </cell>
        </row>
        <row r="14948">
          <cell r="A14948" t="str">
            <v>A01</v>
          </cell>
        </row>
        <row r="14949">
          <cell r="A14949" t="str">
            <v>A01</v>
          </cell>
        </row>
        <row r="14950">
          <cell r="A14950" t="str">
            <v>A01</v>
          </cell>
        </row>
        <row r="14951">
          <cell r="A14951" t="str">
            <v>A01</v>
          </cell>
        </row>
        <row r="14952">
          <cell r="A14952" t="str">
            <v>A01</v>
          </cell>
        </row>
        <row r="14953">
          <cell r="A14953" t="str">
            <v>A01</v>
          </cell>
        </row>
        <row r="14954">
          <cell r="A14954" t="str">
            <v>A01</v>
          </cell>
        </row>
        <row r="14955">
          <cell r="A14955" t="str">
            <v>A01</v>
          </cell>
        </row>
        <row r="14956">
          <cell r="A14956" t="str">
            <v>A01</v>
          </cell>
        </row>
        <row r="14957">
          <cell r="A14957" t="str">
            <v>A01</v>
          </cell>
        </row>
        <row r="14958">
          <cell r="A14958" t="str">
            <v>A01</v>
          </cell>
        </row>
        <row r="14959">
          <cell r="A14959" t="str">
            <v>A01</v>
          </cell>
        </row>
        <row r="14960">
          <cell r="A14960" t="str">
            <v>A01</v>
          </cell>
        </row>
        <row r="14961">
          <cell r="A14961" t="str">
            <v>A01</v>
          </cell>
        </row>
        <row r="14962">
          <cell r="A14962" t="str">
            <v>A01</v>
          </cell>
        </row>
        <row r="14963">
          <cell r="A14963" t="str">
            <v>A01</v>
          </cell>
        </row>
        <row r="14964">
          <cell r="A14964" t="str">
            <v>A01</v>
          </cell>
        </row>
        <row r="14965">
          <cell r="A14965" t="str">
            <v>A01</v>
          </cell>
        </row>
        <row r="14966">
          <cell r="A14966" t="str">
            <v>A01</v>
          </cell>
        </row>
        <row r="14967">
          <cell r="A14967" t="str">
            <v>A01</v>
          </cell>
        </row>
        <row r="14968">
          <cell r="A14968" t="str">
            <v>A01</v>
          </cell>
        </row>
        <row r="14969">
          <cell r="A14969" t="str">
            <v>A01</v>
          </cell>
        </row>
        <row r="14970">
          <cell r="A14970" t="str">
            <v>A01</v>
          </cell>
        </row>
        <row r="14971">
          <cell r="A14971" t="str">
            <v>A01</v>
          </cell>
        </row>
        <row r="14972">
          <cell r="A14972" t="str">
            <v>A01</v>
          </cell>
        </row>
        <row r="14973">
          <cell r="A14973" t="str">
            <v>A01</v>
          </cell>
        </row>
        <row r="14974">
          <cell r="A14974" t="str">
            <v>A01</v>
          </cell>
        </row>
        <row r="14975">
          <cell r="A14975" t="str">
            <v>A01</v>
          </cell>
        </row>
        <row r="14976">
          <cell r="A14976" t="str">
            <v>A01</v>
          </cell>
        </row>
        <row r="14977">
          <cell r="A14977" t="str">
            <v>A01</v>
          </cell>
        </row>
        <row r="14978">
          <cell r="A14978" t="str">
            <v>A01</v>
          </cell>
        </row>
        <row r="14979">
          <cell r="A14979" t="str">
            <v>A01</v>
          </cell>
        </row>
        <row r="14980">
          <cell r="A14980" t="str">
            <v>A01</v>
          </cell>
        </row>
        <row r="14981">
          <cell r="A14981" t="str">
            <v>A01</v>
          </cell>
        </row>
        <row r="14982">
          <cell r="A14982" t="str">
            <v>A01</v>
          </cell>
        </row>
        <row r="14983">
          <cell r="A14983" t="str">
            <v>A01</v>
          </cell>
        </row>
        <row r="14984">
          <cell r="A14984" t="str">
            <v>A01</v>
          </cell>
        </row>
        <row r="14985">
          <cell r="A14985" t="str">
            <v>A01</v>
          </cell>
        </row>
        <row r="14986">
          <cell r="A14986" t="str">
            <v>A01</v>
          </cell>
        </row>
        <row r="14987">
          <cell r="A14987" t="str">
            <v>A01</v>
          </cell>
        </row>
        <row r="14988">
          <cell r="A14988" t="str">
            <v>A01</v>
          </cell>
        </row>
        <row r="14989">
          <cell r="A14989" t="str">
            <v>A01</v>
          </cell>
        </row>
        <row r="14990">
          <cell r="A14990" t="str">
            <v>A01</v>
          </cell>
        </row>
        <row r="14991">
          <cell r="A14991" t="str">
            <v>A01</v>
          </cell>
        </row>
        <row r="14992">
          <cell r="A14992" t="str">
            <v>A01</v>
          </cell>
        </row>
        <row r="14993">
          <cell r="A14993" t="str">
            <v>A01</v>
          </cell>
        </row>
        <row r="14994">
          <cell r="A14994" t="str">
            <v>A01</v>
          </cell>
        </row>
        <row r="14995">
          <cell r="A14995" t="str">
            <v>A01</v>
          </cell>
        </row>
        <row r="14996">
          <cell r="A14996" t="str">
            <v>A01</v>
          </cell>
        </row>
        <row r="14997">
          <cell r="A14997" t="str">
            <v>A01</v>
          </cell>
        </row>
        <row r="14998">
          <cell r="A14998" t="str">
            <v>A01</v>
          </cell>
        </row>
        <row r="14999">
          <cell r="A14999" t="str">
            <v>A01</v>
          </cell>
        </row>
        <row r="15000">
          <cell r="A15000" t="str">
            <v>A01</v>
          </cell>
        </row>
        <row r="15001">
          <cell r="A15001" t="str">
            <v>A01</v>
          </cell>
        </row>
        <row r="15002">
          <cell r="A15002" t="str">
            <v>A01</v>
          </cell>
        </row>
        <row r="15003">
          <cell r="A15003" t="str">
            <v>A01</v>
          </cell>
        </row>
        <row r="15004">
          <cell r="A15004" t="str">
            <v>A01</v>
          </cell>
        </row>
        <row r="15005">
          <cell r="A15005" t="str">
            <v>A01</v>
          </cell>
        </row>
        <row r="15006">
          <cell r="A15006" t="str">
            <v>A01</v>
          </cell>
        </row>
        <row r="15007">
          <cell r="A15007" t="str">
            <v>A01</v>
          </cell>
        </row>
        <row r="15008">
          <cell r="A15008" t="str">
            <v>A01</v>
          </cell>
        </row>
        <row r="15009">
          <cell r="A15009" t="str">
            <v>A01</v>
          </cell>
        </row>
        <row r="15010">
          <cell r="A15010" t="str">
            <v>A01</v>
          </cell>
        </row>
        <row r="15011">
          <cell r="A15011" t="str">
            <v>A01</v>
          </cell>
        </row>
        <row r="15012">
          <cell r="A15012" t="str">
            <v>A01</v>
          </cell>
        </row>
        <row r="15013">
          <cell r="A15013" t="str">
            <v>A01</v>
          </cell>
        </row>
        <row r="15014">
          <cell r="A15014" t="str">
            <v>A01</v>
          </cell>
        </row>
        <row r="15015">
          <cell r="A15015" t="str">
            <v>A01</v>
          </cell>
        </row>
        <row r="15016">
          <cell r="A15016" t="str">
            <v>A01</v>
          </cell>
        </row>
        <row r="15017">
          <cell r="A15017" t="str">
            <v>A01</v>
          </cell>
        </row>
        <row r="15018">
          <cell r="A15018" t="str">
            <v>A01</v>
          </cell>
        </row>
        <row r="15019">
          <cell r="A15019" t="str">
            <v>A01</v>
          </cell>
        </row>
        <row r="15020">
          <cell r="A15020" t="str">
            <v>A01</v>
          </cell>
        </row>
        <row r="15021">
          <cell r="A15021" t="str">
            <v>A01</v>
          </cell>
        </row>
        <row r="15022">
          <cell r="A15022" t="str">
            <v>A01</v>
          </cell>
        </row>
        <row r="15023">
          <cell r="A15023" t="str">
            <v>A01</v>
          </cell>
        </row>
        <row r="15024">
          <cell r="A15024" t="str">
            <v>A01</v>
          </cell>
        </row>
        <row r="15025">
          <cell r="A15025" t="str">
            <v>A01</v>
          </cell>
        </row>
        <row r="15026">
          <cell r="A15026" t="str">
            <v>A01</v>
          </cell>
        </row>
        <row r="15027">
          <cell r="A15027" t="str">
            <v>A01</v>
          </cell>
        </row>
        <row r="15028">
          <cell r="A15028" t="str">
            <v>A01</v>
          </cell>
        </row>
        <row r="15029">
          <cell r="A15029" t="str">
            <v>A01</v>
          </cell>
        </row>
        <row r="15030">
          <cell r="A15030" t="str">
            <v>A01</v>
          </cell>
        </row>
        <row r="15031">
          <cell r="A15031" t="str">
            <v>A01</v>
          </cell>
        </row>
        <row r="15032">
          <cell r="A15032" t="str">
            <v>A01</v>
          </cell>
        </row>
        <row r="15033">
          <cell r="A15033" t="str">
            <v>A01</v>
          </cell>
        </row>
        <row r="15034">
          <cell r="A15034" t="str">
            <v>A01</v>
          </cell>
        </row>
        <row r="15035">
          <cell r="A15035" t="str">
            <v>A01</v>
          </cell>
        </row>
        <row r="15036">
          <cell r="A15036" t="str">
            <v>A01</v>
          </cell>
        </row>
        <row r="15037">
          <cell r="A15037" t="str">
            <v>A01</v>
          </cell>
        </row>
        <row r="15038">
          <cell r="A15038" t="str">
            <v>A01</v>
          </cell>
        </row>
        <row r="15039">
          <cell r="A15039" t="str">
            <v>A01</v>
          </cell>
        </row>
        <row r="15040">
          <cell r="A15040" t="str">
            <v>A01</v>
          </cell>
        </row>
        <row r="15041">
          <cell r="A15041" t="str">
            <v>A01</v>
          </cell>
        </row>
        <row r="15042">
          <cell r="A15042" t="str">
            <v>A01</v>
          </cell>
        </row>
        <row r="15043">
          <cell r="A15043" t="str">
            <v>A01</v>
          </cell>
        </row>
        <row r="15044">
          <cell r="A15044" t="str">
            <v>A01</v>
          </cell>
        </row>
        <row r="15045">
          <cell r="A15045" t="str">
            <v>A01</v>
          </cell>
        </row>
        <row r="15046">
          <cell r="A15046" t="str">
            <v>A01</v>
          </cell>
        </row>
        <row r="15047">
          <cell r="A15047" t="str">
            <v>A01</v>
          </cell>
        </row>
        <row r="15048">
          <cell r="A15048" t="str">
            <v>A01</v>
          </cell>
        </row>
        <row r="15049">
          <cell r="A15049" t="str">
            <v>A01</v>
          </cell>
        </row>
        <row r="15050">
          <cell r="A15050" t="str">
            <v>A01</v>
          </cell>
        </row>
        <row r="15051">
          <cell r="A15051" t="str">
            <v>A01</v>
          </cell>
        </row>
        <row r="15052">
          <cell r="A15052" t="str">
            <v>A01</v>
          </cell>
        </row>
        <row r="15053">
          <cell r="A15053" t="str">
            <v>A01</v>
          </cell>
        </row>
        <row r="15054">
          <cell r="A15054" t="str">
            <v>A01</v>
          </cell>
        </row>
        <row r="15055">
          <cell r="A15055" t="str">
            <v>A01</v>
          </cell>
        </row>
        <row r="15056">
          <cell r="A15056" t="str">
            <v>A01</v>
          </cell>
        </row>
        <row r="15057">
          <cell r="A15057" t="str">
            <v>A01</v>
          </cell>
        </row>
        <row r="15058">
          <cell r="A15058" t="str">
            <v>A01</v>
          </cell>
        </row>
        <row r="15059">
          <cell r="A15059" t="str">
            <v>A01</v>
          </cell>
        </row>
        <row r="15060">
          <cell r="A15060" t="str">
            <v>A01</v>
          </cell>
        </row>
        <row r="15061">
          <cell r="A15061" t="str">
            <v>A01</v>
          </cell>
        </row>
        <row r="15062">
          <cell r="A15062" t="str">
            <v>A01</v>
          </cell>
        </row>
        <row r="15063">
          <cell r="A15063" t="str">
            <v>A01</v>
          </cell>
        </row>
        <row r="15064">
          <cell r="A15064" t="str">
            <v>A01</v>
          </cell>
        </row>
        <row r="15065">
          <cell r="A15065" t="str">
            <v>A01</v>
          </cell>
        </row>
        <row r="15066">
          <cell r="A15066" t="str">
            <v>A01</v>
          </cell>
        </row>
        <row r="15067">
          <cell r="A15067" t="str">
            <v>A01</v>
          </cell>
        </row>
        <row r="15068">
          <cell r="A15068" t="str">
            <v>A01</v>
          </cell>
        </row>
        <row r="15069">
          <cell r="A15069" t="str">
            <v>A01</v>
          </cell>
        </row>
        <row r="15070">
          <cell r="A15070" t="str">
            <v>A01</v>
          </cell>
        </row>
        <row r="15071">
          <cell r="A15071" t="str">
            <v>A01</v>
          </cell>
        </row>
        <row r="15072">
          <cell r="A15072" t="str">
            <v>A01</v>
          </cell>
        </row>
        <row r="15073">
          <cell r="A15073" t="str">
            <v>A01</v>
          </cell>
        </row>
        <row r="15074">
          <cell r="A15074" t="str">
            <v>A01</v>
          </cell>
        </row>
        <row r="15075">
          <cell r="A15075" t="str">
            <v>A01</v>
          </cell>
        </row>
        <row r="15076">
          <cell r="A15076" t="str">
            <v>A01</v>
          </cell>
        </row>
        <row r="15077">
          <cell r="A15077" t="str">
            <v>A01</v>
          </cell>
        </row>
        <row r="15078">
          <cell r="A15078" t="str">
            <v>A01</v>
          </cell>
        </row>
        <row r="15079">
          <cell r="A15079" t="str">
            <v>A01</v>
          </cell>
        </row>
        <row r="15080">
          <cell r="A15080" t="str">
            <v>A01</v>
          </cell>
        </row>
        <row r="15081">
          <cell r="A15081" t="str">
            <v>A01</v>
          </cell>
        </row>
        <row r="15082">
          <cell r="A15082" t="str">
            <v>A01</v>
          </cell>
        </row>
        <row r="15083">
          <cell r="A15083" t="str">
            <v>A01</v>
          </cell>
        </row>
        <row r="15084">
          <cell r="A15084" t="str">
            <v>A01</v>
          </cell>
        </row>
        <row r="15085">
          <cell r="A15085" t="str">
            <v>A01</v>
          </cell>
        </row>
        <row r="15086">
          <cell r="A15086" t="str">
            <v>A01</v>
          </cell>
        </row>
        <row r="15087">
          <cell r="A15087" t="str">
            <v>A01</v>
          </cell>
        </row>
        <row r="15088">
          <cell r="A15088" t="str">
            <v>A01</v>
          </cell>
        </row>
        <row r="15089">
          <cell r="A15089" t="str">
            <v>A01</v>
          </cell>
        </row>
        <row r="15090">
          <cell r="A15090" t="str">
            <v>A01</v>
          </cell>
        </row>
        <row r="15091">
          <cell r="A15091" t="str">
            <v>A01</v>
          </cell>
        </row>
        <row r="15092">
          <cell r="A15092" t="str">
            <v>A01</v>
          </cell>
        </row>
        <row r="15093">
          <cell r="A15093" t="str">
            <v>A01</v>
          </cell>
        </row>
        <row r="15094">
          <cell r="A15094" t="str">
            <v>A01</v>
          </cell>
        </row>
        <row r="15095">
          <cell r="A15095" t="str">
            <v>A01</v>
          </cell>
        </row>
        <row r="15096">
          <cell r="A15096" t="str">
            <v>A01</v>
          </cell>
        </row>
        <row r="15097">
          <cell r="A15097" t="str">
            <v>A01</v>
          </cell>
        </row>
        <row r="15098">
          <cell r="A15098" t="str">
            <v>A01</v>
          </cell>
        </row>
        <row r="15099">
          <cell r="A15099" t="str">
            <v>A01</v>
          </cell>
        </row>
        <row r="15100">
          <cell r="A15100" t="str">
            <v>A01</v>
          </cell>
        </row>
        <row r="15101">
          <cell r="A15101" t="str">
            <v>A01</v>
          </cell>
        </row>
        <row r="15102">
          <cell r="A15102" t="str">
            <v>A01</v>
          </cell>
        </row>
        <row r="15103">
          <cell r="A15103" t="str">
            <v>A01</v>
          </cell>
        </row>
        <row r="15104">
          <cell r="A15104" t="str">
            <v>A01</v>
          </cell>
        </row>
        <row r="15105">
          <cell r="A15105" t="str">
            <v>A01</v>
          </cell>
        </row>
        <row r="15106">
          <cell r="A15106" t="str">
            <v>A01</v>
          </cell>
        </row>
        <row r="15107">
          <cell r="A15107" t="str">
            <v>A01</v>
          </cell>
        </row>
        <row r="15108">
          <cell r="A15108" t="str">
            <v>A01</v>
          </cell>
        </row>
        <row r="15109">
          <cell r="A15109" t="str">
            <v>A01</v>
          </cell>
        </row>
        <row r="15110">
          <cell r="A15110" t="str">
            <v>A01</v>
          </cell>
        </row>
        <row r="15111">
          <cell r="A15111" t="str">
            <v>A01</v>
          </cell>
        </row>
        <row r="15112">
          <cell r="A15112" t="str">
            <v>A01</v>
          </cell>
        </row>
        <row r="15113">
          <cell r="A15113" t="str">
            <v>A01</v>
          </cell>
        </row>
        <row r="15114">
          <cell r="A15114" t="str">
            <v>A01</v>
          </cell>
        </row>
        <row r="15115">
          <cell r="A15115" t="str">
            <v>A01</v>
          </cell>
        </row>
        <row r="15116">
          <cell r="A15116" t="str">
            <v>A01</v>
          </cell>
        </row>
        <row r="15117">
          <cell r="A15117" t="str">
            <v>A01</v>
          </cell>
        </row>
        <row r="15118">
          <cell r="A15118" t="str">
            <v>A01</v>
          </cell>
        </row>
        <row r="15119">
          <cell r="A15119" t="str">
            <v>A01</v>
          </cell>
        </row>
        <row r="15120">
          <cell r="A15120" t="str">
            <v>A01</v>
          </cell>
        </row>
        <row r="15121">
          <cell r="A15121" t="str">
            <v>A01</v>
          </cell>
        </row>
        <row r="15122">
          <cell r="A15122" t="str">
            <v>A01</v>
          </cell>
        </row>
        <row r="15123">
          <cell r="A15123" t="str">
            <v>A01</v>
          </cell>
        </row>
        <row r="15124">
          <cell r="A15124" t="str">
            <v>A01</v>
          </cell>
        </row>
        <row r="15125">
          <cell r="A15125" t="str">
            <v>A01</v>
          </cell>
        </row>
        <row r="15126">
          <cell r="A15126" t="str">
            <v>A01</v>
          </cell>
        </row>
        <row r="15127">
          <cell r="A15127" t="str">
            <v>A01</v>
          </cell>
        </row>
        <row r="15128">
          <cell r="A15128" t="str">
            <v>A01</v>
          </cell>
        </row>
        <row r="15129">
          <cell r="A15129" t="str">
            <v>A01</v>
          </cell>
        </row>
        <row r="15130">
          <cell r="A15130" t="str">
            <v>A01</v>
          </cell>
        </row>
        <row r="15131">
          <cell r="A15131" t="str">
            <v>A01</v>
          </cell>
        </row>
        <row r="15132">
          <cell r="A15132" t="str">
            <v>A01</v>
          </cell>
        </row>
        <row r="15133">
          <cell r="A15133" t="str">
            <v>A01</v>
          </cell>
        </row>
        <row r="15134">
          <cell r="A15134" t="str">
            <v>A01</v>
          </cell>
        </row>
        <row r="15135">
          <cell r="A15135" t="str">
            <v>A01</v>
          </cell>
        </row>
        <row r="15136">
          <cell r="A15136" t="str">
            <v>A01</v>
          </cell>
        </row>
        <row r="15137">
          <cell r="A15137" t="str">
            <v>A01</v>
          </cell>
        </row>
        <row r="15138">
          <cell r="A15138" t="str">
            <v>A01</v>
          </cell>
        </row>
        <row r="15139">
          <cell r="A15139" t="str">
            <v>A01</v>
          </cell>
        </row>
        <row r="15140">
          <cell r="A15140" t="str">
            <v>A01</v>
          </cell>
        </row>
        <row r="15141">
          <cell r="A15141" t="str">
            <v>A01</v>
          </cell>
        </row>
        <row r="15142">
          <cell r="A15142" t="str">
            <v>A01</v>
          </cell>
        </row>
        <row r="15143">
          <cell r="A15143" t="str">
            <v>A01</v>
          </cell>
        </row>
        <row r="15144">
          <cell r="A15144" t="str">
            <v>A01</v>
          </cell>
        </row>
        <row r="15145">
          <cell r="A15145" t="str">
            <v>A01</v>
          </cell>
        </row>
        <row r="15146">
          <cell r="A15146" t="str">
            <v>A01</v>
          </cell>
        </row>
        <row r="15147">
          <cell r="A15147" t="str">
            <v>A01</v>
          </cell>
        </row>
        <row r="15148">
          <cell r="A15148" t="str">
            <v>A01</v>
          </cell>
        </row>
        <row r="15149">
          <cell r="A15149" t="str">
            <v>A01</v>
          </cell>
        </row>
        <row r="15150">
          <cell r="A15150" t="str">
            <v>A01</v>
          </cell>
        </row>
        <row r="15151">
          <cell r="A15151" t="str">
            <v>A01</v>
          </cell>
        </row>
        <row r="15152">
          <cell r="A15152" t="str">
            <v>A01</v>
          </cell>
        </row>
        <row r="15153">
          <cell r="A15153" t="str">
            <v>A01</v>
          </cell>
        </row>
        <row r="15154">
          <cell r="A15154" t="str">
            <v>A01</v>
          </cell>
        </row>
        <row r="15155">
          <cell r="A15155" t="str">
            <v>A01</v>
          </cell>
        </row>
        <row r="15156">
          <cell r="A15156" t="str">
            <v>A01</v>
          </cell>
        </row>
        <row r="15157">
          <cell r="A15157" t="str">
            <v>A01</v>
          </cell>
        </row>
        <row r="15158">
          <cell r="A15158" t="str">
            <v>A01</v>
          </cell>
        </row>
        <row r="15159">
          <cell r="A15159" t="str">
            <v>A01</v>
          </cell>
        </row>
        <row r="15160">
          <cell r="A15160" t="str">
            <v>A01</v>
          </cell>
        </row>
        <row r="15161">
          <cell r="A15161" t="str">
            <v>A01</v>
          </cell>
        </row>
        <row r="15162">
          <cell r="A15162" t="str">
            <v>A01</v>
          </cell>
        </row>
        <row r="15163">
          <cell r="A15163" t="str">
            <v>A01</v>
          </cell>
        </row>
        <row r="15164">
          <cell r="A15164" t="str">
            <v>A01</v>
          </cell>
        </row>
        <row r="15165">
          <cell r="A15165" t="str">
            <v>A01</v>
          </cell>
        </row>
        <row r="15166">
          <cell r="A15166" t="str">
            <v>A01</v>
          </cell>
        </row>
        <row r="15167">
          <cell r="A15167" t="str">
            <v>A01</v>
          </cell>
        </row>
        <row r="15168">
          <cell r="A15168" t="str">
            <v>A01</v>
          </cell>
        </row>
        <row r="15169">
          <cell r="A15169" t="str">
            <v>A01</v>
          </cell>
        </row>
        <row r="15170">
          <cell r="A15170" t="str">
            <v>A01</v>
          </cell>
        </row>
        <row r="15171">
          <cell r="A15171" t="str">
            <v>A01</v>
          </cell>
        </row>
        <row r="15172">
          <cell r="A15172" t="str">
            <v>A01</v>
          </cell>
        </row>
        <row r="15173">
          <cell r="A15173" t="str">
            <v>A01</v>
          </cell>
        </row>
        <row r="15174">
          <cell r="A15174" t="str">
            <v>A01</v>
          </cell>
        </row>
        <row r="15175">
          <cell r="A15175" t="str">
            <v>A01</v>
          </cell>
        </row>
        <row r="15176">
          <cell r="A15176" t="str">
            <v>A01</v>
          </cell>
        </row>
        <row r="15177">
          <cell r="A15177" t="str">
            <v>A01</v>
          </cell>
        </row>
        <row r="15178">
          <cell r="A15178" t="str">
            <v>A01</v>
          </cell>
        </row>
        <row r="15179">
          <cell r="A15179" t="str">
            <v>A01</v>
          </cell>
        </row>
        <row r="15180">
          <cell r="A15180" t="str">
            <v>A01</v>
          </cell>
        </row>
        <row r="15181">
          <cell r="A15181" t="str">
            <v>A01</v>
          </cell>
        </row>
        <row r="15182">
          <cell r="A15182" t="str">
            <v>A01</v>
          </cell>
        </row>
        <row r="15183">
          <cell r="A15183" t="str">
            <v>A01</v>
          </cell>
        </row>
        <row r="15184">
          <cell r="A15184" t="str">
            <v>A01</v>
          </cell>
        </row>
        <row r="15185">
          <cell r="A15185" t="str">
            <v>A01</v>
          </cell>
        </row>
        <row r="15186">
          <cell r="A15186" t="str">
            <v>A01</v>
          </cell>
        </row>
        <row r="15187">
          <cell r="A15187" t="str">
            <v>A01</v>
          </cell>
        </row>
        <row r="15188">
          <cell r="A15188" t="str">
            <v>A01</v>
          </cell>
        </row>
        <row r="15189">
          <cell r="A15189" t="str">
            <v>A01</v>
          </cell>
        </row>
        <row r="15190">
          <cell r="A15190" t="str">
            <v>A01</v>
          </cell>
        </row>
        <row r="15191">
          <cell r="A15191" t="str">
            <v>A01</v>
          </cell>
        </row>
        <row r="15192">
          <cell r="A15192" t="str">
            <v>A01</v>
          </cell>
        </row>
        <row r="15193">
          <cell r="A15193" t="str">
            <v>A01</v>
          </cell>
        </row>
        <row r="15194">
          <cell r="A15194" t="str">
            <v>A01</v>
          </cell>
        </row>
        <row r="15195">
          <cell r="A15195" t="str">
            <v>A01</v>
          </cell>
        </row>
        <row r="15196">
          <cell r="A15196" t="str">
            <v>A01</v>
          </cell>
        </row>
        <row r="15197">
          <cell r="A15197" t="str">
            <v>A01</v>
          </cell>
        </row>
        <row r="15198">
          <cell r="A15198" t="str">
            <v>A01</v>
          </cell>
        </row>
        <row r="15199">
          <cell r="A15199" t="str">
            <v>A01</v>
          </cell>
        </row>
        <row r="15200">
          <cell r="A15200" t="str">
            <v>A01</v>
          </cell>
        </row>
        <row r="15201">
          <cell r="A15201" t="str">
            <v>A01</v>
          </cell>
        </row>
        <row r="15202">
          <cell r="A15202" t="str">
            <v>A01</v>
          </cell>
        </row>
        <row r="15203">
          <cell r="A15203" t="str">
            <v>A01</v>
          </cell>
        </row>
        <row r="15204">
          <cell r="A15204" t="str">
            <v>A01</v>
          </cell>
        </row>
        <row r="15205">
          <cell r="A15205" t="str">
            <v>A01</v>
          </cell>
        </row>
        <row r="15206">
          <cell r="A15206" t="str">
            <v>A01</v>
          </cell>
        </row>
        <row r="15207">
          <cell r="A15207" t="str">
            <v>A01</v>
          </cell>
        </row>
        <row r="15208">
          <cell r="A15208" t="str">
            <v>A01</v>
          </cell>
        </row>
        <row r="15209">
          <cell r="A15209" t="str">
            <v>A01</v>
          </cell>
        </row>
        <row r="15210">
          <cell r="A15210" t="str">
            <v>A01</v>
          </cell>
        </row>
        <row r="15211">
          <cell r="A15211" t="str">
            <v>A01</v>
          </cell>
        </row>
        <row r="15212">
          <cell r="A15212" t="str">
            <v>A01</v>
          </cell>
        </row>
        <row r="15213">
          <cell r="A15213" t="str">
            <v>A01</v>
          </cell>
        </row>
        <row r="15214">
          <cell r="A15214" t="str">
            <v>A01</v>
          </cell>
        </row>
        <row r="15215">
          <cell r="A15215" t="str">
            <v>A01</v>
          </cell>
        </row>
        <row r="15216">
          <cell r="A15216" t="str">
            <v>A01</v>
          </cell>
        </row>
        <row r="15217">
          <cell r="A15217" t="str">
            <v>A01</v>
          </cell>
        </row>
        <row r="15218">
          <cell r="A15218" t="str">
            <v>A01</v>
          </cell>
        </row>
        <row r="15219">
          <cell r="A15219" t="str">
            <v>A01</v>
          </cell>
        </row>
        <row r="15220">
          <cell r="A15220" t="str">
            <v>A01</v>
          </cell>
        </row>
        <row r="15221">
          <cell r="A15221" t="str">
            <v>A01</v>
          </cell>
        </row>
        <row r="15222">
          <cell r="A15222" t="str">
            <v>A01</v>
          </cell>
        </row>
        <row r="15223">
          <cell r="A15223" t="str">
            <v>A01</v>
          </cell>
        </row>
        <row r="15224">
          <cell r="A15224" t="str">
            <v>A01</v>
          </cell>
        </row>
        <row r="15225">
          <cell r="A15225" t="str">
            <v>A01</v>
          </cell>
        </row>
        <row r="15226">
          <cell r="A15226" t="str">
            <v>A01</v>
          </cell>
        </row>
        <row r="15227">
          <cell r="A15227" t="str">
            <v>A01</v>
          </cell>
        </row>
        <row r="15228">
          <cell r="A15228" t="str">
            <v>A01</v>
          </cell>
        </row>
        <row r="15229">
          <cell r="A15229" t="str">
            <v>A01</v>
          </cell>
        </row>
        <row r="15230">
          <cell r="A15230" t="str">
            <v>A01</v>
          </cell>
        </row>
        <row r="15231">
          <cell r="A15231" t="str">
            <v>A01</v>
          </cell>
        </row>
        <row r="15232">
          <cell r="A15232" t="str">
            <v>A01</v>
          </cell>
        </row>
        <row r="15233">
          <cell r="A15233" t="str">
            <v>A01</v>
          </cell>
        </row>
        <row r="15234">
          <cell r="A15234" t="str">
            <v>A01</v>
          </cell>
        </row>
        <row r="15235">
          <cell r="A15235" t="str">
            <v>A01</v>
          </cell>
        </row>
        <row r="15236">
          <cell r="A15236" t="str">
            <v>A01</v>
          </cell>
        </row>
        <row r="15237">
          <cell r="A15237" t="str">
            <v>A01</v>
          </cell>
        </row>
        <row r="15238">
          <cell r="A15238" t="str">
            <v>A01</v>
          </cell>
        </row>
        <row r="15239">
          <cell r="A15239" t="str">
            <v>A01</v>
          </cell>
        </row>
        <row r="15240">
          <cell r="A15240" t="str">
            <v>A01</v>
          </cell>
        </row>
        <row r="15241">
          <cell r="A15241" t="str">
            <v>A01</v>
          </cell>
        </row>
        <row r="15242">
          <cell r="A15242" t="str">
            <v>A01</v>
          </cell>
        </row>
        <row r="15243">
          <cell r="A15243" t="str">
            <v>A01</v>
          </cell>
        </row>
        <row r="15244">
          <cell r="A15244" t="str">
            <v>A01</v>
          </cell>
        </row>
        <row r="15245">
          <cell r="A15245" t="str">
            <v>A01</v>
          </cell>
        </row>
        <row r="15246">
          <cell r="A15246" t="str">
            <v>A01</v>
          </cell>
        </row>
        <row r="15247">
          <cell r="A15247" t="str">
            <v>A01</v>
          </cell>
        </row>
        <row r="15248">
          <cell r="A15248" t="str">
            <v>A01</v>
          </cell>
        </row>
        <row r="15249">
          <cell r="A15249" t="str">
            <v>A01</v>
          </cell>
        </row>
        <row r="15250">
          <cell r="A15250" t="str">
            <v>A01</v>
          </cell>
        </row>
        <row r="15251">
          <cell r="A15251" t="str">
            <v>A01</v>
          </cell>
        </row>
        <row r="15252">
          <cell r="A15252" t="str">
            <v>A01</v>
          </cell>
        </row>
        <row r="15253">
          <cell r="A15253" t="str">
            <v>A01</v>
          </cell>
        </row>
        <row r="15254">
          <cell r="A15254" t="str">
            <v>A01</v>
          </cell>
        </row>
        <row r="15255">
          <cell r="A15255" t="str">
            <v>A01</v>
          </cell>
        </row>
        <row r="15256">
          <cell r="A15256" t="str">
            <v>A01</v>
          </cell>
        </row>
        <row r="15257">
          <cell r="A15257" t="str">
            <v>A01</v>
          </cell>
        </row>
        <row r="15258">
          <cell r="A15258" t="str">
            <v>A01</v>
          </cell>
        </row>
        <row r="15259">
          <cell r="A15259" t="str">
            <v>A01</v>
          </cell>
        </row>
        <row r="15260">
          <cell r="A15260" t="str">
            <v>A01</v>
          </cell>
        </row>
        <row r="15261">
          <cell r="A15261" t="str">
            <v>A01</v>
          </cell>
        </row>
        <row r="15262">
          <cell r="A15262" t="str">
            <v>A01</v>
          </cell>
        </row>
        <row r="15263">
          <cell r="A15263" t="str">
            <v>A01</v>
          </cell>
        </row>
        <row r="15264">
          <cell r="A15264" t="str">
            <v>A01</v>
          </cell>
        </row>
        <row r="15265">
          <cell r="A15265" t="str">
            <v>A01</v>
          </cell>
        </row>
        <row r="15266">
          <cell r="A15266" t="str">
            <v>A01</v>
          </cell>
        </row>
        <row r="15267">
          <cell r="A15267" t="str">
            <v>A01</v>
          </cell>
        </row>
        <row r="15268">
          <cell r="A15268" t="str">
            <v>A01</v>
          </cell>
        </row>
        <row r="15269">
          <cell r="A15269" t="str">
            <v>A01</v>
          </cell>
        </row>
        <row r="15270">
          <cell r="A15270" t="str">
            <v>A01</v>
          </cell>
        </row>
        <row r="15271">
          <cell r="A15271" t="str">
            <v>A01</v>
          </cell>
        </row>
        <row r="15272">
          <cell r="A15272" t="str">
            <v>A01</v>
          </cell>
        </row>
        <row r="15273">
          <cell r="A15273" t="str">
            <v>A01</v>
          </cell>
        </row>
        <row r="15274">
          <cell r="A15274" t="str">
            <v>A01</v>
          </cell>
        </row>
        <row r="15275">
          <cell r="A15275" t="str">
            <v>A01</v>
          </cell>
        </row>
        <row r="15276">
          <cell r="A15276" t="str">
            <v>A01</v>
          </cell>
        </row>
        <row r="15277">
          <cell r="A15277" t="str">
            <v>A01</v>
          </cell>
        </row>
        <row r="15278">
          <cell r="A15278" t="str">
            <v>A01</v>
          </cell>
        </row>
        <row r="15279">
          <cell r="A15279" t="str">
            <v>A01</v>
          </cell>
        </row>
        <row r="15280">
          <cell r="A15280" t="str">
            <v>A01</v>
          </cell>
        </row>
        <row r="15281">
          <cell r="A15281" t="str">
            <v>A01</v>
          </cell>
        </row>
        <row r="15282">
          <cell r="A15282" t="str">
            <v>A01</v>
          </cell>
        </row>
        <row r="15283">
          <cell r="A15283" t="str">
            <v>A01</v>
          </cell>
        </row>
        <row r="15284">
          <cell r="A15284" t="str">
            <v>A01</v>
          </cell>
        </row>
        <row r="15285">
          <cell r="A15285" t="str">
            <v>A01</v>
          </cell>
        </row>
        <row r="15286">
          <cell r="A15286" t="str">
            <v>A01</v>
          </cell>
        </row>
        <row r="15287">
          <cell r="A15287" t="str">
            <v>A01</v>
          </cell>
        </row>
        <row r="15288">
          <cell r="A15288" t="str">
            <v>A01</v>
          </cell>
        </row>
        <row r="15289">
          <cell r="A15289" t="str">
            <v>A01</v>
          </cell>
        </row>
        <row r="15290">
          <cell r="A15290" t="str">
            <v>A01</v>
          </cell>
        </row>
        <row r="15291">
          <cell r="A15291" t="str">
            <v>A01</v>
          </cell>
        </row>
        <row r="15292">
          <cell r="A15292" t="str">
            <v>A01</v>
          </cell>
        </row>
        <row r="15293">
          <cell r="A15293" t="str">
            <v>A01</v>
          </cell>
        </row>
        <row r="15294">
          <cell r="A15294" t="str">
            <v>A01</v>
          </cell>
        </row>
        <row r="15295">
          <cell r="A15295" t="str">
            <v>A01</v>
          </cell>
        </row>
        <row r="15296">
          <cell r="A15296" t="str">
            <v>A01</v>
          </cell>
        </row>
        <row r="15297">
          <cell r="A15297" t="str">
            <v>A01</v>
          </cell>
        </row>
        <row r="15298">
          <cell r="A15298" t="str">
            <v>A01</v>
          </cell>
        </row>
        <row r="15299">
          <cell r="A15299" t="str">
            <v>A01</v>
          </cell>
        </row>
        <row r="15300">
          <cell r="A15300" t="str">
            <v>A01</v>
          </cell>
        </row>
        <row r="15301">
          <cell r="A15301" t="str">
            <v>A01</v>
          </cell>
        </row>
        <row r="15302">
          <cell r="A15302" t="str">
            <v>A01</v>
          </cell>
        </row>
        <row r="15303">
          <cell r="A15303" t="str">
            <v>A01</v>
          </cell>
        </row>
        <row r="15304">
          <cell r="A15304" t="str">
            <v>A01</v>
          </cell>
        </row>
        <row r="15305">
          <cell r="A15305" t="str">
            <v>A01</v>
          </cell>
        </row>
        <row r="15306">
          <cell r="A15306" t="str">
            <v>A01</v>
          </cell>
        </row>
        <row r="15307">
          <cell r="A15307" t="str">
            <v>A01</v>
          </cell>
        </row>
        <row r="15308">
          <cell r="A15308" t="str">
            <v>A01</v>
          </cell>
        </row>
        <row r="15309">
          <cell r="A15309" t="str">
            <v>A01</v>
          </cell>
        </row>
        <row r="15310">
          <cell r="A15310" t="str">
            <v>A01</v>
          </cell>
        </row>
        <row r="15311">
          <cell r="A15311" t="str">
            <v>A11</v>
          </cell>
        </row>
        <row r="15312">
          <cell r="A15312" t="str">
            <v>A11</v>
          </cell>
        </row>
        <row r="15313">
          <cell r="A15313" t="str">
            <v>A11</v>
          </cell>
        </row>
        <row r="15314">
          <cell r="A15314" t="str">
            <v>A11</v>
          </cell>
        </row>
        <row r="15315">
          <cell r="A15315" t="str">
            <v>A11</v>
          </cell>
        </row>
        <row r="15316">
          <cell r="A15316" t="str">
            <v>A11</v>
          </cell>
        </row>
        <row r="15317">
          <cell r="A15317" t="str">
            <v>A11</v>
          </cell>
        </row>
        <row r="15318">
          <cell r="A15318" t="str">
            <v>A11</v>
          </cell>
        </row>
        <row r="15319">
          <cell r="A15319" t="str">
            <v>A11</v>
          </cell>
        </row>
        <row r="15320">
          <cell r="A15320" t="str">
            <v>A11</v>
          </cell>
        </row>
        <row r="15321">
          <cell r="A15321" t="str">
            <v>A11</v>
          </cell>
        </row>
        <row r="15322">
          <cell r="A15322" t="str">
            <v>A11</v>
          </cell>
        </row>
        <row r="15323">
          <cell r="A15323" t="str">
            <v>A11</v>
          </cell>
        </row>
        <row r="15324">
          <cell r="A15324" t="str">
            <v>A11</v>
          </cell>
        </row>
        <row r="15325">
          <cell r="A15325" t="str">
            <v>A11</v>
          </cell>
        </row>
        <row r="15326">
          <cell r="A15326" t="str">
            <v>A11</v>
          </cell>
        </row>
        <row r="15327">
          <cell r="A15327" t="str">
            <v>A11</v>
          </cell>
        </row>
        <row r="15328">
          <cell r="A15328" t="str">
            <v>A11</v>
          </cell>
        </row>
        <row r="15329">
          <cell r="A15329" t="str">
            <v>A11</v>
          </cell>
        </row>
        <row r="15330">
          <cell r="A15330" t="str">
            <v>A11</v>
          </cell>
        </row>
        <row r="15331">
          <cell r="A15331" t="str">
            <v>A11</v>
          </cell>
        </row>
        <row r="15332">
          <cell r="A15332" t="str">
            <v>A11</v>
          </cell>
        </row>
        <row r="15333">
          <cell r="A15333" t="str">
            <v>A11</v>
          </cell>
        </row>
        <row r="15334">
          <cell r="A15334" t="str">
            <v>A11</v>
          </cell>
        </row>
        <row r="15335">
          <cell r="A15335" t="str">
            <v>A11</v>
          </cell>
        </row>
        <row r="15336">
          <cell r="A15336" t="str">
            <v>A11</v>
          </cell>
        </row>
        <row r="15337">
          <cell r="A15337" t="str">
            <v>A11</v>
          </cell>
        </row>
        <row r="15338">
          <cell r="A15338" t="str">
            <v>A11</v>
          </cell>
        </row>
        <row r="15339">
          <cell r="A15339" t="str">
            <v>A11</v>
          </cell>
        </row>
        <row r="15340">
          <cell r="A15340" t="str">
            <v>A11</v>
          </cell>
        </row>
        <row r="15341">
          <cell r="A15341" t="str">
            <v>A11</v>
          </cell>
        </row>
        <row r="15342">
          <cell r="A15342" t="str">
            <v>A11</v>
          </cell>
        </row>
        <row r="15343">
          <cell r="A15343" t="str">
            <v>A11</v>
          </cell>
        </row>
        <row r="15344">
          <cell r="A15344" t="str">
            <v>A11</v>
          </cell>
        </row>
        <row r="15345">
          <cell r="A15345" t="str">
            <v>A11</v>
          </cell>
        </row>
        <row r="15346">
          <cell r="A15346" t="str">
            <v>A11</v>
          </cell>
        </row>
        <row r="15347">
          <cell r="A15347" t="str">
            <v>A11</v>
          </cell>
        </row>
        <row r="15348">
          <cell r="A15348" t="str">
            <v>A11</v>
          </cell>
        </row>
        <row r="15349">
          <cell r="A15349" t="str">
            <v>A11</v>
          </cell>
        </row>
        <row r="15350">
          <cell r="A15350" t="str">
            <v>A11</v>
          </cell>
        </row>
        <row r="15351">
          <cell r="A15351" t="str">
            <v>A11</v>
          </cell>
        </row>
        <row r="15352">
          <cell r="A15352" t="str">
            <v>A11</v>
          </cell>
        </row>
        <row r="15353">
          <cell r="A15353" t="str">
            <v>A11</v>
          </cell>
        </row>
        <row r="15354">
          <cell r="A15354" t="str">
            <v>A11</v>
          </cell>
        </row>
        <row r="15355">
          <cell r="A15355" t="str">
            <v>A11</v>
          </cell>
        </row>
        <row r="15356">
          <cell r="A15356" t="str">
            <v>A11</v>
          </cell>
        </row>
        <row r="15357">
          <cell r="A15357" t="str">
            <v>A11</v>
          </cell>
        </row>
        <row r="15358">
          <cell r="A15358" t="str">
            <v>A11</v>
          </cell>
        </row>
        <row r="15359">
          <cell r="A15359" t="str">
            <v>A11</v>
          </cell>
        </row>
        <row r="15360">
          <cell r="A15360" t="str">
            <v>A11</v>
          </cell>
        </row>
        <row r="15361">
          <cell r="A15361" t="str">
            <v>A11</v>
          </cell>
        </row>
        <row r="15362">
          <cell r="A15362" t="str">
            <v>A11</v>
          </cell>
        </row>
        <row r="15363">
          <cell r="A15363" t="str">
            <v>A11</v>
          </cell>
        </row>
        <row r="15364">
          <cell r="A15364" t="str">
            <v>A11</v>
          </cell>
        </row>
        <row r="15365">
          <cell r="A15365" t="str">
            <v>A11</v>
          </cell>
        </row>
        <row r="15366">
          <cell r="A15366" t="str">
            <v>A11</v>
          </cell>
        </row>
        <row r="15367">
          <cell r="A15367" t="str">
            <v>A11</v>
          </cell>
        </row>
        <row r="15368">
          <cell r="A15368" t="str">
            <v>A11</v>
          </cell>
        </row>
        <row r="15369">
          <cell r="A15369" t="str">
            <v>A11</v>
          </cell>
        </row>
        <row r="15370">
          <cell r="A15370" t="str">
            <v>A11</v>
          </cell>
        </row>
        <row r="15371">
          <cell r="A15371" t="str">
            <v>A11</v>
          </cell>
        </row>
        <row r="15372">
          <cell r="A15372" t="str">
            <v>A11</v>
          </cell>
        </row>
        <row r="15373">
          <cell r="A15373" t="str">
            <v>A11</v>
          </cell>
        </row>
        <row r="15374">
          <cell r="A15374" t="str">
            <v>A11</v>
          </cell>
        </row>
        <row r="15375">
          <cell r="A15375" t="str">
            <v>A11</v>
          </cell>
        </row>
        <row r="15376">
          <cell r="A15376" t="str">
            <v>A11</v>
          </cell>
        </row>
        <row r="15377">
          <cell r="A15377" t="str">
            <v>A11</v>
          </cell>
        </row>
        <row r="15378">
          <cell r="A15378" t="str">
            <v>A11</v>
          </cell>
        </row>
        <row r="15379">
          <cell r="A15379" t="str">
            <v>A11</v>
          </cell>
        </row>
        <row r="15380">
          <cell r="A15380" t="str">
            <v>A11</v>
          </cell>
        </row>
        <row r="15381">
          <cell r="A15381" t="str">
            <v>A11</v>
          </cell>
        </row>
        <row r="15382">
          <cell r="A15382" t="str">
            <v>A11</v>
          </cell>
        </row>
        <row r="15383">
          <cell r="A15383" t="str">
            <v>A11</v>
          </cell>
        </row>
        <row r="15384">
          <cell r="A15384" t="str">
            <v>A11</v>
          </cell>
        </row>
        <row r="15385">
          <cell r="A15385" t="str">
            <v>A11</v>
          </cell>
        </row>
        <row r="15386">
          <cell r="A15386" t="str">
            <v>A11</v>
          </cell>
        </row>
        <row r="15387">
          <cell r="A15387" t="str">
            <v>A11</v>
          </cell>
        </row>
        <row r="15388">
          <cell r="A15388" t="str">
            <v>A11</v>
          </cell>
        </row>
        <row r="15389">
          <cell r="A15389" t="str">
            <v>A11</v>
          </cell>
        </row>
        <row r="15390">
          <cell r="A15390" t="str">
            <v>A11</v>
          </cell>
        </row>
        <row r="15391">
          <cell r="A15391" t="str">
            <v>A11</v>
          </cell>
        </row>
        <row r="15392">
          <cell r="A15392" t="str">
            <v>A11</v>
          </cell>
        </row>
        <row r="15393">
          <cell r="A15393" t="str">
            <v>A11</v>
          </cell>
        </row>
        <row r="15394">
          <cell r="A15394" t="str">
            <v>A11</v>
          </cell>
        </row>
        <row r="15395">
          <cell r="A15395" t="str">
            <v>A11</v>
          </cell>
        </row>
        <row r="15396">
          <cell r="A15396" t="str">
            <v>A11</v>
          </cell>
        </row>
        <row r="15397">
          <cell r="A15397" t="str">
            <v>A11</v>
          </cell>
        </row>
        <row r="15398">
          <cell r="A15398" t="str">
            <v>A11</v>
          </cell>
        </row>
        <row r="15399">
          <cell r="A15399" t="str">
            <v>A11</v>
          </cell>
        </row>
        <row r="15400">
          <cell r="A15400" t="str">
            <v>A11</v>
          </cell>
        </row>
        <row r="15401">
          <cell r="A15401" t="str">
            <v>A11</v>
          </cell>
        </row>
        <row r="15402">
          <cell r="A15402" t="str">
            <v>A11</v>
          </cell>
        </row>
        <row r="15403">
          <cell r="A15403" t="str">
            <v>A11</v>
          </cell>
        </row>
        <row r="15404">
          <cell r="A15404" t="str">
            <v>A11</v>
          </cell>
        </row>
        <row r="15405">
          <cell r="A15405" t="str">
            <v>A11</v>
          </cell>
        </row>
        <row r="15406">
          <cell r="A15406" t="str">
            <v>A11</v>
          </cell>
        </row>
        <row r="15407">
          <cell r="A15407" t="str">
            <v>A11</v>
          </cell>
        </row>
        <row r="15408">
          <cell r="A15408" t="str">
            <v>A11</v>
          </cell>
        </row>
        <row r="15409">
          <cell r="A15409" t="str">
            <v>A11</v>
          </cell>
        </row>
        <row r="15410">
          <cell r="A15410" t="str">
            <v>A11</v>
          </cell>
        </row>
        <row r="15411">
          <cell r="A15411" t="str">
            <v>A11</v>
          </cell>
        </row>
        <row r="15412">
          <cell r="A15412" t="str">
            <v>A11</v>
          </cell>
        </row>
        <row r="15413">
          <cell r="A15413" t="str">
            <v>A11</v>
          </cell>
        </row>
        <row r="15414">
          <cell r="A15414" t="str">
            <v>A11</v>
          </cell>
        </row>
        <row r="15415">
          <cell r="A15415" t="str">
            <v>A11</v>
          </cell>
        </row>
        <row r="15416">
          <cell r="A15416" t="str">
            <v>A11</v>
          </cell>
        </row>
        <row r="15417">
          <cell r="A15417" t="str">
            <v>A11</v>
          </cell>
        </row>
        <row r="15418">
          <cell r="A15418" t="str">
            <v>A11</v>
          </cell>
        </row>
        <row r="15419">
          <cell r="A15419" t="str">
            <v>A11</v>
          </cell>
        </row>
        <row r="15420">
          <cell r="A15420" t="str">
            <v>A11</v>
          </cell>
        </row>
        <row r="15421">
          <cell r="A15421" t="str">
            <v>A11</v>
          </cell>
        </row>
        <row r="15422">
          <cell r="A15422" t="str">
            <v>A11</v>
          </cell>
        </row>
        <row r="15423">
          <cell r="A15423" t="str">
            <v>A11</v>
          </cell>
        </row>
        <row r="15424">
          <cell r="A15424" t="str">
            <v>A11</v>
          </cell>
        </row>
        <row r="15425">
          <cell r="A15425" t="str">
            <v>A11</v>
          </cell>
        </row>
        <row r="15426">
          <cell r="A15426" t="str">
            <v>A11</v>
          </cell>
        </row>
        <row r="15427">
          <cell r="A15427" t="str">
            <v>A11</v>
          </cell>
        </row>
        <row r="15428">
          <cell r="A15428" t="str">
            <v>A11</v>
          </cell>
        </row>
        <row r="15429">
          <cell r="A15429" t="str">
            <v>A11</v>
          </cell>
        </row>
        <row r="15430">
          <cell r="A15430" t="str">
            <v>A11</v>
          </cell>
        </row>
        <row r="15431">
          <cell r="A15431" t="str">
            <v>A11</v>
          </cell>
        </row>
        <row r="15432">
          <cell r="A15432" t="str">
            <v>A11</v>
          </cell>
        </row>
        <row r="15433">
          <cell r="A15433" t="str">
            <v>A11</v>
          </cell>
        </row>
        <row r="15434">
          <cell r="A15434" t="str">
            <v>A11</v>
          </cell>
        </row>
        <row r="15435">
          <cell r="A15435" t="str">
            <v>A11</v>
          </cell>
        </row>
        <row r="15436">
          <cell r="A15436" t="str">
            <v>A11</v>
          </cell>
        </row>
        <row r="15437">
          <cell r="A15437" t="str">
            <v>A11</v>
          </cell>
        </row>
        <row r="15438">
          <cell r="A15438" t="str">
            <v>A11</v>
          </cell>
        </row>
        <row r="15439">
          <cell r="A15439" t="str">
            <v>A11</v>
          </cell>
        </row>
        <row r="15440">
          <cell r="A15440" t="str">
            <v>A11</v>
          </cell>
        </row>
        <row r="15441">
          <cell r="A15441" t="str">
            <v>A11</v>
          </cell>
        </row>
        <row r="15442">
          <cell r="A15442" t="str">
            <v>A11</v>
          </cell>
        </row>
        <row r="15443">
          <cell r="A15443" t="str">
            <v>A11</v>
          </cell>
        </row>
        <row r="15444">
          <cell r="A15444" t="str">
            <v>A11</v>
          </cell>
        </row>
        <row r="15445">
          <cell r="A15445" t="str">
            <v>A11</v>
          </cell>
        </row>
        <row r="15446">
          <cell r="A15446" t="str">
            <v>A11</v>
          </cell>
        </row>
        <row r="15447">
          <cell r="A15447" t="str">
            <v>A11</v>
          </cell>
        </row>
        <row r="15448">
          <cell r="A15448" t="str">
            <v>A11</v>
          </cell>
        </row>
        <row r="15449">
          <cell r="A15449" t="str">
            <v>A11</v>
          </cell>
        </row>
        <row r="15450">
          <cell r="A15450" t="str">
            <v>A11</v>
          </cell>
        </row>
        <row r="15451">
          <cell r="A15451" t="str">
            <v>A11</v>
          </cell>
        </row>
        <row r="15452">
          <cell r="A15452" t="str">
            <v>A11</v>
          </cell>
        </row>
        <row r="15453">
          <cell r="A15453" t="str">
            <v>A11</v>
          </cell>
        </row>
        <row r="15454">
          <cell r="A15454" t="str">
            <v>A11</v>
          </cell>
        </row>
        <row r="15455">
          <cell r="A15455" t="str">
            <v>A11</v>
          </cell>
        </row>
        <row r="15456">
          <cell r="A15456" t="str">
            <v>A11</v>
          </cell>
        </row>
        <row r="15457">
          <cell r="A15457" t="str">
            <v>A11</v>
          </cell>
        </row>
        <row r="15458">
          <cell r="A15458" t="str">
            <v>A11</v>
          </cell>
        </row>
        <row r="15459">
          <cell r="A15459" t="str">
            <v>A11</v>
          </cell>
        </row>
        <row r="15460">
          <cell r="A15460" t="str">
            <v>A11</v>
          </cell>
        </row>
        <row r="15461">
          <cell r="A15461" t="str">
            <v>A11</v>
          </cell>
        </row>
        <row r="15462">
          <cell r="A15462" t="str">
            <v>A11</v>
          </cell>
        </row>
        <row r="15463">
          <cell r="A15463" t="str">
            <v>A11</v>
          </cell>
        </row>
        <row r="15464">
          <cell r="A15464" t="str">
            <v>A11</v>
          </cell>
        </row>
        <row r="15465">
          <cell r="A15465" t="str">
            <v>A11</v>
          </cell>
        </row>
        <row r="15466">
          <cell r="A15466" t="str">
            <v>A11</v>
          </cell>
        </row>
        <row r="15467">
          <cell r="A15467" t="str">
            <v>A11</v>
          </cell>
        </row>
        <row r="15468">
          <cell r="A15468" t="str">
            <v>A11</v>
          </cell>
        </row>
        <row r="15469">
          <cell r="A15469" t="str">
            <v>A11</v>
          </cell>
        </row>
        <row r="15470">
          <cell r="A15470" t="str">
            <v>A11</v>
          </cell>
        </row>
        <row r="15471">
          <cell r="A15471" t="str">
            <v>A11</v>
          </cell>
        </row>
        <row r="15472">
          <cell r="A15472" t="str">
            <v>A11</v>
          </cell>
        </row>
        <row r="15473">
          <cell r="A15473" t="str">
            <v>A11</v>
          </cell>
        </row>
        <row r="15474">
          <cell r="A15474" t="str">
            <v>A11</v>
          </cell>
        </row>
        <row r="15475">
          <cell r="A15475" t="str">
            <v>A11</v>
          </cell>
        </row>
        <row r="15476">
          <cell r="A15476" t="str">
            <v>A11</v>
          </cell>
        </row>
        <row r="15477">
          <cell r="A15477" t="str">
            <v>A11</v>
          </cell>
        </row>
        <row r="15478">
          <cell r="A15478" t="str">
            <v>A11</v>
          </cell>
        </row>
        <row r="15479">
          <cell r="A15479" t="str">
            <v>A11</v>
          </cell>
        </row>
        <row r="15480">
          <cell r="A15480" t="str">
            <v>A11</v>
          </cell>
        </row>
        <row r="15481">
          <cell r="A15481" t="str">
            <v>A11</v>
          </cell>
        </row>
        <row r="15482">
          <cell r="A15482" t="str">
            <v>A11</v>
          </cell>
        </row>
        <row r="15483">
          <cell r="A15483" t="str">
            <v>A11</v>
          </cell>
        </row>
        <row r="15484">
          <cell r="A15484" t="str">
            <v>A11</v>
          </cell>
        </row>
        <row r="15485">
          <cell r="A15485" t="str">
            <v>A11</v>
          </cell>
        </row>
        <row r="15486">
          <cell r="A15486" t="str">
            <v>A11</v>
          </cell>
        </row>
        <row r="15487">
          <cell r="A15487" t="str">
            <v>A11</v>
          </cell>
        </row>
        <row r="15488">
          <cell r="A15488" t="str">
            <v>A11</v>
          </cell>
        </row>
        <row r="15489">
          <cell r="A15489" t="str">
            <v>A11</v>
          </cell>
        </row>
        <row r="15490">
          <cell r="A15490" t="str">
            <v>A11</v>
          </cell>
        </row>
        <row r="15491">
          <cell r="A15491" t="str">
            <v>A11</v>
          </cell>
        </row>
        <row r="15492">
          <cell r="A15492" t="str">
            <v>A11</v>
          </cell>
        </row>
        <row r="15493">
          <cell r="A15493" t="str">
            <v>A11</v>
          </cell>
        </row>
        <row r="15494">
          <cell r="A15494" t="str">
            <v>A11</v>
          </cell>
        </row>
        <row r="15495">
          <cell r="A15495" t="str">
            <v>A11</v>
          </cell>
        </row>
        <row r="15496">
          <cell r="A15496" t="str">
            <v>A11</v>
          </cell>
        </row>
        <row r="15497">
          <cell r="A15497" t="str">
            <v>A11</v>
          </cell>
        </row>
        <row r="15498">
          <cell r="A15498" t="str">
            <v>A11</v>
          </cell>
        </row>
        <row r="15499">
          <cell r="A15499" t="str">
            <v>A11</v>
          </cell>
        </row>
        <row r="15500">
          <cell r="A15500" t="str">
            <v>A11</v>
          </cell>
        </row>
        <row r="15501">
          <cell r="A15501" t="str">
            <v>A11</v>
          </cell>
        </row>
        <row r="15502">
          <cell r="A15502" t="str">
            <v>A11</v>
          </cell>
        </row>
        <row r="15503">
          <cell r="A15503" t="str">
            <v>A11</v>
          </cell>
        </row>
        <row r="15504">
          <cell r="A15504" t="str">
            <v>A11</v>
          </cell>
        </row>
        <row r="15505">
          <cell r="A15505" t="str">
            <v>A11</v>
          </cell>
        </row>
        <row r="15506">
          <cell r="A15506" t="str">
            <v>A11</v>
          </cell>
        </row>
        <row r="15507">
          <cell r="A15507" t="str">
            <v>A11</v>
          </cell>
        </row>
        <row r="15508">
          <cell r="A15508" t="str">
            <v>A11</v>
          </cell>
        </row>
        <row r="15509">
          <cell r="A15509" t="str">
            <v>A11</v>
          </cell>
        </row>
        <row r="15510">
          <cell r="A15510" t="str">
            <v>A11</v>
          </cell>
        </row>
        <row r="15511">
          <cell r="A15511" t="str">
            <v>A11</v>
          </cell>
        </row>
        <row r="15512">
          <cell r="A15512" t="str">
            <v>A11</v>
          </cell>
        </row>
        <row r="15513">
          <cell r="A15513" t="str">
            <v>A11</v>
          </cell>
        </row>
        <row r="15514">
          <cell r="A15514" t="str">
            <v>A11</v>
          </cell>
        </row>
        <row r="15515">
          <cell r="A15515" t="str">
            <v>A11</v>
          </cell>
        </row>
        <row r="15516">
          <cell r="A15516" t="str">
            <v>A11</v>
          </cell>
        </row>
        <row r="15517">
          <cell r="A15517" t="str">
            <v>A11</v>
          </cell>
        </row>
        <row r="15518">
          <cell r="A15518" t="str">
            <v>A11</v>
          </cell>
        </row>
        <row r="15519">
          <cell r="A15519" t="str">
            <v>A11</v>
          </cell>
        </row>
        <row r="15520">
          <cell r="A15520" t="str">
            <v>A11</v>
          </cell>
        </row>
        <row r="15521">
          <cell r="A15521" t="str">
            <v>A11</v>
          </cell>
        </row>
        <row r="15522">
          <cell r="A15522" t="str">
            <v>A11</v>
          </cell>
        </row>
        <row r="15523">
          <cell r="A15523" t="str">
            <v>A11</v>
          </cell>
        </row>
        <row r="15524">
          <cell r="A15524" t="str">
            <v>A11</v>
          </cell>
        </row>
        <row r="15525">
          <cell r="A15525" t="str">
            <v>A11</v>
          </cell>
        </row>
        <row r="15526">
          <cell r="A15526" t="str">
            <v>A11</v>
          </cell>
        </row>
        <row r="15527">
          <cell r="A15527" t="str">
            <v>A11</v>
          </cell>
        </row>
        <row r="15528">
          <cell r="A15528" t="str">
            <v>A11</v>
          </cell>
        </row>
        <row r="15529">
          <cell r="A15529" t="str">
            <v>A11</v>
          </cell>
        </row>
        <row r="15530">
          <cell r="A15530" t="str">
            <v>A11</v>
          </cell>
        </row>
        <row r="15531">
          <cell r="A15531" t="str">
            <v>A11</v>
          </cell>
        </row>
        <row r="15532">
          <cell r="A15532" t="str">
            <v>A11</v>
          </cell>
        </row>
        <row r="15533">
          <cell r="A15533" t="str">
            <v>A11</v>
          </cell>
        </row>
        <row r="15534">
          <cell r="A15534" t="str">
            <v>A11</v>
          </cell>
        </row>
        <row r="15535">
          <cell r="A15535" t="str">
            <v>A11</v>
          </cell>
        </row>
        <row r="15536">
          <cell r="A15536" t="str">
            <v>A11</v>
          </cell>
        </row>
        <row r="15537">
          <cell r="A15537" t="str">
            <v>A11</v>
          </cell>
        </row>
        <row r="15538">
          <cell r="A15538" t="str">
            <v>A11</v>
          </cell>
        </row>
        <row r="15539">
          <cell r="A15539" t="str">
            <v>A11</v>
          </cell>
        </row>
        <row r="15540">
          <cell r="A15540" t="str">
            <v>A11</v>
          </cell>
        </row>
        <row r="15541">
          <cell r="A15541" t="str">
            <v>A11</v>
          </cell>
        </row>
        <row r="15542">
          <cell r="A15542" t="str">
            <v>A11</v>
          </cell>
        </row>
        <row r="15543">
          <cell r="A15543" t="str">
            <v>A11</v>
          </cell>
        </row>
        <row r="15544">
          <cell r="A15544" t="str">
            <v>A11</v>
          </cell>
        </row>
        <row r="15545">
          <cell r="A15545" t="str">
            <v>A11</v>
          </cell>
        </row>
        <row r="15546">
          <cell r="A15546" t="str">
            <v>A11</v>
          </cell>
        </row>
        <row r="15547">
          <cell r="A15547" t="str">
            <v>A11</v>
          </cell>
        </row>
        <row r="15548">
          <cell r="A15548" t="str">
            <v>A11</v>
          </cell>
        </row>
        <row r="15549">
          <cell r="A15549" t="str">
            <v>A11</v>
          </cell>
        </row>
        <row r="15550">
          <cell r="A15550" t="str">
            <v>A11</v>
          </cell>
        </row>
        <row r="15551">
          <cell r="A15551" t="str">
            <v>A11</v>
          </cell>
        </row>
        <row r="15552">
          <cell r="A15552" t="str">
            <v>A11</v>
          </cell>
        </row>
        <row r="15553">
          <cell r="A15553" t="str">
            <v>A11</v>
          </cell>
        </row>
        <row r="15554">
          <cell r="A15554" t="str">
            <v>A11</v>
          </cell>
        </row>
        <row r="15555">
          <cell r="A15555" t="str">
            <v>A11</v>
          </cell>
        </row>
        <row r="15556">
          <cell r="A15556" t="str">
            <v>A11</v>
          </cell>
        </row>
        <row r="15557">
          <cell r="A15557" t="str">
            <v>A11</v>
          </cell>
        </row>
        <row r="15558">
          <cell r="A15558" t="str">
            <v>A11</v>
          </cell>
        </row>
        <row r="15559">
          <cell r="A15559" t="str">
            <v>A11</v>
          </cell>
        </row>
        <row r="15560">
          <cell r="A15560" t="str">
            <v>A11</v>
          </cell>
        </row>
        <row r="15561">
          <cell r="A15561" t="str">
            <v>A11</v>
          </cell>
        </row>
        <row r="15562">
          <cell r="A15562" t="str">
            <v>A11</v>
          </cell>
        </row>
        <row r="15563">
          <cell r="A15563" t="str">
            <v>A11</v>
          </cell>
        </row>
        <row r="15564">
          <cell r="A15564" t="str">
            <v>A11</v>
          </cell>
        </row>
        <row r="15565">
          <cell r="A15565" t="str">
            <v>A11</v>
          </cell>
        </row>
        <row r="15566">
          <cell r="A15566" t="str">
            <v>A11</v>
          </cell>
        </row>
        <row r="15567">
          <cell r="A15567" t="str">
            <v>A11</v>
          </cell>
        </row>
        <row r="15568">
          <cell r="A15568" t="str">
            <v>A11</v>
          </cell>
        </row>
        <row r="15569">
          <cell r="A15569" t="str">
            <v>A11</v>
          </cell>
        </row>
        <row r="15570">
          <cell r="A15570" t="str">
            <v>A11</v>
          </cell>
        </row>
        <row r="15571">
          <cell r="A15571" t="str">
            <v>A11</v>
          </cell>
        </row>
        <row r="15572">
          <cell r="A15572" t="str">
            <v>A11</v>
          </cell>
        </row>
        <row r="15573">
          <cell r="A15573" t="str">
            <v>A11</v>
          </cell>
        </row>
        <row r="15574">
          <cell r="A15574" t="str">
            <v>A11</v>
          </cell>
        </row>
        <row r="15575">
          <cell r="A15575" t="str">
            <v>A11</v>
          </cell>
        </row>
        <row r="15576">
          <cell r="A15576" t="str">
            <v>A11</v>
          </cell>
        </row>
        <row r="15577">
          <cell r="A15577" t="str">
            <v>A11</v>
          </cell>
        </row>
        <row r="15578">
          <cell r="A15578" t="str">
            <v>A11</v>
          </cell>
        </row>
        <row r="15579">
          <cell r="A15579" t="str">
            <v>A11</v>
          </cell>
        </row>
        <row r="15580">
          <cell r="A15580" t="str">
            <v>A11</v>
          </cell>
        </row>
        <row r="15581">
          <cell r="A15581" t="str">
            <v>A11</v>
          </cell>
        </row>
        <row r="15582">
          <cell r="A15582" t="str">
            <v>A11</v>
          </cell>
        </row>
        <row r="15583">
          <cell r="A15583" t="str">
            <v>A11</v>
          </cell>
        </row>
        <row r="15584">
          <cell r="A15584" t="str">
            <v>A11</v>
          </cell>
        </row>
        <row r="15585">
          <cell r="A15585" t="str">
            <v>A11</v>
          </cell>
        </row>
        <row r="15586">
          <cell r="A15586" t="str">
            <v>A11</v>
          </cell>
        </row>
        <row r="15587">
          <cell r="A15587" t="str">
            <v>A11</v>
          </cell>
        </row>
        <row r="15588">
          <cell r="A15588" t="str">
            <v>A11</v>
          </cell>
        </row>
        <row r="15589">
          <cell r="A15589" t="str">
            <v>A11</v>
          </cell>
        </row>
        <row r="15590">
          <cell r="A15590" t="str">
            <v>A11</v>
          </cell>
        </row>
        <row r="15591">
          <cell r="A15591" t="str">
            <v>A11</v>
          </cell>
        </row>
        <row r="15592">
          <cell r="A15592" t="str">
            <v>A11</v>
          </cell>
        </row>
        <row r="15593">
          <cell r="A15593" t="str">
            <v>A11</v>
          </cell>
        </row>
        <row r="15594">
          <cell r="A15594" t="str">
            <v>A11</v>
          </cell>
        </row>
        <row r="15595">
          <cell r="A15595" t="str">
            <v>A11</v>
          </cell>
        </row>
        <row r="15596">
          <cell r="A15596" t="str">
            <v>A11</v>
          </cell>
        </row>
        <row r="15597">
          <cell r="A15597" t="str">
            <v>A11</v>
          </cell>
        </row>
        <row r="15598">
          <cell r="A15598" t="str">
            <v>A11</v>
          </cell>
        </row>
        <row r="15599">
          <cell r="A15599" t="str">
            <v>A11</v>
          </cell>
        </row>
        <row r="15600">
          <cell r="A15600" t="str">
            <v>A11</v>
          </cell>
        </row>
        <row r="15601">
          <cell r="A15601" t="str">
            <v>A11</v>
          </cell>
        </row>
        <row r="15602">
          <cell r="A15602" t="str">
            <v>A11</v>
          </cell>
        </row>
        <row r="15603">
          <cell r="A15603" t="str">
            <v>A11</v>
          </cell>
        </row>
        <row r="15604">
          <cell r="A15604" t="str">
            <v>A11</v>
          </cell>
        </row>
        <row r="15605">
          <cell r="A15605" t="str">
            <v>A11</v>
          </cell>
        </row>
        <row r="15606">
          <cell r="A15606" t="str">
            <v>A11</v>
          </cell>
        </row>
        <row r="15607">
          <cell r="A15607" t="str">
            <v>A11</v>
          </cell>
        </row>
        <row r="15608">
          <cell r="A15608" t="str">
            <v>A11</v>
          </cell>
        </row>
        <row r="15609">
          <cell r="A15609" t="str">
            <v>A11</v>
          </cell>
        </row>
        <row r="15610">
          <cell r="A15610" t="str">
            <v>A11</v>
          </cell>
        </row>
        <row r="15611">
          <cell r="A15611" t="str">
            <v>A11</v>
          </cell>
        </row>
        <row r="15612">
          <cell r="A15612" t="str">
            <v>A11</v>
          </cell>
        </row>
        <row r="15613">
          <cell r="A15613" t="str">
            <v>A11</v>
          </cell>
        </row>
        <row r="15614">
          <cell r="A15614" t="str">
            <v>A11</v>
          </cell>
        </row>
        <row r="15615">
          <cell r="A15615" t="str">
            <v>A11</v>
          </cell>
        </row>
        <row r="15616">
          <cell r="A15616" t="str">
            <v>A11</v>
          </cell>
        </row>
        <row r="15617">
          <cell r="A15617" t="str">
            <v>A11</v>
          </cell>
        </row>
        <row r="15618">
          <cell r="A15618" t="str">
            <v>A11</v>
          </cell>
        </row>
        <row r="15619">
          <cell r="A15619" t="str">
            <v>A11</v>
          </cell>
        </row>
        <row r="15620">
          <cell r="A15620" t="str">
            <v>A11</v>
          </cell>
        </row>
        <row r="15621">
          <cell r="A15621" t="str">
            <v>A11</v>
          </cell>
        </row>
        <row r="15622">
          <cell r="A15622" t="str">
            <v>A11</v>
          </cell>
        </row>
        <row r="15623">
          <cell r="A15623" t="str">
            <v>A11</v>
          </cell>
        </row>
        <row r="15624">
          <cell r="A15624" t="str">
            <v>A11</v>
          </cell>
        </row>
        <row r="15625">
          <cell r="A15625" t="str">
            <v>A11</v>
          </cell>
        </row>
        <row r="15626">
          <cell r="A15626" t="str">
            <v>A11</v>
          </cell>
        </row>
        <row r="15627">
          <cell r="A15627" t="str">
            <v>A11</v>
          </cell>
        </row>
        <row r="15628">
          <cell r="A15628" t="str">
            <v>A11</v>
          </cell>
        </row>
        <row r="15629">
          <cell r="A15629" t="str">
            <v>A11</v>
          </cell>
        </row>
        <row r="15630">
          <cell r="A15630" t="str">
            <v>A11</v>
          </cell>
        </row>
        <row r="15631">
          <cell r="A15631" t="str">
            <v>A11</v>
          </cell>
        </row>
        <row r="15632">
          <cell r="A15632" t="str">
            <v>A11</v>
          </cell>
        </row>
        <row r="15633">
          <cell r="A15633" t="str">
            <v>A11</v>
          </cell>
        </row>
        <row r="15634">
          <cell r="A15634" t="str">
            <v>A11</v>
          </cell>
        </row>
        <row r="15635">
          <cell r="A15635" t="str">
            <v>A11</v>
          </cell>
        </row>
        <row r="15636">
          <cell r="A15636" t="str">
            <v>A11</v>
          </cell>
        </row>
        <row r="15637">
          <cell r="A15637" t="str">
            <v>A11</v>
          </cell>
        </row>
        <row r="15638">
          <cell r="A15638" t="str">
            <v>A11</v>
          </cell>
        </row>
        <row r="15639">
          <cell r="A15639" t="str">
            <v>A11</v>
          </cell>
        </row>
        <row r="15640">
          <cell r="A15640" t="str">
            <v>A11</v>
          </cell>
        </row>
        <row r="15641">
          <cell r="A15641" t="str">
            <v>A11</v>
          </cell>
        </row>
        <row r="15642">
          <cell r="A15642" t="str">
            <v>A11</v>
          </cell>
        </row>
        <row r="15643">
          <cell r="A15643" t="str">
            <v>A11</v>
          </cell>
        </row>
        <row r="15644">
          <cell r="A15644" t="str">
            <v>A11</v>
          </cell>
        </row>
        <row r="15645">
          <cell r="A15645" t="str">
            <v>A11</v>
          </cell>
        </row>
        <row r="15646">
          <cell r="A15646" t="str">
            <v>A11</v>
          </cell>
        </row>
        <row r="15647">
          <cell r="A15647" t="str">
            <v>A11</v>
          </cell>
        </row>
        <row r="15648">
          <cell r="A15648" t="str">
            <v>A11</v>
          </cell>
        </row>
        <row r="15649">
          <cell r="A15649" t="str">
            <v>A11</v>
          </cell>
        </row>
        <row r="15650">
          <cell r="A15650" t="str">
            <v>A11</v>
          </cell>
        </row>
        <row r="15651">
          <cell r="A15651" t="str">
            <v>A11</v>
          </cell>
        </row>
        <row r="15652">
          <cell r="A15652" t="str">
            <v>A11</v>
          </cell>
        </row>
        <row r="15653">
          <cell r="A15653" t="str">
            <v>A11</v>
          </cell>
        </row>
        <row r="15654">
          <cell r="A15654" t="str">
            <v>A11</v>
          </cell>
        </row>
        <row r="15655">
          <cell r="A15655" t="str">
            <v>A11</v>
          </cell>
        </row>
        <row r="15656">
          <cell r="A15656" t="str">
            <v>A11</v>
          </cell>
        </row>
        <row r="15657">
          <cell r="A15657" t="str">
            <v>A11</v>
          </cell>
        </row>
        <row r="15658">
          <cell r="A15658" t="str">
            <v>A11</v>
          </cell>
        </row>
        <row r="15659">
          <cell r="A15659" t="str">
            <v>A11</v>
          </cell>
        </row>
        <row r="15660">
          <cell r="A15660" t="str">
            <v>A11</v>
          </cell>
        </row>
        <row r="15661">
          <cell r="A15661" t="str">
            <v>A11</v>
          </cell>
        </row>
        <row r="15662">
          <cell r="A15662" t="str">
            <v>A11</v>
          </cell>
        </row>
        <row r="15663">
          <cell r="A15663" t="str">
            <v>A11</v>
          </cell>
        </row>
        <row r="15664">
          <cell r="A15664" t="str">
            <v>A11</v>
          </cell>
        </row>
        <row r="15665">
          <cell r="A15665" t="str">
            <v>A11</v>
          </cell>
        </row>
        <row r="15666">
          <cell r="A15666" t="str">
            <v>A11</v>
          </cell>
        </row>
        <row r="15667">
          <cell r="A15667" t="str">
            <v>A11</v>
          </cell>
        </row>
        <row r="15668">
          <cell r="A15668" t="str">
            <v>A11</v>
          </cell>
        </row>
        <row r="15669">
          <cell r="A15669" t="str">
            <v>A11</v>
          </cell>
        </row>
        <row r="15670">
          <cell r="A15670" t="str">
            <v>A11</v>
          </cell>
        </row>
        <row r="15671">
          <cell r="A15671" t="str">
            <v>A11</v>
          </cell>
        </row>
        <row r="15672">
          <cell r="A15672" t="str">
            <v>A11</v>
          </cell>
        </row>
        <row r="15673">
          <cell r="A15673" t="str">
            <v>A11</v>
          </cell>
        </row>
        <row r="15674">
          <cell r="A15674" t="str">
            <v>A11</v>
          </cell>
        </row>
        <row r="15675">
          <cell r="A15675" t="str">
            <v>A11</v>
          </cell>
        </row>
        <row r="15676">
          <cell r="A15676" t="str">
            <v>A11</v>
          </cell>
        </row>
        <row r="15677">
          <cell r="A15677" t="str">
            <v>A11</v>
          </cell>
        </row>
        <row r="15678">
          <cell r="A15678" t="str">
            <v>A11</v>
          </cell>
        </row>
        <row r="15679">
          <cell r="A15679" t="str">
            <v>A11</v>
          </cell>
        </row>
        <row r="15680">
          <cell r="A15680" t="str">
            <v>A11</v>
          </cell>
        </row>
        <row r="15681">
          <cell r="A15681" t="str">
            <v>A11</v>
          </cell>
        </row>
        <row r="15682">
          <cell r="A15682" t="str">
            <v>A11</v>
          </cell>
        </row>
        <row r="15683">
          <cell r="A15683" t="str">
            <v>A11</v>
          </cell>
        </row>
        <row r="15684">
          <cell r="A15684" t="str">
            <v>A11</v>
          </cell>
        </row>
        <row r="15685">
          <cell r="A15685" t="str">
            <v>A11</v>
          </cell>
        </row>
        <row r="15686">
          <cell r="A15686" t="str">
            <v>A11</v>
          </cell>
        </row>
        <row r="15687">
          <cell r="A15687" t="str">
            <v>A11</v>
          </cell>
        </row>
        <row r="15688">
          <cell r="A15688" t="str">
            <v>A11</v>
          </cell>
        </row>
        <row r="15689">
          <cell r="A15689" t="str">
            <v>A11</v>
          </cell>
        </row>
        <row r="15690">
          <cell r="A15690" t="str">
            <v>A11</v>
          </cell>
        </row>
        <row r="15691">
          <cell r="A15691" t="str">
            <v>A11</v>
          </cell>
        </row>
        <row r="15692">
          <cell r="A15692" t="str">
            <v>A11</v>
          </cell>
        </row>
        <row r="15693">
          <cell r="A15693" t="str">
            <v>A11</v>
          </cell>
        </row>
        <row r="15694">
          <cell r="A15694" t="str">
            <v>A11</v>
          </cell>
        </row>
        <row r="15695">
          <cell r="A15695" t="str">
            <v>A11</v>
          </cell>
        </row>
        <row r="15696">
          <cell r="A15696" t="str">
            <v>A11</v>
          </cell>
        </row>
        <row r="15697">
          <cell r="A15697" t="str">
            <v>A11</v>
          </cell>
        </row>
        <row r="15698">
          <cell r="A15698" t="str">
            <v>A11</v>
          </cell>
        </row>
        <row r="15699">
          <cell r="A15699" t="str">
            <v>A11</v>
          </cell>
        </row>
        <row r="15700">
          <cell r="A15700" t="str">
            <v>A11</v>
          </cell>
        </row>
        <row r="15701">
          <cell r="A15701" t="str">
            <v>A11</v>
          </cell>
        </row>
        <row r="15702">
          <cell r="A15702" t="str">
            <v>A11</v>
          </cell>
        </row>
        <row r="15703">
          <cell r="A15703" t="str">
            <v>A11</v>
          </cell>
        </row>
        <row r="15704">
          <cell r="A15704" t="str">
            <v>A11</v>
          </cell>
        </row>
        <row r="15705">
          <cell r="A15705" t="str">
            <v>A11</v>
          </cell>
        </row>
        <row r="15706">
          <cell r="A15706" t="str">
            <v>A11</v>
          </cell>
        </row>
        <row r="15707">
          <cell r="A15707" t="str">
            <v>A11</v>
          </cell>
        </row>
        <row r="15708">
          <cell r="A15708" t="str">
            <v>A11</v>
          </cell>
        </row>
        <row r="15709">
          <cell r="A15709" t="str">
            <v>A11</v>
          </cell>
        </row>
        <row r="15710">
          <cell r="A15710" t="str">
            <v>A11</v>
          </cell>
        </row>
        <row r="15711">
          <cell r="A15711" t="str">
            <v>A11</v>
          </cell>
        </row>
        <row r="15712">
          <cell r="A15712" t="str">
            <v>A11</v>
          </cell>
        </row>
        <row r="15713">
          <cell r="A15713" t="str">
            <v>A11</v>
          </cell>
        </row>
        <row r="15714">
          <cell r="A15714" t="str">
            <v>A11</v>
          </cell>
        </row>
        <row r="15715">
          <cell r="A15715" t="str">
            <v>A11</v>
          </cell>
        </row>
        <row r="15716">
          <cell r="A15716" t="str">
            <v>A11</v>
          </cell>
        </row>
        <row r="15717">
          <cell r="A15717" t="str">
            <v>A11</v>
          </cell>
        </row>
        <row r="15718">
          <cell r="A15718" t="str">
            <v>A11</v>
          </cell>
        </row>
        <row r="15719">
          <cell r="A15719" t="str">
            <v>A11</v>
          </cell>
        </row>
        <row r="15720">
          <cell r="A15720" t="str">
            <v>A11</v>
          </cell>
        </row>
        <row r="15721">
          <cell r="A15721" t="str">
            <v>A11</v>
          </cell>
        </row>
        <row r="15722">
          <cell r="A15722" t="str">
            <v>A11</v>
          </cell>
        </row>
        <row r="15723">
          <cell r="A15723" t="str">
            <v>A11</v>
          </cell>
        </row>
        <row r="15724">
          <cell r="A15724" t="str">
            <v>A11</v>
          </cell>
        </row>
        <row r="15725">
          <cell r="A15725" t="str">
            <v>A11</v>
          </cell>
        </row>
        <row r="15726">
          <cell r="A15726" t="str">
            <v>A11</v>
          </cell>
        </row>
        <row r="15727">
          <cell r="A15727" t="str">
            <v>A11</v>
          </cell>
        </row>
        <row r="15728">
          <cell r="A15728" t="str">
            <v>A11</v>
          </cell>
        </row>
        <row r="15729">
          <cell r="A15729" t="str">
            <v>A11</v>
          </cell>
        </row>
        <row r="15730">
          <cell r="A15730" t="str">
            <v>A11</v>
          </cell>
        </row>
        <row r="15731">
          <cell r="A15731" t="str">
            <v>A11</v>
          </cell>
        </row>
        <row r="15732">
          <cell r="A15732" t="str">
            <v>A11</v>
          </cell>
        </row>
        <row r="15733">
          <cell r="A15733" t="str">
            <v>A11</v>
          </cell>
        </row>
        <row r="15734">
          <cell r="A15734" t="str">
            <v>A11</v>
          </cell>
        </row>
        <row r="15735">
          <cell r="A15735" t="str">
            <v>A11</v>
          </cell>
        </row>
        <row r="15736">
          <cell r="A15736" t="str">
            <v>A11</v>
          </cell>
        </row>
        <row r="15737">
          <cell r="A15737" t="str">
            <v>A11</v>
          </cell>
        </row>
        <row r="15738">
          <cell r="A15738" t="str">
            <v>A11</v>
          </cell>
        </row>
        <row r="15739">
          <cell r="A15739" t="str">
            <v>A11</v>
          </cell>
        </row>
        <row r="15740">
          <cell r="A15740" t="str">
            <v>A11</v>
          </cell>
        </row>
        <row r="15741">
          <cell r="A15741" t="str">
            <v>A11</v>
          </cell>
        </row>
        <row r="15742">
          <cell r="A15742" t="str">
            <v>A11</v>
          </cell>
        </row>
        <row r="15743">
          <cell r="A15743" t="str">
            <v>A11</v>
          </cell>
        </row>
        <row r="15744">
          <cell r="A15744" t="str">
            <v>A11</v>
          </cell>
        </row>
        <row r="15745">
          <cell r="A15745" t="str">
            <v>A11</v>
          </cell>
        </row>
        <row r="15746">
          <cell r="A15746" t="str">
            <v>A11</v>
          </cell>
        </row>
        <row r="15747">
          <cell r="A15747" t="str">
            <v>A11</v>
          </cell>
        </row>
        <row r="15748">
          <cell r="A15748" t="str">
            <v>A11</v>
          </cell>
        </row>
        <row r="15749">
          <cell r="A15749" t="str">
            <v>A11</v>
          </cell>
        </row>
        <row r="15750">
          <cell r="A15750" t="str">
            <v>A11</v>
          </cell>
        </row>
        <row r="15751">
          <cell r="A15751" t="str">
            <v>A11</v>
          </cell>
        </row>
        <row r="15752">
          <cell r="A15752" t="str">
            <v>A11</v>
          </cell>
        </row>
        <row r="15753">
          <cell r="A15753" t="str">
            <v>A11</v>
          </cell>
        </row>
        <row r="15754">
          <cell r="A15754" t="str">
            <v>A11</v>
          </cell>
        </row>
        <row r="15755">
          <cell r="A15755" t="str">
            <v>A11</v>
          </cell>
        </row>
        <row r="15756">
          <cell r="A15756" t="str">
            <v>A11</v>
          </cell>
        </row>
        <row r="15757">
          <cell r="A15757" t="str">
            <v>A11</v>
          </cell>
        </row>
        <row r="15758">
          <cell r="A15758" t="str">
            <v>A11</v>
          </cell>
        </row>
        <row r="15759">
          <cell r="A15759" t="str">
            <v>A11</v>
          </cell>
        </row>
        <row r="15760">
          <cell r="A15760" t="str">
            <v>A11</v>
          </cell>
        </row>
        <row r="15761">
          <cell r="A15761" t="str">
            <v>A11</v>
          </cell>
        </row>
        <row r="15762">
          <cell r="A15762" t="str">
            <v>A11</v>
          </cell>
        </row>
        <row r="15763">
          <cell r="A15763" t="str">
            <v>A11</v>
          </cell>
        </row>
        <row r="15764">
          <cell r="A15764" t="str">
            <v>A11</v>
          </cell>
        </row>
        <row r="15765">
          <cell r="A15765" t="str">
            <v>A11</v>
          </cell>
        </row>
        <row r="15766">
          <cell r="A15766" t="str">
            <v>A11</v>
          </cell>
        </row>
        <row r="15767">
          <cell r="A15767" t="str">
            <v>A11</v>
          </cell>
        </row>
        <row r="15768">
          <cell r="A15768" t="str">
            <v>A11</v>
          </cell>
        </row>
        <row r="15769">
          <cell r="A15769" t="str">
            <v>A11</v>
          </cell>
        </row>
        <row r="15770">
          <cell r="A15770" t="str">
            <v>A11</v>
          </cell>
        </row>
        <row r="15771">
          <cell r="A15771" t="str">
            <v>A11</v>
          </cell>
        </row>
        <row r="15772">
          <cell r="A15772" t="str">
            <v>A11</v>
          </cell>
        </row>
        <row r="15773">
          <cell r="A15773" t="str">
            <v>A11</v>
          </cell>
        </row>
        <row r="15774">
          <cell r="A15774" t="str">
            <v>A11</v>
          </cell>
        </row>
        <row r="15775">
          <cell r="A15775" t="str">
            <v>A11</v>
          </cell>
        </row>
        <row r="15776">
          <cell r="A15776" t="str">
            <v>A11</v>
          </cell>
        </row>
        <row r="15777">
          <cell r="A15777" t="str">
            <v>A11</v>
          </cell>
        </row>
        <row r="15778">
          <cell r="A15778" t="str">
            <v>A11</v>
          </cell>
        </row>
        <row r="15779">
          <cell r="A15779" t="str">
            <v>A11</v>
          </cell>
        </row>
        <row r="15780">
          <cell r="A15780" t="str">
            <v>A11</v>
          </cell>
        </row>
        <row r="15781">
          <cell r="A15781" t="str">
            <v>A11</v>
          </cell>
        </row>
        <row r="15782">
          <cell r="A15782" t="str">
            <v>A11</v>
          </cell>
        </row>
        <row r="15783">
          <cell r="A15783" t="str">
            <v>A11</v>
          </cell>
        </row>
        <row r="15784">
          <cell r="A15784" t="str">
            <v>A11</v>
          </cell>
        </row>
        <row r="15785">
          <cell r="A15785" t="str">
            <v>A11</v>
          </cell>
        </row>
        <row r="15786">
          <cell r="A15786" t="str">
            <v>A11</v>
          </cell>
        </row>
        <row r="15787">
          <cell r="A15787" t="str">
            <v>A11</v>
          </cell>
        </row>
        <row r="15788">
          <cell r="A15788" t="str">
            <v>A11</v>
          </cell>
        </row>
        <row r="15789">
          <cell r="A15789" t="str">
            <v>A11</v>
          </cell>
        </row>
        <row r="15790">
          <cell r="A15790" t="str">
            <v>A11</v>
          </cell>
        </row>
        <row r="15791">
          <cell r="A15791" t="str">
            <v>A11</v>
          </cell>
        </row>
        <row r="15792">
          <cell r="A15792" t="str">
            <v>A11</v>
          </cell>
        </row>
        <row r="15793">
          <cell r="A15793" t="str">
            <v>A11</v>
          </cell>
        </row>
        <row r="15794">
          <cell r="A15794" t="str">
            <v>A11</v>
          </cell>
        </row>
        <row r="15795">
          <cell r="A15795" t="str">
            <v>A11</v>
          </cell>
        </row>
        <row r="15796">
          <cell r="A15796" t="str">
            <v>A11</v>
          </cell>
        </row>
        <row r="15797">
          <cell r="A15797" t="str">
            <v>A11</v>
          </cell>
        </row>
        <row r="15798">
          <cell r="A15798" t="str">
            <v>A11</v>
          </cell>
        </row>
        <row r="15799">
          <cell r="A15799" t="str">
            <v>A11</v>
          </cell>
        </row>
        <row r="15800">
          <cell r="A15800" t="str">
            <v>A11</v>
          </cell>
        </row>
        <row r="15801">
          <cell r="A15801" t="str">
            <v>A11</v>
          </cell>
        </row>
        <row r="15802">
          <cell r="A15802" t="str">
            <v>A11</v>
          </cell>
        </row>
        <row r="15803">
          <cell r="A15803" t="str">
            <v>A11</v>
          </cell>
        </row>
        <row r="15804">
          <cell r="A15804" t="str">
            <v>A11</v>
          </cell>
        </row>
        <row r="15805">
          <cell r="A15805" t="str">
            <v>A11</v>
          </cell>
        </row>
        <row r="15806">
          <cell r="A15806" t="str">
            <v>A11</v>
          </cell>
        </row>
        <row r="15807">
          <cell r="A15807" t="str">
            <v>A11</v>
          </cell>
        </row>
        <row r="15808">
          <cell r="A15808" t="str">
            <v>A11</v>
          </cell>
        </row>
        <row r="15809">
          <cell r="A15809" t="str">
            <v>A11</v>
          </cell>
        </row>
        <row r="15810">
          <cell r="A15810" t="str">
            <v>A11</v>
          </cell>
        </row>
        <row r="15811">
          <cell r="A15811" t="str">
            <v>A11</v>
          </cell>
        </row>
        <row r="15812">
          <cell r="A15812" t="str">
            <v>A11</v>
          </cell>
        </row>
        <row r="15813">
          <cell r="A15813" t="str">
            <v>A11</v>
          </cell>
        </row>
        <row r="15814">
          <cell r="A15814" t="str">
            <v>A11</v>
          </cell>
        </row>
        <row r="15815">
          <cell r="A15815" t="str">
            <v>A11</v>
          </cell>
        </row>
        <row r="15816">
          <cell r="A15816" t="str">
            <v>A12</v>
          </cell>
        </row>
        <row r="15817">
          <cell r="A15817" t="str">
            <v>A12</v>
          </cell>
        </row>
        <row r="15818">
          <cell r="A15818" t="str">
            <v>A12</v>
          </cell>
        </row>
        <row r="15819">
          <cell r="A15819" t="str">
            <v>A12</v>
          </cell>
        </row>
        <row r="15820">
          <cell r="A15820" t="str">
            <v>A12</v>
          </cell>
        </row>
        <row r="15821">
          <cell r="A15821" t="str">
            <v>A12</v>
          </cell>
        </row>
        <row r="15822">
          <cell r="A15822" t="str">
            <v>A12</v>
          </cell>
        </row>
        <row r="15823">
          <cell r="A15823" t="str">
            <v>A12</v>
          </cell>
        </row>
        <row r="15824">
          <cell r="A15824" t="str">
            <v>A12</v>
          </cell>
        </row>
        <row r="15825">
          <cell r="A15825" t="str">
            <v>A12</v>
          </cell>
        </row>
        <row r="15826">
          <cell r="A15826" t="str">
            <v>A12</v>
          </cell>
        </row>
        <row r="15827">
          <cell r="A15827" t="str">
            <v>A12</v>
          </cell>
        </row>
        <row r="15828">
          <cell r="A15828" t="str">
            <v>A12</v>
          </cell>
        </row>
        <row r="15829">
          <cell r="A15829" t="str">
            <v>A12</v>
          </cell>
        </row>
        <row r="15830">
          <cell r="A15830" t="str">
            <v>A12</v>
          </cell>
        </row>
        <row r="15831">
          <cell r="A15831" t="str">
            <v>A12</v>
          </cell>
        </row>
        <row r="15832">
          <cell r="A15832" t="str">
            <v>A12</v>
          </cell>
        </row>
        <row r="15833">
          <cell r="A15833" t="str">
            <v>A12</v>
          </cell>
        </row>
        <row r="15834">
          <cell r="A15834" t="str">
            <v>A12</v>
          </cell>
        </row>
        <row r="15835">
          <cell r="A15835" t="str">
            <v>A12</v>
          </cell>
        </row>
        <row r="15836">
          <cell r="A15836" t="str">
            <v>A12</v>
          </cell>
        </row>
        <row r="15837">
          <cell r="A15837" t="str">
            <v>A12</v>
          </cell>
        </row>
        <row r="15838">
          <cell r="A15838" t="str">
            <v>A12</v>
          </cell>
        </row>
        <row r="15839">
          <cell r="A15839" t="str">
            <v>A12</v>
          </cell>
        </row>
        <row r="15840">
          <cell r="A15840" t="str">
            <v>A12</v>
          </cell>
        </row>
        <row r="15841">
          <cell r="A15841" t="str">
            <v>A12</v>
          </cell>
        </row>
        <row r="15842">
          <cell r="A15842" t="str">
            <v>A12</v>
          </cell>
        </row>
        <row r="15843">
          <cell r="A15843" t="str">
            <v>A12</v>
          </cell>
        </row>
        <row r="15844">
          <cell r="A15844" t="str">
            <v>A12</v>
          </cell>
        </row>
        <row r="15845">
          <cell r="A15845" t="str">
            <v>A12</v>
          </cell>
        </row>
        <row r="15846">
          <cell r="A15846" t="str">
            <v>A12</v>
          </cell>
        </row>
        <row r="15847">
          <cell r="A15847" t="str">
            <v>A12</v>
          </cell>
        </row>
        <row r="15848">
          <cell r="A15848" t="str">
            <v>A12</v>
          </cell>
        </row>
        <row r="15849">
          <cell r="A15849" t="str">
            <v>A12</v>
          </cell>
        </row>
        <row r="15850">
          <cell r="A15850" t="str">
            <v>A12</v>
          </cell>
        </row>
        <row r="15851">
          <cell r="A15851" t="str">
            <v>A12</v>
          </cell>
        </row>
        <row r="15852">
          <cell r="A15852" t="str">
            <v>A12</v>
          </cell>
        </row>
        <row r="15853">
          <cell r="A15853" t="str">
            <v>A12</v>
          </cell>
        </row>
        <row r="15854">
          <cell r="A15854" t="str">
            <v>A12</v>
          </cell>
        </row>
        <row r="15855">
          <cell r="A15855" t="str">
            <v>A12</v>
          </cell>
        </row>
        <row r="15856">
          <cell r="A15856" t="str">
            <v>A12</v>
          </cell>
        </row>
        <row r="15857">
          <cell r="A15857" t="str">
            <v>A12</v>
          </cell>
        </row>
        <row r="15858">
          <cell r="A15858" t="str">
            <v>A12</v>
          </cell>
        </row>
        <row r="15859">
          <cell r="A15859" t="str">
            <v>A12</v>
          </cell>
        </row>
        <row r="15860">
          <cell r="A15860" t="str">
            <v>A12</v>
          </cell>
        </row>
        <row r="15861">
          <cell r="A15861" t="str">
            <v>A12</v>
          </cell>
        </row>
        <row r="15862">
          <cell r="A15862" t="str">
            <v>A12</v>
          </cell>
        </row>
        <row r="15863">
          <cell r="A15863" t="str">
            <v>A12</v>
          </cell>
        </row>
        <row r="15864">
          <cell r="A15864" t="str">
            <v>A12</v>
          </cell>
        </row>
        <row r="15865">
          <cell r="A15865" t="str">
            <v>A12</v>
          </cell>
        </row>
        <row r="15866">
          <cell r="A15866" t="str">
            <v>A12</v>
          </cell>
        </row>
        <row r="15867">
          <cell r="A15867" t="str">
            <v>A12</v>
          </cell>
        </row>
        <row r="15868">
          <cell r="A15868" t="str">
            <v>A12</v>
          </cell>
        </row>
        <row r="15869">
          <cell r="A15869" t="str">
            <v>A12</v>
          </cell>
        </row>
        <row r="15870">
          <cell r="A15870" t="str">
            <v>A12</v>
          </cell>
        </row>
        <row r="15871">
          <cell r="A15871" t="str">
            <v>A12</v>
          </cell>
        </row>
        <row r="15872">
          <cell r="A15872" t="str">
            <v>A12</v>
          </cell>
        </row>
        <row r="15873">
          <cell r="A15873" t="str">
            <v>A12</v>
          </cell>
        </row>
        <row r="15874">
          <cell r="A15874" t="str">
            <v>A30</v>
          </cell>
        </row>
        <row r="15875">
          <cell r="A15875" t="str">
            <v>B20</v>
          </cell>
        </row>
        <row r="15876">
          <cell r="A15876" t="str">
            <v>B20</v>
          </cell>
        </row>
        <row r="15877">
          <cell r="A15877" t="str">
            <v>B20</v>
          </cell>
        </row>
        <row r="15878">
          <cell r="A15878" t="str">
            <v>B20</v>
          </cell>
        </row>
        <row r="15879">
          <cell r="A15879" t="str">
            <v>B20</v>
          </cell>
        </row>
        <row r="15880">
          <cell r="A15880" t="str">
            <v>B20</v>
          </cell>
        </row>
        <row r="15881">
          <cell r="A15881" t="str">
            <v>B20</v>
          </cell>
        </row>
        <row r="15882">
          <cell r="A15882" t="str">
            <v>B21</v>
          </cell>
        </row>
        <row r="15883">
          <cell r="A15883" t="str">
            <v>B21</v>
          </cell>
        </row>
        <row r="15884">
          <cell r="A15884" t="str">
            <v>B21</v>
          </cell>
        </row>
        <row r="15885">
          <cell r="A15885" t="str">
            <v>B21</v>
          </cell>
        </row>
        <row r="15886">
          <cell r="A15886" t="str">
            <v>B21</v>
          </cell>
        </row>
        <row r="15887">
          <cell r="A15887" t="str">
            <v>B21</v>
          </cell>
        </row>
        <row r="15888">
          <cell r="A15888" t="str">
            <v>B21</v>
          </cell>
        </row>
        <row r="15889">
          <cell r="A15889" t="str">
            <v>B21</v>
          </cell>
        </row>
        <row r="15890">
          <cell r="A15890" t="str">
            <v>B22</v>
          </cell>
        </row>
        <row r="15891">
          <cell r="A15891" t="str">
            <v>B22</v>
          </cell>
        </row>
        <row r="15892">
          <cell r="A15892" t="str">
            <v>B22</v>
          </cell>
        </row>
        <row r="15893">
          <cell r="A15893" t="str">
            <v>B22</v>
          </cell>
        </row>
        <row r="15894">
          <cell r="A15894" t="str">
            <v>B22</v>
          </cell>
        </row>
        <row r="15895">
          <cell r="A15895" t="str">
            <v>B22</v>
          </cell>
        </row>
        <row r="15896">
          <cell r="A15896" t="str">
            <v>B22</v>
          </cell>
        </row>
        <row r="15897">
          <cell r="A15897" t="str">
            <v>B23</v>
          </cell>
        </row>
        <row r="15898">
          <cell r="A15898" t="str">
            <v>B24</v>
          </cell>
        </row>
        <row r="15899">
          <cell r="A15899" t="str">
            <v>B24</v>
          </cell>
        </row>
        <row r="15900">
          <cell r="A15900" t="str">
            <v>B24</v>
          </cell>
        </row>
        <row r="15901">
          <cell r="A15901" t="str">
            <v>B24</v>
          </cell>
        </row>
        <row r="15902">
          <cell r="A15902" t="str">
            <v>B24</v>
          </cell>
        </row>
        <row r="15903">
          <cell r="A15903" t="str">
            <v>B24</v>
          </cell>
        </row>
        <row r="15904">
          <cell r="A15904" t="str">
            <v>B25</v>
          </cell>
        </row>
        <row r="15905">
          <cell r="A15905" t="str">
            <v>B25</v>
          </cell>
        </row>
        <row r="15906">
          <cell r="A15906" t="str">
            <v>B25</v>
          </cell>
        </row>
        <row r="15907">
          <cell r="A15907" t="str">
            <v>B25</v>
          </cell>
        </row>
        <row r="15908">
          <cell r="A15908" t="str">
            <v>B25</v>
          </cell>
        </row>
        <row r="15909">
          <cell r="A15909" t="str">
            <v>B25</v>
          </cell>
        </row>
        <row r="15910">
          <cell r="A15910" t="str">
            <v>B25</v>
          </cell>
        </row>
        <row r="15911">
          <cell r="A15911" t="str">
            <v>B26</v>
          </cell>
        </row>
        <row r="15912">
          <cell r="A15912" t="str">
            <v>B26</v>
          </cell>
        </row>
        <row r="15913">
          <cell r="A15913" t="str">
            <v>B26</v>
          </cell>
        </row>
        <row r="15914">
          <cell r="A15914" t="str">
            <v>B26</v>
          </cell>
        </row>
        <row r="15915">
          <cell r="A15915" t="str">
            <v>B26</v>
          </cell>
        </row>
        <row r="15916">
          <cell r="A15916" t="str">
            <v>B26</v>
          </cell>
        </row>
        <row r="15917">
          <cell r="A15917" t="str">
            <v>B27</v>
          </cell>
        </row>
        <row r="15918">
          <cell r="A15918" t="str">
            <v>B27</v>
          </cell>
        </row>
        <row r="15919">
          <cell r="A15919" t="str">
            <v>B27</v>
          </cell>
        </row>
        <row r="15920">
          <cell r="A15920" t="str">
            <v>B27</v>
          </cell>
        </row>
        <row r="15921">
          <cell r="A15921" t="str">
            <v>B27</v>
          </cell>
        </row>
        <row r="15922">
          <cell r="A15922" t="str">
            <v>B27</v>
          </cell>
        </row>
        <row r="15923">
          <cell r="A15923" t="str">
            <v>B27</v>
          </cell>
        </row>
        <row r="15924">
          <cell r="A15924" t="str">
            <v>B28</v>
          </cell>
        </row>
        <row r="15925">
          <cell r="A15925" t="str">
            <v>B28</v>
          </cell>
        </row>
        <row r="15926">
          <cell r="A15926" t="str">
            <v>B28</v>
          </cell>
        </row>
        <row r="15927">
          <cell r="A15927" t="str">
            <v>B28</v>
          </cell>
        </row>
        <row r="15928">
          <cell r="A15928" t="str">
            <v>B28</v>
          </cell>
        </row>
        <row r="15929">
          <cell r="A15929" t="str">
            <v>B28</v>
          </cell>
        </row>
        <row r="15930">
          <cell r="A15930" t="str">
            <v>B28</v>
          </cell>
        </row>
        <row r="15931">
          <cell r="A15931" t="str">
            <v>B29</v>
          </cell>
        </row>
        <row r="15932">
          <cell r="A15932" t="str">
            <v>B29</v>
          </cell>
        </row>
        <row r="15933">
          <cell r="A15933" t="str">
            <v>B29</v>
          </cell>
        </row>
        <row r="15934">
          <cell r="A15934" t="str">
            <v>B29</v>
          </cell>
        </row>
        <row r="15935">
          <cell r="A15935" t="str">
            <v>B29</v>
          </cell>
        </row>
        <row r="15936">
          <cell r="A15936" t="str">
            <v>B29</v>
          </cell>
        </row>
        <row r="15937">
          <cell r="A15937" t="str">
            <v>B30</v>
          </cell>
        </row>
        <row r="15938">
          <cell r="A15938" t="str">
            <v>B30</v>
          </cell>
        </row>
        <row r="15939">
          <cell r="A15939" t="str">
            <v>B30</v>
          </cell>
        </row>
        <row r="15940">
          <cell r="A15940" t="str">
            <v>B30</v>
          </cell>
        </row>
        <row r="15941">
          <cell r="A15941" t="str">
            <v>B30</v>
          </cell>
        </row>
        <row r="15942">
          <cell r="A15942" t="str">
            <v>B30</v>
          </cell>
        </row>
        <row r="15943">
          <cell r="A15943" t="str">
            <v>B31</v>
          </cell>
        </row>
        <row r="15944">
          <cell r="A15944" t="str">
            <v>B31</v>
          </cell>
        </row>
        <row r="15945">
          <cell r="A15945" t="str">
            <v>B31</v>
          </cell>
        </row>
        <row r="15946">
          <cell r="A15946" t="str">
            <v>B31</v>
          </cell>
        </row>
        <row r="15947">
          <cell r="A15947" t="str">
            <v>B31</v>
          </cell>
        </row>
        <row r="15948">
          <cell r="A15948" t="str">
            <v>B31</v>
          </cell>
        </row>
        <row r="15949">
          <cell r="A15949" t="str">
            <v>B32</v>
          </cell>
        </row>
        <row r="15950">
          <cell r="A15950" t="str">
            <v>B32</v>
          </cell>
        </row>
        <row r="15951">
          <cell r="A15951" t="str">
            <v>B32</v>
          </cell>
        </row>
        <row r="15952">
          <cell r="A15952" t="str">
            <v>B32</v>
          </cell>
        </row>
        <row r="15953">
          <cell r="A15953" t="str">
            <v>B32</v>
          </cell>
        </row>
        <row r="15954">
          <cell r="A15954" t="str">
            <v>B32</v>
          </cell>
        </row>
        <row r="15955">
          <cell r="A15955" t="str">
            <v>B33</v>
          </cell>
        </row>
        <row r="15956">
          <cell r="A15956" t="str">
            <v>B33</v>
          </cell>
        </row>
        <row r="15957">
          <cell r="A15957" t="str">
            <v>B33</v>
          </cell>
        </row>
        <row r="15958">
          <cell r="A15958" t="str">
            <v>B33</v>
          </cell>
        </row>
        <row r="15959">
          <cell r="A15959" t="str">
            <v>B33</v>
          </cell>
        </row>
        <row r="15960">
          <cell r="A15960" t="str">
            <v>B33</v>
          </cell>
        </row>
        <row r="15961">
          <cell r="A15961" t="str">
            <v>B34</v>
          </cell>
        </row>
        <row r="15962">
          <cell r="A15962" t="str">
            <v>B34</v>
          </cell>
        </row>
        <row r="15963">
          <cell r="A15963" t="str">
            <v>B34</v>
          </cell>
        </row>
        <row r="15964">
          <cell r="A15964" t="str">
            <v>B34</v>
          </cell>
        </row>
        <row r="15965">
          <cell r="A15965" t="str">
            <v>B34</v>
          </cell>
        </row>
        <row r="15966">
          <cell r="A15966" t="str">
            <v>B34</v>
          </cell>
        </row>
        <row r="15967">
          <cell r="A15967" t="str">
            <v>B34</v>
          </cell>
        </row>
        <row r="15968">
          <cell r="A15968" t="str">
            <v>B35</v>
          </cell>
        </row>
        <row r="15969">
          <cell r="A15969" t="str">
            <v>B35</v>
          </cell>
        </row>
        <row r="15970">
          <cell r="A15970" t="str">
            <v>B35</v>
          </cell>
        </row>
        <row r="15971">
          <cell r="A15971" t="str">
            <v>B35</v>
          </cell>
        </row>
        <row r="15972">
          <cell r="A15972" t="str">
            <v>B35</v>
          </cell>
        </row>
        <row r="15973">
          <cell r="A15973" t="str">
            <v>B35</v>
          </cell>
        </row>
        <row r="15974">
          <cell r="A15974" t="str">
            <v>B36</v>
          </cell>
        </row>
        <row r="15975">
          <cell r="A15975" t="str">
            <v>B36</v>
          </cell>
        </row>
        <row r="15976">
          <cell r="A15976" t="str">
            <v>B36</v>
          </cell>
        </row>
        <row r="15977">
          <cell r="A15977" t="str">
            <v>B36</v>
          </cell>
        </row>
        <row r="15978">
          <cell r="A15978" t="str">
            <v>B36</v>
          </cell>
        </row>
        <row r="15979">
          <cell r="A15979" t="str">
            <v>B36</v>
          </cell>
        </row>
        <row r="15980">
          <cell r="A15980" t="str">
            <v>B37</v>
          </cell>
        </row>
        <row r="15981">
          <cell r="A15981" t="str">
            <v>B37</v>
          </cell>
        </row>
        <row r="15982">
          <cell r="A15982" t="str">
            <v>B37</v>
          </cell>
        </row>
        <row r="15983">
          <cell r="A15983" t="str">
            <v>B37</v>
          </cell>
        </row>
        <row r="15984">
          <cell r="A15984" t="str">
            <v>B37</v>
          </cell>
        </row>
        <row r="15985">
          <cell r="A15985" t="str">
            <v>B37</v>
          </cell>
        </row>
        <row r="15986">
          <cell r="A15986" t="str">
            <v>B37</v>
          </cell>
        </row>
        <row r="15987">
          <cell r="A15987" t="str">
            <v>B38</v>
          </cell>
        </row>
        <row r="15988">
          <cell r="A15988" t="str">
            <v>B38</v>
          </cell>
        </row>
        <row r="15989">
          <cell r="A15989" t="str">
            <v>B38</v>
          </cell>
        </row>
        <row r="15990">
          <cell r="A15990" t="str">
            <v>B38</v>
          </cell>
        </row>
        <row r="15991">
          <cell r="A15991" t="str">
            <v>B38</v>
          </cell>
        </row>
        <row r="15992">
          <cell r="A15992" t="str">
            <v>B38</v>
          </cell>
        </row>
        <row r="15993">
          <cell r="A15993" t="str">
            <v>B39</v>
          </cell>
        </row>
        <row r="15994">
          <cell r="A15994" t="str">
            <v>B39</v>
          </cell>
        </row>
        <row r="15995">
          <cell r="A15995" t="str">
            <v>B39</v>
          </cell>
        </row>
        <row r="15996">
          <cell r="A15996" t="str">
            <v>B39</v>
          </cell>
        </row>
        <row r="15997">
          <cell r="A15997" t="str">
            <v>B39</v>
          </cell>
        </row>
        <row r="15998">
          <cell r="A15998" t="str">
            <v>B39</v>
          </cell>
        </row>
        <row r="15999">
          <cell r="A15999" t="str">
            <v>B40</v>
          </cell>
        </row>
        <row r="16000">
          <cell r="A16000" t="str">
            <v>B40</v>
          </cell>
        </row>
        <row r="16001">
          <cell r="A16001" t="str">
            <v>B40</v>
          </cell>
        </row>
        <row r="16002">
          <cell r="A16002" t="str">
            <v>B40</v>
          </cell>
        </row>
        <row r="16003">
          <cell r="A16003" t="str">
            <v>B40</v>
          </cell>
        </row>
        <row r="16004">
          <cell r="A16004" t="str">
            <v>B40</v>
          </cell>
        </row>
        <row r="16005">
          <cell r="A16005" t="str">
            <v>B40</v>
          </cell>
        </row>
        <row r="16006">
          <cell r="A16006" t="str">
            <v>B41</v>
          </cell>
        </row>
        <row r="16007">
          <cell r="A16007" t="str">
            <v>B41</v>
          </cell>
        </row>
        <row r="16008">
          <cell r="A16008" t="str">
            <v>B41</v>
          </cell>
        </row>
        <row r="16009">
          <cell r="A16009" t="str">
            <v>B41</v>
          </cell>
        </row>
        <row r="16010">
          <cell r="A16010" t="str">
            <v>B41</v>
          </cell>
        </row>
        <row r="16011">
          <cell r="A16011" t="str">
            <v>B41</v>
          </cell>
        </row>
        <row r="16012">
          <cell r="A16012" t="str">
            <v>B43</v>
          </cell>
        </row>
        <row r="16013">
          <cell r="A16013" t="str">
            <v>B43</v>
          </cell>
        </row>
        <row r="16014">
          <cell r="A16014" t="str">
            <v>B43</v>
          </cell>
        </row>
        <row r="16015">
          <cell r="A16015" t="str">
            <v>B44</v>
          </cell>
        </row>
        <row r="16016">
          <cell r="A16016" t="str">
            <v>B44</v>
          </cell>
        </row>
        <row r="16017">
          <cell r="A16017" t="str">
            <v>B44</v>
          </cell>
        </row>
        <row r="16018">
          <cell r="A16018" t="str">
            <v>B44</v>
          </cell>
        </row>
        <row r="16019">
          <cell r="A16019" t="str">
            <v>B44</v>
          </cell>
        </row>
        <row r="16020">
          <cell r="A16020" t="str">
            <v>B44</v>
          </cell>
        </row>
        <row r="16021">
          <cell r="A16021" t="str">
            <v>B45</v>
          </cell>
        </row>
        <row r="16022">
          <cell r="A16022" t="str">
            <v>B45</v>
          </cell>
        </row>
        <row r="16023">
          <cell r="A16023" t="str">
            <v>B45</v>
          </cell>
        </row>
        <row r="16024">
          <cell r="A16024" t="str">
            <v>B45</v>
          </cell>
        </row>
        <row r="16025">
          <cell r="A16025" t="str">
            <v>B45</v>
          </cell>
        </row>
        <row r="16026">
          <cell r="A16026" t="str">
            <v>B45</v>
          </cell>
        </row>
        <row r="16027">
          <cell r="A16027" t="str">
            <v>B46</v>
          </cell>
        </row>
        <row r="16028">
          <cell r="A16028" t="str">
            <v>B46</v>
          </cell>
        </row>
        <row r="16029">
          <cell r="A16029" t="str">
            <v>B46</v>
          </cell>
        </row>
        <row r="16030">
          <cell r="A16030" t="str">
            <v>B46</v>
          </cell>
        </row>
        <row r="16031">
          <cell r="A16031" t="str">
            <v>B46</v>
          </cell>
        </row>
        <row r="16032">
          <cell r="A16032" t="str">
            <v>B46</v>
          </cell>
        </row>
        <row r="16033">
          <cell r="A16033" t="str">
            <v>B47</v>
          </cell>
        </row>
        <row r="16034">
          <cell r="A16034" t="str">
            <v>B47</v>
          </cell>
        </row>
        <row r="16035">
          <cell r="A16035" t="str">
            <v>B47</v>
          </cell>
        </row>
        <row r="16036">
          <cell r="A16036" t="str">
            <v>B47</v>
          </cell>
        </row>
        <row r="16037">
          <cell r="A16037" t="str">
            <v>B47</v>
          </cell>
        </row>
        <row r="16038">
          <cell r="A16038" t="str">
            <v>B47</v>
          </cell>
        </row>
        <row r="16039">
          <cell r="A16039" t="str">
            <v>B47</v>
          </cell>
        </row>
        <row r="16040">
          <cell r="A16040" t="str">
            <v>B48</v>
          </cell>
        </row>
        <row r="16041">
          <cell r="A16041" t="str">
            <v>B48</v>
          </cell>
        </row>
        <row r="16042">
          <cell r="A16042" t="str">
            <v>B48</v>
          </cell>
        </row>
        <row r="16043">
          <cell r="A16043" t="str">
            <v>B48</v>
          </cell>
        </row>
        <row r="16044">
          <cell r="A16044" t="str">
            <v>B48</v>
          </cell>
        </row>
        <row r="16045">
          <cell r="A16045" t="str">
            <v>B48</v>
          </cell>
        </row>
        <row r="16046">
          <cell r="A16046" t="str">
            <v>B49</v>
          </cell>
        </row>
        <row r="16047">
          <cell r="A16047" t="str">
            <v>B49</v>
          </cell>
        </row>
        <row r="16048">
          <cell r="A16048" t="str">
            <v>B49</v>
          </cell>
        </row>
        <row r="16049">
          <cell r="A16049" t="str">
            <v>B49</v>
          </cell>
        </row>
        <row r="16050">
          <cell r="A16050" t="str">
            <v>B49</v>
          </cell>
        </row>
        <row r="16051">
          <cell r="A16051" t="str">
            <v>B49</v>
          </cell>
        </row>
        <row r="16052">
          <cell r="A16052" t="str">
            <v>B50</v>
          </cell>
        </row>
        <row r="16053">
          <cell r="A16053" t="str">
            <v>B50</v>
          </cell>
        </row>
        <row r="16054">
          <cell r="A16054" t="str">
            <v>B50</v>
          </cell>
        </row>
        <row r="16055">
          <cell r="A16055" t="str">
            <v>B50</v>
          </cell>
        </row>
        <row r="16056">
          <cell r="A16056" t="str">
            <v>B50</v>
          </cell>
        </row>
        <row r="16057">
          <cell r="A16057" t="str">
            <v>B50</v>
          </cell>
        </row>
        <row r="16058">
          <cell r="A16058" t="str">
            <v>B51</v>
          </cell>
        </row>
        <row r="16059">
          <cell r="A16059" t="str">
            <v>B51</v>
          </cell>
        </row>
        <row r="16060">
          <cell r="A16060" t="str">
            <v>B51</v>
          </cell>
        </row>
        <row r="16061">
          <cell r="A16061" t="str">
            <v>B51</v>
          </cell>
        </row>
        <row r="16062">
          <cell r="A16062" t="str">
            <v>B51</v>
          </cell>
        </row>
        <row r="16063">
          <cell r="A16063" t="str">
            <v>B51</v>
          </cell>
        </row>
        <row r="16064">
          <cell r="A16064" t="str">
            <v>B52</v>
          </cell>
        </row>
        <row r="16065">
          <cell r="A16065" t="str">
            <v>B52</v>
          </cell>
        </row>
        <row r="16066">
          <cell r="A16066" t="str">
            <v>B52</v>
          </cell>
        </row>
        <row r="16067">
          <cell r="A16067" t="str">
            <v>B52</v>
          </cell>
        </row>
        <row r="16068">
          <cell r="A16068" t="str">
            <v>B52</v>
          </cell>
        </row>
        <row r="16069">
          <cell r="A16069" t="str">
            <v>B52</v>
          </cell>
        </row>
        <row r="16070">
          <cell r="A16070" t="str">
            <v>B53</v>
          </cell>
        </row>
        <row r="16071">
          <cell r="A16071" t="str">
            <v>B53</v>
          </cell>
        </row>
        <row r="16072">
          <cell r="A16072" t="str">
            <v>B53</v>
          </cell>
        </row>
        <row r="16073">
          <cell r="A16073" t="str">
            <v>B53</v>
          </cell>
        </row>
        <row r="16074">
          <cell r="A16074" t="str">
            <v>B53</v>
          </cell>
        </row>
        <row r="16075">
          <cell r="A16075" t="str">
            <v>B53</v>
          </cell>
        </row>
        <row r="16076">
          <cell r="A16076" t="str">
            <v>B54</v>
          </cell>
        </row>
        <row r="16077">
          <cell r="A16077" t="str">
            <v>B54</v>
          </cell>
        </row>
        <row r="16078">
          <cell r="A16078" t="str">
            <v>B54</v>
          </cell>
        </row>
        <row r="16079">
          <cell r="A16079" t="str">
            <v>B54</v>
          </cell>
        </row>
        <row r="16080">
          <cell r="A16080" t="str">
            <v>B54</v>
          </cell>
        </row>
        <row r="16081">
          <cell r="A16081" t="str">
            <v>B54</v>
          </cell>
        </row>
        <row r="16082">
          <cell r="A16082" t="str">
            <v>B55</v>
          </cell>
        </row>
        <row r="16083">
          <cell r="A16083" t="str">
            <v>B55</v>
          </cell>
        </row>
        <row r="16084">
          <cell r="A16084" t="str">
            <v>B55</v>
          </cell>
        </row>
        <row r="16085">
          <cell r="A16085" t="str">
            <v>B55</v>
          </cell>
        </row>
        <row r="16086">
          <cell r="A16086" t="str">
            <v>B55</v>
          </cell>
        </row>
        <row r="16087">
          <cell r="A16087" t="str">
            <v>B55</v>
          </cell>
        </row>
        <row r="16088">
          <cell r="A16088" t="str">
            <v>B55</v>
          </cell>
        </row>
        <row r="16089">
          <cell r="A16089" t="str">
            <v>B56</v>
          </cell>
        </row>
        <row r="16090">
          <cell r="A16090" t="str">
            <v>B56</v>
          </cell>
        </row>
        <row r="16091">
          <cell r="A16091" t="str">
            <v>B56</v>
          </cell>
        </row>
        <row r="16092">
          <cell r="A16092" t="str">
            <v>B56</v>
          </cell>
        </row>
        <row r="16093">
          <cell r="A16093" t="str">
            <v>B56</v>
          </cell>
        </row>
        <row r="16094">
          <cell r="A16094" t="str">
            <v>B56</v>
          </cell>
        </row>
        <row r="16095">
          <cell r="A16095" t="str">
            <v>B57</v>
          </cell>
        </row>
        <row r="16096">
          <cell r="A16096" t="str">
            <v>B57</v>
          </cell>
        </row>
        <row r="16097">
          <cell r="A16097" t="str">
            <v>B57</v>
          </cell>
        </row>
        <row r="16098">
          <cell r="A16098" t="str">
            <v>B57</v>
          </cell>
        </row>
        <row r="16099">
          <cell r="A16099" t="str">
            <v>B57</v>
          </cell>
        </row>
        <row r="16100">
          <cell r="A16100" t="str">
            <v>B57</v>
          </cell>
        </row>
        <row r="16101">
          <cell r="A16101" t="str">
            <v>B57</v>
          </cell>
        </row>
        <row r="16102">
          <cell r="A16102" t="str">
            <v>B57</v>
          </cell>
        </row>
        <row r="16103">
          <cell r="A16103" t="str">
            <v>B58</v>
          </cell>
        </row>
        <row r="16104">
          <cell r="A16104" t="str">
            <v>B58</v>
          </cell>
        </row>
        <row r="16105">
          <cell r="A16105" t="str">
            <v>B58</v>
          </cell>
        </row>
        <row r="16106">
          <cell r="A16106" t="str">
            <v>B58</v>
          </cell>
        </row>
        <row r="16107">
          <cell r="A16107" t="str">
            <v>B58</v>
          </cell>
        </row>
        <row r="16108">
          <cell r="A16108" t="str">
            <v>B58</v>
          </cell>
        </row>
        <row r="16109">
          <cell r="A16109" t="str">
            <v>B59</v>
          </cell>
        </row>
        <row r="16110">
          <cell r="A16110" t="str">
            <v>B59</v>
          </cell>
        </row>
        <row r="16111">
          <cell r="A16111" t="str">
            <v>B59</v>
          </cell>
        </row>
        <row r="16112">
          <cell r="A16112" t="str">
            <v>B59</v>
          </cell>
        </row>
        <row r="16113">
          <cell r="A16113" t="str">
            <v>B59</v>
          </cell>
        </row>
        <row r="16114">
          <cell r="A16114" t="str">
            <v>B59</v>
          </cell>
        </row>
        <row r="16115">
          <cell r="A16115" t="str">
            <v>B60</v>
          </cell>
        </row>
        <row r="16116">
          <cell r="A16116" t="str">
            <v>B60</v>
          </cell>
        </row>
        <row r="16117">
          <cell r="A16117" t="str">
            <v>B60</v>
          </cell>
        </row>
        <row r="16118">
          <cell r="A16118" t="str">
            <v>B60</v>
          </cell>
        </row>
        <row r="16119">
          <cell r="A16119" t="str">
            <v>B60</v>
          </cell>
        </row>
        <row r="16120">
          <cell r="A16120" t="str">
            <v>B60</v>
          </cell>
        </row>
        <row r="16121">
          <cell r="A16121" t="str">
            <v>B61</v>
          </cell>
        </row>
        <row r="16122">
          <cell r="A16122" t="str">
            <v>B61</v>
          </cell>
        </row>
        <row r="16123">
          <cell r="A16123" t="str">
            <v>B61</v>
          </cell>
        </row>
        <row r="16124">
          <cell r="A16124" t="str">
            <v>B61</v>
          </cell>
        </row>
        <row r="16125">
          <cell r="A16125" t="str">
            <v>B61</v>
          </cell>
        </row>
        <row r="16126">
          <cell r="A16126" t="str">
            <v>B61</v>
          </cell>
        </row>
        <row r="16127">
          <cell r="A16127" t="str">
            <v>B61</v>
          </cell>
        </row>
        <row r="16128">
          <cell r="A16128" t="str">
            <v>B64</v>
          </cell>
        </row>
        <row r="16129">
          <cell r="A16129" t="str">
            <v>B64</v>
          </cell>
        </row>
        <row r="16130">
          <cell r="A16130" t="str">
            <v>B64</v>
          </cell>
        </row>
        <row r="16131">
          <cell r="A16131" t="str">
            <v>B64</v>
          </cell>
        </row>
        <row r="16132">
          <cell r="A16132" t="str">
            <v>B64</v>
          </cell>
        </row>
        <row r="16133">
          <cell r="A16133" t="str">
            <v>B64</v>
          </cell>
        </row>
        <row r="16134">
          <cell r="A16134" t="str">
            <v>B64</v>
          </cell>
        </row>
        <row r="16135">
          <cell r="A16135" t="str">
            <v>B66</v>
          </cell>
        </row>
        <row r="16136">
          <cell r="A16136" t="str">
            <v>B66</v>
          </cell>
        </row>
        <row r="16137">
          <cell r="A16137" t="str">
            <v>B66</v>
          </cell>
        </row>
        <row r="16138">
          <cell r="A16138" t="str">
            <v>B66</v>
          </cell>
        </row>
        <row r="16139">
          <cell r="A16139" t="str">
            <v>B66</v>
          </cell>
        </row>
        <row r="16140">
          <cell r="A16140" t="str">
            <v>B66</v>
          </cell>
        </row>
        <row r="16141">
          <cell r="A16141" t="str">
            <v>B66</v>
          </cell>
        </row>
        <row r="16142">
          <cell r="A16142" t="str">
            <v>B69</v>
          </cell>
        </row>
        <row r="16143">
          <cell r="A16143" t="str">
            <v>B69</v>
          </cell>
        </row>
        <row r="16144">
          <cell r="A16144" t="str">
            <v>B69</v>
          </cell>
        </row>
        <row r="16145">
          <cell r="A16145" t="str">
            <v>B69</v>
          </cell>
        </row>
        <row r="16146">
          <cell r="A16146" t="str">
            <v>B69</v>
          </cell>
        </row>
        <row r="16147">
          <cell r="A16147" t="str">
            <v>B69</v>
          </cell>
        </row>
        <row r="16148">
          <cell r="A16148" t="str">
            <v>B71</v>
          </cell>
        </row>
        <row r="16149">
          <cell r="A16149" t="str">
            <v>B71</v>
          </cell>
        </row>
        <row r="16150">
          <cell r="A16150" t="str">
            <v>B71</v>
          </cell>
        </row>
        <row r="16151">
          <cell r="A16151" t="str">
            <v>B71</v>
          </cell>
        </row>
        <row r="16152">
          <cell r="A16152" t="str">
            <v>B71</v>
          </cell>
        </row>
        <row r="16153">
          <cell r="A16153" t="str">
            <v>B71</v>
          </cell>
        </row>
        <row r="16154">
          <cell r="A16154" t="str">
            <v>B71</v>
          </cell>
        </row>
        <row r="16155">
          <cell r="A16155" t="str">
            <v>B74</v>
          </cell>
        </row>
        <row r="16156">
          <cell r="A16156" t="str">
            <v>B74</v>
          </cell>
        </row>
        <row r="16157">
          <cell r="A16157" t="str">
            <v>B74</v>
          </cell>
        </row>
        <row r="16158">
          <cell r="A16158" t="str">
            <v>B74</v>
          </cell>
        </row>
        <row r="16159">
          <cell r="A16159" t="str">
            <v>B74</v>
          </cell>
        </row>
        <row r="16160">
          <cell r="A16160" t="str">
            <v>B74</v>
          </cell>
        </row>
        <row r="16161">
          <cell r="A16161" t="str">
            <v>B77</v>
          </cell>
        </row>
        <row r="16162">
          <cell r="A16162" t="str">
            <v>B77</v>
          </cell>
        </row>
        <row r="16163">
          <cell r="A16163" t="str">
            <v>B77</v>
          </cell>
        </row>
        <row r="16164">
          <cell r="A16164" t="str">
            <v>B77</v>
          </cell>
        </row>
        <row r="16165">
          <cell r="A16165" t="str">
            <v>B77</v>
          </cell>
        </row>
        <row r="16166">
          <cell r="A16166" t="str">
            <v>B77</v>
          </cell>
        </row>
        <row r="16167">
          <cell r="A16167" t="str">
            <v>B78</v>
          </cell>
        </row>
        <row r="16168">
          <cell r="A16168" t="str">
            <v>B78</v>
          </cell>
        </row>
        <row r="16169">
          <cell r="A16169" t="str">
            <v>B78</v>
          </cell>
        </row>
        <row r="16170">
          <cell r="A16170" t="str">
            <v>B78</v>
          </cell>
        </row>
        <row r="16171">
          <cell r="A16171" t="str">
            <v>B78</v>
          </cell>
        </row>
        <row r="16172">
          <cell r="A16172" t="str">
            <v>B78</v>
          </cell>
        </row>
        <row r="16173">
          <cell r="A16173" t="str">
            <v>B78</v>
          </cell>
        </row>
        <row r="16174">
          <cell r="A16174" t="str">
            <v>B78</v>
          </cell>
        </row>
        <row r="16175">
          <cell r="A16175" t="str">
            <v>B79</v>
          </cell>
        </row>
        <row r="16176">
          <cell r="A16176" t="str">
            <v>B79</v>
          </cell>
        </row>
        <row r="16177">
          <cell r="A16177" t="str">
            <v>B79</v>
          </cell>
        </row>
        <row r="16178">
          <cell r="A16178" t="str">
            <v>B79</v>
          </cell>
        </row>
        <row r="16179">
          <cell r="A16179" t="str">
            <v>B79</v>
          </cell>
        </row>
        <row r="16180">
          <cell r="A16180" t="str">
            <v>B79</v>
          </cell>
        </row>
        <row r="16181">
          <cell r="A16181" t="str">
            <v>B81</v>
          </cell>
        </row>
        <row r="16182">
          <cell r="A16182" t="str">
            <v>B81</v>
          </cell>
        </row>
        <row r="16183">
          <cell r="A16183" t="str">
            <v>B81</v>
          </cell>
        </row>
        <row r="16184">
          <cell r="A16184" t="str">
            <v>B81</v>
          </cell>
        </row>
        <row r="16185">
          <cell r="A16185" t="str">
            <v>B81</v>
          </cell>
        </row>
        <row r="16186">
          <cell r="A16186" t="str">
            <v>B81</v>
          </cell>
        </row>
        <row r="16187">
          <cell r="A16187" t="str">
            <v>B82</v>
          </cell>
        </row>
        <row r="16188">
          <cell r="A16188" t="str">
            <v>B82</v>
          </cell>
        </row>
        <row r="16189">
          <cell r="A16189" t="str">
            <v>B82</v>
          </cell>
        </row>
        <row r="16190">
          <cell r="A16190" t="str">
            <v>B82</v>
          </cell>
        </row>
        <row r="16191">
          <cell r="A16191" t="str">
            <v>B82</v>
          </cell>
        </row>
        <row r="16192">
          <cell r="A16192" t="str">
            <v>B82</v>
          </cell>
        </row>
        <row r="16193">
          <cell r="A16193" t="str">
            <v>B85</v>
          </cell>
        </row>
        <row r="16194">
          <cell r="A16194" t="str">
            <v>B85</v>
          </cell>
        </row>
        <row r="16195">
          <cell r="A16195" t="str">
            <v>B85</v>
          </cell>
        </row>
        <row r="16196">
          <cell r="A16196" t="str">
            <v>B85</v>
          </cell>
        </row>
        <row r="16197">
          <cell r="A16197" t="str">
            <v>B85</v>
          </cell>
        </row>
        <row r="16198">
          <cell r="A16198" t="str">
            <v>B85</v>
          </cell>
        </row>
        <row r="16199">
          <cell r="A16199" t="str">
            <v>B86</v>
          </cell>
        </row>
        <row r="16200">
          <cell r="A16200" t="str">
            <v>B86</v>
          </cell>
        </row>
        <row r="16201">
          <cell r="A16201" t="str">
            <v>B86</v>
          </cell>
        </row>
        <row r="16202">
          <cell r="A16202" t="str">
            <v>B86</v>
          </cell>
        </row>
        <row r="16203">
          <cell r="A16203" t="str">
            <v>B86</v>
          </cell>
        </row>
        <row r="16204">
          <cell r="A16204" t="str">
            <v>B86</v>
          </cell>
        </row>
        <row r="16205">
          <cell r="A16205" t="str">
            <v>B87</v>
          </cell>
        </row>
        <row r="16206">
          <cell r="A16206" t="str">
            <v>B87</v>
          </cell>
        </row>
        <row r="16207">
          <cell r="A16207" t="str">
            <v>B87</v>
          </cell>
        </row>
        <row r="16208">
          <cell r="A16208" t="str">
            <v>B87</v>
          </cell>
        </row>
        <row r="16209">
          <cell r="A16209" t="str">
            <v>B87</v>
          </cell>
        </row>
        <row r="16210">
          <cell r="A16210" t="str">
            <v>B87</v>
          </cell>
        </row>
        <row r="16211">
          <cell r="A16211" t="str">
            <v>B88</v>
          </cell>
        </row>
        <row r="16212">
          <cell r="A16212" t="str">
            <v>B88</v>
          </cell>
        </row>
        <row r="16213">
          <cell r="A16213" t="str">
            <v>B88</v>
          </cell>
        </row>
        <row r="16214">
          <cell r="A16214" t="str">
            <v>B88</v>
          </cell>
        </row>
        <row r="16215">
          <cell r="A16215" t="str">
            <v>B88</v>
          </cell>
        </row>
        <row r="16216">
          <cell r="A16216" t="str">
            <v>B88</v>
          </cell>
        </row>
        <row r="16217">
          <cell r="A16217" t="str">
            <v>B89</v>
          </cell>
        </row>
        <row r="16218">
          <cell r="A16218" t="str">
            <v>B89</v>
          </cell>
        </row>
        <row r="16219">
          <cell r="A16219" t="str">
            <v>B89</v>
          </cell>
        </row>
        <row r="16220">
          <cell r="A16220" t="str">
            <v>B89</v>
          </cell>
        </row>
        <row r="16221">
          <cell r="A16221" t="str">
            <v>B89</v>
          </cell>
        </row>
        <row r="16222">
          <cell r="A16222" t="str">
            <v>B89</v>
          </cell>
        </row>
        <row r="16223">
          <cell r="A16223" t="str">
            <v>B90</v>
          </cell>
        </row>
        <row r="16224">
          <cell r="A16224" t="str">
            <v>B90</v>
          </cell>
        </row>
        <row r="16225">
          <cell r="A16225" t="str">
            <v>B90</v>
          </cell>
        </row>
        <row r="16226">
          <cell r="A16226" t="str">
            <v>B90</v>
          </cell>
        </row>
        <row r="16227">
          <cell r="A16227" t="str">
            <v>B90</v>
          </cell>
        </row>
        <row r="16228">
          <cell r="A16228" t="str">
            <v>B90</v>
          </cell>
        </row>
        <row r="16229">
          <cell r="A16229" t="str">
            <v>C01</v>
          </cell>
        </row>
        <row r="16230">
          <cell r="A16230" t="str">
            <v>C01</v>
          </cell>
        </row>
        <row r="16231">
          <cell r="A16231" t="str">
            <v>C01</v>
          </cell>
        </row>
        <row r="16232">
          <cell r="A16232" t="str">
            <v>C01</v>
          </cell>
        </row>
        <row r="16233">
          <cell r="A16233" t="str">
            <v>C01</v>
          </cell>
        </row>
        <row r="16234">
          <cell r="A16234" t="str">
            <v>C01</v>
          </cell>
        </row>
        <row r="16235">
          <cell r="A16235" t="str">
            <v>C01</v>
          </cell>
        </row>
        <row r="16236">
          <cell r="A16236" t="str">
            <v>C01</v>
          </cell>
        </row>
        <row r="16237">
          <cell r="A16237" t="str">
            <v>C01</v>
          </cell>
        </row>
        <row r="16238">
          <cell r="A16238" t="str">
            <v>C01</v>
          </cell>
        </row>
        <row r="16239">
          <cell r="A16239" t="str">
            <v>C01</v>
          </cell>
        </row>
        <row r="16240">
          <cell r="A16240" t="str">
            <v>C01</v>
          </cell>
        </row>
        <row r="16241">
          <cell r="A16241" t="str">
            <v>C01</v>
          </cell>
        </row>
        <row r="16242">
          <cell r="A16242" t="str">
            <v>C01</v>
          </cell>
        </row>
        <row r="16243">
          <cell r="A16243" t="str">
            <v>C01</v>
          </cell>
        </row>
        <row r="16244">
          <cell r="A16244" t="str">
            <v>C01</v>
          </cell>
        </row>
        <row r="16245">
          <cell r="A16245" t="str">
            <v>C01</v>
          </cell>
        </row>
        <row r="16246">
          <cell r="A16246" t="str">
            <v>C01</v>
          </cell>
        </row>
        <row r="16247">
          <cell r="A16247" t="str">
            <v>C01</v>
          </cell>
        </row>
        <row r="16248">
          <cell r="A16248" t="str">
            <v>C01</v>
          </cell>
        </row>
        <row r="16249">
          <cell r="A16249" t="str">
            <v>C01</v>
          </cell>
        </row>
        <row r="16250">
          <cell r="A16250" t="str">
            <v>C01</v>
          </cell>
        </row>
        <row r="16251">
          <cell r="A16251" t="str">
            <v>C01</v>
          </cell>
        </row>
        <row r="16252">
          <cell r="A16252" t="str">
            <v>C01</v>
          </cell>
        </row>
        <row r="16253">
          <cell r="A16253" t="str">
            <v>C01</v>
          </cell>
        </row>
        <row r="16254">
          <cell r="A16254" t="str">
            <v>C01</v>
          </cell>
        </row>
        <row r="16255">
          <cell r="A16255" t="str">
            <v>C01</v>
          </cell>
        </row>
        <row r="16256">
          <cell r="A16256" t="str">
            <v>C01</v>
          </cell>
        </row>
        <row r="16257">
          <cell r="A16257" t="str">
            <v>C01</v>
          </cell>
        </row>
        <row r="16258">
          <cell r="A16258" t="str">
            <v>C01</v>
          </cell>
        </row>
        <row r="16259">
          <cell r="A16259" t="str">
            <v>C01</v>
          </cell>
        </row>
        <row r="16260">
          <cell r="A16260" t="str">
            <v>C01</v>
          </cell>
        </row>
        <row r="16261">
          <cell r="A16261" t="str">
            <v>C01</v>
          </cell>
        </row>
        <row r="16262">
          <cell r="A16262" t="str">
            <v>C01</v>
          </cell>
        </row>
        <row r="16263">
          <cell r="A16263" t="str">
            <v>C01</v>
          </cell>
        </row>
        <row r="16264">
          <cell r="A16264" t="str">
            <v>C01</v>
          </cell>
        </row>
        <row r="16265">
          <cell r="A16265" t="str">
            <v>C01</v>
          </cell>
        </row>
        <row r="16266">
          <cell r="A16266" t="str">
            <v>C01</v>
          </cell>
        </row>
        <row r="16267">
          <cell r="A16267" t="str">
            <v>C01</v>
          </cell>
        </row>
        <row r="16268">
          <cell r="A16268" t="str">
            <v>C01</v>
          </cell>
        </row>
        <row r="16269">
          <cell r="A16269" t="str">
            <v>C01</v>
          </cell>
        </row>
        <row r="16270">
          <cell r="A16270" t="str">
            <v>C01</v>
          </cell>
        </row>
        <row r="16271">
          <cell r="A16271" t="str">
            <v>C01</v>
          </cell>
        </row>
        <row r="16272">
          <cell r="A16272" t="str">
            <v>C01</v>
          </cell>
        </row>
        <row r="16273">
          <cell r="A16273" t="str">
            <v>C01</v>
          </cell>
        </row>
        <row r="16274">
          <cell r="A16274" t="str">
            <v>C01</v>
          </cell>
        </row>
        <row r="16275">
          <cell r="A16275" t="str">
            <v>C01</v>
          </cell>
        </row>
        <row r="16276">
          <cell r="A16276" t="str">
            <v>C01</v>
          </cell>
        </row>
        <row r="16277">
          <cell r="A16277" t="str">
            <v>C01</v>
          </cell>
        </row>
        <row r="16278">
          <cell r="A16278" t="str">
            <v>C01</v>
          </cell>
        </row>
        <row r="16279">
          <cell r="A16279" t="str">
            <v>C01</v>
          </cell>
        </row>
        <row r="16280">
          <cell r="A16280" t="str">
            <v>C01</v>
          </cell>
        </row>
        <row r="16281">
          <cell r="A16281" t="str">
            <v>C01</v>
          </cell>
        </row>
        <row r="16282">
          <cell r="A16282" t="str">
            <v>C01</v>
          </cell>
        </row>
        <row r="16283">
          <cell r="A16283" t="str">
            <v>C01</v>
          </cell>
        </row>
        <row r="16284">
          <cell r="A16284" t="str">
            <v>C01</v>
          </cell>
        </row>
        <row r="16285">
          <cell r="A16285" t="str">
            <v>C01</v>
          </cell>
        </row>
        <row r="16286">
          <cell r="A16286" t="str">
            <v>C01</v>
          </cell>
        </row>
        <row r="16287">
          <cell r="A16287" t="str">
            <v>C01</v>
          </cell>
        </row>
        <row r="16288">
          <cell r="A16288" t="str">
            <v>C01</v>
          </cell>
        </row>
        <row r="16289">
          <cell r="A16289" t="str">
            <v>C01</v>
          </cell>
        </row>
        <row r="16290">
          <cell r="A16290" t="str">
            <v>C01</v>
          </cell>
        </row>
        <row r="16291">
          <cell r="A16291" t="str">
            <v>C01</v>
          </cell>
        </row>
        <row r="16292">
          <cell r="A16292" t="str">
            <v>C02</v>
          </cell>
        </row>
        <row r="16293">
          <cell r="A16293" t="str">
            <v>C02</v>
          </cell>
        </row>
        <row r="16294">
          <cell r="A16294" t="str">
            <v>C02</v>
          </cell>
        </row>
        <row r="16295">
          <cell r="A16295" t="str">
            <v>C02</v>
          </cell>
        </row>
        <row r="16296">
          <cell r="A16296" t="str">
            <v>C02</v>
          </cell>
        </row>
        <row r="16297">
          <cell r="A16297" t="str">
            <v>C02</v>
          </cell>
        </row>
        <row r="16298">
          <cell r="A16298" t="str">
            <v>C02</v>
          </cell>
        </row>
        <row r="16299">
          <cell r="A16299" t="str">
            <v>C02</v>
          </cell>
        </row>
        <row r="16300">
          <cell r="A16300" t="str">
            <v>C02</v>
          </cell>
        </row>
        <row r="16301">
          <cell r="A16301" t="str">
            <v>C02</v>
          </cell>
        </row>
        <row r="16302">
          <cell r="A16302" t="str">
            <v>C02</v>
          </cell>
        </row>
        <row r="16303">
          <cell r="A16303" t="str">
            <v>C02</v>
          </cell>
        </row>
        <row r="16304">
          <cell r="A16304" t="str">
            <v>C02</v>
          </cell>
        </row>
        <row r="16305">
          <cell r="A16305" t="str">
            <v>C02</v>
          </cell>
        </row>
        <row r="16306">
          <cell r="A16306" t="str">
            <v>C02</v>
          </cell>
        </row>
        <row r="16307">
          <cell r="A16307" t="str">
            <v>C02</v>
          </cell>
        </row>
        <row r="16308">
          <cell r="A16308" t="str">
            <v>C02</v>
          </cell>
        </row>
        <row r="16309">
          <cell r="A16309" t="str">
            <v>C02</v>
          </cell>
        </row>
        <row r="16310">
          <cell r="A16310" t="str">
            <v>C03</v>
          </cell>
        </row>
        <row r="16311">
          <cell r="A16311" t="str">
            <v>C03</v>
          </cell>
        </row>
        <row r="16312">
          <cell r="A16312" t="str">
            <v>C03</v>
          </cell>
        </row>
        <row r="16313">
          <cell r="A16313" t="str">
            <v>C03</v>
          </cell>
        </row>
        <row r="16314">
          <cell r="A16314" t="str">
            <v>C03</v>
          </cell>
        </row>
        <row r="16315">
          <cell r="A16315" t="str">
            <v>C03</v>
          </cell>
        </row>
        <row r="16316">
          <cell r="A16316" t="str">
            <v>C03</v>
          </cell>
        </row>
        <row r="16317">
          <cell r="A16317" t="str">
            <v>C03</v>
          </cell>
        </row>
        <row r="16318">
          <cell r="A16318" t="str">
            <v>C03</v>
          </cell>
        </row>
        <row r="16319">
          <cell r="A16319" t="str">
            <v>C03</v>
          </cell>
        </row>
        <row r="16320">
          <cell r="A16320" t="str">
            <v>C03</v>
          </cell>
        </row>
        <row r="16321">
          <cell r="A16321" t="str">
            <v>C03</v>
          </cell>
        </row>
        <row r="16322">
          <cell r="A16322" t="str">
            <v>C04</v>
          </cell>
        </row>
        <row r="16323">
          <cell r="A16323" t="str">
            <v>C04</v>
          </cell>
        </row>
        <row r="16324">
          <cell r="A16324" t="str">
            <v>C04</v>
          </cell>
        </row>
        <row r="16325">
          <cell r="A16325" t="str">
            <v>C04</v>
          </cell>
        </row>
        <row r="16326">
          <cell r="A16326" t="str">
            <v>C04</v>
          </cell>
        </row>
        <row r="16327">
          <cell r="A16327" t="str">
            <v>C04</v>
          </cell>
        </row>
        <row r="16328">
          <cell r="A16328" t="str">
            <v>C05</v>
          </cell>
        </row>
        <row r="16329">
          <cell r="A16329" t="str">
            <v>C05</v>
          </cell>
        </row>
        <row r="16330">
          <cell r="A16330" t="str">
            <v>C05</v>
          </cell>
        </row>
        <row r="16331">
          <cell r="A16331" t="str">
            <v>C05</v>
          </cell>
        </row>
        <row r="16332">
          <cell r="A16332" t="str">
            <v>C05</v>
          </cell>
        </row>
        <row r="16333">
          <cell r="A16333" t="str">
            <v>C05</v>
          </cell>
        </row>
        <row r="16334">
          <cell r="A16334" t="str">
            <v>C06</v>
          </cell>
        </row>
        <row r="16335">
          <cell r="A16335" t="str">
            <v>C06</v>
          </cell>
        </row>
        <row r="16336">
          <cell r="A16336" t="str">
            <v>C06</v>
          </cell>
        </row>
        <row r="16337">
          <cell r="A16337" t="str">
            <v>C06</v>
          </cell>
        </row>
        <row r="16338">
          <cell r="A16338" t="str">
            <v>C06</v>
          </cell>
        </row>
        <row r="16339">
          <cell r="A16339" t="str">
            <v>C06</v>
          </cell>
        </row>
        <row r="16340">
          <cell r="A16340" t="str">
            <v>C06</v>
          </cell>
        </row>
        <row r="16341">
          <cell r="A16341" t="str">
            <v>C06</v>
          </cell>
        </row>
        <row r="16342">
          <cell r="A16342" t="str">
            <v>C06</v>
          </cell>
        </row>
        <row r="16343">
          <cell r="A16343" t="str">
            <v>C06</v>
          </cell>
        </row>
        <row r="16344">
          <cell r="A16344" t="str">
            <v>C06</v>
          </cell>
        </row>
        <row r="16345">
          <cell r="A16345" t="str">
            <v>C06</v>
          </cell>
        </row>
        <row r="16346">
          <cell r="A16346" t="str">
            <v>C06</v>
          </cell>
        </row>
        <row r="16347">
          <cell r="A16347" t="str">
            <v>C06</v>
          </cell>
        </row>
        <row r="16348">
          <cell r="A16348" t="str">
            <v>C06</v>
          </cell>
        </row>
        <row r="16349">
          <cell r="A16349" t="str">
            <v>C06</v>
          </cell>
        </row>
        <row r="16350">
          <cell r="A16350" t="str">
            <v>C06</v>
          </cell>
        </row>
        <row r="16351">
          <cell r="A16351" t="str">
            <v>C06</v>
          </cell>
        </row>
        <row r="16352">
          <cell r="A16352" t="str">
            <v>C06</v>
          </cell>
        </row>
        <row r="16353">
          <cell r="A16353" t="str">
            <v>C06</v>
          </cell>
        </row>
        <row r="16354">
          <cell r="A16354" t="str">
            <v>C06</v>
          </cell>
        </row>
        <row r="16355">
          <cell r="A16355" t="str">
            <v>C06</v>
          </cell>
        </row>
        <row r="16356">
          <cell r="A16356" t="str">
            <v>C07</v>
          </cell>
        </row>
        <row r="16357">
          <cell r="A16357" t="str">
            <v>C07</v>
          </cell>
        </row>
        <row r="16358">
          <cell r="A16358" t="str">
            <v>C07</v>
          </cell>
        </row>
        <row r="16359">
          <cell r="A16359" t="str">
            <v>C07</v>
          </cell>
        </row>
        <row r="16360">
          <cell r="A16360" t="str">
            <v>C07</v>
          </cell>
        </row>
        <row r="16361">
          <cell r="A16361" t="str">
            <v>C07</v>
          </cell>
        </row>
        <row r="16362">
          <cell r="A16362" t="str">
            <v>C07</v>
          </cell>
        </row>
        <row r="16363">
          <cell r="A16363" t="str">
            <v>C07</v>
          </cell>
        </row>
        <row r="16364">
          <cell r="A16364" t="str">
            <v>C07</v>
          </cell>
        </row>
        <row r="16365">
          <cell r="A16365" t="str">
            <v>C07</v>
          </cell>
        </row>
        <row r="16366">
          <cell r="A16366" t="str">
            <v>C07</v>
          </cell>
        </row>
        <row r="16367">
          <cell r="A16367" t="str">
            <v>C07</v>
          </cell>
        </row>
        <row r="16368">
          <cell r="A16368" t="str">
            <v>C07</v>
          </cell>
        </row>
        <row r="16369">
          <cell r="A16369" t="str">
            <v>C07</v>
          </cell>
        </row>
        <row r="16370">
          <cell r="A16370" t="str">
            <v>C07</v>
          </cell>
        </row>
        <row r="16371">
          <cell r="A16371" t="str">
            <v>C07</v>
          </cell>
        </row>
        <row r="16372">
          <cell r="A16372" t="str">
            <v>C07</v>
          </cell>
        </row>
        <row r="16373">
          <cell r="A16373" t="str">
            <v>C07</v>
          </cell>
        </row>
        <row r="16374">
          <cell r="A16374" t="str">
            <v>C07</v>
          </cell>
        </row>
        <row r="16375">
          <cell r="A16375" t="str">
            <v>C07</v>
          </cell>
        </row>
        <row r="16376">
          <cell r="A16376" t="str">
            <v>C07</v>
          </cell>
        </row>
        <row r="16377">
          <cell r="A16377" t="str">
            <v>C07</v>
          </cell>
        </row>
        <row r="16378">
          <cell r="A16378" t="str">
            <v>C07</v>
          </cell>
        </row>
        <row r="16379">
          <cell r="A16379" t="str">
            <v>C07</v>
          </cell>
        </row>
        <row r="16380">
          <cell r="A16380" t="str">
            <v>C08</v>
          </cell>
        </row>
        <row r="16381">
          <cell r="A16381" t="str">
            <v>C08</v>
          </cell>
        </row>
        <row r="16382">
          <cell r="A16382" t="str">
            <v>C08</v>
          </cell>
        </row>
        <row r="16383">
          <cell r="A16383" t="str">
            <v>C08</v>
          </cell>
        </row>
        <row r="16384">
          <cell r="A16384" t="str">
            <v>C08</v>
          </cell>
        </row>
        <row r="16385">
          <cell r="A16385" t="str">
            <v>C08</v>
          </cell>
        </row>
        <row r="16386">
          <cell r="A16386" t="str">
            <v>C08</v>
          </cell>
        </row>
        <row r="16387">
          <cell r="A16387" t="str">
            <v>C08</v>
          </cell>
        </row>
        <row r="16388">
          <cell r="A16388" t="str">
            <v>C08</v>
          </cell>
        </row>
        <row r="16389">
          <cell r="A16389" t="str">
            <v>C08</v>
          </cell>
        </row>
        <row r="16390">
          <cell r="A16390" t="str">
            <v>C08</v>
          </cell>
        </row>
        <row r="16391">
          <cell r="A16391" t="str">
            <v>C08</v>
          </cell>
        </row>
        <row r="16392">
          <cell r="A16392" t="str">
            <v>C08</v>
          </cell>
        </row>
        <row r="16393">
          <cell r="A16393" t="str">
            <v>C08</v>
          </cell>
        </row>
        <row r="16394">
          <cell r="A16394" t="str">
            <v>C08</v>
          </cell>
        </row>
        <row r="16395">
          <cell r="A16395" t="str">
            <v>C08</v>
          </cell>
        </row>
        <row r="16396">
          <cell r="A16396" t="str">
            <v>C08</v>
          </cell>
        </row>
        <row r="16397">
          <cell r="A16397" t="str">
            <v>C08</v>
          </cell>
        </row>
        <row r="16398">
          <cell r="A16398" t="str">
            <v>C08</v>
          </cell>
        </row>
        <row r="16399">
          <cell r="A16399" t="str">
            <v>C08</v>
          </cell>
        </row>
        <row r="16400">
          <cell r="A16400" t="str">
            <v>C08</v>
          </cell>
        </row>
        <row r="16401">
          <cell r="A16401" t="str">
            <v>C08</v>
          </cell>
        </row>
        <row r="16402">
          <cell r="A16402" t="str">
            <v>C08</v>
          </cell>
        </row>
        <row r="16403">
          <cell r="A16403" t="str">
            <v>C08</v>
          </cell>
        </row>
        <row r="16404">
          <cell r="A16404" t="str">
            <v>C08</v>
          </cell>
        </row>
        <row r="16405">
          <cell r="A16405" t="str">
            <v>C08</v>
          </cell>
        </row>
        <row r="16406">
          <cell r="A16406" t="str">
            <v>C09</v>
          </cell>
        </row>
        <row r="16407">
          <cell r="A16407" t="str">
            <v>C09</v>
          </cell>
        </row>
        <row r="16408">
          <cell r="A16408" t="str">
            <v>C09</v>
          </cell>
        </row>
        <row r="16409">
          <cell r="A16409" t="str">
            <v>C09</v>
          </cell>
        </row>
        <row r="16410">
          <cell r="A16410" t="str">
            <v>C09</v>
          </cell>
        </row>
        <row r="16411">
          <cell r="A16411" t="str">
            <v>C09</v>
          </cell>
        </row>
        <row r="16412">
          <cell r="A16412" t="str">
            <v>C09</v>
          </cell>
        </row>
        <row r="16413">
          <cell r="A16413" t="str">
            <v>C09</v>
          </cell>
        </row>
        <row r="16414">
          <cell r="A16414" t="str">
            <v>C09</v>
          </cell>
        </row>
        <row r="16415">
          <cell r="A16415" t="str">
            <v>C09</v>
          </cell>
        </row>
        <row r="16416">
          <cell r="A16416" t="str">
            <v>C09</v>
          </cell>
        </row>
        <row r="16417">
          <cell r="A16417" t="str">
            <v>C09</v>
          </cell>
        </row>
        <row r="16418">
          <cell r="A16418" t="str">
            <v>C10</v>
          </cell>
        </row>
        <row r="16419">
          <cell r="A16419" t="str">
            <v>C10</v>
          </cell>
        </row>
        <row r="16420">
          <cell r="A16420" t="str">
            <v>C10</v>
          </cell>
        </row>
        <row r="16421">
          <cell r="A16421" t="str">
            <v>C10</v>
          </cell>
        </row>
        <row r="16422">
          <cell r="A16422" t="str">
            <v>C10</v>
          </cell>
        </row>
        <row r="16423">
          <cell r="A16423" t="str">
            <v>C10</v>
          </cell>
        </row>
        <row r="16424">
          <cell r="A16424" t="str">
            <v>C10</v>
          </cell>
        </row>
        <row r="16425">
          <cell r="A16425" t="str">
            <v>C10</v>
          </cell>
        </row>
        <row r="16426">
          <cell r="A16426" t="str">
            <v>C10</v>
          </cell>
        </row>
        <row r="16427">
          <cell r="A16427" t="str">
            <v>C10</v>
          </cell>
        </row>
        <row r="16428">
          <cell r="A16428" t="str">
            <v>C10</v>
          </cell>
        </row>
        <row r="16429">
          <cell r="A16429" t="str">
            <v>C10</v>
          </cell>
        </row>
        <row r="16430">
          <cell r="A16430" t="str">
            <v>C11</v>
          </cell>
        </row>
        <row r="16431">
          <cell r="A16431" t="str">
            <v>C11</v>
          </cell>
        </row>
        <row r="16432">
          <cell r="A16432" t="str">
            <v>C11</v>
          </cell>
        </row>
        <row r="16433">
          <cell r="A16433" t="str">
            <v>C11</v>
          </cell>
        </row>
        <row r="16434">
          <cell r="A16434" t="str">
            <v>C11</v>
          </cell>
        </row>
        <row r="16435">
          <cell r="A16435" t="str">
            <v>C11</v>
          </cell>
        </row>
        <row r="16436">
          <cell r="A16436" t="str">
            <v>C11</v>
          </cell>
        </row>
        <row r="16437">
          <cell r="A16437" t="str">
            <v>C11</v>
          </cell>
        </row>
        <row r="16438">
          <cell r="A16438" t="str">
            <v>C11</v>
          </cell>
        </row>
        <row r="16439">
          <cell r="A16439" t="str">
            <v>C11</v>
          </cell>
        </row>
        <row r="16440">
          <cell r="A16440" t="str">
            <v>C11</v>
          </cell>
        </row>
        <row r="16441">
          <cell r="A16441" t="str">
            <v>C11</v>
          </cell>
        </row>
        <row r="16442">
          <cell r="A16442" t="str">
            <v>C11</v>
          </cell>
        </row>
        <row r="16443">
          <cell r="A16443" t="str">
            <v>C11</v>
          </cell>
        </row>
        <row r="16444">
          <cell r="A16444" t="str">
            <v>C12</v>
          </cell>
        </row>
        <row r="16445">
          <cell r="A16445" t="str">
            <v>C12</v>
          </cell>
        </row>
        <row r="16446">
          <cell r="A16446" t="str">
            <v>C14</v>
          </cell>
        </row>
        <row r="16447">
          <cell r="A16447" t="str">
            <v>C14</v>
          </cell>
        </row>
        <row r="16448">
          <cell r="A16448" t="str">
            <v>C14</v>
          </cell>
        </row>
        <row r="16449">
          <cell r="A16449" t="str">
            <v>C14</v>
          </cell>
        </row>
        <row r="16450">
          <cell r="A16450" t="str">
            <v>C14</v>
          </cell>
        </row>
        <row r="16451">
          <cell r="A16451" t="str">
            <v>C14</v>
          </cell>
        </row>
        <row r="16452">
          <cell r="A16452" t="str">
            <v>A01</v>
          </cell>
        </row>
        <row r="16453">
          <cell r="A16453" t="str">
            <v>A01</v>
          </cell>
        </row>
        <row r="16454">
          <cell r="A16454" t="str">
            <v>A01</v>
          </cell>
        </row>
        <row r="16455">
          <cell r="A16455" t="str">
            <v>A01</v>
          </cell>
        </row>
        <row r="16456">
          <cell r="A16456" t="str">
            <v>A01</v>
          </cell>
        </row>
        <row r="16457">
          <cell r="A16457" t="str">
            <v>A01</v>
          </cell>
        </row>
        <row r="16458">
          <cell r="A16458" t="str">
            <v>A01</v>
          </cell>
        </row>
        <row r="16459">
          <cell r="A16459" t="str">
            <v>A01</v>
          </cell>
        </row>
        <row r="16460">
          <cell r="A16460" t="str">
            <v>A01</v>
          </cell>
        </row>
        <row r="16461">
          <cell r="A16461" t="str">
            <v>A01</v>
          </cell>
        </row>
        <row r="16462">
          <cell r="A16462" t="str">
            <v>A01</v>
          </cell>
        </row>
        <row r="16463">
          <cell r="A16463" t="str">
            <v>A01</v>
          </cell>
        </row>
        <row r="16464">
          <cell r="A16464" t="str">
            <v>A01</v>
          </cell>
        </row>
        <row r="16465">
          <cell r="A16465" t="str">
            <v>A01</v>
          </cell>
        </row>
        <row r="16466">
          <cell r="A16466" t="str">
            <v>A01</v>
          </cell>
        </row>
        <row r="16467">
          <cell r="A16467" t="str">
            <v>A01</v>
          </cell>
        </row>
        <row r="16468">
          <cell r="A16468" t="str">
            <v>A01</v>
          </cell>
        </row>
        <row r="16469">
          <cell r="A16469" t="str">
            <v>A01</v>
          </cell>
        </row>
        <row r="16470">
          <cell r="A16470" t="str">
            <v>A01</v>
          </cell>
        </row>
        <row r="16471">
          <cell r="A16471" t="str">
            <v>A01</v>
          </cell>
        </row>
        <row r="16472">
          <cell r="A16472" t="str">
            <v>A01</v>
          </cell>
        </row>
        <row r="16473">
          <cell r="A16473" t="str">
            <v>A01</v>
          </cell>
        </row>
        <row r="16474">
          <cell r="A16474" t="str">
            <v>A01</v>
          </cell>
        </row>
        <row r="16475">
          <cell r="A16475" t="str">
            <v>A01</v>
          </cell>
        </row>
        <row r="16476">
          <cell r="A16476" t="str">
            <v>A01</v>
          </cell>
        </row>
        <row r="16477">
          <cell r="A16477" t="str">
            <v>A01</v>
          </cell>
        </row>
        <row r="16478">
          <cell r="A16478" t="str">
            <v>A01</v>
          </cell>
        </row>
        <row r="16479">
          <cell r="A16479" t="str">
            <v>A01</v>
          </cell>
        </row>
        <row r="16480">
          <cell r="A16480" t="str">
            <v>A01</v>
          </cell>
        </row>
        <row r="16481">
          <cell r="A16481" t="str">
            <v>A01</v>
          </cell>
        </row>
        <row r="16482">
          <cell r="A16482" t="str">
            <v>A01</v>
          </cell>
        </row>
        <row r="16483">
          <cell r="A16483" t="str">
            <v>A01</v>
          </cell>
        </row>
        <row r="16484">
          <cell r="A16484" t="str">
            <v>A01</v>
          </cell>
        </row>
        <row r="16485">
          <cell r="A16485" t="str">
            <v>A01</v>
          </cell>
        </row>
        <row r="16486">
          <cell r="A16486" t="str">
            <v>A01</v>
          </cell>
        </row>
        <row r="16487">
          <cell r="A16487" t="str">
            <v>A01</v>
          </cell>
        </row>
        <row r="16488">
          <cell r="A16488" t="str">
            <v>A01</v>
          </cell>
        </row>
        <row r="16489">
          <cell r="A16489" t="str">
            <v>A01</v>
          </cell>
        </row>
        <row r="16490">
          <cell r="A16490" t="str">
            <v>A01</v>
          </cell>
        </row>
        <row r="16491">
          <cell r="A16491" t="str">
            <v>A01</v>
          </cell>
        </row>
        <row r="16492">
          <cell r="A16492" t="str">
            <v>A01</v>
          </cell>
        </row>
        <row r="16493">
          <cell r="A16493" t="str">
            <v>A01</v>
          </cell>
        </row>
        <row r="16494">
          <cell r="A16494" t="str">
            <v>A01</v>
          </cell>
        </row>
        <row r="16495">
          <cell r="A16495" t="str">
            <v>A01</v>
          </cell>
        </row>
        <row r="16496">
          <cell r="A16496" t="str">
            <v>A01</v>
          </cell>
        </row>
        <row r="16497">
          <cell r="A16497" t="str">
            <v>A01</v>
          </cell>
        </row>
        <row r="16498">
          <cell r="A16498" t="str">
            <v>A01</v>
          </cell>
        </row>
        <row r="16499">
          <cell r="A16499" t="str">
            <v>A01</v>
          </cell>
        </row>
        <row r="16500">
          <cell r="A16500" t="str">
            <v>A01</v>
          </cell>
        </row>
        <row r="16501">
          <cell r="A16501" t="str">
            <v>A01</v>
          </cell>
        </row>
        <row r="16502">
          <cell r="A16502" t="str">
            <v>A01</v>
          </cell>
        </row>
        <row r="16503">
          <cell r="A16503" t="str">
            <v>A01</v>
          </cell>
        </row>
        <row r="16504">
          <cell r="A16504" t="str">
            <v>A01</v>
          </cell>
        </row>
        <row r="16505">
          <cell r="A16505" t="str">
            <v>A01</v>
          </cell>
        </row>
        <row r="16506">
          <cell r="A16506" t="str">
            <v>A01</v>
          </cell>
        </row>
        <row r="16507">
          <cell r="A16507" t="str">
            <v>A01</v>
          </cell>
        </row>
        <row r="16508">
          <cell r="A16508" t="str">
            <v>A01</v>
          </cell>
        </row>
        <row r="16509">
          <cell r="A16509" t="str">
            <v>A01</v>
          </cell>
        </row>
        <row r="16510">
          <cell r="A16510" t="str">
            <v>A01</v>
          </cell>
        </row>
        <row r="16511">
          <cell r="A16511" t="str">
            <v>A01</v>
          </cell>
        </row>
        <row r="16512">
          <cell r="A16512" t="str">
            <v>A01</v>
          </cell>
        </row>
        <row r="16513">
          <cell r="A16513" t="str">
            <v>A01</v>
          </cell>
        </row>
        <row r="16514">
          <cell r="A16514" t="str">
            <v>A01</v>
          </cell>
        </row>
        <row r="16515">
          <cell r="A16515" t="str">
            <v>A01</v>
          </cell>
        </row>
        <row r="16516">
          <cell r="A16516" t="str">
            <v>A01</v>
          </cell>
        </row>
        <row r="16517">
          <cell r="A16517" t="str">
            <v>A01</v>
          </cell>
        </row>
        <row r="16518">
          <cell r="A16518" t="str">
            <v>A01</v>
          </cell>
        </row>
        <row r="16519">
          <cell r="A16519" t="str">
            <v>A01</v>
          </cell>
        </row>
        <row r="16520">
          <cell r="A16520" t="str">
            <v>A01</v>
          </cell>
        </row>
        <row r="16521">
          <cell r="A16521" t="str">
            <v>A01</v>
          </cell>
        </row>
        <row r="16522">
          <cell r="A16522" t="str">
            <v>A01</v>
          </cell>
        </row>
        <row r="16523">
          <cell r="A16523" t="str">
            <v>A01</v>
          </cell>
        </row>
        <row r="16524">
          <cell r="A16524" t="str">
            <v>A01</v>
          </cell>
        </row>
        <row r="16525">
          <cell r="A16525" t="str">
            <v>A01</v>
          </cell>
        </row>
        <row r="16526">
          <cell r="A16526" t="str">
            <v>A01</v>
          </cell>
        </row>
        <row r="16527">
          <cell r="A16527" t="str">
            <v>A01</v>
          </cell>
        </row>
        <row r="16528">
          <cell r="A16528" t="str">
            <v>A01</v>
          </cell>
        </row>
        <row r="16529">
          <cell r="A16529" t="str">
            <v>A01</v>
          </cell>
        </row>
        <row r="16530">
          <cell r="A16530" t="str">
            <v>A01</v>
          </cell>
        </row>
        <row r="16531">
          <cell r="A16531" t="str">
            <v>A01</v>
          </cell>
        </row>
        <row r="16532">
          <cell r="A16532" t="str">
            <v>A01</v>
          </cell>
        </row>
        <row r="16533">
          <cell r="A16533" t="str">
            <v>A01</v>
          </cell>
        </row>
        <row r="16534">
          <cell r="A16534" t="str">
            <v>A01</v>
          </cell>
        </row>
        <row r="16535">
          <cell r="A16535" t="str">
            <v>A01</v>
          </cell>
        </row>
        <row r="16536">
          <cell r="A16536" t="str">
            <v>A01</v>
          </cell>
        </row>
        <row r="16537">
          <cell r="A16537" t="str">
            <v>A01</v>
          </cell>
        </row>
        <row r="16538">
          <cell r="A16538" t="str">
            <v>A01</v>
          </cell>
        </row>
        <row r="16539">
          <cell r="A16539" t="str">
            <v>A01</v>
          </cell>
        </row>
        <row r="16540">
          <cell r="A16540" t="str">
            <v>A01</v>
          </cell>
        </row>
        <row r="16541">
          <cell r="A16541" t="str">
            <v>A01</v>
          </cell>
        </row>
        <row r="16542">
          <cell r="A16542" t="str">
            <v>A01</v>
          </cell>
        </row>
        <row r="16543">
          <cell r="A16543" t="str">
            <v>A01</v>
          </cell>
        </row>
        <row r="16544">
          <cell r="A16544" t="str">
            <v>A01</v>
          </cell>
        </row>
        <row r="16545">
          <cell r="A16545" t="str">
            <v>A01</v>
          </cell>
        </row>
        <row r="16546">
          <cell r="A16546" t="str">
            <v>A01</v>
          </cell>
        </row>
        <row r="16547">
          <cell r="A16547" t="str">
            <v>A01</v>
          </cell>
        </row>
        <row r="16548">
          <cell r="A16548" t="str">
            <v>A01</v>
          </cell>
        </row>
        <row r="16549">
          <cell r="A16549" t="str">
            <v>A01</v>
          </cell>
        </row>
        <row r="16550">
          <cell r="A16550" t="str">
            <v>A01</v>
          </cell>
        </row>
        <row r="16551">
          <cell r="A16551" t="str">
            <v>A01</v>
          </cell>
        </row>
        <row r="16552">
          <cell r="A16552" t="str">
            <v>A01</v>
          </cell>
        </row>
        <row r="16553">
          <cell r="A16553" t="str">
            <v>A01</v>
          </cell>
        </row>
        <row r="16554">
          <cell r="A16554" t="str">
            <v>A01</v>
          </cell>
        </row>
        <row r="16555">
          <cell r="A16555" t="str">
            <v>A01</v>
          </cell>
        </row>
        <row r="16556">
          <cell r="A16556" t="str">
            <v>A01</v>
          </cell>
        </row>
        <row r="16557">
          <cell r="A16557" t="str">
            <v>A01</v>
          </cell>
        </row>
        <row r="16558">
          <cell r="A16558" t="str">
            <v>A01</v>
          </cell>
        </row>
        <row r="16559">
          <cell r="A16559" t="str">
            <v>A01</v>
          </cell>
        </row>
        <row r="16560">
          <cell r="A16560" t="str">
            <v>A01</v>
          </cell>
        </row>
        <row r="16561">
          <cell r="A16561" t="str">
            <v>A01</v>
          </cell>
        </row>
        <row r="16562">
          <cell r="A16562" t="str">
            <v>A01</v>
          </cell>
        </row>
        <row r="16563">
          <cell r="A16563" t="str">
            <v>A01</v>
          </cell>
        </row>
        <row r="16564">
          <cell r="A16564" t="str">
            <v>A01</v>
          </cell>
        </row>
        <row r="16565">
          <cell r="A16565" t="str">
            <v>A01</v>
          </cell>
        </row>
        <row r="16566">
          <cell r="A16566" t="str">
            <v>A01</v>
          </cell>
        </row>
        <row r="16567">
          <cell r="A16567" t="str">
            <v>A01</v>
          </cell>
        </row>
        <row r="16568">
          <cell r="A16568" t="str">
            <v>A01</v>
          </cell>
        </row>
        <row r="16569">
          <cell r="A16569" t="str">
            <v>A01</v>
          </cell>
        </row>
        <row r="16570">
          <cell r="A16570" t="str">
            <v>A01</v>
          </cell>
        </row>
        <row r="16571">
          <cell r="A16571" t="str">
            <v>A01</v>
          </cell>
        </row>
        <row r="16572">
          <cell r="A16572" t="str">
            <v>A01</v>
          </cell>
        </row>
        <row r="16573">
          <cell r="A16573" t="str">
            <v>A01</v>
          </cell>
        </row>
        <row r="16574">
          <cell r="A16574" t="str">
            <v>A01</v>
          </cell>
        </row>
        <row r="16575">
          <cell r="A16575" t="str">
            <v>A01</v>
          </cell>
        </row>
        <row r="16576">
          <cell r="A16576" t="str">
            <v>A01</v>
          </cell>
        </row>
        <row r="16577">
          <cell r="A16577" t="str">
            <v>A01</v>
          </cell>
        </row>
        <row r="16578">
          <cell r="A16578" t="str">
            <v>A01</v>
          </cell>
        </row>
        <row r="16579">
          <cell r="A16579" t="str">
            <v>A01</v>
          </cell>
        </row>
        <row r="16580">
          <cell r="A16580" t="str">
            <v>A01</v>
          </cell>
        </row>
        <row r="16581">
          <cell r="A16581" t="str">
            <v>A01</v>
          </cell>
        </row>
        <row r="16582">
          <cell r="A16582" t="str">
            <v>A01</v>
          </cell>
        </row>
        <row r="16583">
          <cell r="A16583" t="str">
            <v>A01</v>
          </cell>
        </row>
        <row r="16584">
          <cell r="A16584" t="str">
            <v>A01</v>
          </cell>
        </row>
        <row r="16585">
          <cell r="A16585" t="str">
            <v>A01</v>
          </cell>
        </row>
        <row r="16586">
          <cell r="A16586" t="str">
            <v>A01</v>
          </cell>
        </row>
        <row r="16587">
          <cell r="A16587" t="str">
            <v>A01</v>
          </cell>
        </row>
        <row r="16588">
          <cell r="A16588" t="str">
            <v>A01</v>
          </cell>
        </row>
        <row r="16589">
          <cell r="A16589" t="str">
            <v>A01</v>
          </cell>
        </row>
        <row r="16590">
          <cell r="A16590" t="str">
            <v>A01</v>
          </cell>
        </row>
        <row r="16591">
          <cell r="A16591" t="str">
            <v>A01</v>
          </cell>
        </row>
        <row r="16592">
          <cell r="A16592" t="str">
            <v>A01</v>
          </cell>
        </row>
        <row r="16593">
          <cell r="A16593" t="str">
            <v>A01</v>
          </cell>
        </row>
        <row r="16594">
          <cell r="A16594" t="str">
            <v>A01</v>
          </cell>
        </row>
        <row r="16595">
          <cell r="A16595" t="str">
            <v>A01</v>
          </cell>
        </row>
        <row r="16596">
          <cell r="A16596" t="str">
            <v>A01</v>
          </cell>
        </row>
        <row r="16597">
          <cell r="A16597" t="str">
            <v>A01</v>
          </cell>
        </row>
        <row r="16598">
          <cell r="A16598" t="str">
            <v>A01</v>
          </cell>
        </row>
        <row r="16599">
          <cell r="A16599" t="str">
            <v>A01</v>
          </cell>
        </row>
        <row r="16600">
          <cell r="A16600" t="str">
            <v>A01</v>
          </cell>
        </row>
        <row r="16601">
          <cell r="A16601" t="str">
            <v>A01</v>
          </cell>
        </row>
        <row r="16602">
          <cell r="A16602" t="str">
            <v>A01</v>
          </cell>
        </row>
        <row r="16603">
          <cell r="A16603" t="str">
            <v>A01</v>
          </cell>
        </row>
        <row r="16604">
          <cell r="A16604" t="str">
            <v>A01</v>
          </cell>
        </row>
        <row r="16605">
          <cell r="A16605" t="str">
            <v>A01</v>
          </cell>
        </row>
        <row r="16606">
          <cell r="A16606" t="str">
            <v>A01</v>
          </cell>
        </row>
        <row r="16607">
          <cell r="A16607" t="str">
            <v>A01</v>
          </cell>
        </row>
        <row r="16608">
          <cell r="A16608" t="str">
            <v>A01</v>
          </cell>
        </row>
        <row r="16609">
          <cell r="A16609" t="str">
            <v>A01</v>
          </cell>
        </row>
        <row r="16610">
          <cell r="A16610" t="str">
            <v>A01</v>
          </cell>
        </row>
        <row r="16611">
          <cell r="A16611" t="str">
            <v>A01</v>
          </cell>
        </row>
        <row r="16612">
          <cell r="A16612" t="str">
            <v>A01</v>
          </cell>
        </row>
        <row r="16613">
          <cell r="A16613" t="str">
            <v>A01</v>
          </cell>
        </row>
        <row r="16614">
          <cell r="A16614" t="str">
            <v>A01</v>
          </cell>
        </row>
        <row r="16615">
          <cell r="A16615" t="str">
            <v>A01</v>
          </cell>
        </row>
        <row r="16616">
          <cell r="A16616" t="str">
            <v>A01</v>
          </cell>
        </row>
        <row r="16617">
          <cell r="A16617" t="str">
            <v>A01</v>
          </cell>
        </row>
        <row r="16618">
          <cell r="A16618" t="str">
            <v>A01</v>
          </cell>
        </row>
        <row r="16619">
          <cell r="A16619" t="str">
            <v>A01</v>
          </cell>
        </row>
        <row r="16620">
          <cell r="A16620" t="str">
            <v>A01</v>
          </cell>
        </row>
        <row r="16621">
          <cell r="A16621" t="str">
            <v>A01</v>
          </cell>
        </row>
        <row r="16622">
          <cell r="A16622" t="str">
            <v>A01</v>
          </cell>
        </row>
        <row r="16623">
          <cell r="A16623" t="str">
            <v>A01</v>
          </cell>
        </row>
        <row r="16624">
          <cell r="A16624" t="str">
            <v>A01</v>
          </cell>
        </row>
        <row r="16625">
          <cell r="A16625" t="str">
            <v>A01</v>
          </cell>
        </row>
        <row r="16626">
          <cell r="A16626" t="str">
            <v>A01</v>
          </cell>
        </row>
        <row r="16627">
          <cell r="A16627" t="str">
            <v>A01</v>
          </cell>
        </row>
        <row r="16628">
          <cell r="A16628" t="str">
            <v>A01</v>
          </cell>
        </row>
        <row r="16629">
          <cell r="A16629" t="str">
            <v>A01</v>
          </cell>
        </row>
        <row r="16630">
          <cell r="A16630" t="str">
            <v>A01</v>
          </cell>
        </row>
        <row r="16631">
          <cell r="A16631" t="str">
            <v>A01</v>
          </cell>
        </row>
        <row r="16632">
          <cell r="A16632" t="str">
            <v>A01</v>
          </cell>
        </row>
        <row r="16633">
          <cell r="A16633" t="str">
            <v>A01</v>
          </cell>
        </row>
        <row r="16634">
          <cell r="A16634" t="str">
            <v>A01</v>
          </cell>
        </row>
        <row r="16635">
          <cell r="A16635" t="str">
            <v>A01</v>
          </cell>
        </row>
        <row r="16636">
          <cell r="A16636" t="str">
            <v>A01</v>
          </cell>
        </row>
        <row r="16637">
          <cell r="A16637" t="str">
            <v>A01</v>
          </cell>
        </row>
        <row r="16638">
          <cell r="A16638" t="str">
            <v>A01</v>
          </cell>
        </row>
        <row r="16639">
          <cell r="A16639" t="str">
            <v>A01</v>
          </cell>
        </row>
        <row r="16640">
          <cell r="A16640" t="str">
            <v>A01</v>
          </cell>
        </row>
        <row r="16641">
          <cell r="A16641" t="str">
            <v>A01</v>
          </cell>
        </row>
        <row r="16642">
          <cell r="A16642" t="str">
            <v>A01</v>
          </cell>
        </row>
        <row r="16643">
          <cell r="A16643" t="str">
            <v>A01</v>
          </cell>
        </row>
        <row r="16644">
          <cell r="A16644" t="str">
            <v>A01</v>
          </cell>
        </row>
        <row r="16645">
          <cell r="A16645" t="str">
            <v>A01</v>
          </cell>
        </row>
        <row r="16646">
          <cell r="A16646" t="str">
            <v>A01</v>
          </cell>
        </row>
        <row r="16647">
          <cell r="A16647" t="str">
            <v>A01</v>
          </cell>
        </row>
        <row r="16648">
          <cell r="A16648" t="str">
            <v>A01</v>
          </cell>
        </row>
        <row r="16649">
          <cell r="A16649" t="str">
            <v>A01</v>
          </cell>
        </row>
        <row r="16650">
          <cell r="A16650" t="str">
            <v>A01</v>
          </cell>
        </row>
        <row r="16651">
          <cell r="A16651" t="str">
            <v>A01</v>
          </cell>
        </row>
        <row r="16652">
          <cell r="A16652" t="str">
            <v>A01</v>
          </cell>
        </row>
        <row r="16653">
          <cell r="A16653" t="str">
            <v>A01</v>
          </cell>
        </row>
        <row r="16654">
          <cell r="A16654" t="str">
            <v>A01</v>
          </cell>
        </row>
        <row r="16655">
          <cell r="A16655" t="str">
            <v>A01</v>
          </cell>
        </row>
        <row r="16656">
          <cell r="A16656" t="str">
            <v>A01</v>
          </cell>
        </row>
        <row r="16657">
          <cell r="A16657" t="str">
            <v>A01</v>
          </cell>
        </row>
        <row r="16658">
          <cell r="A16658" t="str">
            <v>A01</v>
          </cell>
        </row>
        <row r="16659">
          <cell r="A16659" t="str">
            <v>A01</v>
          </cell>
        </row>
        <row r="16660">
          <cell r="A16660" t="str">
            <v>A01</v>
          </cell>
        </row>
        <row r="16661">
          <cell r="A16661" t="str">
            <v>A01</v>
          </cell>
        </row>
        <row r="16662">
          <cell r="A16662" t="str">
            <v>A01</v>
          </cell>
        </row>
        <row r="16663">
          <cell r="A16663" t="str">
            <v>A01</v>
          </cell>
        </row>
        <row r="16664">
          <cell r="A16664" t="str">
            <v>A01</v>
          </cell>
        </row>
        <row r="16665">
          <cell r="A16665" t="str">
            <v>A01</v>
          </cell>
        </row>
        <row r="16666">
          <cell r="A16666" t="str">
            <v>A01</v>
          </cell>
        </row>
        <row r="16667">
          <cell r="A16667" t="str">
            <v>A01</v>
          </cell>
        </row>
        <row r="16668">
          <cell r="A16668" t="str">
            <v>A01</v>
          </cell>
        </row>
        <row r="16669">
          <cell r="A16669" t="str">
            <v>A01</v>
          </cell>
        </row>
        <row r="16670">
          <cell r="A16670" t="str">
            <v>A01</v>
          </cell>
        </row>
        <row r="16671">
          <cell r="A16671" t="str">
            <v>A01</v>
          </cell>
        </row>
        <row r="16672">
          <cell r="A16672" t="str">
            <v>A01</v>
          </cell>
        </row>
        <row r="16673">
          <cell r="A16673" t="str">
            <v>A01</v>
          </cell>
        </row>
        <row r="16674">
          <cell r="A16674" t="str">
            <v>A01</v>
          </cell>
        </row>
        <row r="16675">
          <cell r="A16675" t="str">
            <v>A01</v>
          </cell>
        </row>
        <row r="16676">
          <cell r="A16676" t="str">
            <v>A01</v>
          </cell>
        </row>
        <row r="16677">
          <cell r="A16677" t="str">
            <v>A01</v>
          </cell>
        </row>
        <row r="16678">
          <cell r="A16678" t="str">
            <v>A01</v>
          </cell>
        </row>
        <row r="16679">
          <cell r="A16679" t="str">
            <v>A01</v>
          </cell>
        </row>
        <row r="16680">
          <cell r="A16680" t="str">
            <v>A01</v>
          </cell>
        </row>
        <row r="16681">
          <cell r="A16681" t="str">
            <v>A01</v>
          </cell>
        </row>
        <row r="16682">
          <cell r="A16682" t="str">
            <v>A01</v>
          </cell>
        </row>
        <row r="16683">
          <cell r="A16683" t="str">
            <v>A01</v>
          </cell>
        </row>
        <row r="16684">
          <cell r="A16684" t="str">
            <v>A01</v>
          </cell>
        </row>
        <row r="16685">
          <cell r="A16685" t="str">
            <v>A01</v>
          </cell>
        </row>
        <row r="16686">
          <cell r="A16686" t="str">
            <v>A01</v>
          </cell>
        </row>
        <row r="16687">
          <cell r="A16687" t="str">
            <v>A01</v>
          </cell>
        </row>
        <row r="16688">
          <cell r="A16688" t="str">
            <v>A01</v>
          </cell>
        </row>
        <row r="16689">
          <cell r="A16689" t="str">
            <v>A01</v>
          </cell>
        </row>
        <row r="16690">
          <cell r="A16690" t="str">
            <v>A01</v>
          </cell>
        </row>
        <row r="16691">
          <cell r="A16691" t="str">
            <v>A01</v>
          </cell>
        </row>
        <row r="16692">
          <cell r="A16692" t="str">
            <v>A01</v>
          </cell>
        </row>
        <row r="16693">
          <cell r="A16693" t="str">
            <v>A01</v>
          </cell>
        </row>
        <row r="16694">
          <cell r="A16694" t="str">
            <v>A01</v>
          </cell>
        </row>
        <row r="16695">
          <cell r="A16695" t="str">
            <v>A01</v>
          </cell>
        </row>
        <row r="16696">
          <cell r="A16696" t="str">
            <v>A01</v>
          </cell>
        </row>
        <row r="16697">
          <cell r="A16697" t="str">
            <v>A01</v>
          </cell>
        </row>
        <row r="16698">
          <cell r="A16698" t="str">
            <v>A01</v>
          </cell>
        </row>
        <row r="16699">
          <cell r="A16699" t="str">
            <v>A01</v>
          </cell>
        </row>
        <row r="16700">
          <cell r="A16700" t="str">
            <v>A01</v>
          </cell>
        </row>
        <row r="16701">
          <cell r="A16701" t="str">
            <v>A01</v>
          </cell>
        </row>
        <row r="16702">
          <cell r="A16702" t="str">
            <v>A01</v>
          </cell>
        </row>
        <row r="16703">
          <cell r="A16703" t="str">
            <v>A01</v>
          </cell>
        </row>
        <row r="16704">
          <cell r="A16704" t="str">
            <v>A01</v>
          </cell>
        </row>
        <row r="16705">
          <cell r="A16705" t="str">
            <v>A01</v>
          </cell>
        </row>
        <row r="16706">
          <cell r="A16706" t="str">
            <v>A01</v>
          </cell>
        </row>
        <row r="16707">
          <cell r="A16707" t="str">
            <v>A01</v>
          </cell>
        </row>
        <row r="16708">
          <cell r="A16708" t="str">
            <v>A01</v>
          </cell>
        </row>
        <row r="16709">
          <cell r="A16709" t="str">
            <v>A01</v>
          </cell>
        </row>
        <row r="16710">
          <cell r="A16710" t="str">
            <v>A01</v>
          </cell>
        </row>
        <row r="16711">
          <cell r="A16711" t="str">
            <v>A01</v>
          </cell>
        </row>
        <row r="16712">
          <cell r="A16712" t="str">
            <v>A01</v>
          </cell>
        </row>
        <row r="16713">
          <cell r="A16713" t="str">
            <v>A01</v>
          </cell>
        </row>
        <row r="16714">
          <cell r="A16714" t="str">
            <v>A01</v>
          </cell>
        </row>
        <row r="16715">
          <cell r="A16715" t="str">
            <v>A01</v>
          </cell>
        </row>
        <row r="16716">
          <cell r="A16716" t="str">
            <v>A01</v>
          </cell>
        </row>
        <row r="16717">
          <cell r="A16717" t="str">
            <v>A01</v>
          </cell>
        </row>
        <row r="16718">
          <cell r="A16718" t="str">
            <v>A01</v>
          </cell>
        </row>
        <row r="16719">
          <cell r="A16719" t="str">
            <v>A01</v>
          </cell>
        </row>
        <row r="16720">
          <cell r="A16720" t="str">
            <v>A01</v>
          </cell>
        </row>
        <row r="16721">
          <cell r="A16721" t="str">
            <v>A01</v>
          </cell>
        </row>
        <row r="16722">
          <cell r="A16722" t="str">
            <v>A01</v>
          </cell>
        </row>
        <row r="16723">
          <cell r="A16723" t="str">
            <v>A01</v>
          </cell>
        </row>
        <row r="16724">
          <cell r="A16724" t="str">
            <v>A01</v>
          </cell>
        </row>
        <row r="16725">
          <cell r="A16725" t="str">
            <v>A01</v>
          </cell>
        </row>
        <row r="16726">
          <cell r="A16726" t="str">
            <v>A01</v>
          </cell>
        </row>
        <row r="16727">
          <cell r="A16727" t="str">
            <v>A01</v>
          </cell>
        </row>
        <row r="16728">
          <cell r="A16728" t="str">
            <v>A01</v>
          </cell>
        </row>
        <row r="16729">
          <cell r="A16729" t="str">
            <v>A01</v>
          </cell>
        </row>
        <row r="16730">
          <cell r="A16730" t="str">
            <v>A01</v>
          </cell>
        </row>
        <row r="16731">
          <cell r="A16731" t="str">
            <v>A01</v>
          </cell>
        </row>
        <row r="16732">
          <cell r="A16732" t="str">
            <v>A01</v>
          </cell>
        </row>
        <row r="16733">
          <cell r="A16733" t="str">
            <v>A01</v>
          </cell>
        </row>
        <row r="16734">
          <cell r="A16734" t="str">
            <v>A01</v>
          </cell>
        </row>
        <row r="16735">
          <cell r="A16735" t="str">
            <v>A01</v>
          </cell>
        </row>
        <row r="16736">
          <cell r="A16736" t="str">
            <v>A01</v>
          </cell>
        </row>
        <row r="16737">
          <cell r="A16737" t="str">
            <v>A01</v>
          </cell>
        </row>
        <row r="16738">
          <cell r="A16738" t="str">
            <v>A01</v>
          </cell>
        </row>
        <row r="16739">
          <cell r="A16739" t="str">
            <v>A01</v>
          </cell>
        </row>
        <row r="16740">
          <cell r="A16740" t="str">
            <v>A01</v>
          </cell>
        </row>
        <row r="16741">
          <cell r="A16741" t="str">
            <v>A01</v>
          </cell>
        </row>
        <row r="16742">
          <cell r="A16742" t="str">
            <v>A01</v>
          </cell>
        </row>
        <row r="16743">
          <cell r="A16743" t="str">
            <v>A01</v>
          </cell>
        </row>
        <row r="16744">
          <cell r="A16744" t="str">
            <v>A01</v>
          </cell>
        </row>
        <row r="16745">
          <cell r="A16745" t="str">
            <v>A01</v>
          </cell>
        </row>
        <row r="16746">
          <cell r="A16746" t="str">
            <v>A01</v>
          </cell>
        </row>
        <row r="16747">
          <cell r="A16747" t="str">
            <v>A01</v>
          </cell>
        </row>
        <row r="16748">
          <cell r="A16748" t="str">
            <v>A01</v>
          </cell>
        </row>
        <row r="16749">
          <cell r="A16749" t="str">
            <v>A01</v>
          </cell>
        </row>
        <row r="16750">
          <cell r="A16750" t="str">
            <v>A01</v>
          </cell>
        </row>
        <row r="16751">
          <cell r="A16751" t="str">
            <v>A01</v>
          </cell>
        </row>
        <row r="16752">
          <cell r="A16752" t="str">
            <v>A01</v>
          </cell>
        </row>
        <row r="16753">
          <cell r="A16753" t="str">
            <v>A01</v>
          </cell>
        </row>
        <row r="16754">
          <cell r="A16754" t="str">
            <v>A01</v>
          </cell>
        </row>
        <row r="16755">
          <cell r="A16755" t="str">
            <v>A01</v>
          </cell>
        </row>
        <row r="16756">
          <cell r="A16756" t="str">
            <v>A01</v>
          </cell>
        </row>
        <row r="16757">
          <cell r="A16757" t="str">
            <v>A01</v>
          </cell>
        </row>
        <row r="16758">
          <cell r="A16758" t="str">
            <v>A01</v>
          </cell>
        </row>
        <row r="16759">
          <cell r="A16759" t="str">
            <v>A01</v>
          </cell>
        </row>
        <row r="16760">
          <cell r="A16760" t="str">
            <v>A01</v>
          </cell>
        </row>
        <row r="16761">
          <cell r="A16761" t="str">
            <v>A01</v>
          </cell>
        </row>
        <row r="16762">
          <cell r="A16762" t="str">
            <v>A01</v>
          </cell>
        </row>
        <row r="16763">
          <cell r="A16763" t="str">
            <v>A01</v>
          </cell>
        </row>
        <row r="16764">
          <cell r="A16764" t="str">
            <v>A01</v>
          </cell>
        </row>
        <row r="16765">
          <cell r="A16765" t="str">
            <v>A01</v>
          </cell>
        </row>
        <row r="16766">
          <cell r="A16766" t="str">
            <v>A01</v>
          </cell>
        </row>
        <row r="16767">
          <cell r="A16767" t="str">
            <v>A01</v>
          </cell>
        </row>
        <row r="16768">
          <cell r="A16768" t="str">
            <v>A01</v>
          </cell>
        </row>
        <row r="16769">
          <cell r="A16769" t="str">
            <v>A01</v>
          </cell>
        </row>
        <row r="16770">
          <cell r="A16770" t="str">
            <v>A01</v>
          </cell>
        </row>
        <row r="16771">
          <cell r="A16771" t="str">
            <v>A01</v>
          </cell>
        </row>
        <row r="16772">
          <cell r="A16772" t="str">
            <v>A01</v>
          </cell>
        </row>
        <row r="16773">
          <cell r="A16773" t="str">
            <v>A01</v>
          </cell>
        </row>
        <row r="16774">
          <cell r="A16774" t="str">
            <v>A01</v>
          </cell>
        </row>
        <row r="16775">
          <cell r="A16775" t="str">
            <v>A01</v>
          </cell>
        </row>
        <row r="16776">
          <cell r="A16776" t="str">
            <v>A01</v>
          </cell>
        </row>
        <row r="16777">
          <cell r="A16777" t="str">
            <v>A01</v>
          </cell>
        </row>
        <row r="16778">
          <cell r="A16778" t="str">
            <v>A01</v>
          </cell>
        </row>
        <row r="16779">
          <cell r="A16779" t="str">
            <v>A01</v>
          </cell>
        </row>
        <row r="16780">
          <cell r="A16780" t="str">
            <v>A01</v>
          </cell>
        </row>
        <row r="16781">
          <cell r="A16781" t="str">
            <v>A01</v>
          </cell>
        </row>
        <row r="16782">
          <cell r="A16782" t="str">
            <v>A01</v>
          </cell>
        </row>
        <row r="16783">
          <cell r="A16783" t="str">
            <v>A01</v>
          </cell>
        </row>
        <row r="16784">
          <cell r="A16784" t="str">
            <v>A01</v>
          </cell>
        </row>
        <row r="16785">
          <cell r="A16785" t="str">
            <v>A01</v>
          </cell>
        </row>
        <row r="16786">
          <cell r="A16786" t="str">
            <v>A01</v>
          </cell>
        </row>
        <row r="16787">
          <cell r="A16787" t="str">
            <v>A01</v>
          </cell>
        </row>
        <row r="16788">
          <cell r="A16788" t="str">
            <v>A01</v>
          </cell>
        </row>
        <row r="16789">
          <cell r="A16789" t="str">
            <v>A01</v>
          </cell>
        </row>
        <row r="16790">
          <cell r="A16790" t="str">
            <v>A01</v>
          </cell>
        </row>
        <row r="16791">
          <cell r="A16791" t="str">
            <v>A01</v>
          </cell>
        </row>
        <row r="16792">
          <cell r="A16792" t="str">
            <v>A01</v>
          </cell>
        </row>
        <row r="16793">
          <cell r="A16793" t="str">
            <v>A01</v>
          </cell>
        </row>
        <row r="16794">
          <cell r="A16794" t="str">
            <v>A01</v>
          </cell>
        </row>
        <row r="16795">
          <cell r="A16795" t="str">
            <v>A01</v>
          </cell>
        </row>
        <row r="16796">
          <cell r="A16796" t="str">
            <v>A01</v>
          </cell>
        </row>
        <row r="16797">
          <cell r="A16797" t="str">
            <v>A01</v>
          </cell>
        </row>
        <row r="16798">
          <cell r="A16798" t="str">
            <v>A01</v>
          </cell>
        </row>
        <row r="16799">
          <cell r="A16799" t="str">
            <v>A01</v>
          </cell>
        </row>
        <row r="16800">
          <cell r="A16800" t="str">
            <v>A01</v>
          </cell>
        </row>
        <row r="16801">
          <cell r="A16801" t="str">
            <v>A01</v>
          </cell>
        </row>
        <row r="16802">
          <cell r="A16802" t="str">
            <v>A01</v>
          </cell>
        </row>
        <row r="16803">
          <cell r="A16803" t="str">
            <v>A01</v>
          </cell>
        </row>
        <row r="16804">
          <cell r="A16804" t="str">
            <v>A01</v>
          </cell>
        </row>
        <row r="16805">
          <cell r="A16805" t="str">
            <v>A01</v>
          </cell>
        </row>
        <row r="16806">
          <cell r="A16806" t="str">
            <v>A01</v>
          </cell>
        </row>
        <row r="16807">
          <cell r="A16807" t="str">
            <v>A01</v>
          </cell>
        </row>
        <row r="16808">
          <cell r="A16808" t="str">
            <v>A01</v>
          </cell>
        </row>
        <row r="16809">
          <cell r="A16809" t="str">
            <v>A01</v>
          </cell>
        </row>
        <row r="16810">
          <cell r="A16810" t="str">
            <v>A01</v>
          </cell>
        </row>
        <row r="16811">
          <cell r="A16811" t="str">
            <v>A01</v>
          </cell>
        </row>
        <row r="16812">
          <cell r="A16812" t="str">
            <v>A01</v>
          </cell>
        </row>
        <row r="16813">
          <cell r="A16813" t="str">
            <v>A01</v>
          </cell>
        </row>
        <row r="16814">
          <cell r="A16814" t="str">
            <v>A01</v>
          </cell>
        </row>
        <row r="16815">
          <cell r="A16815" t="str">
            <v>A01</v>
          </cell>
        </row>
        <row r="16816">
          <cell r="A16816" t="str">
            <v>A01</v>
          </cell>
        </row>
        <row r="16817">
          <cell r="A16817" t="str">
            <v>A01</v>
          </cell>
        </row>
        <row r="16818">
          <cell r="A16818" t="str">
            <v>A01</v>
          </cell>
        </row>
        <row r="16819">
          <cell r="A16819" t="str">
            <v>A01</v>
          </cell>
        </row>
        <row r="16820">
          <cell r="A16820" t="str">
            <v>A01</v>
          </cell>
        </row>
        <row r="16821">
          <cell r="A16821" t="str">
            <v>A01</v>
          </cell>
        </row>
        <row r="16822">
          <cell r="A16822" t="str">
            <v>A01</v>
          </cell>
        </row>
        <row r="16823">
          <cell r="A16823" t="str">
            <v>A01</v>
          </cell>
        </row>
        <row r="16824">
          <cell r="A16824" t="str">
            <v>A01</v>
          </cell>
        </row>
        <row r="16825">
          <cell r="A16825" t="str">
            <v>A01</v>
          </cell>
        </row>
        <row r="16826">
          <cell r="A16826" t="str">
            <v>A01</v>
          </cell>
        </row>
        <row r="16827">
          <cell r="A16827" t="str">
            <v>A01</v>
          </cell>
        </row>
        <row r="16828">
          <cell r="A16828" t="str">
            <v>A01</v>
          </cell>
        </row>
        <row r="16829">
          <cell r="A16829" t="str">
            <v>A01</v>
          </cell>
        </row>
        <row r="16830">
          <cell r="A16830" t="str">
            <v>A01</v>
          </cell>
        </row>
        <row r="16831">
          <cell r="A16831" t="str">
            <v>A01</v>
          </cell>
        </row>
        <row r="16832">
          <cell r="A16832" t="str">
            <v>A01</v>
          </cell>
        </row>
        <row r="16833">
          <cell r="A16833" t="str">
            <v>A01</v>
          </cell>
        </row>
        <row r="16834">
          <cell r="A16834" t="str">
            <v>A01</v>
          </cell>
        </row>
        <row r="16835">
          <cell r="A16835" t="str">
            <v>A01</v>
          </cell>
        </row>
        <row r="16836">
          <cell r="A16836" t="str">
            <v>A01</v>
          </cell>
        </row>
        <row r="16837">
          <cell r="A16837" t="str">
            <v>A01</v>
          </cell>
        </row>
        <row r="16838">
          <cell r="A16838" t="str">
            <v>A01</v>
          </cell>
        </row>
        <row r="16839">
          <cell r="A16839" t="str">
            <v>A01</v>
          </cell>
        </row>
        <row r="16840">
          <cell r="A16840" t="str">
            <v>A01</v>
          </cell>
        </row>
        <row r="16841">
          <cell r="A16841" t="str">
            <v>A01</v>
          </cell>
        </row>
        <row r="16842">
          <cell r="A16842" t="str">
            <v>A01</v>
          </cell>
        </row>
        <row r="16843">
          <cell r="A16843" t="str">
            <v>A01</v>
          </cell>
        </row>
        <row r="16844">
          <cell r="A16844" t="str">
            <v>A01</v>
          </cell>
        </row>
        <row r="16845">
          <cell r="A16845" t="str">
            <v>A01</v>
          </cell>
        </row>
        <row r="16846">
          <cell r="A16846" t="str">
            <v>A01</v>
          </cell>
        </row>
        <row r="16847">
          <cell r="A16847" t="str">
            <v>A01</v>
          </cell>
        </row>
        <row r="16848">
          <cell r="A16848" t="str">
            <v>A01</v>
          </cell>
        </row>
        <row r="16849">
          <cell r="A16849" t="str">
            <v>A01</v>
          </cell>
        </row>
        <row r="16850">
          <cell r="A16850" t="str">
            <v>A01</v>
          </cell>
        </row>
        <row r="16851">
          <cell r="A16851" t="str">
            <v>A01</v>
          </cell>
        </row>
        <row r="16852">
          <cell r="A16852" t="str">
            <v>A01</v>
          </cell>
        </row>
        <row r="16853">
          <cell r="A16853" t="str">
            <v>A01</v>
          </cell>
        </row>
        <row r="16854">
          <cell r="A16854" t="str">
            <v>A01</v>
          </cell>
        </row>
        <row r="16855">
          <cell r="A16855" t="str">
            <v>A01</v>
          </cell>
        </row>
        <row r="16856">
          <cell r="A16856" t="str">
            <v>A01</v>
          </cell>
        </row>
        <row r="16857">
          <cell r="A16857" t="str">
            <v>A01</v>
          </cell>
        </row>
        <row r="16858">
          <cell r="A16858" t="str">
            <v>A01</v>
          </cell>
        </row>
        <row r="16859">
          <cell r="A16859" t="str">
            <v>A01</v>
          </cell>
        </row>
        <row r="16860">
          <cell r="A16860" t="str">
            <v>A01</v>
          </cell>
        </row>
        <row r="16861">
          <cell r="A16861" t="str">
            <v>A01</v>
          </cell>
        </row>
        <row r="16862">
          <cell r="A16862" t="str">
            <v>A01</v>
          </cell>
        </row>
        <row r="16863">
          <cell r="A16863" t="str">
            <v>A01</v>
          </cell>
        </row>
        <row r="16864">
          <cell r="A16864" t="str">
            <v>A01</v>
          </cell>
        </row>
        <row r="16865">
          <cell r="A16865" t="str">
            <v>A01</v>
          </cell>
        </row>
        <row r="16866">
          <cell r="A16866" t="str">
            <v>A01</v>
          </cell>
        </row>
        <row r="16867">
          <cell r="A16867" t="str">
            <v>A01</v>
          </cell>
        </row>
        <row r="16868">
          <cell r="A16868" t="str">
            <v>A01</v>
          </cell>
        </row>
        <row r="16869">
          <cell r="A16869" t="str">
            <v>A01</v>
          </cell>
        </row>
        <row r="16870">
          <cell r="A16870" t="str">
            <v>A01</v>
          </cell>
        </row>
        <row r="16871">
          <cell r="A16871" t="str">
            <v>A01</v>
          </cell>
        </row>
        <row r="16872">
          <cell r="A16872" t="str">
            <v>A01</v>
          </cell>
        </row>
        <row r="16873">
          <cell r="A16873" t="str">
            <v>A01</v>
          </cell>
        </row>
        <row r="16874">
          <cell r="A16874" t="str">
            <v>A01</v>
          </cell>
        </row>
        <row r="16875">
          <cell r="A16875" t="str">
            <v>A01</v>
          </cell>
        </row>
        <row r="16876">
          <cell r="A16876" t="str">
            <v>A01</v>
          </cell>
        </row>
        <row r="16877">
          <cell r="A16877" t="str">
            <v>A01</v>
          </cell>
        </row>
        <row r="16878">
          <cell r="A16878" t="str">
            <v>A01</v>
          </cell>
        </row>
        <row r="16879">
          <cell r="A16879" t="str">
            <v>A01</v>
          </cell>
        </row>
        <row r="16880">
          <cell r="A16880" t="str">
            <v>A01</v>
          </cell>
        </row>
        <row r="16881">
          <cell r="A16881" t="str">
            <v>A01</v>
          </cell>
        </row>
        <row r="16882">
          <cell r="A16882" t="str">
            <v>A01</v>
          </cell>
        </row>
        <row r="16883">
          <cell r="A16883" t="str">
            <v>A01</v>
          </cell>
        </row>
        <row r="16884">
          <cell r="A16884" t="str">
            <v>A01</v>
          </cell>
        </row>
        <row r="16885">
          <cell r="A16885" t="str">
            <v>A01</v>
          </cell>
        </row>
        <row r="16886">
          <cell r="A16886" t="str">
            <v>A01</v>
          </cell>
        </row>
        <row r="16887">
          <cell r="A16887" t="str">
            <v>A01</v>
          </cell>
        </row>
        <row r="16888">
          <cell r="A16888" t="str">
            <v>A01</v>
          </cell>
        </row>
        <row r="16889">
          <cell r="A16889" t="str">
            <v>A01</v>
          </cell>
        </row>
        <row r="16890">
          <cell r="A16890" t="str">
            <v>A01</v>
          </cell>
        </row>
        <row r="16891">
          <cell r="A16891" t="str">
            <v>A01</v>
          </cell>
        </row>
        <row r="16892">
          <cell r="A16892" t="str">
            <v>A01</v>
          </cell>
        </row>
        <row r="16893">
          <cell r="A16893" t="str">
            <v>A01</v>
          </cell>
        </row>
        <row r="16894">
          <cell r="A16894" t="str">
            <v>A01</v>
          </cell>
        </row>
        <row r="16895">
          <cell r="A16895" t="str">
            <v>A01</v>
          </cell>
        </row>
        <row r="16896">
          <cell r="A16896" t="str">
            <v>A01</v>
          </cell>
        </row>
        <row r="16897">
          <cell r="A16897" t="str">
            <v>A01</v>
          </cell>
        </row>
        <row r="16898">
          <cell r="A16898" t="str">
            <v>A01</v>
          </cell>
        </row>
        <row r="16899">
          <cell r="A16899" t="str">
            <v>A01</v>
          </cell>
        </row>
        <row r="16900">
          <cell r="A16900" t="str">
            <v>A01</v>
          </cell>
        </row>
        <row r="16901">
          <cell r="A16901" t="str">
            <v>A01</v>
          </cell>
        </row>
        <row r="16902">
          <cell r="A16902" t="str">
            <v>A01</v>
          </cell>
        </row>
        <row r="16903">
          <cell r="A16903" t="str">
            <v>A01</v>
          </cell>
        </row>
        <row r="16904">
          <cell r="A16904" t="str">
            <v>A01</v>
          </cell>
        </row>
        <row r="16905">
          <cell r="A16905" t="str">
            <v>A01</v>
          </cell>
        </row>
        <row r="16906">
          <cell r="A16906" t="str">
            <v>A01</v>
          </cell>
        </row>
        <row r="16907">
          <cell r="A16907" t="str">
            <v>A01</v>
          </cell>
        </row>
        <row r="16908">
          <cell r="A16908" t="str">
            <v>A01</v>
          </cell>
        </row>
        <row r="16909">
          <cell r="A16909" t="str">
            <v>A01</v>
          </cell>
        </row>
        <row r="16910">
          <cell r="A16910" t="str">
            <v>A01</v>
          </cell>
        </row>
        <row r="16911">
          <cell r="A16911" t="str">
            <v>A01</v>
          </cell>
        </row>
        <row r="16912">
          <cell r="A16912" t="str">
            <v>A01</v>
          </cell>
        </row>
        <row r="16913">
          <cell r="A16913" t="str">
            <v>A01</v>
          </cell>
        </row>
        <row r="16914">
          <cell r="A16914" t="str">
            <v>A01</v>
          </cell>
        </row>
        <row r="16915">
          <cell r="A16915" t="str">
            <v>A01</v>
          </cell>
        </row>
        <row r="16916">
          <cell r="A16916" t="str">
            <v>A01</v>
          </cell>
        </row>
        <row r="16917">
          <cell r="A16917" t="str">
            <v>A01</v>
          </cell>
        </row>
        <row r="16918">
          <cell r="A16918" t="str">
            <v>A01</v>
          </cell>
        </row>
        <row r="16919">
          <cell r="A16919" t="str">
            <v>A01</v>
          </cell>
        </row>
        <row r="16920">
          <cell r="A16920" t="str">
            <v>A01</v>
          </cell>
        </row>
        <row r="16921">
          <cell r="A16921" t="str">
            <v>A01</v>
          </cell>
        </row>
        <row r="16922">
          <cell r="A16922" t="str">
            <v>A01</v>
          </cell>
        </row>
        <row r="16923">
          <cell r="A16923" t="str">
            <v>A01</v>
          </cell>
        </row>
        <row r="16924">
          <cell r="A16924" t="str">
            <v>A01</v>
          </cell>
        </row>
        <row r="16925">
          <cell r="A16925" t="str">
            <v>A01</v>
          </cell>
        </row>
        <row r="16926">
          <cell r="A16926" t="str">
            <v>A01</v>
          </cell>
        </row>
        <row r="16927">
          <cell r="A16927" t="str">
            <v>A01</v>
          </cell>
        </row>
        <row r="16928">
          <cell r="A16928" t="str">
            <v>A01</v>
          </cell>
        </row>
        <row r="16929">
          <cell r="A16929" t="str">
            <v>A01</v>
          </cell>
        </row>
        <row r="16930">
          <cell r="A16930" t="str">
            <v>A01</v>
          </cell>
        </row>
        <row r="16931">
          <cell r="A16931" t="str">
            <v>A01</v>
          </cell>
        </row>
        <row r="16932">
          <cell r="A16932" t="str">
            <v>A01</v>
          </cell>
        </row>
        <row r="16933">
          <cell r="A16933" t="str">
            <v>A01</v>
          </cell>
        </row>
        <row r="16934">
          <cell r="A16934" t="str">
            <v>A01</v>
          </cell>
        </row>
        <row r="16935">
          <cell r="A16935" t="str">
            <v>A01</v>
          </cell>
        </row>
        <row r="16936">
          <cell r="A16936" t="str">
            <v>A01</v>
          </cell>
        </row>
        <row r="16937">
          <cell r="A16937" t="str">
            <v>A01</v>
          </cell>
        </row>
        <row r="16938">
          <cell r="A16938" t="str">
            <v>A01</v>
          </cell>
        </row>
        <row r="16939">
          <cell r="A16939" t="str">
            <v>A01</v>
          </cell>
        </row>
        <row r="16940">
          <cell r="A16940" t="str">
            <v>A01</v>
          </cell>
        </row>
        <row r="16941">
          <cell r="A16941" t="str">
            <v>A01</v>
          </cell>
        </row>
        <row r="16942">
          <cell r="A16942" t="str">
            <v>A01</v>
          </cell>
        </row>
        <row r="16943">
          <cell r="A16943" t="str">
            <v>A01</v>
          </cell>
        </row>
        <row r="16944">
          <cell r="A16944" t="str">
            <v>A01</v>
          </cell>
        </row>
        <row r="16945">
          <cell r="A16945" t="str">
            <v>A01</v>
          </cell>
        </row>
        <row r="16946">
          <cell r="A16946" t="str">
            <v>A01</v>
          </cell>
        </row>
        <row r="16947">
          <cell r="A16947" t="str">
            <v>A01</v>
          </cell>
        </row>
        <row r="16948">
          <cell r="A16948" t="str">
            <v>A01</v>
          </cell>
        </row>
        <row r="16949">
          <cell r="A16949" t="str">
            <v>A01</v>
          </cell>
        </row>
        <row r="16950">
          <cell r="A16950" t="str">
            <v>A01</v>
          </cell>
        </row>
        <row r="16951">
          <cell r="A16951" t="str">
            <v>A01</v>
          </cell>
        </row>
        <row r="16952">
          <cell r="A16952" t="str">
            <v>A01</v>
          </cell>
        </row>
        <row r="16953">
          <cell r="A16953" t="str">
            <v>A01</v>
          </cell>
        </row>
        <row r="16954">
          <cell r="A16954" t="str">
            <v>A01</v>
          </cell>
        </row>
        <row r="16955">
          <cell r="A16955" t="str">
            <v>A01</v>
          </cell>
        </row>
        <row r="16956">
          <cell r="A16956" t="str">
            <v>A01</v>
          </cell>
        </row>
        <row r="16957">
          <cell r="A16957" t="str">
            <v>A01</v>
          </cell>
        </row>
        <row r="16958">
          <cell r="A16958" t="str">
            <v>A01</v>
          </cell>
        </row>
        <row r="16959">
          <cell r="A16959" t="str">
            <v>A01</v>
          </cell>
        </row>
        <row r="16960">
          <cell r="A16960" t="str">
            <v>A01</v>
          </cell>
        </row>
        <row r="16961">
          <cell r="A16961" t="str">
            <v>A01</v>
          </cell>
        </row>
        <row r="16962">
          <cell r="A16962" t="str">
            <v>A01</v>
          </cell>
        </row>
        <row r="16963">
          <cell r="A16963" t="str">
            <v>A01</v>
          </cell>
        </row>
        <row r="16964">
          <cell r="A16964" t="str">
            <v>A01</v>
          </cell>
        </row>
        <row r="16965">
          <cell r="A16965" t="str">
            <v>A01</v>
          </cell>
        </row>
        <row r="16966">
          <cell r="A16966" t="str">
            <v>A01</v>
          </cell>
        </row>
        <row r="16967">
          <cell r="A16967" t="str">
            <v>A01</v>
          </cell>
        </row>
        <row r="16968">
          <cell r="A16968" t="str">
            <v>A01</v>
          </cell>
        </row>
        <row r="16969">
          <cell r="A16969" t="str">
            <v>A01</v>
          </cell>
        </row>
        <row r="16970">
          <cell r="A16970" t="str">
            <v>A01</v>
          </cell>
        </row>
        <row r="16971">
          <cell r="A16971" t="str">
            <v>A01</v>
          </cell>
        </row>
        <row r="16972">
          <cell r="A16972" t="str">
            <v>A01</v>
          </cell>
        </row>
        <row r="16973">
          <cell r="A16973" t="str">
            <v>A01</v>
          </cell>
        </row>
        <row r="16974">
          <cell r="A16974" t="str">
            <v>A01</v>
          </cell>
        </row>
        <row r="16975">
          <cell r="A16975" t="str">
            <v>A01</v>
          </cell>
        </row>
        <row r="16976">
          <cell r="A16976" t="str">
            <v>A01</v>
          </cell>
        </row>
        <row r="16977">
          <cell r="A16977" t="str">
            <v>A01</v>
          </cell>
        </row>
        <row r="16978">
          <cell r="A16978" t="str">
            <v>A01</v>
          </cell>
        </row>
        <row r="16979">
          <cell r="A16979" t="str">
            <v>A01</v>
          </cell>
        </row>
        <row r="16980">
          <cell r="A16980" t="str">
            <v>A01</v>
          </cell>
        </row>
        <row r="16981">
          <cell r="A16981" t="str">
            <v>A01</v>
          </cell>
        </row>
        <row r="16982">
          <cell r="A16982" t="str">
            <v>A01</v>
          </cell>
        </row>
        <row r="16983">
          <cell r="A16983" t="str">
            <v>A01</v>
          </cell>
        </row>
        <row r="16984">
          <cell r="A16984" t="str">
            <v>A01</v>
          </cell>
        </row>
        <row r="16985">
          <cell r="A16985" t="str">
            <v>A01</v>
          </cell>
        </row>
        <row r="16986">
          <cell r="A16986" t="str">
            <v>A01</v>
          </cell>
        </row>
        <row r="16987">
          <cell r="A16987" t="str">
            <v>A01</v>
          </cell>
        </row>
        <row r="16988">
          <cell r="A16988" t="str">
            <v>A01</v>
          </cell>
        </row>
        <row r="16989">
          <cell r="A16989" t="str">
            <v>A01</v>
          </cell>
        </row>
        <row r="16990">
          <cell r="A16990" t="str">
            <v>A01</v>
          </cell>
        </row>
        <row r="16991">
          <cell r="A16991" t="str">
            <v>A01</v>
          </cell>
        </row>
        <row r="16992">
          <cell r="A16992" t="str">
            <v>A01</v>
          </cell>
        </row>
        <row r="16993">
          <cell r="A16993" t="str">
            <v>A01</v>
          </cell>
        </row>
        <row r="16994">
          <cell r="A16994" t="str">
            <v>A01</v>
          </cell>
        </row>
        <row r="16995">
          <cell r="A16995" t="str">
            <v>A01</v>
          </cell>
        </row>
        <row r="16996">
          <cell r="A16996" t="str">
            <v>A01</v>
          </cell>
        </row>
        <row r="16997">
          <cell r="A16997" t="str">
            <v>A01</v>
          </cell>
        </row>
        <row r="16998">
          <cell r="A16998" t="str">
            <v>A01</v>
          </cell>
        </row>
        <row r="16999">
          <cell r="A16999" t="str">
            <v>A01</v>
          </cell>
        </row>
        <row r="17000">
          <cell r="A17000" t="str">
            <v>A01</v>
          </cell>
        </row>
        <row r="17001">
          <cell r="A17001" t="str">
            <v>A01</v>
          </cell>
        </row>
        <row r="17002">
          <cell r="A17002" t="str">
            <v>A01</v>
          </cell>
        </row>
        <row r="17003">
          <cell r="A17003" t="str">
            <v>A01</v>
          </cell>
        </row>
        <row r="17004">
          <cell r="A17004" t="str">
            <v>A01</v>
          </cell>
        </row>
        <row r="17005">
          <cell r="A17005" t="str">
            <v>A01</v>
          </cell>
        </row>
        <row r="17006">
          <cell r="A17006" t="str">
            <v>A01</v>
          </cell>
        </row>
        <row r="17007">
          <cell r="A17007" t="str">
            <v>A01</v>
          </cell>
        </row>
        <row r="17008">
          <cell r="A17008" t="str">
            <v>A01</v>
          </cell>
        </row>
        <row r="17009">
          <cell r="A17009" t="str">
            <v>A01</v>
          </cell>
        </row>
        <row r="17010">
          <cell r="A17010" t="str">
            <v>A01</v>
          </cell>
        </row>
        <row r="17011">
          <cell r="A17011" t="str">
            <v>A01</v>
          </cell>
        </row>
        <row r="17012">
          <cell r="A17012" t="str">
            <v>A01</v>
          </cell>
        </row>
        <row r="17013">
          <cell r="A17013" t="str">
            <v>A01</v>
          </cell>
        </row>
        <row r="17014">
          <cell r="A17014" t="str">
            <v>A01</v>
          </cell>
        </row>
        <row r="17015">
          <cell r="A17015" t="str">
            <v>A01</v>
          </cell>
        </row>
        <row r="17016">
          <cell r="A17016" t="str">
            <v>A01</v>
          </cell>
        </row>
        <row r="17017">
          <cell r="A17017" t="str">
            <v>A01</v>
          </cell>
        </row>
        <row r="17018">
          <cell r="A17018" t="str">
            <v>A01</v>
          </cell>
        </row>
        <row r="17019">
          <cell r="A17019" t="str">
            <v>A01</v>
          </cell>
        </row>
        <row r="17020">
          <cell r="A17020" t="str">
            <v>A01</v>
          </cell>
        </row>
        <row r="17021">
          <cell r="A17021" t="str">
            <v>A01</v>
          </cell>
        </row>
        <row r="17022">
          <cell r="A17022" t="str">
            <v>A01</v>
          </cell>
        </row>
        <row r="17023">
          <cell r="A17023" t="str">
            <v>A01</v>
          </cell>
        </row>
        <row r="17024">
          <cell r="A17024" t="str">
            <v>A01</v>
          </cell>
        </row>
        <row r="17025">
          <cell r="A17025" t="str">
            <v>A01</v>
          </cell>
        </row>
        <row r="17026">
          <cell r="A17026" t="str">
            <v>A01</v>
          </cell>
        </row>
        <row r="17027">
          <cell r="A17027" t="str">
            <v>A01</v>
          </cell>
        </row>
        <row r="17028">
          <cell r="A17028" t="str">
            <v>A01</v>
          </cell>
        </row>
        <row r="17029">
          <cell r="A17029" t="str">
            <v>A01</v>
          </cell>
        </row>
        <row r="17030">
          <cell r="A17030" t="str">
            <v>A01</v>
          </cell>
        </row>
        <row r="17031">
          <cell r="A17031" t="str">
            <v>A01</v>
          </cell>
        </row>
        <row r="17032">
          <cell r="A17032" t="str">
            <v>A01</v>
          </cell>
        </row>
        <row r="17033">
          <cell r="A17033" t="str">
            <v>A01</v>
          </cell>
        </row>
        <row r="17034">
          <cell r="A17034" t="str">
            <v>A01</v>
          </cell>
        </row>
        <row r="17035">
          <cell r="A17035" t="str">
            <v>A01</v>
          </cell>
        </row>
        <row r="17036">
          <cell r="A17036" t="str">
            <v>A01</v>
          </cell>
        </row>
        <row r="17037">
          <cell r="A17037" t="str">
            <v>A01</v>
          </cell>
        </row>
        <row r="17038">
          <cell r="A17038" t="str">
            <v>A01</v>
          </cell>
        </row>
        <row r="17039">
          <cell r="A17039" t="str">
            <v>A01</v>
          </cell>
        </row>
        <row r="17040">
          <cell r="A17040" t="str">
            <v>A01</v>
          </cell>
        </row>
        <row r="17041">
          <cell r="A17041" t="str">
            <v>A01</v>
          </cell>
        </row>
        <row r="17042">
          <cell r="A17042" t="str">
            <v>A01</v>
          </cell>
        </row>
        <row r="17043">
          <cell r="A17043" t="str">
            <v>A01</v>
          </cell>
        </row>
        <row r="17044">
          <cell r="A17044" t="str">
            <v>A01</v>
          </cell>
        </row>
        <row r="17045">
          <cell r="A17045" t="str">
            <v>A01</v>
          </cell>
        </row>
        <row r="17046">
          <cell r="A17046" t="str">
            <v>A01</v>
          </cell>
        </row>
        <row r="17047">
          <cell r="A17047" t="str">
            <v>A11</v>
          </cell>
        </row>
        <row r="17048">
          <cell r="A17048" t="str">
            <v>A11</v>
          </cell>
        </row>
        <row r="17049">
          <cell r="A17049" t="str">
            <v>A11</v>
          </cell>
        </row>
        <row r="17050">
          <cell r="A17050" t="str">
            <v>A11</v>
          </cell>
        </row>
        <row r="17051">
          <cell r="A17051" t="str">
            <v>A11</v>
          </cell>
        </row>
        <row r="17052">
          <cell r="A17052" t="str">
            <v>A11</v>
          </cell>
        </row>
        <row r="17053">
          <cell r="A17053" t="str">
            <v>A11</v>
          </cell>
        </row>
        <row r="17054">
          <cell r="A17054" t="str">
            <v>A11</v>
          </cell>
        </row>
        <row r="17055">
          <cell r="A17055" t="str">
            <v>A11</v>
          </cell>
        </row>
        <row r="17056">
          <cell r="A17056" t="str">
            <v>A11</v>
          </cell>
        </row>
        <row r="17057">
          <cell r="A17057" t="str">
            <v>A11</v>
          </cell>
        </row>
        <row r="17058">
          <cell r="A17058" t="str">
            <v>A11</v>
          </cell>
        </row>
        <row r="17059">
          <cell r="A17059" t="str">
            <v>A11</v>
          </cell>
        </row>
        <row r="17060">
          <cell r="A17060" t="str">
            <v>A11</v>
          </cell>
        </row>
        <row r="17061">
          <cell r="A17061" t="str">
            <v>A11</v>
          </cell>
        </row>
        <row r="17062">
          <cell r="A17062" t="str">
            <v>A11</v>
          </cell>
        </row>
        <row r="17063">
          <cell r="A17063" t="str">
            <v>A11</v>
          </cell>
        </row>
        <row r="17064">
          <cell r="A17064" t="str">
            <v>A11</v>
          </cell>
        </row>
        <row r="17065">
          <cell r="A17065" t="str">
            <v>A11</v>
          </cell>
        </row>
        <row r="17066">
          <cell r="A17066" t="str">
            <v>A11</v>
          </cell>
        </row>
        <row r="17067">
          <cell r="A17067" t="str">
            <v>A11</v>
          </cell>
        </row>
        <row r="17068">
          <cell r="A17068" t="str">
            <v>A11</v>
          </cell>
        </row>
        <row r="17069">
          <cell r="A17069" t="str">
            <v>A11</v>
          </cell>
        </row>
        <row r="17070">
          <cell r="A17070" t="str">
            <v>A11</v>
          </cell>
        </row>
        <row r="17071">
          <cell r="A17071" t="str">
            <v>A11</v>
          </cell>
        </row>
        <row r="17072">
          <cell r="A17072" t="str">
            <v>A11</v>
          </cell>
        </row>
        <row r="17073">
          <cell r="A17073" t="str">
            <v>A11</v>
          </cell>
        </row>
        <row r="17074">
          <cell r="A17074" t="str">
            <v>A11</v>
          </cell>
        </row>
        <row r="17075">
          <cell r="A17075" t="str">
            <v>A11</v>
          </cell>
        </row>
        <row r="17076">
          <cell r="A17076" t="str">
            <v>A11</v>
          </cell>
        </row>
        <row r="17077">
          <cell r="A17077" t="str">
            <v>A11</v>
          </cell>
        </row>
        <row r="17078">
          <cell r="A17078" t="str">
            <v>A11</v>
          </cell>
        </row>
        <row r="17079">
          <cell r="A17079" t="str">
            <v>A11</v>
          </cell>
        </row>
        <row r="17080">
          <cell r="A17080" t="str">
            <v>A11</v>
          </cell>
        </row>
        <row r="17081">
          <cell r="A17081" t="str">
            <v>A11</v>
          </cell>
        </row>
        <row r="17082">
          <cell r="A17082" t="str">
            <v>A11</v>
          </cell>
        </row>
        <row r="17083">
          <cell r="A17083" t="str">
            <v>A11</v>
          </cell>
        </row>
        <row r="17084">
          <cell r="A17084" t="str">
            <v>A11</v>
          </cell>
        </row>
        <row r="17085">
          <cell r="A17085" t="str">
            <v>A11</v>
          </cell>
        </row>
        <row r="17086">
          <cell r="A17086" t="str">
            <v>A11</v>
          </cell>
        </row>
        <row r="17087">
          <cell r="A17087" t="str">
            <v>A11</v>
          </cell>
        </row>
        <row r="17088">
          <cell r="A17088" t="str">
            <v>A11</v>
          </cell>
        </row>
        <row r="17089">
          <cell r="A17089" t="str">
            <v>A11</v>
          </cell>
        </row>
        <row r="17090">
          <cell r="A17090" t="str">
            <v>A11</v>
          </cell>
        </row>
        <row r="17091">
          <cell r="A17091" t="str">
            <v>A11</v>
          </cell>
        </row>
        <row r="17092">
          <cell r="A17092" t="str">
            <v>A11</v>
          </cell>
        </row>
        <row r="17093">
          <cell r="A17093" t="str">
            <v>A11</v>
          </cell>
        </row>
        <row r="17094">
          <cell r="A17094" t="str">
            <v>A11</v>
          </cell>
        </row>
        <row r="17095">
          <cell r="A17095" t="str">
            <v>A11</v>
          </cell>
        </row>
        <row r="17096">
          <cell r="A17096" t="str">
            <v>A11</v>
          </cell>
        </row>
        <row r="17097">
          <cell r="A17097" t="str">
            <v>A11</v>
          </cell>
        </row>
        <row r="17098">
          <cell r="A17098" t="str">
            <v>A11</v>
          </cell>
        </row>
        <row r="17099">
          <cell r="A17099" t="str">
            <v>A11</v>
          </cell>
        </row>
        <row r="17100">
          <cell r="A17100" t="str">
            <v>A11</v>
          </cell>
        </row>
        <row r="17101">
          <cell r="A17101" t="str">
            <v>A11</v>
          </cell>
        </row>
        <row r="17102">
          <cell r="A17102" t="str">
            <v>A11</v>
          </cell>
        </row>
        <row r="17103">
          <cell r="A17103" t="str">
            <v>A11</v>
          </cell>
        </row>
        <row r="17104">
          <cell r="A17104" t="str">
            <v>A11</v>
          </cell>
        </row>
        <row r="17105">
          <cell r="A17105" t="str">
            <v>A11</v>
          </cell>
        </row>
        <row r="17106">
          <cell r="A17106" t="str">
            <v>A11</v>
          </cell>
        </row>
        <row r="17107">
          <cell r="A17107" t="str">
            <v>A11</v>
          </cell>
        </row>
        <row r="17108">
          <cell r="A17108" t="str">
            <v>A11</v>
          </cell>
        </row>
        <row r="17109">
          <cell r="A17109" t="str">
            <v>A11</v>
          </cell>
        </row>
        <row r="17110">
          <cell r="A17110" t="str">
            <v>A11</v>
          </cell>
        </row>
        <row r="17111">
          <cell r="A17111" t="str">
            <v>A11</v>
          </cell>
        </row>
        <row r="17112">
          <cell r="A17112" t="str">
            <v>A11</v>
          </cell>
        </row>
        <row r="17113">
          <cell r="A17113" t="str">
            <v>A11</v>
          </cell>
        </row>
        <row r="17114">
          <cell r="A17114" t="str">
            <v>A11</v>
          </cell>
        </row>
        <row r="17115">
          <cell r="A17115" t="str">
            <v>A11</v>
          </cell>
        </row>
        <row r="17116">
          <cell r="A17116" t="str">
            <v>A11</v>
          </cell>
        </row>
        <row r="17117">
          <cell r="A17117" t="str">
            <v>A11</v>
          </cell>
        </row>
        <row r="17118">
          <cell r="A17118" t="str">
            <v>A11</v>
          </cell>
        </row>
        <row r="17119">
          <cell r="A17119" t="str">
            <v>A11</v>
          </cell>
        </row>
        <row r="17120">
          <cell r="A17120" t="str">
            <v>A11</v>
          </cell>
        </row>
        <row r="17121">
          <cell r="A17121" t="str">
            <v>A11</v>
          </cell>
        </row>
        <row r="17122">
          <cell r="A17122" t="str">
            <v>A11</v>
          </cell>
        </row>
        <row r="17123">
          <cell r="A17123" t="str">
            <v>A11</v>
          </cell>
        </row>
        <row r="17124">
          <cell r="A17124" t="str">
            <v>A11</v>
          </cell>
        </row>
        <row r="17125">
          <cell r="A17125" t="str">
            <v>A11</v>
          </cell>
        </row>
        <row r="17126">
          <cell r="A17126" t="str">
            <v>A11</v>
          </cell>
        </row>
        <row r="17127">
          <cell r="A17127" t="str">
            <v>A11</v>
          </cell>
        </row>
        <row r="17128">
          <cell r="A17128" t="str">
            <v>A11</v>
          </cell>
        </row>
        <row r="17129">
          <cell r="A17129" t="str">
            <v>A11</v>
          </cell>
        </row>
        <row r="17130">
          <cell r="A17130" t="str">
            <v>A11</v>
          </cell>
        </row>
        <row r="17131">
          <cell r="A17131" t="str">
            <v>A11</v>
          </cell>
        </row>
        <row r="17132">
          <cell r="A17132" t="str">
            <v>A11</v>
          </cell>
        </row>
        <row r="17133">
          <cell r="A17133" t="str">
            <v>A11</v>
          </cell>
        </row>
        <row r="17134">
          <cell r="A17134" t="str">
            <v>A11</v>
          </cell>
        </row>
        <row r="17135">
          <cell r="A17135" t="str">
            <v>A11</v>
          </cell>
        </row>
        <row r="17136">
          <cell r="A17136" t="str">
            <v>A11</v>
          </cell>
        </row>
        <row r="17137">
          <cell r="A17137" t="str">
            <v>A11</v>
          </cell>
        </row>
        <row r="17138">
          <cell r="A17138" t="str">
            <v>A11</v>
          </cell>
        </row>
        <row r="17139">
          <cell r="A17139" t="str">
            <v>A11</v>
          </cell>
        </row>
        <row r="17140">
          <cell r="A17140" t="str">
            <v>A11</v>
          </cell>
        </row>
        <row r="17141">
          <cell r="A17141" t="str">
            <v>A11</v>
          </cell>
        </row>
        <row r="17142">
          <cell r="A17142" t="str">
            <v>A11</v>
          </cell>
        </row>
        <row r="17143">
          <cell r="A17143" t="str">
            <v>A11</v>
          </cell>
        </row>
        <row r="17144">
          <cell r="A17144" t="str">
            <v>A11</v>
          </cell>
        </row>
        <row r="17145">
          <cell r="A17145" t="str">
            <v>A11</v>
          </cell>
        </row>
        <row r="17146">
          <cell r="A17146" t="str">
            <v>A11</v>
          </cell>
        </row>
        <row r="17147">
          <cell r="A17147" t="str">
            <v>A11</v>
          </cell>
        </row>
        <row r="17148">
          <cell r="A17148" t="str">
            <v>A11</v>
          </cell>
        </row>
        <row r="17149">
          <cell r="A17149" t="str">
            <v>A11</v>
          </cell>
        </row>
        <row r="17150">
          <cell r="A17150" t="str">
            <v>A11</v>
          </cell>
        </row>
        <row r="17151">
          <cell r="A17151" t="str">
            <v>A11</v>
          </cell>
        </row>
        <row r="17152">
          <cell r="A17152" t="str">
            <v>A11</v>
          </cell>
        </row>
        <row r="17153">
          <cell r="A17153" t="str">
            <v>A11</v>
          </cell>
        </row>
        <row r="17154">
          <cell r="A17154" t="str">
            <v>A11</v>
          </cell>
        </row>
        <row r="17155">
          <cell r="A17155" t="str">
            <v>A11</v>
          </cell>
        </row>
        <row r="17156">
          <cell r="A17156" t="str">
            <v>A11</v>
          </cell>
        </row>
        <row r="17157">
          <cell r="A17157" t="str">
            <v>A11</v>
          </cell>
        </row>
        <row r="17158">
          <cell r="A17158" t="str">
            <v>A11</v>
          </cell>
        </row>
        <row r="17159">
          <cell r="A17159" t="str">
            <v>A11</v>
          </cell>
        </row>
        <row r="17160">
          <cell r="A17160" t="str">
            <v>A11</v>
          </cell>
        </row>
        <row r="17161">
          <cell r="A17161" t="str">
            <v>A11</v>
          </cell>
        </row>
        <row r="17162">
          <cell r="A17162" t="str">
            <v>A11</v>
          </cell>
        </row>
        <row r="17163">
          <cell r="A17163" t="str">
            <v>A11</v>
          </cell>
        </row>
        <row r="17164">
          <cell r="A17164" t="str">
            <v>A11</v>
          </cell>
        </row>
        <row r="17165">
          <cell r="A17165" t="str">
            <v>A11</v>
          </cell>
        </row>
        <row r="17166">
          <cell r="A17166" t="str">
            <v>A11</v>
          </cell>
        </row>
        <row r="17167">
          <cell r="A17167" t="str">
            <v>A11</v>
          </cell>
        </row>
        <row r="17168">
          <cell r="A17168" t="str">
            <v>A11</v>
          </cell>
        </row>
        <row r="17169">
          <cell r="A17169" t="str">
            <v>A11</v>
          </cell>
        </row>
        <row r="17170">
          <cell r="A17170" t="str">
            <v>A11</v>
          </cell>
        </row>
        <row r="17171">
          <cell r="A17171" t="str">
            <v>A11</v>
          </cell>
        </row>
        <row r="17172">
          <cell r="A17172" t="str">
            <v>A11</v>
          </cell>
        </row>
        <row r="17173">
          <cell r="A17173" t="str">
            <v>A11</v>
          </cell>
        </row>
        <row r="17174">
          <cell r="A17174" t="str">
            <v>A11</v>
          </cell>
        </row>
        <row r="17175">
          <cell r="A17175" t="str">
            <v>A11</v>
          </cell>
        </row>
        <row r="17176">
          <cell r="A17176" t="str">
            <v>A11</v>
          </cell>
        </row>
        <row r="17177">
          <cell r="A17177" t="str">
            <v>A11</v>
          </cell>
        </row>
        <row r="17178">
          <cell r="A17178" t="str">
            <v>A11</v>
          </cell>
        </row>
        <row r="17179">
          <cell r="A17179" t="str">
            <v>A11</v>
          </cell>
        </row>
        <row r="17180">
          <cell r="A17180" t="str">
            <v>A11</v>
          </cell>
        </row>
        <row r="17181">
          <cell r="A17181" t="str">
            <v>A11</v>
          </cell>
        </row>
        <row r="17182">
          <cell r="A17182" t="str">
            <v>A11</v>
          </cell>
        </row>
        <row r="17183">
          <cell r="A17183" t="str">
            <v>A11</v>
          </cell>
        </row>
        <row r="17184">
          <cell r="A17184" t="str">
            <v>A11</v>
          </cell>
        </row>
        <row r="17185">
          <cell r="A17185" t="str">
            <v>A11</v>
          </cell>
        </row>
        <row r="17186">
          <cell r="A17186" t="str">
            <v>A11</v>
          </cell>
        </row>
        <row r="17187">
          <cell r="A17187" t="str">
            <v>A11</v>
          </cell>
        </row>
        <row r="17188">
          <cell r="A17188" t="str">
            <v>A11</v>
          </cell>
        </row>
        <row r="17189">
          <cell r="A17189" t="str">
            <v>A11</v>
          </cell>
        </row>
        <row r="17190">
          <cell r="A17190" t="str">
            <v>A11</v>
          </cell>
        </row>
        <row r="17191">
          <cell r="A17191" t="str">
            <v>A11</v>
          </cell>
        </row>
        <row r="17192">
          <cell r="A17192" t="str">
            <v>A11</v>
          </cell>
        </row>
        <row r="17193">
          <cell r="A17193" t="str">
            <v>A11</v>
          </cell>
        </row>
        <row r="17194">
          <cell r="A17194" t="str">
            <v>A11</v>
          </cell>
        </row>
        <row r="17195">
          <cell r="A17195" t="str">
            <v>A11</v>
          </cell>
        </row>
        <row r="17196">
          <cell r="A17196" t="str">
            <v>A11</v>
          </cell>
        </row>
        <row r="17197">
          <cell r="A17197" t="str">
            <v>A11</v>
          </cell>
        </row>
        <row r="17198">
          <cell r="A17198" t="str">
            <v>A11</v>
          </cell>
        </row>
        <row r="17199">
          <cell r="A17199" t="str">
            <v>A11</v>
          </cell>
        </row>
        <row r="17200">
          <cell r="A17200" t="str">
            <v>A11</v>
          </cell>
        </row>
        <row r="17201">
          <cell r="A17201" t="str">
            <v>A11</v>
          </cell>
        </row>
        <row r="17202">
          <cell r="A17202" t="str">
            <v>A11</v>
          </cell>
        </row>
        <row r="17203">
          <cell r="A17203" t="str">
            <v>A11</v>
          </cell>
        </row>
        <row r="17204">
          <cell r="A17204" t="str">
            <v>A11</v>
          </cell>
        </row>
        <row r="17205">
          <cell r="A17205" t="str">
            <v>A11</v>
          </cell>
        </row>
        <row r="17206">
          <cell r="A17206" t="str">
            <v>A11</v>
          </cell>
        </row>
        <row r="17207">
          <cell r="A17207" t="str">
            <v>A11</v>
          </cell>
        </row>
        <row r="17208">
          <cell r="A17208" t="str">
            <v>A11</v>
          </cell>
        </row>
        <row r="17209">
          <cell r="A17209" t="str">
            <v>A11</v>
          </cell>
        </row>
        <row r="17210">
          <cell r="A17210" t="str">
            <v>A11</v>
          </cell>
        </row>
        <row r="17211">
          <cell r="A17211" t="str">
            <v>A11</v>
          </cell>
        </row>
        <row r="17212">
          <cell r="A17212" t="str">
            <v>A11</v>
          </cell>
        </row>
        <row r="17213">
          <cell r="A17213" t="str">
            <v>A11</v>
          </cell>
        </row>
        <row r="17214">
          <cell r="A17214" t="str">
            <v>A11</v>
          </cell>
        </row>
        <row r="17215">
          <cell r="A17215" t="str">
            <v>A11</v>
          </cell>
        </row>
        <row r="17216">
          <cell r="A17216" t="str">
            <v>A11</v>
          </cell>
        </row>
        <row r="17217">
          <cell r="A17217" t="str">
            <v>A11</v>
          </cell>
        </row>
        <row r="17218">
          <cell r="A17218" t="str">
            <v>A11</v>
          </cell>
        </row>
        <row r="17219">
          <cell r="A17219" t="str">
            <v>A11</v>
          </cell>
        </row>
        <row r="17220">
          <cell r="A17220" t="str">
            <v>A11</v>
          </cell>
        </row>
        <row r="17221">
          <cell r="A17221" t="str">
            <v>A11</v>
          </cell>
        </row>
        <row r="17222">
          <cell r="A17222" t="str">
            <v>A11</v>
          </cell>
        </row>
        <row r="17223">
          <cell r="A17223" t="str">
            <v>A11</v>
          </cell>
        </row>
        <row r="17224">
          <cell r="A17224" t="str">
            <v>A11</v>
          </cell>
        </row>
        <row r="17225">
          <cell r="A17225" t="str">
            <v>A11</v>
          </cell>
        </row>
        <row r="17226">
          <cell r="A17226" t="str">
            <v>A11</v>
          </cell>
        </row>
        <row r="17227">
          <cell r="A17227" t="str">
            <v>A11</v>
          </cell>
        </row>
        <row r="17228">
          <cell r="A17228" t="str">
            <v>A11</v>
          </cell>
        </row>
        <row r="17229">
          <cell r="A17229" t="str">
            <v>A11</v>
          </cell>
        </row>
        <row r="17230">
          <cell r="A17230" t="str">
            <v>A11</v>
          </cell>
        </row>
        <row r="17231">
          <cell r="A17231" t="str">
            <v>A11</v>
          </cell>
        </row>
        <row r="17232">
          <cell r="A17232" t="str">
            <v>A11</v>
          </cell>
        </row>
        <row r="17233">
          <cell r="A17233" t="str">
            <v>A11</v>
          </cell>
        </row>
        <row r="17234">
          <cell r="A17234" t="str">
            <v>A11</v>
          </cell>
        </row>
        <row r="17235">
          <cell r="A17235" t="str">
            <v>A11</v>
          </cell>
        </row>
        <row r="17236">
          <cell r="A17236" t="str">
            <v>A11</v>
          </cell>
        </row>
        <row r="17237">
          <cell r="A17237" t="str">
            <v>A11</v>
          </cell>
        </row>
        <row r="17238">
          <cell r="A17238" t="str">
            <v>A11</v>
          </cell>
        </row>
        <row r="17239">
          <cell r="A17239" t="str">
            <v>A11</v>
          </cell>
        </row>
        <row r="17240">
          <cell r="A17240" t="str">
            <v>A11</v>
          </cell>
        </row>
        <row r="17241">
          <cell r="A17241" t="str">
            <v>A11</v>
          </cell>
        </row>
        <row r="17242">
          <cell r="A17242" t="str">
            <v>A11</v>
          </cell>
        </row>
        <row r="17243">
          <cell r="A17243" t="str">
            <v>A11</v>
          </cell>
        </row>
        <row r="17244">
          <cell r="A17244" t="str">
            <v>A11</v>
          </cell>
        </row>
        <row r="17245">
          <cell r="A17245" t="str">
            <v>A11</v>
          </cell>
        </row>
        <row r="17246">
          <cell r="A17246" t="str">
            <v>A11</v>
          </cell>
        </row>
        <row r="17247">
          <cell r="A17247" t="str">
            <v>A11</v>
          </cell>
        </row>
        <row r="17248">
          <cell r="A17248" t="str">
            <v>A11</v>
          </cell>
        </row>
        <row r="17249">
          <cell r="A17249" t="str">
            <v>A11</v>
          </cell>
        </row>
        <row r="17250">
          <cell r="A17250" t="str">
            <v>A11</v>
          </cell>
        </row>
        <row r="17251">
          <cell r="A17251" t="str">
            <v>A11</v>
          </cell>
        </row>
        <row r="17252">
          <cell r="A17252" t="str">
            <v>A11</v>
          </cell>
        </row>
        <row r="17253">
          <cell r="A17253" t="str">
            <v>A11</v>
          </cell>
        </row>
        <row r="17254">
          <cell r="A17254" t="str">
            <v>A11</v>
          </cell>
        </row>
        <row r="17255">
          <cell r="A17255" t="str">
            <v>A11</v>
          </cell>
        </row>
        <row r="17256">
          <cell r="A17256" t="str">
            <v>A11</v>
          </cell>
        </row>
        <row r="17257">
          <cell r="A17257" t="str">
            <v>A11</v>
          </cell>
        </row>
        <row r="17258">
          <cell r="A17258" t="str">
            <v>A11</v>
          </cell>
        </row>
        <row r="17259">
          <cell r="A17259" t="str">
            <v>A11</v>
          </cell>
        </row>
        <row r="17260">
          <cell r="A17260" t="str">
            <v>A11</v>
          </cell>
        </row>
        <row r="17261">
          <cell r="A17261" t="str">
            <v>A11</v>
          </cell>
        </row>
        <row r="17262">
          <cell r="A17262" t="str">
            <v>A11</v>
          </cell>
        </row>
        <row r="17263">
          <cell r="A17263" t="str">
            <v>A11</v>
          </cell>
        </row>
        <row r="17264">
          <cell r="A17264" t="str">
            <v>A11</v>
          </cell>
        </row>
        <row r="17265">
          <cell r="A17265" t="str">
            <v>A11</v>
          </cell>
        </row>
        <row r="17266">
          <cell r="A17266" t="str">
            <v>A11</v>
          </cell>
        </row>
        <row r="17267">
          <cell r="A17267" t="str">
            <v>A11</v>
          </cell>
        </row>
        <row r="17268">
          <cell r="A17268" t="str">
            <v>A11</v>
          </cell>
        </row>
        <row r="17269">
          <cell r="A17269" t="str">
            <v>A11</v>
          </cell>
        </row>
        <row r="17270">
          <cell r="A17270" t="str">
            <v>A11</v>
          </cell>
        </row>
        <row r="17271">
          <cell r="A17271" t="str">
            <v>A11</v>
          </cell>
        </row>
        <row r="17272">
          <cell r="A17272" t="str">
            <v>A11</v>
          </cell>
        </row>
        <row r="17273">
          <cell r="A17273" t="str">
            <v>A11</v>
          </cell>
        </row>
        <row r="17274">
          <cell r="A17274" t="str">
            <v>A11</v>
          </cell>
        </row>
        <row r="17275">
          <cell r="A17275" t="str">
            <v>A11</v>
          </cell>
        </row>
        <row r="17276">
          <cell r="A17276" t="str">
            <v>A11</v>
          </cell>
        </row>
        <row r="17277">
          <cell r="A17277" t="str">
            <v>A11</v>
          </cell>
        </row>
        <row r="17278">
          <cell r="A17278" t="str">
            <v>A11</v>
          </cell>
        </row>
        <row r="17279">
          <cell r="A17279" t="str">
            <v>A11</v>
          </cell>
        </row>
        <row r="17280">
          <cell r="A17280" t="str">
            <v>A11</v>
          </cell>
        </row>
        <row r="17281">
          <cell r="A17281" t="str">
            <v>A11</v>
          </cell>
        </row>
        <row r="17282">
          <cell r="A17282" t="str">
            <v>A11</v>
          </cell>
        </row>
        <row r="17283">
          <cell r="A17283" t="str">
            <v>A11</v>
          </cell>
        </row>
        <row r="17284">
          <cell r="A17284" t="str">
            <v>A11</v>
          </cell>
        </row>
        <row r="17285">
          <cell r="A17285" t="str">
            <v>A11</v>
          </cell>
        </row>
        <row r="17286">
          <cell r="A17286" t="str">
            <v>A11</v>
          </cell>
        </row>
        <row r="17287">
          <cell r="A17287" t="str">
            <v>A11</v>
          </cell>
        </row>
        <row r="17288">
          <cell r="A17288" t="str">
            <v>A11</v>
          </cell>
        </row>
        <row r="17289">
          <cell r="A17289" t="str">
            <v>A11</v>
          </cell>
        </row>
        <row r="17290">
          <cell r="A17290" t="str">
            <v>A11</v>
          </cell>
        </row>
        <row r="17291">
          <cell r="A17291" t="str">
            <v>A11</v>
          </cell>
        </row>
        <row r="17292">
          <cell r="A17292" t="str">
            <v>A11</v>
          </cell>
        </row>
        <row r="17293">
          <cell r="A17293" t="str">
            <v>A11</v>
          </cell>
        </row>
        <row r="17294">
          <cell r="A17294" t="str">
            <v>A11</v>
          </cell>
        </row>
        <row r="17295">
          <cell r="A17295" t="str">
            <v>A11</v>
          </cell>
        </row>
        <row r="17296">
          <cell r="A17296" t="str">
            <v>A11</v>
          </cell>
        </row>
        <row r="17297">
          <cell r="A17297" t="str">
            <v>A11</v>
          </cell>
        </row>
        <row r="17298">
          <cell r="A17298" t="str">
            <v>A11</v>
          </cell>
        </row>
        <row r="17299">
          <cell r="A17299" t="str">
            <v>A11</v>
          </cell>
        </row>
        <row r="17300">
          <cell r="A17300" t="str">
            <v>A11</v>
          </cell>
        </row>
        <row r="17301">
          <cell r="A17301" t="str">
            <v>A11</v>
          </cell>
        </row>
        <row r="17302">
          <cell r="A17302" t="str">
            <v>A11</v>
          </cell>
        </row>
        <row r="17303">
          <cell r="A17303" t="str">
            <v>A11</v>
          </cell>
        </row>
        <row r="17304">
          <cell r="A17304" t="str">
            <v>A11</v>
          </cell>
        </row>
        <row r="17305">
          <cell r="A17305" t="str">
            <v>A11</v>
          </cell>
        </row>
        <row r="17306">
          <cell r="A17306" t="str">
            <v>A11</v>
          </cell>
        </row>
        <row r="17307">
          <cell r="A17307" t="str">
            <v>A11</v>
          </cell>
        </row>
        <row r="17308">
          <cell r="A17308" t="str">
            <v>A11</v>
          </cell>
        </row>
        <row r="17309">
          <cell r="A17309" t="str">
            <v>A11</v>
          </cell>
        </row>
        <row r="17310">
          <cell r="A17310" t="str">
            <v>A11</v>
          </cell>
        </row>
        <row r="17311">
          <cell r="A17311" t="str">
            <v>A11</v>
          </cell>
        </row>
        <row r="17312">
          <cell r="A17312" t="str">
            <v>A11</v>
          </cell>
        </row>
        <row r="17313">
          <cell r="A17313" t="str">
            <v>A11</v>
          </cell>
        </row>
        <row r="17314">
          <cell r="A17314" t="str">
            <v>A11</v>
          </cell>
        </row>
        <row r="17315">
          <cell r="A17315" t="str">
            <v>A11</v>
          </cell>
        </row>
        <row r="17316">
          <cell r="A17316" t="str">
            <v>A11</v>
          </cell>
        </row>
        <row r="17317">
          <cell r="A17317" t="str">
            <v>A11</v>
          </cell>
        </row>
        <row r="17318">
          <cell r="A17318" t="str">
            <v>A11</v>
          </cell>
        </row>
        <row r="17319">
          <cell r="A17319" t="str">
            <v>A11</v>
          </cell>
        </row>
        <row r="17320">
          <cell r="A17320" t="str">
            <v>A11</v>
          </cell>
        </row>
        <row r="17321">
          <cell r="A17321" t="str">
            <v>A11</v>
          </cell>
        </row>
        <row r="17322">
          <cell r="A17322" t="str">
            <v>A11</v>
          </cell>
        </row>
        <row r="17323">
          <cell r="A17323" t="str">
            <v>A11</v>
          </cell>
        </row>
        <row r="17324">
          <cell r="A17324" t="str">
            <v>A11</v>
          </cell>
        </row>
        <row r="17325">
          <cell r="A17325" t="str">
            <v>A11</v>
          </cell>
        </row>
        <row r="17326">
          <cell r="A17326" t="str">
            <v>A11</v>
          </cell>
        </row>
        <row r="17327">
          <cell r="A17327" t="str">
            <v>A11</v>
          </cell>
        </row>
        <row r="17328">
          <cell r="A17328" t="str">
            <v>A11</v>
          </cell>
        </row>
        <row r="17329">
          <cell r="A17329" t="str">
            <v>A11</v>
          </cell>
        </row>
        <row r="17330">
          <cell r="A17330" t="str">
            <v>A11</v>
          </cell>
        </row>
        <row r="17331">
          <cell r="A17331" t="str">
            <v>A11</v>
          </cell>
        </row>
        <row r="17332">
          <cell r="A17332" t="str">
            <v>A11</v>
          </cell>
        </row>
        <row r="17333">
          <cell r="A17333" t="str">
            <v>A11</v>
          </cell>
        </row>
        <row r="17334">
          <cell r="A17334" t="str">
            <v>A11</v>
          </cell>
        </row>
        <row r="17335">
          <cell r="A17335" t="str">
            <v>A11</v>
          </cell>
        </row>
        <row r="17336">
          <cell r="A17336" t="str">
            <v>A11</v>
          </cell>
        </row>
        <row r="17337">
          <cell r="A17337" t="str">
            <v>A11</v>
          </cell>
        </row>
        <row r="17338">
          <cell r="A17338" t="str">
            <v>A11</v>
          </cell>
        </row>
        <row r="17339">
          <cell r="A17339" t="str">
            <v>A11</v>
          </cell>
        </row>
        <row r="17340">
          <cell r="A17340" t="str">
            <v>A11</v>
          </cell>
        </row>
        <row r="17341">
          <cell r="A17341" t="str">
            <v>A11</v>
          </cell>
        </row>
        <row r="17342">
          <cell r="A17342" t="str">
            <v>A11</v>
          </cell>
        </row>
        <row r="17343">
          <cell r="A17343" t="str">
            <v>A11</v>
          </cell>
        </row>
        <row r="17344">
          <cell r="A17344" t="str">
            <v>A11</v>
          </cell>
        </row>
        <row r="17345">
          <cell r="A17345" t="str">
            <v>A11</v>
          </cell>
        </row>
        <row r="17346">
          <cell r="A17346" t="str">
            <v>A11</v>
          </cell>
        </row>
        <row r="17347">
          <cell r="A17347" t="str">
            <v>A11</v>
          </cell>
        </row>
        <row r="17348">
          <cell r="A17348" t="str">
            <v>A11</v>
          </cell>
        </row>
        <row r="17349">
          <cell r="A17349" t="str">
            <v>A11</v>
          </cell>
        </row>
        <row r="17350">
          <cell r="A17350" t="str">
            <v>A11</v>
          </cell>
        </row>
        <row r="17351">
          <cell r="A17351" t="str">
            <v>A11</v>
          </cell>
        </row>
        <row r="17352">
          <cell r="A17352" t="str">
            <v>A11</v>
          </cell>
        </row>
        <row r="17353">
          <cell r="A17353" t="str">
            <v>A11</v>
          </cell>
        </row>
        <row r="17354">
          <cell r="A17354" t="str">
            <v>A11</v>
          </cell>
        </row>
        <row r="17355">
          <cell r="A17355" t="str">
            <v>A11</v>
          </cell>
        </row>
        <row r="17356">
          <cell r="A17356" t="str">
            <v>A11</v>
          </cell>
        </row>
        <row r="17357">
          <cell r="A17357" t="str">
            <v>A11</v>
          </cell>
        </row>
        <row r="17358">
          <cell r="A17358" t="str">
            <v>A11</v>
          </cell>
        </row>
        <row r="17359">
          <cell r="A17359" t="str">
            <v>A11</v>
          </cell>
        </row>
        <row r="17360">
          <cell r="A17360" t="str">
            <v>A11</v>
          </cell>
        </row>
        <row r="17361">
          <cell r="A17361" t="str">
            <v>A11</v>
          </cell>
        </row>
        <row r="17362">
          <cell r="A17362" t="str">
            <v>A11</v>
          </cell>
        </row>
        <row r="17363">
          <cell r="A17363" t="str">
            <v>A11</v>
          </cell>
        </row>
        <row r="17364">
          <cell r="A17364" t="str">
            <v>A11</v>
          </cell>
        </row>
        <row r="17365">
          <cell r="A17365" t="str">
            <v>A11</v>
          </cell>
        </row>
        <row r="17366">
          <cell r="A17366" t="str">
            <v>A11</v>
          </cell>
        </row>
        <row r="17367">
          <cell r="A17367" t="str">
            <v>A11</v>
          </cell>
        </row>
        <row r="17368">
          <cell r="A17368" t="str">
            <v>A11</v>
          </cell>
        </row>
        <row r="17369">
          <cell r="A17369" t="str">
            <v>A11</v>
          </cell>
        </row>
        <row r="17370">
          <cell r="A17370" t="str">
            <v>A11</v>
          </cell>
        </row>
        <row r="17371">
          <cell r="A17371" t="str">
            <v>A11</v>
          </cell>
        </row>
        <row r="17372">
          <cell r="A17372" t="str">
            <v>A11</v>
          </cell>
        </row>
        <row r="17373">
          <cell r="A17373" t="str">
            <v>A11</v>
          </cell>
        </row>
        <row r="17374">
          <cell r="A17374" t="str">
            <v>A11</v>
          </cell>
        </row>
        <row r="17375">
          <cell r="A17375" t="str">
            <v>A11</v>
          </cell>
        </row>
        <row r="17376">
          <cell r="A17376" t="str">
            <v>A11</v>
          </cell>
        </row>
        <row r="17377">
          <cell r="A17377" t="str">
            <v>A11</v>
          </cell>
        </row>
        <row r="17378">
          <cell r="A17378" t="str">
            <v>A11</v>
          </cell>
        </row>
        <row r="17379">
          <cell r="A17379" t="str">
            <v>A11</v>
          </cell>
        </row>
        <row r="17380">
          <cell r="A17380" t="str">
            <v>A11</v>
          </cell>
        </row>
        <row r="17381">
          <cell r="A17381" t="str">
            <v>A11</v>
          </cell>
        </row>
        <row r="17382">
          <cell r="A17382" t="str">
            <v>A11</v>
          </cell>
        </row>
        <row r="17383">
          <cell r="A17383" t="str">
            <v>A11</v>
          </cell>
        </row>
        <row r="17384">
          <cell r="A17384" t="str">
            <v>A11</v>
          </cell>
        </row>
        <row r="17385">
          <cell r="A17385" t="str">
            <v>A11</v>
          </cell>
        </row>
        <row r="17386">
          <cell r="A17386" t="str">
            <v>A11</v>
          </cell>
        </row>
        <row r="17387">
          <cell r="A17387" t="str">
            <v>A11</v>
          </cell>
        </row>
        <row r="17388">
          <cell r="A17388" t="str">
            <v>A11</v>
          </cell>
        </row>
        <row r="17389">
          <cell r="A17389" t="str">
            <v>A11</v>
          </cell>
        </row>
        <row r="17390">
          <cell r="A17390" t="str">
            <v>A11</v>
          </cell>
        </row>
        <row r="17391">
          <cell r="A17391" t="str">
            <v>A11</v>
          </cell>
        </row>
        <row r="17392">
          <cell r="A17392" t="str">
            <v>A11</v>
          </cell>
        </row>
        <row r="17393">
          <cell r="A17393" t="str">
            <v>A11</v>
          </cell>
        </row>
        <row r="17394">
          <cell r="A17394" t="str">
            <v>A11</v>
          </cell>
        </row>
        <row r="17395">
          <cell r="A17395" t="str">
            <v>A11</v>
          </cell>
        </row>
        <row r="17396">
          <cell r="A17396" t="str">
            <v>A11</v>
          </cell>
        </row>
        <row r="17397">
          <cell r="A17397" t="str">
            <v>A11</v>
          </cell>
        </row>
        <row r="17398">
          <cell r="A17398" t="str">
            <v>A11</v>
          </cell>
        </row>
        <row r="17399">
          <cell r="A17399" t="str">
            <v>A11</v>
          </cell>
        </row>
        <row r="17400">
          <cell r="A17400" t="str">
            <v>A11</v>
          </cell>
        </row>
        <row r="17401">
          <cell r="A17401" t="str">
            <v>A11</v>
          </cell>
        </row>
        <row r="17402">
          <cell r="A17402" t="str">
            <v>A11</v>
          </cell>
        </row>
        <row r="17403">
          <cell r="A17403" t="str">
            <v>A11</v>
          </cell>
        </row>
        <row r="17404">
          <cell r="A17404" t="str">
            <v>A11</v>
          </cell>
        </row>
        <row r="17405">
          <cell r="A17405" t="str">
            <v>A11</v>
          </cell>
        </row>
        <row r="17406">
          <cell r="A17406" t="str">
            <v>A11</v>
          </cell>
        </row>
        <row r="17407">
          <cell r="A17407" t="str">
            <v>A11</v>
          </cell>
        </row>
        <row r="17408">
          <cell r="A17408" t="str">
            <v>A11</v>
          </cell>
        </row>
        <row r="17409">
          <cell r="A17409" t="str">
            <v>A11</v>
          </cell>
        </row>
        <row r="17410">
          <cell r="A17410" t="str">
            <v>A11</v>
          </cell>
        </row>
        <row r="17411">
          <cell r="A17411" t="str">
            <v>A11</v>
          </cell>
        </row>
        <row r="17412">
          <cell r="A17412" t="str">
            <v>A11</v>
          </cell>
        </row>
        <row r="17413">
          <cell r="A17413" t="str">
            <v>A11</v>
          </cell>
        </row>
        <row r="17414">
          <cell r="A17414" t="str">
            <v>A11</v>
          </cell>
        </row>
        <row r="17415">
          <cell r="A17415" t="str">
            <v>A11</v>
          </cell>
        </row>
        <row r="17416">
          <cell r="A17416" t="str">
            <v>A11</v>
          </cell>
        </row>
        <row r="17417">
          <cell r="A17417" t="str">
            <v>A11</v>
          </cell>
        </row>
        <row r="17418">
          <cell r="A17418" t="str">
            <v>A11</v>
          </cell>
        </row>
        <row r="17419">
          <cell r="A17419" t="str">
            <v>A11</v>
          </cell>
        </row>
        <row r="17420">
          <cell r="A17420" t="str">
            <v>A11</v>
          </cell>
        </row>
        <row r="17421">
          <cell r="A17421" t="str">
            <v>A11</v>
          </cell>
        </row>
        <row r="17422">
          <cell r="A17422" t="str">
            <v>A11</v>
          </cell>
        </row>
        <row r="17423">
          <cell r="A17423" t="str">
            <v>A11</v>
          </cell>
        </row>
        <row r="17424">
          <cell r="A17424" t="str">
            <v>A11</v>
          </cell>
        </row>
        <row r="17425">
          <cell r="A17425" t="str">
            <v>A11</v>
          </cell>
        </row>
        <row r="17426">
          <cell r="A17426" t="str">
            <v>A11</v>
          </cell>
        </row>
        <row r="17427">
          <cell r="A17427" t="str">
            <v>A11</v>
          </cell>
        </row>
        <row r="17428">
          <cell r="A17428" t="str">
            <v>A11</v>
          </cell>
        </row>
        <row r="17429">
          <cell r="A17429" t="str">
            <v>A11</v>
          </cell>
        </row>
        <row r="17430">
          <cell r="A17430" t="str">
            <v>A11</v>
          </cell>
        </row>
        <row r="17431">
          <cell r="A17431" t="str">
            <v>A11</v>
          </cell>
        </row>
        <row r="17432">
          <cell r="A17432" t="str">
            <v>A11</v>
          </cell>
        </row>
        <row r="17433">
          <cell r="A17433" t="str">
            <v>A11</v>
          </cell>
        </row>
        <row r="17434">
          <cell r="A17434" t="str">
            <v>A11</v>
          </cell>
        </row>
        <row r="17435">
          <cell r="A17435" t="str">
            <v>A11</v>
          </cell>
        </row>
        <row r="17436">
          <cell r="A17436" t="str">
            <v>A11</v>
          </cell>
        </row>
        <row r="17437">
          <cell r="A17437" t="str">
            <v>A11</v>
          </cell>
        </row>
        <row r="17438">
          <cell r="A17438" t="str">
            <v>A11</v>
          </cell>
        </row>
        <row r="17439">
          <cell r="A17439" t="str">
            <v>A11</v>
          </cell>
        </row>
        <row r="17440">
          <cell r="A17440" t="str">
            <v>A11</v>
          </cell>
        </row>
        <row r="17441">
          <cell r="A17441" t="str">
            <v>A11</v>
          </cell>
        </row>
        <row r="17442">
          <cell r="A17442" t="str">
            <v>A11</v>
          </cell>
        </row>
        <row r="17443">
          <cell r="A17443" t="str">
            <v>A11</v>
          </cell>
        </row>
        <row r="17444">
          <cell r="A17444" t="str">
            <v>A11</v>
          </cell>
        </row>
        <row r="17445">
          <cell r="A17445" t="str">
            <v>A11</v>
          </cell>
        </row>
        <row r="17446">
          <cell r="A17446" t="str">
            <v>A11</v>
          </cell>
        </row>
        <row r="17447">
          <cell r="A17447" t="str">
            <v>A11</v>
          </cell>
        </row>
        <row r="17448">
          <cell r="A17448" t="str">
            <v>A11</v>
          </cell>
        </row>
        <row r="17449">
          <cell r="A17449" t="str">
            <v>A11</v>
          </cell>
        </row>
        <row r="17450">
          <cell r="A17450" t="str">
            <v>A11</v>
          </cell>
        </row>
        <row r="17451">
          <cell r="A17451" t="str">
            <v>A11</v>
          </cell>
        </row>
        <row r="17452">
          <cell r="A17452" t="str">
            <v>A11</v>
          </cell>
        </row>
        <row r="17453">
          <cell r="A17453" t="str">
            <v>A11</v>
          </cell>
        </row>
        <row r="17454">
          <cell r="A17454" t="str">
            <v>A11</v>
          </cell>
        </row>
        <row r="17455">
          <cell r="A17455" t="str">
            <v>A11</v>
          </cell>
        </row>
        <row r="17456">
          <cell r="A17456" t="str">
            <v>A11</v>
          </cell>
        </row>
        <row r="17457">
          <cell r="A17457" t="str">
            <v>A11</v>
          </cell>
        </row>
        <row r="17458">
          <cell r="A17458" t="str">
            <v>A11</v>
          </cell>
        </row>
        <row r="17459">
          <cell r="A17459" t="str">
            <v>A11</v>
          </cell>
        </row>
        <row r="17460">
          <cell r="A17460" t="str">
            <v>A11</v>
          </cell>
        </row>
        <row r="17461">
          <cell r="A17461" t="str">
            <v>A11</v>
          </cell>
        </row>
        <row r="17462">
          <cell r="A17462" t="str">
            <v>A11</v>
          </cell>
        </row>
        <row r="17463">
          <cell r="A17463" t="str">
            <v>A11</v>
          </cell>
        </row>
        <row r="17464">
          <cell r="A17464" t="str">
            <v>A11</v>
          </cell>
        </row>
        <row r="17465">
          <cell r="A17465" t="str">
            <v>A11</v>
          </cell>
        </row>
        <row r="17466">
          <cell r="A17466" t="str">
            <v>A11</v>
          </cell>
        </row>
        <row r="17467">
          <cell r="A17467" t="str">
            <v>A11</v>
          </cell>
        </row>
        <row r="17468">
          <cell r="A17468" t="str">
            <v>A11</v>
          </cell>
        </row>
        <row r="17469">
          <cell r="A17469" t="str">
            <v>A11</v>
          </cell>
        </row>
        <row r="17470">
          <cell r="A17470" t="str">
            <v>A11</v>
          </cell>
        </row>
        <row r="17471">
          <cell r="A17471" t="str">
            <v>A11</v>
          </cell>
        </row>
        <row r="17472">
          <cell r="A17472" t="str">
            <v>A11</v>
          </cell>
        </row>
        <row r="17473">
          <cell r="A17473" t="str">
            <v>A11</v>
          </cell>
        </row>
        <row r="17474">
          <cell r="A17474" t="str">
            <v>A11</v>
          </cell>
        </row>
        <row r="17475">
          <cell r="A17475" t="str">
            <v>A11</v>
          </cell>
        </row>
        <row r="17476">
          <cell r="A17476" t="str">
            <v>A11</v>
          </cell>
        </row>
        <row r="17477">
          <cell r="A17477" t="str">
            <v>A11</v>
          </cell>
        </row>
        <row r="17478">
          <cell r="A17478" t="str">
            <v>A11</v>
          </cell>
        </row>
        <row r="17479">
          <cell r="A17479" t="str">
            <v>A11</v>
          </cell>
        </row>
        <row r="17480">
          <cell r="A17480" t="str">
            <v>A11</v>
          </cell>
        </row>
        <row r="17481">
          <cell r="A17481" t="str">
            <v>A11</v>
          </cell>
        </row>
        <row r="17482">
          <cell r="A17482" t="str">
            <v>A11</v>
          </cell>
        </row>
        <row r="17483">
          <cell r="A17483" t="str">
            <v>A11</v>
          </cell>
        </row>
        <row r="17484">
          <cell r="A17484" t="str">
            <v>A11</v>
          </cell>
        </row>
        <row r="17485">
          <cell r="A17485" t="str">
            <v>A11</v>
          </cell>
        </row>
        <row r="17486">
          <cell r="A17486" t="str">
            <v>A11</v>
          </cell>
        </row>
        <row r="17487">
          <cell r="A17487" t="str">
            <v>A11</v>
          </cell>
        </row>
        <row r="17488">
          <cell r="A17488" t="str">
            <v>A11</v>
          </cell>
        </row>
        <row r="17489">
          <cell r="A17489" t="str">
            <v>A11</v>
          </cell>
        </row>
        <row r="17490">
          <cell r="A17490" t="str">
            <v>A11</v>
          </cell>
        </row>
        <row r="17491">
          <cell r="A17491" t="str">
            <v>A11</v>
          </cell>
        </row>
        <row r="17492">
          <cell r="A17492" t="str">
            <v>A11</v>
          </cell>
        </row>
        <row r="17493">
          <cell r="A17493" t="str">
            <v>A11</v>
          </cell>
        </row>
        <row r="17494">
          <cell r="A17494" t="str">
            <v>A11</v>
          </cell>
        </row>
        <row r="17495">
          <cell r="A17495" t="str">
            <v>A11</v>
          </cell>
        </row>
        <row r="17496">
          <cell r="A17496" t="str">
            <v>A11</v>
          </cell>
        </row>
        <row r="17497">
          <cell r="A17497" t="str">
            <v>A11</v>
          </cell>
        </row>
        <row r="17498">
          <cell r="A17498" t="str">
            <v>A11</v>
          </cell>
        </row>
        <row r="17499">
          <cell r="A17499" t="str">
            <v>A11</v>
          </cell>
        </row>
        <row r="17500">
          <cell r="A17500" t="str">
            <v>A11</v>
          </cell>
        </row>
        <row r="17501">
          <cell r="A17501" t="str">
            <v>A11</v>
          </cell>
        </row>
        <row r="17502">
          <cell r="A17502" t="str">
            <v>A11</v>
          </cell>
        </row>
        <row r="17503">
          <cell r="A17503" t="str">
            <v>A11</v>
          </cell>
        </row>
        <row r="17504">
          <cell r="A17504" t="str">
            <v>A11</v>
          </cell>
        </row>
        <row r="17505">
          <cell r="A17505" t="str">
            <v>A11</v>
          </cell>
        </row>
        <row r="17506">
          <cell r="A17506" t="str">
            <v>A11</v>
          </cell>
        </row>
        <row r="17507">
          <cell r="A17507" t="str">
            <v>A11</v>
          </cell>
        </row>
        <row r="17508">
          <cell r="A17508" t="str">
            <v>A11</v>
          </cell>
        </row>
        <row r="17509">
          <cell r="A17509" t="str">
            <v>A11</v>
          </cell>
        </row>
        <row r="17510">
          <cell r="A17510" t="str">
            <v>A11</v>
          </cell>
        </row>
        <row r="17511">
          <cell r="A17511" t="str">
            <v>A11</v>
          </cell>
        </row>
        <row r="17512">
          <cell r="A17512" t="str">
            <v>A11</v>
          </cell>
        </row>
        <row r="17513">
          <cell r="A17513" t="str">
            <v>A11</v>
          </cell>
        </row>
        <row r="17514">
          <cell r="A17514" t="str">
            <v>A11</v>
          </cell>
        </row>
        <row r="17515">
          <cell r="A17515" t="str">
            <v>A11</v>
          </cell>
        </row>
        <row r="17516">
          <cell r="A17516" t="str">
            <v>A11</v>
          </cell>
        </row>
        <row r="17517">
          <cell r="A17517" t="str">
            <v>A11</v>
          </cell>
        </row>
        <row r="17518">
          <cell r="A17518" t="str">
            <v>A11</v>
          </cell>
        </row>
        <row r="17519">
          <cell r="A17519" t="str">
            <v>A11</v>
          </cell>
        </row>
        <row r="17520">
          <cell r="A17520" t="str">
            <v>A11</v>
          </cell>
        </row>
        <row r="17521">
          <cell r="A17521" t="str">
            <v>A11</v>
          </cell>
        </row>
        <row r="17522">
          <cell r="A17522" t="str">
            <v>A11</v>
          </cell>
        </row>
        <row r="17523">
          <cell r="A17523" t="str">
            <v>A11</v>
          </cell>
        </row>
        <row r="17524">
          <cell r="A17524" t="str">
            <v>A11</v>
          </cell>
        </row>
        <row r="17525">
          <cell r="A17525" t="str">
            <v>A11</v>
          </cell>
        </row>
        <row r="17526">
          <cell r="A17526" t="str">
            <v>A11</v>
          </cell>
        </row>
        <row r="17527">
          <cell r="A17527" t="str">
            <v>A11</v>
          </cell>
        </row>
        <row r="17528">
          <cell r="A17528" t="str">
            <v>A11</v>
          </cell>
        </row>
        <row r="17529">
          <cell r="A17529" t="str">
            <v>A11</v>
          </cell>
        </row>
        <row r="17530">
          <cell r="A17530" t="str">
            <v>A11</v>
          </cell>
        </row>
        <row r="17531">
          <cell r="A17531" t="str">
            <v>A11</v>
          </cell>
        </row>
        <row r="17532">
          <cell r="A17532" t="str">
            <v>A11</v>
          </cell>
        </row>
        <row r="17533">
          <cell r="A17533" t="str">
            <v>A11</v>
          </cell>
        </row>
        <row r="17534">
          <cell r="A17534" t="str">
            <v>A11</v>
          </cell>
        </row>
        <row r="17535">
          <cell r="A17535" t="str">
            <v>A11</v>
          </cell>
        </row>
        <row r="17536">
          <cell r="A17536" t="str">
            <v>A11</v>
          </cell>
        </row>
        <row r="17537">
          <cell r="A17537" t="str">
            <v>A11</v>
          </cell>
        </row>
        <row r="17538">
          <cell r="A17538" t="str">
            <v>A11</v>
          </cell>
        </row>
        <row r="17539">
          <cell r="A17539" t="str">
            <v>A11</v>
          </cell>
        </row>
        <row r="17540">
          <cell r="A17540" t="str">
            <v>A11</v>
          </cell>
        </row>
        <row r="17541">
          <cell r="A17541" t="str">
            <v>A11</v>
          </cell>
        </row>
        <row r="17542">
          <cell r="A17542" t="str">
            <v>A11</v>
          </cell>
        </row>
        <row r="17543">
          <cell r="A17543" t="str">
            <v>A11</v>
          </cell>
        </row>
        <row r="17544">
          <cell r="A17544" t="str">
            <v>A11</v>
          </cell>
        </row>
        <row r="17545">
          <cell r="A17545" t="str">
            <v>A11</v>
          </cell>
        </row>
        <row r="17546">
          <cell r="A17546" t="str">
            <v>A11</v>
          </cell>
        </row>
        <row r="17547">
          <cell r="A17547" t="str">
            <v>A11</v>
          </cell>
        </row>
        <row r="17548">
          <cell r="A17548" t="str">
            <v>A11</v>
          </cell>
        </row>
        <row r="17549">
          <cell r="A17549" t="str">
            <v>A11</v>
          </cell>
        </row>
        <row r="17550">
          <cell r="A17550" t="str">
            <v>A11</v>
          </cell>
        </row>
        <row r="17551">
          <cell r="A17551" t="str">
            <v>A11</v>
          </cell>
        </row>
        <row r="17552">
          <cell r="A17552" t="str">
            <v>A11</v>
          </cell>
        </row>
        <row r="17553">
          <cell r="A17553" t="str">
            <v>A11</v>
          </cell>
        </row>
        <row r="17554">
          <cell r="A17554" t="str">
            <v>A11</v>
          </cell>
        </row>
        <row r="17555">
          <cell r="A17555" t="str">
            <v>A11</v>
          </cell>
        </row>
        <row r="17556">
          <cell r="A17556" t="str">
            <v>A11</v>
          </cell>
        </row>
        <row r="17557">
          <cell r="A17557" t="str">
            <v>A11</v>
          </cell>
        </row>
        <row r="17558">
          <cell r="A17558" t="str">
            <v>A12</v>
          </cell>
        </row>
        <row r="17559">
          <cell r="A17559" t="str">
            <v>A12</v>
          </cell>
        </row>
        <row r="17560">
          <cell r="A17560" t="str">
            <v>A12</v>
          </cell>
        </row>
        <row r="17561">
          <cell r="A17561" t="str">
            <v>A12</v>
          </cell>
        </row>
        <row r="17562">
          <cell r="A17562" t="str">
            <v>A12</v>
          </cell>
        </row>
        <row r="17563">
          <cell r="A17563" t="str">
            <v>A12</v>
          </cell>
        </row>
        <row r="17564">
          <cell r="A17564" t="str">
            <v>A12</v>
          </cell>
        </row>
        <row r="17565">
          <cell r="A17565" t="str">
            <v>A12</v>
          </cell>
        </row>
        <row r="17566">
          <cell r="A17566" t="str">
            <v>A12</v>
          </cell>
        </row>
        <row r="17567">
          <cell r="A17567" t="str">
            <v>A12</v>
          </cell>
        </row>
        <row r="17568">
          <cell r="A17568" t="str">
            <v>A12</v>
          </cell>
        </row>
        <row r="17569">
          <cell r="A17569" t="str">
            <v>A12</v>
          </cell>
        </row>
        <row r="17570">
          <cell r="A17570" t="str">
            <v>A12</v>
          </cell>
        </row>
        <row r="17571">
          <cell r="A17571" t="str">
            <v>A12</v>
          </cell>
        </row>
        <row r="17572">
          <cell r="A17572" t="str">
            <v>A12</v>
          </cell>
        </row>
        <row r="17573">
          <cell r="A17573" t="str">
            <v>A12</v>
          </cell>
        </row>
        <row r="17574">
          <cell r="A17574" t="str">
            <v>A12</v>
          </cell>
        </row>
        <row r="17575">
          <cell r="A17575" t="str">
            <v>A12</v>
          </cell>
        </row>
        <row r="17576">
          <cell r="A17576" t="str">
            <v>A12</v>
          </cell>
        </row>
        <row r="17577">
          <cell r="A17577" t="str">
            <v>A12</v>
          </cell>
        </row>
        <row r="17578">
          <cell r="A17578" t="str">
            <v>A12</v>
          </cell>
        </row>
        <row r="17579">
          <cell r="A17579" t="str">
            <v>A12</v>
          </cell>
        </row>
        <row r="17580">
          <cell r="A17580" t="str">
            <v>A12</v>
          </cell>
        </row>
        <row r="17581">
          <cell r="A17581" t="str">
            <v>A12</v>
          </cell>
        </row>
        <row r="17582">
          <cell r="A17582" t="str">
            <v>A12</v>
          </cell>
        </row>
        <row r="17583">
          <cell r="A17583" t="str">
            <v>A12</v>
          </cell>
        </row>
        <row r="17584">
          <cell r="A17584" t="str">
            <v>A12</v>
          </cell>
        </row>
        <row r="17585">
          <cell r="A17585" t="str">
            <v>A12</v>
          </cell>
        </row>
        <row r="17586">
          <cell r="A17586" t="str">
            <v>A12</v>
          </cell>
        </row>
        <row r="17587">
          <cell r="A17587" t="str">
            <v>A12</v>
          </cell>
        </row>
        <row r="17588">
          <cell r="A17588" t="str">
            <v>A12</v>
          </cell>
        </row>
        <row r="17589">
          <cell r="A17589" t="str">
            <v>A12</v>
          </cell>
        </row>
        <row r="17590">
          <cell r="A17590" t="str">
            <v>A12</v>
          </cell>
        </row>
        <row r="17591">
          <cell r="A17591" t="str">
            <v>A12</v>
          </cell>
        </row>
        <row r="17592">
          <cell r="A17592" t="str">
            <v>A12</v>
          </cell>
        </row>
        <row r="17593">
          <cell r="A17593" t="str">
            <v>A12</v>
          </cell>
        </row>
        <row r="17594">
          <cell r="A17594" t="str">
            <v>A12</v>
          </cell>
        </row>
        <row r="17595">
          <cell r="A17595" t="str">
            <v>A12</v>
          </cell>
        </row>
        <row r="17596">
          <cell r="A17596" t="str">
            <v>A12</v>
          </cell>
        </row>
        <row r="17597">
          <cell r="A17597" t="str">
            <v>A12</v>
          </cell>
        </row>
        <row r="17598">
          <cell r="A17598" t="str">
            <v>A12</v>
          </cell>
        </row>
        <row r="17599">
          <cell r="A17599" t="str">
            <v>A12</v>
          </cell>
        </row>
        <row r="17600">
          <cell r="A17600" t="str">
            <v>A12</v>
          </cell>
        </row>
        <row r="17601">
          <cell r="A17601" t="str">
            <v>A12</v>
          </cell>
        </row>
        <row r="17602">
          <cell r="A17602" t="str">
            <v>A12</v>
          </cell>
        </row>
        <row r="17603">
          <cell r="A17603" t="str">
            <v>A12</v>
          </cell>
        </row>
        <row r="17604">
          <cell r="A17604" t="str">
            <v>A12</v>
          </cell>
        </row>
        <row r="17605">
          <cell r="A17605" t="str">
            <v>A12</v>
          </cell>
        </row>
        <row r="17606">
          <cell r="A17606" t="str">
            <v>A12</v>
          </cell>
        </row>
        <row r="17607">
          <cell r="A17607" t="str">
            <v>A12</v>
          </cell>
        </row>
        <row r="17608">
          <cell r="A17608" t="str">
            <v>A12</v>
          </cell>
        </row>
        <row r="17609">
          <cell r="A17609" t="str">
            <v>A12</v>
          </cell>
        </row>
        <row r="17610">
          <cell r="A17610" t="str">
            <v>A12</v>
          </cell>
        </row>
        <row r="17611">
          <cell r="A17611" t="str">
            <v>A12</v>
          </cell>
        </row>
        <row r="17612">
          <cell r="A17612" t="str">
            <v>A12</v>
          </cell>
        </row>
        <row r="17613">
          <cell r="A17613" t="str">
            <v>A12</v>
          </cell>
        </row>
        <row r="17614">
          <cell r="A17614" t="str">
            <v>A12</v>
          </cell>
        </row>
        <row r="17615">
          <cell r="A17615" t="str">
            <v>A12</v>
          </cell>
        </row>
        <row r="17616">
          <cell r="A17616" t="str">
            <v>A30</v>
          </cell>
        </row>
        <row r="17617">
          <cell r="A17617" t="str">
            <v>B20</v>
          </cell>
        </row>
        <row r="17618">
          <cell r="A17618" t="str">
            <v>B20</v>
          </cell>
        </row>
        <row r="17619">
          <cell r="A17619" t="str">
            <v>B20</v>
          </cell>
        </row>
        <row r="17620">
          <cell r="A17620" t="str">
            <v>B20</v>
          </cell>
        </row>
        <row r="17621">
          <cell r="A17621" t="str">
            <v>B20</v>
          </cell>
        </row>
        <row r="17622">
          <cell r="A17622" t="str">
            <v>B20</v>
          </cell>
        </row>
        <row r="17623">
          <cell r="A17623" t="str">
            <v>B20</v>
          </cell>
        </row>
        <row r="17624">
          <cell r="A17624" t="str">
            <v>B21</v>
          </cell>
        </row>
        <row r="17625">
          <cell r="A17625" t="str">
            <v>B21</v>
          </cell>
        </row>
        <row r="17626">
          <cell r="A17626" t="str">
            <v>B21</v>
          </cell>
        </row>
        <row r="17627">
          <cell r="A17627" t="str">
            <v>B21</v>
          </cell>
        </row>
        <row r="17628">
          <cell r="A17628" t="str">
            <v>B21</v>
          </cell>
        </row>
        <row r="17629">
          <cell r="A17629" t="str">
            <v>B21</v>
          </cell>
        </row>
        <row r="17630">
          <cell r="A17630" t="str">
            <v>B21</v>
          </cell>
        </row>
        <row r="17631">
          <cell r="A17631" t="str">
            <v>B21</v>
          </cell>
        </row>
        <row r="17632">
          <cell r="A17632" t="str">
            <v>B22</v>
          </cell>
        </row>
        <row r="17633">
          <cell r="A17633" t="str">
            <v>B22</v>
          </cell>
        </row>
        <row r="17634">
          <cell r="A17634" t="str">
            <v>B22</v>
          </cell>
        </row>
        <row r="17635">
          <cell r="A17635" t="str">
            <v>B22</v>
          </cell>
        </row>
        <row r="17636">
          <cell r="A17636" t="str">
            <v>B22</v>
          </cell>
        </row>
        <row r="17637">
          <cell r="A17637" t="str">
            <v>B22</v>
          </cell>
        </row>
        <row r="17638">
          <cell r="A17638" t="str">
            <v>B22</v>
          </cell>
        </row>
        <row r="17639">
          <cell r="A17639" t="str">
            <v>B23</v>
          </cell>
        </row>
        <row r="17640">
          <cell r="A17640" t="str">
            <v>B24</v>
          </cell>
        </row>
        <row r="17641">
          <cell r="A17641" t="str">
            <v>B24</v>
          </cell>
        </row>
        <row r="17642">
          <cell r="A17642" t="str">
            <v>B24</v>
          </cell>
        </row>
        <row r="17643">
          <cell r="A17643" t="str">
            <v>B24</v>
          </cell>
        </row>
        <row r="17644">
          <cell r="A17644" t="str">
            <v>B24</v>
          </cell>
        </row>
        <row r="17645">
          <cell r="A17645" t="str">
            <v>B24</v>
          </cell>
        </row>
        <row r="17646">
          <cell r="A17646" t="str">
            <v>B25</v>
          </cell>
        </row>
        <row r="17647">
          <cell r="A17647" t="str">
            <v>B25</v>
          </cell>
        </row>
        <row r="17648">
          <cell r="A17648" t="str">
            <v>B25</v>
          </cell>
        </row>
        <row r="17649">
          <cell r="A17649" t="str">
            <v>B25</v>
          </cell>
        </row>
        <row r="17650">
          <cell r="A17650" t="str">
            <v>B25</v>
          </cell>
        </row>
        <row r="17651">
          <cell r="A17651" t="str">
            <v>B25</v>
          </cell>
        </row>
        <row r="17652">
          <cell r="A17652" t="str">
            <v>B25</v>
          </cell>
        </row>
        <row r="17653">
          <cell r="A17653" t="str">
            <v>B26</v>
          </cell>
        </row>
        <row r="17654">
          <cell r="A17654" t="str">
            <v>B26</v>
          </cell>
        </row>
        <row r="17655">
          <cell r="A17655" t="str">
            <v>B26</v>
          </cell>
        </row>
        <row r="17656">
          <cell r="A17656" t="str">
            <v>B26</v>
          </cell>
        </row>
        <row r="17657">
          <cell r="A17657" t="str">
            <v>B26</v>
          </cell>
        </row>
        <row r="17658">
          <cell r="A17658" t="str">
            <v>B26</v>
          </cell>
        </row>
        <row r="17659">
          <cell r="A17659" t="str">
            <v>B27</v>
          </cell>
        </row>
        <row r="17660">
          <cell r="A17660" t="str">
            <v>B27</v>
          </cell>
        </row>
        <row r="17661">
          <cell r="A17661" t="str">
            <v>B27</v>
          </cell>
        </row>
        <row r="17662">
          <cell r="A17662" t="str">
            <v>B27</v>
          </cell>
        </row>
        <row r="17663">
          <cell r="A17663" t="str">
            <v>B27</v>
          </cell>
        </row>
        <row r="17664">
          <cell r="A17664" t="str">
            <v>B27</v>
          </cell>
        </row>
        <row r="17665">
          <cell r="A17665" t="str">
            <v>B27</v>
          </cell>
        </row>
        <row r="17666">
          <cell r="A17666" t="str">
            <v>B28</v>
          </cell>
        </row>
        <row r="17667">
          <cell r="A17667" t="str">
            <v>B28</v>
          </cell>
        </row>
        <row r="17668">
          <cell r="A17668" t="str">
            <v>B28</v>
          </cell>
        </row>
        <row r="17669">
          <cell r="A17669" t="str">
            <v>B28</v>
          </cell>
        </row>
        <row r="17670">
          <cell r="A17670" t="str">
            <v>B28</v>
          </cell>
        </row>
        <row r="17671">
          <cell r="A17671" t="str">
            <v>B28</v>
          </cell>
        </row>
        <row r="17672">
          <cell r="A17672" t="str">
            <v>B28</v>
          </cell>
        </row>
        <row r="17673">
          <cell r="A17673" t="str">
            <v>B29</v>
          </cell>
        </row>
        <row r="17674">
          <cell r="A17674" t="str">
            <v>B29</v>
          </cell>
        </row>
        <row r="17675">
          <cell r="A17675" t="str">
            <v>B29</v>
          </cell>
        </row>
        <row r="17676">
          <cell r="A17676" t="str">
            <v>B29</v>
          </cell>
        </row>
        <row r="17677">
          <cell r="A17677" t="str">
            <v>B29</v>
          </cell>
        </row>
        <row r="17678">
          <cell r="A17678" t="str">
            <v>B29</v>
          </cell>
        </row>
        <row r="17679">
          <cell r="A17679" t="str">
            <v>B30</v>
          </cell>
        </row>
        <row r="17680">
          <cell r="A17680" t="str">
            <v>B30</v>
          </cell>
        </row>
        <row r="17681">
          <cell r="A17681" t="str">
            <v>B30</v>
          </cell>
        </row>
        <row r="17682">
          <cell r="A17682" t="str">
            <v>B30</v>
          </cell>
        </row>
        <row r="17683">
          <cell r="A17683" t="str">
            <v>B30</v>
          </cell>
        </row>
        <row r="17684">
          <cell r="A17684" t="str">
            <v>B30</v>
          </cell>
        </row>
        <row r="17685">
          <cell r="A17685" t="str">
            <v>B31</v>
          </cell>
        </row>
        <row r="17686">
          <cell r="A17686" t="str">
            <v>B31</v>
          </cell>
        </row>
        <row r="17687">
          <cell r="A17687" t="str">
            <v>B31</v>
          </cell>
        </row>
        <row r="17688">
          <cell r="A17688" t="str">
            <v>B31</v>
          </cell>
        </row>
        <row r="17689">
          <cell r="A17689" t="str">
            <v>B31</v>
          </cell>
        </row>
        <row r="17690">
          <cell r="A17690" t="str">
            <v>B31</v>
          </cell>
        </row>
        <row r="17691">
          <cell r="A17691" t="str">
            <v>B32</v>
          </cell>
        </row>
        <row r="17692">
          <cell r="A17692" t="str">
            <v>B32</v>
          </cell>
        </row>
        <row r="17693">
          <cell r="A17693" t="str">
            <v>B32</v>
          </cell>
        </row>
        <row r="17694">
          <cell r="A17694" t="str">
            <v>B32</v>
          </cell>
        </row>
        <row r="17695">
          <cell r="A17695" t="str">
            <v>B32</v>
          </cell>
        </row>
        <row r="17696">
          <cell r="A17696" t="str">
            <v>B32</v>
          </cell>
        </row>
        <row r="17697">
          <cell r="A17697" t="str">
            <v>B33</v>
          </cell>
        </row>
        <row r="17698">
          <cell r="A17698" t="str">
            <v>B33</v>
          </cell>
        </row>
        <row r="17699">
          <cell r="A17699" t="str">
            <v>B33</v>
          </cell>
        </row>
        <row r="17700">
          <cell r="A17700" t="str">
            <v>B33</v>
          </cell>
        </row>
        <row r="17701">
          <cell r="A17701" t="str">
            <v>B33</v>
          </cell>
        </row>
        <row r="17702">
          <cell r="A17702" t="str">
            <v>B33</v>
          </cell>
        </row>
        <row r="17703">
          <cell r="A17703" t="str">
            <v>B34</v>
          </cell>
        </row>
        <row r="17704">
          <cell r="A17704" t="str">
            <v>B34</v>
          </cell>
        </row>
        <row r="17705">
          <cell r="A17705" t="str">
            <v>B34</v>
          </cell>
        </row>
        <row r="17706">
          <cell r="A17706" t="str">
            <v>B34</v>
          </cell>
        </row>
        <row r="17707">
          <cell r="A17707" t="str">
            <v>B34</v>
          </cell>
        </row>
        <row r="17708">
          <cell r="A17708" t="str">
            <v>B34</v>
          </cell>
        </row>
        <row r="17709">
          <cell r="A17709" t="str">
            <v>B34</v>
          </cell>
        </row>
        <row r="17710">
          <cell r="A17710" t="str">
            <v>B35</v>
          </cell>
        </row>
        <row r="17711">
          <cell r="A17711" t="str">
            <v>B35</v>
          </cell>
        </row>
        <row r="17712">
          <cell r="A17712" t="str">
            <v>B35</v>
          </cell>
        </row>
        <row r="17713">
          <cell r="A17713" t="str">
            <v>B35</v>
          </cell>
        </row>
        <row r="17714">
          <cell r="A17714" t="str">
            <v>B35</v>
          </cell>
        </row>
        <row r="17715">
          <cell r="A17715" t="str">
            <v>B35</v>
          </cell>
        </row>
        <row r="17716">
          <cell r="A17716" t="str">
            <v>B36</v>
          </cell>
        </row>
        <row r="17717">
          <cell r="A17717" t="str">
            <v>B36</v>
          </cell>
        </row>
        <row r="17718">
          <cell r="A17718" t="str">
            <v>B36</v>
          </cell>
        </row>
        <row r="17719">
          <cell r="A17719" t="str">
            <v>B36</v>
          </cell>
        </row>
        <row r="17720">
          <cell r="A17720" t="str">
            <v>B36</v>
          </cell>
        </row>
        <row r="17721">
          <cell r="A17721" t="str">
            <v>B36</v>
          </cell>
        </row>
        <row r="17722">
          <cell r="A17722" t="str">
            <v>B37</v>
          </cell>
        </row>
        <row r="17723">
          <cell r="A17723" t="str">
            <v>B37</v>
          </cell>
        </row>
        <row r="17724">
          <cell r="A17724" t="str">
            <v>B37</v>
          </cell>
        </row>
        <row r="17725">
          <cell r="A17725" t="str">
            <v>B37</v>
          </cell>
        </row>
        <row r="17726">
          <cell r="A17726" t="str">
            <v>B37</v>
          </cell>
        </row>
        <row r="17727">
          <cell r="A17727" t="str">
            <v>B37</v>
          </cell>
        </row>
        <row r="17728">
          <cell r="A17728" t="str">
            <v>B37</v>
          </cell>
        </row>
        <row r="17729">
          <cell r="A17729" t="str">
            <v>B38</v>
          </cell>
        </row>
        <row r="17730">
          <cell r="A17730" t="str">
            <v>B38</v>
          </cell>
        </row>
        <row r="17731">
          <cell r="A17731" t="str">
            <v>B38</v>
          </cell>
        </row>
        <row r="17732">
          <cell r="A17732" t="str">
            <v>B38</v>
          </cell>
        </row>
        <row r="17733">
          <cell r="A17733" t="str">
            <v>B38</v>
          </cell>
        </row>
        <row r="17734">
          <cell r="A17734" t="str">
            <v>B38</v>
          </cell>
        </row>
        <row r="17735">
          <cell r="A17735" t="str">
            <v>B39</v>
          </cell>
        </row>
        <row r="17736">
          <cell r="A17736" t="str">
            <v>B39</v>
          </cell>
        </row>
        <row r="17737">
          <cell r="A17737" t="str">
            <v>B39</v>
          </cell>
        </row>
        <row r="17738">
          <cell r="A17738" t="str">
            <v>B39</v>
          </cell>
        </row>
        <row r="17739">
          <cell r="A17739" t="str">
            <v>B39</v>
          </cell>
        </row>
        <row r="17740">
          <cell r="A17740" t="str">
            <v>B39</v>
          </cell>
        </row>
        <row r="17741">
          <cell r="A17741" t="str">
            <v>B40</v>
          </cell>
        </row>
        <row r="17742">
          <cell r="A17742" t="str">
            <v>B40</v>
          </cell>
        </row>
        <row r="17743">
          <cell r="A17743" t="str">
            <v>B40</v>
          </cell>
        </row>
        <row r="17744">
          <cell r="A17744" t="str">
            <v>B40</v>
          </cell>
        </row>
        <row r="17745">
          <cell r="A17745" t="str">
            <v>B40</v>
          </cell>
        </row>
        <row r="17746">
          <cell r="A17746" t="str">
            <v>B40</v>
          </cell>
        </row>
        <row r="17747">
          <cell r="A17747" t="str">
            <v>B40</v>
          </cell>
        </row>
        <row r="17748">
          <cell r="A17748" t="str">
            <v>B41</v>
          </cell>
        </row>
        <row r="17749">
          <cell r="A17749" t="str">
            <v>B41</v>
          </cell>
        </row>
        <row r="17750">
          <cell r="A17750" t="str">
            <v>B41</v>
          </cell>
        </row>
        <row r="17751">
          <cell r="A17751" t="str">
            <v>B41</v>
          </cell>
        </row>
        <row r="17752">
          <cell r="A17752" t="str">
            <v>B41</v>
          </cell>
        </row>
        <row r="17753">
          <cell r="A17753" t="str">
            <v>B41</v>
          </cell>
        </row>
        <row r="17754">
          <cell r="A17754" t="str">
            <v>B43</v>
          </cell>
        </row>
        <row r="17755">
          <cell r="A17755" t="str">
            <v>B43</v>
          </cell>
        </row>
        <row r="17756">
          <cell r="A17756" t="str">
            <v>B43</v>
          </cell>
        </row>
        <row r="17757">
          <cell r="A17757" t="str">
            <v>B44</v>
          </cell>
        </row>
        <row r="17758">
          <cell r="A17758" t="str">
            <v>B44</v>
          </cell>
        </row>
        <row r="17759">
          <cell r="A17759" t="str">
            <v>B44</v>
          </cell>
        </row>
        <row r="17760">
          <cell r="A17760" t="str">
            <v>B44</v>
          </cell>
        </row>
        <row r="17761">
          <cell r="A17761" t="str">
            <v>B44</v>
          </cell>
        </row>
        <row r="17762">
          <cell r="A17762" t="str">
            <v>B44</v>
          </cell>
        </row>
        <row r="17763">
          <cell r="A17763" t="str">
            <v>B45</v>
          </cell>
        </row>
        <row r="17764">
          <cell r="A17764" t="str">
            <v>B45</v>
          </cell>
        </row>
        <row r="17765">
          <cell r="A17765" t="str">
            <v>B45</v>
          </cell>
        </row>
        <row r="17766">
          <cell r="A17766" t="str">
            <v>B45</v>
          </cell>
        </row>
        <row r="17767">
          <cell r="A17767" t="str">
            <v>B45</v>
          </cell>
        </row>
        <row r="17768">
          <cell r="A17768" t="str">
            <v>B45</v>
          </cell>
        </row>
        <row r="17769">
          <cell r="A17769" t="str">
            <v>B46</v>
          </cell>
        </row>
        <row r="17770">
          <cell r="A17770" t="str">
            <v>B46</v>
          </cell>
        </row>
        <row r="17771">
          <cell r="A17771" t="str">
            <v>B46</v>
          </cell>
        </row>
        <row r="17772">
          <cell r="A17772" t="str">
            <v>B46</v>
          </cell>
        </row>
        <row r="17773">
          <cell r="A17773" t="str">
            <v>B46</v>
          </cell>
        </row>
        <row r="17774">
          <cell r="A17774" t="str">
            <v>B46</v>
          </cell>
        </row>
        <row r="17775">
          <cell r="A17775" t="str">
            <v>B47</v>
          </cell>
        </row>
        <row r="17776">
          <cell r="A17776" t="str">
            <v>B47</v>
          </cell>
        </row>
        <row r="17777">
          <cell r="A17777" t="str">
            <v>B47</v>
          </cell>
        </row>
        <row r="17778">
          <cell r="A17778" t="str">
            <v>B47</v>
          </cell>
        </row>
        <row r="17779">
          <cell r="A17779" t="str">
            <v>B47</v>
          </cell>
        </row>
        <row r="17780">
          <cell r="A17780" t="str">
            <v>B47</v>
          </cell>
        </row>
        <row r="17781">
          <cell r="A17781" t="str">
            <v>B47</v>
          </cell>
        </row>
        <row r="17782">
          <cell r="A17782" t="str">
            <v>B48</v>
          </cell>
        </row>
        <row r="17783">
          <cell r="A17783" t="str">
            <v>B48</v>
          </cell>
        </row>
        <row r="17784">
          <cell r="A17784" t="str">
            <v>B48</v>
          </cell>
        </row>
        <row r="17785">
          <cell r="A17785" t="str">
            <v>B48</v>
          </cell>
        </row>
        <row r="17786">
          <cell r="A17786" t="str">
            <v>B48</v>
          </cell>
        </row>
        <row r="17787">
          <cell r="A17787" t="str">
            <v>B48</v>
          </cell>
        </row>
        <row r="17788">
          <cell r="A17788" t="str">
            <v>B49</v>
          </cell>
        </row>
        <row r="17789">
          <cell r="A17789" t="str">
            <v>B49</v>
          </cell>
        </row>
        <row r="17790">
          <cell r="A17790" t="str">
            <v>B49</v>
          </cell>
        </row>
        <row r="17791">
          <cell r="A17791" t="str">
            <v>B49</v>
          </cell>
        </row>
        <row r="17792">
          <cell r="A17792" t="str">
            <v>B49</v>
          </cell>
        </row>
        <row r="17793">
          <cell r="A17793" t="str">
            <v>B49</v>
          </cell>
        </row>
        <row r="17794">
          <cell r="A17794" t="str">
            <v>B50</v>
          </cell>
        </row>
        <row r="17795">
          <cell r="A17795" t="str">
            <v>B50</v>
          </cell>
        </row>
        <row r="17796">
          <cell r="A17796" t="str">
            <v>B50</v>
          </cell>
        </row>
        <row r="17797">
          <cell r="A17797" t="str">
            <v>B50</v>
          </cell>
        </row>
        <row r="17798">
          <cell r="A17798" t="str">
            <v>B50</v>
          </cell>
        </row>
        <row r="17799">
          <cell r="A17799" t="str">
            <v>B50</v>
          </cell>
        </row>
        <row r="17800">
          <cell r="A17800" t="str">
            <v>B51</v>
          </cell>
        </row>
        <row r="17801">
          <cell r="A17801" t="str">
            <v>B51</v>
          </cell>
        </row>
        <row r="17802">
          <cell r="A17802" t="str">
            <v>B51</v>
          </cell>
        </row>
        <row r="17803">
          <cell r="A17803" t="str">
            <v>B51</v>
          </cell>
        </row>
        <row r="17804">
          <cell r="A17804" t="str">
            <v>B51</v>
          </cell>
        </row>
        <row r="17805">
          <cell r="A17805" t="str">
            <v>B51</v>
          </cell>
        </row>
        <row r="17806">
          <cell r="A17806" t="str">
            <v>B52</v>
          </cell>
        </row>
        <row r="17807">
          <cell r="A17807" t="str">
            <v>B52</v>
          </cell>
        </row>
        <row r="17808">
          <cell r="A17808" t="str">
            <v>B52</v>
          </cell>
        </row>
        <row r="17809">
          <cell r="A17809" t="str">
            <v>B52</v>
          </cell>
        </row>
        <row r="17810">
          <cell r="A17810" t="str">
            <v>B52</v>
          </cell>
        </row>
        <row r="17811">
          <cell r="A17811" t="str">
            <v>B52</v>
          </cell>
        </row>
        <row r="17812">
          <cell r="A17812" t="str">
            <v>B53</v>
          </cell>
        </row>
        <row r="17813">
          <cell r="A17813" t="str">
            <v>B53</v>
          </cell>
        </row>
        <row r="17814">
          <cell r="A17814" t="str">
            <v>B53</v>
          </cell>
        </row>
        <row r="17815">
          <cell r="A17815" t="str">
            <v>B53</v>
          </cell>
        </row>
        <row r="17816">
          <cell r="A17816" t="str">
            <v>B53</v>
          </cell>
        </row>
        <row r="17817">
          <cell r="A17817" t="str">
            <v>B53</v>
          </cell>
        </row>
        <row r="17818">
          <cell r="A17818" t="str">
            <v>B54</v>
          </cell>
        </row>
        <row r="17819">
          <cell r="A17819" t="str">
            <v>B54</v>
          </cell>
        </row>
        <row r="17820">
          <cell r="A17820" t="str">
            <v>B54</v>
          </cell>
        </row>
        <row r="17821">
          <cell r="A17821" t="str">
            <v>B54</v>
          </cell>
        </row>
        <row r="17822">
          <cell r="A17822" t="str">
            <v>B54</v>
          </cell>
        </row>
        <row r="17823">
          <cell r="A17823" t="str">
            <v>B54</v>
          </cell>
        </row>
        <row r="17824">
          <cell r="A17824" t="str">
            <v>B55</v>
          </cell>
        </row>
        <row r="17825">
          <cell r="A17825" t="str">
            <v>B55</v>
          </cell>
        </row>
        <row r="17826">
          <cell r="A17826" t="str">
            <v>B55</v>
          </cell>
        </row>
        <row r="17827">
          <cell r="A17827" t="str">
            <v>B55</v>
          </cell>
        </row>
        <row r="17828">
          <cell r="A17828" t="str">
            <v>B55</v>
          </cell>
        </row>
        <row r="17829">
          <cell r="A17829" t="str">
            <v>B55</v>
          </cell>
        </row>
        <row r="17830">
          <cell r="A17830" t="str">
            <v>B55</v>
          </cell>
        </row>
        <row r="17831">
          <cell r="A17831" t="str">
            <v>B56</v>
          </cell>
        </row>
        <row r="17832">
          <cell r="A17832" t="str">
            <v>B56</v>
          </cell>
        </row>
        <row r="17833">
          <cell r="A17833" t="str">
            <v>B56</v>
          </cell>
        </row>
        <row r="17834">
          <cell r="A17834" t="str">
            <v>B56</v>
          </cell>
        </row>
        <row r="17835">
          <cell r="A17835" t="str">
            <v>B56</v>
          </cell>
        </row>
        <row r="17836">
          <cell r="A17836" t="str">
            <v>B56</v>
          </cell>
        </row>
        <row r="17837">
          <cell r="A17837" t="str">
            <v>B57</v>
          </cell>
        </row>
        <row r="17838">
          <cell r="A17838" t="str">
            <v>B57</v>
          </cell>
        </row>
        <row r="17839">
          <cell r="A17839" t="str">
            <v>B57</v>
          </cell>
        </row>
        <row r="17840">
          <cell r="A17840" t="str">
            <v>B57</v>
          </cell>
        </row>
        <row r="17841">
          <cell r="A17841" t="str">
            <v>B57</v>
          </cell>
        </row>
        <row r="17842">
          <cell r="A17842" t="str">
            <v>B57</v>
          </cell>
        </row>
        <row r="17843">
          <cell r="A17843" t="str">
            <v>B57</v>
          </cell>
        </row>
        <row r="17844">
          <cell r="A17844" t="str">
            <v>B57</v>
          </cell>
        </row>
        <row r="17845">
          <cell r="A17845" t="str">
            <v>B58</v>
          </cell>
        </row>
        <row r="17846">
          <cell r="A17846" t="str">
            <v>B58</v>
          </cell>
        </row>
        <row r="17847">
          <cell r="A17847" t="str">
            <v>B58</v>
          </cell>
        </row>
        <row r="17848">
          <cell r="A17848" t="str">
            <v>B58</v>
          </cell>
        </row>
        <row r="17849">
          <cell r="A17849" t="str">
            <v>B58</v>
          </cell>
        </row>
        <row r="17850">
          <cell r="A17850" t="str">
            <v>B58</v>
          </cell>
        </row>
        <row r="17851">
          <cell r="A17851" t="str">
            <v>B59</v>
          </cell>
        </row>
        <row r="17852">
          <cell r="A17852" t="str">
            <v>B59</v>
          </cell>
        </row>
        <row r="17853">
          <cell r="A17853" t="str">
            <v>B59</v>
          </cell>
        </row>
        <row r="17854">
          <cell r="A17854" t="str">
            <v>B59</v>
          </cell>
        </row>
        <row r="17855">
          <cell r="A17855" t="str">
            <v>B59</v>
          </cell>
        </row>
        <row r="17856">
          <cell r="A17856" t="str">
            <v>B59</v>
          </cell>
        </row>
        <row r="17857">
          <cell r="A17857" t="str">
            <v>B60</v>
          </cell>
        </row>
        <row r="17858">
          <cell r="A17858" t="str">
            <v>B60</v>
          </cell>
        </row>
        <row r="17859">
          <cell r="A17859" t="str">
            <v>B60</v>
          </cell>
        </row>
        <row r="17860">
          <cell r="A17860" t="str">
            <v>B60</v>
          </cell>
        </row>
        <row r="17861">
          <cell r="A17861" t="str">
            <v>B60</v>
          </cell>
        </row>
        <row r="17862">
          <cell r="A17862" t="str">
            <v>B60</v>
          </cell>
        </row>
        <row r="17863">
          <cell r="A17863" t="str">
            <v>B61</v>
          </cell>
        </row>
        <row r="17864">
          <cell r="A17864" t="str">
            <v>B61</v>
          </cell>
        </row>
        <row r="17865">
          <cell r="A17865" t="str">
            <v>B61</v>
          </cell>
        </row>
        <row r="17866">
          <cell r="A17866" t="str">
            <v>B61</v>
          </cell>
        </row>
        <row r="17867">
          <cell r="A17867" t="str">
            <v>B61</v>
          </cell>
        </row>
        <row r="17868">
          <cell r="A17868" t="str">
            <v>B61</v>
          </cell>
        </row>
        <row r="17869">
          <cell r="A17869" t="str">
            <v>B61</v>
          </cell>
        </row>
        <row r="17870">
          <cell r="A17870" t="str">
            <v>B64</v>
          </cell>
        </row>
        <row r="17871">
          <cell r="A17871" t="str">
            <v>B64</v>
          </cell>
        </row>
        <row r="17872">
          <cell r="A17872" t="str">
            <v>B64</v>
          </cell>
        </row>
        <row r="17873">
          <cell r="A17873" t="str">
            <v>B64</v>
          </cell>
        </row>
        <row r="17874">
          <cell r="A17874" t="str">
            <v>B64</v>
          </cell>
        </row>
        <row r="17875">
          <cell r="A17875" t="str">
            <v>B64</v>
          </cell>
        </row>
        <row r="17876">
          <cell r="A17876" t="str">
            <v>B64</v>
          </cell>
        </row>
        <row r="17877">
          <cell r="A17877" t="str">
            <v>B66</v>
          </cell>
        </row>
        <row r="17878">
          <cell r="A17878" t="str">
            <v>B66</v>
          </cell>
        </row>
        <row r="17879">
          <cell r="A17879" t="str">
            <v>B66</v>
          </cell>
        </row>
        <row r="17880">
          <cell r="A17880" t="str">
            <v>B66</v>
          </cell>
        </row>
        <row r="17881">
          <cell r="A17881" t="str">
            <v>B66</v>
          </cell>
        </row>
        <row r="17882">
          <cell r="A17882" t="str">
            <v>B66</v>
          </cell>
        </row>
        <row r="17883">
          <cell r="A17883" t="str">
            <v>B66</v>
          </cell>
        </row>
        <row r="17884">
          <cell r="A17884" t="str">
            <v>B69</v>
          </cell>
        </row>
        <row r="17885">
          <cell r="A17885" t="str">
            <v>B69</v>
          </cell>
        </row>
        <row r="17886">
          <cell r="A17886" t="str">
            <v>B69</v>
          </cell>
        </row>
        <row r="17887">
          <cell r="A17887" t="str">
            <v>B69</v>
          </cell>
        </row>
        <row r="17888">
          <cell r="A17888" t="str">
            <v>B69</v>
          </cell>
        </row>
        <row r="17889">
          <cell r="A17889" t="str">
            <v>B69</v>
          </cell>
        </row>
        <row r="17890">
          <cell r="A17890" t="str">
            <v>B71</v>
          </cell>
        </row>
        <row r="17891">
          <cell r="A17891" t="str">
            <v>B71</v>
          </cell>
        </row>
        <row r="17892">
          <cell r="A17892" t="str">
            <v>B71</v>
          </cell>
        </row>
        <row r="17893">
          <cell r="A17893" t="str">
            <v>B71</v>
          </cell>
        </row>
        <row r="17894">
          <cell r="A17894" t="str">
            <v>B71</v>
          </cell>
        </row>
        <row r="17895">
          <cell r="A17895" t="str">
            <v>B71</v>
          </cell>
        </row>
        <row r="17896">
          <cell r="A17896" t="str">
            <v>B71</v>
          </cell>
        </row>
        <row r="17897">
          <cell r="A17897" t="str">
            <v>B74</v>
          </cell>
        </row>
        <row r="17898">
          <cell r="A17898" t="str">
            <v>B74</v>
          </cell>
        </row>
        <row r="17899">
          <cell r="A17899" t="str">
            <v>B74</v>
          </cell>
        </row>
        <row r="17900">
          <cell r="A17900" t="str">
            <v>B74</v>
          </cell>
        </row>
        <row r="17901">
          <cell r="A17901" t="str">
            <v>B74</v>
          </cell>
        </row>
        <row r="17902">
          <cell r="A17902" t="str">
            <v>B74</v>
          </cell>
        </row>
        <row r="17903">
          <cell r="A17903" t="str">
            <v>B77</v>
          </cell>
        </row>
        <row r="17904">
          <cell r="A17904" t="str">
            <v>B77</v>
          </cell>
        </row>
        <row r="17905">
          <cell r="A17905" t="str">
            <v>B77</v>
          </cell>
        </row>
        <row r="17906">
          <cell r="A17906" t="str">
            <v>B77</v>
          </cell>
        </row>
        <row r="17907">
          <cell r="A17907" t="str">
            <v>B77</v>
          </cell>
        </row>
        <row r="17908">
          <cell r="A17908" t="str">
            <v>B77</v>
          </cell>
        </row>
        <row r="17909">
          <cell r="A17909" t="str">
            <v>B78</v>
          </cell>
        </row>
        <row r="17910">
          <cell r="A17910" t="str">
            <v>B78</v>
          </cell>
        </row>
        <row r="17911">
          <cell r="A17911" t="str">
            <v>B78</v>
          </cell>
        </row>
        <row r="17912">
          <cell r="A17912" t="str">
            <v>B78</v>
          </cell>
        </row>
        <row r="17913">
          <cell r="A17913" t="str">
            <v>B78</v>
          </cell>
        </row>
        <row r="17914">
          <cell r="A17914" t="str">
            <v>B78</v>
          </cell>
        </row>
        <row r="17915">
          <cell r="A17915" t="str">
            <v>B78</v>
          </cell>
        </row>
        <row r="17916">
          <cell r="A17916" t="str">
            <v>B78</v>
          </cell>
        </row>
        <row r="17917">
          <cell r="A17917" t="str">
            <v>B79</v>
          </cell>
        </row>
        <row r="17918">
          <cell r="A17918" t="str">
            <v>B79</v>
          </cell>
        </row>
        <row r="17919">
          <cell r="A17919" t="str">
            <v>B79</v>
          </cell>
        </row>
        <row r="17920">
          <cell r="A17920" t="str">
            <v>B79</v>
          </cell>
        </row>
        <row r="17921">
          <cell r="A17921" t="str">
            <v>B79</v>
          </cell>
        </row>
        <row r="17922">
          <cell r="A17922" t="str">
            <v>B79</v>
          </cell>
        </row>
        <row r="17923">
          <cell r="A17923" t="str">
            <v>B81</v>
          </cell>
        </row>
        <row r="17924">
          <cell r="A17924" t="str">
            <v>B81</v>
          </cell>
        </row>
        <row r="17925">
          <cell r="A17925" t="str">
            <v>B81</v>
          </cell>
        </row>
        <row r="17926">
          <cell r="A17926" t="str">
            <v>B81</v>
          </cell>
        </row>
        <row r="17927">
          <cell r="A17927" t="str">
            <v>B81</v>
          </cell>
        </row>
        <row r="17928">
          <cell r="A17928" t="str">
            <v>B81</v>
          </cell>
        </row>
        <row r="17929">
          <cell r="A17929" t="str">
            <v>B82</v>
          </cell>
        </row>
        <row r="17930">
          <cell r="A17930" t="str">
            <v>B82</v>
          </cell>
        </row>
        <row r="17931">
          <cell r="A17931" t="str">
            <v>B82</v>
          </cell>
        </row>
        <row r="17932">
          <cell r="A17932" t="str">
            <v>B82</v>
          </cell>
        </row>
        <row r="17933">
          <cell r="A17933" t="str">
            <v>B82</v>
          </cell>
        </row>
        <row r="17934">
          <cell r="A17934" t="str">
            <v>B82</v>
          </cell>
        </row>
        <row r="17935">
          <cell r="A17935" t="str">
            <v>B85</v>
          </cell>
        </row>
        <row r="17936">
          <cell r="A17936" t="str">
            <v>B85</v>
          </cell>
        </row>
        <row r="17937">
          <cell r="A17937" t="str">
            <v>B85</v>
          </cell>
        </row>
        <row r="17938">
          <cell r="A17938" t="str">
            <v>B85</v>
          </cell>
        </row>
        <row r="17939">
          <cell r="A17939" t="str">
            <v>B85</v>
          </cell>
        </row>
        <row r="17940">
          <cell r="A17940" t="str">
            <v>B85</v>
          </cell>
        </row>
        <row r="17941">
          <cell r="A17941" t="str">
            <v>B86</v>
          </cell>
        </row>
        <row r="17942">
          <cell r="A17942" t="str">
            <v>B86</v>
          </cell>
        </row>
        <row r="17943">
          <cell r="A17943" t="str">
            <v>B86</v>
          </cell>
        </row>
        <row r="17944">
          <cell r="A17944" t="str">
            <v>B86</v>
          </cell>
        </row>
        <row r="17945">
          <cell r="A17945" t="str">
            <v>B86</v>
          </cell>
        </row>
        <row r="17946">
          <cell r="A17946" t="str">
            <v>B86</v>
          </cell>
        </row>
        <row r="17947">
          <cell r="A17947" t="str">
            <v>B87</v>
          </cell>
        </row>
        <row r="17948">
          <cell r="A17948" t="str">
            <v>B87</v>
          </cell>
        </row>
        <row r="17949">
          <cell r="A17949" t="str">
            <v>B87</v>
          </cell>
        </row>
        <row r="17950">
          <cell r="A17950" t="str">
            <v>B87</v>
          </cell>
        </row>
        <row r="17951">
          <cell r="A17951" t="str">
            <v>B87</v>
          </cell>
        </row>
        <row r="17952">
          <cell r="A17952" t="str">
            <v>B87</v>
          </cell>
        </row>
        <row r="17953">
          <cell r="A17953" t="str">
            <v>B88</v>
          </cell>
        </row>
        <row r="17954">
          <cell r="A17954" t="str">
            <v>B88</v>
          </cell>
        </row>
        <row r="17955">
          <cell r="A17955" t="str">
            <v>B88</v>
          </cell>
        </row>
        <row r="17956">
          <cell r="A17956" t="str">
            <v>B88</v>
          </cell>
        </row>
        <row r="17957">
          <cell r="A17957" t="str">
            <v>B88</v>
          </cell>
        </row>
        <row r="17958">
          <cell r="A17958" t="str">
            <v>B88</v>
          </cell>
        </row>
        <row r="17959">
          <cell r="A17959" t="str">
            <v>B89</v>
          </cell>
        </row>
        <row r="17960">
          <cell r="A17960" t="str">
            <v>B89</v>
          </cell>
        </row>
        <row r="17961">
          <cell r="A17961" t="str">
            <v>B89</v>
          </cell>
        </row>
        <row r="17962">
          <cell r="A17962" t="str">
            <v>B89</v>
          </cell>
        </row>
        <row r="17963">
          <cell r="A17963" t="str">
            <v>B89</v>
          </cell>
        </row>
        <row r="17964">
          <cell r="A17964" t="str">
            <v>B89</v>
          </cell>
        </row>
        <row r="17965">
          <cell r="A17965" t="str">
            <v>B90</v>
          </cell>
        </row>
        <row r="17966">
          <cell r="A17966" t="str">
            <v>B90</v>
          </cell>
        </row>
        <row r="17967">
          <cell r="A17967" t="str">
            <v>B90</v>
          </cell>
        </row>
        <row r="17968">
          <cell r="A17968" t="str">
            <v>B90</v>
          </cell>
        </row>
        <row r="17969">
          <cell r="A17969" t="str">
            <v>B90</v>
          </cell>
        </row>
        <row r="17970">
          <cell r="A17970" t="str">
            <v>B90</v>
          </cell>
        </row>
        <row r="17971">
          <cell r="A17971" t="str">
            <v>C01</v>
          </cell>
        </row>
        <row r="17972">
          <cell r="A17972" t="str">
            <v>C01</v>
          </cell>
        </row>
        <row r="17973">
          <cell r="A17973" t="str">
            <v>C01</v>
          </cell>
        </row>
        <row r="17974">
          <cell r="A17974" t="str">
            <v>C01</v>
          </cell>
        </row>
        <row r="17975">
          <cell r="A17975" t="str">
            <v>C01</v>
          </cell>
        </row>
        <row r="17976">
          <cell r="A17976" t="str">
            <v>C01</v>
          </cell>
        </row>
        <row r="17977">
          <cell r="A17977" t="str">
            <v>C01</v>
          </cell>
        </row>
        <row r="17978">
          <cell r="A17978" t="str">
            <v>C01</v>
          </cell>
        </row>
        <row r="17979">
          <cell r="A17979" t="str">
            <v>C01</v>
          </cell>
        </row>
        <row r="17980">
          <cell r="A17980" t="str">
            <v>C01</v>
          </cell>
        </row>
        <row r="17981">
          <cell r="A17981" t="str">
            <v>C01</v>
          </cell>
        </row>
        <row r="17982">
          <cell r="A17982" t="str">
            <v>C01</v>
          </cell>
        </row>
        <row r="17983">
          <cell r="A17983" t="str">
            <v>C01</v>
          </cell>
        </row>
        <row r="17984">
          <cell r="A17984" t="str">
            <v>C01</v>
          </cell>
        </row>
        <row r="17985">
          <cell r="A17985" t="str">
            <v>C01</v>
          </cell>
        </row>
        <row r="17986">
          <cell r="A17986" t="str">
            <v>C01</v>
          </cell>
        </row>
        <row r="17987">
          <cell r="A17987" t="str">
            <v>C01</v>
          </cell>
        </row>
        <row r="17988">
          <cell r="A17988" t="str">
            <v>C01</v>
          </cell>
        </row>
        <row r="17989">
          <cell r="A17989" t="str">
            <v>C01</v>
          </cell>
        </row>
        <row r="17990">
          <cell r="A17990" t="str">
            <v>C01</v>
          </cell>
        </row>
        <row r="17991">
          <cell r="A17991" t="str">
            <v>C01</v>
          </cell>
        </row>
        <row r="17992">
          <cell r="A17992" t="str">
            <v>C01</v>
          </cell>
        </row>
        <row r="17993">
          <cell r="A17993" t="str">
            <v>C01</v>
          </cell>
        </row>
        <row r="17994">
          <cell r="A17994" t="str">
            <v>C01</v>
          </cell>
        </row>
        <row r="17995">
          <cell r="A17995" t="str">
            <v>C01</v>
          </cell>
        </row>
        <row r="17996">
          <cell r="A17996" t="str">
            <v>C01</v>
          </cell>
        </row>
        <row r="17997">
          <cell r="A17997" t="str">
            <v>C01</v>
          </cell>
        </row>
        <row r="17998">
          <cell r="A17998" t="str">
            <v>C01</v>
          </cell>
        </row>
        <row r="17999">
          <cell r="A17999" t="str">
            <v>C01</v>
          </cell>
        </row>
        <row r="18000">
          <cell r="A18000" t="str">
            <v>C01</v>
          </cell>
        </row>
        <row r="18001">
          <cell r="A18001" t="str">
            <v>C01</v>
          </cell>
        </row>
        <row r="18002">
          <cell r="A18002" t="str">
            <v>C01</v>
          </cell>
        </row>
        <row r="18003">
          <cell r="A18003" t="str">
            <v>C01</v>
          </cell>
        </row>
        <row r="18004">
          <cell r="A18004" t="str">
            <v>C01</v>
          </cell>
        </row>
        <row r="18005">
          <cell r="A18005" t="str">
            <v>C01</v>
          </cell>
        </row>
        <row r="18006">
          <cell r="A18006" t="str">
            <v>C01</v>
          </cell>
        </row>
        <row r="18007">
          <cell r="A18007" t="str">
            <v>C01</v>
          </cell>
        </row>
        <row r="18008">
          <cell r="A18008" t="str">
            <v>C01</v>
          </cell>
        </row>
        <row r="18009">
          <cell r="A18009" t="str">
            <v>C01</v>
          </cell>
        </row>
        <row r="18010">
          <cell r="A18010" t="str">
            <v>C01</v>
          </cell>
        </row>
        <row r="18011">
          <cell r="A18011" t="str">
            <v>C01</v>
          </cell>
        </row>
        <row r="18012">
          <cell r="A18012" t="str">
            <v>C01</v>
          </cell>
        </row>
        <row r="18013">
          <cell r="A18013" t="str">
            <v>C01</v>
          </cell>
        </row>
        <row r="18014">
          <cell r="A18014" t="str">
            <v>C01</v>
          </cell>
        </row>
        <row r="18015">
          <cell r="A18015" t="str">
            <v>C01</v>
          </cell>
        </row>
        <row r="18016">
          <cell r="A18016" t="str">
            <v>C01</v>
          </cell>
        </row>
        <row r="18017">
          <cell r="A18017" t="str">
            <v>C01</v>
          </cell>
        </row>
        <row r="18018">
          <cell r="A18018" t="str">
            <v>C01</v>
          </cell>
        </row>
        <row r="18019">
          <cell r="A18019" t="str">
            <v>C01</v>
          </cell>
        </row>
        <row r="18020">
          <cell r="A18020" t="str">
            <v>C01</v>
          </cell>
        </row>
        <row r="18021">
          <cell r="A18021" t="str">
            <v>C01</v>
          </cell>
        </row>
        <row r="18022">
          <cell r="A18022" t="str">
            <v>C01</v>
          </cell>
        </row>
        <row r="18023">
          <cell r="A18023" t="str">
            <v>C01</v>
          </cell>
        </row>
        <row r="18024">
          <cell r="A18024" t="str">
            <v>C01</v>
          </cell>
        </row>
        <row r="18025">
          <cell r="A18025" t="str">
            <v>C01</v>
          </cell>
        </row>
        <row r="18026">
          <cell r="A18026" t="str">
            <v>C01</v>
          </cell>
        </row>
        <row r="18027">
          <cell r="A18027" t="str">
            <v>C01</v>
          </cell>
        </row>
        <row r="18028">
          <cell r="A18028" t="str">
            <v>C01</v>
          </cell>
        </row>
        <row r="18029">
          <cell r="A18029" t="str">
            <v>C01</v>
          </cell>
        </row>
        <row r="18030">
          <cell r="A18030" t="str">
            <v>C01</v>
          </cell>
        </row>
        <row r="18031">
          <cell r="A18031" t="str">
            <v>C01</v>
          </cell>
        </row>
        <row r="18032">
          <cell r="A18032" t="str">
            <v>C01</v>
          </cell>
        </row>
        <row r="18033">
          <cell r="A18033" t="str">
            <v>C01</v>
          </cell>
        </row>
        <row r="18034">
          <cell r="A18034" t="str">
            <v>C01</v>
          </cell>
        </row>
        <row r="18035">
          <cell r="A18035" t="str">
            <v>C01</v>
          </cell>
        </row>
        <row r="18036">
          <cell r="A18036" t="str">
            <v>C01</v>
          </cell>
        </row>
        <row r="18037">
          <cell r="A18037" t="str">
            <v>C01</v>
          </cell>
        </row>
        <row r="18038">
          <cell r="A18038" t="str">
            <v>C01</v>
          </cell>
        </row>
        <row r="18039">
          <cell r="A18039" t="str">
            <v>C02</v>
          </cell>
        </row>
        <row r="18040">
          <cell r="A18040" t="str">
            <v>C02</v>
          </cell>
        </row>
        <row r="18041">
          <cell r="A18041" t="str">
            <v>C02</v>
          </cell>
        </row>
        <row r="18042">
          <cell r="A18042" t="str">
            <v>C02</v>
          </cell>
        </row>
        <row r="18043">
          <cell r="A18043" t="str">
            <v>C02</v>
          </cell>
        </row>
        <row r="18044">
          <cell r="A18044" t="str">
            <v>C02</v>
          </cell>
        </row>
        <row r="18045">
          <cell r="A18045" t="str">
            <v>C02</v>
          </cell>
        </row>
        <row r="18046">
          <cell r="A18046" t="str">
            <v>C02</v>
          </cell>
        </row>
        <row r="18047">
          <cell r="A18047" t="str">
            <v>C02</v>
          </cell>
        </row>
        <row r="18048">
          <cell r="A18048" t="str">
            <v>C02</v>
          </cell>
        </row>
        <row r="18049">
          <cell r="A18049" t="str">
            <v>C02</v>
          </cell>
        </row>
        <row r="18050">
          <cell r="A18050" t="str">
            <v>C02</v>
          </cell>
        </row>
        <row r="18051">
          <cell r="A18051" t="str">
            <v>C02</v>
          </cell>
        </row>
        <row r="18052">
          <cell r="A18052" t="str">
            <v>C02</v>
          </cell>
        </row>
        <row r="18053">
          <cell r="A18053" t="str">
            <v>C02</v>
          </cell>
        </row>
        <row r="18054">
          <cell r="A18054" t="str">
            <v>C02</v>
          </cell>
        </row>
        <row r="18055">
          <cell r="A18055" t="str">
            <v>C02</v>
          </cell>
        </row>
        <row r="18056">
          <cell r="A18056" t="str">
            <v>C02</v>
          </cell>
        </row>
        <row r="18057">
          <cell r="A18057" t="str">
            <v>C03</v>
          </cell>
        </row>
        <row r="18058">
          <cell r="A18058" t="str">
            <v>C03</v>
          </cell>
        </row>
        <row r="18059">
          <cell r="A18059" t="str">
            <v>C03</v>
          </cell>
        </row>
        <row r="18060">
          <cell r="A18060" t="str">
            <v>C03</v>
          </cell>
        </row>
        <row r="18061">
          <cell r="A18061" t="str">
            <v>C03</v>
          </cell>
        </row>
        <row r="18062">
          <cell r="A18062" t="str">
            <v>C03</v>
          </cell>
        </row>
        <row r="18063">
          <cell r="A18063" t="str">
            <v>C03</v>
          </cell>
        </row>
        <row r="18064">
          <cell r="A18064" t="str">
            <v>C03</v>
          </cell>
        </row>
        <row r="18065">
          <cell r="A18065" t="str">
            <v>C03</v>
          </cell>
        </row>
        <row r="18066">
          <cell r="A18066" t="str">
            <v>C03</v>
          </cell>
        </row>
        <row r="18067">
          <cell r="A18067" t="str">
            <v>C03</v>
          </cell>
        </row>
        <row r="18068">
          <cell r="A18068" t="str">
            <v>C03</v>
          </cell>
        </row>
        <row r="18069">
          <cell r="A18069" t="str">
            <v>C04</v>
          </cell>
        </row>
        <row r="18070">
          <cell r="A18070" t="str">
            <v>C04</v>
          </cell>
        </row>
        <row r="18071">
          <cell r="A18071" t="str">
            <v>C04</v>
          </cell>
        </row>
        <row r="18072">
          <cell r="A18072" t="str">
            <v>C04</v>
          </cell>
        </row>
        <row r="18073">
          <cell r="A18073" t="str">
            <v>C04</v>
          </cell>
        </row>
        <row r="18074">
          <cell r="A18074" t="str">
            <v>C04</v>
          </cell>
        </row>
        <row r="18075">
          <cell r="A18075" t="str">
            <v>C05</v>
          </cell>
        </row>
        <row r="18076">
          <cell r="A18076" t="str">
            <v>C05</v>
          </cell>
        </row>
        <row r="18077">
          <cell r="A18077" t="str">
            <v>C05</v>
          </cell>
        </row>
        <row r="18078">
          <cell r="A18078" t="str">
            <v>C05</v>
          </cell>
        </row>
        <row r="18079">
          <cell r="A18079" t="str">
            <v>C05</v>
          </cell>
        </row>
        <row r="18080">
          <cell r="A18080" t="str">
            <v>C05</v>
          </cell>
        </row>
        <row r="18081">
          <cell r="A18081" t="str">
            <v>C06</v>
          </cell>
        </row>
        <row r="18082">
          <cell r="A18082" t="str">
            <v>C06</v>
          </cell>
        </row>
        <row r="18083">
          <cell r="A18083" t="str">
            <v>C06</v>
          </cell>
        </row>
        <row r="18084">
          <cell r="A18084" t="str">
            <v>C06</v>
          </cell>
        </row>
        <row r="18085">
          <cell r="A18085" t="str">
            <v>C06</v>
          </cell>
        </row>
        <row r="18086">
          <cell r="A18086" t="str">
            <v>C06</v>
          </cell>
        </row>
        <row r="18087">
          <cell r="A18087" t="str">
            <v>C06</v>
          </cell>
        </row>
        <row r="18088">
          <cell r="A18088" t="str">
            <v>C06</v>
          </cell>
        </row>
        <row r="18089">
          <cell r="A18089" t="str">
            <v>C06</v>
          </cell>
        </row>
        <row r="18090">
          <cell r="A18090" t="str">
            <v>C06</v>
          </cell>
        </row>
        <row r="18091">
          <cell r="A18091" t="str">
            <v>C06</v>
          </cell>
        </row>
        <row r="18092">
          <cell r="A18092" t="str">
            <v>C06</v>
          </cell>
        </row>
        <row r="18093">
          <cell r="A18093" t="str">
            <v>C06</v>
          </cell>
        </row>
        <row r="18094">
          <cell r="A18094" t="str">
            <v>C06</v>
          </cell>
        </row>
        <row r="18095">
          <cell r="A18095" t="str">
            <v>C06</v>
          </cell>
        </row>
        <row r="18096">
          <cell r="A18096" t="str">
            <v>C06</v>
          </cell>
        </row>
        <row r="18097">
          <cell r="A18097" t="str">
            <v>C06</v>
          </cell>
        </row>
        <row r="18098">
          <cell r="A18098" t="str">
            <v>C06</v>
          </cell>
        </row>
        <row r="18099">
          <cell r="A18099" t="str">
            <v>C06</v>
          </cell>
        </row>
        <row r="18100">
          <cell r="A18100" t="str">
            <v>C06</v>
          </cell>
        </row>
        <row r="18101">
          <cell r="A18101" t="str">
            <v>C06</v>
          </cell>
        </row>
        <row r="18102">
          <cell r="A18102" t="str">
            <v>C06</v>
          </cell>
        </row>
        <row r="18103">
          <cell r="A18103" t="str">
            <v>C06</v>
          </cell>
        </row>
        <row r="18104">
          <cell r="A18104" t="str">
            <v>C06</v>
          </cell>
        </row>
        <row r="18105">
          <cell r="A18105" t="str">
            <v>C07</v>
          </cell>
        </row>
        <row r="18106">
          <cell r="A18106" t="str">
            <v>C07</v>
          </cell>
        </row>
        <row r="18107">
          <cell r="A18107" t="str">
            <v>C07</v>
          </cell>
        </row>
        <row r="18108">
          <cell r="A18108" t="str">
            <v>C07</v>
          </cell>
        </row>
        <row r="18109">
          <cell r="A18109" t="str">
            <v>C07</v>
          </cell>
        </row>
        <row r="18110">
          <cell r="A18110" t="str">
            <v>C07</v>
          </cell>
        </row>
        <row r="18111">
          <cell r="A18111" t="str">
            <v>C07</v>
          </cell>
        </row>
        <row r="18112">
          <cell r="A18112" t="str">
            <v>C07</v>
          </cell>
        </row>
        <row r="18113">
          <cell r="A18113" t="str">
            <v>C07</v>
          </cell>
        </row>
        <row r="18114">
          <cell r="A18114" t="str">
            <v>C07</v>
          </cell>
        </row>
        <row r="18115">
          <cell r="A18115" t="str">
            <v>C07</v>
          </cell>
        </row>
        <row r="18116">
          <cell r="A18116" t="str">
            <v>C07</v>
          </cell>
        </row>
        <row r="18117">
          <cell r="A18117" t="str">
            <v>C07</v>
          </cell>
        </row>
        <row r="18118">
          <cell r="A18118" t="str">
            <v>C07</v>
          </cell>
        </row>
        <row r="18119">
          <cell r="A18119" t="str">
            <v>C07</v>
          </cell>
        </row>
        <row r="18120">
          <cell r="A18120" t="str">
            <v>C07</v>
          </cell>
        </row>
        <row r="18121">
          <cell r="A18121" t="str">
            <v>C07</v>
          </cell>
        </row>
        <row r="18122">
          <cell r="A18122" t="str">
            <v>C07</v>
          </cell>
        </row>
        <row r="18123">
          <cell r="A18123" t="str">
            <v>C07</v>
          </cell>
        </row>
        <row r="18124">
          <cell r="A18124" t="str">
            <v>C07</v>
          </cell>
        </row>
        <row r="18125">
          <cell r="A18125" t="str">
            <v>C07</v>
          </cell>
        </row>
        <row r="18126">
          <cell r="A18126" t="str">
            <v>C07</v>
          </cell>
        </row>
        <row r="18127">
          <cell r="A18127" t="str">
            <v>C07</v>
          </cell>
        </row>
        <row r="18128">
          <cell r="A18128" t="str">
            <v>C07</v>
          </cell>
        </row>
        <row r="18129">
          <cell r="A18129" t="str">
            <v>C08</v>
          </cell>
        </row>
        <row r="18130">
          <cell r="A18130" t="str">
            <v>C08</v>
          </cell>
        </row>
        <row r="18131">
          <cell r="A18131" t="str">
            <v>C08</v>
          </cell>
        </row>
        <row r="18132">
          <cell r="A18132" t="str">
            <v>C08</v>
          </cell>
        </row>
        <row r="18133">
          <cell r="A18133" t="str">
            <v>C08</v>
          </cell>
        </row>
        <row r="18134">
          <cell r="A18134" t="str">
            <v>C08</v>
          </cell>
        </row>
        <row r="18135">
          <cell r="A18135" t="str">
            <v>C08</v>
          </cell>
        </row>
        <row r="18136">
          <cell r="A18136" t="str">
            <v>C08</v>
          </cell>
        </row>
        <row r="18137">
          <cell r="A18137" t="str">
            <v>C08</v>
          </cell>
        </row>
        <row r="18138">
          <cell r="A18138" t="str">
            <v>C08</v>
          </cell>
        </row>
        <row r="18139">
          <cell r="A18139" t="str">
            <v>C08</v>
          </cell>
        </row>
        <row r="18140">
          <cell r="A18140" t="str">
            <v>C08</v>
          </cell>
        </row>
        <row r="18141">
          <cell r="A18141" t="str">
            <v>C08</v>
          </cell>
        </row>
        <row r="18142">
          <cell r="A18142" t="str">
            <v>C08</v>
          </cell>
        </row>
        <row r="18143">
          <cell r="A18143" t="str">
            <v>C08</v>
          </cell>
        </row>
        <row r="18144">
          <cell r="A18144" t="str">
            <v>C08</v>
          </cell>
        </row>
        <row r="18145">
          <cell r="A18145" t="str">
            <v>C08</v>
          </cell>
        </row>
        <row r="18146">
          <cell r="A18146" t="str">
            <v>C08</v>
          </cell>
        </row>
        <row r="18147">
          <cell r="A18147" t="str">
            <v>C08</v>
          </cell>
        </row>
        <row r="18148">
          <cell r="A18148" t="str">
            <v>C08</v>
          </cell>
        </row>
        <row r="18149">
          <cell r="A18149" t="str">
            <v>C08</v>
          </cell>
        </row>
        <row r="18150">
          <cell r="A18150" t="str">
            <v>C08</v>
          </cell>
        </row>
        <row r="18151">
          <cell r="A18151" t="str">
            <v>C08</v>
          </cell>
        </row>
        <row r="18152">
          <cell r="A18152" t="str">
            <v>C08</v>
          </cell>
        </row>
        <row r="18153">
          <cell r="A18153" t="str">
            <v>C08</v>
          </cell>
        </row>
        <row r="18154">
          <cell r="A18154" t="str">
            <v>C08</v>
          </cell>
        </row>
        <row r="18155">
          <cell r="A18155" t="str">
            <v>C08</v>
          </cell>
        </row>
        <row r="18156">
          <cell r="A18156" t="str">
            <v>C08</v>
          </cell>
        </row>
        <row r="18157">
          <cell r="A18157" t="str">
            <v>C08</v>
          </cell>
        </row>
        <row r="18158">
          <cell r="A18158" t="str">
            <v>C08</v>
          </cell>
        </row>
        <row r="18159">
          <cell r="A18159" t="str">
            <v>C08</v>
          </cell>
        </row>
        <row r="18160">
          <cell r="A18160" t="str">
            <v>C08</v>
          </cell>
        </row>
        <row r="18161">
          <cell r="A18161" t="str">
            <v>C09</v>
          </cell>
        </row>
        <row r="18162">
          <cell r="A18162" t="str">
            <v>C09</v>
          </cell>
        </row>
        <row r="18163">
          <cell r="A18163" t="str">
            <v>C09</v>
          </cell>
        </row>
        <row r="18164">
          <cell r="A18164" t="str">
            <v>C09</v>
          </cell>
        </row>
        <row r="18165">
          <cell r="A18165" t="str">
            <v>C09</v>
          </cell>
        </row>
        <row r="18166">
          <cell r="A18166" t="str">
            <v>C09</v>
          </cell>
        </row>
        <row r="18167">
          <cell r="A18167" t="str">
            <v>C09</v>
          </cell>
        </row>
        <row r="18168">
          <cell r="A18168" t="str">
            <v>C09</v>
          </cell>
        </row>
        <row r="18169">
          <cell r="A18169" t="str">
            <v>C09</v>
          </cell>
        </row>
        <row r="18170">
          <cell r="A18170" t="str">
            <v>C09</v>
          </cell>
        </row>
        <row r="18171">
          <cell r="A18171" t="str">
            <v>C09</v>
          </cell>
        </row>
        <row r="18172">
          <cell r="A18172" t="str">
            <v>C09</v>
          </cell>
        </row>
        <row r="18173">
          <cell r="A18173" t="str">
            <v>C10</v>
          </cell>
        </row>
        <row r="18174">
          <cell r="A18174" t="str">
            <v>C10</v>
          </cell>
        </row>
        <row r="18175">
          <cell r="A18175" t="str">
            <v>C10</v>
          </cell>
        </row>
        <row r="18176">
          <cell r="A18176" t="str">
            <v>C10</v>
          </cell>
        </row>
        <row r="18177">
          <cell r="A18177" t="str">
            <v>C10</v>
          </cell>
        </row>
        <row r="18178">
          <cell r="A18178" t="str">
            <v>C10</v>
          </cell>
        </row>
        <row r="18179">
          <cell r="A18179" t="str">
            <v>C10</v>
          </cell>
        </row>
        <row r="18180">
          <cell r="A18180" t="str">
            <v>C10</v>
          </cell>
        </row>
        <row r="18181">
          <cell r="A18181" t="str">
            <v>C10</v>
          </cell>
        </row>
        <row r="18182">
          <cell r="A18182" t="str">
            <v>C10</v>
          </cell>
        </row>
        <row r="18183">
          <cell r="A18183" t="str">
            <v>C10</v>
          </cell>
        </row>
        <row r="18184">
          <cell r="A18184" t="str">
            <v>C10</v>
          </cell>
        </row>
        <row r="18185">
          <cell r="A18185" t="str">
            <v>C10</v>
          </cell>
        </row>
        <row r="18186">
          <cell r="A18186" t="str">
            <v>C10</v>
          </cell>
        </row>
        <row r="18187">
          <cell r="A18187" t="str">
            <v>C10</v>
          </cell>
        </row>
        <row r="18188">
          <cell r="A18188" t="str">
            <v>C10</v>
          </cell>
        </row>
        <row r="18189">
          <cell r="A18189" t="str">
            <v>C10</v>
          </cell>
        </row>
        <row r="18190">
          <cell r="A18190" t="str">
            <v>C10</v>
          </cell>
        </row>
        <row r="18191">
          <cell r="A18191" t="str">
            <v>C11</v>
          </cell>
        </row>
        <row r="18192">
          <cell r="A18192" t="str">
            <v>C11</v>
          </cell>
        </row>
        <row r="18193">
          <cell r="A18193" t="str">
            <v>C11</v>
          </cell>
        </row>
        <row r="18194">
          <cell r="A18194" t="str">
            <v>C11</v>
          </cell>
        </row>
        <row r="18195">
          <cell r="A18195" t="str">
            <v>C11</v>
          </cell>
        </row>
        <row r="18196">
          <cell r="A18196" t="str">
            <v>C11</v>
          </cell>
        </row>
        <row r="18197">
          <cell r="A18197" t="str">
            <v>C11</v>
          </cell>
        </row>
        <row r="18198">
          <cell r="A18198" t="str">
            <v>C11</v>
          </cell>
        </row>
        <row r="18199">
          <cell r="A18199" t="str">
            <v>C11</v>
          </cell>
        </row>
        <row r="18200">
          <cell r="A18200" t="str">
            <v>C11</v>
          </cell>
        </row>
        <row r="18201">
          <cell r="A18201" t="str">
            <v>C11</v>
          </cell>
        </row>
        <row r="18202">
          <cell r="A18202" t="str">
            <v>C11</v>
          </cell>
        </row>
        <row r="18203">
          <cell r="A18203" t="str">
            <v>C11</v>
          </cell>
        </row>
        <row r="18204">
          <cell r="A18204" t="str">
            <v>C11</v>
          </cell>
        </row>
        <row r="18205">
          <cell r="A18205" t="str">
            <v>C11</v>
          </cell>
        </row>
        <row r="18206">
          <cell r="A18206" t="str">
            <v>C12</v>
          </cell>
        </row>
        <row r="18207">
          <cell r="A18207" t="str">
            <v>C12</v>
          </cell>
        </row>
        <row r="18208">
          <cell r="A18208" t="str">
            <v>C14</v>
          </cell>
        </row>
        <row r="18209">
          <cell r="A18209" t="str">
            <v>C14</v>
          </cell>
        </row>
        <row r="18210">
          <cell r="A18210" t="str">
            <v>C14</v>
          </cell>
        </row>
        <row r="18211">
          <cell r="A18211" t="str">
            <v>C14</v>
          </cell>
        </row>
        <row r="18212">
          <cell r="A18212" t="str">
            <v>C14</v>
          </cell>
        </row>
        <row r="18213">
          <cell r="A18213" t="str">
            <v>C14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 Weekly Report"/>
      <sheetName val="Store MTD"/>
      <sheetName val="Store YTD"/>
      <sheetName val="Express MTD"/>
      <sheetName val="Express YTD"/>
      <sheetName val="Regional MTD"/>
      <sheetName val="Regional YTD"/>
      <sheetName val="Quantum"/>
      <sheetName val="Quantum (2)"/>
      <sheetName val="Quantum (3)"/>
      <sheetName val="Quantum (4)"/>
      <sheetName val="Quantum (5)"/>
      <sheetName val="Quantum (6)"/>
      <sheetName val="Data"/>
      <sheetName val="correction"/>
      <sheetName val="OF Stock Loss Report-0910P12"/>
      <sheetName val="目录"/>
      <sheetName val="StoreEx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A1" t="str">
            <v>Company</v>
          </cell>
          <cell r="B1" t="str">
            <v>Location</v>
          </cell>
          <cell r="C1" t="str">
            <v>Product</v>
          </cell>
          <cell r="D1" t="str">
            <v>Sales MTD</v>
          </cell>
          <cell r="E1" t="str">
            <v>Stock Loss MTD</v>
          </cell>
          <cell r="F1" t="str">
            <v>Known Loss MTD</v>
          </cell>
          <cell r="G1" t="str">
            <v>Unknown Loss MTD</v>
          </cell>
          <cell r="H1" t="str">
            <v>RTC MTD</v>
          </cell>
          <cell r="I1" t="str">
            <v>Wastage MTD</v>
          </cell>
          <cell r="J1" t="str">
            <v>Cycle Count MTD</v>
          </cell>
          <cell r="K1" t="str">
            <v>Physical Count MTD</v>
          </cell>
          <cell r="L1" t="str">
            <v>Free Stock MTD</v>
          </cell>
          <cell r="M1" t="str">
            <v>Region</v>
          </cell>
          <cell r="N1" t="str">
            <v>Region2</v>
          </cell>
          <cell r="O1" t="str">
            <v>Region_3</v>
          </cell>
          <cell r="P1" t="str">
            <v>Store Name</v>
          </cell>
          <cell r="Q1" t="str">
            <v>Store Name (E)</v>
          </cell>
          <cell r="R1" t="str">
            <v>Period</v>
          </cell>
          <cell r="S1" t="str">
            <v>Flag</v>
          </cell>
        </row>
        <row r="2">
          <cell r="A2" t="str">
            <v>A01</v>
          </cell>
        </row>
        <row r="3">
          <cell r="A3" t="str">
            <v>A01</v>
          </cell>
        </row>
        <row r="4">
          <cell r="A4" t="str">
            <v>A01</v>
          </cell>
        </row>
        <row r="5">
          <cell r="A5" t="str">
            <v>A01</v>
          </cell>
        </row>
        <row r="6">
          <cell r="A6" t="str">
            <v>A01</v>
          </cell>
        </row>
        <row r="7">
          <cell r="A7" t="str">
            <v>A01</v>
          </cell>
        </row>
        <row r="8">
          <cell r="A8" t="str">
            <v>A01</v>
          </cell>
        </row>
        <row r="9">
          <cell r="A9" t="str">
            <v>A01</v>
          </cell>
        </row>
        <row r="10">
          <cell r="A10" t="str">
            <v>A01</v>
          </cell>
        </row>
        <row r="11">
          <cell r="A11" t="str">
            <v>A01</v>
          </cell>
        </row>
        <row r="12">
          <cell r="A12" t="str">
            <v>A01</v>
          </cell>
        </row>
        <row r="13">
          <cell r="A13" t="str">
            <v>A01</v>
          </cell>
        </row>
        <row r="14">
          <cell r="A14" t="str">
            <v>A01</v>
          </cell>
        </row>
        <row r="15">
          <cell r="A15" t="str">
            <v>A01</v>
          </cell>
        </row>
        <row r="16">
          <cell r="A16" t="str">
            <v>A01</v>
          </cell>
        </row>
        <row r="17">
          <cell r="A17" t="str">
            <v>A01</v>
          </cell>
        </row>
        <row r="18">
          <cell r="A18" t="str">
            <v>A01</v>
          </cell>
        </row>
        <row r="19">
          <cell r="A19" t="str">
            <v>A01</v>
          </cell>
        </row>
        <row r="20">
          <cell r="A20" t="str">
            <v>A01</v>
          </cell>
        </row>
        <row r="21">
          <cell r="A21" t="str">
            <v>A01</v>
          </cell>
        </row>
        <row r="22">
          <cell r="A22" t="str">
            <v>A01</v>
          </cell>
        </row>
        <row r="23">
          <cell r="A23" t="str">
            <v>A01</v>
          </cell>
        </row>
        <row r="24">
          <cell r="A24" t="str">
            <v>A01</v>
          </cell>
        </row>
        <row r="25">
          <cell r="A25" t="str">
            <v>A01</v>
          </cell>
        </row>
        <row r="26">
          <cell r="A26" t="str">
            <v>A01</v>
          </cell>
        </row>
        <row r="27">
          <cell r="A27" t="str">
            <v>A01</v>
          </cell>
        </row>
        <row r="28">
          <cell r="A28" t="str">
            <v>A01</v>
          </cell>
        </row>
        <row r="29">
          <cell r="A29" t="str">
            <v>A01</v>
          </cell>
        </row>
        <row r="30">
          <cell r="A30" t="str">
            <v>A01</v>
          </cell>
        </row>
        <row r="31">
          <cell r="A31" t="str">
            <v>A01</v>
          </cell>
        </row>
        <row r="32">
          <cell r="A32" t="str">
            <v>A01</v>
          </cell>
        </row>
        <row r="33">
          <cell r="A33" t="str">
            <v>A01</v>
          </cell>
        </row>
        <row r="34">
          <cell r="A34" t="str">
            <v>A01</v>
          </cell>
        </row>
        <row r="35">
          <cell r="A35" t="str">
            <v>A01</v>
          </cell>
        </row>
        <row r="36">
          <cell r="A36" t="str">
            <v>A01</v>
          </cell>
        </row>
        <row r="37">
          <cell r="A37" t="str">
            <v>A01</v>
          </cell>
        </row>
        <row r="38">
          <cell r="A38" t="str">
            <v>A01</v>
          </cell>
        </row>
        <row r="39">
          <cell r="A39" t="str">
            <v>A01</v>
          </cell>
        </row>
        <row r="40">
          <cell r="A40" t="str">
            <v>A01</v>
          </cell>
        </row>
        <row r="41">
          <cell r="A41" t="str">
            <v>A01</v>
          </cell>
        </row>
        <row r="42">
          <cell r="A42" t="str">
            <v>A01</v>
          </cell>
        </row>
        <row r="43">
          <cell r="A43" t="str">
            <v>A01</v>
          </cell>
        </row>
        <row r="44">
          <cell r="A44" t="str">
            <v>A01</v>
          </cell>
        </row>
        <row r="45">
          <cell r="A45" t="str">
            <v>A01</v>
          </cell>
        </row>
        <row r="46">
          <cell r="A46" t="str">
            <v>A01</v>
          </cell>
        </row>
        <row r="47">
          <cell r="A47" t="str">
            <v>A01</v>
          </cell>
        </row>
        <row r="48">
          <cell r="A48" t="str">
            <v>A01</v>
          </cell>
        </row>
        <row r="49">
          <cell r="A49" t="str">
            <v>A01</v>
          </cell>
        </row>
        <row r="50">
          <cell r="A50" t="str">
            <v>A01</v>
          </cell>
        </row>
        <row r="51">
          <cell r="A51" t="str">
            <v>A01</v>
          </cell>
        </row>
        <row r="52">
          <cell r="A52" t="str">
            <v>A01</v>
          </cell>
        </row>
        <row r="53">
          <cell r="A53" t="str">
            <v>A01</v>
          </cell>
        </row>
        <row r="54">
          <cell r="A54" t="str">
            <v>A01</v>
          </cell>
        </row>
        <row r="55">
          <cell r="A55" t="str">
            <v>A01</v>
          </cell>
        </row>
        <row r="56">
          <cell r="A56" t="str">
            <v>A01</v>
          </cell>
        </row>
        <row r="57">
          <cell r="A57" t="str">
            <v>A01</v>
          </cell>
        </row>
        <row r="58">
          <cell r="A58" t="str">
            <v>A01</v>
          </cell>
        </row>
        <row r="59">
          <cell r="A59" t="str">
            <v>A01</v>
          </cell>
        </row>
        <row r="60">
          <cell r="A60" t="str">
            <v>A01</v>
          </cell>
        </row>
        <row r="61">
          <cell r="A61" t="str">
            <v>A01</v>
          </cell>
        </row>
        <row r="62">
          <cell r="A62" t="str">
            <v>A01</v>
          </cell>
        </row>
        <row r="63">
          <cell r="A63" t="str">
            <v>A01</v>
          </cell>
        </row>
        <row r="64">
          <cell r="A64" t="str">
            <v>A01</v>
          </cell>
        </row>
        <row r="65">
          <cell r="A65" t="str">
            <v>A01</v>
          </cell>
        </row>
        <row r="66">
          <cell r="A66" t="str">
            <v>A01</v>
          </cell>
        </row>
        <row r="67">
          <cell r="A67" t="str">
            <v>A01</v>
          </cell>
        </row>
        <row r="68">
          <cell r="A68" t="str">
            <v>A01</v>
          </cell>
        </row>
        <row r="69">
          <cell r="A69" t="str">
            <v>A01</v>
          </cell>
        </row>
        <row r="70">
          <cell r="A70" t="str">
            <v>A01</v>
          </cell>
        </row>
        <row r="71">
          <cell r="A71" t="str">
            <v>A01</v>
          </cell>
        </row>
        <row r="72">
          <cell r="A72" t="str">
            <v>A01</v>
          </cell>
        </row>
        <row r="73">
          <cell r="A73" t="str">
            <v>A01</v>
          </cell>
        </row>
        <row r="74">
          <cell r="A74" t="str">
            <v>A01</v>
          </cell>
        </row>
        <row r="75">
          <cell r="A75" t="str">
            <v>A01</v>
          </cell>
        </row>
        <row r="76">
          <cell r="A76" t="str">
            <v>A01</v>
          </cell>
        </row>
        <row r="77">
          <cell r="A77" t="str">
            <v>A01</v>
          </cell>
        </row>
        <row r="78">
          <cell r="A78" t="str">
            <v>A01</v>
          </cell>
        </row>
        <row r="79">
          <cell r="A79" t="str">
            <v>A01</v>
          </cell>
        </row>
        <row r="80">
          <cell r="A80" t="str">
            <v>A01</v>
          </cell>
        </row>
        <row r="81">
          <cell r="A81" t="str">
            <v>A01</v>
          </cell>
        </row>
        <row r="82">
          <cell r="A82" t="str">
            <v>A01</v>
          </cell>
        </row>
        <row r="83">
          <cell r="A83" t="str">
            <v>A01</v>
          </cell>
        </row>
        <row r="84">
          <cell r="A84" t="str">
            <v>A01</v>
          </cell>
        </row>
        <row r="85">
          <cell r="A85" t="str">
            <v>A01</v>
          </cell>
        </row>
        <row r="86">
          <cell r="A86" t="str">
            <v>A01</v>
          </cell>
        </row>
        <row r="87">
          <cell r="A87" t="str">
            <v>A01</v>
          </cell>
        </row>
        <row r="88">
          <cell r="A88" t="str">
            <v>A01</v>
          </cell>
        </row>
        <row r="89">
          <cell r="A89" t="str">
            <v>A01</v>
          </cell>
        </row>
        <row r="90">
          <cell r="A90" t="str">
            <v>A01</v>
          </cell>
        </row>
        <row r="91">
          <cell r="A91" t="str">
            <v>A01</v>
          </cell>
        </row>
        <row r="92">
          <cell r="A92" t="str">
            <v>A01</v>
          </cell>
        </row>
        <row r="93">
          <cell r="A93" t="str">
            <v>A01</v>
          </cell>
        </row>
        <row r="94">
          <cell r="A94" t="str">
            <v>A01</v>
          </cell>
        </row>
        <row r="95">
          <cell r="A95" t="str">
            <v>A01</v>
          </cell>
        </row>
        <row r="96">
          <cell r="A96" t="str">
            <v>A01</v>
          </cell>
        </row>
        <row r="97">
          <cell r="A97" t="str">
            <v>A01</v>
          </cell>
        </row>
        <row r="98">
          <cell r="A98" t="str">
            <v>A01</v>
          </cell>
        </row>
        <row r="99">
          <cell r="A99" t="str">
            <v>A01</v>
          </cell>
        </row>
        <row r="100">
          <cell r="A100" t="str">
            <v>A01</v>
          </cell>
        </row>
        <row r="101">
          <cell r="A101" t="str">
            <v>A01</v>
          </cell>
        </row>
        <row r="102">
          <cell r="A102" t="str">
            <v>A01</v>
          </cell>
        </row>
        <row r="103">
          <cell r="A103" t="str">
            <v>A01</v>
          </cell>
        </row>
        <row r="104">
          <cell r="A104" t="str">
            <v>A01</v>
          </cell>
        </row>
        <row r="105">
          <cell r="A105" t="str">
            <v>A01</v>
          </cell>
        </row>
        <row r="106">
          <cell r="A106" t="str">
            <v>A01</v>
          </cell>
        </row>
        <row r="107">
          <cell r="A107" t="str">
            <v>A01</v>
          </cell>
        </row>
        <row r="108">
          <cell r="A108" t="str">
            <v>A01</v>
          </cell>
        </row>
        <row r="109">
          <cell r="A109" t="str">
            <v>A01</v>
          </cell>
        </row>
        <row r="110">
          <cell r="A110" t="str">
            <v>A01</v>
          </cell>
        </row>
        <row r="111">
          <cell r="A111" t="str">
            <v>A01</v>
          </cell>
        </row>
        <row r="112">
          <cell r="A112" t="str">
            <v>A01</v>
          </cell>
        </row>
        <row r="113">
          <cell r="A113" t="str">
            <v>A01</v>
          </cell>
        </row>
        <row r="114">
          <cell r="A114" t="str">
            <v>A01</v>
          </cell>
        </row>
        <row r="115">
          <cell r="A115" t="str">
            <v>A01</v>
          </cell>
        </row>
        <row r="116">
          <cell r="A116" t="str">
            <v>A01</v>
          </cell>
        </row>
        <row r="117">
          <cell r="A117" t="str">
            <v>A01</v>
          </cell>
        </row>
        <row r="118">
          <cell r="A118" t="str">
            <v>A01</v>
          </cell>
        </row>
        <row r="119">
          <cell r="A119" t="str">
            <v>A01</v>
          </cell>
        </row>
        <row r="120">
          <cell r="A120" t="str">
            <v>A01</v>
          </cell>
        </row>
        <row r="121">
          <cell r="A121" t="str">
            <v>A01</v>
          </cell>
        </row>
        <row r="122">
          <cell r="A122" t="str">
            <v>A01</v>
          </cell>
        </row>
        <row r="123">
          <cell r="A123" t="str">
            <v>A01</v>
          </cell>
        </row>
        <row r="124">
          <cell r="A124" t="str">
            <v>A01</v>
          </cell>
        </row>
        <row r="125">
          <cell r="A125" t="str">
            <v>A01</v>
          </cell>
        </row>
        <row r="126">
          <cell r="A126" t="str">
            <v>A01</v>
          </cell>
        </row>
        <row r="127">
          <cell r="A127" t="str">
            <v>A01</v>
          </cell>
        </row>
        <row r="128">
          <cell r="A128" t="str">
            <v>A01</v>
          </cell>
        </row>
        <row r="129">
          <cell r="A129" t="str">
            <v>A01</v>
          </cell>
        </row>
        <row r="130">
          <cell r="A130" t="str">
            <v>A01</v>
          </cell>
        </row>
        <row r="131">
          <cell r="A131" t="str">
            <v>A01</v>
          </cell>
        </row>
        <row r="132">
          <cell r="A132" t="str">
            <v>A01</v>
          </cell>
        </row>
        <row r="133">
          <cell r="A133" t="str">
            <v>A01</v>
          </cell>
        </row>
        <row r="134">
          <cell r="A134" t="str">
            <v>A01</v>
          </cell>
        </row>
        <row r="135">
          <cell r="A135" t="str">
            <v>A01</v>
          </cell>
        </row>
        <row r="136">
          <cell r="A136" t="str">
            <v>A01</v>
          </cell>
        </row>
        <row r="137">
          <cell r="A137" t="str">
            <v>A01</v>
          </cell>
        </row>
        <row r="138">
          <cell r="A138" t="str">
            <v>A01</v>
          </cell>
        </row>
        <row r="139">
          <cell r="A139" t="str">
            <v>A01</v>
          </cell>
        </row>
        <row r="140">
          <cell r="A140" t="str">
            <v>A01</v>
          </cell>
        </row>
        <row r="141">
          <cell r="A141" t="str">
            <v>A01</v>
          </cell>
        </row>
        <row r="142">
          <cell r="A142" t="str">
            <v>A01</v>
          </cell>
        </row>
        <row r="143">
          <cell r="A143" t="str">
            <v>A01</v>
          </cell>
        </row>
        <row r="144">
          <cell r="A144" t="str">
            <v>A01</v>
          </cell>
        </row>
        <row r="145">
          <cell r="A145" t="str">
            <v>A01</v>
          </cell>
        </row>
        <row r="146">
          <cell r="A146" t="str">
            <v>A01</v>
          </cell>
        </row>
        <row r="147">
          <cell r="A147" t="str">
            <v>A01</v>
          </cell>
        </row>
        <row r="148">
          <cell r="A148" t="str">
            <v>A01</v>
          </cell>
        </row>
        <row r="149">
          <cell r="A149" t="str">
            <v>A01</v>
          </cell>
        </row>
        <row r="150">
          <cell r="A150" t="str">
            <v>A01</v>
          </cell>
        </row>
        <row r="151">
          <cell r="A151" t="str">
            <v>A01</v>
          </cell>
        </row>
        <row r="152">
          <cell r="A152" t="str">
            <v>A01</v>
          </cell>
        </row>
        <row r="153">
          <cell r="A153" t="str">
            <v>A01</v>
          </cell>
        </row>
        <row r="154">
          <cell r="A154" t="str">
            <v>A01</v>
          </cell>
        </row>
        <row r="155">
          <cell r="A155" t="str">
            <v>A01</v>
          </cell>
        </row>
        <row r="156">
          <cell r="A156" t="str">
            <v>A01</v>
          </cell>
        </row>
        <row r="157">
          <cell r="A157" t="str">
            <v>A01</v>
          </cell>
        </row>
        <row r="158">
          <cell r="A158" t="str">
            <v>A01</v>
          </cell>
        </row>
        <row r="159">
          <cell r="A159" t="str">
            <v>A01</v>
          </cell>
        </row>
        <row r="160">
          <cell r="A160" t="str">
            <v>A01</v>
          </cell>
        </row>
        <row r="161">
          <cell r="A161" t="str">
            <v>A01</v>
          </cell>
        </row>
        <row r="162">
          <cell r="A162" t="str">
            <v>A01</v>
          </cell>
        </row>
        <row r="163">
          <cell r="A163" t="str">
            <v>A01</v>
          </cell>
        </row>
        <row r="164">
          <cell r="A164" t="str">
            <v>A01</v>
          </cell>
        </row>
        <row r="165">
          <cell r="A165" t="str">
            <v>A01</v>
          </cell>
        </row>
        <row r="166">
          <cell r="A166" t="str">
            <v>A01</v>
          </cell>
        </row>
        <row r="167">
          <cell r="A167" t="str">
            <v>A01</v>
          </cell>
        </row>
        <row r="168">
          <cell r="A168" t="str">
            <v>A01</v>
          </cell>
        </row>
        <row r="169">
          <cell r="A169" t="str">
            <v>A01</v>
          </cell>
        </row>
        <row r="170">
          <cell r="A170" t="str">
            <v>A01</v>
          </cell>
        </row>
        <row r="171">
          <cell r="A171" t="str">
            <v>A01</v>
          </cell>
        </row>
        <row r="172">
          <cell r="A172" t="str">
            <v>A01</v>
          </cell>
        </row>
        <row r="173">
          <cell r="A173" t="str">
            <v>A01</v>
          </cell>
        </row>
        <row r="174">
          <cell r="A174" t="str">
            <v>A01</v>
          </cell>
        </row>
        <row r="175">
          <cell r="A175" t="str">
            <v>A01</v>
          </cell>
        </row>
        <row r="176">
          <cell r="A176" t="str">
            <v>A01</v>
          </cell>
        </row>
        <row r="177">
          <cell r="A177" t="str">
            <v>A01</v>
          </cell>
        </row>
        <row r="178">
          <cell r="A178" t="str">
            <v>A01</v>
          </cell>
        </row>
        <row r="179">
          <cell r="A179" t="str">
            <v>A01</v>
          </cell>
        </row>
        <row r="180">
          <cell r="A180" t="str">
            <v>A01</v>
          </cell>
        </row>
        <row r="181">
          <cell r="A181" t="str">
            <v>A01</v>
          </cell>
        </row>
        <row r="182">
          <cell r="A182" t="str">
            <v>A01</v>
          </cell>
        </row>
        <row r="183">
          <cell r="A183" t="str">
            <v>A01</v>
          </cell>
        </row>
        <row r="184">
          <cell r="A184" t="str">
            <v>A01</v>
          </cell>
        </row>
        <row r="185">
          <cell r="A185" t="str">
            <v>A01</v>
          </cell>
        </row>
        <row r="186">
          <cell r="A186" t="str">
            <v>A01</v>
          </cell>
        </row>
        <row r="187">
          <cell r="A187" t="str">
            <v>A01</v>
          </cell>
        </row>
        <row r="188">
          <cell r="A188" t="str">
            <v>A01</v>
          </cell>
        </row>
        <row r="189">
          <cell r="A189" t="str">
            <v>A01</v>
          </cell>
        </row>
        <row r="190">
          <cell r="A190" t="str">
            <v>A01</v>
          </cell>
        </row>
        <row r="191">
          <cell r="A191" t="str">
            <v>A01</v>
          </cell>
        </row>
        <row r="192">
          <cell r="A192" t="str">
            <v>A01</v>
          </cell>
        </row>
        <row r="193">
          <cell r="A193" t="str">
            <v>A01</v>
          </cell>
        </row>
        <row r="194">
          <cell r="A194" t="str">
            <v>A01</v>
          </cell>
        </row>
        <row r="195">
          <cell r="A195" t="str">
            <v>A01</v>
          </cell>
        </row>
        <row r="196">
          <cell r="A196" t="str">
            <v>A01</v>
          </cell>
        </row>
        <row r="197">
          <cell r="A197" t="str">
            <v>A01</v>
          </cell>
        </row>
        <row r="198">
          <cell r="A198" t="str">
            <v>A01</v>
          </cell>
        </row>
        <row r="199">
          <cell r="A199" t="str">
            <v>A01</v>
          </cell>
        </row>
        <row r="200">
          <cell r="A200" t="str">
            <v>A01</v>
          </cell>
        </row>
        <row r="201">
          <cell r="A201" t="str">
            <v>A01</v>
          </cell>
        </row>
        <row r="202">
          <cell r="A202" t="str">
            <v>A01</v>
          </cell>
        </row>
        <row r="203">
          <cell r="A203" t="str">
            <v>A01</v>
          </cell>
        </row>
        <row r="204">
          <cell r="A204" t="str">
            <v>A01</v>
          </cell>
        </row>
        <row r="205">
          <cell r="A205" t="str">
            <v>A01</v>
          </cell>
        </row>
        <row r="206">
          <cell r="A206" t="str">
            <v>A01</v>
          </cell>
        </row>
        <row r="207">
          <cell r="A207" t="str">
            <v>A01</v>
          </cell>
        </row>
        <row r="208">
          <cell r="A208" t="str">
            <v>A01</v>
          </cell>
        </row>
        <row r="209">
          <cell r="A209" t="str">
            <v>A01</v>
          </cell>
        </row>
        <row r="210">
          <cell r="A210" t="str">
            <v>A01</v>
          </cell>
        </row>
        <row r="211">
          <cell r="A211" t="str">
            <v>A01</v>
          </cell>
        </row>
        <row r="212">
          <cell r="A212" t="str">
            <v>A01</v>
          </cell>
        </row>
        <row r="213">
          <cell r="A213" t="str">
            <v>A01</v>
          </cell>
        </row>
        <row r="214">
          <cell r="A214" t="str">
            <v>A01</v>
          </cell>
        </row>
        <row r="215">
          <cell r="A215" t="str">
            <v>A01</v>
          </cell>
        </row>
        <row r="216">
          <cell r="A216" t="str">
            <v>A01</v>
          </cell>
        </row>
        <row r="217">
          <cell r="A217" t="str">
            <v>A01</v>
          </cell>
        </row>
        <row r="218">
          <cell r="A218" t="str">
            <v>A01</v>
          </cell>
        </row>
        <row r="219">
          <cell r="A219" t="str">
            <v>A01</v>
          </cell>
        </row>
        <row r="220">
          <cell r="A220" t="str">
            <v>A01</v>
          </cell>
        </row>
        <row r="221">
          <cell r="A221" t="str">
            <v>A01</v>
          </cell>
        </row>
        <row r="222">
          <cell r="A222" t="str">
            <v>A01</v>
          </cell>
        </row>
        <row r="223">
          <cell r="A223" t="str">
            <v>A01</v>
          </cell>
        </row>
        <row r="224">
          <cell r="A224" t="str">
            <v>A01</v>
          </cell>
        </row>
        <row r="225">
          <cell r="A225" t="str">
            <v>A01</v>
          </cell>
        </row>
        <row r="226">
          <cell r="A226" t="str">
            <v>A01</v>
          </cell>
        </row>
        <row r="227">
          <cell r="A227" t="str">
            <v>A01</v>
          </cell>
        </row>
        <row r="228">
          <cell r="A228" t="str">
            <v>A01</v>
          </cell>
        </row>
        <row r="229">
          <cell r="A229" t="str">
            <v>A01</v>
          </cell>
        </row>
        <row r="230">
          <cell r="A230" t="str">
            <v>A01</v>
          </cell>
        </row>
        <row r="231">
          <cell r="A231" t="str">
            <v>A01</v>
          </cell>
        </row>
        <row r="232">
          <cell r="A232" t="str">
            <v>A01</v>
          </cell>
        </row>
        <row r="233">
          <cell r="A233" t="str">
            <v>A01</v>
          </cell>
        </row>
        <row r="234">
          <cell r="A234" t="str">
            <v>A01</v>
          </cell>
        </row>
        <row r="235">
          <cell r="A235" t="str">
            <v>A01</v>
          </cell>
        </row>
        <row r="236">
          <cell r="A236" t="str">
            <v>A01</v>
          </cell>
        </row>
        <row r="237">
          <cell r="A237" t="str">
            <v>A01</v>
          </cell>
        </row>
        <row r="238">
          <cell r="A238" t="str">
            <v>A01</v>
          </cell>
        </row>
        <row r="239">
          <cell r="A239" t="str">
            <v>A01</v>
          </cell>
        </row>
        <row r="240">
          <cell r="A240" t="str">
            <v>A01</v>
          </cell>
        </row>
        <row r="241">
          <cell r="A241" t="str">
            <v>A01</v>
          </cell>
        </row>
        <row r="242">
          <cell r="A242" t="str">
            <v>A01</v>
          </cell>
        </row>
        <row r="243">
          <cell r="A243" t="str">
            <v>A01</v>
          </cell>
        </row>
        <row r="244">
          <cell r="A244" t="str">
            <v>A01</v>
          </cell>
        </row>
        <row r="245">
          <cell r="A245" t="str">
            <v>A01</v>
          </cell>
        </row>
        <row r="246">
          <cell r="A246" t="str">
            <v>A01</v>
          </cell>
        </row>
        <row r="247">
          <cell r="A247" t="str">
            <v>A01</v>
          </cell>
        </row>
        <row r="248">
          <cell r="A248" t="str">
            <v>A01</v>
          </cell>
        </row>
        <row r="249">
          <cell r="A249" t="str">
            <v>A01</v>
          </cell>
        </row>
        <row r="250">
          <cell r="A250" t="str">
            <v>A01</v>
          </cell>
        </row>
        <row r="251">
          <cell r="A251" t="str">
            <v>A01</v>
          </cell>
        </row>
        <row r="252">
          <cell r="A252" t="str">
            <v>A01</v>
          </cell>
        </row>
        <row r="253">
          <cell r="A253" t="str">
            <v>A01</v>
          </cell>
        </row>
        <row r="254">
          <cell r="A254" t="str">
            <v>A01</v>
          </cell>
        </row>
        <row r="255">
          <cell r="A255" t="str">
            <v>A01</v>
          </cell>
        </row>
        <row r="256">
          <cell r="A256" t="str">
            <v>A01</v>
          </cell>
        </row>
        <row r="257">
          <cell r="A257" t="str">
            <v>A01</v>
          </cell>
        </row>
        <row r="258">
          <cell r="A258" t="str">
            <v>A01</v>
          </cell>
        </row>
        <row r="259">
          <cell r="A259" t="str">
            <v>A01</v>
          </cell>
        </row>
        <row r="260">
          <cell r="A260" t="str">
            <v>A01</v>
          </cell>
        </row>
        <row r="261">
          <cell r="A261" t="str">
            <v>A01</v>
          </cell>
        </row>
        <row r="262">
          <cell r="A262" t="str">
            <v>A01</v>
          </cell>
        </row>
        <row r="263">
          <cell r="A263" t="str">
            <v>A01</v>
          </cell>
        </row>
        <row r="264">
          <cell r="A264" t="str">
            <v>A01</v>
          </cell>
        </row>
        <row r="265">
          <cell r="A265" t="str">
            <v>A01</v>
          </cell>
        </row>
        <row r="266">
          <cell r="A266" t="str">
            <v>A01</v>
          </cell>
        </row>
        <row r="267">
          <cell r="A267" t="str">
            <v>A01</v>
          </cell>
        </row>
        <row r="268">
          <cell r="A268" t="str">
            <v>A01</v>
          </cell>
        </row>
        <row r="269">
          <cell r="A269" t="str">
            <v>A01</v>
          </cell>
        </row>
        <row r="270">
          <cell r="A270" t="str">
            <v>A01</v>
          </cell>
        </row>
        <row r="271">
          <cell r="A271" t="str">
            <v>A01</v>
          </cell>
        </row>
        <row r="272">
          <cell r="A272" t="str">
            <v>A01</v>
          </cell>
        </row>
        <row r="273">
          <cell r="A273" t="str">
            <v>A01</v>
          </cell>
        </row>
        <row r="274">
          <cell r="A274" t="str">
            <v>A01</v>
          </cell>
        </row>
        <row r="275">
          <cell r="A275" t="str">
            <v>A01</v>
          </cell>
        </row>
        <row r="276">
          <cell r="A276" t="str">
            <v>A01</v>
          </cell>
        </row>
        <row r="277">
          <cell r="A277" t="str">
            <v>A01</v>
          </cell>
        </row>
        <row r="278">
          <cell r="A278" t="str">
            <v>A01</v>
          </cell>
        </row>
        <row r="279">
          <cell r="A279" t="str">
            <v>A01</v>
          </cell>
        </row>
        <row r="280">
          <cell r="A280" t="str">
            <v>A01</v>
          </cell>
        </row>
        <row r="281">
          <cell r="A281" t="str">
            <v>A01</v>
          </cell>
        </row>
        <row r="282">
          <cell r="A282" t="str">
            <v>A01</v>
          </cell>
        </row>
        <row r="283">
          <cell r="A283" t="str">
            <v>A01</v>
          </cell>
        </row>
        <row r="284">
          <cell r="A284" t="str">
            <v>A01</v>
          </cell>
        </row>
        <row r="285">
          <cell r="A285" t="str">
            <v>A01</v>
          </cell>
        </row>
        <row r="286">
          <cell r="A286" t="str">
            <v>A01</v>
          </cell>
        </row>
        <row r="287">
          <cell r="A287" t="str">
            <v>A01</v>
          </cell>
        </row>
        <row r="288">
          <cell r="A288" t="str">
            <v>A01</v>
          </cell>
        </row>
        <row r="289">
          <cell r="A289" t="str">
            <v>A01</v>
          </cell>
        </row>
        <row r="290">
          <cell r="A290" t="str">
            <v>A01</v>
          </cell>
        </row>
        <row r="291">
          <cell r="A291" t="str">
            <v>A01</v>
          </cell>
        </row>
        <row r="292">
          <cell r="A292" t="str">
            <v>A01</v>
          </cell>
        </row>
        <row r="293">
          <cell r="A293" t="str">
            <v>A01</v>
          </cell>
        </row>
        <row r="294">
          <cell r="A294" t="str">
            <v>A01</v>
          </cell>
        </row>
        <row r="295">
          <cell r="A295" t="str">
            <v>A01</v>
          </cell>
        </row>
        <row r="296">
          <cell r="A296" t="str">
            <v>A01</v>
          </cell>
        </row>
        <row r="297">
          <cell r="A297" t="str">
            <v>A01</v>
          </cell>
        </row>
        <row r="298">
          <cell r="A298" t="str">
            <v>A01</v>
          </cell>
        </row>
        <row r="299">
          <cell r="A299" t="str">
            <v>A01</v>
          </cell>
        </row>
        <row r="300">
          <cell r="A300" t="str">
            <v>A01</v>
          </cell>
        </row>
        <row r="301">
          <cell r="A301" t="str">
            <v>A01</v>
          </cell>
        </row>
        <row r="302">
          <cell r="A302" t="str">
            <v>A01</v>
          </cell>
        </row>
        <row r="303">
          <cell r="A303" t="str">
            <v>A01</v>
          </cell>
        </row>
        <row r="304">
          <cell r="A304" t="str">
            <v>A01</v>
          </cell>
        </row>
        <row r="305">
          <cell r="A305" t="str">
            <v>A01</v>
          </cell>
        </row>
        <row r="306">
          <cell r="A306" t="str">
            <v>A01</v>
          </cell>
        </row>
        <row r="307">
          <cell r="A307" t="str">
            <v>A01</v>
          </cell>
        </row>
        <row r="308">
          <cell r="A308" t="str">
            <v>A01</v>
          </cell>
        </row>
        <row r="309">
          <cell r="A309" t="str">
            <v>A01</v>
          </cell>
        </row>
        <row r="310">
          <cell r="A310" t="str">
            <v>A01</v>
          </cell>
        </row>
        <row r="311">
          <cell r="A311" t="str">
            <v>A01</v>
          </cell>
        </row>
        <row r="312">
          <cell r="A312" t="str">
            <v>A01</v>
          </cell>
        </row>
        <row r="313">
          <cell r="A313" t="str">
            <v>A01</v>
          </cell>
        </row>
        <row r="314">
          <cell r="A314" t="str">
            <v>A01</v>
          </cell>
        </row>
        <row r="315">
          <cell r="A315" t="str">
            <v>A01</v>
          </cell>
        </row>
        <row r="316">
          <cell r="A316" t="str">
            <v>A01</v>
          </cell>
        </row>
        <row r="317">
          <cell r="A317" t="str">
            <v>A01</v>
          </cell>
        </row>
        <row r="318">
          <cell r="A318" t="str">
            <v>A01</v>
          </cell>
        </row>
        <row r="319">
          <cell r="A319" t="str">
            <v>A01</v>
          </cell>
        </row>
        <row r="320">
          <cell r="A320" t="str">
            <v>A01</v>
          </cell>
        </row>
        <row r="321">
          <cell r="A321" t="str">
            <v>A01</v>
          </cell>
        </row>
        <row r="322">
          <cell r="A322" t="str">
            <v>A01</v>
          </cell>
        </row>
        <row r="323">
          <cell r="A323" t="str">
            <v>A01</v>
          </cell>
        </row>
        <row r="324">
          <cell r="A324" t="str">
            <v>A01</v>
          </cell>
        </row>
        <row r="325">
          <cell r="A325" t="str">
            <v>A01</v>
          </cell>
        </row>
        <row r="326">
          <cell r="A326" t="str">
            <v>A01</v>
          </cell>
        </row>
        <row r="327">
          <cell r="A327" t="str">
            <v>A01</v>
          </cell>
        </row>
        <row r="328">
          <cell r="A328" t="str">
            <v>A01</v>
          </cell>
        </row>
        <row r="329">
          <cell r="A329" t="str">
            <v>A01</v>
          </cell>
        </row>
        <row r="330">
          <cell r="A330" t="str">
            <v>A01</v>
          </cell>
        </row>
        <row r="331">
          <cell r="A331" t="str">
            <v>A01</v>
          </cell>
        </row>
        <row r="332">
          <cell r="A332" t="str">
            <v>A01</v>
          </cell>
        </row>
        <row r="333">
          <cell r="A333" t="str">
            <v>A01</v>
          </cell>
        </row>
        <row r="334">
          <cell r="A334" t="str">
            <v>A01</v>
          </cell>
        </row>
        <row r="335">
          <cell r="A335" t="str">
            <v>A01</v>
          </cell>
        </row>
        <row r="336">
          <cell r="A336" t="str">
            <v>A01</v>
          </cell>
        </row>
        <row r="337">
          <cell r="A337" t="str">
            <v>A01</v>
          </cell>
        </row>
        <row r="338">
          <cell r="A338" t="str">
            <v>A01</v>
          </cell>
        </row>
        <row r="339">
          <cell r="A339" t="str">
            <v>A01</v>
          </cell>
        </row>
        <row r="340">
          <cell r="A340" t="str">
            <v>A01</v>
          </cell>
        </row>
        <row r="341">
          <cell r="A341" t="str">
            <v>A01</v>
          </cell>
        </row>
        <row r="342">
          <cell r="A342" t="str">
            <v>A01</v>
          </cell>
        </row>
        <row r="343">
          <cell r="A343" t="str">
            <v>A01</v>
          </cell>
        </row>
        <row r="344">
          <cell r="A344" t="str">
            <v>A01</v>
          </cell>
        </row>
        <row r="345">
          <cell r="A345" t="str">
            <v>A01</v>
          </cell>
        </row>
        <row r="346">
          <cell r="A346" t="str">
            <v>A01</v>
          </cell>
        </row>
        <row r="347">
          <cell r="A347" t="str">
            <v>A01</v>
          </cell>
        </row>
        <row r="348">
          <cell r="A348" t="str">
            <v>A01</v>
          </cell>
        </row>
        <row r="349">
          <cell r="A349" t="str">
            <v>A01</v>
          </cell>
        </row>
        <row r="350">
          <cell r="A350" t="str">
            <v>A01</v>
          </cell>
        </row>
        <row r="351">
          <cell r="A351" t="str">
            <v>A01</v>
          </cell>
        </row>
        <row r="352">
          <cell r="A352" t="str">
            <v>A01</v>
          </cell>
        </row>
        <row r="353">
          <cell r="A353" t="str">
            <v>A01</v>
          </cell>
        </row>
        <row r="354">
          <cell r="A354" t="str">
            <v>A01</v>
          </cell>
        </row>
        <row r="355">
          <cell r="A355" t="str">
            <v>A01</v>
          </cell>
        </row>
        <row r="356">
          <cell r="A356" t="str">
            <v>A01</v>
          </cell>
        </row>
        <row r="357">
          <cell r="A357" t="str">
            <v>A01</v>
          </cell>
        </row>
        <row r="358">
          <cell r="A358" t="str">
            <v>A01</v>
          </cell>
        </row>
        <row r="359">
          <cell r="A359" t="str">
            <v>A01</v>
          </cell>
        </row>
        <row r="360">
          <cell r="A360" t="str">
            <v>A01</v>
          </cell>
        </row>
        <row r="361">
          <cell r="A361" t="str">
            <v>A01</v>
          </cell>
        </row>
        <row r="362">
          <cell r="A362" t="str">
            <v>A01</v>
          </cell>
        </row>
        <row r="363">
          <cell r="A363" t="str">
            <v>A01</v>
          </cell>
        </row>
        <row r="364">
          <cell r="A364" t="str">
            <v>A01</v>
          </cell>
        </row>
        <row r="365">
          <cell r="A365" t="str">
            <v>A01</v>
          </cell>
        </row>
        <row r="366">
          <cell r="A366" t="str">
            <v>A01</v>
          </cell>
        </row>
        <row r="367">
          <cell r="A367" t="str">
            <v>A01</v>
          </cell>
        </row>
        <row r="368">
          <cell r="A368" t="str">
            <v>A01</v>
          </cell>
        </row>
        <row r="369">
          <cell r="A369" t="str">
            <v>A01</v>
          </cell>
        </row>
        <row r="370">
          <cell r="A370" t="str">
            <v>A01</v>
          </cell>
        </row>
        <row r="371">
          <cell r="A371" t="str">
            <v>A01</v>
          </cell>
        </row>
        <row r="372">
          <cell r="A372" t="str">
            <v>A01</v>
          </cell>
        </row>
        <row r="373">
          <cell r="A373" t="str">
            <v>A01</v>
          </cell>
        </row>
        <row r="374">
          <cell r="A374" t="str">
            <v>A01</v>
          </cell>
        </row>
        <row r="375">
          <cell r="A375" t="str">
            <v>A01</v>
          </cell>
        </row>
        <row r="376">
          <cell r="A376" t="str">
            <v>A01</v>
          </cell>
        </row>
        <row r="377">
          <cell r="A377" t="str">
            <v>A01</v>
          </cell>
        </row>
        <row r="378">
          <cell r="A378" t="str">
            <v>A01</v>
          </cell>
        </row>
        <row r="379">
          <cell r="A379" t="str">
            <v>A01</v>
          </cell>
        </row>
        <row r="380">
          <cell r="A380" t="str">
            <v>A01</v>
          </cell>
        </row>
        <row r="381">
          <cell r="A381" t="str">
            <v>A01</v>
          </cell>
        </row>
        <row r="382">
          <cell r="A382" t="str">
            <v>A01</v>
          </cell>
        </row>
        <row r="383">
          <cell r="A383" t="str">
            <v>A01</v>
          </cell>
        </row>
        <row r="384">
          <cell r="A384" t="str">
            <v>A01</v>
          </cell>
        </row>
        <row r="385">
          <cell r="A385" t="str">
            <v>A01</v>
          </cell>
        </row>
        <row r="386">
          <cell r="A386" t="str">
            <v>A01</v>
          </cell>
        </row>
        <row r="387">
          <cell r="A387" t="str">
            <v>A01</v>
          </cell>
        </row>
        <row r="388">
          <cell r="A388" t="str">
            <v>A01</v>
          </cell>
        </row>
        <row r="389">
          <cell r="A389" t="str">
            <v>A01</v>
          </cell>
        </row>
        <row r="390">
          <cell r="A390" t="str">
            <v>A01</v>
          </cell>
        </row>
        <row r="391">
          <cell r="A391" t="str">
            <v>A01</v>
          </cell>
        </row>
        <row r="392">
          <cell r="A392" t="str">
            <v>A01</v>
          </cell>
        </row>
        <row r="393">
          <cell r="A393" t="str">
            <v>A01</v>
          </cell>
        </row>
        <row r="394">
          <cell r="A394" t="str">
            <v>A01</v>
          </cell>
        </row>
        <row r="395">
          <cell r="A395" t="str">
            <v>A01</v>
          </cell>
        </row>
        <row r="396">
          <cell r="A396" t="str">
            <v>A01</v>
          </cell>
        </row>
        <row r="397">
          <cell r="A397" t="str">
            <v>A01</v>
          </cell>
        </row>
        <row r="398">
          <cell r="A398" t="str">
            <v>A01</v>
          </cell>
        </row>
        <row r="399">
          <cell r="A399" t="str">
            <v>A01</v>
          </cell>
        </row>
        <row r="400">
          <cell r="A400" t="str">
            <v>A01</v>
          </cell>
        </row>
        <row r="401">
          <cell r="A401" t="str">
            <v>A01</v>
          </cell>
        </row>
        <row r="402">
          <cell r="A402" t="str">
            <v>A01</v>
          </cell>
        </row>
        <row r="403">
          <cell r="A403" t="str">
            <v>A01</v>
          </cell>
        </row>
        <row r="404">
          <cell r="A404" t="str">
            <v>A01</v>
          </cell>
        </row>
        <row r="405">
          <cell r="A405" t="str">
            <v>A01</v>
          </cell>
        </row>
        <row r="406">
          <cell r="A406" t="str">
            <v>A01</v>
          </cell>
        </row>
        <row r="407">
          <cell r="A407" t="str">
            <v>A01</v>
          </cell>
        </row>
        <row r="408">
          <cell r="A408" t="str">
            <v>A01</v>
          </cell>
        </row>
        <row r="409">
          <cell r="A409" t="str">
            <v>A01</v>
          </cell>
        </row>
        <row r="410">
          <cell r="A410" t="str">
            <v>A01</v>
          </cell>
        </row>
        <row r="411">
          <cell r="A411" t="str">
            <v>A01</v>
          </cell>
        </row>
        <row r="412">
          <cell r="A412" t="str">
            <v>A01</v>
          </cell>
        </row>
        <row r="413">
          <cell r="A413" t="str">
            <v>A01</v>
          </cell>
        </row>
        <row r="414">
          <cell r="A414" t="str">
            <v>A01</v>
          </cell>
        </row>
        <row r="415">
          <cell r="A415" t="str">
            <v>A01</v>
          </cell>
        </row>
        <row r="416">
          <cell r="A416" t="str">
            <v>A01</v>
          </cell>
        </row>
        <row r="417">
          <cell r="A417" t="str">
            <v>A01</v>
          </cell>
        </row>
        <row r="418">
          <cell r="A418" t="str">
            <v>A01</v>
          </cell>
        </row>
        <row r="419">
          <cell r="A419" t="str">
            <v>A01</v>
          </cell>
        </row>
        <row r="420">
          <cell r="A420" t="str">
            <v>A01</v>
          </cell>
        </row>
        <row r="421">
          <cell r="A421" t="str">
            <v>A01</v>
          </cell>
        </row>
        <row r="422">
          <cell r="A422" t="str">
            <v>A01</v>
          </cell>
        </row>
        <row r="423">
          <cell r="A423" t="str">
            <v>A01</v>
          </cell>
        </row>
        <row r="424">
          <cell r="A424" t="str">
            <v>A01</v>
          </cell>
        </row>
        <row r="425">
          <cell r="A425" t="str">
            <v>A01</v>
          </cell>
        </row>
        <row r="426">
          <cell r="A426" t="str">
            <v>A01</v>
          </cell>
        </row>
        <row r="427">
          <cell r="A427" t="str">
            <v>A01</v>
          </cell>
        </row>
        <row r="428">
          <cell r="A428" t="str">
            <v>A01</v>
          </cell>
        </row>
        <row r="429">
          <cell r="A429" t="str">
            <v>A01</v>
          </cell>
        </row>
        <row r="430">
          <cell r="A430" t="str">
            <v>A01</v>
          </cell>
        </row>
        <row r="431">
          <cell r="A431" t="str">
            <v>A01</v>
          </cell>
        </row>
        <row r="432">
          <cell r="A432" t="str">
            <v>A01</v>
          </cell>
        </row>
        <row r="433">
          <cell r="A433" t="str">
            <v>A11</v>
          </cell>
        </row>
        <row r="434">
          <cell r="A434" t="str">
            <v>A11</v>
          </cell>
        </row>
        <row r="435">
          <cell r="A435" t="str">
            <v>A11</v>
          </cell>
        </row>
        <row r="436">
          <cell r="A436" t="str">
            <v>A11</v>
          </cell>
        </row>
        <row r="437">
          <cell r="A437" t="str">
            <v>A11</v>
          </cell>
        </row>
        <row r="438">
          <cell r="A438" t="str">
            <v>A11</v>
          </cell>
        </row>
        <row r="439">
          <cell r="A439" t="str">
            <v>A11</v>
          </cell>
        </row>
        <row r="440">
          <cell r="A440" t="str">
            <v>A11</v>
          </cell>
        </row>
        <row r="441">
          <cell r="A441" t="str">
            <v>A11</v>
          </cell>
        </row>
        <row r="442">
          <cell r="A442" t="str">
            <v>A11</v>
          </cell>
        </row>
        <row r="443">
          <cell r="A443" t="str">
            <v>A11</v>
          </cell>
        </row>
        <row r="444">
          <cell r="A444" t="str">
            <v>A11</v>
          </cell>
        </row>
        <row r="445">
          <cell r="A445" t="str">
            <v>A11</v>
          </cell>
        </row>
        <row r="446">
          <cell r="A446" t="str">
            <v>A11</v>
          </cell>
        </row>
        <row r="447">
          <cell r="A447" t="str">
            <v>A11</v>
          </cell>
        </row>
        <row r="448">
          <cell r="A448" t="str">
            <v>A11</v>
          </cell>
        </row>
        <row r="449">
          <cell r="A449" t="str">
            <v>A11</v>
          </cell>
        </row>
        <row r="450">
          <cell r="A450" t="str">
            <v>A11</v>
          </cell>
        </row>
        <row r="451">
          <cell r="A451" t="str">
            <v>A11</v>
          </cell>
        </row>
        <row r="452">
          <cell r="A452" t="str">
            <v>A11</v>
          </cell>
        </row>
        <row r="453">
          <cell r="A453" t="str">
            <v>A11</v>
          </cell>
        </row>
        <row r="454">
          <cell r="A454" t="str">
            <v>A11</v>
          </cell>
        </row>
        <row r="455">
          <cell r="A455" t="str">
            <v>A11</v>
          </cell>
        </row>
        <row r="456">
          <cell r="A456" t="str">
            <v>A11</v>
          </cell>
        </row>
        <row r="457">
          <cell r="A457" t="str">
            <v>A11</v>
          </cell>
        </row>
        <row r="458">
          <cell r="A458" t="str">
            <v>A11</v>
          </cell>
        </row>
        <row r="459">
          <cell r="A459" t="str">
            <v>A11</v>
          </cell>
        </row>
        <row r="460">
          <cell r="A460" t="str">
            <v>A11</v>
          </cell>
        </row>
        <row r="461">
          <cell r="A461" t="str">
            <v>A11</v>
          </cell>
        </row>
        <row r="462">
          <cell r="A462" t="str">
            <v>A11</v>
          </cell>
        </row>
        <row r="463">
          <cell r="A463" t="str">
            <v>A11</v>
          </cell>
        </row>
        <row r="464">
          <cell r="A464" t="str">
            <v>A11</v>
          </cell>
        </row>
        <row r="465">
          <cell r="A465" t="str">
            <v>A11</v>
          </cell>
        </row>
        <row r="466">
          <cell r="A466" t="str">
            <v>A11</v>
          </cell>
        </row>
        <row r="467">
          <cell r="A467" t="str">
            <v>A11</v>
          </cell>
        </row>
        <row r="468">
          <cell r="A468" t="str">
            <v>A11</v>
          </cell>
        </row>
        <row r="469">
          <cell r="A469" t="str">
            <v>A11</v>
          </cell>
        </row>
        <row r="470">
          <cell r="A470" t="str">
            <v>A11</v>
          </cell>
        </row>
        <row r="471">
          <cell r="A471" t="str">
            <v>A11</v>
          </cell>
        </row>
        <row r="472">
          <cell r="A472" t="str">
            <v>A11</v>
          </cell>
        </row>
        <row r="473">
          <cell r="A473" t="str">
            <v>A11</v>
          </cell>
        </row>
        <row r="474">
          <cell r="A474" t="str">
            <v>A11</v>
          </cell>
        </row>
        <row r="475">
          <cell r="A475" t="str">
            <v>A11</v>
          </cell>
        </row>
        <row r="476">
          <cell r="A476" t="str">
            <v>A11</v>
          </cell>
        </row>
        <row r="477">
          <cell r="A477" t="str">
            <v>A11</v>
          </cell>
        </row>
        <row r="478">
          <cell r="A478" t="str">
            <v>A11</v>
          </cell>
        </row>
        <row r="479">
          <cell r="A479" t="str">
            <v>A11</v>
          </cell>
        </row>
        <row r="480">
          <cell r="A480" t="str">
            <v>A11</v>
          </cell>
        </row>
        <row r="481">
          <cell r="A481" t="str">
            <v>A11</v>
          </cell>
        </row>
        <row r="482">
          <cell r="A482" t="str">
            <v>A11</v>
          </cell>
        </row>
        <row r="483">
          <cell r="A483" t="str">
            <v>A11</v>
          </cell>
        </row>
        <row r="484">
          <cell r="A484" t="str">
            <v>A11</v>
          </cell>
        </row>
        <row r="485">
          <cell r="A485" t="str">
            <v>A11</v>
          </cell>
        </row>
        <row r="486">
          <cell r="A486" t="str">
            <v>A11</v>
          </cell>
        </row>
        <row r="487">
          <cell r="A487" t="str">
            <v>A11</v>
          </cell>
        </row>
        <row r="488">
          <cell r="A488" t="str">
            <v>A11</v>
          </cell>
        </row>
        <row r="489">
          <cell r="A489" t="str">
            <v>A11</v>
          </cell>
        </row>
        <row r="490">
          <cell r="A490" t="str">
            <v>A11</v>
          </cell>
        </row>
        <row r="491">
          <cell r="A491" t="str">
            <v>A11</v>
          </cell>
        </row>
        <row r="492">
          <cell r="A492" t="str">
            <v>A11</v>
          </cell>
        </row>
        <row r="493">
          <cell r="A493" t="str">
            <v>A11</v>
          </cell>
        </row>
        <row r="494">
          <cell r="A494" t="str">
            <v>A11</v>
          </cell>
        </row>
        <row r="495">
          <cell r="A495" t="str">
            <v>A11</v>
          </cell>
        </row>
        <row r="496">
          <cell r="A496" t="str">
            <v>A11</v>
          </cell>
        </row>
        <row r="497">
          <cell r="A497" t="str">
            <v>A11</v>
          </cell>
        </row>
        <row r="498">
          <cell r="A498" t="str">
            <v>A11</v>
          </cell>
        </row>
        <row r="499">
          <cell r="A499" t="str">
            <v>A11</v>
          </cell>
        </row>
        <row r="500">
          <cell r="A500" t="str">
            <v>A11</v>
          </cell>
        </row>
        <row r="501">
          <cell r="A501" t="str">
            <v>A11</v>
          </cell>
        </row>
        <row r="502">
          <cell r="A502" t="str">
            <v>A11</v>
          </cell>
        </row>
        <row r="503">
          <cell r="A503" t="str">
            <v>A11</v>
          </cell>
        </row>
        <row r="504">
          <cell r="A504" t="str">
            <v>A11</v>
          </cell>
        </row>
        <row r="505">
          <cell r="A505" t="str">
            <v>A11</v>
          </cell>
        </row>
        <row r="506">
          <cell r="A506" t="str">
            <v>A11</v>
          </cell>
        </row>
        <row r="507">
          <cell r="A507" t="str">
            <v>A11</v>
          </cell>
        </row>
        <row r="508">
          <cell r="A508" t="str">
            <v>A11</v>
          </cell>
        </row>
        <row r="509">
          <cell r="A509" t="str">
            <v>A11</v>
          </cell>
        </row>
        <row r="510">
          <cell r="A510" t="str">
            <v>A11</v>
          </cell>
        </row>
        <row r="511">
          <cell r="A511" t="str">
            <v>A11</v>
          </cell>
        </row>
        <row r="512">
          <cell r="A512" t="str">
            <v>A11</v>
          </cell>
        </row>
        <row r="513">
          <cell r="A513" t="str">
            <v>A11</v>
          </cell>
        </row>
        <row r="514">
          <cell r="A514" t="str">
            <v>A11</v>
          </cell>
        </row>
        <row r="515">
          <cell r="A515" t="str">
            <v>A11</v>
          </cell>
        </row>
        <row r="516">
          <cell r="A516" t="str">
            <v>A11</v>
          </cell>
        </row>
        <row r="517">
          <cell r="A517" t="str">
            <v>A11</v>
          </cell>
        </row>
        <row r="518">
          <cell r="A518" t="str">
            <v>A11</v>
          </cell>
        </row>
        <row r="519">
          <cell r="A519" t="str">
            <v>A11</v>
          </cell>
        </row>
        <row r="520">
          <cell r="A520" t="str">
            <v>A11</v>
          </cell>
        </row>
        <row r="521">
          <cell r="A521" t="str">
            <v>A11</v>
          </cell>
        </row>
        <row r="522">
          <cell r="A522" t="str">
            <v>A11</v>
          </cell>
        </row>
        <row r="523">
          <cell r="A523" t="str">
            <v>A11</v>
          </cell>
        </row>
        <row r="524">
          <cell r="A524" t="str">
            <v>A11</v>
          </cell>
        </row>
        <row r="525">
          <cell r="A525" t="str">
            <v>A11</v>
          </cell>
        </row>
        <row r="526">
          <cell r="A526" t="str">
            <v>A11</v>
          </cell>
        </row>
        <row r="527">
          <cell r="A527" t="str">
            <v>A11</v>
          </cell>
        </row>
        <row r="528">
          <cell r="A528" t="str">
            <v>A11</v>
          </cell>
        </row>
        <row r="529">
          <cell r="A529" t="str">
            <v>A11</v>
          </cell>
        </row>
        <row r="530">
          <cell r="A530" t="str">
            <v>A11</v>
          </cell>
        </row>
        <row r="531">
          <cell r="A531" t="str">
            <v>A11</v>
          </cell>
        </row>
        <row r="532">
          <cell r="A532" t="str">
            <v>A11</v>
          </cell>
        </row>
        <row r="533">
          <cell r="A533" t="str">
            <v>A11</v>
          </cell>
        </row>
        <row r="534">
          <cell r="A534" t="str">
            <v>A11</v>
          </cell>
        </row>
        <row r="535">
          <cell r="A535" t="str">
            <v>A11</v>
          </cell>
        </row>
        <row r="536">
          <cell r="A536" t="str">
            <v>A11</v>
          </cell>
        </row>
        <row r="537">
          <cell r="A537" t="str">
            <v>A11</v>
          </cell>
        </row>
        <row r="538">
          <cell r="A538" t="str">
            <v>A11</v>
          </cell>
        </row>
        <row r="539">
          <cell r="A539" t="str">
            <v>A11</v>
          </cell>
        </row>
        <row r="540">
          <cell r="A540" t="str">
            <v>A11</v>
          </cell>
        </row>
        <row r="541">
          <cell r="A541" t="str">
            <v>A11</v>
          </cell>
        </row>
        <row r="542">
          <cell r="A542" t="str">
            <v>A11</v>
          </cell>
        </row>
        <row r="543">
          <cell r="A543" t="str">
            <v>A11</v>
          </cell>
        </row>
        <row r="544">
          <cell r="A544" t="str">
            <v>A11</v>
          </cell>
        </row>
        <row r="545">
          <cell r="A545" t="str">
            <v>A11</v>
          </cell>
        </row>
        <row r="546">
          <cell r="A546" t="str">
            <v>A11</v>
          </cell>
        </row>
        <row r="547">
          <cell r="A547" t="str">
            <v>A11</v>
          </cell>
        </row>
        <row r="548">
          <cell r="A548" t="str">
            <v>A11</v>
          </cell>
        </row>
        <row r="549">
          <cell r="A549" t="str">
            <v>A11</v>
          </cell>
        </row>
        <row r="550">
          <cell r="A550" t="str">
            <v>A11</v>
          </cell>
        </row>
        <row r="551">
          <cell r="A551" t="str">
            <v>A11</v>
          </cell>
        </row>
        <row r="552">
          <cell r="A552" t="str">
            <v>A11</v>
          </cell>
        </row>
        <row r="553">
          <cell r="A553" t="str">
            <v>A11</v>
          </cell>
        </row>
        <row r="554">
          <cell r="A554" t="str">
            <v>A11</v>
          </cell>
        </row>
        <row r="555">
          <cell r="A555" t="str">
            <v>A11</v>
          </cell>
        </row>
        <row r="556">
          <cell r="A556" t="str">
            <v>A11</v>
          </cell>
        </row>
        <row r="557">
          <cell r="A557" t="str">
            <v>A11</v>
          </cell>
        </row>
        <row r="558">
          <cell r="A558" t="str">
            <v>A11</v>
          </cell>
        </row>
        <row r="559">
          <cell r="A559" t="str">
            <v>A11</v>
          </cell>
        </row>
        <row r="560">
          <cell r="A560" t="str">
            <v>A11</v>
          </cell>
        </row>
        <row r="561">
          <cell r="A561" t="str">
            <v>A11</v>
          </cell>
        </row>
        <row r="562">
          <cell r="A562" t="str">
            <v>A11</v>
          </cell>
        </row>
        <row r="563">
          <cell r="A563" t="str">
            <v>A11</v>
          </cell>
        </row>
        <row r="564">
          <cell r="A564" t="str">
            <v>A11</v>
          </cell>
        </row>
        <row r="565">
          <cell r="A565" t="str">
            <v>A11</v>
          </cell>
        </row>
        <row r="566">
          <cell r="A566" t="str">
            <v>A11</v>
          </cell>
        </row>
        <row r="567">
          <cell r="A567" t="str">
            <v>A11</v>
          </cell>
        </row>
        <row r="568">
          <cell r="A568" t="str">
            <v>A11</v>
          </cell>
        </row>
        <row r="569">
          <cell r="A569" t="str">
            <v>A11</v>
          </cell>
        </row>
        <row r="570">
          <cell r="A570" t="str">
            <v>A11</v>
          </cell>
        </row>
        <row r="571">
          <cell r="A571" t="str">
            <v>A11</v>
          </cell>
        </row>
        <row r="572">
          <cell r="A572" t="str">
            <v>A11</v>
          </cell>
        </row>
        <row r="573">
          <cell r="A573" t="str">
            <v>A11</v>
          </cell>
        </row>
        <row r="574">
          <cell r="A574" t="str">
            <v>A11</v>
          </cell>
        </row>
        <row r="575">
          <cell r="A575" t="str">
            <v>A11</v>
          </cell>
        </row>
        <row r="576">
          <cell r="A576" t="str">
            <v>A11</v>
          </cell>
        </row>
        <row r="577">
          <cell r="A577" t="str">
            <v>A11</v>
          </cell>
        </row>
        <row r="578">
          <cell r="A578" t="str">
            <v>A11</v>
          </cell>
        </row>
        <row r="579">
          <cell r="A579" t="str">
            <v>A11</v>
          </cell>
        </row>
        <row r="580">
          <cell r="A580" t="str">
            <v>A11</v>
          </cell>
        </row>
        <row r="581">
          <cell r="A581" t="str">
            <v>A11</v>
          </cell>
        </row>
        <row r="582">
          <cell r="A582" t="str">
            <v>A11</v>
          </cell>
        </row>
        <row r="583">
          <cell r="A583" t="str">
            <v>A11</v>
          </cell>
        </row>
        <row r="584">
          <cell r="A584" t="str">
            <v>A11</v>
          </cell>
        </row>
        <row r="585">
          <cell r="A585" t="str">
            <v>A11</v>
          </cell>
        </row>
        <row r="586">
          <cell r="A586" t="str">
            <v>A11</v>
          </cell>
        </row>
        <row r="587">
          <cell r="A587" t="str">
            <v>A11</v>
          </cell>
        </row>
        <row r="588">
          <cell r="A588" t="str">
            <v>A11</v>
          </cell>
        </row>
        <row r="589">
          <cell r="A589" t="str">
            <v>A11</v>
          </cell>
        </row>
        <row r="590">
          <cell r="A590" t="str">
            <v>A11</v>
          </cell>
        </row>
        <row r="591">
          <cell r="A591" t="str">
            <v>A11</v>
          </cell>
        </row>
        <row r="592">
          <cell r="A592" t="str">
            <v>A11</v>
          </cell>
        </row>
        <row r="593">
          <cell r="A593" t="str">
            <v>A11</v>
          </cell>
        </row>
        <row r="594">
          <cell r="A594" t="str">
            <v>A11</v>
          </cell>
        </row>
        <row r="595">
          <cell r="A595" t="str">
            <v>A11</v>
          </cell>
        </row>
        <row r="596">
          <cell r="A596" t="str">
            <v>A11</v>
          </cell>
        </row>
        <row r="597">
          <cell r="A597" t="str">
            <v>A11</v>
          </cell>
        </row>
        <row r="598">
          <cell r="A598" t="str">
            <v>A11</v>
          </cell>
        </row>
        <row r="599">
          <cell r="A599" t="str">
            <v>A11</v>
          </cell>
        </row>
        <row r="600">
          <cell r="A600" t="str">
            <v>A11</v>
          </cell>
        </row>
        <row r="601">
          <cell r="A601" t="str">
            <v>A11</v>
          </cell>
        </row>
        <row r="602">
          <cell r="A602" t="str">
            <v>A11</v>
          </cell>
        </row>
        <row r="603">
          <cell r="A603" t="str">
            <v>A11</v>
          </cell>
        </row>
        <row r="604">
          <cell r="A604" t="str">
            <v>A11</v>
          </cell>
        </row>
        <row r="605">
          <cell r="A605" t="str">
            <v>A11</v>
          </cell>
        </row>
        <row r="606">
          <cell r="A606" t="str">
            <v>A11</v>
          </cell>
        </row>
        <row r="607">
          <cell r="A607" t="str">
            <v>A11</v>
          </cell>
        </row>
        <row r="608">
          <cell r="A608" t="str">
            <v>A11</v>
          </cell>
        </row>
        <row r="609">
          <cell r="A609" t="str">
            <v>A11</v>
          </cell>
        </row>
        <row r="610">
          <cell r="A610" t="str">
            <v>A11</v>
          </cell>
        </row>
        <row r="611">
          <cell r="A611" t="str">
            <v>A11</v>
          </cell>
        </row>
        <row r="612">
          <cell r="A612" t="str">
            <v>A11</v>
          </cell>
        </row>
        <row r="613">
          <cell r="A613" t="str">
            <v>A11</v>
          </cell>
        </row>
        <row r="614">
          <cell r="A614" t="str">
            <v>A11</v>
          </cell>
        </row>
        <row r="615">
          <cell r="A615" t="str">
            <v>A11</v>
          </cell>
        </row>
        <row r="616">
          <cell r="A616" t="str">
            <v>A11</v>
          </cell>
        </row>
        <row r="617">
          <cell r="A617" t="str">
            <v>A11</v>
          </cell>
        </row>
        <row r="618">
          <cell r="A618" t="str">
            <v>A11</v>
          </cell>
        </row>
        <row r="619">
          <cell r="A619" t="str">
            <v>A11</v>
          </cell>
        </row>
        <row r="620">
          <cell r="A620" t="str">
            <v>A11</v>
          </cell>
        </row>
        <row r="621">
          <cell r="A621" t="str">
            <v>A11</v>
          </cell>
        </row>
        <row r="622">
          <cell r="A622" t="str">
            <v>A11</v>
          </cell>
        </row>
        <row r="623">
          <cell r="A623" t="str">
            <v>A11</v>
          </cell>
        </row>
        <row r="624">
          <cell r="A624" t="str">
            <v>A11</v>
          </cell>
        </row>
        <row r="625">
          <cell r="A625" t="str">
            <v>A11</v>
          </cell>
        </row>
        <row r="626">
          <cell r="A626" t="str">
            <v>A11</v>
          </cell>
        </row>
        <row r="627">
          <cell r="A627" t="str">
            <v>A11</v>
          </cell>
        </row>
        <row r="628">
          <cell r="A628" t="str">
            <v>A11</v>
          </cell>
        </row>
        <row r="629">
          <cell r="A629" t="str">
            <v>A11</v>
          </cell>
        </row>
        <row r="630">
          <cell r="A630" t="str">
            <v>A11</v>
          </cell>
        </row>
        <row r="631">
          <cell r="A631" t="str">
            <v>A11</v>
          </cell>
        </row>
        <row r="632">
          <cell r="A632" t="str">
            <v>A11</v>
          </cell>
        </row>
        <row r="633">
          <cell r="A633" t="str">
            <v>A11</v>
          </cell>
        </row>
        <row r="634">
          <cell r="A634" t="str">
            <v>A11</v>
          </cell>
        </row>
        <row r="635">
          <cell r="A635" t="str">
            <v>A11</v>
          </cell>
        </row>
        <row r="636">
          <cell r="A636" t="str">
            <v>A11</v>
          </cell>
        </row>
        <row r="637">
          <cell r="A637" t="str">
            <v>A11</v>
          </cell>
        </row>
        <row r="638">
          <cell r="A638" t="str">
            <v>A11</v>
          </cell>
        </row>
        <row r="639">
          <cell r="A639" t="str">
            <v>A11</v>
          </cell>
        </row>
        <row r="640">
          <cell r="A640" t="str">
            <v>A11</v>
          </cell>
        </row>
        <row r="641">
          <cell r="A641" t="str">
            <v>A11</v>
          </cell>
        </row>
        <row r="642">
          <cell r="A642" t="str">
            <v>A11</v>
          </cell>
        </row>
        <row r="643">
          <cell r="A643" t="str">
            <v>A11</v>
          </cell>
        </row>
        <row r="644">
          <cell r="A644" t="str">
            <v>A11</v>
          </cell>
        </row>
        <row r="645">
          <cell r="A645" t="str">
            <v>A11</v>
          </cell>
        </row>
        <row r="646">
          <cell r="A646" t="str">
            <v>A11</v>
          </cell>
        </row>
        <row r="647">
          <cell r="A647" t="str">
            <v>A11</v>
          </cell>
        </row>
        <row r="648">
          <cell r="A648" t="str">
            <v>A11</v>
          </cell>
        </row>
        <row r="649">
          <cell r="A649" t="str">
            <v>A11</v>
          </cell>
        </row>
        <row r="650">
          <cell r="A650" t="str">
            <v>A11</v>
          </cell>
        </row>
        <row r="651">
          <cell r="A651" t="str">
            <v>A11</v>
          </cell>
        </row>
        <row r="652">
          <cell r="A652" t="str">
            <v>A11</v>
          </cell>
        </row>
        <row r="653">
          <cell r="A653" t="str">
            <v>A11</v>
          </cell>
        </row>
        <row r="654">
          <cell r="A654" t="str">
            <v>A11</v>
          </cell>
        </row>
        <row r="655">
          <cell r="A655" t="str">
            <v>A11</v>
          </cell>
        </row>
        <row r="656">
          <cell r="A656" t="str">
            <v>A11</v>
          </cell>
        </row>
        <row r="657">
          <cell r="A657" t="str">
            <v>A11</v>
          </cell>
        </row>
        <row r="658">
          <cell r="A658" t="str">
            <v>A11</v>
          </cell>
        </row>
        <row r="659">
          <cell r="A659" t="str">
            <v>A11</v>
          </cell>
        </row>
        <row r="660">
          <cell r="A660" t="str">
            <v>A11</v>
          </cell>
        </row>
        <row r="661">
          <cell r="A661" t="str">
            <v>A11</v>
          </cell>
        </row>
        <row r="662">
          <cell r="A662" t="str">
            <v>A11</v>
          </cell>
        </row>
        <row r="663">
          <cell r="A663" t="str">
            <v>A11</v>
          </cell>
        </row>
        <row r="664">
          <cell r="A664" t="str">
            <v>A11</v>
          </cell>
        </row>
        <row r="665">
          <cell r="A665" t="str">
            <v>A11</v>
          </cell>
        </row>
        <row r="666">
          <cell r="A666" t="str">
            <v>A11</v>
          </cell>
        </row>
        <row r="667">
          <cell r="A667" t="str">
            <v>A11</v>
          </cell>
        </row>
        <row r="668">
          <cell r="A668" t="str">
            <v>A11</v>
          </cell>
        </row>
        <row r="669">
          <cell r="A669" t="str">
            <v>A11</v>
          </cell>
        </row>
        <row r="670">
          <cell r="A670" t="str">
            <v>A11</v>
          </cell>
        </row>
        <row r="671">
          <cell r="A671" t="str">
            <v>A11</v>
          </cell>
        </row>
        <row r="672">
          <cell r="A672" t="str">
            <v>A11</v>
          </cell>
        </row>
        <row r="673">
          <cell r="A673" t="str">
            <v>A11</v>
          </cell>
        </row>
        <row r="674">
          <cell r="A674" t="str">
            <v>A11</v>
          </cell>
        </row>
        <row r="675">
          <cell r="A675" t="str">
            <v>A11</v>
          </cell>
        </row>
        <row r="676">
          <cell r="A676" t="str">
            <v>A11</v>
          </cell>
        </row>
        <row r="677">
          <cell r="A677" t="str">
            <v>A11</v>
          </cell>
        </row>
        <row r="678">
          <cell r="A678" t="str">
            <v>A11</v>
          </cell>
        </row>
        <row r="679">
          <cell r="A679" t="str">
            <v>A11</v>
          </cell>
        </row>
        <row r="680">
          <cell r="A680" t="str">
            <v>A11</v>
          </cell>
        </row>
        <row r="681">
          <cell r="A681" t="str">
            <v>A11</v>
          </cell>
        </row>
        <row r="682">
          <cell r="A682" t="str">
            <v>A11</v>
          </cell>
        </row>
        <row r="683">
          <cell r="A683" t="str">
            <v>A11</v>
          </cell>
        </row>
        <row r="684">
          <cell r="A684" t="str">
            <v>A11</v>
          </cell>
        </row>
        <row r="685">
          <cell r="A685" t="str">
            <v>A11</v>
          </cell>
        </row>
        <row r="686">
          <cell r="A686" t="str">
            <v>A11</v>
          </cell>
        </row>
        <row r="687">
          <cell r="A687" t="str">
            <v>A11</v>
          </cell>
        </row>
        <row r="688">
          <cell r="A688" t="str">
            <v>A11</v>
          </cell>
        </row>
        <row r="689">
          <cell r="A689" t="str">
            <v>A11</v>
          </cell>
        </row>
        <row r="690">
          <cell r="A690" t="str">
            <v>A11</v>
          </cell>
        </row>
        <row r="691">
          <cell r="A691" t="str">
            <v>A11</v>
          </cell>
        </row>
        <row r="692">
          <cell r="A692" t="str">
            <v>A11</v>
          </cell>
        </row>
        <row r="693">
          <cell r="A693" t="str">
            <v>A11</v>
          </cell>
        </row>
        <row r="694">
          <cell r="A694" t="str">
            <v>A11</v>
          </cell>
        </row>
        <row r="695">
          <cell r="A695" t="str">
            <v>A11</v>
          </cell>
        </row>
        <row r="696">
          <cell r="A696" t="str">
            <v>A11</v>
          </cell>
        </row>
        <row r="697">
          <cell r="A697" t="str">
            <v>A11</v>
          </cell>
        </row>
        <row r="698">
          <cell r="A698" t="str">
            <v>A11</v>
          </cell>
        </row>
        <row r="699">
          <cell r="A699" t="str">
            <v>A11</v>
          </cell>
        </row>
        <row r="700">
          <cell r="A700" t="str">
            <v>A11</v>
          </cell>
        </row>
        <row r="701">
          <cell r="A701" t="str">
            <v>A11</v>
          </cell>
        </row>
        <row r="702">
          <cell r="A702" t="str">
            <v>A11</v>
          </cell>
        </row>
        <row r="703">
          <cell r="A703" t="str">
            <v>A11</v>
          </cell>
        </row>
        <row r="704">
          <cell r="A704" t="str">
            <v>A11</v>
          </cell>
        </row>
        <row r="705">
          <cell r="A705" t="str">
            <v>A11</v>
          </cell>
        </row>
        <row r="706">
          <cell r="A706" t="str">
            <v>A11</v>
          </cell>
        </row>
        <row r="707">
          <cell r="A707" t="str">
            <v>A11</v>
          </cell>
        </row>
        <row r="708">
          <cell r="A708" t="str">
            <v>A11</v>
          </cell>
        </row>
        <row r="709">
          <cell r="A709" t="str">
            <v>A11</v>
          </cell>
        </row>
        <row r="710">
          <cell r="A710" t="str">
            <v>A11</v>
          </cell>
        </row>
        <row r="711">
          <cell r="A711" t="str">
            <v>A11</v>
          </cell>
        </row>
        <row r="712">
          <cell r="A712" t="str">
            <v>A11</v>
          </cell>
        </row>
        <row r="713">
          <cell r="A713" t="str">
            <v>A11</v>
          </cell>
        </row>
        <row r="714">
          <cell r="A714" t="str">
            <v>A11</v>
          </cell>
        </row>
        <row r="715">
          <cell r="A715" t="str">
            <v>A11</v>
          </cell>
        </row>
        <row r="716">
          <cell r="A716" t="str">
            <v>A11</v>
          </cell>
        </row>
        <row r="717">
          <cell r="A717" t="str">
            <v>A11</v>
          </cell>
        </row>
        <row r="718">
          <cell r="A718" t="str">
            <v>A11</v>
          </cell>
        </row>
        <row r="719">
          <cell r="A719" t="str">
            <v>A11</v>
          </cell>
        </row>
        <row r="720">
          <cell r="A720" t="str">
            <v>A11</v>
          </cell>
        </row>
        <row r="721">
          <cell r="A721" t="str">
            <v>A11</v>
          </cell>
        </row>
        <row r="722">
          <cell r="A722" t="str">
            <v>A11</v>
          </cell>
        </row>
        <row r="723">
          <cell r="A723" t="str">
            <v>A11</v>
          </cell>
        </row>
        <row r="724">
          <cell r="A724" t="str">
            <v>A11</v>
          </cell>
        </row>
        <row r="725">
          <cell r="A725" t="str">
            <v>A11</v>
          </cell>
        </row>
        <row r="726">
          <cell r="A726" t="str">
            <v>A11</v>
          </cell>
        </row>
        <row r="727">
          <cell r="A727" t="str">
            <v>A11</v>
          </cell>
        </row>
        <row r="728">
          <cell r="A728" t="str">
            <v>A11</v>
          </cell>
        </row>
        <row r="729">
          <cell r="A729" t="str">
            <v>A11</v>
          </cell>
        </row>
        <row r="730">
          <cell r="A730" t="str">
            <v>A11</v>
          </cell>
        </row>
        <row r="731">
          <cell r="A731" t="str">
            <v>A11</v>
          </cell>
        </row>
        <row r="732">
          <cell r="A732" t="str">
            <v>A11</v>
          </cell>
        </row>
        <row r="733">
          <cell r="A733" t="str">
            <v>A11</v>
          </cell>
        </row>
        <row r="734">
          <cell r="A734" t="str">
            <v>A11</v>
          </cell>
        </row>
        <row r="735">
          <cell r="A735" t="str">
            <v>A11</v>
          </cell>
        </row>
        <row r="736">
          <cell r="A736" t="str">
            <v>A11</v>
          </cell>
        </row>
        <row r="737">
          <cell r="A737" t="str">
            <v>A11</v>
          </cell>
        </row>
        <row r="738">
          <cell r="A738" t="str">
            <v>A11</v>
          </cell>
        </row>
        <row r="739">
          <cell r="A739" t="str">
            <v>A11</v>
          </cell>
        </row>
        <row r="740">
          <cell r="A740" t="str">
            <v>A11</v>
          </cell>
        </row>
        <row r="741">
          <cell r="A741" t="str">
            <v>A11</v>
          </cell>
        </row>
        <row r="742">
          <cell r="A742" t="str">
            <v>A11</v>
          </cell>
        </row>
        <row r="743">
          <cell r="A743" t="str">
            <v>A11</v>
          </cell>
        </row>
        <row r="744">
          <cell r="A744" t="str">
            <v>A11</v>
          </cell>
        </row>
        <row r="745">
          <cell r="A745" t="str">
            <v>A11</v>
          </cell>
        </row>
        <row r="746">
          <cell r="A746" t="str">
            <v>A11</v>
          </cell>
        </row>
        <row r="747">
          <cell r="A747" t="str">
            <v>A11</v>
          </cell>
        </row>
        <row r="748">
          <cell r="A748" t="str">
            <v>A11</v>
          </cell>
        </row>
        <row r="749">
          <cell r="A749" t="str">
            <v>A11</v>
          </cell>
        </row>
        <row r="750">
          <cell r="A750" t="str">
            <v>A11</v>
          </cell>
        </row>
        <row r="751">
          <cell r="A751" t="str">
            <v>A11</v>
          </cell>
        </row>
        <row r="752">
          <cell r="A752" t="str">
            <v>A11</v>
          </cell>
        </row>
        <row r="753">
          <cell r="A753" t="str">
            <v>A11</v>
          </cell>
        </row>
        <row r="754">
          <cell r="A754" t="str">
            <v>A11</v>
          </cell>
        </row>
        <row r="755">
          <cell r="A755" t="str">
            <v>A11</v>
          </cell>
        </row>
        <row r="756">
          <cell r="A756" t="str">
            <v>A11</v>
          </cell>
        </row>
        <row r="757">
          <cell r="A757" t="str">
            <v>A11</v>
          </cell>
        </row>
        <row r="758">
          <cell r="A758" t="str">
            <v>A11</v>
          </cell>
        </row>
        <row r="759">
          <cell r="A759" t="str">
            <v>A11</v>
          </cell>
        </row>
        <row r="760">
          <cell r="A760" t="str">
            <v>A11</v>
          </cell>
        </row>
        <row r="761">
          <cell r="A761" t="str">
            <v>A11</v>
          </cell>
        </row>
        <row r="762">
          <cell r="A762" t="str">
            <v>A11</v>
          </cell>
        </row>
        <row r="763">
          <cell r="A763" t="str">
            <v>A11</v>
          </cell>
        </row>
        <row r="764">
          <cell r="A764" t="str">
            <v>A11</v>
          </cell>
        </row>
        <row r="765">
          <cell r="A765" t="str">
            <v>A11</v>
          </cell>
        </row>
        <row r="766">
          <cell r="A766" t="str">
            <v>A11</v>
          </cell>
        </row>
        <row r="767">
          <cell r="A767" t="str">
            <v>A11</v>
          </cell>
        </row>
        <row r="768">
          <cell r="A768" t="str">
            <v>A11</v>
          </cell>
        </row>
        <row r="769">
          <cell r="A769" t="str">
            <v>A11</v>
          </cell>
        </row>
        <row r="770">
          <cell r="A770" t="str">
            <v>A11</v>
          </cell>
        </row>
        <row r="771">
          <cell r="A771" t="str">
            <v>A11</v>
          </cell>
        </row>
        <row r="772">
          <cell r="A772" t="str">
            <v>A11</v>
          </cell>
        </row>
        <row r="773">
          <cell r="A773" t="str">
            <v>A11</v>
          </cell>
        </row>
        <row r="774">
          <cell r="A774" t="str">
            <v>A11</v>
          </cell>
        </row>
        <row r="775">
          <cell r="A775" t="str">
            <v>A11</v>
          </cell>
        </row>
        <row r="776">
          <cell r="A776" t="str">
            <v>A11</v>
          </cell>
        </row>
        <row r="777">
          <cell r="A777" t="str">
            <v>A11</v>
          </cell>
        </row>
        <row r="778">
          <cell r="A778" t="str">
            <v>A11</v>
          </cell>
        </row>
        <row r="779">
          <cell r="A779" t="str">
            <v>A11</v>
          </cell>
        </row>
        <row r="780">
          <cell r="A780" t="str">
            <v>A11</v>
          </cell>
        </row>
        <row r="781">
          <cell r="A781" t="str">
            <v>A11</v>
          </cell>
        </row>
        <row r="782">
          <cell r="A782" t="str">
            <v>A11</v>
          </cell>
        </row>
        <row r="783">
          <cell r="A783" t="str">
            <v>A11</v>
          </cell>
        </row>
        <row r="784">
          <cell r="A784" t="str">
            <v>A11</v>
          </cell>
        </row>
        <row r="785">
          <cell r="A785" t="str">
            <v>A11</v>
          </cell>
        </row>
        <row r="786">
          <cell r="A786" t="str">
            <v>A11</v>
          </cell>
        </row>
        <row r="787">
          <cell r="A787" t="str">
            <v>A11</v>
          </cell>
        </row>
        <row r="788">
          <cell r="A788" t="str">
            <v>A11</v>
          </cell>
        </row>
        <row r="789">
          <cell r="A789" t="str">
            <v>A11</v>
          </cell>
        </row>
        <row r="790">
          <cell r="A790" t="str">
            <v>A11</v>
          </cell>
        </row>
        <row r="791">
          <cell r="A791" t="str">
            <v>A11</v>
          </cell>
        </row>
        <row r="792">
          <cell r="A792" t="str">
            <v>A11</v>
          </cell>
        </row>
        <row r="793">
          <cell r="A793" t="str">
            <v>A11</v>
          </cell>
        </row>
        <row r="794">
          <cell r="A794" t="str">
            <v>A11</v>
          </cell>
        </row>
        <row r="795">
          <cell r="A795" t="str">
            <v>A11</v>
          </cell>
        </row>
        <row r="796">
          <cell r="A796" t="str">
            <v>A11</v>
          </cell>
        </row>
        <row r="797">
          <cell r="A797" t="str">
            <v>A11</v>
          </cell>
        </row>
        <row r="798">
          <cell r="A798" t="str">
            <v>A11</v>
          </cell>
        </row>
        <row r="799">
          <cell r="A799" t="str">
            <v>A11</v>
          </cell>
        </row>
        <row r="800">
          <cell r="A800" t="str">
            <v>A11</v>
          </cell>
        </row>
        <row r="801">
          <cell r="A801" t="str">
            <v>A11</v>
          </cell>
        </row>
        <row r="802">
          <cell r="A802" t="str">
            <v>A11</v>
          </cell>
        </row>
        <row r="803">
          <cell r="A803" t="str">
            <v>A11</v>
          </cell>
        </row>
        <row r="804">
          <cell r="A804" t="str">
            <v>A11</v>
          </cell>
        </row>
        <row r="805">
          <cell r="A805" t="str">
            <v>A11</v>
          </cell>
        </row>
        <row r="806">
          <cell r="A806" t="str">
            <v>A11</v>
          </cell>
        </row>
        <row r="807">
          <cell r="A807" t="str">
            <v>A11</v>
          </cell>
        </row>
        <row r="808">
          <cell r="A808" t="str">
            <v>A11</v>
          </cell>
        </row>
        <row r="809">
          <cell r="A809" t="str">
            <v>A11</v>
          </cell>
        </row>
        <row r="810">
          <cell r="A810" t="str">
            <v>A11</v>
          </cell>
        </row>
        <row r="811">
          <cell r="A811" t="str">
            <v>A11</v>
          </cell>
        </row>
        <row r="812">
          <cell r="A812" t="str">
            <v>A11</v>
          </cell>
        </row>
        <row r="813">
          <cell r="A813" t="str">
            <v>A11</v>
          </cell>
        </row>
        <row r="814">
          <cell r="A814" t="str">
            <v>A11</v>
          </cell>
        </row>
        <row r="815">
          <cell r="A815" t="str">
            <v>A11</v>
          </cell>
        </row>
        <row r="816">
          <cell r="A816" t="str">
            <v>A11</v>
          </cell>
        </row>
        <row r="817">
          <cell r="A817" t="str">
            <v>A11</v>
          </cell>
        </row>
        <row r="818">
          <cell r="A818" t="str">
            <v>A11</v>
          </cell>
        </row>
        <row r="819">
          <cell r="A819" t="str">
            <v>A11</v>
          </cell>
        </row>
        <row r="820">
          <cell r="A820" t="str">
            <v>A11</v>
          </cell>
        </row>
        <row r="821">
          <cell r="A821" t="str">
            <v>A11</v>
          </cell>
        </row>
        <row r="822">
          <cell r="A822" t="str">
            <v>A11</v>
          </cell>
        </row>
        <row r="823">
          <cell r="A823" t="str">
            <v>A11</v>
          </cell>
        </row>
        <row r="824">
          <cell r="A824" t="str">
            <v>A11</v>
          </cell>
        </row>
        <row r="825">
          <cell r="A825" t="str">
            <v>A11</v>
          </cell>
        </row>
        <row r="826">
          <cell r="A826" t="str">
            <v>A11</v>
          </cell>
        </row>
        <row r="827">
          <cell r="A827" t="str">
            <v>A11</v>
          </cell>
        </row>
        <row r="828">
          <cell r="A828" t="str">
            <v>A11</v>
          </cell>
        </row>
        <row r="829">
          <cell r="A829" t="str">
            <v>A11</v>
          </cell>
        </row>
        <row r="830">
          <cell r="A830" t="str">
            <v>A11</v>
          </cell>
        </row>
        <row r="831">
          <cell r="A831" t="str">
            <v>A11</v>
          </cell>
        </row>
        <row r="832">
          <cell r="A832" t="str">
            <v>A11</v>
          </cell>
        </row>
        <row r="833">
          <cell r="A833" t="str">
            <v>A11</v>
          </cell>
        </row>
        <row r="834">
          <cell r="A834" t="str">
            <v>A11</v>
          </cell>
        </row>
        <row r="835">
          <cell r="A835" t="str">
            <v>A11</v>
          </cell>
        </row>
        <row r="836">
          <cell r="A836" t="str">
            <v>A11</v>
          </cell>
        </row>
        <row r="837">
          <cell r="A837" t="str">
            <v>A11</v>
          </cell>
        </row>
        <row r="838">
          <cell r="A838" t="str">
            <v>A11</v>
          </cell>
        </row>
        <row r="839">
          <cell r="A839" t="str">
            <v>A11</v>
          </cell>
        </row>
        <row r="840">
          <cell r="A840" t="str">
            <v>A11</v>
          </cell>
        </row>
        <row r="841">
          <cell r="A841" t="str">
            <v>A11</v>
          </cell>
        </row>
        <row r="842">
          <cell r="A842" t="str">
            <v>A11</v>
          </cell>
        </row>
        <row r="843">
          <cell r="A843" t="str">
            <v>A11</v>
          </cell>
        </row>
        <row r="844">
          <cell r="A844" t="str">
            <v>A11</v>
          </cell>
        </row>
        <row r="845">
          <cell r="A845" t="str">
            <v>A11</v>
          </cell>
        </row>
        <row r="846">
          <cell r="A846" t="str">
            <v>A11</v>
          </cell>
        </row>
        <row r="847">
          <cell r="A847" t="str">
            <v>A11</v>
          </cell>
        </row>
        <row r="848">
          <cell r="A848" t="str">
            <v>A11</v>
          </cell>
        </row>
        <row r="849">
          <cell r="A849" t="str">
            <v>A11</v>
          </cell>
        </row>
        <row r="850">
          <cell r="A850" t="str">
            <v>A11</v>
          </cell>
        </row>
        <row r="851">
          <cell r="A851" t="str">
            <v>A11</v>
          </cell>
        </row>
        <row r="852">
          <cell r="A852" t="str">
            <v>A11</v>
          </cell>
        </row>
        <row r="853">
          <cell r="A853" t="str">
            <v>A11</v>
          </cell>
        </row>
        <row r="854">
          <cell r="A854" t="str">
            <v>A11</v>
          </cell>
        </row>
        <row r="855">
          <cell r="A855" t="str">
            <v>A11</v>
          </cell>
        </row>
        <row r="856">
          <cell r="A856" t="str">
            <v>A11</v>
          </cell>
        </row>
        <row r="857">
          <cell r="A857" t="str">
            <v>A11</v>
          </cell>
        </row>
        <row r="858">
          <cell r="A858" t="str">
            <v>A11</v>
          </cell>
        </row>
        <row r="859">
          <cell r="A859" t="str">
            <v>A12</v>
          </cell>
        </row>
        <row r="860">
          <cell r="A860" t="str">
            <v>A12</v>
          </cell>
        </row>
        <row r="861">
          <cell r="A861" t="str">
            <v>A12</v>
          </cell>
        </row>
        <row r="862">
          <cell r="A862" t="str">
            <v>A12</v>
          </cell>
        </row>
        <row r="863">
          <cell r="A863" t="str">
            <v>A12</v>
          </cell>
        </row>
        <row r="864">
          <cell r="A864" t="str">
            <v>A12</v>
          </cell>
        </row>
        <row r="865">
          <cell r="A865" t="str">
            <v>A12</v>
          </cell>
        </row>
        <row r="866">
          <cell r="A866" t="str">
            <v>A12</v>
          </cell>
        </row>
        <row r="867">
          <cell r="A867" t="str">
            <v>A12</v>
          </cell>
        </row>
        <row r="868">
          <cell r="A868" t="str">
            <v>A12</v>
          </cell>
        </row>
        <row r="869">
          <cell r="A869" t="str">
            <v>A12</v>
          </cell>
        </row>
        <row r="870">
          <cell r="A870" t="str">
            <v>A12</v>
          </cell>
        </row>
        <row r="871">
          <cell r="A871" t="str">
            <v>A12</v>
          </cell>
        </row>
        <row r="872">
          <cell r="A872" t="str">
            <v>A12</v>
          </cell>
        </row>
        <row r="873">
          <cell r="A873" t="str">
            <v>A12</v>
          </cell>
        </row>
        <row r="874">
          <cell r="A874" t="str">
            <v>A12</v>
          </cell>
        </row>
        <row r="875">
          <cell r="A875" t="str">
            <v>A12</v>
          </cell>
        </row>
        <row r="876">
          <cell r="A876" t="str">
            <v>A12</v>
          </cell>
        </row>
        <row r="877">
          <cell r="A877" t="str">
            <v>A12</v>
          </cell>
        </row>
        <row r="878">
          <cell r="A878" t="str">
            <v>A12</v>
          </cell>
        </row>
        <row r="879">
          <cell r="A879" t="str">
            <v>A12</v>
          </cell>
        </row>
        <row r="880">
          <cell r="A880" t="str">
            <v>A12</v>
          </cell>
        </row>
        <row r="881">
          <cell r="A881" t="str">
            <v>A12</v>
          </cell>
        </row>
        <row r="882">
          <cell r="A882" t="str">
            <v>A12</v>
          </cell>
        </row>
        <row r="883">
          <cell r="A883" t="str">
            <v>A12</v>
          </cell>
        </row>
        <row r="884">
          <cell r="A884" t="str">
            <v>A12</v>
          </cell>
        </row>
        <row r="885">
          <cell r="A885" t="str">
            <v>A12</v>
          </cell>
        </row>
        <row r="886">
          <cell r="A886" t="str">
            <v>A12</v>
          </cell>
        </row>
        <row r="887">
          <cell r="A887" t="str">
            <v>A12</v>
          </cell>
        </row>
        <row r="888">
          <cell r="A888" t="str">
            <v>A12</v>
          </cell>
        </row>
        <row r="889">
          <cell r="A889" t="str">
            <v>A12</v>
          </cell>
        </row>
        <row r="890">
          <cell r="A890" t="str">
            <v>A12</v>
          </cell>
        </row>
        <row r="891">
          <cell r="A891" t="str">
            <v>A12</v>
          </cell>
        </row>
        <row r="892">
          <cell r="A892" t="str">
            <v>A12</v>
          </cell>
        </row>
        <row r="893">
          <cell r="A893" t="str">
            <v>A12</v>
          </cell>
        </row>
        <row r="894">
          <cell r="A894" t="str">
            <v>A12</v>
          </cell>
        </row>
        <row r="895">
          <cell r="A895" t="str">
            <v>A12</v>
          </cell>
        </row>
        <row r="896">
          <cell r="A896" t="str">
            <v>A12</v>
          </cell>
        </row>
        <row r="897">
          <cell r="A897" t="str">
            <v>A12</v>
          </cell>
        </row>
        <row r="898">
          <cell r="A898" t="str">
            <v>A12</v>
          </cell>
        </row>
        <row r="899">
          <cell r="A899" t="str">
            <v>A12</v>
          </cell>
        </row>
        <row r="900">
          <cell r="A900" t="str">
            <v>A12</v>
          </cell>
        </row>
        <row r="901">
          <cell r="A901" t="str">
            <v>A12</v>
          </cell>
        </row>
        <row r="902">
          <cell r="A902" t="str">
            <v>A12</v>
          </cell>
        </row>
        <row r="903">
          <cell r="A903" t="str">
            <v>A12</v>
          </cell>
        </row>
        <row r="904">
          <cell r="A904" t="str">
            <v>A12</v>
          </cell>
        </row>
        <row r="905">
          <cell r="A905" t="str">
            <v>A12</v>
          </cell>
        </row>
        <row r="906">
          <cell r="A906" t="str">
            <v>A12</v>
          </cell>
        </row>
        <row r="907">
          <cell r="A907" t="str">
            <v>A12</v>
          </cell>
        </row>
        <row r="908">
          <cell r="A908" t="str">
            <v>A12</v>
          </cell>
        </row>
        <row r="909">
          <cell r="A909" t="str">
            <v>A12</v>
          </cell>
        </row>
        <row r="910">
          <cell r="A910" t="str">
            <v>A12</v>
          </cell>
        </row>
        <row r="911">
          <cell r="A911" t="str">
            <v>A12</v>
          </cell>
        </row>
        <row r="912">
          <cell r="A912" t="str">
            <v>A12</v>
          </cell>
        </row>
        <row r="913">
          <cell r="A913" t="str">
            <v>A12</v>
          </cell>
        </row>
        <row r="914">
          <cell r="A914" t="str">
            <v>A12</v>
          </cell>
        </row>
        <row r="915">
          <cell r="A915" t="str">
            <v>A12</v>
          </cell>
        </row>
        <row r="916">
          <cell r="A916" t="str">
            <v>A12</v>
          </cell>
        </row>
        <row r="917">
          <cell r="A917" t="str">
            <v>A30</v>
          </cell>
        </row>
        <row r="918">
          <cell r="A918" t="str">
            <v>B20</v>
          </cell>
        </row>
        <row r="919">
          <cell r="A919" t="str">
            <v>B20</v>
          </cell>
        </row>
        <row r="920">
          <cell r="A920" t="str">
            <v>B20</v>
          </cell>
        </row>
        <row r="921">
          <cell r="A921" t="str">
            <v>B20</v>
          </cell>
        </row>
        <row r="922">
          <cell r="A922" t="str">
            <v>B20</v>
          </cell>
        </row>
        <row r="923">
          <cell r="A923" t="str">
            <v>B20</v>
          </cell>
        </row>
        <row r="924">
          <cell r="A924" t="str">
            <v>B20</v>
          </cell>
        </row>
        <row r="925">
          <cell r="A925" t="str">
            <v>B21</v>
          </cell>
        </row>
        <row r="926">
          <cell r="A926" t="str">
            <v>B21</v>
          </cell>
        </row>
        <row r="927">
          <cell r="A927" t="str">
            <v>B21</v>
          </cell>
        </row>
        <row r="928">
          <cell r="A928" t="str">
            <v>B21</v>
          </cell>
        </row>
        <row r="929">
          <cell r="A929" t="str">
            <v>B21</v>
          </cell>
        </row>
        <row r="930">
          <cell r="A930" t="str">
            <v>B21</v>
          </cell>
        </row>
        <row r="931">
          <cell r="A931" t="str">
            <v>B21</v>
          </cell>
        </row>
        <row r="932">
          <cell r="A932" t="str">
            <v>B21</v>
          </cell>
        </row>
        <row r="933">
          <cell r="A933" t="str">
            <v>B22</v>
          </cell>
        </row>
        <row r="934">
          <cell r="A934" t="str">
            <v>B22</v>
          </cell>
        </row>
        <row r="935">
          <cell r="A935" t="str">
            <v>B22</v>
          </cell>
        </row>
        <row r="936">
          <cell r="A936" t="str">
            <v>B22</v>
          </cell>
        </row>
        <row r="937">
          <cell r="A937" t="str">
            <v>B22</v>
          </cell>
        </row>
        <row r="938">
          <cell r="A938" t="str">
            <v>B22</v>
          </cell>
        </row>
        <row r="939">
          <cell r="A939" t="str">
            <v>B22</v>
          </cell>
        </row>
        <row r="940">
          <cell r="A940" t="str">
            <v>B23</v>
          </cell>
        </row>
        <row r="941">
          <cell r="A941" t="str">
            <v>B24</v>
          </cell>
        </row>
        <row r="942">
          <cell r="A942" t="str">
            <v>B24</v>
          </cell>
        </row>
        <row r="943">
          <cell r="A943" t="str">
            <v>B24</v>
          </cell>
        </row>
        <row r="944">
          <cell r="A944" t="str">
            <v>B24</v>
          </cell>
        </row>
        <row r="945">
          <cell r="A945" t="str">
            <v>B24</v>
          </cell>
        </row>
        <row r="946">
          <cell r="A946" t="str">
            <v>B24</v>
          </cell>
        </row>
        <row r="947">
          <cell r="A947" t="str">
            <v>B25</v>
          </cell>
        </row>
        <row r="948">
          <cell r="A948" t="str">
            <v>B25</v>
          </cell>
        </row>
        <row r="949">
          <cell r="A949" t="str">
            <v>B25</v>
          </cell>
        </row>
        <row r="950">
          <cell r="A950" t="str">
            <v>B25</v>
          </cell>
        </row>
        <row r="951">
          <cell r="A951" t="str">
            <v>B25</v>
          </cell>
        </row>
        <row r="952">
          <cell r="A952" t="str">
            <v>B25</v>
          </cell>
        </row>
        <row r="953">
          <cell r="A953" t="str">
            <v>B25</v>
          </cell>
        </row>
        <row r="954">
          <cell r="A954" t="str">
            <v>B26</v>
          </cell>
        </row>
        <row r="955">
          <cell r="A955" t="str">
            <v>B26</v>
          </cell>
        </row>
        <row r="956">
          <cell r="A956" t="str">
            <v>B26</v>
          </cell>
        </row>
        <row r="957">
          <cell r="A957" t="str">
            <v>B26</v>
          </cell>
        </row>
        <row r="958">
          <cell r="A958" t="str">
            <v>B26</v>
          </cell>
        </row>
        <row r="959">
          <cell r="A959" t="str">
            <v>B26</v>
          </cell>
        </row>
        <row r="960">
          <cell r="A960" t="str">
            <v>B27</v>
          </cell>
        </row>
        <row r="961">
          <cell r="A961" t="str">
            <v>B27</v>
          </cell>
        </row>
        <row r="962">
          <cell r="A962" t="str">
            <v>B27</v>
          </cell>
        </row>
        <row r="963">
          <cell r="A963" t="str">
            <v>B27</v>
          </cell>
        </row>
        <row r="964">
          <cell r="A964" t="str">
            <v>B27</v>
          </cell>
        </row>
        <row r="965">
          <cell r="A965" t="str">
            <v>B27</v>
          </cell>
        </row>
        <row r="966">
          <cell r="A966" t="str">
            <v>B27</v>
          </cell>
        </row>
        <row r="967">
          <cell r="A967" t="str">
            <v>B28</v>
          </cell>
        </row>
        <row r="968">
          <cell r="A968" t="str">
            <v>B28</v>
          </cell>
        </row>
        <row r="969">
          <cell r="A969" t="str">
            <v>B28</v>
          </cell>
        </row>
        <row r="970">
          <cell r="A970" t="str">
            <v>B28</v>
          </cell>
        </row>
        <row r="971">
          <cell r="A971" t="str">
            <v>B28</v>
          </cell>
        </row>
        <row r="972">
          <cell r="A972" t="str">
            <v>B28</v>
          </cell>
        </row>
        <row r="973">
          <cell r="A973" t="str">
            <v>B28</v>
          </cell>
        </row>
        <row r="974">
          <cell r="A974" t="str">
            <v>B29</v>
          </cell>
        </row>
        <row r="975">
          <cell r="A975" t="str">
            <v>B29</v>
          </cell>
        </row>
        <row r="976">
          <cell r="A976" t="str">
            <v>B29</v>
          </cell>
        </row>
        <row r="977">
          <cell r="A977" t="str">
            <v>B29</v>
          </cell>
        </row>
        <row r="978">
          <cell r="A978" t="str">
            <v>B29</v>
          </cell>
        </row>
        <row r="979">
          <cell r="A979" t="str">
            <v>B29</v>
          </cell>
        </row>
        <row r="980">
          <cell r="A980" t="str">
            <v>B30</v>
          </cell>
        </row>
        <row r="981">
          <cell r="A981" t="str">
            <v>B30</v>
          </cell>
        </row>
        <row r="982">
          <cell r="A982" t="str">
            <v>B30</v>
          </cell>
        </row>
        <row r="983">
          <cell r="A983" t="str">
            <v>B30</v>
          </cell>
        </row>
        <row r="984">
          <cell r="A984" t="str">
            <v>B30</v>
          </cell>
        </row>
        <row r="985">
          <cell r="A985" t="str">
            <v>B30</v>
          </cell>
        </row>
        <row r="986">
          <cell r="A986" t="str">
            <v>B31</v>
          </cell>
        </row>
        <row r="987">
          <cell r="A987" t="str">
            <v>B31</v>
          </cell>
        </row>
        <row r="988">
          <cell r="A988" t="str">
            <v>B31</v>
          </cell>
        </row>
        <row r="989">
          <cell r="A989" t="str">
            <v>B31</v>
          </cell>
        </row>
        <row r="990">
          <cell r="A990" t="str">
            <v>B31</v>
          </cell>
        </row>
        <row r="991">
          <cell r="A991" t="str">
            <v>B31</v>
          </cell>
        </row>
        <row r="992">
          <cell r="A992" t="str">
            <v>B32</v>
          </cell>
        </row>
        <row r="993">
          <cell r="A993" t="str">
            <v>B32</v>
          </cell>
        </row>
        <row r="994">
          <cell r="A994" t="str">
            <v>B32</v>
          </cell>
        </row>
        <row r="995">
          <cell r="A995" t="str">
            <v>B32</v>
          </cell>
        </row>
        <row r="996">
          <cell r="A996" t="str">
            <v>B32</v>
          </cell>
        </row>
        <row r="997">
          <cell r="A997" t="str">
            <v>B32</v>
          </cell>
        </row>
        <row r="998">
          <cell r="A998" t="str">
            <v>B33</v>
          </cell>
        </row>
        <row r="999">
          <cell r="A999" t="str">
            <v>B33</v>
          </cell>
        </row>
        <row r="1000">
          <cell r="A1000" t="str">
            <v>B33</v>
          </cell>
        </row>
        <row r="1001">
          <cell r="A1001" t="str">
            <v>B33</v>
          </cell>
        </row>
        <row r="1002">
          <cell r="A1002" t="str">
            <v>B33</v>
          </cell>
        </row>
        <row r="1003">
          <cell r="A1003" t="str">
            <v>B33</v>
          </cell>
        </row>
        <row r="1004">
          <cell r="A1004" t="str">
            <v>B34</v>
          </cell>
        </row>
        <row r="1005">
          <cell r="A1005" t="str">
            <v>B34</v>
          </cell>
        </row>
        <row r="1006">
          <cell r="A1006" t="str">
            <v>B34</v>
          </cell>
        </row>
        <row r="1007">
          <cell r="A1007" t="str">
            <v>B34</v>
          </cell>
        </row>
        <row r="1008">
          <cell r="A1008" t="str">
            <v>B34</v>
          </cell>
        </row>
        <row r="1009">
          <cell r="A1009" t="str">
            <v>B34</v>
          </cell>
        </row>
        <row r="1010">
          <cell r="A1010" t="str">
            <v>B34</v>
          </cell>
        </row>
        <row r="1011">
          <cell r="A1011" t="str">
            <v>B35</v>
          </cell>
        </row>
        <row r="1012">
          <cell r="A1012" t="str">
            <v>B35</v>
          </cell>
        </row>
        <row r="1013">
          <cell r="A1013" t="str">
            <v>B35</v>
          </cell>
        </row>
        <row r="1014">
          <cell r="A1014" t="str">
            <v>B35</v>
          </cell>
        </row>
        <row r="1015">
          <cell r="A1015" t="str">
            <v>B35</v>
          </cell>
        </row>
        <row r="1016">
          <cell r="A1016" t="str">
            <v>B35</v>
          </cell>
        </row>
        <row r="1017">
          <cell r="A1017" t="str">
            <v>B36</v>
          </cell>
        </row>
        <row r="1018">
          <cell r="A1018" t="str">
            <v>B36</v>
          </cell>
        </row>
        <row r="1019">
          <cell r="A1019" t="str">
            <v>B36</v>
          </cell>
        </row>
        <row r="1020">
          <cell r="A1020" t="str">
            <v>B36</v>
          </cell>
        </row>
        <row r="1021">
          <cell r="A1021" t="str">
            <v>B36</v>
          </cell>
        </row>
        <row r="1022">
          <cell r="A1022" t="str">
            <v>B36</v>
          </cell>
        </row>
        <row r="1023">
          <cell r="A1023" t="str">
            <v>B37</v>
          </cell>
        </row>
        <row r="1024">
          <cell r="A1024" t="str">
            <v>B37</v>
          </cell>
        </row>
        <row r="1025">
          <cell r="A1025" t="str">
            <v>B37</v>
          </cell>
        </row>
        <row r="1026">
          <cell r="A1026" t="str">
            <v>B37</v>
          </cell>
        </row>
        <row r="1027">
          <cell r="A1027" t="str">
            <v>B37</v>
          </cell>
        </row>
        <row r="1028">
          <cell r="A1028" t="str">
            <v>B37</v>
          </cell>
        </row>
        <row r="1029">
          <cell r="A1029" t="str">
            <v>B37</v>
          </cell>
        </row>
        <row r="1030">
          <cell r="A1030" t="str">
            <v>B38</v>
          </cell>
        </row>
        <row r="1031">
          <cell r="A1031" t="str">
            <v>B38</v>
          </cell>
        </row>
        <row r="1032">
          <cell r="A1032" t="str">
            <v>B38</v>
          </cell>
        </row>
        <row r="1033">
          <cell r="A1033" t="str">
            <v>B38</v>
          </cell>
        </row>
        <row r="1034">
          <cell r="A1034" t="str">
            <v>B38</v>
          </cell>
        </row>
        <row r="1035">
          <cell r="A1035" t="str">
            <v>B38</v>
          </cell>
        </row>
        <row r="1036">
          <cell r="A1036" t="str">
            <v>B39</v>
          </cell>
        </row>
        <row r="1037">
          <cell r="A1037" t="str">
            <v>B39</v>
          </cell>
        </row>
        <row r="1038">
          <cell r="A1038" t="str">
            <v>B39</v>
          </cell>
        </row>
        <row r="1039">
          <cell r="A1039" t="str">
            <v>B39</v>
          </cell>
        </row>
        <row r="1040">
          <cell r="A1040" t="str">
            <v>B39</v>
          </cell>
        </row>
        <row r="1041">
          <cell r="A1041" t="str">
            <v>B39</v>
          </cell>
        </row>
        <row r="1042">
          <cell r="A1042" t="str">
            <v>B40</v>
          </cell>
        </row>
        <row r="1043">
          <cell r="A1043" t="str">
            <v>B40</v>
          </cell>
        </row>
        <row r="1044">
          <cell r="A1044" t="str">
            <v>B40</v>
          </cell>
        </row>
        <row r="1045">
          <cell r="A1045" t="str">
            <v>B40</v>
          </cell>
        </row>
        <row r="1046">
          <cell r="A1046" t="str">
            <v>B40</v>
          </cell>
        </row>
        <row r="1047">
          <cell r="A1047" t="str">
            <v>B40</v>
          </cell>
        </row>
        <row r="1048">
          <cell r="A1048" t="str">
            <v>B40</v>
          </cell>
        </row>
        <row r="1049">
          <cell r="A1049" t="str">
            <v>B41</v>
          </cell>
        </row>
        <row r="1050">
          <cell r="A1050" t="str">
            <v>B41</v>
          </cell>
        </row>
        <row r="1051">
          <cell r="A1051" t="str">
            <v>B41</v>
          </cell>
        </row>
        <row r="1052">
          <cell r="A1052" t="str">
            <v>B41</v>
          </cell>
        </row>
        <row r="1053">
          <cell r="A1053" t="str">
            <v>B41</v>
          </cell>
        </row>
        <row r="1054">
          <cell r="A1054" t="str">
            <v>B41</v>
          </cell>
        </row>
        <row r="1055">
          <cell r="A1055" t="str">
            <v>B43</v>
          </cell>
        </row>
        <row r="1056">
          <cell r="A1056" t="str">
            <v>B43</v>
          </cell>
        </row>
        <row r="1057">
          <cell r="A1057" t="str">
            <v>B43</v>
          </cell>
        </row>
        <row r="1058">
          <cell r="A1058" t="str">
            <v>B44</v>
          </cell>
        </row>
        <row r="1059">
          <cell r="A1059" t="str">
            <v>B44</v>
          </cell>
        </row>
        <row r="1060">
          <cell r="A1060" t="str">
            <v>B44</v>
          </cell>
        </row>
        <row r="1061">
          <cell r="A1061" t="str">
            <v>B44</v>
          </cell>
        </row>
        <row r="1062">
          <cell r="A1062" t="str">
            <v>B44</v>
          </cell>
        </row>
        <row r="1063">
          <cell r="A1063" t="str">
            <v>B44</v>
          </cell>
        </row>
        <row r="1064">
          <cell r="A1064" t="str">
            <v>B45</v>
          </cell>
        </row>
        <row r="1065">
          <cell r="A1065" t="str">
            <v>B45</v>
          </cell>
        </row>
        <row r="1066">
          <cell r="A1066" t="str">
            <v>B45</v>
          </cell>
        </row>
        <row r="1067">
          <cell r="A1067" t="str">
            <v>B45</v>
          </cell>
        </row>
        <row r="1068">
          <cell r="A1068" t="str">
            <v>B45</v>
          </cell>
        </row>
        <row r="1069">
          <cell r="A1069" t="str">
            <v>B45</v>
          </cell>
        </row>
        <row r="1070">
          <cell r="A1070" t="str">
            <v>B46</v>
          </cell>
        </row>
        <row r="1071">
          <cell r="A1071" t="str">
            <v>B46</v>
          </cell>
        </row>
        <row r="1072">
          <cell r="A1072" t="str">
            <v>B46</v>
          </cell>
        </row>
        <row r="1073">
          <cell r="A1073" t="str">
            <v>B46</v>
          </cell>
        </row>
        <row r="1074">
          <cell r="A1074" t="str">
            <v>B46</v>
          </cell>
        </row>
        <row r="1075">
          <cell r="A1075" t="str">
            <v>B46</v>
          </cell>
        </row>
        <row r="1076">
          <cell r="A1076" t="str">
            <v>B47</v>
          </cell>
        </row>
        <row r="1077">
          <cell r="A1077" t="str">
            <v>B47</v>
          </cell>
        </row>
        <row r="1078">
          <cell r="A1078" t="str">
            <v>B47</v>
          </cell>
        </row>
        <row r="1079">
          <cell r="A1079" t="str">
            <v>B47</v>
          </cell>
        </row>
        <row r="1080">
          <cell r="A1080" t="str">
            <v>B47</v>
          </cell>
        </row>
        <row r="1081">
          <cell r="A1081" t="str">
            <v>B47</v>
          </cell>
        </row>
        <row r="1082">
          <cell r="A1082" t="str">
            <v>B47</v>
          </cell>
        </row>
        <row r="1083">
          <cell r="A1083" t="str">
            <v>B48</v>
          </cell>
        </row>
        <row r="1084">
          <cell r="A1084" t="str">
            <v>B48</v>
          </cell>
        </row>
        <row r="1085">
          <cell r="A1085" t="str">
            <v>B48</v>
          </cell>
        </row>
        <row r="1086">
          <cell r="A1086" t="str">
            <v>B48</v>
          </cell>
        </row>
        <row r="1087">
          <cell r="A1087" t="str">
            <v>B48</v>
          </cell>
        </row>
        <row r="1088">
          <cell r="A1088" t="str">
            <v>B48</v>
          </cell>
        </row>
        <row r="1089">
          <cell r="A1089" t="str">
            <v>B49</v>
          </cell>
        </row>
        <row r="1090">
          <cell r="A1090" t="str">
            <v>B49</v>
          </cell>
        </row>
        <row r="1091">
          <cell r="A1091" t="str">
            <v>B49</v>
          </cell>
        </row>
        <row r="1092">
          <cell r="A1092" t="str">
            <v>B49</v>
          </cell>
        </row>
        <row r="1093">
          <cell r="A1093" t="str">
            <v>B49</v>
          </cell>
        </row>
        <row r="1094">
          <cell r="A1094" t="str">
            <v>B49</v>
          </cell>
        </row>
        <row r="1095">
          <cell r="A1095" t="str">
            <v>B50</v>
          </cell>
        </row>
        <row r="1096">
          <cell r="A1096" t="str">
            <v>B50</v>
          </cell>
        </row>
        <row r="1097">
          <cell r="A1097" t="str">
            <v>B50</v>
          </cell>
        </row>
        <row r="1098">
          <cell r="A1098" t="str">
            <v>B50</v>
          </cell>
        </row>
        <row r="1099">
          <cell r="A1099" t="str">
            <v>B50</v>
          </cell>
        </row>
        <row r="1100">
          <cell r="A1100" t="str">
            <v>B50</v>
          </cell>
        </row>
        <row r="1101">
          <cell r="A1101" t="str">
            <v>B51</v>
          </cell>
        </row>
        <row r="1102">
          <cell r="A1102" t="str">
            <v>B51</v>
          </cell>
        </row>
        <row r="1103">
          <cell r="A1103" t="str">
            <v>B51</v>
          </cell>
        </row>
        <row r="1104">
          <cell r="A1104" t="str">
            <v>B51</v>
          </cell>
        </row>
        <row r="1105">
          <cell r="A1105" t="str">
            <v>B51</v>
          </cell>
        </row>
        <row r="1106">
          <cell r="A1106" t="str">
            <v>B51</v>
          </cell>
        </row>
        <row r="1107">
          <cell r="A1107" t="str">
            <v>B52</v>
          </cell>
        </row>
        <row r="1108">
          <cell r="A1108" t="str">
            <v>B52</v>
          </cell>
        </row>
        <row r="1109">
          <cell r="A1109" t="str">
            <v>B52</v>
          </cell>
        </row>
        <row r="1110">
          <cell r="A1110" t="str">
            <v>B52</v>
          </cell>
        </row>
        <row r="1111">
          <cell r="A1111" t="str">
            <v>B52</v>
          </cell>
        </row>
        <row r="1112">
          <cell r="A1112" t="str">
            <v>B52</v>
          </cell>
        </row>
        <row r="1113">
          <cell r="A1113" t="str">
            <v>B53</v>
          </cell>
        </row>
        <row r="1114">
          <cell r="A1114" t="str">
            <v>B53</v>
          </cell>
        </row>
        <row r="1115">
          <cell r="A1115" t="str">
            <v>B53</v>
          </cell>
        </row>
        <row r="1116">
          <cell r="A1116" t="str">
            <v>B53</v>
          </cell>
        </row>
        <row r="1117">
          <cell r="A1117" t="str">
            <v>B53</v>
          </cell>
        </row>
        <row r="1118">
          <cell r="A1118" t="str">
            <v>B53</v>
          </cell>
        </row>
        <row r="1119">
          <cell r="A1119" t="str">
            <v>B54</v>
          </cell>
        </row>
        <row r="1120">
          <cell r="A1120" t="str">
            <v>B54</v>
          </cell>
        </row>
        <row r="1121">
          <cell r="A1121" t="str">
            <v>B54</v>
          </cell>
        </row>
        <row r="1122">
          <cell r="A1122" t="str">
            <v>B54</v>
          </cell>
        </row>
        <row r="1123">
          <cell r="A1123" t="str">
            <v>B54</v>
          </cell>
        </row>
        <row r="1124">
          <cell r="A1124" t="str">
            <v>B54</v>
          </cell>
        </row>
        <row r="1125">
          <cell r="A1125" t="str">
            <v>B55</v>
          </cell>
        </row>
        <row r="1126">
          <cell r="A1126" t="str">
            <v>B55</v>
          </cell>
        </row>
        <row r="1127">
          <cell r="A1127" t="str">
            <v>B55</v>
          </cell>
        </row>
        <row r="1128">
          <cell r="A1128" t="str">
            <v>B55</v>
          </cell>
        </row>
        <row r="1129">
          <cell r="A1129" t="str">
            <v>B55</v>
          </cell>
        </row>
        <row r="1130">
          <cell r="A1130" t="str">
            <v>B55</v>
          </cell>
        </row>
        <row r="1131">
          <cell r="A1131" t="str">
            <v>B55</v>
          </cell>
        </row>
        <row r="1132">
          <cell r="A1132" t="str">
            <v>B56</v>
          </cell>
        </row>
        <row r="1133">
          <cell r="A1133" t="str">
            <v>B56</v>
          </cell>
        </row>
        <row r="1134">
          <cell r="A1134" t="str">
            <v>B56</v>
          </cell>
        </row>
        <row r="1135">
          <cell r="A1135" t="str">
            <v>B56</v>
          </cell>
        </row>
        <row r="1136">
          <cell r="A1136" t="str">
            <v>B56</v>
          </cell>
        </row>
        <row r="1137">
          <cell r="A1137" t="str">
            <v>B56</v>
          </cell>
        </row>
        <row r="1138">
          <cell r="A1138" t="str">
            <v>B57</v>
          </cell>
        </row>
        <row r="1139">
          <cell r="A1139" t="str">
            <v>B57</v>
          </cell>
        </row>
        <row r="1140">
          <cell r="A1140" t="str">
            <v>B57</v>
          </cell>
        </row>
        <row r="1141">
          <cell r="A1141" t="str">
            <v>B57</v>
          </cell>
        </row>
        <row r="1142">
          <cell r="A1142" t="str">
            <v>B57</v>
          </cell>
        </row>
        <row r="1143">
          <cell r="A1143" t="str">
            <v>B57</v>
          </cell>
        </row>
        <row r="1144">
          <cell r="A1144" t="str">
            <v>B57</v>
          </cell>
        </row>
        <row r="1145">
          <cell r="A1145" t="str">
            <v>B57</v>
          </cell>
        </row>
        <row r="1146">
          <cell r="A1146" t="str">
            <v>B58</v>
          </cell>
        </row>
        <row r="1147">
          <cell r="A1147" t="str">
            <v>B58</v>
          </cell>
        </row>
        <row r="1148">
          <cell r="A1148" t="str">
            <v>B58</v>
          </cell>
        </row>
        <row r="1149">
          <cell r="A1149" t="str">
            <v>B58</v>
          </cell>
        </row>
        <row r="1150">
          <cell r="A1150" t="str">
            <v>B58</v>
          </cell>
        </row>
        <row r="1151">
          <cell r="A1151" t="str">
            <v>B58</v>
          </cell>
        </row>
        <row r="1152">
          <cell r="A1152" t="str">
            <v>B59</v>
          </cell>
        </row>
        <row r="1153">
          <cell r="A1153" t="str">
            <v>B59</v>
          </cell>
        </row>
        <row r="1154">
          <cell r="A1154" t="str">
            <v>B59</v>
          </cell>
        </row>
        <row r="1155">
          <cell r="A1155" t="str">
            <v>B59</v>
          </cell>
        </row>
        <row r="1156">
          <cell r="A1156" t="str">
            <v>B59</v>
          </cell>
        </row>
        <row r="1157">
          <cell r="A1157" t="str">
            <v>B59</v>
          </cell>
        </row>
        <row r="1158">
          <cell r="A1158" t="str">
            <v>B60</v>
          </cell>
        </row>
        <row r="1159">
          <cell r="A1159" t="str">
            <v>B60</v>
          </cell>
        </row>
        <row r="1160">
          <cell r="A1160" t="str">
            <v>B60</v>
          </cell>
        </row>
        <row r="1161">
          <cell r="A1161" t="str">
            <v>B60</v>
          </cell>
        </row>
        <row r="1162">
          <cell r="A1162" t="str">
            <v>B60</v>
          </cell>
        </row>
        <row r="1163">
          <cell r="A1163" t="str">
            <v>B60</v>
          </cell>
        </row>
        <row r="1164">
          <cell r="A1164" t="str">
            <v>B61</v>
          </cell>
        </row>
        <row r="1165">
          <cell r="A1165" t="str">
            <v>B61</v>
          </cell>
        </row>
        <row r="1166">
          <cell r="A1166" t="str">
            <v>B61</v>
          </cell>
        </row>
        <row r="1167">
          <cell r="A1167" t="str">
            <v>B61</v>
          </cell>
        </row>
        <row r="1168">
          <cell r="A1168" t="str">
            <v>B61</v>
          </cell>
        </row>
        <row r="1169">
          <cell r="A1169" t="str">
            <v>B61</v>
          </cell>
        </row>
        <row r="1170">
          <cell r="A1170" t="str">
            <v>B61</v>
          </cell>
        </row>
        <row r="1171">
          <cell r="A1171" t="str">
            <v>B64</v>
          </cell>
        </row>
        <row r="1172">
          <cell r="A1172" t="str">
            <v>B64</v>
          </cell>
        </row>
        <row r="1173">
          <cell r="A1173" t="str">
            <v>B64</v>
          </cell>
        </row>
        <row r="1174">
          <cell r="A1174" t="str">
            <v>B64</v>
          </cell>
        </row>
        <row r="1175">
          <cell r="A1175" t="str">
            <v>B64</v>
          </cell>
        </row>
        <row r="1176">
          <cell r="A1176" t="str">
            <v>B64</v>
          </cell>
        </row>
        <row r="1177">
          <cell r="A1177" t="str">
            <v>B64</v>
          </cell>
        </row>
        <row r="1178">
          <cell r="A1178" t="str">
            <v>B66</v>
          </cell>
        </row>
        <row r="1179">
          <cell r="A1179" t="str">
            <v>B66</v>
          </cell>
        </row>
        <row r="1180">
          <cell r="A1180" t="str">
            <v>B66</v>
          </cell>
        </row>
        <row r="1181">
          <cell r="A1181" t="str">
            <v>B66</v>
          </cell>
        </row>
        <row r="1182">
          <cell r="A1182" t="str">
            <v>B66</v>
          </cell>
        </row>
        <row r="1183">
          <cell r="A1183" t="str">
            <v>B66</v>
          </cell>
        </row>
        <row r="1184">
          <cell r="A1184" t="str">
            <v>B66</v>
          </cell>
        </row>
        <row r="1185">
          <cell r="A1185" t="str">
            <v>B69</v>
          </cell>
        </row>
        <row r="1186">
          <cell r="A1186" t="str">
            <v>B69</v>
          </cell>
        </row>
        <row r="1187">
          <cell r="A1187" t="str">
            <v>B69</v>
          </cell>
        </row>
        <row r="1188">
          <cell r="A1188" t="str">
            <v>B69</v>
          </cell>
        </row>
        <row r="1189">
          <cell r="A1189" t="str">
            <v>B69</v>
          </cell>
        </row>
        <row r="1190">
          <cell r="A1190" t="str">
            <v>B69</v>
          </cell>
        </row>
        <row r="1191">
          <cell r="A1191" t="str">
            <v>B71</v>
          </cell>
        </row>
        <row r="1192">
          <cell r="A1192" t="str">
            <v>B71</v>
          </cell>
        </row>
        <row r="1193">
          <cell r="A1193" t="str">
            <v>B71</v>
          </cell>
        </row>
        <row r="1194">
          <cell r="A1194" t="str">
            <v>B71</v>
          </cell>
        </row>
        <row r="1195">
          <cell r="A1195" t="str">
            <v>B71</v>
          </cell>
        </row>
        <row r="1196">
          <cell r="A1196" t="str">
            <v>B71</v>
          </cell>
        </row>
        <row r="1197">
          <cell r="A1197" t="str">
            <v>B71</v>
          </cell>
        </row>
        <row r="1198">
          <cell r="A1198" t="str">
            <v>B74</v>
          </cell>
        </row>
        <row r="1199">
          <cell r="A1199" t="str">
            <v>B74</v>
          </cell>
        </row>
        <row r="1200">
          <cell r="A1200" t="str">
            <v>B74</v>
          </cell>
        </row>
        <row r="1201">
          <cell r="A1201" t="str">
            <v>B74</v>
          </cell>
        </row>
        <row r="1202">
          <cell r="A1202" t="str">
            <v>B74</v>
          </cell>
        </row>
        <row r="1203">
          <cell r="A1203" t="str">
            <v>B74</v>
          </cell>
        </row>
        <row r="1204">
          <cell r="A1204" t="str">
            <v>B77</v>
          </cell>
        </row>
        <row r="1205">
          <cell r="A1205" t="str">
            <v>B77</v>
          </cell>
        </row>
        <row r="1206">
          <cell r="A1206" t="str">
            <v>B77</v>
          </cell>
        </row>
        <row r="1207">
          <cell r="A1207" t="str">
            <v>B77</v>
          </cell>
        </row>
        <row r="1208">
          <cell r="A1208" t="str">
            <v>B77</v>
          </cell>
        </row>
        <row r="1209">
          <cell r="A1209" t="str">
            <v>B77</v>
          </cell>
        </row>
        <row r="1210">
          <cell r="A1210" t="str">
            <v>B78</v>
          </cell>
        </row>
        <row r="1211">
          <cell r="A1211" t="str">
            <v>B78</v>
          </cell>
        </row>
        <row r="1212">
          <cell r="A1212" t="str">
            <v>B78</v>
          </cell>
        </row>
        <row r="1213">
          <cell r="A1213" t="str">
            <v>B78</v>
          </cell>
        </row>
        <row r="1214">
          <cell r="A1214" t="str">
            <v>B78</v>
          </cell>
        </row>
        <row r="1215">
          <cell r="A1215" t="str">
            <v>B78</v>
          </cell>
        </row>
        <row r="1216">
          <cell r="A1216" t="str">
            <v>B78</v>
          </cell>
        </row>
        <row r="1217">
          <cell r="A1217" t="str">
            <v>B78</v>
          </cell>
        </row>
        <row r="1218">
          <cell r="A1218" t="str">
            <v>B79</v>
          </cell>
        </row>
        <row r="1219">
          <cell r="A1219" t="str">
            <v>B79</v>
          </cell>
        </row>
        <row r="1220">
          <cell r="A1220" t="str">
            <v>B79</v>
          </cell>
        </row>
        <row r="1221">
          <cell r="A1221" t="str">
            <v>B79</v>
          </cell>
        </row>
        <row r="1222">
          <cell r="A1222" t="str">
            <v>B79</v>
          </cell>
        </row>
        <row r="1223">
          <cell r="A1223" t="str">
            <v>B79</v>
          </cell>
        </row>
        <row r="1224">
          <cell r="A1224" t="str">
            <v>B81</v>
          </cell>
        </row>
        <row r="1225">
          <cell r="A1225" t="str">
            <v>B81</v>
          </cell>
        </row>
        <row r="1226">
          <cell r="A1226" t="str">
            <v>B81</v>
          </cell>
        </row>
        <row r="1227">
          <cell r="A1227" t="str">
            <v>B81</v>
          </cell>
        </row>
        <row r="1228">
          <cell r="A1228" t="str">
            <v>B81</v>
          </cell>
        </row>
        <row r="1229">
          <cell r="A1229" t="str">
            <v>B81</v>
          </cell>
        </row>
        <row r="1230">
          <cell r="A1230" t="str">
            <v>B82</v>
          </cell>
        </row>
        <row r="1231">
          <cell r="A1231" t="str">
            <v>B82</v>
          </cell>
        </row>
        <row r="1232">
          <cell r="A1232" t="str">
            <v>B82</v>
          </cell>
        </row>
        <row r="1233">
          <cell r="A1233" t="str">
            <v>B82</v>
          </cell>
        </row>
        <row r="1234">
          <cell r="A1234" t="str">
            <v>B82</v>
          </cell>
        </row>
        <row r="1235">
          <cell r="A1235" t="str">
            <v>B82</v>
          </cell>
        </row>
        <row r="1236">
          <cell r="A1236" t="str">
            <v>B85</v>
          </cell>
        </row>
        <row r="1237">
          <cell r="A1237" t="str">
            <v>B85</v>
          </cell>
        </row>
        <row r="1238">
          <cell r="A1238" t="str">
            <v>B85</v>
          </cell>
        </row>
        <row r="1239">
          <cell r="A1239" t="str">
            <v>B85</v>
          </cell>
        </row>
        <row r="1240">
          <cell r="A1240" t="str">
            <v>B85</v>
          </cell>
        </row>
        <row r="1241">
          <cell r="A1241" t="str">
            <v>B85</v>
          </cell>
        </row>
        <row r="1242">
          <cell r="A1242" t="str">
            <v>B86</v>
          </cell>
        </row>
        <row r="1243">
          <cell r="A1243" t="str">
            <v>B86</v>
          </cell>
        </row>
        <row r="1244">
          <cell r="A1244" t="str">
            <v>B86</v>
          </cell>
        </row>
        <row r="1245">
          <cell r="A1245" t="str">
            <v>B86</v>
          </cell>
        </row>
        <row r="1246">
          <cell r="A1246" t="str">
            <v>B86</v>
          </cell>
        </row>
        <row r="1247">
          <cell r="A1247" t="str">
            <v>B86</v>
          </cell>
        </row>
        <row r="1248">
          <cell r="A1248" t="str">
            <v>B87</v>
          </cell>
        </row>
        <row r="1249">
          <cell r="A1249" t="str">
            <v>B87</v>
          </cell>
        </row>
        <row r="1250">
          <cell r="A1250" t="str">
            <v>B87</v>
          </cell>
        </row>
        <row r="1251">
          <cell r="A1251" t="str">
            <v>B87</v>
          </cell>
        </row>
        <row r="1252">
          <cell r="A1252" t="str">
            <v>B87</v>
          </cell>
        </row>
        <row r="1253">
          <cell r="A1253" t="str">
            <v>B87</v>
          </cell>
        </row>
        <row r="1254">
          <cell r="A1254" t="str">
            <v>B88</v>
          </cell>
        </row>
        <row r="1255">
          <cell r="A1255" t="str">
            <v>B88</v>
          </cell>
        </row>
        <row r="1256">
          <cell r="A1256" t="str">
            <v>B88</v>
          </cell>
        </row>
        <row r="1257">
          <cell r="A1257" t="str">
            <v>B88</v>
          </cell>
        </row>
        <row r="1258">
          <cell r="A1258" t="str">
            <v>B88</v>
          </cell>
        </row>
        <row r="1259">
          <cell r="A1259" t="str">
            <v>B88</v>
          </cell>
        </row>
        <row r="1260">
          <cell r="A1260" t="str">
            <v>B89</v>
          </cell>
        </row>
        <row r="1261">
          <cell r="A1261" t="str">
            <v>B89</v>
          </cell>
        </row>
        <row r="1262">
          <cell r="A1262" t="str">
            <v>B89</v>
          </cell>
        </row>
        <row r="1263">
          <cell r="A1263" t="str">
            <v>B89</v>
          </cell>
        </row>
        <row r="1264">
          <cell r="A1264" t="str">
            <v>B89</v>
          </cell>
        </row>
        <row r="1265">
          <cell r="A1265" t="str">
            <v>B89</v>
          </cell>
        </row>
        <row r="1266">
          <cell r="A1266" t="str">
            <v>B90</v>
          </cell>
        </row>
        <row r="1267">
          <cell r="A1267" t="str">
            <v>B90</v>
          </cell>
        </row>
        <row r="1268">
          <cell r="A1268" t="str">
            <v>B90</v>
          </cell>
        </row>
        <row r="1269">
          <cell r="A1269" t="str">
            <v>B90</v>
          </cell>
        </row>
        <row r="1270">
          <cell r="A1270" t="str">
            <v>B90</v>
          </cell>
        </row>
        <row r="1271">
          <cell r="A1271" t="str">
            <v>B90</v>
          </cell>
        </row>
        <row r="1272">
          <cell r="A1272" t="str">
            <v>C01</v>
          </cell>
        </row>
        <row r="1273">
          <cell r="A1273" t="str">
            <v>C01</v>
          </cell>
        </row>
        <row r="1274">
          <cell r="A1274" t="str">
            <v>C01</v>
          </cell>
        </row>
        <row r="1275">
          <cell r="A1275" t="str">
            <v>C01</v>
          </cell>
        </row>
        <row r="1276">
          <cell r="A1276" t="str">
            <v>C01</v>
          </cell>
        </row>
        <row r="1277">
          <cell r="A1277" t="str">
            <v>C01</v>
          </cell>
        </row>
        <row r="1278">
          <cell r="A1278" t="str">
            <v>C01</v>
          </cell>
        </row>
        <row r="1279">
          <cell r="A1279" t="str">
            <v>C01</v>
          </cell>
        </row>
        <row r="1280">
          <cell r="A1280" t="str">
            <v>C01</v>
          </cell>
        </row>
        <row r="1281">
          <cell r="A1281" t="str">
            <v>C01</v>
          </cell>
        </row>
        <row r="1282">
          <cell r="A1282" t="str">
            <v>C01</v>
          </cell>
        </row>
        <row r="1283">
          <cell r="A1283" t="str">
            <v>C01</v>
          </cell>
        </row>
        <row r="1284">
          <cell r="A1284" t="str">
            <v>C01</v>
          </cell>
        </row>
        <row r="1285">
          <cell r="A1285" t="str">
            <v>C01</v>
          </cell>
        </row>
        <row r="1286">
          <cell r="A1286" t="str">
            <v>C01</v>
          </cell>
        </row>
        <row r="1287">
          <cell r="A1287" t="str">
            <v>C01</v>
          </cell>
        </row>
        <row r="1288">
          <cell r="A1288" t="str">
            <v>C01</v>
          </cell>
        </row>
        <row r="1289">
          <cell r="A1289" t="str">
            <v>C01</v>
          </cell>
        </row>
        <row r="1290">
          <cell r="A1290" t="str">
            <v>C01</v>
          </cell>
        </row>
        <row r="1291">
          <cell r="A1291" t="str">
            <v>C01</v>
          </cell>
        </row>
        <row r="1292">
          <cell r="A1292" t="str">
            <v>C01</v>
          </cell>
        </row>
        <row r="1293">
          <cell r="A1293" t="str">
            <v>C01</v>
          </cell>
        </row>
        <row r="1294">
          <cell r="A1294" t="str">
            <v>C01</v>
          </cell>
        </row>
        <row r="1295">
          <cell r="A1295" t="str">
            <v>C01</v>
          </cell>
        </row>
        <row r="1296">
          <cell r="A1296" t="str">
            <v>C01</v>
          </cell>
        </row>
        <row r="1297">
          <cell r="A1297" t="str">
            <v>C01</v>
          </cell>
        </row>
        <row r="1298">
          <cell r="A1298" t="str">
            <v>C01</v>
          </cell>
        </row>
        <row r="1299">
          <cell r="A1299" t="str">
            <v>C01</v>
          </cell>
        </row>
        <row r="1300">
          <cell r="A1300" t="str">
            <v>C01</v>
          </cell>
        </row>
        <row r="1301">
          <cell r="A1301" t="str">
            <v>C01</v>
          </cell>
        </row>
        <row r="1302">
          <cell r="A1302" t="str">
            <v>C01</v>
          </cell>
        </row>
        <row r="1303">
          <cell r="A1303" t="str">
            <v>C01</v>
          </cell>
        </row>
        <row r="1304">
          <cell r="A1304" t="str">
            <v>C01</v>
          </cell>
        </row>
        <row r="1305">
          <cell r="A1305" t="str">
            <v>C01</v>
          </cell>
        </row>
        <row r="1306">
          <cell r="A1306" t="str">
            <v>C01</v>
          </cell>
        </row>
        <row r="1307">
          <cell r="A1307" t="str">
            <v>C01</v>
          </cell>
        </row>
        <row r="1308">
          <cell r="A1308" t="str">
            <v>C01</v>
          </cell>
        </row>
        <row r="1309">
          <cell r="A1309" t="str">
            <v>C01</v>
          </cell>
        </row>
        <row r="1310">
          <cell r="A1310" t="str">
            <v>C01</v>
          </cell>
        </row>
        <row r="1311">
          <cell r="A1311" t="str">
            <v>C01</v>
          </cell>
        </row>
        <row r="1312">
          <cell r="A1312" t="str">
            <v>C01</v>
          </cell>
        </row>
        <row r="1313">
          <cell r="A1313" t="str">
            <v>C01</v>
          </cell>
        </row>
        <row r="1314">
          <cell r="A1314" t="str">
            <v>C02</v>
          </cell>
        </row>
        <row r="1315">
          <cell r="A1315" t="str">
            <v>C02</v>
          </cell>
        </row>
        <row r="1316">
          <cell r="A1316" t="str">
            <v>C02</v>
          </cell>
        </row>
        <row r="1317">
          <cell r="A1317" t="str">
            <v>C02</v>
          </cell>
        </row>
        <row r="1318">
          <cell r="A1318" t="str">
            <v>C02</v>
          </cell>
        </row>
        <row r="1319">
          <cell r="A1319" t="str">
            <v>C02</v>
          </cell>
        </row>
        <row r="1320">
          <cell r="A1320" t="str">
            <v>C02</v>
          </cell>
        </row>
        <row r="1321">
          <cell r="A1321" t="str">
            <v>C02</v>
          </cell>
        </row>
        <row r="1322">
          <cell r="A1322" t="str">
            <v>C02</v>
          </cell>
        </row>
        <row r="1323">
          <cell r="A1323" t="str">
            <v>C02</v>
          </cell>
        </row>
        <row r="1324">
          <cell r="A1324" t="str">
            <v>C02</v>
          </cell>
        </row>
        <row r="1325">
          <cell r="A1325" t="str">
            <v>C02</v>
          </cell>
        </row>
        <row r="1326">
          <cell r="A1326" t="str">
            <v>C03</v>
          </cell>
        </row>
        <row r="1327">
          <cell r="A1327" t="str">
            <v>C03</v>
          </cell>
        </row>
        <row r="1328">
          <cell r="A1328" t="str">
            <v>C03</v>
          </cell>
        </row>
        <row r="1329">
          <cell r="A1329" t="str">
            <v>C03</v>
          </cell>
        </row>
        <row r="1330">
          <cell r="A1330" t="str">
            <v>C03</v>
          </cell>
        </row>
        <row r="1331">
          <cell r="A1331" t="str">
            <v>C03</v>
          </cell>
        </row>
        <row r="1332">
          <cell r="A1332" t="str">
            <v>C03</v>
          </cell>
        </row>
        <row r="1333">
          <cell r="A1333" t="str">
            <v>C03</v>
          </cell>
        </row>
        <row r="1334">
          <cell r="A1334" t="str">
            <v>C03</v>
          </cell>
        </row>
        <row r="1335">
          <cell r="A1335" t="str">
            <v>C03</v>
          </cell>
        </row>
        <row r="1336">
          <cell r="A1336" t="str">
            <v>C03</v>
          </cell>
        </row>
        <row r="1337">
          <cell r="A1337" t="str">
            <v>C03</v>
          </cell>
        </row>
        <row r="1338">
          <cell r="A1338" t="str">
            <v>C04</v>
          </cell>
        </row>
        <row r="1339">
          <cell r="A1339" t="str">
            <v>C04</v>
          </cell>
        </row>
        <row r="1340">
          <cell r="A1340" t="str">
            <v>C04</v>
          </cell>
        </row>
        <row r="1341">
          <cell r="A1341" t="str">
            <v>C04</v>
          </cell>
        </row>
        <row r="1342">
          <cell r="A1342" t="str">
            <v>C04</v>
          </cell>
        </row>
        <row r="1343">
          <cell r="A1343" t="str">
            <v>C04</v>
          </cell>
        </row>
        <row r="1344">
          <cell r="A1344" t="str">
            <v>C05</v>
          </cell>
        </row>
        <row r="1345">
          <cell r="A1345" t="str">
            <v>C05</v>
          </cell>
        </row>
        <row r="1346">
          <cell r="A1346" t="str">
            <v>C05</v>
          </cell>
        </row>
        <row r="1347">
          <cell r="A1347" t="str">
            <v>C05</v>
          </cell>
        </row>
        <row r="1348">
          <cell r="A1348" t="str">
            <v>C05</v>
          </cell>
        </row>
        <row r="1349">
          <cell r="A1349" t="str">
            <v>C05</v>
          </cell>
        </row>
        <row r="1350">
          <cell r="A1350" t="str">
            <v>C06</v>
          </cell>
        </row>
        <row r="1351">
          <cell r="A1351" t="str">
            <v>C06</v>
          </cell>
        </row>
        <row r="1352">
          <cell r="A1352" t="str">
            <v>C06</v>
          </cell>
        </row>
        <row r="1353">
          <cell r="A1353" t="str">
            <v>C06</v>
          </cell>
        </row>
        <row r="1354">
          <cell r="A1354" t="str">
            <v>C06</v>
          </cell>
        </row>
        <row r="1355">
          <cell r="A1355" t="str">
            <v>C06</v>
          </cell>
        </row>
        <row r="1356">
          <cell r="A1356" t="str">
            <v>C07</v>
          </cell>
        </row>
        <row r="1357">
          <cell r="A1357" t="str">
            <v>C07</v>
          </cell>
        </row>
        <row r="1358">
          <cell r="A1358" t="str">
            <v>C07</v>
          </cell>
        </row>
        <row r="1359">
          <cell r="A1359" t="str">
            <v>C07</v>
          </cell>
        </row>
        <row r="1360">
          <cell r="A1360" t="str">
            <v>C07</v>
          </cell>
        </row>
        <row r="1361">
          <cell r="A1361" t="str">
            <v>C07</v>
          </cell>
        </row>
        <row r="1362">
          <cell r="A1362" t="str">
            <v>C08</v>
          </cell>
        </row>
        <row r="1363">
          <cell r="A1363" t="str">
            <v>C08</v>
          </cell>
        </row>
        <row r="1364">
          <cell r="A1364" t="str">
            <v>C08</v>
          </cell>
        </row>
        <row r="1365">
          <cell r="A1365" t="str">
            <v>C08</v>
          </cell>
        </row>
        <row r="1366">
          <cell r="A1366" t="str">
            <v>C08</v>
          </cell>
        </row>
        <row r="1367">
          <cell r="A1367" t="str">
            <v>C08</v>
          </cell>
        </row>
        <row r="1368">
          <cell r="A1368" t="str">
            <v>C08</v>
          </cell>
        </row>
        <row r="1369">
          <cell r="A1369" t="str">
            <v>C08</v>
          </cell>
        </row>
        <row r="1370">
          <cell r="A1370" t="str">
            <v>C08</v>
          </cell>
        </row>
        <row r="1371">
          <cell r="A1371" t="str">
            <v>C08</v>
          </cell>
        </row>
        <row r="1372">
          <cell r="A1372" t="str">
            <v>C08</v>
          </cell>
        </row>
        <row r="1373">
          <cell r="A1373" t="str">
            <v>C08</v>
          </cell>
        </row>
        <row r="1374">
          <cell r="A1374" t="str">
            <v>C08</v>
          </cell>
        </row>
        <row r="1375">
          <cell r="A1375" t="str">
            <v>C08</v>
          </cell>
        </row>
        <row r="1376">
          <cell r="A1376" t="str">
            <v>C08</v>
          </cell>
        </row>
        <row r="1377">
          <cell r="A1377" t="str">
            <v>C08</v>
          </cell>
        </row>
        <row r="1378">
          <cell r="A1378" t="str">
            <v>C08</v>
          </cell>
        </row>
        <row r="1379">
          <cell r="A1379" t="str">
            <v>C08</v>
          </cell>
        </row>
        <row r="1380">
          <cell r="A1380" t="str">
            <v>C09</v>
          </cell>
        </row>
        <row r="1381">
          <cell r="A1381" t="str">
            <v>C09</v>
          </cell>
        </row>
        <row r="1382">
          <cell r="A1382" t="str">
            <v>C09</v>
          </cell>
        </row>
        <row r="1383">
          <cell r="A1383" t="str">
            <v>C09</v>
          </cell>
        </row>
        <row r="1384">
          <cell r="A1384" t="str">
            <v>C09</v>
          </cell>
        </row>
        <row r="1385">
          <cell r="A1385" t="str">
            <v>C09</v>
          </cell>
        </row>
        <row r="1386">
          <cell r="A1386" t="str">
            <v>A01</v>
          </cell>
        </row>
        <row r="1387">
          <cell r="A1387" t="str">
            <v>A01</v>
          </cell>
        </row>
        <row r="1388">
          <cell r="A1388" t="str">
            <v>A01</v>
          </cell>
        </row>
        <row r="1389">
          <cell r="A1389" t="str">
            <v>A01</v>
          </cell>
        </row>
        <row r="1390">
          <cell r="A1390" t="str">
            <v>A01</v>
          </cell>
        </row>
        <row r="1391">
          <cell r="A1391" t="str">
            <v>A01</v>
          </cell>
        </row>
        <row r="1392">
          <cell r="A1392" t="str">
            <v>A01</v>
          </cell>
        </row>
        <row r="1393">
          <cell r="A1393" t="str">
            <v>A01</v>
          </cell>
        </row>
        <row r="1394">
          <cell r="A1394" t="str">
            <v>A01</v>
          </cell>
        </row>
        <row r="1395">
          <cell r="A1395" t="str">
            <v>A01</v>
          </cell>
        </row>
        <row r="1396">
          <cell r="A1396" t="str">
            <v>A01</v>
          </cell>
        </row>
        <row r="1397">
          <cell r="A1397" t="str">
            <v>A01</v>
          </cell>
        </row>
        <row r="1398">
          <cell r="A1398" t="str">
            <v>A01</v>
          </cell>
        </row>
        <row r="1399">
          <cell r="A1399" t="str">
            <v>A01</v>
          </cell>
        </row>
        <row r="1400">
          <cell r="A1400" t="str">
            <v>A01</v>
          </cell>
        </row>
        <row r="1401">
          <cell r="A1401" t="str">
            <v>A01</v>
          </cell>
        </row>
        <row r="1402">
          <cell r="A1402" t="str">
            <v>A01</v>
          </cell>
        </row>
        <row r="1403">
          <cell r="A1403" t="str">
            <v>A01</v>
          </cell>
        </row>
        <row r="1404">
          <cell r="A1404" t="str">
            <v>A01</v>
          </cell>
        </row>
        <row r="1405">
          <cell r="A1405" t="str">
            <v>A01</v>
          </cell>
        </row>
        <row r="1406">
          <cell r="A1406" t="str">
            <v>A01</v>
          </cell>
        </row>
        <row r="1407">
          <cell r="A1407" t="str">
            <v>A01</v>
          </cell>
        </row>
        <row r="1408">
          <cell r="A1408" t="str">
            <v>A01</v>
          </cell>
        </row>
        <row r="1409">
          <cell r="A1409" t="str">
            <v>A01</v>
          </cell>
        </row>
        <row r="1410">
          <cell r="A1410" t="str">
            <v>A01</v>
          </cell>
        </row>
        <row r="1411">
          <cell r="A1411" t="str">
            <v>A01</v>
          </cell>
        </row>
        <row r="1412">
          <cell r="A1412" t="str">
            <v>A01</v>
          </cell>
        </row>
        <row r="1413">
          <cell r="A1413" t="str">
            <v>A01</v>
          </cell>
        </row>
        <row r="1414">
          <cell r="A1414" t="str">
            <v>A01</v>
          </cell>
        </row>
        <row r="1415">
          <cell r="A1415" t="str">
            <v>A01</v>
          </cell>
        </row>
        <row r="1416">
          <cell r="A1416" t="str">
            <v>A01</v>
          </cell>
        </row>
        <row r="1417">
          <cell r="A1417" t="str">
            <v>A01</v>
          </cell>
        </row>
        <row r="1418">
          <cell r="A1418" t="str">
            <v>A01</v>
          </cell>
        </row>
        <row r="1419">
          <cell r="A1419" t="str">
            <v>A01</v>
          </cell>
        </row>
        <row r="1420">
          <cell r="A1420" t="str">
            <v>A01</v>
          </cell>
        </row>
        <row r="1421">
          <cell r="A1421" t="str">
            <v>A01</v>
          </cell>
        </row>
        <row r="1422">
          <cell r="A1422" t="str">
            <v>A01</v>
          </cell>
        </row>
        <row r="1423">
          <cell r="A1423" t="str">
            <v>A01</v>
          </cell>
        </row>
        <row r="1424">
          <cell r="A1424" t="str">
            <v>A01</v>
          </cell>
        </row>
        <row r="1425">
          <cell r="A1425" t="str">
            <v>A01</v>
          </cell>
        </row>
        <row r="1426">
          <cell r="A1426" t="str">
            <v>A01</v>
          </cell>
        </row>
        <row r="1427">
          <cell r="A1427" t="str">
            <v>A01</v>
          </cell>
        </row>
        <row r="1428">
          <cell r="A1428" t="str">
            <v>A01</v>
          </cell>
        </row>
        <row r="1429">
          <cell r="A1429" t="str">
            <v>A01</v>
          </cell>
        </row>
        <row r="1430">
          <cell r="A1430" t="str">
            <v>A01</v>
          </cell>
        </row>
        <row r="1431">
          <cell r="A1431" t="str">
            <v>A01</v>
          </cell>
        </row>
        <row r="1432">
          <cell r="A1432" t="str">
            <v>A01</v>
          </cell>
        </row>
        <row r="1433">
          <cell r="A1433" t="str">
            <v>A01</v>
          </cell>
        </row>
        <row r="1434">
          <cell r="A1434" t="str">
            <v>A01</v>
          </cell>
        </row>
        <row r="1435">
          <cell r="A1435" t="str">
            <v>A01</v>
          </cell>
        </row>
        <row r="1436">
          <cell r="A1436" t="str">
            <v>A01</v>
          </cell>
        </row>
        <row r="1437">
          <cell r="A1437" t="str">
            <v>A01</v>
          </cell>
        </row>
        <row r="1438">
          <cell r="A1438" t="str">
            <v>A01</v>
          </cell>
        </row>
        <row r="1439">
          <cell r="A1439" t="str">
            <v>A01</v>
          </cell>
        </row>
        <row r="1440">
          <cell r="A1440" t="str">
            <v>A01</v>
          </cell>
        </row>
        <row r="1441">
          <cell r="A1441" t="str">
            <v>A01</v>
          </cell>
        </row>
        <row r="1442">
          <cell r="A1442" t="str">
            <v>A01</v>
          </cell>
        </row>
        <row r="1443">
          <cell r="A1443" t="str">
            <v>A01</v>
          </cell>
        </row>
        <row r="1444">
          <cell r="A1444" t="str">
            <v>A01</v>
          </cell>
        </row>
        <row r="1445">
          <cell r="A1445" t="str">
            <v>A01</v>
          </cell>
        </row>
        <row r="1446">
          <cell r="A1446" t="str">
            <v>A01</v>
          </cell>
        </row>
        <row r="1447">
          <cell r="A1447" t="str">
            <v>A01</v>
          </cell>
        </row>
        <row r="1448">
          <cell r="A1448" t="str">
            <v>A01</v>
          </cell>
        </row>
        <row r="1449">
          <cell r="A1449" t="str">
            <v>A01</v>
          </cell>
        </row>
        <row r="1450">
          <cell r="A1450" t="str">
            <v>A01</v>
          </cell>
        </row>
        <row r="1451">
          <cell r="A1451" t="str">
            <v>A01</v>
          </cell>
        </row>
        <row r="1452">
          <cell r="A1452" t="str">
            <v>A01</v>
          </cell>
        </row>
        <row r="1453">
          <cell r="A1453" t="str">
            <v>A01</v>
          </cell>
        </row>
        <row r="1454">
          <cell r="A1454" t="str">
            <v>A01</v>
          </cell>
        </row>
        <row r="1455">
          <cell r="A1455" t="str">
            <v>A01</v>
          </cell>
        </row>
        <row r="1456">
          <cell r="A1456" t="str">
            <v>A01</v>
          </cell>
        </row>
        <row r="1457">
          <cell r="A1457" t="str">
            <v>A01</v>
          </cell>
        </row>
        <row r="1458">
          <cell r="A1458" t="str">
            <v>A01</v>
          </cell>
        </row>
        <row r="1459">
          <cell r="A1459" t="str">
            <v>A01</v>
          </cell>
        </row>
        <row r="1460">
          <cell r="A1460" t="str">
            <v>A01</v>
          </cell>
        </row>
        <row r="1461">
          <cell r="A1461" t="str">
            <v>A01</v>
          </cell>
        </row>
        <row r="1462">
          <cell r="A1462" t="str">
            <v>A01</v>
          </cell>
        </row>
        <row r="1463">
          <cell r="A1463" t="str">
            <v>A01</v>
          </cell>
        </row>
        <row r="1464">
          <cell r="A1464" t="str">
            <v>A01</v>
          </cell>
        </row>
        <row r="1465">
          <cell r="A1465" t="str">
            <v>A01</v>
          </cell>
        </row>
        <row r="1466">
          <cell r="A1466" t="str">
            <v>A01</v>
          </cell>
        </row>
        <row r="1467">
          <cell r="A1467" t="str">
            <v>A01</v>
          </cell>
        </row>
        <row r="1468">
          <cell r="A1468" t="str">
            <v>A01</v>
          </cell>
        </row>
        <row r="1469">
          <cell r="A1469" t="str">
            <v>A01</v>
          </cell>
        </row>
        <row r="1470">
          <cell r="A1470" t="str">
            <v>A01</v>
          </cell>
        </row>
        <row r="1471">
          <cell r="A1471" t="str">
            <v>A01</v>
          </cell>
        </row>
        <row r="1472">
          <cell r="A1472" t="str">
            <v>A01</v>
          </cell>
        </row>
        <row r="1473">
          <cell r="A1473" t="str">
            <v>A01</v>
          </cell>
        </row>
        <row r="1474">
          <cell r="A1474" t="str">
            <v>A01</v>
          </cell>
        </row>
        <row r="1475">
          <cell r="A1475" t="str">
            <v>A01</v>
          </cell>
        </row>
        <row r="1476">
          <cell r="A1476" t="str">
            <v>A01</v>
          </cell>
        </row>
        <row r="1477">
          <cell r="A1477" t="str">
            <v>A01</v>
          </cell>
        </row>
        <row r="1478">
          <cell r="A1478" t="str">
            <v>A01</v>
          </cell>
        </row>
        <row r="1479">
          <cell r="A1479" t="str">
            <v>A01</v>
          </cell>
        </row>
        <row r="1480">
          <cell r="A1480" t="str">
            <v>A01</v>
          </cell>
        </row>
        <row r="1481">
          <cell r="A1481" t="str">
            <v>A01</v>
          </cell>
        </row>
        <row r="1482">
          <cell r="A1482" t="str">
            <v>A01</v>
          </cell>
        </row>
        <row r="1483">
          <cell r="A1483" t="str">
            <v>A01</v>
          </cell>
        </row>
        <row r="1484">
          <cell r="A1484" t="str">
            <v>A01</v>
          </cell>
        </row>
        <row r="1485">
          <cell r="A1485" t="str">
            <v>A01</v>
          </cell>
        </row>
        <row r="1486">
          <cell r="A1486" t="str">
            <v>A01</v>
          </cell>
        </row>
        <row r="1487">
          <cell r="A1487" t="str">
            <v>A01</v>
          </cell>
        </row>
        <row r="1488">
          <cell r="A1488" t="str">
            <v>A01</v>
          </cell>
        </row>
        <row r="1489">
          <cell r="A1489" t="str">
            <v>A01</v>
          </cell>
        </row>
        <row r="1490">
          <cell r="A1490" t="str">
            <v>A01</v>
          </cell>
        </row>
        <row r="1491">
          <cell r="A1491" t="str">
            <v>A01</v>
          </cell>
        </row>
        <row r="1492">
          <cell r="A1492" t="str">
            <v>A01</v>
          </cell>
        </row>
        <row r="1493">
          <cell r="A1493" t="str">
            <v>A01</v>
          </cell>
        </row>
        <row r="1494">
          <cell r="A1494" t="str">
            <v>A01</v>
          </cell>
        </row>
        <row r="1495">
          <cell r="A1495" t="str">
            <v>A01</v>
          </cell>
        </row>
        <row r="1496">
          <cell r="A1496" t="str">
            <v>A01</v>
          </cell>
        </row>
        <row r="1497">
          <cell r="A1497" t="str">
            <v>A01</v>
          </cell>
        </row>
        <row r="1498">
          <cell r="A1498" t="str">
            <v>A01</v>
          </cell>
        </row>
        <row r="1499">
          <cell r="A1499" t="str">
            <v>A01</v>
          </cell>
        </row>
        <row r="1500">
          <cell r="A1500" t="str">
            <v>A01</v>
          </cell>
        </row>
        <row r="1501">
          <cell r="A1501" t="str">
            <v>A01</v>
          </cell>
        </row>
        <row r="1502">
          <cell r="A1502" t="str">
            <v>A01</v>
          </cell>
        </row>
        <row r="1503">
          <cell r="A1503" t="str">
            <v>A01</v>
          </cell>
        </row>
        <row r="1504">
          <cell r="A1504" t="str">
            <v>A01</v>
          </cell>
        </row>
        <row r="1505">
          <cell r="A1505" t="str">
            <v>A01</v>
          </cell>
        </row>
        <row r="1506">
          <cell r="A1506" t="str">
            <v>A01</v>
          </cell>
        </row>
        <row r="1507">
          <cell r="A1507" t="str">
            <v>A01</v>
          </cell>
        </row>
        <row r="1508">
          <cell r="A1508" t="str">
            <v>A01</v>
          </cell>
        </row>
        <row r="1509">
          <cell r="A1509" t="str">
            <v>A01</v>
          </cell>
        </row>
        <row r="1510">
          <cell r="A1510" t="str">
            <v>A01</v>
          </cell>
        </row>
        <row r="1511">
          <cell r="A1511" t="str">
            <v>A01</v>
          </cell>
        </row>
        <row r="1512">
          <cell r="A1512" t="str">
            <v>A01</v>
          </cell>
        </row>
        <row r="1513">
          <cell r="A1513" t="str">
            <v>A01</v>
          </cell>
        </row>
        <row r="1514">
          <cell r="A1514" t="str">
            <v>A01</v>
          </cell>
        </row>
        <row r="1515">
          <cell r="A1515" t="str">
            <v>A01</v>
          </cell>
        </row>
        <row r="1516">
          <cell r="A1516" t="str">
            <v>A01</v>
          </cell>
        </row>
        <row r="1517">
          <cell r="A1517" t="str">
            <v>A01</v>
          </cell>
        </row>
        <row r="1518">
          <cell r="A1518" t="str">
            <v>A01</v>
          </cell>
        </row>
        <row r="1519">
          <cell r="A1519" t="str">
            <v>A01</v>
          </cell>
        </row>
        <row r="1520">
          <cell r="A1520" t="str">
            <v>A01</v>
          </cell>
        </row>
        <row r="1521">
          <cell r="A1521" t="str">
            <v>A01</v>
          </cell>
        </row>
        <row r="1522">
          <cell r="A1522" t="str">
            <v>A01</v>
          </cell>
        </row>
        <row r="1523">
          <cell r="A1523" t="str">
            <v>A01</v>
          </cell>
        </row>
        <row r="1524">
          <cell r="A1524" t="str">
            <v>A01</v>
          </cell>
        </row>
        <row r="1525">
          <cell r="A1525" t="str">
            <v>A01</v>
          </cell>
        </row>
        <row r="1526">
          <cell r="A1526" t="str">
            <v>A01</v>
          </cell>
        </row>
        <row r="1527">
          <cell r="A1527" t="str">
            <v>A01</v>
          </cell>
        </row>
        <row r="1528">
          <cell r="A1528" t="str">
            <v>A01</v>
          </cell>
        </row>
        <row r="1529">
          <cell r="A1529" t="str">
            <v>A01</v>
          </cell>
        </row>
        <row r="1530">
          <cell r="A1530" t="str">
            <v>A01</v>
          </cell>
        </row>
        <row r="1531">
          <cell r="A1531" t="str">
            <v>A01</v>
          </cell>
        </row>
        <row r="1532">
          <cell r="A1532" t="str">
            <v>A01</v>
          </cell>
        </row>
        <row r="1533">
          <cell r="A1533" t="str">
            <v>A01</v>
          </cell>
        </row>
        <row r="1534">
          <cell r="A1534" t="str">
            <v>A01</v>
          </cell>
        </row>
        <row r="1535">
          <cell r="A1535" t="str">
            <v>A01</v>
          </cell>
        </row>
        <row r="1536">
          <cell r="A1536" t="str">
            <v>A01</v>
          </cell>
        </row>
        <row r="1537">
          <cell r="A1537" t="str">
            <v>A01</v>
          </cell>
        </row>
        <row r="1538">
          <cell r="A1538" t="str">
            <v>A01</v>
          </cell>
        </row>
        <row r="1539">
          <cell r="A1539" t="str">
            <v>A01</v>
          </cell>
        </row>
        <row r="1540">
          <cell r="A1540" t="str">
            <v>A01</v>
          </cell>
        </row>
        <row r="1541">
          <cell r="A1541" t="str">
            <v>A01</v>
          </cell>
        </row>
        <row r="1542">
          <cell r="A1542" t="str">
            <v>A01</v>
          </cell>
        </row>
        <row r="1543">
          <cell r="A1543" t="str">
            <v>A01</v>
          </cell>
        </row>
        <row r="1544">
          <cell r="A1544" t="str">
            <v>A01</v>
          </cell>
        </row>
        <row r="1545">
          <cell r="A1545" t="str">
            <v>A01</v>
          </cell>
        </row>
        <row r="1546">
          <cell r="A1546" t="str">
            <v>A01</v>
          </cell>
        </row>
        <row r="1547">
          <cell r="A1547" t="str">
            <v>A01</v>
          </cell>
        </row>
        <row r="1548">
          <cell r="A1548" t="str">
            <v>A01</v>
          </cell>
        </row>
        <row r="1549">
          <cell r="A1549" t="str">
            <v>A01</v>
          </cell>
        </row>
        <row r="1550">
          <cell r="A1550" t="str">
            <v>A01</v>
          </cell>
        </row>
        <row r="1551">
          <cell r="A1551" t="str">
            <v>A01</v>
          </cell>
        </row>
        <row r="1552">
          <cell r="A1552" t="str">
            <v>A01</v>
          </cell>
        </row>
        <row r="1553">
          <cell r="A1553" t="str">
            <v>A01</v>
          </cell>
        </row>
        <row r="1554">
          <cell r="A1554" t="str">
            <v>A01</v>
          </cell>
        </row>
        <row r="1555">
          <cell r="A1555" t="str">
            <v>A01</v>
          </cell>
        </row>
        <row r="1556">
          <cell r="A1556" t="str">
            <v>A01</v>
          </cell>
        </row>
        <row r="1557">
          <cell r="A1557" t="str">
            <v>A01</v>
          </cell>
        </row>
        <row r="1558">
          <cell r="A1558" t="str">
            <v>A01</v>
          </cell>
        </row>
        <row r="1559">
          <cell r="A1559" t="str">
            <v>A01</v>
          </cell>
        </row>
        <row r="1560">
          <cell r="A1560" t="str">
            <v>A01</v>
          </cell>
        </row>
        <row r="1561">
          <cell r="A1561" t="str">
            <v>A01</v>
          </cell>
        </row>
        <row r="1562">
          <cell r="A1562" t="str">
            <v>A01</v>
          </cell>
        </row>
        <row r="1563">
          <cell r="A1563" t="str">
            <v>A01</v>
          </cell>
        </row>
        <row r="1564">
          <cell r="A1564" t="str">
            <v>A01</v>
          </cell>
        </row>
        <row r="1565">
          <cell r="A1565" t="str">
            <v>A01</v>
          </cell>
        </row>
        <row r="1566">
          <cell r="A1566" t="str">
            <v>A01</v>
          </cell>
        </row>
        <row r="1567">
          <cell r="A1567" t="str">
            <v>A01</v>
          </cell>
        </row>
        <row r="1568">
          <cell r="A1568" t="str">
            <v>A01</v>
          </cell>
        </row>
        <row r="1569">
          <cell r="A1569" t="str">
            <v>A01</v>
          </cell>
        </row>
        <row r="1570">
          <cell r="A1570" t="str">
            <v>A01</v>
          </cell>
        </row>
        <row r="1571">
          <cell r="A1571" t="str">
            <v>A01</v>
          </cell>
        </row>
        <row r="1572">
          <cell r="A1572" t="str">
            <v>A01</v>
          </cell>
        </row>
        <row r="1573">
          <cell r="A1573" t="str">
            <v>A01</v>
          </cell>
        </row>
        <row r="1574">
          <cell r="A1574" t="str">
            <v>A01</v>
          </cell>
        </row>
        <row r="1575">
          <cell r="A1575" t="str">
            <v>A01</v>
          </cell>
        </row>
        <row r="1576">
          <cell r="A1576" t="str">
            <v>A01</v>
          </cell>
        </row>
        <row r="1577">
          <cell r="A1577" t="str">
            <v>A01</v>
          </cell>
        </row>
        <row r="1578">
          <cell r="A1578" t="str">
            <v>A01</v>
          </cell>
        </row>
        <row r="1579">
          <cell r="A1579" t="str">
            <v>A01</v>
          </cell>
        </row>
        <row r="1580">
          <cell r="A1580" t="str">
            <v>A01</v>
          </cell>
        </row>
        <row r="1581">
          <cell r="A1581" t="str">
            <v>A01</v>
          </cell>
        </row>
        <row r="1582">
          <cell r="A1582" t="str">
            <v>A01</v>
          </cell>
        </row>
        <row r="1583">
          <cell r="A1583" t="str">
            <v>A01</v>
          </cell>
        </row>
        <row r="1584">
          <cell r="A1584" t="str">
            <v>A01</v>
          </cell>
        </row>
        <row r="1585">
          <cell r="A1585" t="str">
            <v>A01</v>
          </cell>
        </row>
        <row r="1586">
          <cell r="A1586" t="str">
            <v>A01</v>
          </cell>
        </row>
        <row r="1587">
          <cell r="A1587" t="str">
            <v>A01</v>
          </cell>
        </row>
        <row r="1588">
          <cell r="A1588" t="str">
            <v>A01</v>
          </cell>
        </row>
        <row r="1589">
          <cell r="A1589" t="str">
            <v>A01</v>
          </cell>
        </row>
        <row r="1590">
          <cell r="A1590" t="str">
            <v>A01</v>
          </cell>
        </row>
        <row r="1591">
          <cell r="A1591" t="str">
            <v>A01</v>
          </cell>
        </row>
        <row r="1592">
          <cell r="A1592" t="str">
            <v>A01</v>
          </cell>
        </row>
        <row r="1593">
          <cell r="A1593" t="str">
            <v>A01</v>
          </cell>
        </row>
        <row r="1594">
          <cell r="A1594" t="str">
            <v>A01</v>
          </cell>
        </row>
        <row r="1595">
          <cell r="A1595" t="str">
            <v>A01</v>
          </cell>
        </row>
        <row r="1596">
          <cell r="A1596" t="str">
            <v>A01</v>
          </cell>
        </row>
        <row r="1597">
          <cell r="A1597" t="str">
            <v>A01</v>
          </cell>
        </row>
        <row r="1598">
          <cell r="A1598" t="str">
            <v>A01</v>
          </cell>
        </row>
        <row r="1599">
          <cell r="A1599" t="str">
            <v>A01</v>
          </cell>
        </row>
        <row r="1600">
          <cell r="A1600" t="str">
            <v>A01</v>
          </cell>
        </row>
        <row r="1601">
          <cell r="A1601" t="str">
            <v>A01</v>
          </cell>
        </row>
        <row r="1602">
          <cell r="A1602" t="str">
            <v>A01</v>
          </cell>
        </row>
        <row r="1603">
          <cell r="A1603" t="str">
            <v>A01</v>
          </cell>
        </row>
        <row r="1604">
          <cell r="A1604" t="str">
            <v>A01</v>
          </cell>
        </row>
        <row r="1605">
          <cell r="A1605" t="str">
            <v>A01</v>
          </cell>
        </row>
        <row r="1606">
          <cell r="A1606" t="str">
            <v>A01</v>
          </cell>
        </row>
        <row r="1607">
          <cell r="A1607" t="str">
            <v>A01</v>
          </cell>
        </row>
        <row r="1608">
          <cell r="A1608" t="str">
            <v>A01</v>
          </cell>
        </row>
        <row r="1609">
          <cell r="A1609" t="str">
            <v>A01</v>
          </cell>
        </row>
        <row r="1610">
          <cell r="A1610" t="str">
            <v>A01</v>
          </cell>
        </row>
        <row r="1611">
          <cell r="A1611" t="str">
            <v>A01</v>
          </cell>
        </row>
        <row r="1612">
          <cell r="A1612" t="str">
            <v>A01</v>
          </cell>
        </row>
        <row r="1613">
          <cell r="A1613" t="str">
            <v>A01</v>
          </cell>
        </row>
        <row r="1614">
          <cell r="A1614" t="str">
            <v>A01</v>
          </cell>
        </row>
        <row r="1615">
          <cell r="A1615" t="str">
            <v>A01</v>
          </cell>
        </row>
        <row r="1616">
          <cell r="A1616" t="str">
            <v>A01</v>
          </cell>
        </row>
        <row r="1617">
          <cell r="A1617" t="str">
            <v>A01</v>
          </cell>
        </row>
        <row r="1618">
          <cell r="A1618" t="str">
            <v>A01</v>
          </cell>
        </row>
        <row r="1619">
          <cell r="A1619" t="str">
            <v>A01</v>
          </cell>
        </row>
        <row r="1620">
          <cell r="A1620" t="str">
            <v>A01</v>
          </cell>
        </row>
        <row r="1621">
          <cell r="A1621" t="str">
            <v>A01</v>
          </cell>
        </row>
        <row r="1622">
          <cell r="A1622" t="str">
            <v>A01</v>
          </cell>
        </row>
        <row r="1623">
          <cell r="A1623" t="str">
            <v>A01</v>
          </cell>
        </row>
        <row r="1624">
          <cell r="A1624" t="str">
            <v>A01</v>
          </cell>
        </row>
        <row r="1625">
          <cell r="A1625" t="str">
            <v>A01</v>
          </cell>
        </row>
        <row r="1626">
          <cell r="A1626" t="str">
            <v>A01</v>
          </cell>
        </row>
        <row r="1627">
          <cell r="A1627" t="str">
            <v>A01</v>
          </cell>
        </row>
        <row r="1628">
          <cell r="A1628" t="str">
            <v>A01</v>
          </cell>
        </row>
        <row r="1629">
          <cell r="A1629" t="str">
            <v>A01</v>
          </cell>
        </row>
        <row r="1630">
          <cell r="A1630" t="str">
            <v>A01</v>
          </cell>
        </row>
        <row r="1631">
          <cell r="A1631" t="str">
            <v>A01</v>
          </cell>
        </row>
        <row r="1632">
          <cell r="A1632" t="str">
            <v>A01</v>
          </cell>
        </row>
        <row r="1633">
          <cell r="A1633" t="str">
            <v>A01</v>
          </cell>
        </row>
        <row r="1634">
          <cell r="A1634" t="str">
            <v>A01</v>
          </cell>
        </row>
        <row r="1635">
          <cell r="A1635" t="str">
            <v>A01</v>
          </cell>
        </row>
        <row r="1636">
          <cell r="A1636" t="str">
            <v>A01</v>
          </cell>
        </row>
        <row r="1637">
          <cell r="A1637" t="str">
            <v>A01</v>
          </cell>
        </row>
        <row r="1638">
          <cell r="A1638" t="str">
            <v>A01</v>
          </cell>
        </row>
        <row r="1639">
          <cell r="A1639" t="str">
            <v>A01</v>
          </cell>
        </row>
        <row r="1640">
          <cell r="A1640" t="str">
            <v>A01</v>
          </cell>
        </row>
        <row r="1641">
          <cell r="A1641" t="str">
            <v>A01</v>
          </cell>
        </row>
        <row r="1642">
          <cell r="A1642" t="str">
            <v>A01</v>
          </cell>
        </row>
        <row r="1643">
          <cell r="A1643" t="str">
            <v>A01</v>
          </cell>
        </row>
        <row r="1644">
          <cell r="A1644" t="str">
            <v>A01</v>
          </cell>
        </row>
        <row r="1645">
          <cell r="A1645" t="str">
            <v>A01</v>
          </cell>
        </row>
        <row r="1646">
          <cell r="A1646" t="str">
            <v>A01</v>
          </cell>
        </row>
        <row r="1647">
          <cell r="A1647" t="str">
            <v>A01</v>
          </cell>
        </row>
        <row r="1648">
          <cell r="A1648" t="str">
            <v>A01</v>
          </cell>
        </row>
        <row r="1649">
          <cell r="A1649" t="str">
            <v>A01</v>
          </cell>
        </row>
        <row r="1650">
          <cell r="A1650" t="str">
            <v>A01</v>
          </cell>
        </row>
        <row r="1651">
          <cell r="A1651" t="str">
            <v>A01</v>
          </cell>
        </row>
        <row r="1652">
          <cell r="A1652" t="str">
            <v>A01</v>
          </cell>
        </row>
        <row r="1653">
          <cell r="A1653" t="str">
            <v>A01</v>
          </cell>
        </row>
        <row r="1654">
          <cell r="A1654" t="str">
            <v>A01</v>
          </cell>
        </row>
        <row r="1655">
          <cell r="A1655" t="str">
            <v>A01</v>
          </cell>
        </row>
        <row r="1656">
          <cell r="A1656" t="str">
            <v>A01</v>
          </cell>
        </row>
        <row r="1657">
          <cell r="A1657" t="str">
            <v>A01</v>
          </cell>
        </row>
        <row r="1658">
          <cell r="A1658" t="str">
            <v>A01</v>
          </cell>
        </row>
        <row r="1659">
          <cell r="A1659" t="str">
            <v>A01</v>
          </cell>
        </row>
        <row r="1660">
          <cell r="A1660" t="str">
            <v>A01</v>
          </cell>
        </row>
        <row r="1661">
          <cell r="A1661" t="str">
            <v>A01</v>
          </cell>
        </row>
        <row r="1662">
          <cell r="A1662" t="str">
            <v>A01</v>
          </cell>
        </row>
        <row r="1663">
          <cell r="A1663" t="str">
            <v>A01</v>
          </cell>
        </row>
        <row r="1664">
          <cell r="A1664" t="str">
            <v>A01</v>
          </cell>
        </row>
        <row r="1665">
          <cell r="A1665" t="str">
            <v>A01</v>
          </cell>
        </row>
        <row r="1666">
          <cell r="A1666" t="str">
            <v>A01</v>
          </cell>
        </row>
        <row r="1667">
          <cell r="A1667" t="str">
            <v>A01</v>
          </cell>
        </row>
        <row r="1668">
          <cell r="A1668" t="str">
            <v>A01</v>
          </cell>
        </row>
        <row r="1669">
          <cell r="A1669" t="str">
            <v>A01</v>
          </cell>
        </row>
        <row r="1670">
          <cell r="A1670" t="str">
            <v>A01</v>
          </cell>
        </row>
        <row r="1671">
          <cell r="A1671" t="str">
            <v>A01</v>
          </cell>
        </row>
        <row r="1672">
          <cell r="A1672" t="str">
            <v>A01</v>
          </cell>
        </row>
        <row r="1673">
          <cell r="A1673" t="str">
            <v>A01</v>
          </cell>
        </row>
        <row r="1674">
          <cell r="A1674" t="str">
            <v>A01</v>
          </cell>
        </row>
        <row r="1675">
          <cell r="A1675" t="str">
            <v>A01</v>
          </cell>
        </row>
        <row r="1676">
          <cell r="A1676" t="str">
            <v>A01</v>
          </cell>
        </row>
        <row r="1677">
          <cell r="A1677" t="str">
            <v>A01</v>
          </cell>
        </row>
        <row r="1678">
          <cell r="A1678" t="str">
            <v>A01</v>
          </cell>
        </row>
        <row r="1679">
          <cell r="A1679" t="str">
            <v>A01</v>
          </cell>
        </row>
        <row r="1680">
          <cell r="A1680" t="str">
            <v>A01</v>
          </cell>
        </row>
        <row r="1681">
          <cell r="A1681" t="str">
            <v>A01</v>
          </cell>
        </row>
        <row r="1682">
          <cell r="A1682" t="str">
            <v>A01</v>
          </cell>
        </row>
        <row r="1683">
          <cell r="A1683" t="str">
            <v>A01</v>
          </cell>
        </row>
        <row r="1684">
          <cell r="A1684" t="str">
            <v>A01</v>
          </cell>
        </row>
        <row r="1685">
          <cell r="A1685" t="str">
            <v>A01</v>
          </cell>
        </row>
        <row r="1686">
          <cell r="A1686" t="str">
            <v>A01</v>
          </cell>
        </row>
        <row r="1687">
          <cell r="A1687" t="str">
            <v>A01</v>
          </cell>
        </row>
        <row r="1688">
          <cell r="A1688" t="str">
            <v>A01</v>
          </cell>
        </row>
        <row r="1689">
          <cell r="A1689" t="str">
            <v>A01</v>
          </cell>
        </row>
        <row r="1690">
          <cell r="A1690" t="str">
            <v>A01</v>
          </cell>
        </row>
        <row r="1691">
          <cell r="A1691" t="str">
            <v>A01</v>
          </cell>
        </row>
        <row r="1692">
          <cell r="A1692" t="str">
            <v>A01</v>
          </cell>
        </row>
        <row r="1693">
          <cell r="A1693" t="str">
            <v>A01</v>
          </cell>
        </row>
        <row r="1694">
          <cell r="A1694" t="str">
            <v>A01</v>
          </cell>
        </row>
        <row r="1695">
          <cell r="A1695" t="str">
            <v>A01</v>
          </cell>
        </row>
        <row r="1696">
          <cell r="A1696" t="str">
            <v>A01</v>
          </cell>
        </row>
        <row r="1697">
          <cell r="A1697" t="str">
            <v>A01</v>
          </cell>
        </row>
        <row r="1698">
          <cell r="A1698" t="str">
            <v>A01</v>
          </cell>
        </row>
        <row r="1699">
          <cell r="A1699" t="str">
            <v>A01</v>
          </cell>
        </row>
        <row r="1700">
          <cell r="A1700" t="str">
            <v>A01</v>
          </cell>
        </row>
        <row r="1701">
          <cell r="A1701" t="str">
            <v>A01</v>
          </cell>
        </row>
        <row r="1702">
          <cell r="A1702" t="str">
            <v>A01</v>
          </cell>
        </row>
        <row r="1703">
          <cell r="A1703" t="str">
            <v>A01</v>
          </cell>
        </row>
        <row r="1704">
          <cell r="A1704" t="str">
            <v>A01</v>
          </cell>
        </row>
        <row r="1705">
          <cell r="A1705" t="str">
            <v>A01</v>
          </cell>
        </row>
        <row r="1706">
          <cell r="A1706" t="str">
            <v>A01</v>
          </cell>
        </row>
        <row r="1707">
          <cell r="A1707" t="str">
            <v>A01</v>
          </cell>
        </row>
        <row r="1708">
          <cell r="A1708" t="str">
            <v>A01</v>
          </cell>
        </row>
        <row r="1709">
          <cell r="A1709" t="str">
            <v>A01</v>
          </cell>
        </row>
        <row r="1710">
          <cell r="A1710" t="str">
            <v>A01</v>
          </cell>
        </row>
        <row r="1711">
          <cell r="A1711" t="str">
            <v>A01</v>
          </cell>
        </row>
        <row r="1712">
          <cell r="A1712" t="str">
            <v>A01</v>
          </cell>
        </row>
        <row r="1713">
          <cell r="A1713" t="str">
            <v>A01</v>
          </cell>
        </row>
        <row r="1714">
          <cell r="A1714" t="str">
            <v>A01</v>
          </cell>
        </row>
        <row r="1715">
          <cell r="A1715" t="str">
            <v>A01</v>
          </cell>
        </row>
        <row r="1716">
          <cell r="A1716" t="str">
            <v>A01</v>
          </cell>
        </row>
        <row r="1717">
          <cell r="A1717" t="str">
            <v>A01</v>
          </cell>
        </row>
        <row r="1718">
          <cell r="A1718" t="str">
            <v>A01</v>
          </cell>
        </row>
        <row r="1719">
          <cell r="A1719" t="str">
            <v>A01</v>
          </cell>
        </row>
        <row r="1720">
          <cell r="A1720" t="str">
            <v>A01</v>
          </cell>
        </row>
        <row r="1721">
          <cell r="A1721" t="str">
            <v>A01</v>
          </cell>
        </row>
        <row r="1722">
          <cell r="A1722" t="str">
            <v>A01</v>
          </cell>
        </row>
        <row r="1723">
          <cell r="A1723" t="str">
            <v>A01</v>
          </cell>
        </row>
        <row r="1724">
          <cell r="A1724" t="str">
            <v>A01</v>
          </cell>
        </row>
        <row r="1725">
          <cell r="A1725" t="str">
            <v>A01</v>
          </cell>
        </row>
        <row r="1726">
          <cell r="A1726" t="str">
            <v>A01</v>
          </cell>
        </row>
        <row r="1727">
          <cell r="A1727" t="str">
            <v>A01</v>
          </cell>
        </row>
        <row r="1728">
          <cell r="A1728" t="str">
            <v>A01</v>
          </cell>
        </row>
        <row r="1729">
          <cell r="A1729" t="str">
            <v>A01</v>
          </cell>
        </row>
        <row r="1730">
          <cell r="A1730" t="str">
            <v>A01</v>
          </cell>
        </row>
        <row r="1731">
          <cell r="A1731" t="str">
            <v>A01</v>
          </cell>
        </row>
        <row r="1732">
          <cell r="A1732" t="str">
            <v>A01</v>
          </cell>
        </row>
        <row r="1733">
          <cell r="A1733" t="str">
            <v>A01</v>
          </cell>
        </row>
        <row r="1734">
          <cell r="A1734" t="str">
            <v>A01</v>
          </cell>
        </row>
        <row r="1735">
          <cell r="A1735" t="str">
            <v>A01</v>
          </cell>
        </row>
        <row r="1736">
          <cell r="A1736" t="str">
            <v>A01</v>
          </cell>
        </row>
        <row r="1737">
          <cell r="A1737" t="str">
            <v>A01</v>
          </cell>
        </row>
        <row r="1738">
          <cell r="A1738" t="str">
            <v>A01</v>
          </cell>
        </row>
        <row r="1739">
          <cell r="A1739" t="str">
            <v>A01</v>
          </cell>
        </row>
        <row r="1740">
          <cell r="A1740" t="str">
            <v>A01</v>
          </cell>
        </row>
        <row r="1741">
          <cell r="A1741" t="str">
            <v>A01</v>
          </cell>
        </row>
        <row r="1742">
          <cell r="A1742" t="str">
            <v>A01</v>
          </cell>
        </row>
        <row r="1743">
          <cell r="A1743" t="str">
            <v>A01</v>
          </cell>
        </row>
        <row r="1744">
          <cell r="A1744" t="str">
            <v>A01</v>
          </cell>
        </row>
        <row r="1745">
          <cell r="A1745" t="str">
            <v>A01</v>
          </cell>
        </row>
        <row r="1746">
          <cell r="A1746" t="str">
            <v>A01</v>
          </cell>
        </row>
        <row r="1747">
          <cell r="A1747" t="str">
            <v>A01</v>
          </cell>
        </row>
        <row r="1748">
          <cell r="A1748" t="str">
            <v>A01</v>
          </cell>
        </row>
        <row r="1749">
          <cell r="A1749" t="str">
            <v>A01</v>
          </cell>
        </row>
        <row r="1750">
          <cell r="A1750" t="str">
            <v>A01</v>
          </cell>
        </row>
        <row r="1751">
          <cell r="A1751" t="str">
            <v>A01</v>
          </cell>
        </row>
        <row r="1752">
          <cell r="A1752" t="str">
            <v>A01</v>
          </cell>
        </row>
        <row r="1753">
          <cell r="A1753" t="str">
            <v>A01</v>
          </cell>
        </row>
        <row r="1754">
          <cell r="A1754" t="str">
            <v>A01</v>
          </cell>
        </row>
        <row r="1755">
          <cell r="A1755" t="str">
            <v>A01</v>
          </cell>
        </row>
        <row r="1756">
          <cell r="A1756" t="str">
            <v>A01</v>
          </cell>
        </row>
        <row r="1757">
          <cell r="A1757" t="str">
            <v>A01</v>
          </cell>
        </row>
        <row r="1758">
          <cell r="A1758" t="str">
            <v>A01</v>
          </cell>
        </row>
        <row r="1759">
          <cell r="A1759" t="str">
            <v>A01</v>
          </cell>
        </row>
        <row r="1760">
          <cell r="A1760" t="str">
            <v>A01</v>
          </cell>
        </row>
        <row r="1761">
          <cell r="A1761" t="str">
            <v>A01</v>
          </cell>
        </row>
        <row r="1762">
          <cell r="A1762" t="str">
            <v>A01</v>
          </cell>
        </row>
        <row r="1763">
          <cell r="A1763" t="str">
            <v>A01</v>
          </cell>
        </row>
        <row r="1764">
          <cell r="A1764" t="str">
            <v>A01</v>
          </cell>
        </row>
        <row r="1765">
          <cell r="A1765" t="str">
            <v>A01</v>
          </cell>
        </row>
        <row r="1766">
          <cell r="A1766" t="str">
            <v>A01</v>
          </cell>
        </row>
        <row r="1767">
          <cell r="A1767" t="str">
            <v>A01</v>
          </cell>
        </row>
        <row r="1768">
          <cell r="A1768" t="str">
            <v>A01</v>
          </cell>
        </row>
        <row r="1769">
          <cell r="A1769" t="str">
            <v>A01</v>
          </cell>
        </row>
        <row r="1770">
          <cell r="A1770" t="str">
            <v>A01</v>
          </cell>
        </row>
        <row r="1771">
          <cell r="A1771" t="str">
            <v>A01</v>
          </cell>
        </row>
        <row r="1772">
          <cell r="A1772" t="str">
            <v>A01</v>
          </cell>
        </row>
        <row r="1773">
          <cell r="A1773" t="str">
            <v>A01</v>
          </cell>
        </row>
        <row r="1774">
          <cell r="A1774" t="str">
            <v>A01</v>
          </cell>
        </row>
        <row r="1775">
          <cell r="A1775" t="str">
            <v>A01</v>
          </cell>
        </row>
        <row r="1776">
          <cell r="A1776" t="str">
            <v>A01</v>
          </cell>
        </row>
        <row r="1777">
          <cell r="A1777" t="str">
            <v>A01</v>
          </cell>
        </row>
        <row r="1778">
          <cell r="A1778" t="str">
            <v>A01</v>
          </cell>
        </row>
        <row r="1779">
          <cell r="A1779" t="str">
            <v>A01</v>
          </cell>
        </row>
        <row r="1780">
          <cell r="A1780" t="str">
            <v>A01</v>
          </cell>
        </row>
        <row r="1781">
          <cell r="A1781" t="str">
            <v>A01</v>
          </cell>
        </row>
        <row r="1782">
          <cell r="A1782" t="str">
            <v>A01</v>
          </cell>
        </row>
        <row r="1783">
          <cell r="A1783" t="str">
            <v>A01</v>
          </cell>
        </row>
        <row r="1784">
          <cell r="A1784" t="str">
            <v>A01</v>
          </cell>
        </row>
        <row r="1785">
          <cell r="A1785" t="str">
            <v>A01</v>
          </cell>
        </row>
        <row r="1786">
          <cell r="A1786" t="str">
            <v>A01</v>
          </cell>
        </row>
        <row r="1787">
          <cell r="A1787" t="str">
            <v>A01</v>
          </cell>
        </row>
        <row r="1788">
          <cell r="A1788" t="str">
            <v>A01</v>
          </cell>
        </row>
        <row r="1789">
          <cell r="A1789" t="str">
            <v>A01</v>
          </cell>
        </row>
        <row r="1790">
          <cell r="A1790" t="str">
            <v>A01</v>
          </cell>
        </row>
        <row r="1791">
          <cell r="A1791" t="str">
            <v>A01</v>
          </cell>
        </row>
        <row r="1792">
          <cell r="A1792" t="str">
            <v>A01</v>
          </cell>
        </row>
        <row r="1793">
          <cell r="A1793" t="str">
            <v>A01</v>
          </cell>
        </row>
        <row r="1794">
          <cell r="A1794" t="str">
            <v>A01</v>
          </cell>
        </row>
        <row r="1795">
          <cell r="A1795" t="str">
            <v>A01</v>
          </cell>
        </row>
        <row r="1796">
          <cell r="A1796" t="str">
            <v>A01</v>
          </cell>
        </row>
        <row r="1797">
          <cell r="A1797" t="str">
            <v>A01</v>
          </cell>
        </row>
        <row r="1798">
          <cell r="A1798" t="str">
            <v>A01</v>
          </cell>
        </row>
        <row r="1799">
          <cell r="A1799" t="str">
            <v>A01</v>
          </cell>
        </row>
        <row r="1800">
          <cell r="A1800" t="str">
            <v>A01</v>
          </cell>
        </row>
        <row r="1801">
          <cell r="A1801" t="str">
            <v>A01</v>
          </cell>
        </row>
        <row r="1802">
          <cell r="A1802" t="str">
            <v>A01</v>
          </cell>
        </row>
        <row r="1803">
          <cell r="A1803" t="str">
            <v>A01</v>
          </cell>
        </row>
        <row r="1804">
          <cell r="A1804" t="str">
            <v>A01</v>
          </cell>
        </row>
        <row r="1805">
          <cell r="A1805" t="str">
            <v>A01</v>
          </cell>
        </row>
        <row r="1806">
          <cell r="A1806" t="str">
            <v>A01</v>
          </cell>
        </row>
        <row r="1807">
          <cell r="A1807" t="str">
            <v>A01</v>
          </cell>
        </row>
        <row r="1808">
          <cell r="A1808" t="str">
            <v>A01</v>
          </cell>
        </row>
        <row r="1809">
          <cell r="A1809" t="str">
            <v>A01</v>
          </cell>
        </row>
        <row r="1810">
          <cell r="A1810" t="str">
            <v>A01</v>
          </cell>
        </row>
        <row r="1811">
          <cell r="A1811" t="str">
            <v>A01</v>
          </cell>
        </row>
        <row r="1812">
          <cell r="A1812" t="str">
            <v>A01</v>
          </cell>
        </row>
        <row r="1813">
          <cell r="A1813" t="str">
            <v>A01</v>
          </cell>
        </row>
        <row r="1814">
          <cell r="A1814" t="str">
            <v>A01</v>
          </cell>
        </row>
        <row r="1815">
          <cell r="A1815" t="str">
            <v>A01</v>
          </cell>
        </row>
        <row r="1816">
          <cell r="A1816" t="str">
            <v>A01</v>
          </cell>
        </row>
        <row r="1817">
          <cell r="A1817" t="str">
            <v>A01</v>
          </cell>
        </row>
        <row r="1818">
          <cell r="A1818" t="str">
            <v>A01</v>
          </cell>
        </row>
        <row r="1819">
          <cell r="A1819" t="str">
            <v>A01</v>
          </cell>
        </row>
        <row r="1820">
          <cell r="A1820" t="str">
            <v>A01</v>
          </cell>
        </row>
        <row r="1821">
          <cell r="A1821" t="str">
            <v>A01</v>
          </cell>
        </row>
        <row r="1822">
          <cell r="A1822" t="str">
            <v>A01</v>
          </cell>
        </row>
        <row r="1823">
          <cell r="A1823" t="str">
            <v>A01</v>
          </cell>
        </row>
        <row r="1824">
          <cell r="A1824" t="str">
            <v>A01</v>
          </cell>
        </row>
        <row r="1825">
          <cell r="A1825" t="str">
            <v>A11</v>
          </cell>
        </row>
        <row r="1826">
          <cell r="A1826" t="str">
            <v>A11</v>
          </cell>
        </row>
        <row r="1827">
          <cell r="A1827" t="str">
            <v>A11</v>
          </cell>
        </row>
        <row r="1828">
          <cell r="A1828" t="str">
            <v>A11</v>
          </cell>
        </row>
        <row r="1829">
          <cell r="A1829" t="str">
            <v>A11</v>
          </cell>
        </row>
        <row r="1830">
          <cell r="A1830" t="str">
            <v>A11</v>
          </cell>
        </row>
        <row r="1831">
          <cell r="A1831" t="str">
            <v>A11</v>
          </cell>
        </row>
        <row r="1832">
          <cell r="A1832" t="str">
            <v>A11</v>
          </cell>
        </row>
        <row r="1833">
          <cell r="A1833" t="str">
            <v>A11</v>
          </cell>
        </row>
        <row r="1834">
          <cell r="A1834" t="str">
            <v>A11</v>
          </cell>
        </row>
        <row r="1835">
          <cell r="A1835" t="str">
            <v>A11</v>
          </cell>
        </row>
        <row r="1836">
          <cell r="A1836" t="str">
            <v>A11</v>
          </cell>
        </row>
        <row r="1837">
          <cell r="A1837" t="str">
            <v>A11</v>
          </cell>
        </row>
        <row r="1838">
          <cell r="A1838" t="str">
            <v>A11</v>
          </cell>
        </row>
        <row r="1839">
          <cell r="A1839" t="str">
            <v>A11</v>
          </cell>
        </row>
        <row r="1840">
          <cell r="A1840" t="str">
            <v>A11</v>
          </cell>
        </row>
        <row r="1841">
          <cell r="A1841" t="str">
            <v>A11</v>
          </cell>
        </row>
        <row r="1842">
          <cell r="A1842" t="str">
            <v>A11</v>
          </cell>
        </row>
        <row r="1843">
          <cell r="A1843" t="str">
            <v>A11</v>
          </cell>
        </row>
        <row r="1844">
          <cell r="A1844" t="str">
            <v>A11</v>
          </cell>
        </row>
        <row r="1845">
          <cell r="A1845" t="str">
            <v>A11</v>
          </cell>
        </row>
        <row r="1846">
          <cell r="A1846" t="str">
            <v>A11</v>
          </cell>
        </row>
        <row r="1847">
          <cell r="A1847" t="str">
            <v>A11</v>
          </cell>
        </row>
        <row r="1848">
          <cell r="A1848" t="str">
            <v>A11</v>
          </cell>
        </row>
        <row r="1849">
          <cell r="A1849" t="str">
            <v>A11</v>
          </cell>
        </row>
        <row r="1850">
          <cell r="A1850" t="str">
            <v>A11</v>
          </cell>
        </row>
        <row r="1851">
          <cell r="A1851" t="str">
            <v>A11</v>
          </cell>
        </row>
        <row r="1852">
          <cell r="A1852" t="str">
            <v>A11</v>
          </cell>
        </row>
        <row r="1853">
          <cell r="A1853" t="str">
            <v>A11</v>
          </cell>
        </row>
        <row r="1854">
          <cell r="A1854" t="str">
            <v>A11</v>
          </cell>
        </row>
        <row r="1855">
          <cell r="A1855" t="str">
            <v>A11</v>
          </cell>
        </row>
        <row r="1856">
          <cell r="A1856" t="str">
            <v>A11</v>
          </cell>
        </row>
        <row r="1857">
          <cell r="A1857" t="str">
            <v>A11</v>
          </cell>
        </row>
        <row r="1858">
          <cell r="A1858" t="str">
            <v>A11</v>
          </cell>
        </row>
        <row r="1859">
          <cell r="A1859" t="str">
            <v>A11</v>
          </cell>
        </row>
        <row r="1860">
          <cell r="A1860" t="str">
            <v>A11</v>
          </cell>
        </row>
        <row r="1861">
          <cell r="A1861" t="str">
            <v>A11</v>
          </cell>
        </row>
        <row r="1862">
          <cell r="A1862" t="str">
            <v>A11</v>
          </cell>
        </row>
        <row r="1863">
          <cell r="A1863" t="str">
            <v>A11</v>
          </cell>
        </row>
        <row r="1864">
          <cell r="A1864" t="str">
            <v>A11</v>
          </cell>
        </row>
        <row r="1865">
          <cell r="A1865" t="str">
            <v>A11</v>
          </cell>
        </row>
        <row r="1866">
          <cell r="A1866" t="str">
            <v>A11</v>
          </cell>
        </row>
        <row r="1867">
          <cell r="A1867" t="str">
            <v>A11</v>
          </cell>
        </row>
        <row r="1868">
          <cell r="A1868" t="str">
            <v>A11</v>
          </cell>
        </row>
        <row r="1869">
          <cell r="A1869" t="str">
            <v>A11</v>
          </cell>
        </row>
        <row r="1870">
          <cell r="A1870" t="str">
            <v>A11</v>
          </cell>
        </row>
        <row r="1871">
          <cell r="A1871" t="str">
            <v>A11</v>
          </cell>
        </row>
        <row r="1872">
          <cell r="A1872" t="str">
            <v>A11</v>
          </cell>
        </row>
        <row r="1873">
          <cell r="A1873" t="str">
            <v>A11</v>
          </cell>
        </row>
        <row r="1874">
          <cell r="A1874" t="str">
            <v>A11</v>
          </cell>
        </row>
        <row r="1875">
          <cell r="A1875" t="str">
            <v>A11</v>
          </cell>
        </row>
        <row r="1876">
          <cell r="A1876" t="str">
            <v>A11</v>
          </cell>
        </row>
        <row r="1877">
          <cell r="A1877" t="str">
            <v>A11</v>
          </cell>
        </row>
        <row r="1878">
          <cell r="A1878" t="str">
            <v>A11</v>
          </cell>
        </row>
        <row r="1879">
          <cell r="A1879" t="str">
            <v>A11</v>
          </cell>
        </row>
        <row r="1880">
          <cell r="A1880" t="str">
            <v>A11</v>
          </cell>
        </row>
        <row r="1881">
          <cell r="A1881" t="str">
            <v>A11</v>
          </cell>
        </row>
        <row r="1882">
          <cell r="A1882" t="str">
            <v>A11</v>
          </cell>
        </row>
        <row r="1883">
          <cell r="A1883" t="str">
            <v>A11</v>
          </cell>
        </row>
        <row r="1884">
          <cell r="A1884" t="str">
            <v>A11</v>
          </cell>
        </row>
        <row r="1885">
          <cell r="A1885" t="str">
            <v>A11</v>
          </cell>
        </row>
        <row r="1886">
          <cell r="A1886" t="str">
            <v>A11</v>
          </cell>
        </row>
        <row r="1887">
          <cell r="A1887" t="str">
            <v>A11</v>
          </cell>
        </row>
        <row r="1888">
          <cell r="A1888" t="str">
            <v>A11</v>
          </cell>
        </row>
        <row r="1889">
          <cell r="A1889" t="str">
            <v>A11</v>
          </cell>
        </row>
        <row r="1890">
          <cell r="A1890" t="str">
            <v>A11</v>
          </cell>
        </row>
        <row r="1891">
          <cell r="A1891" t="str">
            <v>A11</v>
          </cell>
        </row>
        <row r="1892">
          <cell r="A1892" t="str">
            <v>A11</v>
          </cell>
        </row>
        <row r="1893">
          <cell r="A1893" t="str">
            <v>A11</v>
          </cell>
        </row>
        <row r="1894">
          <cell r="A1894" t="str">
            <v>A11</v>
          </cell>
        </row>
        <row r="1895">
          <cell r="A1895" t="str">
            <v>A11</v>
          </cell>
        </row>
        <row r="1896">
          <cell r="A1896" t="str">
            <v>A11</v>
          </cell>
        </row>
        <row r="1897">
          <cell r="A1897" t="str">
            <v>A11</v>
          </cell>
        </row>
        <row r="1898">
          <cell r="A1898" t="str">
            <v>A11</v>
          </cell>
        </row>
        <row r="1899">
          <cell r="A1899" t="str">
            <v>A11</v>
          </cell>
        </row>
        <row r="1900">
          <cell r="A1900" t="str">
            <v>A11</v>
          </cell>
        </row>
        <row r="1901">
          <cell r="A1901" t="str">
            <v>A11</v>
          </cell>
        </row>
        <row r="1902">
          <cell r="A1902" t="str">
            <v>A11</v>
          </cell>
        </row>
        <row r="1903">
          <cell r="A1903" t="str">
            <v>A11</v>
          </cell>
        </row>
        <row r="1904">
          <cell r="A1904" t="str">
            <v>A11</v>
          </cell>
        </row>
        <row r="1905">
          <cell r="A1905" t="str">
            <v>A11</v>
          </cell>
        </row>
        <row r="1906">
          <cell r="A1906" t="str">
            <v>A11</v>
          </cell>
        </row>
        <row r="1907">
          <cell r="A1907" t="str">
            <v>A11</v>
          </cell>
        </row>
        <row r="1908">
          <cell r="A1908" t="str">
            <v>A11</v>
          </cell>
        </row>
        <row r="1909">
          <cell r="A1909" t="str">
            <v>A11</v>
          </cell>
        </row>
        <row r="1910">
          <cell r="A1910" t="str">
            <v>A11</v>
          </cell>
        </row>
        <row r="1911">
          <cell r="A1911" t="str">
            <v>A11</v>
          </cell>
        </row>
        <row r="1912">
          <cell r="A1912" t="str">
            <v>A11</v>
          </cell>
        </row>
        <row r="1913">
          <cell r="A1913" t="str">
            <v>A11</v>
          </cell>
        </row>
        <row r="1914">
          <cell r="A1914" t="str">
            <v>A11</v>
          </cell>
        </row>
        <row r="1915">
          <cell r="A1915" t="str">
            <v>A11</v>
          </cell>
        </row>
        <row r="1916">
          <cell r="A1916" t="str">
            <v>A11</v>
          </cell>
        </row>
        <row r="1917">
          <cell r="A1917" t="str">
            <v>A11</v>
          </cell>
        </row>
        <row r="1918">
          <cell r="A1918" t="str">
            <v>A11</v>
          </cell>
        </row>
        <row r="1919">
          <cell r="A1919" t="str">
            <v>A11</v>
          </cell>
        </row>
        <row r="1920">
          <cell r="A1920" t="str">
            <v>A11</v>
          </cell>
        </row>
        <row r="1921">
          <cell r="A1921" t="str">
            <v>A11</v>
          </cell>
        </row>
        <row r="1922">
          <cell r="A1922" t="str">
            <v>A11</v>
          </cell>
        </row>
        <row r="1923">
          <cell r="A1923" t="str">
            <v>A11</v>
          </cell>
        </row>
        <row r="1924">
          <cell r="A1924" t="str">
            <v>A11</v>
          </cell>
        </row>
        <row r="1925">
          <cell r="A1925" t="str">
            <v>A11</v>
          </cell>
        </row>
        <row r="1926">
          <cell r="A1926" t="str">
            <v>A11</v>
          </cell>
        </row>
        <row r="1927">
          <cell r="A1927" t="str">
            <v>A11</v>
          </cell>
        </row>
        <row r="1928">
          <cell r="A1928" t="str">
            <v>A11</v>
          </cell>
        </row>
        <row r="1929">
          <cell r="A1929" t="str">
            <v>A11</v>
          </cell>
        </row>
        <row r="1930">
          <cell r="A1930" t="str">
            <v>A11</v>
          </cell>
        </row>
        <row r="1931">
          <cell r="A1931" t="str">
            <v>A11</v>
          </cell>
        </row>
        <row r="1932">
          <cell r="A1932" t="str">
            <v>A11</v>
          </cell>
        </row>
        <row r="1933">
          <cell r="A1933" t="str">
            <v>A11</v>
          </cell>
        </row>
        <row r="1934">
          <cell r="A1934" t="str">
            <v>A11</v>
          </cell>
        </row>
        <row r="1935">
          <cell r="A1935" t="str">
            <v>A11</v>
          </cell>
        </row>
        <row r="1936">
          <cell r="A1936" t="str">
            <v>A11</v>
          </cell>
        </row>
        <row r="1937">
          <cell r="A1937" t="str">
            <v>A11</v>
          </cell>
        </row>
        <row r="1938">
          <cell r="A1938" t="str">
            <v>A11</v>
          </cell>
        </row>
        <row r="1939">
          <cell r="A1939" t="str">
            <v>A11</v>
          </cell>
        </row>
        <row r="1940">
          <cell r="A1940" t="str">
            <v>A11</v>
          </cell>
        </row>
        <row r="1941">
          <cell r="A1941" t="str">
            <v>A11</v>
          </cell>
        </row>
        <row r="1942">
          <cell r="A1942" t="str">
            <v>A11</v>
          </cell>
        </row>
        <row r="1943">
          <cell r="A1943" t="str">
            <v>A11</v>
          </cell>
        </row>
        <row r="1944">
          <cell r="A1944" t="str">
            <v>A11</v>
          </cell>
        </row>
        <row r="1945">
          <cell r="A1945" t="str">
            <v>A11</v>
          </cell>
        </row>
        <row r="1946">
          <cell r="A1946" t="str">
            <v>A11</v>
          </cell>
        </row>
        <row r="1947">
          <cell r="A1947" t="str">
            <v>A11</v>
          </cell>
        </row>
        <row r="1948">
          <cell r="A1948" t="str">
            <v>A11</v>
          </cell>
        </row>
        <row r="1949">
          <cell r="A1949" t="str">
            <v>A11</v>
          </cell>
        </row>
        <row r="1950">
          <cell r="A1950" t="str">
            <v>A11</v>
          </cell>
        </row>
        <row r="1951">
          <cell r="A1951" t="str">
            <v>A11</v>
          </cell>
        </row>
        <row r="1952">
          <cell r="A1952" t="str">
            <v>A11</v>
          </cell>
        </row>
        <row r="1953">
          <cell r="A1953" t="str">
            <v>A11</v>
          </cell>
        </row>
        <row r="1954">
          <cell r="A1954" t="str">
            <v>A11</v>
          </cell>
        </row>
        <row r="1955">
          <cell r="A1955" t="str">
            <v>A11</v>
          </cell>
        </row>
        <row r="1956">
          <cell r="A1956" t="str">
            <v>A11</v>
          </cell>
        </row>
        <row r="1957">
          <cell r="A1957" t="str">
            <v>A11</v>
          </cell>
        </row>
        <row r="1958">
          <cell r="A1958" t="str">
            <v>A11</v>
          </cell>
        </row>
        <row r="1959">
          <cell r="A1959" t="str">
            <v>A11</v>
          </cell>
        </row>
        <row r="1960">
          <cell r="A1960" t="str">
            <v>A11</v>
          </cell>
        </row>
        <row r="1961">
          <cell r="A1961" t="str">
            <v>A11</v>
          </cell>
        </row>
        <row r="1962">
          <cell r="A1962" t="str">
            <v>A11</v>
          </cell>
        </row>
        <row r="1963">
          <cell r="A1963" t="str">
            <v>A11</v>
          </cell>
        </row>
        <row r="1964">
          <cell r="A1964" t="str">
            <v>A11</v>
          </cell>
        </row>
        <row r="1965">
          <cell r="A1965" t="str">
            <v>A11</v>
          </cell>
        </row>
        <row r="1966">
          <cell r="A1966" t="str">
            <v>A11</v>
          </cell>
        </row>
        <row r="1967">
          <cell r="A1967" t="str">
            <v>A11</v>
          </cell>
        </row>
        <row r="1968">
          <cell r="A1968" t="str">
            <v>A11</v>
          </cell>
        </row>
        <row r="1969">
          <cell r="A1969" t="str">
            <v>A11</v>
          </cell>
        </row>
        <row r="1970">
          <cell r="A1970" t="str">
            <v>A11</v>
          </cell>
        </row>
        <row r="1971">
          <cell r="A1971" t="str">
            <v>A11</v>
          </cell>
        </row>
        <row r="1972">
          <cell r="A1972" t="str">
            <v>A11</v>
          </cell>
        </row>
        <row r="1973">
          <cell r="A1973" t="str">
            <v>A11</v>
          </cell>
        </row>
        <row r="1974">
          <cell r="A1974" t="str">
            <v>A11</v>
          </cell>
        </row>
        <row r="1975">
          <cell r="A1975" t="str">
            <v>A11</v>
          </cell>
        </row>
        <row r="1976">
          <cell r="A1976" t="str">
            <v>A11</v>
          </cell>
        </row>
        <row r="1977">
          <cell r="A1977" t="str">
            <v>A11</v>
          </cell>
        </row>
        <row r="1978">
          <cell r="A1978" t="str">
            <v>A11</v>
          </cell>
        </row>
        <row r="1979">
          <cell r="A1979" t="str">
            <v>A11</v>
          </cell>
        </row>
        <row r="1980">
          <cell r="A1980" t="str">
            <v>A11</v>
          </cell>
        </row>
        <row r="1981">
          <cell r="A1981" t="str">
            <v>A11</v>
          </cell>
        </row>
        <row r="1982">
          <cell r="A1982" t="str">
            <v>A11</v>
          </cell>
        </row>
        <row r="1983">
          <cell r="A1983" t="str">
            <v>A11</v>
          </cell>
        </row>
        <row r="1984">
          <cell r="A1984" t="str">
            <v>A11</v>
          </cell>
        </row>
        <row r="1985">
          <cell r="A1985" t="str">
            <v>A11</v>
          </cell>
        </row>
        <row r="1986">
          <cell r="A1986" t="str">
            <v>A11</v>
          </cell>
        </row>
        <row r="1987">
          <cell r="A1987" t="str">
            <v>A11</v>
          </cell>
        </row>
        <row r="1988">
          <cell r="A1988" t="str">
            <v>A11</v>
          </cell>
        </row>
        <row r="1989">
          <cell r="A1989" t="str">
            <v>A11</v>
          </cell>
        </row>
        <row r="1990">
          <cell r="A1990" t="str">
            <v>A11</v>
          </cell>
        </row>
        <row r="1991">
          <cell r="A1991" t="str">
            <v>A11</v>
          </cell>
        </row>
        <row r="1992">
          <cell r="A1992" t="str">
            <v>A11</v>
          </cell>
        </row>
        <row r="1993">
          <cell r="A1993" t="str">
            <v>A11</v>
          </cell>
        </row>
        <row r="1994">
          <cell r="A1994" t="str">
            <v>A11</v>
          </cell>
        </row>
        <row r="1995">
          <cell r="A1995" t="str">
            <v>A11</v>
          </cell>
        </row>
        <row r="1996">
          <cell r="A1996" t="str">
            <v>A11</v>
          </cell>
        </row>
        <row r="1997">
          <cell r="A1997" t="str">
            <v>A11</v>
          </cell>
        </row>
        <row r="1998">
          <cell r="A1998" t="str">
            <v>A11</v>
          </cell>
        </row>
        <row r="1999">
          <cell r="A1999" t="str">
            <v>A11</v>
          </cell>
        </row>
        <row r="2000">
          <cell r="A2000" t="str">
            <v>A11</v>
          </cell>
        </row>
        <row r="2001">
          <cell r="A2001" t="str">
            <v>A11</v>
          </cell>
        </row>
        <row r="2002">
          <cell r="A2002" t="str">
            <v>A11</v>
          </cell>
        </row>
        <row r="2003">
          <cell r="A2003" t="str">
            <v>A11</v>
          </cell>
        </row>
        <row r="2004">
          <cell r="A2004" t="str">
            <v>A11</v>
          </cell>
        </row>
        <row r="2005">
          <cell r="A2005" t="str">
            <v>A11</v>
          </cell>
        </row>
        <row r="2006">
          <cell r="A2006" t="str">
            <v>A11</v>
          </cell>
        </row>
        <row r="2007">
          <cell r="A2007" t="str">
            <v>A11</v>
          </cell>
        </row>
        <row r="2008">
          <cell r="A2008" t="str">
            <v>A11</v>
          </cell>
        </row>
        <row r="2009">
          <cell r="A2009" t="str">
            <v>A11</v>
          </cell>
        </row>
        <row r="2010">
          <cell r="A2010" t="str">
            <v>A11</v>
          </cell>
        </row>
        <row r="2011">
          <cell r="A2011" t="str">
            <v>A11</v>
          </cell>
        </row>
        <row r="2012">
          <cell r="A2012" t="str">
            <v>A11</v>
          </cell>
        </row>
        <row r="2013">
          <cell r="A2013" t="str">
            <v>A11</v>
          </cell>
        </row>
        <row r="2014">
          <cell r="A2014" t="str">
            <v>A11</v>
          </cell>
        </row>
        <row r="2015">
          <cell r="A2015" t="str">
            <v>A11</v>
          </cell>
        </row>
        <row r="2016">
          <cell r="A2016" t="str">
            <v>A11</v>
          </cell>
        </row>
        <row r="2017">
          <cell r="A2017" t="str">
            <v>A11</v>
          </cell>
        </row>
        <row r="2018">
          <cell r="A2018" t="str">
            <v>A11</v>
          </cell>
        </row>
        <row r="2019">
          <cell r="A2019" t="str">
            <v>A11</v>
          </cell>
        </row>
        <row r="2020">
          <cell r="A2020" t="str">
            <v>A11</v>
          </cell>
        </row>
        <row r="2021">
          <cell r="A2021" t="str">
            <v>A11</v>
          </cell>
        </row>
        <row r="2022">
          <cell r="A2022" t="str">
            <v>A11</v>
          </cell>
        </row>
        <row r="2023">
          <cell r="A2023" t="str">
            <v>A11</v>
          </cell>
        </row>
        <row r="2024">
          <cell r="A2024" t="str">
            <v>A11</v>
          </cell>
        </row>
        <row r="2025">
          <cell r="A2025" t="str">
            <v>A11</v>
          </cell>
        </row>
        <row r="2026">
          <cell r="A2026" t="str">
            <v>A11</v>
          </cell>
        </row>
        <row r="2027">
          <cell r="A2027" t="str">
            <v>A11</v>
          </cell>
        </row>
        <row r="2028">
          <cell r="A2028" t="str">
            <v>A11</v>
          </cell>
        </row>
        <row r="2029">
          <cell r="A2029" t="str">
            <v>A11</v>
          </cell>
        </row>
        <row r="2030">
          <cell r="A2030" t="str">
            <v>A11</v>
          </cell>
        </row>
        <row r="2031">
          <cell r="A2031" t="str">
            <v>A11</v>
          </cell>
        </row>
        <row r="2032">
          <cell r="A2032" t="str">
            <v>A11</v>
          </cell>
        </row>
        <row r="2033">
          <cell r="A2033" t="str">
            <v>A11</v>
          </cell>
        </row>
        <row r="2034">
          <cell r="A2034" t="str">
            <v>A11</v>
          </cell>
        </row>
        <row r="2035">
          <cell r="A2035" t="str">
            <v>A11</v>
          </cell>
        </row>
        <row r="2036">
          <cell r="A2036" t="str">
            <v>A11</v>
          </cell>
        </row>
        <row r="2037">
          <cell r="A2037" t="str">
            <v>A11</v>
          </cell>
        </row>
        <row r="2038">
          <cell r="A2038" t="str">
            <v>A11</v>
          </cell>
        </row>
        <row r="2039">
          <cell r="A2039" t="str">
            <v>A11</v>
          </cell>
        </row>
        <row r="2040">
          <cell r="A2040" t="str">
            <v>A11</v>
          </cell>
        </row>
        <row r="2041">
          <cell r="A2041" t="str">
            <v>A11</v>
          </cell>
        </row>
        <row r="2042">
          <cell r="A2042" t="str">
            <v>A11</v>
          </cell>
        </row>
        <row r="2043">
          <cell r="A2043" t="str">
            <v>A11</v>
          </cell>
        </row>
        <row r="2044">
          <cell r="A2044" t="str">
            <v>A11</v>
          </cell>
        </row>
        <row r="2045">
          <cell r="A2045" t="str">
            <v>A11</v>
          </cell>
        </row>
        <row r="2046">
          <cell r="A2046" t="str">
            <v>A11</v>
          </cell>
        </row>
        <row r="2047">
          <cell r="A2047" t="str">
            <v>A11</v>
          </cell>
        </row>
        <row r="2048">
          <cell r="A2048" t="str">
            <v>A11</v>
          </cell>
        </row>
        <row r="2049">
          <cell r="A2049" t="str">
            <v>A11</v>
          </cell>
        </row>
        <row r="2050">
          <cell r="A2050" t="str">
            <v>A11</v>
          </cell>
        </row>
        <row r="2051">
          <cell r="A2051" t="str">
            <v>A11</v>
          </cell>
        </row>
        <row r="2052">
          <cell r="A2052" t="str">
            <v>A11</v>
          </cell>
        </row>
        <row r="2053">
          <cell r="A2053" t="str">
            <v>A11</v>
          </cell>
        </row>
        <row r="2054">
          <cell r="A2054" t="str">
            <v>A11</v>
          </cell>
        </row>
        <row r="2055">
          <cell r="A2055" t="str">
            <v>A11</v>
          </cell>
        </row>
        <row r="2056">
          <cell r="A2056" t="str">
            <v>A11</v>
          </cell>
        </row>
        <row r="2057">
          <cell r="A2057" t="str">
            <v>A11</v>
          </cell>
        </row>
        <row r="2058">
          <cell r="A2058" t="str">
            <v>A11</v>
          </cell>
        </row>
        <row r="2059">
          <cell r="A2059" t="str">
            <v>A11</v>
          </cell>
        </row>
        <row r="2060">
          <cell r="A2060" t="str">
            <v>A11</v>
          </cell>
        </row>
        <row r="2061">
          <cell r="A2061" t="str">
            <v>A11</v>
          </cell>
        </row>
        <row r="2062">
          <cell r="A2062" t="str">
            <v>A11</v>
          </cell>
        </row>
        <row r="2063">
          <cell r="A2063" t="str">
            <v>A11</v>
          </cell>
        </row>
        <row r="2064">
          <cell r="A2064" t="str">
            <v>A11</v>
          </cell>
        </row>
        <row r="2065">
          <cell r="A2065" t="str">
            <v>A11</v>
          </cell>
        </row>
        <row r="2066">
          <cell r="A2066" t="str">
            <v>A11</v>
          </cell>
        </row>
        <row r="2067">
          <cell r="A2067" t="str">
            <v>A11</v>
          </cell>
        </row>
        <row r="2068">
          <cell r="A2068" t="str">
            <v>A11</v>
          </cell>
        </row>
        <row r="2069">
          <cell r="A2069" t="str">
            <v>A11</v>
          </cell>
        </row>
        <row r="2070">
          <cell r="A2070" t="str">
            <v>A11</v>
          </cell>
        </row>
        <row r="2071">
          <cell r="A2071" t="str">
            <v>A11</v>
          </cell>
        </row>
        <row r="2072">
          <cell r="A2072" t="str">
            <v>A11</v>
          </cell>
        </row>
        <row r="2073">
          <cell r="A2073" t="str">
            <v>A11</v>
          </cell>
        </row>
        <row r="2074">
          <cell r="A2074" t="str">
            <v>A11</v>
          </cell>
        </row>
        <row r="2075">
          <cell r="A2075" t="str">
            <v>A11</v>
          </cell>
        </row>
        <row r="2076">
          <cell r="A2076" t="str">
            <v>A11</v>
          </cell>
        </row>
        <row r="2077">
          <cell r="A2077" t="str">
            <v>A11</v>
          </cell>
        </row>
        <row r="2078">
          <cell r="A2078" t="str">
            <v>A11</v>
          </cell>
        </row>
        <row r="2079">
          <cell r="A2079" t="str">
            <v>A11</v>
          </cell>
        </row>
        <row r="2080">
          <cell r="A2080" t="str">
            <v>A11</v>
          </cell>
        </row>
        <row r="2081">
          <cell r="A2081" t="str">
            <v>A11</v>
          </cell>
        </row>
        <row r="2082">
          <cell r="A2082" t="str">
            <v>A11</v>
          </cell>
        </row>
        <row r="2083">
          <cell r="A2083" t="str">
            <v>A11</v>
          </cell>
        </row>
        <row r="2084">
          <cell r="A2084" t="str">
            <v>A11</v>
          </cell>
        </row>
        <row r="2085">
          <cell r="A2085" t="str">
            <v>A11</v>
          </cell>
        </row>
        <row r="2086">
          <cell r="A2086" t="str">
            <v>A11</v>
          </cell>
        </row>
        <row r="2087">
          <cell r="A2087" t="str">
            <v>A11</v>
          </cell>
        </row>
        <row r="2088">
          <cell r="A2088" t="str">
            <v>A11</v>
          </cell>
        </row>
        <row r="2089">
          <cell r="A2089" t="str">
            <v>A11</v>
          </cell>
        </row>
        <row r="2090">
          <cell r="A2090" t="str">
            <v>A11</v>
          </cell>
        </row>
        <row r="2091">
          <cell r="A2091" t="str">
            <v>A11</v>
          </cell>
        </row>
        <row r="2092">
          <cell r="A2092" t="str">
            <v>A11</v>
          </cell>
        </row>
        <row r="2093">
          <cell r="A2093" t="str">
            <v>A11</v>
          </cell>
        </row>
        <row r="2094">
          <cell r="A2094" t="str">
            <v>A11</v>
          </cell>
        </row>
        <row r="2095">
          <cell r="A2095" t="str">
            <v>A11</v>
          </cell>
        </row>
        <row r="2096">
          <cell r="A2096" t="str">
            <v>A11</v>
          </cell>
        </row>
        <row r="2097">
          <cell r="A2097" t="str">
            <v>A11</v>
          </cell>
        </row>
        <row r="2098">
          <cell r="A2098" t="str">
            <v>A11</v>
          </cell>
        </row>
        <row r="2099">
          <cell r="A2099" t="str">
            <v>A11</v>
          </cell>
        </row>
        <row r="2100">
          <cell r="A2100" t="str">
            <v>A11</v>
          </cell>
        </row>
        <row r="2101">
          <cell r="A2101" t="str">
            <v>A11</v>
          </cell>
        </row>
        <row r="2102">
          <cell r="A2102" t="str">
            <v>A11</v>
          </cell>
        </row>
        <row r="2103">
          <cell r="A2103" t="str">
            <v>A11</v>
          </cell>
        </row>
        <row r="2104">
          <cell r="A2104" t="str">
            <v>A11</v>
          </cell>
        </row>
        <row r="2105">
          <cell r="A2105" t="str">
            <v>A11</v>
          </cell>
        </row>
        <row r="2106">
          <cell r="A2106" t="str">
            <v>A11</v>
          </cell>
        </row>
        <row r="2107">
          <cell r="A2107" t="str">
            <v>A11</v>
          </cell>
        </row>
        <row r="2108">
          <cell r="A2108" t="str">
            <v>A11</v>
          </cell>
        </row>
        <row r="2109">
          <cell r="A2109" t="str">
            <v>A11</v>
          </cell>
        </row>
        <row r="2110">
          <cell r="A2110" t="str">
            <v>A11</v>
          </cell>
        </row>
        <row r="2111">
          <cell r="A2111" t="str">
            <v>A11</v>
          </cell>
        </row>
        <row r="2112">
          <cell r="A2112" t="str">
            <v>A11</v>
          </cell>
        </row>
        <row r="2113">
          <cell r="A2113" t="str">
            <v>A11</v>
          </cell>
        </row>
        <row r="2114">
          <cell r="A2114" t="str">
            <v>A11</v>
          </cell>
        </row>
        <row r="2115">
          <cell r="A2115" t="str">
            <v>A11</v>
          </cell>
        </row>
        <row r="2116">
          <cell r="A2116" t="str">
            <v>A11</v>
          </cell>
        </row>
        <row r="2117">
          <cell r="A2117" t="str">
            <v>A11</v>
          </cell>
        </row>
        <row r="2118">
          <cell r="A2118" t="str">
            <v>A11</v>
          </cell>
        </row>
        <row r="2119">
          <cell r="A2119" t="str">
            <v>A11</v>
          </cell>
        </row>
        <row r="2120">
          <cell r="A2120" t="str">
            <v>A11</v>
          </cell>
        </row>
        <row r="2121">
          <cell r="A2121" t="str">
            <v>A11</v>
          </cell>
        </row>
        <row r="2122">
          <cell r="A2122" t="str">
            <v>A11</v>
          </cell>
        </row>
        <row r="2123">
          <cell r="A2123" t="str">
            <v>A11</v>
          </cell>
        </row>
        <row r="2124">
          <cell r="A2124" t="str">
            <v>A11</v>
          </cell>
        </row>
        <row r="2125">
          <cell r="A2125" t="str">
            <v>A11</v>
          </cell>
        </row>
        <row r="2126">
          <cell r="A2126" t="str">
            <v>A11</v>
          </cell>
        </row>
        <row r="2127">
          <cell r="A2127" t="str">
            <v>A11</v>
          </cell>
        </row>
        <row r="2128">
          <cell r="A2128" t="str">
            <v>A11</v>
          </cell>
        </row>
        <row r="2129">
          <cell r="A2129" t="str">
            <v>A11</v>
          </cell>
        </row>
        <row r="2130">
          <cell r="A2130" t="str">
            <v>A11</v>
          </cell>
        </row>
        <row r="2131">
          <cell r="A2131" t="str">
            <v>A11</v>
          </cell>
        </row>
        <row r="2132">
          <cell r="A2132" t="str">
            <v>A11</v>
          </cell>
        </row>
        <row r="2133">
          <cell r="A2133" t="str">
            <v>A11</v>
          </cell>
        </row>
        <row r="2134">
          <cell r="A2134" t="str">
            <v>A11</v>
          </cell>
        </row>
        <row r="2135">
          <cell r="A2135" t="str">
            <v>A11</v>
          </cell>
        </row>
        <row r="2136">
          <cell r="A2136" t="str">
            <v>A11</v>
          </cell>
        </row>
        <row r="2137">
          <cell r="A2137" t="str">
            <v>A11</v>
          </cell>
        </row>
        <row r="2138">
          <cell r="A2138" t="str">
            <v>A11</v>
          </cell>
        </row>
        <row r="2139">
          <cell r="A2139" t="str">
            <v>A11</v>
          </cell>
        </row>
        <row r="2140">
          <cell r="A2140" t="str">
            <v>A11</v>
          </cell>
        </row>
        <row r="2141">
          <cell r="A2141" t="str">
            <v>A11</v>
          </cell>
        </row>
        <row r="2142">
          <cell r="A2142" t="str">
            <v>A11</v>
          </cell>
        </row>
        <row r="2143">
          <cell r="A2143" t="str">
            <v>A11</v>
          </cell>
        </row>
        <row r="2144">
          <cell r="A2144" t="str">
            <v>A11</v>
          </cell>
        </row>
        <row r="2145">
          <cell r="A2145" t="str">
            <v>A11</v>
          </cell>
        </row>
        <row r="2146">
          <cell r="A2146" t="str">
            <v>A11</v>
          </cell>
        </row>
        <row r="2147">
          <cell r="A2147" t="str">
            <v>A11</v>
          </cell>
        </row>
        <row r="2148">
          <cell r="A2148" t="str">
            <v>A11</v>
          </cell>
        </row>
        <row r="2149">
          <cell r="A2149" t="str">
            <v>A11</v>
          </cell>
        </row>
        <row r="2150">
          <cell r="A2150" t="str">
            <v>A11</v>
          </cell>
        </row>
        <row r="2151">
          <cell r="A2151" t="str">
            <v>A11</v>
          </cell>
        </row>
        <row r="2152">
          <cell r="A2152" t="str">
            <v>A11</v>
          </cell>
        </row>
        <row r="2153">
          <cell r="A2153" t="str">
            <v>A11</v>
          </cell>
        </row>
        <row r="2154">
          <cell r="A2154" t="str">
            <v>A11</v>
          </cell>
        </row>
        <row r="2155">
          <cell r="A2155" t="str">
            <v>A11</v>
          </cell>
        </row>
        <row r="2156">
          <cell r="A2156" t="str">
            <v>A11</v>
          </cell>
        </row>
        <row r="2157">
          <cell r="A2157" t="str">
            <v>A11</v>
          </cell>
        </row>
        <row r="2158">
          <cell r="A2158" t="str">
            <v>A11</v>
          </cell>
        </row>
        <row r="2159">
          <cell r="A2159" t="str">
            <v>A11</v>
          </cell>
        </row>
        <row r="2160">
          <cell r="A2160" t="str">
            <v>A11</v>
          </cell>
        </row>
        <row r="2161">
          <cell r="A2161" t="str">
            <v>A11</v>
          </cell>
        </row>
        <row r="2162">
          <cell r="A2162" t="str">
            <v>A11</v>
          </cell>
        </row>
        <row r="2163">
          <cell r="A2163" t="str">
            <v>A11</v>
          </cell>
        </row>
        <row r="2164">
          <cell r="A2164" t="str">
            <v>A11</v>
          </cell>
        </row>
        <row r="2165">
          <cell r="A2165" t="str">
            <v>A11</v>
          </cell>
        </row>
        <row r="2166">
          <cell r="A2166" t="str">
            <v>A11</v>
          </cell>
        </row>
        <row r="2167">
          <cell r="A2167" t="str">
            <v>A11</v>
          </cell>
        </row>
        <row r="2168">
          <cell r="A2168" t="str">
            <v>A11</v>
          </cell>
        </row>
        <row r="2169">
          <cell r="A2169" t="str">
            <v>A11</v>
          </cell>
        </row>
        <row r="2170">
          <cell r="A2170" t="str">
            <v>A11</v>
          </cell>
        </row>
        <row r="2171">
          <cell r="A2171" t="str">
            <v>A11</v>
          </cell>
        </row>
        <row r="2172">
          <cell r="A2172" t="str">
            <v>A11</v>
          </cell>
        </row>
        <row r="2173">
          <cell r="A2173" t="str">
            <v>A11</v>
          </cell>
        </row>
        <row r="2174">
          <cell r="A2174" t="str">
            <v>A11</v>
          </cell>
        </row>
        <row r="2175">
          <cell r="A2175" t="str">
            <v>A11</v>
          </cell>
        </row>
        <row r="2176">
          <cell r="A2176" t="str">
            <v>A11</v>
          </cell>
        </row>
        <row r="2177">
          <cell r="A2177" t="str">
            <v>A11</v>
          </cell>
        </row>
        <row r="2178">
          <cell r="A2178" t="str">
            <v>A11</v>
          </cell>
        </row>
        <row r="2179">
          <cell r="A2179" t="str">
            <v>A11</v>
          </cell>
        </row>
        <row r="2180">
          <cell r="A2180" t="str">
            <v>A11</v>
          </cell>
        </row>
        <row r="2181">
          <cell r="A2181" t="str">
            <v>A11</v>
          </cell>
        </row>
        <row r="2182">
          <cell r="A2182" t="str">
            <v>A11</v>
          </cell>
        </row>
        <row r="2183">
          <cell r="A2183" t="str">
            <v>A11</v>
          </cell>
        </row>
        <row r="2184">
          <cell r="A2184" t="str">
            <v>A11</v>
          </cell>
        </row>
        <row r="2185">
          <cell r="A2185" t="str">
            <v>A11</v>
          </cell>
        </row>
        <row r="2186">
          <cell r="A2186" t="str">
            <v>A11</v>
          </cell>
        </row>
        <row r="2187">
          <cell r="A2187" t="str">
            <v>A11</v>
          </cell>
        </row>
        <row r="2188">
          <cell r="A2188" t="str">
            <v>A11</v>
          </cell>
        </row>
        <row r="2189">
          <cell r="A2189" t="str">
            <v>A11</v>
          </cell>
        </row>
        <row r="2190">
          <cell r="A2190" t="str">
            <v>A11</v>
          </cell>
        </row>
        <row r="2191">
          <cell r="A2191" t="str">
            <v>A11</v>
          </cell>
        </row>
        <row r="2192">
          <cell r="A2192" t="str">
            <v>A11</v>
          </cell>
        </row>
        <row r="2193">
          <cell r="A2193" t="str">
            <v>A11</v>
          </cell>
        </row>
        <row r="2194">
          <cell r="A2194" t="str">
            <v>A11</v>
          </cell>
        </row>
        <row r="2195">
          <cell r="A2195" t="str">
            <v>A11</v>
          </cell>
        </row>
        <row r="2196">
          <cell r="A2196" t="str">
            <v>A11</v>
          </cell>
        </row>
        <row r="2197">
          <cell r="A2197" t="str">
            <v>A11</v>
          </cell>
        </row>
        <row r="2198">
          <cell r="A2198" t="str">
            <v>A11</v>
          </cell>
        </row>
        <row r="2199">
          <cell r="A2199" t="str">
            <v>A11</v>
          </cell>
        </row>
        <row r="2200">
          <cell r="A2200" t="str">
            <v>A11</v>
          </cell>
        </row>
        <row r="2201">
          <cell r="A2201" t="str">
            <v>A11</v>
          </cell>
        </row>
        <row r="2202">
          <cell r="A2202" t="str">
            <v>A11</v>
          </cell>
        </row>
        <row r="2203">
          <cell r="A2203" t="str">
            <v>A11</v>
          </cell>
        </row>
        <row r="2204">
          <cell r="A2204" t="str">
            <v>A11</v>
          </cell>
        </row>
        <row r="2205">
          <cell r="A2205" t="str">
            <v>A11</v>
          </cell>
        </row>
        <row r="2206">
          <cell r="A2206" t="str">
            <v>A11</v>
          </cell>
        </row>
        <row r="2207">
          <cell r="A2207" t="str">
            <v>A11</v>
          </cell>
        </row>
        <row r="2208">
          <cell r="A2208" t="str">
            <v>A11</v>
          </cell>
        </row>
        <row r="2209">
          <cell r="A2209" t="str">
            <v>A11</v>
          </cell>
        </row>
        <row r="2210">
          <cell r="A2210" t="str">
            <v>A11</v>
          </cell>
        </row>
        <row r="2211">
          <cell r="A2211" t="str">
            <v>A11</v>
          </cell>
        </row>
        <row r="2212">
          <cell r="A2212" t="str">
            <v>A11</v>
          </cell>
        </row>
        <row r="2213">
          <cell r="A2213" t="str">
            <v>A11</v>
          </cell>
        </row>
        <row r="2214">
          <cell r="A2214" t="str">
            <v>A11</v>
          </cell>
        </row>
        <row r="2215">
          <cell r="A2215" t="str">
            <v>A11</v>
          </cell>
        </row>
        <row r="2216">
          <cell r="A2216" t="str">
            <v>A11</v>
          </cell>
        </row>
        <row r="2217">
          <cell r="A2217" t="str">
            <v>A11</v>
          </cell>
        </row>
        <row r="2218">
          <cell r="A2218" t="str">
            <v>A11</v>
          </cell>
        </row>
        <row r="2219">
          <cell r="A2219" t="str">
            <v>A11</v>
          </cell>
        </row>
        <row r="2220">
          <cell r="A2220" t="str">
            <v>A11</v>
          </cell>
        </row>
        <row r="2221">
          <cell r="A2221" t="str">
            <v>A11</v>
          </cell>
        </row>
        <row r="2222">
          <cell r="A2222" t="str">
            <v>A11</v>
          </cell>
        </row>
        <row r="2223">
          <cell r="A2223" t="str">
            <v>A11</v>
          </cell>
        </row>
        <row r="2224">
          <cell r="A2224" t="str">
            <v>A11</v>
          </cell>
        </row>
        <row r="2225">
          <cell r="A2225" t="str">
            <v>A11</v>
          </cell>
        </row>
        <row r="2226">
          <cell r="A2226" t="str">
            <v>A11</v>
          </cell>
        </row>
        <row r="2227">
          <cell r="A2227" t="str">
            <v>A11</v>
          </cell>
        </row>
        <row r="2228">
          <cell r="A2228" t="str">
            <v>A11</v>
          </cell>
        </row>
        <row r="2229">
          <cell r="A2229" t="str">
            <v>A11</v>
          </cell>
        </row>
        <row r="2230">
          <cell r="A2230" t="str">
            <v>A11</v>
          </cell>
        </row>
        <row r="2231">
          <cell r="A2231" t="str">
            <v>A11</v>
          </cell>
        </row>
        <row r="2232">
          <cell r="A2232" t="str">
            <v>A11</v>
          </cell>
        </row>
        <row r="2233">
          <cell r="A2233" t="str">
            <v>A11</v>
          </cell>
        </row>
        <row r="2234">
          <cell r="A2234" t="str">
            <v>A11</v>
          </cell>
        </row>
        <row r="2235">
          <cell r="A2235" t="str">
            <v>A11</v>
          </cell>
        </row>
        <row r="2236">
          <cell r="A2236" t="str">
            <v>A11</v>
          </cell>
        </row>
        <row r="2237">
          <cell r="A2237" t="str">
            <v>A11</v>
          </cell>
        </row>
        <row r="2238">
          <cell r="A2238" t="str">
            <v>A11</v>
          </cell>
        </row>
        <row r="2239">
          <cell r="A2239" t="str">
            <v>A11</v>
          </cell>
        </row>
        <row r="2240">
          <cell r="A2240" t="str">
            <v>A11</v>
          </cell>
        </row>
        <row r="2241">
          <cell r="A2241" t="str">
            <v>A11</v>
          </cell>
        </row>
        <row r="2242">
          <cell r="A2242" t="str">
            <v>A11</v>
          </cell>
        </row>
        <row r="2243">
          <cell r="A2243" t="str">
            <v>A11</v>
          </cell>
        </row>
        <row r="2244">
          <cell r="A2244" t="str">
            <v>A11</v>
          </cell>
        </row>
        <row r="2245">
          <cell r="A2245" t="str">
            <v>A11</v>
          </cell>
        </row>
        <row r="2246">
          <cell r="A2246" t="str">
            <v>A11</v>
          </cell>
        </row>
        <row r="2247">
          <cell r="A2247" t="str">
            <v>A11</v>
          </cell>
        </row>
        <row r="2248">
          <cell r="A2248" t="str">
            <v>A11</v>
          </cell>
        </row>
        <row r="2249">
          <cell r="A2249" t="str">
            <v>A11</v>
          </cell>
        </row>
        <row r="2250">
          <cell r="A2250" t="str">
            <v>A11</v>
          </cell>
        </row>
        <row r="2251">
          <cell r="A2251" t="str">
            <v>A12</v>
          </cell>
        </row>
        <row r="2252">
          <cell r="A2252" t="str">
            <v>A12</v>
          </cell>
        </row>
        <row r="2253">
          <cell r="A2253" t="str">
            <v>A12</v>
          </cell>
        </row>
        <row r="2254">
          <cell r="A2254" t="str">
            <v>A12</v>
          </cell>
        </row>
        <row r="2255">
          <cell r="A2255" t="str">
            <v>A12</v>
          </cell>
        </row>
        <row r="2256">
          <cell r="A2256" t="str">
            <v>A12</v>
          </cell>
        </row>
        <row r="2257">
          <cell r="A2257" t="str">
            <v>A12</v>
          </cell>
        </row>
        <row r="2258">
          <cell r="A2258" t="str">
            <v>A12</v>
          </cell>
        </row>
        <row r="2259">
          <cell r="A2259" t="str">
            <v>A12</v>
          </cell>
        </row>
        <row r="2260">
          <cell r="A2260" t="str">
            <v>A12</v>
          </cell>
        </row>
        <row r="2261">
          <cell r="A2261" t="str">
            <v>A12</v>
          </cell>
        </row>
        <row r="2262">
          <cell r="A2262" t="str">
            <v>A12</v>
          </cell>
        </row>
        <row r="2263">
          <cell r="A2263" t="str">
            <v>A12</v>
          </cell>
        </row>
        <row r="2264">
          <cell r="A2264" t="str">
            <v>A12</v>
          </cell>
        </row>
        <row r="2265">
          <cell r="A2265" t="str">
            <v>A12</v>
          </cell>
        </row>
        <row r="2266">
          <cell r="A2266" t="str">
            <v>A12</v>
          </cell>
        </row>
        <row r="2267">
          <cell r="A2267" t="str">
            <v>A12</v>
          </cell>
        </row>
        <row r="2268">
          <cell r="A2268" t="str">
            <v>A12</v>
          </cell>
        </row>
        <row r="2269">
          <cell r="A2269" t="str">
            <v>A12</v>
          </cell>
        </row>
        <row r="2270">
          <cell r="A2270" t="str">
            <v>A12</v>
          </cell>
        </row>
        <row r="2271">
          <cell r="A2271" t="str">
            <v>A12</v>
          </cell>
        </row>
        <row r="2272">
          <cell r="A2272" t="str">
            <v>A12</v>
          </cell>
        </row>
        <row r="2273">
          <cell r="A2273" t="str">
            <v>A12</v>
          </cell>
        </row>
        <row r="2274">
          <cell r="A2274" t="str">
            <v>A12</v>
          </cell>
        </row>
        <row r="2275">
          <cell r="A2275" t="str">
            <v>A12</v>
          </cell>
        </row>
        <row r="2276">
          <cell r="A2276" t="str">
            <v>A12</v>
          </cell>
        </row>
        <row r="2277">
          <cell r="A2277" t="str">
            <v>A12</v>
          </cell>
        </row>
        <row r="2278">
          <cell r="A2278" t="str">
            <v>A12</v>
          </cell>
        </row>
        <row r="2279">
          <cell r="A2279" t="str">
            <v>A12</v>
          </cell>
        </row>
        <row r="2280">
          <cell r="A2280" t="str">
            <v>A12</v>
          </cell>
        </row>
        <row r="2281">
          <cell r="A2281" t="str">
            <v>A12</v>
          </cell>
        </row>
        <row r="2282">
          <cell r="A2282" t="str">
            <v>A12</v>
          </cell>
        </row>
        <row r="2283">
          <cell r="A2283" t="str">
            <v>A12</v>
          </cell>
        </row>
        <row r="2284">
          <cell r="A2284" t="str">
            <v>A12</v>
          </cell>
        </row>
        <row r="2285">
          <cell r="A2285" t="str">
            <v>A12</v>
          </cell>
        </row>
        <row r="2286">
          <cell r="A2286" t="str">
            <v>A12</v>
          </cell>
        </row>
        <row r="2287">
          <cell r="A2287" t="str">
            <v>A12</v>
          </cell>
        </row>
        <row r="2288">
          <cell r="A2288" t="str">
            <v>A12</v>
          </cell>
        </row>
        <row r="2289">
          <cell r="A2289" t="str">
            <v>A12</v>
          </cell>
        </row>
        <row r="2290">
          <cell r="A2290" t="str">
            <v>A12</v>
          </cell>
        </row>
        <row r="2291">
          <cell r="A2291" t="str">
            <v>A12</v>
          </cell>
        </row>
        <row r="2292">
          <cell r="A2292" t="str">
            <v>A12</v>
          </cell>
        </row>
        <row r="2293">
          <cell r="A2293" t="str">
            <v>A12</v>
          </cell>
        </row>
        <row r="2294">
          <cell r="A2294" t="str">
            <v>A12</v>
          </cell>
        </row>
        <row r="2295">
          <cell r="A2295" t="str">
            <v>A12</v>
          </cell>
        </row>
        <row r="2296">
          <cell r="A2296" t="str">
            <v>A12</v>
          </cell>
        </row>
        <row r="2297">
          <cell r="A2297" t="str">
            <v>A12</v>
          </cell>
        </row>
        <row r="2298">
          <cell r="A2298" t="str">
            <v>A12</v>
          </cell>
        </row>
        <row r="2299">
          <cell r="A2299" t="str">
            <v>A12</v>
          </cell>
        </row>
        <row r="2300">
          <cell r="A2300" t="str">
            <v>A12</v>
          </cell>
        </row>
        <row r="2301">
          <cell r="A2301" t="str">
            <v>A12</v>
          </cell>
        </row>
        <row r="2302">
          <cell r="A2302" t="str">
            <v>A12</v>
          </cell>
        </row>
        <row r="2303">
          <cell r="A2303" t="str">
            <v>A12</v>
          </cell>
        </row>
        <row r="2304">
          <cell r="A2304" t="str">
            <v>A12</v>
          </cell>
        </row>
        <row r="2305">
          <cell r="A2305" t="str">
            <v>A12</v>
          </cell>
        </row>
        <row r="2306">
          <cell r="A2306" t="str">
            <v>A12</v>
          </cell>
        </row>
        <row r="2307">
          <cell r="A2307" t="str">
            <v>A12</v>
          </cell>
        </row>
        <row r="2308">
          <cell r="A2308" t="str">
            <v>A12</v>
          </cell>
        </row>
        <row r="2309">
          <cell r="A2309" t="str">
            <v>A30</v>
          </cell>
        </row>
        <row r="2310">
          <cell r="A2310" t="str">
            <v>B20</v>
          </cell>
        </row>
        <row r="2311">
          <cell r="A2311" t="str">
            <v>B20</v>
          </cell>
        </row>
        <row r="2312">
          <cell r="A2312" t="str">
            <v>B20</v>
          </cell>
        </row>
        <row r="2313">
          <cell r="A2313" t="str">
            <v>B20</v>
          </cell>
        </row>
        <row r="2314">
          <cell r="A2314" t="str">
            <v>B20</v>
          </cell>
        </row>
        <row r="2315">
          <cell r="A2315" t="str">
            <v>B20</v>
          </cell>
        </row>
        <row r="2316">
          <cell r="A2316" t="str">
            <v>B20</v>
          </cell>
        </row>
        <row r="2317">
          <cell r="A2317" t="str">
            <v>B21</v>
          </cell>
        </row>
        <row r="2318">
          <cell r="A2318" t="str">
            <v>B21</v>
          </cell>
        </row>
        <row r="2319">
          <cell r="A2319" t="str">
            <v>B21</v>
          </cell>
        </row>
        <row r="2320">
          <cell r="A2320" t="str">
            <v>B21</v>
          </cell>
        </row>
        <row r="2321">
          <cell r="A2321" t="str">
            <v>B21</v>
          </cell>
        </row>
        <row r="2322">
          <cell r="A2322" t="str">
            <v>B21</v>
          </cell>
        </row>
        <row r="2323">
          <cell r="A2323" t="str">
            <v>B21</v>
          </cell>
        </row>
        <row r="2324">
          <cell r="A2324" t="str">
            <v>B21</v>
          </cell>
        </row>
        <row r="2325">
          <cell r="A2325" t="str">
            <v>B22</v>
          </cell>
        </row>
        <row r="2326">
          <cell r="A2326" t="str">
            <v>B22</v>
          </cell>
        </row>
        <row r="2327">
          <cell r="A2327" t="str">
            <v>B22</v>
          </cell>
        </row>
        <row r="2328">
          <cell r="A2328" t="str">
            <v>B22</v>
          </cell>
        </row>
        <row r="2329">
          <cell r="A2329" t="str">
            <v>B22</v>
          </cell>
        </row>
        <row r="2330">
          <cell r="A2330" t="str">
            <v>B22</v>
          </cell>
        </row>
        <row r="2331">
          <cell r="A2331" t="str">
            <v>B22</v>
          </cell>
        </row>
        <row r="2332">
          <cell r="A2332" t="str">
            <v>B23</v>
          </cell>
        </row>
        <row r="2333">
          <cell r="A2333" t="str">
            <v>B24</v>
          </cell>
        </row>
        <row r="2334">
          <cell r="A2334" t="str">
            <v>B24</v>
          </cell>
        </row>
        <row r="2335">
          <cell r="A2335" t="str">
            <v>B24</v>
          </cell>
        </row>
        <row r="2336">
          <cell r="A2336" t="str">
            <v>B24</v>
          </cell>
        </row>
        <row r="2337">
          <cell r="A2337" t="str">
            <v>B24</v>
          </cell>
        </row>
        <row r="2338">
          <cell r="A2338" t="str">
            <v>B24</v>
          </cell>
        </row>
        <row r="2339">
          <cell r="A2339" t="str">
            <v>B25</v>
          </cell>
        </row>
        <row r="2340">
          <cell r="A2340" t="str">
            <v>B25</v>
          </cell>
        </row>
        <row r="2341">
          <cell r="A2341" t="str">
            <v>B25</v>
          </cell>
        </row>
        <row r="2342">
          <cell r="A2342" t="str">
            <v>B25</v>
          </cell>
        </row>
        <row r="2343">
          <cell r="A2343" t="str">
            <v>B25</v>
          </cell>
        </row>
        <row r="2344">
          <cell r="A2344" t="str">
            <v>B25</v>
          </cell>
        </row>
        <row r="2345">
          <cell r="A2345" t="str">
            <v>B25</v>
          </cell>
        </row>
        <row r="2346">
          <cell r="A2346" t="str">
            <v>B26</v>
          </cell>
        </row>
        <row r="2347">
          <cell r="A2347" t="str">
            <v>B26</v>
          </cell>
        </row>
        <row r="2348">
          <cell r="A2348" t="str">
            <v>B26</v>
          </cell>
        </row>
        <row r="2349">
          <cell r="A2349" t="str">
            <v>B26</v>
          </cell>
        </row>
        <row r="2350">
          <cell r="A2350" t="str">
            <v>B26</v>
          </cell>
        </row>
        <row r="2351">
          <cell r="A2351" t="str">
            <v>B26</v>
          </cell>
        </row>
        <row r="2352">
          <cell r="A2352" t="str">
            <v>B27</v>
          </cell>
        </row>
        <row r="2353">
          <cell r="A2353" t="str">
            <v>B27</v>
          </cell>
        </row>
        <row r="2354">
          <cell r="A2354" t="str">
            <v>B27</v>
          </cell>
        </row>
        <row r="2355">
          <cell r="A2355" t="str">
            <v>B27</v>
          </cell>
        </row>
        <row r="2356">
          <cell r="A2356" t="str">
            <v>B27</v>
          </cell>
        </row>
        <row r="2357">
          <cell r="A2357" t="str">
            <v>B27</v>
          </cell>
        </row>
        <row r="2358">
          <cell r="A2358" t="str">
            <v>B27</v>
          </cell>
        </row>
        <row r="2359">
          <cell r="A2359" t="str">
            <v>B28</v>
          </cell>
        </row>
        <row r="2360">
          <cell r="A2360" t="str">
            <v>B28</v>
          </cell>
        </row>
        <row r="2361">
          <cell r="A2361" t="str">
            <v>B28</v>
          </cell>
        </row>
        <row r="2362">
          <cell r="A2362" t="str">
            <v>B28</v>
          </cell>
        </row>
        <row r="2363">
          <cell r="A2363" t="str">
            <v>B28</v>
          </cell>
        </row>
        <row r="2364">
          <cell r="A2364" t="str">
            <v>B28</v>
          </cell>
        </row>
        <row r="2365">
          <cell r="A2365" t="str">
            <v>B28</v>
          </cell>
        </row>
        <row r="2366">
          <cell r="A2366" t="str">
            <v>B29</v>
          </cell>
        </row>
        <row r="2367">
          <cell r="A2367" t="str">
            <v>B29</v>
          </cell>
        </row>
        <row r="2368">
          <cell r="A2368" t="str">
            <v>B29</v>
          </cell>
        </row>
        <row r="2369">
          <cell r="A2369" t="str">
            <v>B29</v>
          </cell>
        </row>
        <row r="2370">
          <cell r="A2370" t="str">
            <v>B29</v>
          </cell>
        </row>
        <row r="2371">
          <cell r="A2371" t="str">
            <v>B29</v>
          </cell>
        </row>
        <row r="2372">
          <cell r="A2372" t="str">
            <v>B30</v>
          </cell>
        </row>
        <row r="2373">
          <cell r="A2373" t="str">
            <v>B30</v>
          </cell>
        </row>
        <row r="2374">
          <cell r="A2374" t="str">
            <v>B30</v>
          </cell>
        </row>
        <row r="2375">
          <cell r="A2375" t="str">
            <v>B30</v>
          </cell>
        </row>
        <row r="2376">
          <cell r="A2376" t="str">
            <v>B30</v>
          </cell>
        </row>
        <row r="2377">
          <cell r="A2377" t="str">
            <v>B30</v>
          </cell>
        </row>
        <row r="2378">
          <cell r="A2378" t="str">
            <v>B31</v>
          </cell>
        </row>
        <row r="2379">
          <cell r="A2379" t="str">
            <v>B31</v>
          </cell>
        </row>
        <row r="2380">
          <cell r="A2380" t="str">
            <v>B31</v>
          </cell>
        </row>
        <row r="2381">
          <cell r="A2381" t="str">
            <v>B31</v>
          </cell>
        </row>
        <row r="2382">
          <cell r="A2382" t="str">
            <v>B31</v>
          </cell>
        </row>
        <row r="2383">
          <cell r="A2383" t="str">
            <v>B31</v>
          </cell>
        </row>
        <row r="2384">
          <cell r="A2384" t="str">
            <v>B32</v>
          </cell>
        </row>
        <row r="2385">
          <cell r="A2385" t="str">
            <v>B32</v>
          </cell>
        </row>
        <row r="2386">
          <cell r="A2386" t="str">
            <v>B32</v>
          </cell>
        </row>
        <row r="2387">
          <cell r="A2387" t="str">
            <v>B32</v>
          </cell>
        </row>
        <row r="2388">
          <cell r="A2388" t="str">
            <v>B32</v>
          </cell>
        </row>
        <row r="2389">
          <cell r="A2389" t="str">
            <v>B32</v>
          </cell>
        </row>
        <row r="2390">
          <cell r="A2390" t="str">
            <v>B33</v>
          </cell>
        </row>
        <row r="2391">
          <cell r="A2391" t="str">
            <v>B33</v>
          </cell>
        </row>
        <row r="2392">
          <cell r="A2392" t="str">
            <v>B33</v>
          </cell>
        </row>
        <row r="2393">
          <cell r="A2393" t="str">
            <v>B33</v>
          </cell>
        </row>
        <row r="2394">
          <cell r="A2394" t="str">
            <v>B33</v>
          </cell>
        </row>
        <row r="2395">
          <cell r="A2395" t="str">
            <v>B33</v>
          </cell>
        </row>
        <row r="2396">
          <cell r="A2396" t="str">
            <v>B34</v>
          </cell>
        </row>
        <row r="2397">
          <cell r="A2397" t="str">
            <v>B34</v>
          </cell>
        </row>
        <row r="2398">
          <cell r="A2398" t="str">
            <v>B34</v>
          </cell>
        </row>
        <row r="2399">
          <cell r="A2399" t="str">
            <v>B34</v>
          </cell>
        </row>
        <row r="2400">
          <cell r="A2400" t="str">
            <v>B34</v>
          </cell>
        </row>
        <row r="2401">
          <cell r="A2401" t="str">
            <v>B34</v>
          </cell>
        </row>
        <row r="2402">
          <cell r="A2402" t="str">
            <v>B34</v>
          </cell>
        </row>
        <row r="2403">
          <cell r="A2403" t="str">
            <v>B35</v>
          </cell>
        </row>
        <row r="2404">
          <cell r="A2404" t="str">
            <v>B35</v>
          </cell>
        </row>
        <row r="2405">
          <cell r="A2405" t="str">
            <v>B35</v>
          </cell>
        </row>
        <row r="2406">
          <cell r="A2406" t="str">
            <v>B35</v>
          </cell>
        </row>
        <row r="2407">
          <cell r="A2407" t="str">
            <v>B35</v>
          </cell>
        </row>
        <row r="2408">
          <cell r="A2408" t="str">
            <v>B35</v>
          </cell>
        </row>
        <row r="2409">
          <cell r="A2409" t="str">
            <v>B36</v>
          </cell>
        </row>
        <row r="2410">
          <cell r="A2410" t="str">
            <v>B36</v>
          </cell>
        </row>
        <row r="2411">
          <cell r="A2411" t="str">
            <v>B36</v>
          </cell>
        </row>
        <row r="2412">
          <cell r="A2412" t="str">
            <v>B36</v>
          </cell>
        </row>
        <row r="2413">
          <cell r="A2413" t="str">
            <v>B36</v>
          </cell>
        </row>
        <row r="2414">
          <cell r="A2414" t="str">
            <v>B36</v>
          </cell>
        </row>
        <row r="2415">
          <cell r="A2415" t="str">
            <v>B37</v>
          </cell>
        </row>
        <row r="2416">
          <cell r="A2416" t="str">
            <v>B37</v>
          </cell>
        </row>
        <row r="2417">
          <cell r="A2417" t="str">
            <v>B37</v>
          </cell>
        </row>
        <row r="2418">
          <cell r="A2418" t="str">
            <v>B37</v>
          </cell>
        </row>
        <row r="2419">
          <cell r="A2419" t="str">
            <v>B37</v>
          </cell>
        </row>
        <row r="2420">
          <cell r="A2420" t="str">
            <v>B37</v>
          </cell>
        </row>
        <row r="2421">
          <cell r="A2421" t="str">
            <v>B37</v>
          </cell>
        </row>
        <row r="2422">
          <cell r="A2422" t="str">
            <v>B38</v>
          </cell>
        </row>
        <row r="2423">
          <cell r="A2423" t="str">
            <v>B38</v>
          </cell>
        </row>
        <row r="2424">
          <cell r="A2424" t="str">
            <v>B38</v>
          </cell>
        </row>
        <row r="2425">
          <cell r="A2425" t="str">
            <v>B38</v>
          </cell>
        </row>
        <row r="2426">
          <cell r="A2426" t="str">
            <v>B38</v>
          </cell>
        </row>
        <row r="2427">
          <cell r="A2427" t="str">
            <v>B38</v>
          </cell>
        </row>
        <row r="2428">
          <cell r="A2428" t="str">
            <v>B39</v>
          </cell>
        </row>
        <row r="2429">
          <cell r="A2429" t="str">
            <v>B39</v>
          </cell>
        </row>
        <row r="2430">
          <cell r="A2430" t="str">
            <v>B39</v>
          </cell>
        </row>
        <row r="2431">
          <cell r="A2431" t="str">
            <v>B39</v>
          </cell>
        </row>
        <row r="2432">
          <cell r="A2432" t="str">
            <v>B39</v>
          </cell>
        </row>
        <row r="2433">
          <cell r="A2433" t="str">
            <v>B39</v>
          </cell>
        </row>
        <row r="2434">
          <cell r="A2434" t="str">
            <v>B40</v>
          </cell>
        </row>
        <row r="2435">
          <cell r="A2435" t="str">
            <v>B40</v>
          </cell>
        </row>
        <row r="2436">
          <cell r="A2436" t="str">
            <v>B40</v>
          </cell>
        </row>
        <row r="2437">
          <cell r="A2437" t="str">
            <v>B40</v>
          </cell>
        </row>
        <row r="2438">
          <cell r="A2438" t="str">
            <v>B40</v>
          </cell>
        </row>
        <row r="2439">
          <cell r="A2439" t="str">
            <v>B40</v>
          </cell>
        </row>
        <row r="2440">
          <cell r="A2440" t="str">
            <v>B40</v>
          </cell>
        </row>
        <row r="2441">
          <cell r="A2441" t="str">
            <v>B41</v>
          </cell>
        </row>
        <row r="2442">
          <cell r="A2442" t="str">
            <v>B41</v>
          </cell>
        </row>
        <row r="2443">
          <cell r="A2443" t="str">
            <v>B41</v>
          </cell>
        </row>
        <row r="2444">
          <cell r="A2444" t="str">
            <v>B41</v>
          </cell>
        </row>
        <row r="2445">
          <cell r="A2445" t="str">
            <v>B41</v>
          </cell>
        </row>
        <row r="2446">
          <cell r="A2446" t="str">
            <v>B41</v>
          </cell>
        </row>
        <row r="2447">
          <cell r="A2447" t="str">
            <v>B43</v>
          </cell>
        </row>
        <row r="2448">
          <cell r="A2448" t="str">
            <v>B43</v>
          </cell>
        </row>
        <row r="2449">
          <cell r="A2449" t="str">
            <v>B43</v>
          </cell>
        </row>
        <row r="2450">
          <cell r="A2450" t="str">
            <v>B44</v>
          </cell>
        </row>
        <row r="2451">
          <cell r="A2451" t="str">
            <v>B44</v>
          </cell>
        </row>
        <row r="2452">
          <cell r="A2452" t="str">
            <v>B44</v>
          </cell>
        </row>
        <row r="2453">
          <cell r="A2453" t="str">
            <v>B44</v>
          </cell>
        </row>
        <row r="2454">
          <cell r="A2454" t="str">
            <v>B44</v>
          </cell>
        </row>
        <row r="2455">
          <cell r="A2455" t="str">
            <v>B44</v>
          </cell>
        </row>
        <row r="2456">
          <cell r="A2456" t="str">
            <v>B45</v>
          </cell>
        </row>
        <row r="2457">
          <cell r="A2457" t="str">
            <v>B45</v>
          </cell>
        </row>
        <row r="2458">
          <cell r="A2458" t="str">
            <v>B45</v>
          </cell>
        </row>
        <row r="2459">
          <cell r="A2459" t="str">
            <v>B45</v>
          </cell>
        </row>
        <row r="2460">
          <cell r="A2460" t="str">
            <v>B45</v>
          </cell>
        </row>
        <row r="2461">
          <cell r="A2461" t="str">
            <v>B45</v>
          </cell>
        </row>
        <row r="2462">
          <cell r="A2462" t="str">
            <v>B46</v>
          </cell>
        </row>
        <row r="2463">
          <cell r="A2463" t="str">
            <v>B46</v>
          </cell>
        </row>
        <row r="2464">
          <cell r="A2464" t="str">
            <v>B46</v>
          </cell>
        </row>
        <row r="2465">
          <cell r="A2465" t="str">
            <v>B46</v>
          </cell>
        </row>
        <row r="2466">
          <cell r="A2466" t="str">
            <v>B46</v>
          </cell>
        </row>
        <row r="2467">
          <cell r="A2467" t="str">
            <v>B46</v>
          </cell>
        </row>
        <row r="2468">
          <cell r="A2468" t="str">
            <v>B47</v>
          </cell>
        </row>
        <row r="2469">
          <cell r="A2469" t="str">
            <v>B47</v>
          </cell>
        </row>
        <row r="2470">
          <cell r="A2470" t="str">
            <v>B47</v>
          </cell>
        </row>
        <row r="2471">
          <cell r="A2471" t="str">
            <v>B47</v>
          </cell>
        </row>
        <row r="2472">
          <cell r="A2472" t="str">
            <v>B47</v>
          </cell>
        </row>
        <row r="2473">
          <cell r="A2473" t="str">
            <v>B47</v>
          </cell>
        </row>
        <row r="2474">
          <cell r="A2474" t="str">
            <v>B47</v>
          </cell>
        </row>
        <row r="2475">
          <cell r="A2475" t="str">
            <v>B48</v>
          </cell>
        </row>
        <row r="2476">
          <cell r="A2476" t="str">
            <v>B48</v>
          </cell>
        </row>
        <row r="2477">
          <cell r="A2477" t="str">
            <v>B48</v>
          </cell>
        </row>
        <row r="2478">
          <cell r="A2478" t="str">
            <v>B48</v>
          </cell>
        </row>
        <row r="2479">
          <cell r="A2479" t="str">
            <v>B48</v>
          </cell>
        </row>
        <row r="2480">
          <cell r="A2480" t="str">
            <v>B48</v>
          </cell>
        </row>
        <row r="2481">
          <cell r="A2481" t="str">
            <v>B49</v>
          </cell>
        </row>
        <row r="2482">
          <cell r="A2482" t="str">
            <v>B49</v>
          </cell>
        </row>
        <row r="2483">
          <cell r="A2483" t="str">
            <v>B49</v>
          </cell>
        </row>
        <row r="2484">
          <cell r="A2484" t="str">
            <v>B49</v>
          </cell>
        </row>
        <row r="2485">
          <cell r="A2485" t="str">
            <v>B49</v>
          </cell>
        </row>
        <row r="2486">
          <cell r="A2486" t="str">
            <v>B49</v>
          </cell>
        </row>
        <row r="2487">
          <cell r="A2487" t="str">
            <v>B50</v>
          </cell>
        </row>
        <row r="2488">
          <cell r="A2488" t="str">
            <v>B50</v>
          </cell>
        </row>
        <row r="2489">
          <cell r="A2489" t="str">
            <v>B50</v>
          </cell>
        </row>
        <row r="2490">
          <cell r="A2490" t="str">
            <v>B50</v>
          </cell>
        </row>
        <row r="2491">
          <cell r="A2491" t="str">
            <v>B50</v>
          </cell>
        </row>
        <row r="2492">
          <cell r="A2492" t="str">
            <v>B50</v>
          </cell>
        </row>
        <row r="2493">
          <cell r="A2493" t="str">
            <v>B51</v>
          </cell>
        </row>
        <row r="2494">
          <cell r="A2494" t="str">
            <v>B51</v>
          </cell>
        </row>
        <row r="2495">
          <cell r="A2495" t="str">
            <v>B51</v>
          </cell>
        </row>
        <row r="2496">
          <cell r="A2496" t="str">
            <v>B51</v>
          </cell>
        </row>
        <row r="2497">
          <cell r="A2497" t="str">
            <v>B51</v>
          </cell>
        </row>
        <row r="2498">
          <cell r="A2498" t="str">
            <v>B51</v>
          </cell>
        </row>
        <row r="2499">
          <cell r="A2499" t="str">
            <v>B52</v>
          </cell>
        </row>
        <row r="2500">
          <cell r="A2500" t="str">
            <v>B52</v>
          </cell>
        </row>
        <row r="2501">
          <cell r="A2501" t="str">
            <v>B52</v>
          </cell>
        </row>
        <row r="2502">
          <cell r="A2502" t="str">
            <v>B52</v>
          </cell>
        </row>
        <row r="2503">
          <cell r="A2503" t="str">
            <v>B52</v>
          </cell>
        </row>
        <row r="2504">
          <cell r="A2504" t="str">
            <v>B52</v>
          </cell>
        </row>
        <row r="2505">
          <cell r="A2505" t="str">
            <v>B53</v>
          </cell>
        </row>
        <row r="2506">
          <cell r="A2506" t="str">
            <v>B53</v>
          </cell>
        </row>
        <row r="2507">
          <cell r="A2507" t="str">
            <v>B53</v>
          </cell>
        </row>
        <row r="2508">
          <cell r="A2508" t="str">
            <v>B53</v>
          </cell>
        </row>
        <row r="2509">
          <cell r="A2509" t="str">
            <v>B53</v>
          </cell>
        </row>
        <row r="2510">
          <cell r="A2510" t="str">
            <v>B53</v>
          </cell>
        </row>
        <row r="2511">
          <cell r="A2511" t="str">
            <v>B54</v>
          </cell>
        </row>
        <row r="2512">
          <cell r="A2512" t="str">
            <v>B54</v>
          </cell>
        </row>
        <row r="2513">
          <cell r="A2513" t="str">
            <v>B54</v>
          </cell>
        </row>
        <row r="2514">
          <cell r="A2514" t="str">
            <v>B54</v>
          </cell>
        </row>
        <row r="2515">
          <cell r="A2515" t="str">
            <v>B54</v>
          </cell>
        </row>
        <row r="2516">
          <cell r="A2516" t="str">
            <v>B54</v>
          </cell>
        </row>
        <row r="2517">
          <cell r="A2517" t="str">
            <v>B55</v>
          </cell>
        </row>
        <row r="2518">
          <cell r="A2518" t="str">
            <v>B55</v>
          </cell>
        </row>
        <row r="2519">
          <cell r="A2519" t="str">
            <v>B55</v>
          </cell>
        </row>
        <row r="2520">
          <cell r="A2520" t="str">
            <v>B55</v>
          </cell>
        </row>
        <row r="2521">
          <cell r="A2521" t="str">
            <v>B55</v>
          </cell>
        </row>
        <row r="2522">
          <cell r="A2522" t="str">
            <v>B55</v>
          </cell>
        </row>
        <row r="2523">
          <cell r="A2523" t="str">
            <v>B55</v>
          </cell>
        </row>
        <row r="2524">
          <cell r="A2524" t="str">
            <v>B56</v>
          </cell>
        </row>
        <row r="2525">
          <cell r="A2525" t="str">
            <v>B56</v>
          </cell>
        </row>
        <row r="2526">
          <cell r="A2526" t="str">
            <v>B56</v>
          </cell>
        </row>
        <row r="2527">
          <cell r="A2527" t="str">
            <v>B56</v>
          </cell>
        </row>
        <row r="2528">
          <cell r="A2528" t="str">
            <v>B56</v>
          </cell>
        </row>
        <row r="2529">
          <cell r="A2529" t="str">
            <v>B56</v>
          </cell>
        </row>
        <row r="2530">
          <cell r="A2530" t="str">
            <v>B57</v>
          </cell>
        </row>
        <row r="2531">
          <cell r="A2531" t="str">
            <v>B57</v>
          </cell>
        </row>
        <row r="2532">
          <cell r="A2532" t="str">
            <v>B57</v>
          </cell>
        </row>
        <row r="2533">
          <cell r="A2533" t="str">
            <v>B57</v>
          </cell>
        </row>
        <row r="2534">
          <cell r="A2534" t="str">
            <v>B57</v>
          </cell>
        </row>
        <row r="2535">
          <cell r="A2535" t="str">
            <v>B57</v>
          </cell>
        </row>
        <row r="2536">
          <cell r="A2536" t="str">
            <v>B57</v>
          </cell>
        </row>
        <row r="2537">
          <cell r="A2537" t="str">
            <v>B57</v>
          </cell>
        </row>
        <row r="2538">
          <cell r="A2538" t="str">
            <v>B58</v>
          </cell>
        </row>
        <row r="2539">
          <cell r="A2539" t="str">
            <v>B58</v>
          </cell>
        </row>
        <row r="2540">
          <cell r="A2540" t="str">
            <v>B58</v>
          </cell>
        </row>
        <row r="2541">
          <cell r="A2541" t="str">
            <v>B58</v>
          </cell>
        </row>
        <row r="2542">
          <cell r="A2542" t="str">
            <v>B58</v>
          </cell>
        </row>
        <row r="2543">
          <cell r="A2543" t="str">
            <v>B58</v>
          </cell>
        </row>
        <row r="2544">
          <cell r="A2544" t="str">
            <v>B59</v>
          </cell>
        </row>
        <row r="2545">
          <cell r="A2545" t="str">
            <v>B59</v>
          </cell>
        </row>
        <row r="2546">
          <cell r="A2546" t="str">
            <v>B59</v>
          </cell>
        </row>
        <row r="2547">
          <cell r="A2547" t="str">
            <v>B59</v>
          </cell>
        </row>
        <row r="2548">
          <cell r="A2548" t="str">
            <v>B59</v>
          </cell>
        </row>
        <row r="2549">
          <cell r="A2549" t="str">
            <v>B59</v>
          </cell>
        </row>
        <row r="2550">
          <cell r="A2550" t="str">
            <v>B60</v>
          </cell>
        </row>
        <row r="2551">
          <cell r="A2551" t="str">
            <v>B60</v>
          </cell>
        </row>
        <row r="2552">
          <cell r="A2552" t="str">
            <v>B60</v>
          </cell>
        </row>
        <row r="2553">
          <cell r="A2553" t="str">
            <v>B60</v>
          </cell>
        </row>
        <row r="2554">
          <cell r="A2554" t="str">
            <v>B60</v>
          </cell>
        </row>
        <row r="2555">
          <cell r="A2555" t="str">
            <v>B60</v>
          </cell>
        </row>
        <row r="2556">
          <cell r="A2556" t="str">
            <v>B61</v>
          </cell>
        </row>
        <row r="2557">
          <cell r="A2557" t="str">
            <v>B61</v>
          </cell>
        </row>
        <row r="2558">
          <cell r="A2558" t="str">
            <v>B61</v>
          </cell>
        </row>
        <row r="2559">
          <cell r="A2559" t="str">
            <v>B61</v>
          </cell>
        </row>
        <row r="2560">
          <cell r="A2560" t="str">
            <v>B61</v>
          </cell>
        </row>
        <row r="2561">
          <cell r="A2561" t="str">
            <v>B61</v>
          </cell>
        </row>
        <row r="2562">
          <cell r="A2562" t="str">
            <v>B61</v>
          </cell>
        </row>
        <row r="2563">
          <cell r="A2563" t="str">
            <v>B64</v>
          </cell>
        </row>
        <row r="2564">
          <cell r="A2564" t="str">
            <v>B64</v>
          </cell>
        </row>
        <row r="2565">
          <cell r="A2565" t="str">
            <v>B64</v>
          </cell>
        </row>
        <row r="2566">
          <cell r="A2566" t="str">
            <v>B64</v>
          </cell>
        </row>
        <row r="2567">
          <cell r="A2567" t="str">
            <v>B64</v>
          </cell>
        </row>
        <row r="2568">
          <cell r="A2568" t="str">
            <v>B64</v>
          </cell>
        </row>
        <row r="2569">
          <cell r="A2569" t="str">
            <v>B64</v>
          </cell>
        </row>
        <row r="2570">
          <cell r="A2570" t="str">
            <v>B66</v>
          </cell>
        </row>
        <row r="2571">
          <cell r="A2571" t="str">
            <v>B66</v>
          </cell>
        </row>
        <row r="2572">
          <cell r="A2572" t="str">
            <v>B66</v>
          </cell>
        </row>
        <row r="2573">
          <cell r="A2573" t="str">
            <v>B66</v>
          </cell>
        </row>
        <row r="2574">
          <cell r="A2574" t="str">
            <v>B66</v>
          </cell>
        </row>
        <row r="2575">
          <cell r="A2575" t="str">
            <v>B66</v>
          </cell>
        </row>
        <row r="2576">
          <cell r="A2576" t="str">
            <v>B66</v>
          </cell>
        </row>
        <row r="2577">
          <cell r="A2577" t="str">
            <v>B69</v>
          </cell>
        </row>
        <row r="2578">
          <cell r="A2578" t="str">
            <v>B69</v>
          </cell>
        </row>
        <row r="2579">
          <cell r="A2579" t="str">
            <v>B69</v>
          </cell>
        </row>
        <row r="2580">
          <cell r="A2580" t="str">
            <v>B69</v>
          </cell>
        </row>
        <row r="2581">
          <cell r="A2581" t="str">
            <v>B69</v>
          </cell>
        </row>
        <row r="2582">
          <cell r="A2582" t="str">
            <v>B69</v>
          </cell>
        </row>
        <row r="2583">
          <cell r="A2583" t="str">
            <v>B71</v>
          </cell>
        </row>
        <row r="2584">
          <cell r="A2584" t="str">
            <v>B71</v>
          </cell>
        </row>
        <row r="2585">
          <cell r="A2585" t="str">
            <v>B71</v>
          </cell>
        </row>
        <row r="2586">
          <cell r="A2586" t="str">
            <v>B71</v>
          </cell>
        </row>
        <row r="2587">
          <cell r="A2587" t="str">
            <v>B71</v>
          </cell>
        </row>
        <row r="2588">
          <cell r="A2588" t="str">
            <v>B71</v>
          </cell>
        </row>
        <row r="2589">
          <cell r="A2589" t="str">
            <v>B71</v>
          </cell>
        </row>
        <row r="2590">
          <cell r="A2590" t="str">
            <v>B74</v>
          </cell>
        </row>
        <row r="2591">
          <cell r="A2591" t="str">
            <v>B74</v>
          </cell>
        </row>
        <row r="2592">
          <cell r="A2592" t="str">
            <v>B74</v>
          </cell>
        </row>
        <row r="2593">
          <cell r="A2593" t="str">
            <v>B74</v>
          </cell>
        </row>
        <row r="2594">
          <cell r="A2594" t="str">
            <v>B74</v>
          </cell>
        </row>
        <row r="2595">
          <cell r="A2595" t="str">
            <v>B74</v>
          </cell>
        </row>
        <row r="2596">
          <cell r="A2596" t="str">
            <v>B77</v>
          </cell>
        </row>
        <row r="2597">
          <cell r="A2597" t="str">
            <v>B77</v>
          </cell>
        </row>
        <row r="2598">
          <cell r="A2598" t="str">
            <v>B77</v>
          </cell>
        </row>
        <row r="2599">
          <cell r="A2599" t="str">
            <v>B77</v>
          </cell>
        </row>
        <row r="2600">
          <cell r="A2600" t="str">
            <v>B77</v>
          </cell>
        </row>
        <row r="2601">
          <cell r="A2601" t="str">
            <v>B77</v>
          </cell>
        </row>
        <row r="2602">
          <cell r="A2602" t="str">
            <v>B78</v>
          </cell>
        </row>
        <row r="2603">
          <cell r="A2603" t="str">
            <v>B78</v>
          </cell>
        </row>
        <row r="2604">
          <cell r="A2604" t="str">
            <v>B78</v>
          </cell>
        </row>
        <row r="2605">
          <cell r="A2605" t="str">
            <v>B78</v>
          </cell>
        </row>
        <row r="2606">
          <cell r="A2606" t="str">
            <v>B78</v>
          </cell>
        </row>
        <row r="2607">
          <cell r="A2607" t="str">
            <v>B78</v>
          </cell>
        </row>
        <row r="2608">
          <cell r="A2608" t="str">
            <v>B78</v>
          </cell>
        </row>
        <row r="2609">
          <cell r="A2609" t="str">
            <v>B78</v>
          </cell>
        </row>
        <row r="2610">
          <cell r="A2610" t="str">
            <v>B79</v>
          </cell>
        </row>
        <row r="2611">
          <cell r="A2611" t="str">
            <v>B79</v>
          </cell>
        </row>
        <row r="2612">
          <cell r="A2612" t="str">
            <v>B79</v>
          </cell>
        </row>
        <row r="2613">
          <cell r="A2613" t="str">
            <v>B79</v>
          </cell>
        </row>
        <row r="2614">
          <cell r="A2614" t="str">
            <v>B79</v>
          </cell>
        </row>
        <row r="2615">
          <cell r="A2615" t="str">
            <v>B79</v>
          </cell>
        </row>
        <row r="2616">
          <cell r="A2616" t="str">
            <v>B81</v>
          </cell>
        </row>
        <row r="2617">
          <cell r="A2617" t="str">
            <v>B81</v>
          </cell>
        </row>
        <row r="2618">
          <cell r="A2618" t="str">
            <v>B81</v>
          </cell>
        </row>
        <row r="2619">
          <cell r="A2619" t="str">
            <v>B81</v>
          </cell>
        </row>
        <row r="2620">
          <cell r="A2620" t="str">
            <v>B81</v>
          </cell>
        </row>
        <row r="2621">
          <cell r="A2621" t="str">
            <v>B81</v>
          </cell>
        </row>
        <row r="2622">
          <cell r="A2622" t="str">
            <v>B82</v>
          </cell>
        </row>
        <row r="2623">
          <cell r="A2623" t="str">
            <v>B82</v>
          </cell>
        </row>
        <row r="2624">
          <cell r="A2624" t="str">
            <v>B82</v>
          </cell>
        </row>
        <row r="2625">
          <cell r="A2625" t="str">
            <v>B82</v>
          </cell>
        </row>
        <row r="2626">
          <cell r="A2626" t="str">
            <v>B82</v>
          </cell>
        </row>
        <row r="2627">
          <cell r="A2627" t="str">
            <v>B82</v>
          </cell>
        </row>
        <row r="2628">
          <cell r="A2628" t="str">
            <v>B85</v>
          </cell>
        </row>
        <row r="2629">
          <cell r="A2629" t="str">
            <v>B85</v>
          </cell>
        </row>
        <row r="2630">
          <cell r="A2630" t="str">
            <v>B85</v>
          </cell>
        </row>
        <row r="2631">
          <cell r="A2631" t="str">
            <v>B85</v>
          </cell>
        </row>
        <row r="2632">
          <cell r="A2632" t="str">
            <v>B85</v>
          </cell>
        </row>
        <row r="2633">
          <cell r="A2633" t="str">
            <v>B85</v>
          </cell>
        </row>
        <row r="2634">
          <cell r="A2634" t="str">
            <v>B86</v>
          </cell>
        </row>
        <row r="2635">
          <cell r="A2635" t="str">
            <v>B86</v>
          </cell>
        </row>
        <row r="2636">
          <cell r="A2636" t="str">
            <v>B86</v>
          </cell>
        </row>
        <row r="2637">
          <cell r="A2637" t="str">
            <v>B86</v>
          </cell>
        </row>
        <row r="2638">
          <cell r="A2638" t="str">
            <v>B86</v>
          </cell>
        </row>
        <row r="2639">
          <cell r="A2639" t="str">
            <v>B86</v>
          </cell>
        </row>
        <row r="2640">
          <cell r="A2640" t="str">
            <v>B87</v>
          </cell>
        </row>
        <row r="2641">
          <cell r="A2641" t="str">
            <v>B87</v>
          </cell>
        </row>
        <row r="2642">
          <cell r="A2642" t="str">
            <v>B87</v>
          </cell>
        </row>
        <row r="2643">
          <cell r="A2643" t="str">
            <v>B87</v>
          </cell>
        </row>
        <row r="2644">
          <cell r="A2644" t="str">
            <v>B87</v>
          </cell>
        </row>
        <row r="2645">
          <cell r="A2645" t="str">
            <v>B87</v>
          </cell>
        </row>
        <row r="2646">
          <cell r="A2646" t="str">
            <v>B88</v>
          </cell>
        </row>
        <row r="2647">
          <cell r="A2647" t="str">
            <v>B88</v>
          </cell>
        </row>
        <row r="2648">
          <cell r="A2648" t="str">
            <v>B88</v>
          </cell>
        </row>
        <row r="2649">
          <cell r="A2649" t="str">
            <v>B88</v>
          </cell>
        </row>
        <row r="2650">
          <cell r="A2650" t="str">
            <v>B88</v>
          </cell>
        </row>
        <row r="2651">
          <cell r="A2651" t="str">
            <v>B88</v>
          </cell>
        </row>
        <row r="2652">
          <cell r="A2652" t="str">
            <v>B89</v>
          </cell>
        </row>
        <row r="2653">
          <cell r="A2653" t="str">
            <v>B89</v>
          </cell>
        </row>
        <row r="2654">
          <cell r="A2654" t="str">
            <v>B89</v>
          </cell>
        </row>
        <row r="2655">
          <cell r="A2655" t="str">
            <v>B89</v>
          </cell>
        </row>
        <row r="2656">
          <cell r="A2656" t="str">
            <v>B89</v>
          </cell>
        </row>
        <row r="2657">
          <cell r="A2657" t="str">
            <v>B89</v>
          </cell>
        </row>
        <row r="2658">
          <cell r="A2658" t="str">
            <v>B90</v>
          </cell>
        </row>
        <row r="2659">
          <cell r="A2659" t="str">
            <v>B90</v>
          </cell>
        </row>
        <row r="2660">
          <cell r="A2660" t="str">
            <v>B90</v>
          </cell>
        </row>
        <row r="2661">
          <cell r="A2661" t="str">
            <v>B90</v>
          </cell>
        </row>
        <row r="2662">
          <cell r="A2662" t="str">
            <v>B90</v>
          </cell>
        </row>
        <row r="2663">
          <cell r="A2663" t="str">
            <v>B90</v>
          </cell>
        </row>
        <row r="2664">
          <cell r="A2664" t="str">
            <v>C01</v>
          </cell>
        </row>
        <row r="2665">
          <cell r="A2665" t="str">
            <v>C01</v>
          </cell>
        </row>
        <row r="2666">
          <cell r="A2666" t="str">
            <v>C01</v>
          </cell>
        </row>
        <row r="2667">
          <cell r="A2667" t="str">
            <v>C01</v>
          </cell>
        </row>
        <row r="2668">
          <cell r="A2668" t="str">
            <v>C01</v>
          </cell>
        </row>
        <row r="2669">
          <cell r="A2669" t="str">
            <v>C01</v>
          </cell>
        </row>
        <row r="2670">
          <cell r="A2670" t="str">
            <v>C01</v>
          </cell>
        </row>
        <row r="2671">
          <cell r="A2671" t="str">
            <v>C01</v>
          </cell>
        </row>
        <row r="2672">
          <cell r="A2672" t="str">
            <v>C01</v>
          </cell>
        </row>
        <row r="2673">
          <cell r="A2673" t="str">
            <v>C01</v>
          </cell>
        </row>
        <row r="2674">
          <cell r="A2674" t="str">
            <v>C01</v>
          </cell>
        </row>
        <row r="2675">
          <cell r="A2675" t="str">
            <v>C01</v>
          </cell>
        </row>
        <row r="2676">
          <cell r="A2676" t="str">
            <v>C01</v>
          </cell>
        </row>
        <row r="2677">
          <cell r="A2677" t="str">
            <v>C01</v>
          </cell>
        </row>
        <row r="2678">
          <cell r="A2678" t="str">
            <v>C01</v>
          </cell>
        </row>
        <row r="2679">
          <cell r="A2679" t="str">
            <v>C01</v>
          </cell>
        </row>
        <row r="2680">
          <cell r="A2680" t="str">
            <v>C01</v>
          </cell>
        </row>
        <row r="2681">
          <cell r="A2681" t="str">
            <v>C01</v>
          </cell>
        </row>
        <row r="2682">
          <cell r="A2682" t="str">
            <v>C01</v>
          </cell>
        </row>
        <row r="2683">
          <cell r="A2683" t="str">
            <v>C01</v>
          </cell>
        </row>
        <row r="2684">
          <cell r="A2684" t="str">
            <v>C01</v>
          </cell>
        </row>
        <row r="2685">
          <cell r="A2685" t="str">
            <v>C01</v>
          </cell>
        </row>
        <row r="2686">
          <cell r="A2686" t="str">
            <v>C01</v>
          </cell>
        </row>
        <row r="2687">
          <cell r="A2687" t="str">
            <v>C01</v>
          </cell>
        </row>
        <row r="2688">
          <cell r="A2688" t="str">
            <v>C01</v>
          </cell>
        </row>
        <row r="2689">
          <cell r="A2689" t="str">
            <v>C01</v>
          </cell>
        </row>
        <row r="2690">
          <cell r="A2690" t="str">
            <v>C01</v>
          </cell>
        </row>
        <row r="2691">
          <cell r="A2691" t="str">
            <v>C01</v>
          </cell>
        </row>
        <row r="2692">
          <cell r="A2692" t="str">
            <v>C01</v>
          </cell>
        </row>
        <row r="2693">
          <cell r="A2693" t="str">
            <v>C01</v>
          </cell>
        </row>
        <row r="2694">
          <cell r="A2694" t="str">
            <v>C01</v>
          </cell>
        </row>
        <row r="2695">
          <cell r="A2695" t="str">
            <v>C01</v>
          </cell>
        </row>
        <row r="2696">
          <cell r="A2696" t="str">
            <v>C01</v>
          </cell>
        </row>
        <row r="2697">
          <cell r="A2697" t="str">
            <v>C01</v>
          </cell>
        </row>
        <row r="2698">
          <cell r="A2698" t="str">
            <v>C01</v>
          </cell>
        </row>
        <row r="2699">
          <cell r="A2699" t="str">
            <v>C01</v>
          </cell>
        </row>
        <row r="2700">
          <cell r="A2700" t="str">
            <v>C01</v>
          </cell>
        </row>
        <row r="2701">
          <cell r="A2701" t="str">
            <v>C01</v>
          </cell>
        </row>
        <row r="2702">
          <cell r="A2702" t="str">
            <v>C01</v>
          </cell>
        </row>
        <row r="2703">
          <cell r="A2703" t="str">
            <v>C01</v>
          </cell>
        </row>
        <row r="2704">
          <cell r="A2704" t="str">
            <v>C01</v>
          </cell>
        </row>
        <row r="2705">
          <cell r="A2705" t="str">
            <v>C01</v>
          </cell>
        </row>
        <row r="2706">
          <cell r="A2706" t="str">
            <v>C02</v>
          </cell>
        </row>
        <row r="2707">
          <cell r="A2707" t="str">
            <v>C02</v>
          </cell>
        </row>
        <row r="2708">
          <cell r="A2708" t="str">
            <v>C02</v>
          </cell>
        </row>
        <row r="2709">
          <cell r="A2709" t="str">
            <v>C02</v>
          </cell>
        </row>
        <row r="2710">
          <cell r="A2710" t="str">
            <v>C02</v>
          </cell>
        </row>
        <row r="2711">
          <cell r="A2711" t="str">
            <v>C02</v>
          </cell>
        </row>
        <row r="2712">
          <cell r="A2712" t="str">
            <v>C02</v>
          </cell>
        </row>
        <row r="2713">
          <cell r="A2713" t="str">
            <v>C02</v>
          </cell>
        </row>
        <row r="2714">
          <cell r="A2714" t="str">
            <v>C02</v>
          </cell>
        </row>
        <row r="2715">
          <cell r="A2715" t="str">
            <v>C02</v>
          </cell>
        </row>
        <row r="2716">
          <cell r="A2716" t="str">
            <v>C02</v>
          </cell>
        </row>
        <row r="2717">
          <cell r="A2717" t="str">
            <v>C02</v>
          </cell>
        </row>
        <row r="2718">
          <cell r="A2718" t="str">
            <v>C03</v>
          </cell>
        </row>
        <row r="2719">
          <cell r="A2719" t="str">
            <v>C03</v>
          </cell>
        </row>
        <row r="2720">
          <cell r="A2720" t="str">
            <v>C03</v>
          </cell>
        </row>
        <row r="2721">
          <cell r="A2721" t="str">
            <v>C03</v>
          </cell>
        </row>
        <row r="2722">
          <cell r="A2722" t="str">
            <v>C03</v>
          </cell>
        </row>
        <row r="2723">
          <cell r="A2723" t="str">
            <v>C03</v>
          </cell>
        </row>
        <row r="2724">
          <cell r="A2724" t="str">
            <v>C03</v>
          </cell>
        </row>
        <row r="2725">
          <cell r="A2725" t="str">
            <v>C03</v>
          </cell>
        </row>
        <row r="2726">
          <cell r="A2726" t="str">
            <v>C03</v>
          </cell>
        </row>
        <row r="2727">
          <cell r="A2727" t="str">
            <v>C03</v>
          </cell>
        </row>
        <row r="2728">
          <cell r="A2728" t="str">
            <v>C03</v>
          </cell>
        </row>
        <row r="2729">
          <cell r="A2729" t="str">
            <v>C03</v>
          </cell>
        </row>
        <row r="2730">
          <cell r="A2730" t="str">
            <v>C04</v>
          </cell>
        </row>
        <row r="2731">
          <cell r="A2731" t="str">
            <v>C04</v>
          </cell>
        </row>
        <row r="2732">
          <cell r="A2732" t="str">
            <v>C04</v>
          </cell>
        </row>
        <row r="2733">
          <cell r="A2733" t="str">
            <v>C04</v>
          </cell>
        </row>
        <row r="2734">
          <cell r="A2734" t="str">
            <v>C04</v>
          </cell>
        </row>
        <row r="2735">
          <cell r="A2735" t="str">
            <v>C04</v>
          </cell>
        </row>
        <row r="2736">
          <cell r="A2736" t="str">
            <v>C05</v>
          </cell>
        </row>
        <row r="2737">
          <cell r="A2737" t="str">
            <v>C05</v>
          </cell>
        </row>
        <row r="2738">
          <cell r="A2738" t="str">
            <v>C05</v>
          </cell>
        </row>
        <row r="2739">
          <cell r="A2739" t="str">
            <v>C05</v>
          </cell>
        </row>
        <row r="2740">
          <cell r="A2740" t="str">
            <v>C05</v>
          </cell>
        </row>
        <row r="2741">
          <cell r="A2741" t="str">
            <v>C05</v>
          </cell>
        </row>
        <row r="2742">
          <cell r="A2742" t="str">
            <v>C06</v>
          </cell>
        </row>
        <row r="2743">
          <cell r="A2743" t="str">
            <v>C06</v>
          </cell>
        </row>
        <row r="2744">
          <cell r="A2744" t="str">
            <v>C06</v>
          </cell>
        </row>
        <row r="2745">
          <cell r="A2745" t="str">
            <v>C06</v>
          </cell>
        </row>
        <row r="2746">
          <cell r="A2746" t="str">
            <v>C06</v>
          </cell>
        </row>
        <row r="2747">
          <cell r="A2747" t="str">
            <v>C06</v>
          </cell>
        </row>
        <row r="2748">
          <cell r="A2748" t="str">
            <v>C07</v>
          </cell>
        </row>
        <row r="2749">
          <cell r="A2749" t="str">
            <v>C07</v>
          </cell>
        </row>
        <row r="2750">
          <cell r="A2750" t="str">
            <v>C07</v>
          </cell>
        </row>
        <row r="2751">
          <cell r="A2751" t="str">
            <v>C07</v>
          </cell>
        </row>
        <row r="2752">
          <cell r="A2752" t="str">
            <v>C07</v>
          </cell>
        </row>
        <row r="2753">
          <cell r="A2753" t="str">
            <v>C07</v>
          </cell>
        </row>
        <row r="2754">
          <cell r="A2754" t="str">
            <v>C08</v>
          </cell>
        </row>
        <row r="2755">
          <cell r="A2755" t="str">
            <v>C08</v>
          </cell>
        </row>
        <row r="2756">
          <cell r="A2756" t="str">
            <v>C08</v>
          </cell>
        </row>
        <row r="2757">
          <cell r="A2757" t="str">
            <v>C08</v>
          </cell>
        </row>
        <row r="2758">
          <cell r="A2758" t="str">
            <v>C08</v>
          </cell>
        </row>
        <row r="2759">
          <cell r="A2759" t="str">
            <v>C08</v>
          </cell>
        </row>
        <row r="2760">
          <cell r="A2760" t="str">
            <v>C08</v>
          </cell>
        </row>
        <row r="2761">
          <cell r="A2761" t="str">
            <v>C08</v>
          </cell>
        </row>
        <row r="2762">
          <cell r="A2762" t="str">
            <v>C08</v>
          </cell>
        </row>
        <row r="2763">
          <cell r="A2763" t="str">
            <v>C08</v>
          </cell>
        </row>
        <row r="2764">
          <cell r="A2764" t="str">
            <v>C08</v>
          </cell>
        </row>
        <row r="2765">
          <cell r="A2765" t="str">
            <v>C08</v>
          </cell>
        </row>
        <row r="2766">
          <cell r="A2766" t="str">
            <v>C08</v>
          </cell>
        </row>
        <row r="2767">
          <cell r="A2767" t="str">
            <v>C08</v>
          </cell>
        </row>
        <row r="2768">
          <cell r="A2768" t="str">
            <v>C08</v>
          </cell>
        </row>
        <row r="2769">
          <cell r="A2769" t="str">
            <v>C08</v>
          </cell>
        </row>
        <row r="2770">
          <cell r="A2770" t="str">
            <v>C08</v>
          </cell>
        </row>
        <row r="2771">
          <cell r="A2771" t="str">
            <v>C08</v>
          </cell>
        </row>
        <row r="2772">
          <cell r="A2772" t="str">
            <v>C09</v>
          </cell>
        </row>
        <row r="2773">
          <cell r="A2773" t="str">
            <v>C09</v>
          </cell>
        </row>
        <row r="2774">
          <cell r="A2774" t="str">
            <v>C09</v>
          </cell>
        </row>
        <row r="2775">
          <cell r="A2775" t="str">
            <v>C09</v>
          </cell>
        </row>
        <row r="2776">
          <cell r="A2776" t="str">
            <v>C09</v>
          </cell>
        </row>
        <row r="2777">
          <cell r="A2777" t="str">
            <v>C09</v>
          </cell>
        </row>
        <row r="2778">
          <cell r="A2778" t="str">
            <v>A01</v>
          </cell>
        </row>
        <row r="2779">
          <cell r="A2779" t="str">
            <v>A01</v>
          </cell>
        </row>
        <row r="2780">
          <cell r="A2780" t="str">
            <v>A01</v>
          </cell>
        </row>
        <row r="2781">
          <cell r="A2781" t="str">
            <v>A01</v>
          </cell>
        </row>
        <row r="2782">
          <cell r="A2782" t="str">
            <v>A01</v>
          </cell>
        </row>
        <row r="2783">
          <cell r="A2783" t="str">
            <v>A01</v>
          </cell>
        </row>
        <row r="2784">
          <cell r="A2784" t="str">
            <v>A01</v>
          </cell>
        </row>
        <row r="2785">
          <cell r="A2785" t="str">
            <v>A01</v>
          </cell>
        </row>
        <row r="2786">
          <cell r="A2786" t="str">
            <v>A01</v>
          </cell>
        </row>
        <row r="2787">
          <cell r="A2787" t="str">
            <v>A01</v>
          </cell>
        </row>
        <row r="2788">
          <cell r="A2788" t="str">
            <v>A01</v>
          </cell>
        </row>
        <row r="2789">
          <cell r="A2789" t="str">
            <v>A01</v>
          </cell>
        </row>
        <row r="2790">
          <cell r="A2790" t="str">
            <v>A01</v>
          </cell>
        </row>
        <row r="2791">
          <cell r="A2791" t="str">
            <v>A01</v>
          </cell>
        </row>
        <row r="2792">
          <cell r="A2792" t="str">
            <v>A01</v>
          </cell>
        </row>
        <row r="2793">
          <cell r="A2793" t="str">
            <v>A01</v>
          </cell>
        </row>
        <row r="2794">
          <cell r="A2794" t="str">
            <v>A01</v>
          </cell>
        </row>
        <row r="2795">
          <cell r="A2795" t="str">
            <v>A01</v>
          </cell>
        </row>
        <row r="2796">
          <cell r="A2796" t="str">
            <v>A01</v>
          </cell>
        </row>
        <row r="2797">
          <cell r="A2797" t="str">
            <v>A01</v>
          </cell>
        </row>
        <row r="2798">
          <cell r="A2798" t="str">
            <v>A01</v>
          </cell>
        </row>
        <row r="2799">
          <cell r="A2799" t="str">
            <v>A01</v>
          </cell>
        </row>
        <row r="2800">
          <cell r="A2800" t="str">
            <v>A01</v>
          </cell>
        </row>
        <row r="2801">
          <cell r="A2801" t="str">
            <v>A01</v>
          </cell>
        </row>
        <row r="2802">
          <cell r="A2802" t="str">
            <v>A01</v>
          </cell>
        </row>
        <row r="2803">
          <cell r="A2803" t="str">
            <v>A01</v>
          </cell>
        </row>
        <row r="2804">
          <cell r="A2804" t="str">
            <v>A01</v>
          </cell>
        </row>
        <row r="2805">
          <cell r="A2805" t="str">
            <v>A01</v>
          </cell>
        </row>
        <row r="2806">
          <cell r="A2806" t="str">
            <v>A01</v>
          </cell>
        </row>
        <row r="2807">
          <cell r="A2807" t="str">
            <v>A01</v>
          </cell>
        </row>
        <row r="2808">
          <cell r="A2808" t="str">
            <v>A01</v>
          </cell>
        </row>
        <row r="2809">
          <cell r="A2809" t="str">
            <v>A01</v>
          </cell>
        </row>
        <row r="2810">
          <cell r="A2810" t="str">
            <v>A01</v>
          </cell>
        </row>
        <row r="2811">
          <cell r="A2811" t="str">
            <v>A01</v>
          </cell>
        </row>
        <row r="2812">
          <cell r="A2812" t="str">
            <v>A01</v>
          </cell>
        </row>
        <row r="2813">
          <cell r="A2813" t="str">
            <v>A01</v>
          </cell>
        </row>
        <row r="2814">
          <cell r="A2814" t="str">
            <v>A01</v>
          </cell>
        </row>
        <row r="2815">
          <cell r="A2815" t="str">
            <v>A01</v>
          </cell>
        </row>
        <row r="2816">
          <cell r="A2816" t="str">
            <v>A01</v>
          </cell>
        </row>
        <row r="2817">
          <cell r="A2817" t="str">
            <v>A01</v>
          </cell>
        </row>
        <row r="2818">
          <cell r="A2818" t="str">
            <v>A01</v>
          </cell>
        </row>
        <row r="2819">
          <cell r="A2819" t="str">
            <v>A01</v>
          </cell>
        </row>
        <row r="2820">
          <cell r="A2820" t="str">
            <v>A01</v>
          </cell>
        </row>
        <row r="2821">
          <cell r="A2821" t="str">
            <v>A01</v>
          </cell>
        </row>
        <row r="2822">
          <cell r="A2822" t="str">
            <v>A01</v>
          </cell>
        </row>
        <row r="2823">
          <cell r="A2823" t="str">
            <v>A01</v>
          </cell>
        </row>
        <row r="2824">
          <cell r="A2824" t="str">
            <v>A01</v>
          </cell>
        </row>
        <row r="2825">
          <cell r="A2825" t="str">
            <v>A01</v>
          </cell>
        </row>
        <row r="2826">
          <cell r="A2826" t="str">
            <v>A01</v>
          </cell>
        </row>
        <row r="2827">
          <cell r="A2827" t="str">
            <v>A01</v>
          </cell>
        </row>
        <row r="2828">
          <cell r="A2828" t="str">
            <v>A01</v>
          </cell>
        </row>
        <row r="2829">
          <cell r="A2829" t="str">
            <v>A01</v>
          </cell>
        </row>
        <row r="2830">
          <cell r="A2830" t="str">
            <v>A01</v>
          </cell>
        </row>
        <row r="2831">
          <cell r="A2831" t="str">
            <v>A01</v>
          </cell>
        </row>
        <row r="2832">
          <cell r="A2832" t="str">
            <v>A01</v>
          </cell>
        </row>
        <row r="2833">
          <cell r="A2833" t="str">
            <v>A01</v>
          </cell>
        </row>
        <row r="2834">
          <cell r="A2834" t="str">
            <v>A01</v>
          </cell>
        </row>
        <row r="2835">
          <cell r="A2835" t="str">
            <v>A01</v>
          </cell>
        </row>
        <row r="2836">
          <cell r="A2836" t="str">
            <v>A01</v>
          </cell>
        </row>
        <row r="2837">
          <cell r="A2837" t="str">
            <v>A01</v>
          </cell>
        </row>
        <row r="2838">
          <cell r="A2838" t="str">
            <v>A01</v>
          </cell>
        </row>
        <row r="2839">
          <cell r="A2839" t="str">
            <v>A01</v>
          </cell>
        </row>
        <row r="2840">
          <cell r="A2840" t="str">
            <v>A01</v>
          </cell>
        </row>
        <row r="2841">
          <cell r="A2841" t="str">
            <v>A01</v>
          </cell>
        </row>
        <row r="2842">
          <cell r="A2842" t="str">
            <v>A01</v>
          </cell>
        </row>
        <row r="2843">
          <cell r="A2843" t="str">
            <v>A01</v>
          </cell>
        </row>
        <row r="2844">
          <cell r="A2844" t="str">
            <v>A01</v>
          </cell>
        </row>
        <row r="2845">
          <cell r="A2845" t="str">
            <v>A01</v>
          </cell>
        </row>
        <row r="2846">
          <cell r="A2846" t="str">
            <v>A01</v>
          </cell>
        </row>
        <row r="2847">
          <cell r="A2847" t="str">
            <v>A01</v>
          </cell>
        </row>
        <row r="2848">
          <cell r="A2848" t="str">
            <v>A01</v>
          </cell>
        </row>
        <row r="2849">
          <cell r="A2849" t="str">
            <v>A01</v>
          </cell>
        </row>
        <row r="2850">
          <cell r="A2850" t="str">
            <v>A01</v>
          </cell>
        </row>
        <row r="2851">
          <cell r="A2851" t="str">
            <v>A01</v>
          </cell>
        </row>
        <row r="2852">
          <cell r="A2852" t="str">
            <v>A01</v>
          </cell>
        </row>
        <row r="2853">
          <cell r="A2853" t="str">
            <v>A01</v>
          </cell>
        </row>
        <row r="2854">
          <cell r="A2854" t="str">
            <v>A01</v>
          </cell>
        </row>
        <row r="2855">
          <cell r="A2855" t="str">
            <v>A01</v>
          </cell>
        </row>
        <row r="2856">
          <cell r="A2856" t="str">
            <v>A01</v>
          </cell>
        </row>
        <row r="2857">
          <cell r="A2857" t="str">
            <v>A01</v>
          </cell>
        </row>
        <row r="2858">
          <cell r="A2858" t="str">
            <v>A01</v>
          </cell>
        </row>
        <row r="2859">
          <cell r="A2859" t="str">
            <v>A01</v>
          </cell>
        </row>
        <row r="2860">
          <cell r="A2860" t="str">
            <v>A01</v>
          </cell>
        </row>
        <row r="2861">
          <cell r="A2861" t="str">
            <v>A01</v>
          </cell>
        </row>
        <row r="2862">
          <cell r="A2862" t="str">
            <v>A01</v>
          </cell>
        </row>
        <row r="2863">
          <cell r="A2863" t="str">
            <v>A01</v>
          </cell>
        </row>
        <row r="2864">
          <cell r="A2864" t="str">
            <v>A01</v>
          </cell>
        </row>
        <row r="2865">
          <cell r="A2865" t="str">
            <v>A01</v>
          </cell>
        </row>
        <row r="2866">
          <cell r="A2866" t="str">
            <v>A01</v>
          </cell>
        </row>
        <row r="2867">
          <cell r="A2867" t="str">
            <v>A01</v>
          </cell>
        </row>
        <row r="2868">
          <cell r="A2868" t="str">
            <v>A01</v>
          </cell>
        </row>
        <row r="2869">
          <cell r="A2869" t="str">
            <v>A01</v>
          </cell>
        </row>
        <row r="2870">
          <cell r="A2870" t="str">
            <v>A01</v>
          </cell>
        </row>
        <row r="2871">
          <cell r="A2871" t="str">
            <v>A01</v>
          </cell>
        </row>
        <row r="2872">
          <cell r="A2872" t="str">
            <v>A01</v>
          </cell>
        </row>
        <row r="2873">
          <cell r="A2873" t="str">
            <v>A01</v>
          </cell>
        </row>
        <row r="2874">
          <cell r="A2874" t="str">
            <v>A01</v>
          </cell>
        </row>
        <row r="2875">
          <cell r="A2875" t="str">
            <v>A01</v>
          </cell>
        </row>
        <row r="2876">
          <cell r="A2876" t="str">
            <v>A01</v>
          </cell>
        </row>
        <row r="2877">
          <cell r="A2877" t="str">
            <v>A01</v>
          </cell>
        </row>
        <row r="2878">
          <cell r="A2878" t="str">
            <v>A01</v>
          </cell>
        </row>
        <row r="2879">
          <cell r="A2879" t="str">
            <v>A01</v>
          </cell>
        </row>
        <row r="2880">
          <cell r="A2880" t="str">
            <v>A01</v>
          </cell>
        </row>
        <row r="2881">
          <cell r="A2881" t="str">
            <v>A01</v>
          </cell>
        </row>
        <row r="2882">
          <cell r="A2882" t="str">
            <v>A01</v>
          </cell>
        </row>
        <row r="2883">
          <cell r="A2883" t="str">
            <v>A01</v>
          </cell>
        </row>
        <row r="2884">
          <cell r="A2884" t="str">
            <v>A01</v>
          </cell>
        </row>
        <row r="2885">
          <cell r="A2885" t="str">
            <v>A01</v>
          </cell>
        </row>
        <row r="2886">
          <cell r="A2886" t="str">
            <v>A01</v>
          </cell>
        </row>
        <row r="2887">
          <cell r="A2887" t="str">
            <v>A01</v>
          </cell>
        </row>
        <row r="2888">
          <cell r="A2888" t="str">
            <v>A01</v>
          </cell>
        </row>
        <row r="2889">
          <cell r="A2889" t="str">
            <v>A01</v>
          </cell>
        </row>
        <row r="2890">
          <cell r="A2890" t="str">
            <v>A01</v>
          </cell>
        </row>
        <row r="2891">
          <cell r="A2891" t="str">
            <v>A01</v>
          </cell>
        </row>
        <row r="2892">
          <cell r="A2892" t="str">
            <v>A01</v>
          </cell>
        </row>
        <row r="2893">
          <cell r="A2893" t="str">
            <v>A01</v>
          </cell>
        </row>
        <row r="2894">
          <cell r="A2894" t="str">
            <v>A01</v>
          </cell>
        </row>
        <row r="2895">
          <cell r="A2895" t="str">
            <v>A01</v>
          </cell>
        </row>
        <row r="2896">
          <cell r="A2896" t="str">
            <v>A01</v>
          </cell>
        </row>
        <row r="2897">
          <cell r="A2897" t="str">
            <v>A01</v>
          </cell>
        </row>
        <row r="2898">
          <cell r="A2898" t="str">
            <v>A01</v>
          </cell>
        </row>
        <row r="2899">
          <cell r="A2899" t="str">
            <v>A01</v>
          </cell>
        </row>
        <row r="2900">
          <cell r="A2900" t="str">
            <v>A01</v>
          </cell>
        </row>
        <row r="2901">
          <cell r="A2901" t="str">
            <v>A01</v>
          </cell>
        </row>
        <row r="2902">
          <cell r="A2902" t="str">
            <v>A01</v>
          </cell>
        </row>
        <row r="2903">
          <cell r="A2903" t="str">
            <v>A01</v>
          </cell>
        </row>
        <row r="2904">
          <cell r="A2904" t="str">
            <v>A01</v>
          </cell>
        </row>
        <row r="2905">
          <cell r="A2905" t="str">
            <v>A01</v>
          </cell>
        </row>
        <row r="2906">
          <cell r="A2906" t="str">
            <v>A01</v>
          </cell>
        </row>
        <row r="2907">
          <cell r="A2907" t="str">
            <v>A01</v>
          </cell>
        </row>
        <row r="2908">
          <cell r="A2908" t="str">
            <v>A01</v>
          </cell>
        </row>
        <row r="2909">
          <cell r="A2909" t="str">
            <v>A01</v>
          </cell>
        </row>
        <row r="2910">
          <cell r="A2910" t="str">
            <v>A01</v>
          </cell>
        </row>
        <row r="2911">
          <cell r="A2911" t="str">
            <v>A01</v>
          </cell>
        </row>
        <row r="2912">
          <cell r="A2912" t="str">
            <v>A01</v>
          </cell>
        </row>
        <row r="2913">
          <cell r="A2913" t="str">
            <v>A01</v>
          </cell>
        </row>
        <row r="2914">
          <cell r="A2914" t="str">
            <v>A01</v>
          </cell>
        </row>
        <row r="2915">
          <cell r="A2915" t="str">
            <v>A01</v>
          </cell>
        </row>
        <row r="2916">
          <cell r="A2916" t="str">
            <v>A01</v>
          </cell>
        </row>
        <row r="2917">
          <cell r="A2917" t="str">
            <v>A01</v>
          </cell>
        </row>
        <row r="2918">
          <cell r="A2918" t="str">
            <v>A01</v>
          </cell>
        </row>
        <row r="2919">
          <cell r="A2919" t="str">
            <v>A01</v>
          </cell>
        </row>
        <row r="2920">
          <cell r="A2920" t="str">
            <v>A01</v>
          </cell>
        </row>
        <row r="2921">
          <cell r="A2921" t="str">
            <v>A01</v>
          </cell>
        </row>
        <row r="2922">
          <cell r="A2922" t="str">
            <v>A01</v>
          </cell>
        </row>
        <row r="2923">
          <cell r="A2923" t="str">
            <v>A01</v>
          </cell>
        </row>
        <row r="2924">
          <cell r="A2924" t="str">
            <v>A01</v>
          </cell>
        </row>
        <row r="2925">
          <cell r="A2925" t="str">
            <v>A01</v>
          </cell>
        </row>
        <row r="2926">
          <cell r="A2926" t="str">
            <v>A01</v>
          </cell>
        </row>
        <row r="2927">
          <cell r="A2927" t="str">
            <v>A01</v>
          </cell>
        </row>
        <row r="2928">
          <cell r="A2928" t="str">
            <v>A01</v>
          </cell>
        </row>
        <row r="2929">
          <cell r="A2929" t="str">
            <v>A01</v>
          </cell>
        </row>
        <row r="2930">
          <cell r="A2930" t="str">
            <v>A01</v>
          </cell>
        </row>
        <row r="2931">
          <cell r="A2931" t="str">
            <v>A01</v>
          </cell>
        </row>
        <row r="2932">
          <cell r="A2932" t="str">
            <v>A01</v>
          </cell>
        </row>
        <row r="2933">
          <cell r="A2933" t="str">
            <v>A01</v>
          </cell>
        </row>
        <row r="2934">
          <cell r="A2934" t="str">
            <v>A01</v>
          </cell>
        </row>
        <row r="2935">
          <cell r="A2935" t="str">
            <v>A01</v>
          </cell>
        </row>
        <row r="2936">
          <cell r="A2936" t="str">
            <v>A01</v>
          </cell>
        </row>
        <row r="2937">
          <cell r="A2937" t="str">
            <v>A01</v>
          </cell>
        </row>
        <row r="2938">
          <cell r="A2938" t="str">
            <v>A01</v>
          </cell>
        </row>
        <row r="2939">
          <cell r="A2939" t="str">
            <v>A01</v>
          </cell>
        </row>
        <row r="2940">
          <cell r="A2940" t="str">
            <v>A01</v>
          </cell>
        </row>
        <row r="2941">
          <cell r="A2941" t="str">
            <v>A01</v>
          </cell>
        </row>
        <row r="2942">
          <cell r="A2942" t="str">
            <v>A01</v>
          </cell>
        </row>
        <row r="2943">
          <cell r="A2943" t="str">
            <v>A01</v>
          </cell>
        </row>
        <row r="2944">
          <cell r="A2944" t="str">
            <v>A01</v>
          </cell>
        </row>
        <row r="2945">
          <cell r="A2945" t="str">
            <v>A01</v>
          </cell>
        </row>
        <row r="2946">
          <cell r="A2946" t="str">
            <v>A01</v>
          </cell>
        </row>
        <row r="2947">
          <cell r="A2947" t="str">
            <v>A01</v>
          </cell>
        </row>
        <row r="2948">
          <cell r="A2948" t="str">
            <v>A01</v>
          </cell>
        </row>
        <row r="2949">
          <cell r="A2949" t="str">
            <v>A01</v>
          </cell>
        </row>
        <row r="2950">
          <cell r="A2950" t="str">
            <v>A01</v>
          </cell>
        </row>
        <row r="2951">
          <cell r="A2951" t="str">
            <v>A01</v>
          </cell>
        </row>
        <row r="2952">
          <cell r="A2952" t="str">
            <v>A01</v>
          </cell>
        </row>
        <row r="2953">
          <cell r="A2953" t="str">
            <v>A01</v>
          </cell>
        </row>
        <row r="2954">
          <cell r="A2954" t="str">
            <v>A01</v>
          </cell>
        </row>
        <row r="2955">
          <cell r="A2955" t="str">
            <v>A01</v>
          </cell>
        </row>
        <row r="2956">
          <cell r="A2956" t="str">
            <v>A01</v>
          </cell>
        </row>
        <row r="2957">
          <cell r="A2957" t="str">
            <v>A01</v>
          </cell>
        </row>
        <row r="2958">
          <cell r="A2958" t="str">
            <v>A01</v>
          </cell>
        </row>
        <row r="2959">
          <cell r="A2959" t="str">
            <v>A01</v>
          </cell>
        </row>
        <row r="2960">
          <cell r="A2960" t="str">
            <v>A01</v>
          </cell>
        </row>
        <row r="2961">
          <cell r="A2961" t="str">
            <v>A01</v>
          </cell>
        </row>
        <row r="2962">
          <cell r="A2962" t="str">
            <v>A01</v>
          </cell>
        </row>
        <row r="2963">
          <cell r="A2963" t="str">
            <v>A01</v>
          </cell>
        </row>
        <row r="2964">
          <cell r="A2964" t="str">
            <v>A01</v>
          </cell>
        </row>
        <row r="2965">
          <cell r="A2965" t="str">
            <v>A01</v>
          </cell>
        </row>
        <row r="2966">
          <cell r="A2966" t="str">
            <v>A01</v>
          </cell>
        </row>
        <row r="2967">
          <cell r="A2967" t="str">
            <v>A01</v>
          </cell>
        </row>
        <row r="2968">
          <cell r="A2968" t="str">
            <v>A01</v>
          </cell>
        </row>
        <row r="2969">
          <cell r="A2969" t="str">
            <v>A01</v>
          </cell>
        </row>
        <row r="2970">
          <cell r="A2970" t="str">
            <v>A01</v>
          </cell>
        </row>
        <row r="2971">
          <cell r="A2971" t="str">
            <v>A01</v>
          </cell>
        </row>
        <row r="2972">
          <cell r="A2972" t="str">
            <v>A01</v>
          </cell>
        </row>
        <row r="2973">
          <cell r="A2973" t="str">
            <v>A01</v>
          </cell>
        </row>
        <row r="2974">
          <cell r="A2974" t="str">
            <v>A01</v>
          </cell>
        </row>
        <row r="2975">
          <cell r="A2975" t="str">
            <v>A01</v>
          </cell>
        </row>
        <row r="2976">
          <cell r="A2976" t="str">
            <v>A01</v>
          </cell>
        </row>
        <row r="2977">
          <cell r="A2977" t="str">
            <v>A01</v>
          </cell>
        </row>
        <row r="2978">
          <cell r="A2978" t="str">
            <v>A01</v>
          </cell>
        </row>
        <row r="2979">
          <cell r="A2979" t="str">
            <v>A01</v>
          </cell>
        </row>
        <row r="2980">
          <cell r="A2980" t="str">
            <v>A01</v>
          </cell>
        </row>
        <row r="2981">
          <cell r="A2981" t="str">
            <v>A01</v>
          </cell>
        </row>
        <row r="2982">
          <cell r="A2982" t="str">
            <v>A01</v>
          </cell>
        </row>
        <row r="2983">
          <cell r="A2983" t="str">
            <v>A01</v>
          </cell>
        </row>
        <row r="2984">
          <cell r="A2984" t="str">
            <v>A01</v>
          </cell>
        </row>
        <row r="2985">
          <cell r="A2985" t="str">
            <v>A01</v>
          </cell>
        </row>
        <row r="2986">
          <cell r="A2986" t="str">
            <v>A01</v>
          </cell>
        </row>
        <row r="2987">
          <cell r="A2987" t="str">
            <v>A01</v>
          </cell>
        </row>
        <row r="2988">
          <cell r="A2988" t="str">
            <v>A01</v>
          </cell>
        </row>
        <row r="2989">
          <cell r="A2989" t="str">
            <v>A01</v>
          </cell>
        </row>
        <row r="2990">
          <cell r="A2990" t="str">
            <v>A01</v>
          </cell>
        </row>
        <row r="2991">
          <cell r="A2991" t="str">
            <v>A01</v>
          </cell>
        </row>
        <row r="2992">
          <cell r="A2992" t="str">
            <v>A01</v>
          </cell>
        </row>
        <row r="2993">
          <cell r="A2993" t="str">
            <v>A01</v>
          </cell>
        </row>
        <row r="2994">
          <cell r="A2994" t="str">
            <v>A01</v>
          </cell>
        </row>
        <row r="2995">
          <cell r="A2995" t="str">
            <v>A01</v>
          </cell>
        </row>
        <row r="2996">
          <cell r="A2996" t="str">
            <v>A01</v>
          </cell>
        </row>
        <row r="2997">
          <cell r="A2997" t="str">
            <v>A01</v>
          </cell>
        </row>
        <row r="2998">
          <cell r="A2998" t="str">
            <v>A01</v>
          </cell>
        </row>
        <row r="2999">
          <cell r="A2999" t="str">
            <v>A01</v>
          </cell>
        </row>
        <row r="3000">
          <cell r="A3000" t="str">
            <v>A01</v>
          </cell>
        </row>
        <row r="3001">
          <cell r="A3001" t="str">
            <v>A01</v>
          </cell>
        </row>
        <row r="3002">
          <cell r="A3002" t="str">
            <v>A01</v>
          </cell>
        </row>
        <row r="3003">
          <cell r="A3003" t="str">
            <v>A01</v>
          </cell>
        </row>
        <row r="3004">
          <cell r="A3004" t="str">
            <v>A01</v>
          </cell>
        </row>
        <row r="3005">
          <cell r="A3005" t="str">
            <v>A01</v>
          </cell>
        </row>
        <row r="3006">
          <cell r="A3006" t="str">
            <v>A01</v>
          </cell>
        </row>
        <row r="3007">
          <cell r="A3007" t="str">
            <v>A01</v>
          </cell>
        </row>
        <row r="3008">
          <cell r="A3008" t="str">
            <v>A01</v>
          </cell>
        </row>
        <row r="3009">
          <cell r="A3009" t="str">
            <v>A01</v>
          </cell>
        </row>
        <row r="3010">
          <cell r="A3010" t="str">
            <v>A01</v>
          </cell>
        </row>
        <row r="3011">
          <cell r="A3011" t="str">
            <v>A01</v>
          </cell>
        </row>
        <row r="3012">
          <cell r="A3012" t="str">
            <v>A01</v>
          </cell>
        </row>
        <row r="3013">
          <cell r="A3013" t="str">
            <v>A01</v>
          </cell>
        </row>
        <row r="3014">
          <cell r="A3014" t="str">
            <v>A01</v>
          </cell>
        </row>
        <row r="3015">
          <cell r="A3015" t="str">
            <v>A01</v>
          </cell>
        </row>
        <row r="3016">
          <cell r="A3016" t="str">
            <v>A01</v>
          </cell>
        </row>
        <row r="3017">
          <cell r="A3017" t="str">
            <v>A01</v>
          </cell>
        </row>
        <row r="3018">
          <cell r="A3018" t="str">
            <v>A01</v>
          </cell>
        </row>
        <row r="3019">
          <cell r="A3019" t="str">
            <v>A01</v>
          </cell>
        </row>
        <row r="3020">
          <cell r="A3020" t="str">
            <v>A01</v>
          </cell>
        </row>
        <row r="3021">
          <cell r="A3021" t="str">
            <v>A01</v>
          </cell>
        </row>
        <row r="3022">
          <cell r="A3022" t="str">
            <v>A01</v>
          </cell>
        </row>
        <row r="3023">
          <cell r="A3023" t="str">
            <v>A01</v>
          </cell>
        </row>
        <row r="3024">
          <cell r="A3024" t="str">
            <v>A01</v>
          </cell>
        </row>
        <row r="3025">
          <cell r="A3025" t="str">
            <v>A01</v>
          </cell>
        </row>
        <row r="3026">
          <cell r="A3026" t="str">
            <v>A01</v>
          </cell>
        </row>
        <row r="3027">
          <cell r="A3027" t="str">
            <v>A01</v>
          </cell>
        </row>
        <row r="3028">
          <cell r="A3028" t="str">
            <v>A01</v>
          </cell>
        </row>
        <row r="3029">
          <cell r="A3029" t="str">
            <v>A01</v>
          </cell>
        </row>
        <row r="3030">
          <cell r="A3030" t="str">
            <v>A01</v>
          </cell>
        </row>
        <row r="3031">
          <cell r="A3031" t="str">
            <v>A01</v>
          </cell>
        </row>
        <row r="3032">
          <cell r="A3032" t="str">
            <v>A01</v>
          </cell>
        </row>
        <row r="3033">
          <cell r="A3033" t="str">
            <v>A01</v>
          </cell>
        </row>
        <row r="3034">
          <cell r="A3034" t="str">
            <v>A01</v>
          </cell>
        </row>
        <row r="3035">
          <cell r="A3035" t="str">
            <v>A01</v>
          </cell>
        </row>
        <row r="3036">
          <cell r="A3036" t="str">
            <v>A01</v>
          </cell>
        </row>
        <row r="3037">
          <cell r="A3037" t="str">
            <v>A01</v>
          </cell>
        </row>
        <row r="3038">
          <cell r="A3038" t="str">
            <v>A01</v>
          </cell>
        </row>
        <row r="3039">
          <cell r="A3039" t="str">
            <v>A01</v>
          </cell>
        </row>
        <row r="3040">
          <cell r="A3040" t="str">
            <v>A01</v>
          </cell>
        </row>
        <row r="3041">
          <cell r="A3041" t="str">
            <v>A01</v>
          </cell>
        </row>
        <row r="3042">
          <cell r="A3042" t="str">
            <v>A01</v>
          </cell>
        </row>
        <row r="3043">
          <cell r="A3043" t="str">
            <v>A01</v>
          </cell>
        </row>
        <row r="3044">
          <cell r="A3044" t="str">
            <v>A01</v>
          </cell>
        </row>
        <row r="3045">
          <cell r="A3045" t="str">
            <v>A01</v>
          </cell>
        </row>
        <row r="3046">
          <cell r="A3046" t="str">
            <v>A01</v>
          </cell>
        </row>
        <row r="3047">
          <cell r="A3047" t="str">
            <v>A01</v>
          </cell>
        </row>
        <row r="3048">
          <cell r="A3048" t="str">
            <v>A01</v>
          </cell>
        </row>
        <row r="3049">
          <cell r="A3049" t="str">
            <v>A01</v>
          </cell>
        </row>
        <row r="3050">
          <cell r="A3050" t="str">
            <v>A01</v>
          </cell>
        </row>
        <row r="3051">
          <cell r="A3051" t="str">
            <v>A01</v>
          </cell>
        </row>
        <row r="3052">
          <cell r="A3052" t="str">
            <v>A01</v>
          </cell>
        </row>
        <row r="3053">
          <cell r="A3053" t="str">
            <v>A01</v>
          </cell>
        </row>
        <row r="3054">
          <cell r="A3054" t="str">
            <v>A01</v>
          </cell>
        </row>
        <row r="3055">
          <cell r="A3055" t="str">
            <v>A01</v>
          </cell>
        </row>
        <row r="3056">
          <cell r="A3056" t="str">
            <v>A01</v>
          </cell>
        </row>
        <row r="3057">
          <cell r="A3057" t="str">
            <v>A01</v>
          </cell>
        </row>
        <row r="3058">
          <cell r="A3058" t="str">
            <v>A01</v>
          </cell>
        </row>
        <row r="3059">
          <cell r="A3059" t="str">
            <v>A01</v>
          </cell>
        </row>
        <row r="3060">
          <cell r="A3060" t="str">
            <v>A01</v>
          </cell>
        </row>
        <row r="3061">
          <cell r="A3061" t="str">
            <v>A01</v>
          </cell>
        </row>
        <row r="3062">
          <cell r="A3062" t="str">
            <v>A01</v>
          </cell>
        </row>
        <row r="3063">
          <cell r="A3063" t="str">
            <v>A01</v>
          </cell>
        </row>
        <row r="3064">
          <cell r="A3064" t="str">
            <v>A01</v>
          </cell>
        </row>
        <row r="3065">
          <cell r="A3065" t="str">
            <v>A01</v>
          </cell>
        </row>
        <row r="3066">
          <cell r="A3066" t="str">
            <v>A01</v>
          </cell>
        </row>
        <row r="3067">
          <cell r="A3067" t="str">
            <v>A01</v>
          </cell>
        </row>
        <row r="3068">
          <cell r="A3068" t="str">
            <v>A01</v>
          </cell>
        </row>
        <row r="3069">
          <cell r="A3069" t="str">
            <v>A01</v>
          </cell>
        </row>
        <row r="3070">
          <cell r="A3070" t="str">
            <v>A01</v>
          </cell>
        </row>
        <row r="3071">
          <cell r="A3071" t="str">
            <v>A01</v>
          </cell>
        </row>
        <row r="3072">
          <cell r="A3072" t="str">
            <v>A01</v>
          </cell>
        </row>
        <row r="3073">
          <cell r="A3073" t="str">
            <v>A01</v>
          </cell>
        </row>
        <row r="3074">
          <cell r="A3074" t="str">
            <v>A01</v>
          </cell>
        </row>
        <row r="3075">
          <cell r="A3075" t="str">
            <v>A01</v>
          </cell>
        </row>
        <row r="3076">
          <cell r="A3076" t="str">
            <v>A01</v>
          </cell>
        </row>
        <row r="3077">
          <cell r="A3077" t="str">
            <v>A01</v>
          </cell>
        </row>
        <row r="3078">
          <cell r="A3078" t="str">
            <v>A01</v>
          </cell>
        </row>
        <row r="3079">
          <cell r="A3079" t="str">
            <v>A01</v>
          </cell>
        </row>
        <row r="3080">
          <cell r="A3080" t="str">
            <v>A01</v>
          </cell>
        </row>
        <row r="3081">
          <cell r="A3081" t="str">
            <v>A01</v>
          </cell>
        </row>
        <row r="3082">
          <cell r="A3082" t="str">
            <v>A01</v>
          </cell>
        </row>
        <row r="3083">
          <cell r="A3083" t="str">
            <v>A01</v>
          </cell>
        </row>
        <row r="3084">
          <cell r="A3084" t="str">
            <v>A01</v>
          </cell>
        </row>
        <row r="3085">
          <cell r="A3085" t="str">
            <v>A01</v>
          </cell>
        </row>
        <row r="3086">
          <cell r="A3086" t="str">
            <v>A01</v>
          </cell>
        </row>
        <row r="3087">
          <cell r="A3087" t="str">
            <v>A01</v>
          </cell>
        </row>
        <row r="3088">
          <cell r="A3088" t="str">
            <v>A01</v>
          </cell>
        </row>
        <row r="3089">
          <cell r="A3089" t="str">
            <v>A01</v>
          </cell>
        </row>
        <row r="3090">
          <cell r="A3090" t="str">
            <v>A01</v>
          </cell>
        </row>
        <row r="3091">
          <cell r="A3091" t="str">
            <v>A01</v>
          </cell>
        </row>
        <row r="3092">
          <cell r="A3092" t="str">
            <v>A01</v>
          </cell>
        </row>
        <row r="3093">
          <cell r="A3093" t="str">
            <v>A01</v>
          </cell>
        </row>
        <row r="3094">
          <cell r="A3094" t="str">
            <v>A01</v>
          </cell>
        </row>
        <row r="3095">
          <cell r="A3095" t="str">
            <v>A01</v>
          </cell>
        </row>
        <row r="3096">
          <cell r="A3096" t="str">
            <v>A01</v>
          </cell>
        </row>
        <row r="3097">
          <cell r="A3097" t="str">
            <v>A01</v>
          </cell>
        </row>
        <row r="3098">
          <cell r="A3098" t="str">
            <v>A01</v>
          </cell>
        </row>
        <row r="3099">
          <cell r="A3099" t="str">
            <v>A01</v>
          </cell>
        </row>
        <row r="3100">
          <cell r="A3100" t="str">
            <v>A01</v>
          </cell>
        </row>
        <row r="3101">
          <cell r="A3101" t="str">
            <v>A01</v>
          </cell>
        </row>
        <row r="3102">
          <cell r="A3102" t="str">
            <v>A01</v>
          </cell>
        </row>
        <row r="3103">
          <cell r="A3103" t="str">
            <v>A01</v>
          </cell>
        </row>
        <row r="3104">
          <cell r="A3104" t="str">
            <v>A01</v>
          </cell>
        </row>
        <row r="3105">
          <cell r="A3105" t="str">
            <v>A01</v>
          </cell>
        </row>
        <row r="3106">
          <cell r="A3106" t="str">
            <v>A01</v>
          </cell>
        </row>
        <row r="3107">
          <cell r="A3107" t="str">
            <v>A01</v>
          </cell>
        </row>
        <row r="3108">
          <cell r="A3108" t="str">
            <v>A01</v>
          </cell>
        </row>
        <row r="3109">
          <cell r="A3109" t="str">
            <v>A01</v>
          </cell>
        </row>
        <row r="3110">
          <cell r="A3110" t="str">
            <v>A01</v>
          </cell>
        </row>
        <row r="3111">
          <cell r="A3111" t="str">
            <v>A01</v>
          </cell>
        </row>
        <row r="3112">
          <cell r="A3112" t="str">
            <v>A01</v>
          </cell>
        </row>
        <row r="3113">
          <cell r="A3113" t="str">
            <v>A01</v>
          </cell>
        </row>
        <row r="3114">
          <cell r="A3114" t="str">
            <v>A01</v>
          </cell>
        </row>
        <row r="3115">
          <cell r="A3115" t="str">
            <v>A01</v>
          </cell>
        </row>
        <row r="3116">
          <cell r="A3116" t="str">
            <v>A01</v>
          </cell>
        </row>
        <row r="3117">
          <cell r="A3117" t="str">
            <v>A01</v>
          </cell>
        </row>
        <row r="3118">
          <cell r="A3118" t="str">
            <v>A01</v>
          </cell>
        </row>
        <row r="3119">
          <cell r="A3119" t="str">
            <v>A01</v>
          </cell>
        </row>
        <row r="3120">
          <cell r="A3120" t="str">
            <v>A01</v>
          </cell>
        </row>
        <row r="3121">
          <cell r="A3121" t="str">
            <v>A01</v>
          </cell>
        </row>
        <row r="3122">
          <cell r="A3122" t="str">
            <v>A01</v>
          </cell>
        </row>
        <row r="3123">
          <cell r="A3123" t="str">
            <v>A01</v>
          </cell>
        </row>
        <row r="3124">
          <cell r="A3124" t="str">
            <v>A01</v>
          </cell>
        </row>
        <row r="3125">
          <cell r="A3125" t="str">
            <v>A01</v>
          </cell>
        </row>
        <row r="3126">
          <cell r="A3126" t="str">
            <v>A01</v>
          </cell>
        </row>
        <row r="3127">
          <cell r="A3127" t="str">
            <v>A01</v>
          </cell>
        </row>
        <row r="3128">
          <cell r="A3128" t="str">
            <v>A01</v>
          </cell>
        </row>
        <row r="3129">
          <cell r="A3129" t="str">
            <v>A01</v>
          </cell>
        </row>
        <row r="3130">
          <cell r="A3130" t="str">
            <v>A01</v>
          </cell>
        </row>
        <row r="3131">
          <cell r="A3131" t="str">
            <v>A01</v>
          </cell>
        </row>
        <row r="3132">
          <cell r="A3132" t="str">
            <v>A01</v>
          </cell>
        </row>
        <row r="3133">
          <cell r="A3133" t="str">
            <v>A01</v>
          </cell>
        </row>
        <row r="3134">
          <cell r="A3134" t="str">
            <v>A01</v>
          </cell>
        </row>
        <row r="3135">
          <cell r="A3135" t="str">
            <v>A01</v>
          </cell>
        </row>
        <row r="3136">
          <cell r="A3136" t="str">
            <v>A01</v>
          </cell>
        </row>
        <row r="3137">
          <cell r="A3137" t="str">
            <v>A01</v>
          </cell>
        </row>
        <row r="3138">
          <cell r="A3138" t="str">
            <v>A01</v>
          </cell>
        </row>
        <row r="3139">
          <cell r="A3139" t="str">
            <v>A01</v>
          </cell>
        </row>
        <row r="3140">
          <cell r="A3140" t="str">
            <v>A01</v>
          </cell>
        </row>
        <row r="3141">
          <cell r="A3141" t="str">
            <v>A01</v>
          </cell>
        </row>
        <row r="3142">
          <cell r="A3142" t="str">
            <v>A01</v>
          </cell>
        </row>
        <row r="3143">
          <cell r="A3143" t="str">
            <v>A01</v>
          </cell>
        </row>
        <row r="3144">
          <cell r="A3144" t="str">
            <v>A01</v>
          </cell>
        </row>
        <row r="3145">
          <cell r="A3145" t="str">
            <v>A01</v>
          </cell>
        </row>
        <row r="3146">
          <cell r="A3146" t="str">
            <v>A01</v>
          </cell>
        </row>
        <row r="3147">
          <cell r="A3147" t="str">
            <v>A01</v>
          </cell>
        </row>
        <row r="3148">
          <cell r="A3148" t="str">
            <v>A01</v>
          </cell>
        </row>
        <row r="3149">
          <cell r="A3149" t="str">
            <v>A01</v>
          </cell>
        </row>
        <row r="3150">
          <cell r="A3150" t="str">
            <v>A01</v>
          </cell>
        </row>
        <row r="3151">
          <cell r="A3151" t="str">
            <v>A01</v>
          </cell>
        </row>
        <row r="3152">
          <cell r="A3152" t="str">
            <v>A01</v>
          </cell>
        </row>
        <row r="3153">
          <cell r="A3153" t="str">
            <v>A01</v>
          </cell>
        </row>
        <row r="3154">
          <cell r="A3154" t="str">
            <v>A01</v>
          </cell>
        </row>
        <row r="3155">
          <cell r="A3155" t="str">
            <v>A01</v>
          </cell>
        </row>
        <row r="3156">
          <cell r="A3156" t="str">
            <v>A01</v>
          </cell>
        </row>
        <row r="3157">
          <cell r="A3157" t="str">
            <v>A01</v>
          </cell>
        </row>
        <row r="3158">
          <cell r="A3158" t="str">
            <v>A01</v>
          </cell>
        </row>
        <row r="3159">
          <cell r="A3159" t="str">
            <v>A01</v>
          </cell>
        </row>
        <row r="3160">
          <cell r="A3160" t="str">
            <v>A01</v>
          </cell>
        </row>
        <row r="3161">
          <cell r="A3161" t="str">
            <v>A01</v>
          </cell>
        </row>
        <row r="3162">
          <cell r="A3162" t="str">
            <v>A01</v>
          </cell>
        </row>
        <row r="3163">
          <cell r="A3163" t="str">
            <v>A01</v>
          </cell>
        </row>
        <row r="3164">
          <cell r="A3164" t="str">
            <v>A01</v>
          </cell>
        </row>
        <row r="3165">
          <cell r="A3165" t="str">
            <v>A01</v>
          </cell>
        </row>
        <row r="3166">
          <cell r="A3166" t="str">
            <v>A01</v>
          </cell>
        </row>
        <row r="3167">
          <cell r="A3167" t="str">
            <v>A01</v>
          </cell>
        </row>
        <row r="3168">
          <cell r="A3168" t="str">
            <v>A01</v>
          </cell>
        </row>
        <row r="3169">
          <cell r="A3169" t="str">
            <v>A01</v>
          </cell>
        </row>
        <row r="3170">
          <cell r="A3170" t="str">
            <v>A01</v>
          </cell>
        </row>
        <row r="3171">
          <cell r="A3171" t="str">
            <v>A01</v>
          </cell>
        </row>
        <row r="3172">
          <cell r="A3172" t="str">
            <v>A01</v>
          </cell>
        </row>
        <row r="3173">
          <cell r="A3173" t="str">
            <v>A01</v>
          </cell>
        </row>
        <row r="3174">
          <cell r="A3174" t="str">
            <v>A01</v>
          </cell>
        </row>
        <row r="3175">
          <cell r="A3175" t="str">
            <v>A01</v>
          </cell>
        </row>
        <row r="3176">
          <cell r="A3176" t="str">
            <v>A01</v>
          </cell>
        </row>
        <row r="3177">
          <cell r="A3177" t="str">
            <v>A01</v>
          </cell>
        </row>
        <row r="3178">
          <cell r="A3178" t="str">
            <v>A01</v>
          </cell>
        </row>
        <row r="3179">
          <cell r="A3179" t="str">
            <v>A01</v>
          </cell>
        </row>
        <row r="3180">
          <cell r="A3180" t="str">
            <v>A01</v>
          </cell>
        </row>
        <row r="3181">
          <cell r="A3181" t="str">
            <v>A01</v>
          </cell>
        </row>
        <row r="3182">
          <cell r="A3182" t="str">
            <v>A01</v>
          </cell>
        </row>
        <row r="3183">
          <cell r="A3183" t="str">
            <v>A01</v>
          </cell>
        </row>
        <row r="3184">
          <cell r="A3184" t="str">
            <v>A01</v>
          </cell>
        </row>
        <row r="3185">
          <cell r="A3185" t="str">
            <v>A01</v>
          </cell>
        </row>
        <row r="3186">
          <cell r="A3186" t="str">
            <v>A01</v>
          </cell>
        </row>
        <row r="3187">
          <cell r="A3187" t="str">
            <v>A01</v>
          </cell>
        </row>
        <row r="3188">
          <cell r="A3188" t="str">
            <v>A01</v>
          </cell>
        </row>
        <row r="3189">
          <cell r="A3189" t="str">
            <v>A01</v>
          </cell>
        </row>
        <row r="3190">
          <cell r="A3190" t="str">
            <v>A01</v>
          </cell>
        </row>
        <row r="3191">
          <cell r="A3191" t="str">
            <v>A01</v>
          </cell>
        </row>
        <row r="3192">
          <cell r="A3192" t="str">
            <v>A01</v>
          </cell>
        </row>
        <row r="3193">
          <cell r="A3193" t="str">
            <v>A01</v>
          </cell>
        </row>
        <row r="3194">
          <cell r="A3194" t="str">
            <v>A01</v>
          </cell>
        </row>
        <row r="3195">
          <cell r="A3195" t="str">
            <v>A01</v>
          </cell>
        </row>
        <row r="3196">
          <cell r="A3196" t="str">
            <v>A01</v>
          </cell>
        </row>
        <row r="3197">
          <cell r="A3197" t="str">
            <v>A01</v>
          </cell>
        </row>
        <row r="3198">
          <cell r="A3198" t="str">
            <v>A01</v>
          </cell>
        </row>
        <row r="3199">
          <cell r="A3199" t="str">
            <v>A01</v>
          </cell>
        </row>
        <row r="3200">
          <cell r="A3200" t="str">
            <v>A01</v>
          </cell>
        </row>
        <row r="3201">
          <cell r="A3201" t="str">
            <v>A01</v>
          </cell>
        </row>
        <row r="3202">
          <cell r="A3202" t="str">
            <v>A01</v>
          </cell>
        </row>
        <row r="3203">
          <cell r="A3203" t="str">
            <v>A01</v>
          </cell>
        </row>
        <row r="3204">
          <cell r="A3204" t="str">
            <v>A01</v>
          </cell>
        </row>
        <row r="3205">
          <cell r="A3205" t="str">
            <v>A01</v>
          </cell>
        </row>
        <row r="3206">
          <cell r="A3206" t="str">
            <v>A01</v>
          </cell>
        </row>
        <row r="3207">
          <cell r="A3207" t="str">
            <v>A01</v>
          </cell>
        </row>
        <row r="3208">
          <cell r="A3208" t="str">
            <v>A01</v>
          </cell>
        </row>
        <row r="3209">
          <cell r="A3209" t="str">
            <v>A01</v>
          </cell>
        </row>
        <row r="3210">
          <cell r="A3210" t="str">
            <v>A01</v>
          </cell>
        </row>
        <row r="3211">
          <cell r="A3211" t="str">
            <v>A01</v>
          </cell>
        </row>
        <row r="3212">
          <cell r="A3212" t="str">
            <v>A01</v>
          </cell>
        </row>
        <row r="3213">
          <cell r="A3213" t="str">
            <v>A01</v>
          </cell>
        </row>
        <row r="3214">
          <cell r="A3214" t="str">
            <v>A01</v>
          </cell>
        </row>
        <row r="3215">
          <cell r="A3215" t="str">
            <v>A01</v>
          </cell>
        </row>
        <row r="3216">
          <cell r="A3216" t="str">
            <v>A01</v>
          </cell>
        </row>
        <row r="3217">
          <cell r="A3217" t="str">
            <v>A01</v>
          </cell>
        </row>
        <row r="3218">
          <cell r="A3218" t="str">
            <v>A01</v>
          </cell>
        </row>
        <row r="3219">
          <cell r="A3219" t="str">
            <v>A01</v>
          </cell>
        </row>
        <row r="3220">
          <cell r="A3220" t="str">
            <v>A01</v>
          </cell>
        </row>
        <row r="3221">
          <cell r="A3221" t="str">
            <v>A01</v>
          </cell>
        </row>
        <row r="3222">
          <cell r="A3222" t="str">
            <v>A01</v>
          </cell>
        </row>
        <row r="3223">
          <cell r="A3223" t="str">
            <v>A01</v>
          </cell>
        </row>
        <row r="3224">
          <cell r="A3224" t="str">
            <v>A01</v>
          </cell>
        </row>
        <row r="3225">
          <cell r="A3225" t="str">
            <v>A01</v>
          </cell>
        </row>
        <row r="3226">
          <cell r="A3226" t="str">
            <v>A01</v>
          </cell>
        </row>
        <row r="3227">
          <cell r="A3227" t="str">
            <v>A01</v>
          </cell>
        </row>
        <row r="3228">
          <cell r="A3228" t="str">
            <v>A01</v>
          </cell>
        </row>
        <row r="3229">
          <cell r="A3229" t="str">
            <v>A01</v>
          </cell>
        </row>
        <row r="3230">
          <cell r="A3230" t="str">
            <v>A01</v>
          </cell>
        </row>
        <row r="3231">
          <cell r="A3231" t="str">
            <v>A01</v>
          </cell>
        </row>
        <row r="3232">
          <cell r="A3232" t="str">
            <v>A01</v>
          </cell>
        </row>
        <row r="3233">
          <cell r="A3233" t="str">
            <v>A01</v>
          </cell>
        </row>
        <row r="3234">
          <cell r="A3234" t="str">
            <v>A01</v>
          </cell>
        </row>
        <row r="3235">
          <cell r="A3235" t="str">
            <v>A01</v>
          </cell>
        </row>
        <row r="3236">
          <cell r="A3236" t="str">
            <v>A01</v>
          </cell>
        </row>
        <row r="3237">
          <cell r="A3237" t="str">
            <v>A01</v>
          </cell>
        </row>
        <row r="3238">
          <cell r="A3238" t="str">
            <v>A01</v>
          </cell>
        </row>
        <row r="3239">
          <cell r="A3239" t="str">
            <v>A01</v>
          </cell>
        </row>
        <row r="3240">
          <cell r="A3240" t="str">
            <v>A01</v>
          </cell>
        </row>
        <row r="3241">
          <cell r="A3241" t="str">
            <v>A01</v>
          </cell>
        </row>
        <row r="3242">
          <cell r="A3242" t="str">
            <v>A01</v>
          </cell>
        </row>
        <row r="3243">
          <cell r="A3243" t="str">
            <v>A01</v>
          </cell>
        </row>
        <row r="3244">
          <cell r="A3244" t="str">
            <v>A01</v>
          </cell>
        </row>
        <row r="3245">
          <cell r="A3245" t="str">
            <v>A01</v>
          </cell>
        </row>
        <row r="3246">
          <cell r="A3246" t="str">
            <v>A01</v>
          </cell>
        </row>
        <row r="3247">
          <cell r="A3247" t="str">
            <v>A01</v>
          </cell>
        </row>
        <row r="3248">
          <cell r="A3248" t="str">
            <v>A01</v>
          </cell>
        </row>
        <row r="3249">
          <cell r="A3249" t="str">
            <v>A01</v>
          </cell>
        </row>
        <row r="3250">
          <cell r="A3250" t="str">
            <v>A01</v>
          </cell>
        </row>
        <row r="3251">
          <cell r="A3251" t="str">
            <v>A01</v>
          </cell>
        </row>
        <row r="3252">
          <cell r="A3252" t="str">
            <v>A01</v>
          </cell>
        </row>
        <row r="3253">
          <cell r="A3253" t="str">
            <v>A01</v>
          </cell>
        </row>
        <row r="3254">
          <cell r="A3254" t="str">
            <v>A01</v>
          </cell>
        </row>
        <row r="3255">
          <cell r="A3255" t="str">
            <v>A01</v>
          </cell>
        </row>
        <row r="3256">
          <cell r="A3256" t="str">
            <v>A01</v>
          </cell>
        </row>
        <row r="3257">
          <cell r="A3257" t="str">
            <v>A01</v>
          </cell>
        </row>
        <row r="3258">
          <cell r="A3258" t="str">
            <v>A11</v>
          </cell>
        </row>
        <row r="3259">
          <cell r="A3259" t="str">
            <v>A11</v>
          </cell>
        </row>
        <row r="3260">
          <cell r="A3260" t="str">
            <v>A11</v>
          </cell>
        </row>
        <row r="3261">
          <cell r="A3261" t="str">
            <v>A11</v>
          </cell>
        </row>
        <row r="3262">
          <cell r="A3262" t="str">
            <v>A11</v>
          </cell>
        </row>
        <row r="3263">
          <cell r="A3263" t="str">
            <v>A11</v>
          </cell>
        </row>
        <row r="3264">
          <cell r="A3264" t="str">
            <v>A11</v>
          </cell>
        </row>
        <row r="3265">
          <cell r="A3265" t="str">
            <v>A11</v>
          </cell>
        </row>
        <row r="3266">
          <cell r="A3266" t="str">
            <v>A11</v>
          </cell>
        </row>
        <row r="3267">
          <cell r="A3267" t="str">
            <v>A11</v>
          </cell>
        </row>
        <row r="3268">
          <cell r="A3268" t="str">
            <v>A11</v>
          </cell>
        </row>
        <row r="3269">
          <cell r="A3269" t="str">
            <v>A11</v>
          </cell>
        </row>
        <row r="3270">
          <cell r="A3270" t="str">
            <v>A11</v>
          </cell>
        </row>
        <row r="3271">
          <cell r="A3271" t="str">
            <v>A11</v>
          </cell>
        </row>
        <row r="3272">
          <cell r="A3272" t="str">
            <v>A11</v>
          </cell>
        </row>
        <row r="3273">
          <cell r="A3273" t="str">
            <v>A11</v>
          </cell>
        </row>
        <row r="3274">
          <cell r="A3274" t="str">
            <v>A11</v>
          </cell>
        </row>
        <row r="3275">
          <cell r="A3275" t="str">
            <v>A11</v>
          </cell>
        </row>
        <row r="3276">
          <cell r="A3276" t="str">
            <v>A11</v>
          </cell>
        </row>
        <row r="3277">
          <cell r="A3277" t="str">
            <v>A11</v>
          </cell>
        </row>
        <row r="3278">
          <cell r="A3278" t="str">
            <v>A11</v>
          </cell>
        </row>
        <row r="3279">
          <cell r="A3279" t="str">
            <v>A11</v>
          </cell>
        </row>
        <row r="3280">
          <cell r="A3280" t="str">
            <v>A11</v>
          </cell>
        </row>
        <row r="3281">
          <cell r="A3281" t="str">
            <v>A11</v>
          </cell>
        </row>
        <row r="3282">
          <cell r="A3282" t="str">
            <v>A11</v>
          </cell>
        </row>
        <row r="3283">
          <cell r="A3283" t="str">
            <v>A11</v>
          </cell>
        </row>
        <row r="3284">
          <cell r="A3284" t="str">
            <v>A11</v>
          </cell>
        </row>
        <row r="3285">
          <cell r="A3285" t="str">
            <v>A11</v>
          </cell>
        </row>
        <row r="3286">
          <cell r="A3286" t="str">
            <v>A11</v>
          </cell>
        </row>
        <row r="3287">
          <cell r="A3287" t="str">
            <v>A11</v>
          </cell>
        </row>
        <row r="3288">
          <cell r="A3288" t="str">
            <v>A11</v>
          </cell>
        </row>
        <row r="3289">
          <cell r="A3289" t="str">
            <v>A11</v>
          </cell>
        </row>
        <row r="3290">
          <cell r="A3290" t="str">
            <v>A11</v>
          </cell>
        </row>
        <row r="3291">
          <cell r="A3291" t="str">
            <v>A11</v>
          </cell>
        </row>
        <row r="3292">
          <cell r="A3292" t="str">
            <v>A11</v>
          </cell>
        </row>
        <row r="3293">
          <cell r="A3293" t="str">
            <v>A11</v>
          </cell>
        </row>
        <row r="3294">
          <cell r="A3294" t="str">
            <v>A11</v>
          </cell>
        </row>
        <row r="3295">
          <cell r="A3295" t="str">
            <v>A11</v>
          </cell>
        </row>
        <row r="3296">
          <cell r="A3296" t="str">
            <v>A11</v>
          </cell>
        </row>
        <row r="3297">
          <cell r="A3297" t="str">
            <v>A11</v>
          </cell>
        </row>
        <row r="3298">
          <cell r="A3298" t="str">
            <v>A11</v>
          </cell>
        </row>
        <row r="3299">
          <cell r="A3299" t="str">
            <v>A11</v>
          </cell>
        </row>
        <row r="3300">
          <cell r="A3300" t="str">
            <v>A11</v>
          </cell>
        </row>
        <row r="3301">
          <cell r="A3301" t="str">
            <v>A11</v>
          </cell>
        </row>
        <row r="3302">
          <cell r="A3302" t="str">
            <v>A11</v>
          </cell>
        </row>
        <row r="3303">
          <cell r="A3303" t="str">
            <v>A11</v>
          </cell>
        </row>
        <row r="3304">
          <cell r="A3304" t="str">
            <v>A11</v>
          </cell>
        </row>
        <row r="3305">
          <cell r="A3305" t="str">
            <v>A11</v>
          </cell>
        </row>
        <row r="3306">
          <cell r="A3306" t="str">
            <v>A11</v>
          </cell>
        </row>
        <row r="3307">
          <cell r="A3307" t="str">
            <v>A11</v>
          </cell>
        </row>
        <row r="3308">
          <cell r="A3308" t="str">
            <v>A11</v>
          </cell>
        </row>
        <row r="3309">
          <cell r="A3309" t="str">
            <v>A11</v>
          </cell>
        </row>
        <row r="3310">
          <cell r="A3310" t="str">
            <v>A11</v>
          </cell>
        </row>
        <row r="3311">
          <cell r="A3311" t="str">
            <v>A11</v>
          </cell>
        </row>
        <row r="3312">
          <cell r="A3312" t="str">
            <v>A11</v>
          </cell>
        </row>
        <row r="3313">
          <cell r="A3313" t="str">
            <v>A11</v>
          </cell>
        </row>
        <row r="3314">
          <cell r="A3314" t="str">
            <v>A11</v>
          </cell>
        </row>
        <row r="3315">
          <cell r="A3315" t="str">
            <v>A11</v>
          </cell>
        </row>
        <row r="3316">
          <cell r="A3316" t="str">
            <v>A11</v>
          </cell>
        </row>
        <row r="3317">
          <cell r="A3317" t="str">
            <v>A11</v>
          </cell>
        </row>
        <row r="3318">
          <cell r="A3318" t="str">
            <v>A11</v>
          </cell>
        </row>
        <row r="3319">
          <cell r="A3319" t="str">
            <v>A11</v>
          </cell>
        </row>
        <row r="3320">
          <cell r="A3320" t="str">
            <v>A11</v>
          </cell>
        </row>
        <row r="3321">
          <cell r="A3321" t="str">
            <v>A11</v>
          </cell>
        </row>
        <row r="3322">
          <cell r="A3322" t="str">
            <v>A11</v>
          </cell>
        </row>
        <row r="3323">
          <cell r="A3323" t="str">
            <v>A11</v>
          </cell>
        </row>
        <row r="3324">
          <cell r="A3324" t="str">
            <v>A11</v>
          </cell>
        </row>
        <row r="3325">
          <cell r="A3325" t="str">
            <v>A11</v>
          </cell>
        </row>
        <row r="3326">
          <cell r="A3326" t="str">
            <v>A11</v>
          </cell>
        </row>
        <row r="3327">
          <cell r="A3327" t="str">
            <v>A11</v>
          </cell>
        </row>
        <row r="3328">
          <cell r="A3328" t="str">
            <v>A11</v>
          </cell>
        </row>
        <row r="3329">
          <cell r="A3329" t="str">
            <v>A11</v>
          </cell>
        </row>
        <row r="3330">
          <cell r="A3330" t="str">
            <v>A11</v>
          </cell>
        </row>
        <row r="3331">
          <cell r="A3331" t="str">
            <v>A11</v>
          </cell>
        </row>
        <row r="3332">
          <cell r="A3332" t="str">
            <v>A11</v>
          </cell>
        </row>
        <row r="3333">
          <cell r="A3333" t="str">
            <v>A11</v>
          </cell>
        </row>
        <row r="3334">
          <cell r="A3334" t="str">
            <v>A11</v>
          </cell>
        </row>
        <row r="3335">
          <cell r="A3335" t="str">
            <v>A11</v>
          </cell>
        </row>
        <row r="3336">
          <cell r="A3336" t="str">
            <v>A11</v>
          </cell>
        </row>
        <row r="3337">
          <cell r="A3337" t="str">
            <v>A11</v>
          </cell>
        </row>
        <row r="3338">
          <cell r="A3338" t="str">
            <v>A11</v>
          </cell>
        </row>
        <row r="3339">
          <cell r="A3339" t="str">
            <v>A11</v>
          </cell>
        </row>
        <row r="3340">
          <cell r="A3340" t="str">
            <v>A11</v>
          </cell>
        </row>
        <row r="3341">
          <cell r="A3341" t="str">
            <v>A11</v>
          </cell>
        </row>
        <row r="3342">
          <cell r="A3342" t="str">
            <v>A11</v>
          </cell>
        </row>
        <row r="3343">
          <cell r="A3343" t="str">
            <v>A11</v>
          </cell>
        </row>
        <row r="3344">
          <cell r="A3344" t="str">
            <v>A11</v>
          </cell>
        </row>
        <row r="3345">
          <cell r="A3345" t="str">
            <v>A11</v>
          </cell>
        </row>
        <row r="3346">
          <cell r="A3346" t="str">
            <v>A11</v>
          </cell>
        </row>
        <row r="3347">
          <cell r="A3347" t="str">
            <v>A11</v>
          </cell>
        </row>
        <row r="3348">
          <cell r="A3348" t="str">
            <v>A11</v>
          </cell>
        </row>
        <row r="3349">
          <cell r="A3349" t="str">
            <v>A11</v>
          </cell>
        </row>
        <row r="3350">
          <cell r="A3350" t="str">
            <v>A11</v>
          </cell>
        </row>
        <row r="3351">
          <cell r="A3351" t="str">
            <v>A11</v>
          </cell>
        </row>
        <row r="3352">
          <cell r="A3352" t="str">
            <v>A11</v>
          </cell>
        </row>
        <row r="3353">
          <cell r="A3353" t="str">
            <v>A11</v>
          </cell>
        </row>
        <row r="3354">
          <cell r="A3354" t="str">
            <v>A11</v>
          </cell>
        </row>
        <row r="3355">
          <cell r="A3355" t="str">
            <v>A11</v>
          </cell>
        </row>
        <row r="3356">
          <cell r="A3356" t="str">
            <v>A11</v>
          </cell>
        </row>
        <row r="3357">
          <cell r="A3357" t="str">
            <v>A11</v>
          </cell>
        </row>
        <row r="3358">
          <cell r="A3358" t="str">
            <v>A11</v>
          </cell>
        </row>
        <row r="3359">
          <cell r="A3359" t="str">
            <v>A11</v>
          </cell>
        </row>
        <row r="3360">
          <cell r="A3360" t="str">
            <v>A11</v>
          </cell>
        </row>
        <row r="3361">
          <cell r="A3361" t="str">
            <v>A11</v>
          </cell>
        </row>
        <row r="3362">
          <cell r="A3362" t="str">
            <v>A11</v>
          </cell>
        </row>
        <row r="3363">
          <cell r="A3363" t="str">
            <v>A11</v>
          </cell>
        </row>
        <row r="3364">
          <cell r="A3364" t="str">
            <v>A11</v>
          </cell>
        </row>
        <row r="3365">
          <cell r="A3365" t="str">
            <v>A11</v>
          </cell>
        </row>
        <row r="3366">
          <cell r="A3366" t="str">
            <v>A11</v>
          </cell>
        </row>
        <row r="3367">
          <cell r="A3367" t="str">
            <v>A11</v>
          </cell>
        </row>
        <row r="3368">
          <cell r="A3368" t="str">
            <v>A11</v>
          </cell>
        </row>
        <row r="3369">
          <cell r="A3369" t="str">
            <v>A11</v>
          </cell>
        </row>
        <row r="3370">
          <cell r="A3370" t="str">
            <v>A11</v>
          </cell>
        </row>
        <row r="3371">
          <cell r="A3371" t="str">
            <v>A11</v>
          </cell>
        </row>
        <row r="3372">
          <cell r="A3372" t="str">
            <v>A11</v>
          </cell>
        </row>
        <row r="3373">
          <cell r="A3373" t="str">
            <v>A11</v>
          </cell>
        </row>
        <row r="3374">
          <cell r="A3374" t="str">
            <v>A11</v>
          </cell>
        </row>
        <row r="3375">
          <cell r="A3375" t="str">
            <v>A11</v>
          </cell>
        </row>
        <row r="3376">
          <cell r="A3376" t="str">
            <v>A11</v>
          </cell>
        </row>
        <row r="3377">
          <cell r="A3377" t="str">
            <v>A11</v>
          </cell>
        </row>
        <row r="3378">
          <cell r="A3378" t="str">
            <v>A11</v>
          </cell>
        </row>
        <row r="3379">
          <cell r="A3379" t="str">
            <v>A11</v>
          </cell>
        </row>
        <row r="3380">
          <cell r="A3380" t="str">
            <v>A11</v>
          </cell>
        </row>
        <row r="3381">
          <cell r="A3381" t="str">
            <v>A11</v>
          </cell>
        </row>
        <row r="3382">
          <cell r="A3382" t="str">
            <v>A11</v>
          </cell>
        </row>
        <row r="3383">
          <cell r="A3383" t="str">
            <v>A11</v>
          </cell>
        </row>
        <row r="3384">
          <cell r="A3384" t="str">
            <v>A11</v>
          </cell>
        </row>
        <row r="3385">
          <cell r="A3385" t="str">
            <v>A11</v>
          </cell>
        </row>
        <row r="3386">
          <cell r="A3386" t="str">
            <v>A11</v>
          </cell>
        </row>
        <row r="3387">
          <cell r="A3387" t="str">
            <v>A11</v>
          </cell>
        </row>
        <row r="3388">
          <cell r="A3388" t="str">
            <v>A11</v>
          </cell>
        </row>
        <row r="3389">
          <cell r="A3389" t="str">
            <v>A11</v>
          </cell>
        </row>
        <row r="3390">
          <cell r="A3390" t="str">
            <v>A11</v>
          </cell>
        </row>
        <row r="3391">
          <cell r="A3391" t="str">
            <v>A11</v>
          </cell>
        </row>
        <row r="3392">
          <cell r="A3392" t="str">
            <v>A11</v>
          </cell>
        </row>
        <row r="3393">
          <cell r="A3393" t="str">
            <v>A11</v>
          </cell>
        </row>
        <row r="3394">
          <cell r="A3394" t="str">
            <v>A11</v>
          </cell>
        </row>
        <row r="3395">
          <cell r="A3395" t="str">
            <v>A11</v>
          </cell>
        </row>
        <row r="3396">
          <cell r="A3396" t="str">
            <v>A11</v>
          </cell>
        </row>
        <row r="3397">
          <cell r="A3397" t="str">
            <v>A11</v>
          </cell>
        </row>
        <row r="3398">
          <cell r="A3398" t="str">
            <v>A11</v>
          </cell>
        </row>
        <row r="3399">
          <cell r="A3399" t="str">
            <v>A11</v>
          </cell>
        </row>
        <row r="3400">
          <cell r="A3400" t="str">
            <v>A11</v>
          </cell>
        </row>
        <row r="3401">
          <cell r="A3401" t="str">
            <v>A11</v>
          </cell>
        </row>
        <row r="3402">
          <cell r="A3402" t="str">
            <v>A11</v>
          </cell>
        </row>
        <row r="3403">
          <cell r="A3403" t="str">
            <v>A11</v>
          </cell>
        </row>
        <row r="3404">
          <cell r="A3404" t="str">
            <v>A11</v>
          </cell>
        </row>
        <row r="3405">
          <cell r="A3405" t="str">
            <v>A11</v>
          </cell>
        </row>
        <row r="3406">
          <cell r="A3406" t="str">
            <v>A11</v>
          </cell>
        </row>
        <row r="3407">
          <cell r="A3407" t="str">
            <v>A11</v>
          </cell>
        </row>
        <row r="3408">
          <cell r="A3408" t="str">
            <v>A11</v>
          </cell>
        </row>
        <row r="3409">
          <cell r="A3409" t="str">
            <v>A11</v>
          </cell>
        </row>
        <row r="3410">
          <cell r="A3410" t="str">
            <v>A11</v>
          </cell>
        </row>
        <row r="3411">
          <cell r="A3411" t="str">
            <v>A11</v>
          </cell>
        </row>
        <row r="3412">
          <cell r="A3412" t="str">
            <v>A11</v>
          </cell>
        </row>
        <row r="3413">
          <cell r="A3413" t="str">
            <v>A11</v>
          </cell>
        </row>
        <row r="3414">
          <cell r="A3414" t="str">
            <v>A11</v>
          </cell>
        </row>
        <row r="3415">
          <cell r="A3415" t="str">
            <v>A11</v>
          </cell>
        </row>
        <row r="3416">
          <cell r="A3416" t="str">
            <v>A11</v>
          </cell>
        </row>
        <row r="3417">
          <cell r="A3417" t="str">
            <v>A11</v>
          </cell>
        </row>
        <row r="3418">
          <cell r="A3418" t="str">
            <v>A11</v>
          </cell>
        </row>
        <row r="3419">
          <cell r="A3419" t="str">
            <v>A11</v>
          </cell>
        </row>
        <row r="3420">
          <cell r="A3420" t="str">
            <v>A11</v>
          </cell>
        </row>
        <row r="3421">
          <cell r="A3421" t="str">
            <v>A11</v>
          </cell>
        </row>
        <row r="3422">
          <cell r="A3422" t="str">
            <v>A11</v>
          </cell>
        </row>
        <row r="3423">
          <cell r="A3423" t="str">
            <v>A11</v>
          </cell>
        </row>
        <row r="3424">
          <cell r="A3424" t="str">
            <v>A11</v>
          </cell>
        </row>
        <row r="3425">
          <cell r="A3425" t="str">
            <v>A11</v>
          </cell>
        </row>
        <row r="3426">
          <cell r="A3426" t="str">
            <v>A11</v>
          </cell>
        </row>
        <row r="3427">
          <cell r="A3427" t="str">
            <v>A11</v>
          </cell>
        </row>
        <row r="3428">
          <cell r="A3428" t="str">
            <v>A11</v>
          </cell>
        </row>
        <row r="3429">
          <cell r="A3429" t="str">
            <v>A11</v>
          </cell>
        </row>
        <row r="3430">
          <cell r="A3430" t="str">
            <v>A11</v>
          </cell>
        </row>
        <row r="3431">
          <cell r="A3431" t="str">
            <v>A11</v>
          </cell>
        </row>
        <row r="3432">
          <cell r="A3432" t="str">
            <v>A11</v>
          </cell>
        </row>
        <row r="3433">
          <cell r="A3433" t="str">
            <v>A11</v>
          </cell>
        </row>
        <row r="3434">
          <cell r="A3434" t="str">
            <v>A11</v>
          </cell>
        </row>
        <row r="3435">
          <cell r="A3435" t="str">
            <v>A11</v>
          </cell>
        </row>
        <row r="3436">
          <cell r="A3436" t="str">
            <v>A11</v>
          </cell>
        </row>
        <row r="3437">
          <cell r="A3437" t="str">
            <v>A11</v>
          </cell>
        </row>
        <row r="3438">
          <cell r="A3438" t="str">
            <v>A11</v>
          </cell>
        </row>
        <row r="3439">
          <cell r="A3439" t="str">
            <v>A11</v>
          </cell>
        </row>
        <row r="3440">
          <cell r="A3440" t="str">
            <v>A11</v>
          </cell>
        </row>
        <row r="3441">
          <cell r="A3441" t="str">
            <v>A11</v>
          </cell>
        </row>
        <row r="3442">
          <cell r="A3442" t="str">
            <v>A11</v>
          </cell>
        </row>
        <row r="3443">
          <cell r="A3443" t="str">
            <v>A11</v>
          </cell>
        </row>
        <row r="3444">
          <cell r="A3444" t="str">
            <v>A11</v>
          </cell>
        </row>
        <row r="3445">
          <cell r="A3445" t="str">
            <v>A11</v>
          </cell>
        </row>
        <row r="3446">
          <cell r="A3446" t="str">
            <v>A11</v>
          </cell>
        </row>
        <row r="3447">
          <cell r="A3447" t="str">
            <v>A11</v>
          </cell>
        </row>
        <row r="3448">
          <cell r="A3448" t="str">
            <v>A11</v>
          </cell>
        </row>
        <row r="3449">
          <cell r="A3449" t="str">
            <v>A11</v>
          </cell>
        </row>
        <row r="3450">
          <cell r="A3450" t="str">
            <v>A11</v>
          </cell>
        </row>
        <row r="3451">
          <cell r="A3451" t="str">
            <v>A11</v>
          </cell>
        </row>
        <row r="3452">
          <cell r="A3452" t="str">
            <v>A11</v>
          </cell>
        </row>
        <row r="3453">
          <cell r="A3453" t="str">
            <v>A11</v>
          </cell>
        </row>
        <row r="3454">
          <cell r="A3454" t="str">
            <v>A11</v>
          </cell>
        </row>
        <row r="3455">
          <cell r="A3455" t="str">
            <v>A11</v>
          </cell>
        </row>
        <row r="3456">
          <cell r="A3456" t="str">
            <v>A11</v>
          </cell>
        </row>
        <row r="3457">
          <cell r="A3457" t="str">
            <v>A11</v>
          </cell>
        </row>
        <row r="3458">
          <cell r="A3458" t="str">
            <v>A11</v>
          </cell>
        </row>
        <row r="3459">
          <cell r="A3459" t="str">
            <v>A11</v>
          </cell>
        </row>
        <row r="3460">
          <cell r="A3460" t="str">
            <v>A11</v>
          </cell>
        </row>
        <row r="3461">
          <cell r="A3461" t="str">
            <v>A11</v>
          </cell>
        </row>
        <row r="3462">
          <cell r="A3462" t="str">
            <v>A11</v>
          </cell>
        </row>
        <row r="3463">
          <cell r="A3463" t="str">
            <v>A11</v>
          </cell>
        </row>
        <row r="3464">
          <cell r="A3464" t="str">
            <v>A11</v>
          </cell>
        </row>
        <row r="3465">
          <cell r="A3465" t="str">
            <v>A11</v>
          </cell>
        </row>
        <row r="3466">
          <cell r="A3466" t="str">
            <v>A11</v>
          </cell>
        </row>
        <row r="3467">
          <cell r="A3467" t="str">
            <v>A11</v>
          </cell>
        </row>
        <row r="3468">
          <cell r="A3468" t="str">
            <v>A11</v>
          </cell>
        </row>
        <row r="3469">
          <cell r="A3469" t="str">
            <v>A11</v>
          </cell>
        </row>
        <row r="3470">
          <cell r="A3470" t="str">
            <v>A11</v>
          </cell>
        </row>
        <row r="3471">
          <cell r="A3471" t="str">
            <v>A11</v>
          </cell>
        </row>
        <row r="3472">
          <cell r="A3472" t="str">
            <v>A11</v>
          </cell>
        </row>
        <row r="3473">
          <cell r="A3473" t="str">
            <v>A11</v>
          </cell>
        </row>
        <row r="3474">
          <cell r="A3474" t="str">
            <v>A11</v>
          </cell>
        </row>
        <row r="3475">
          <cell r="A3475" t="str">
            <v>A11</v>
          </cell>
        </row>
        <row r="3476">
          <cell r="A3476" t="str">
            <v>A11</v>
          </cell>
        </row>
        <row r="3477">
          <cell r="A3477" t="str">
            <v>A11</v>
          </cell>
        </row>
        <row r="3478">
          <cell r="A3478" t="str">
            <v>A11</v>
          </cell>
        </row>
        <row r="3479">
          <cell r="A3479" t="str">
            <v>A11</v>
          </cell>
        </row>
        <row r="3480">
          <cell r="A3480" t="str">
            <v>A11</v>
          </cell>
        </row>
        <row r="3481">
          <cell r="A3481" t="str">
            <v>A11</v>
          </cell>
        </row>
        <row r="3482">
          <cell r="A3482" t="str">
            <v>A11</v>
          </cell>
        </row>
        <row r="3483">
          <cell r="A3483" t="str">
            <v>A11</v>
          </cell>
        </row>
        <row r="3484">
          <cell r="A3484" t="str">
            <v>A11</v>
          </cell>
        </row>
        <row r="3485">
          <cell r="A3485" t="str">
            <v>A11</v>
          </cell>
        </row>
        <row r="3486">
          <cell r="A3486" t="str">
            <v>A11</v>
          </cell>
        </row>
        <row r="3487">
          <cell r="A3487" t="str">
            <v>A11</v>
          </cell>
        </row>
        <row r="3488">
          <cell r="A3488" t="str">
            <v>A11</v>
          </cell>
        </row>
        <row r="3489">
          <cell r="A3489" t="str">
            <v>A11</v>
          </cell>
        </row>
        <row r="3490">
          <cell r="A3490" t="str">
            <v>A11</v>
          </cell>
        </row>
        <row r="3491">
          <cell r="A3491" t="str">
            <v>A11</v>
          </cell>
        </row>
        <row r="3492">
          <cell r="A3492" t="str">
            <v>A11</v>
          </cell>
        </row>
        <row r="3493">
          <cell r="A3493" t="str">
            <v>A11</v>
          </cell>
        </row>
        <row r="3494">
          <cell r="A3494" t="str">
            <v>A11</v>
          </cell>
        </row>
        <row r="3495">
          <cell r="A3495" t="str">
            <v>A11</v>
          </cell>
        </row>
        <row r="3496">
          <cell r="A3496" t="str">
            <v>A11</v>
          </cell>
        </row>
        <row r="3497">
          <cell r="A3497" t="str">
            <v>A11</v>
          </cell>
        </row>
        <row r="3498">
          <cell r="A3498" t="str">
            <v>A11</v>
          </cell>
        </row>
        <row r="3499">
          <cell r="A3499" t="str">
            <v>A11</v>
          </cell>
        </row>
        <row r="3500">
          <cell r="A3500" t="str">
            <v>A11</v>
          </cell>
        </row>
        <row r="3501">
          <cell r="A3501" t="str">
            <v>A11</v>
          </cell>
        </row>
        <row r="3502">
          <cell r="A3502" t="str">
            <v>A11</v>
          </cell>
        </row>
        <row r="3503">
          <cell r="A3503" t="str">
            <v>A11</v>
          </cell>
        </row>
        <row r="3504">
          <cell r="A3504" t="str">
            <v>A11</v>
          </cell>
        </row>
        <row r="3505">
          <cell r="A3505" t="str">
            <v>A11</v>
          </cell>
        </row>
        <row r="3506">
          <cell r="A3506" t="str">
            <v>A11</v>
          </cell>
        </row>
        <row r="3507">
          <cell r="A3507" t="str">
            <v>A11</v>
          </cell>
        </row>
        <row r="3508">
          <cell r="A3508" t="str">
            <v>A11</v>
          </cell>
        </row>
        <row r="3509">
          <cell r="A3509" t="str">
            <v>A11</v>
          </cell>
        </row>
        <row r="3510">
          <cell r="A3510" t="str">
            <v>A11</v>
          </cell>
        </row>
        <row r="3511">
          <cell r="A3511" t="str">
            <v>A11</v>
          </cell>
        </row>
        <row r="3512">
          <cell r="A3512" t="str">
            <v>A11</v>
          </cell>
        </row>
        <row r="3513">
          <cell r="A3513" t="str">
            <v>A11</v>
          </cell>
        </row>
        <row r="3514">
          <cell r="A3514" t="str">
            <v>A11</v>
          </cell>
        </row>
        <row r="3515">
          <cell r="A3515" t="str">
            <v>A11</v>
          </cell>
        </row>
        <row r="3516">
          <cell r="A3516" t="str">
            <v>A11</v>
          </cell>
        </row>
        <row r="3517">
          <cell r="A3517" t="str">
            <v>A11</v>
          </cell>
        </row>
        <row r="3518">
          <cell r="A3518" t="str">
            <v>A11</v>
          </cell>
        </row>
        <row r="3519">
          <cell r="A3519" t="str">
            <v>A11</v>
          </cell>
        </row>
        <row r="3520">
          <cell r="A3520" t="str">
            <v>A11</v>
          </cell>
        </row>
        <row r="3521">
          <cell r="A3521" t="str">
            <v>A11</v>
          </cell>
        </row>
        <row r="3522">
          <cell r="A3522" t="str">
            <v>A11</v>
          </cell>
        </row>
        <row r="3523">
          <cell r="A3523" t="str">
            <v>A11</v>
          </cell>
        </row>
        <row r="3524">
          <cell r="A3524" t="str">
            <v>A11</v>
          </cell>
        </row>
        <row r="3525">
          <cell r="A3525" t="str">
            <v>A11</v>
          </cell>
        </row>
        <row r="3526">
          <cell r="A3526" t="str">
            <v>A11</v>
          </cell>
        </row>
        <row r="3527">
          <cell r="A3527" t="str">
            <v>A11</v>
          </cell>
        </row>
        <row r="3528">
          <cell r="A3528" t="str">
            <v>A11</v>
          </cell>
        </row>
        <row r="3529">
          <cell r="A3529" t="str">
            <v>A11</v>
          </cell>
        </row>
        <row r="3530">
          <cell r="A3530" t="str">
            <v>A11</v>
          </cell>
        </row>
        <row r="3531">
          <cell r="A3531" t="str">
            <v>A11</v>
          </cell>
        </row>
        <row r="3532">
          <cell r="A3532" t="str">
            <v>A11</v>
          </cell>
        </row>
        <row r="3533">
          <cell r="A3533" t="str">
            <v>A11</v>
          </cell>
        </row>
        <row r="3534">
          <cell r="A3534" t="str">
            <v>A11</v>
          </cell>
        </row>
        <row r="3535">
          <cell r="A3535" t="str">
            <v>A11</v>
          </cell>
        </row>
        <row r="3536">
          <cell r="A3536" t="str">
            <v>A11</v>
          </cell>
        </row>
        <row r="3537">
          <cell r="A3537" t="str">
            <v>A11</v>
          </cell>
        </row>
        <row r="3538">
          <cell r="A3538" t="str">
            <v>A11</v>
          </cell>
        </row>
        <row r="3539">
          <cell r="A3539" t="str">
            <v>A11</v>
          </cell>
        </row>
        <row r="3540">
          <cell r="A3540" t="str">
            <v>A11</v>
          </cell>
        </row>
        <row r="3541">
          <cell r="A3541" t="str">
            <v>A11</v>
          </cell>
        </row>
        <row r="3542">
          <cell r="A3542" t="str">
            <v>A11</v>
          </cell>
        </row>
        <row r="3543">
          <cell r="A3543" t="str">
            <v>A11</v>
          </cell>
        </row>
        <row r="3544">
          <cell r="A3544" t="str">
            <v>A11</v>
          </cell>
        </row>
        <row r="3545">
          <cell r="A3545" t="str">
            <v>A11</v>
          </cell>
        </row>
        <row r="3546">
          <cell r="A3546" t="str">
            <v>A11</v>
          </cell>
        </row>
        <row r="3547">
          <cell r="A3547" t="str">
            <v>A11</v>
          </cell>
        </row>
        <row r="3548">
          <cell r="A3548" t="str">
            <v>A11</v>
          </cell>
        </row>
        <row r="3549">
          <cell r="A3549" t="str">
            <v>A11</v>
          </cell>
        </row>
        <row r="3550">
          <cell r="A3550" t="str">
            <v>A11</v>
          </cell>
        </row>
        <row r="3551">
          <cell r="A3551" t="str">
            <v>A11</v>
          </cell>
        </row>
        <row r="3552">
          <cell r="A3552" t="str">
            <v>A11</v>
          </cell>
        </row>
        <row r="3553">
          <cell r="A3553" t="str">
            <v>A11</v>
          </cell>
        </row>
        <row r="3554">
          <cell r="A3554" t="str">
            <v>A11</v>
          </cell>
        </row>
        <row r="3555">
          <cell r="A3555" t="str">
            <v>A11</v>
          </cell>
        </row>
        <row r="3556">
          <cell r="A3556" t="str">
            <v>A11</v>
          </cell>
        </row>
        <row r="3557">
          <cell r="A3557" t="str">
            <v>A11</v>
          </cell>
        </row>
        <row r="3558">
          <cell r="A3558" t="str">
            <v>A11</v>
          </cell>
        </row>
        <row r="3559">
          <cell r="A3559" t="str">
            <v>A11</v>
          </cell>
        </row>
        <row r="3560">
          <cell r="A3560" t="str">
            <v>A11</v>
          </cell>
        </row>
        <row r="3561">
          <cell r="A3561" t="str">
            <v>A11</v>
          </cell>
        </row>
        <row r="3562">
          <cell r="A3562" t="str">
            <v>A11</v>
          </cell>
        </row>
        <row r="3563">
          <cell r="A3563" t="str">
            <v>A11</v>
          </cell>
        </row>
        <row r="3564">
          <cell r="A3564" t="str">
            <v>A11</v>
          </cell>
        </row>
        <row r="3565">
          <cell r="A3565" t="str">
            <v>A11</v>
          </cell>
        </row>
        <row r="3566">
          <cell r="A3566" t="str">
            <v>A11</v>
          </cell>
        </row>
        <row r="3567">
          <cell r="A3567" t="str">
            <v>A11</v>
          </cell>
        </row>
        <row r="3568">
          <cell r="A3568" t="str">
            <v>A11</v>
          </cell>
        </row>
        <row r="3569">
          <cell r="A3569" t="str">
            <v>A11</v>
          </cell>
        </row>
        <row r="3570">
          <cell r="A3570" t="str">
            <v>A11</v>
          </cell>
        </row>
        <row r="3571">
          <cell r="A3571" t="str">
            <v>A11</v>
          </cell>
        </row>
        <row r="3572">
          <cell r="A3572" t="str">
            <v>A11</v>
          </cell>
        </row>
        <row r="3573">
          <cell r="A3573" t="str">
            <v>A11</v>
          </cell>
        </row>
        <row r="3574">
          <cell r="A3574" t="str">
            <v>A11</v>
          </cell>
        </row>
        <row r="3575">
          <cell r="A3575" t="str">
            <v>A11</v>
          </cell>
        </row>
        <row r="3576">
          <cell r="A3576" t="str">
            <v>A11</v>
          </cell>
        </row>
        <row r="3577">
          <cell r="A3577" t="str">
            <v>A11</v>
          </cell>
        </row>
        <row r="3578">
          <cell r="A3578" t="str">
            <v>A11</v>
          </cell>
        </row>
        <row r="3579">
          <cell r="A3579" t="str">
            <v>A11</v>
          </cell>
        </row>
        <row r="3580">
          <cell r="A3580" t="str">
            <v>A11</v>
          </cell>
        </row>
        <row r="3581">
          <cell r="A3581" t="str">
            <v>A11</v>
          </cell>
        </row>
        <row r="3582">
          <cell r="A3582" t="str">
            <v>A11</v>
          </cell>
        </row>
        <row r="3583">
          <cell r="A3583" t="str">
            <v>A11</v>
          </cell>
        </row>
        <row r="3584">
          <cell r="A3584" t="str">
            <v>A11</v>
          </cell>
        </row>
        <row r="3585">
          <cell r="A3585" t="str">
            <v>A11</v>
          </cell>
        </row>
        <row r="3586">
          <cell r="A3586" t="str">
            <v>A11</v>
          </cell>
        </row>
        <row r="3587">
          <cell r="A3587" t="str">
            <v>A11</v>
          </cell>
        </row>
        <row r="3588">
          <cell r="A3588" t="str">
            <v>A11</v>
          </cell>
        </row>
        <row r="3589">
          <cell r="A3589" t="str">
            <v>A11</v>
          </cell>
        </row>
        <row r="3590">
          <cell r="A3590" t="str">
            <v>A11</v>
          </cell>
        </row>
        <row r="3591">
          <cell r="A3591" t="str">
            <v>A11</v>
          </cell>
        </row>
        <row r="3592">
          <cell r="A3592" t="str">
            <v>A11</v>
          </cell>
        </row>
        <row r="3593">
          <cell r="A3593" t="str">
            <v>A11</v>
          </cell>
        </row>
        <row r="3594">
          <cell r="A3594" t="str">
            <v>A11</v>
          </cell>
        </row>
        <row r="3595">
          <cell r="A3595" t="str">
            <v>A11</v>
          </cell>
        </row>
        <row r="3596">
          <cell r="A3596" t="str">
            <v>A11</v>
          </cell>
        </row>
        <row r="3597">
          <cell r="A3597" t="str">
            <v>A11</v>
          </cell>
        </row>
        <row r="3598">
          <cell r="A3598" t="str">
            <v>A11</v>
          </cell>
        </row>
        <row r="3599">
          <cell r="A3599" t="str">
            <v>A11</v>
          </cell>
        </row>
        <row r="3600">
          <cell r="A3600" t="str">
            <v>A11</v>
          </cell>
        </row>
        <row r="3601">
          <cell r="A3601" t="str">
            <v>A11</v>
          </cell>
        </row>
        <row r="3602">
          <cell r="A3602" t="str">
            <v>A11</v>
          </cell>
        </row>
        <row r="3603">
          <cell r="A3603" t="str">
            <v>A11</v>
          </cell>
        </row>
        <row r="3604">
          <cell r="A3604" t="str">
            <v>A11</v>
          </cell>
        </row>
        <row r="3605">
          <cell r="A3605" t="str">
            <v>A11</v>
          </cell>
        </row>
        <row r="3606">
          <cell r="A3606" t="str">
            <v>A11</v>
          </cell>
        </row>
        <row r="3607">
          <cell r="A3607" t="str">
            <v>A11</v>
          </cell>
        </row>
        <row r="3608">
          <cell r="A3608" t="str">
            <v>A11</v>
          </cell>
        </row>
        <row r="3609">
          <cell r="A3609" t="str">
            <v>A11</v>
          </cell>
        </row>
        <row r="3610">
          <cell r="A3610" t="str">
            <v>A11</v>
          </cell>
        </row>
        <row r="3611">
          <cell r="A3611" t="str">
            <v>A11</v>
          </cell>
        </row>
        <row r="3612">
          <cell r="A3612" t="str">
            <v>A11</v>
          </cell>
        </row>
        <row r="3613">
          <cell r="A3613" t="str">
            <v>A11</v>
          </cell>
        </row>
        <row r="3614">
          <cell r="A3614" t="str">
            <v>A11</v>
          </cell>
        </row>
        <row r="3615">
          <cell r="A3615" t="str">
            <v>A11</v>
          </cell>
        </row>
        <row r="3616">
          <cell r="A3616" t="str">
            <v>A11</v>
          </cell>
        </row>
        <row r="3617">
          <cell r="A3617" t="str">
            <v>A11</v>
          </cell>
        </row>
        <row r="3618">
          <cell r="A3618" t="str">
            <v>A11</v>
          </cell>
        </row>
        <row r="3619">
          <cell r="A3619" t="str">
            <v>A11</v>
          </cell>
        </row>
        <row r="3620">
          <cell r="A3620" t="str">
            <v>A11</v>
          </cell>
        </row>
        <row r="3621">
          <cell r="A3621" t="str">
            <v>A11</v>
          </cell>
        </row>
        <row r="3622">
          <cell r="A3622" t="str">
            <v>A11</v>
          </cell>
        </row>
        <row r="3623">
          <cell r="A3623" t="str">
            <v>A11</v>
          </cell>
        </row>
        <row r="3624">
          <cell r="A3624" t="str">
            <v>A11</v>
          </cell>
        </row>
        <row r="3625">
          <cell r="A3625" t="str">
            <v>A11</v>
          </cell>
        </row>
        <row r="3626">
          <cell r="A3626" t="str">
            <v>A11</v>
          </cell>
        </row>
        <row r="3627">
          <cell r="A3627" t="str">
            <v>A11</v>
          </cell>
        </row>
        <row r="3628">
          <cell r="A3628" t="str">
            <v>A11</v>
          </cell>
        </row>
        <row r="3629">
          <cell r="A3629" t="str">
            <v>A11</v>
          </cell>
        </row>
        <row r="3630">
          <cell r="A3630" t="str">
            <v>A11</v>
          </cell>
        </row>
        <row r="3631">
          <cell r="A3631" t="str">
            <v>A11</v>
          </cell>
        </row>
        <row r="3632">
          <cell r="A3632" t="str">
            <v>A11</v>
          </cell>
        </row>
        <row r="3633">
          <cell r="A3633" t="str">
            <v>A11</v>
          </cell>
        </row>
        <row r="3634">
          <cell r="A3634" t="str">
            <v>A11</v>
          </cell>
        </row>
        <row r="3635">
          <cell r="A3635" t="str">
            <v>A11</v>
          </cell>
        </row>
        <row r="3636">
          <cell r="A3636" t="str">
            <v>A11</v>
          </cell>
        </row>
        <row r="3637">
          <cell r="A3637" t="str">
            <v>A11</v>
          </cell>
        </row>
        <row r="3638">
          <cell r="A3638" t="str">
            <v>A11</v>
          </cell>
        </row>
        <row r="3639">
          <cell r="A3639" t="str">
            <v>A11</v>
          </cell>
        </row>
        <row r="3640">
          <cell r="A3640" t="str">
            <v>A11</v>
          </cell>
        </row>
        <row r="3641">
          <cell r="A3641" t="str">
            <v>A11</v>
          </cell>
        </row>
        <row r="3642">
          <cell r="A3642" t="str">
            <v>A11</v>
          </cell>
        </row>
        <row r="3643">
          <cell r="A3643" t="str">
            <v>A11</v>
          </cell>
        </row>
        <row r="3644">
          <cell r="A3644" t="str">
            <v>A11</v>
          </cell>
        </row>
        <row r="3645">
          <cell r="A3645" t="str">
            <v>A11</v>
          </cell>
        </row>
        <row r="3646">
          <cell r="A3646" t="str">
            <v>A11</v>
          </cell>
        </row>
        <row r="3647">
          <cell r="A3647" t="str">
            <v>A11</v>
          </cell>
        </row>
        <row r="3648">
          <cell r="A3648" t="str">
            <v>A11</v>
          </cell>
        </row>
        <row r="3649">
          <cell r="A3649" t="str">
            <v>A11</v>
          </cell>
        </row>
        <row r="3650">
          <cell r="A3650" t="str">
            <v>A11</v>
          </cell>
        </row>
        <row r="3651">
          <cell r="A3651" t="str">
            <v>A11</v>
          </cell>
        </row>
        <row r="3652">
          <cell r="A3652" t="str">
            <v>A11</v>
          </cell>
        </row>
        <row r="3653">
          <cell r="A3653" t="str">
            <v>A11</v>
          </cell>
        </row>
        <row r="3654">
          <cell r="A3654" t="str">
            <v>A11</v>
          </cell>
        </row>
        <row r="3655">
          <cell r="A3655" t="str">
            <v>A11</v>
          </cell>
        </row>
        <row r="3656">
          <cell r="A3656" t="str">
            <v>A11</v>
          </cell>
        </row>
        <row r="3657">
          <cell r="A3657" t="str">
            <v>A11</v>
          </cell>
        </row>
        <row r="3658">
          <cell r="A3658" t="str">
            <v>A11</v>
          </cell>
        </row>
        <row r="3659">
          <cell r="A3659" t="str">
            <v>A11</v>
          </cell>
        </row>
        <row r="3660">
          <cell r="A3660" t="str">
            <v>A11</v>
          </cell>
        </row>
        <row r="3661">
          <cell r="A3661" t="str">
            <v>A11</v>
          </cell>
        </row>
        <row r="3662">
          <cell r="A3662" t="str">
            <v>A11</v>
          </cell>
        </row>
        <row r="3663">
          <cell r="A3663" t="str">
            <v>A11</v>
          </cell>
        </row>
        <row r="3664">
          <cell r="A3664" t="str">
            <v>A11</v>
          </cell>
        </row>
        <row r="3665">
          <cell r="A3665" t="str">
            <v>A11</v>
          </cell>
        </row>
        <row r="3666">
          <cell r="A3666" t="str">
            <v>A11</v>
          </cell>
        </row>
        <row r="3667">
          <cell r="A3667" t="str">
            <v>A11</v>
          </cell>
        </row>
        <row r="3668">
          <cell r="A3668" t="str">
            <v>A11</v>
          </cell>
        </row>
        <row r="3669">
          <cell r="A3669" t="str">
            <v>A11</v>
          </cell>
        </row>
        <row r="3670">
          <cell r="A3670" t="str">
            <v>A11</v>
          </cell>
        </row>
        <row r="3671">
          <cell r="A3671" t="str">
            <v>A11</v>
          </cell>
        </row>
        <row r="3672">
          <cell r="A3672" t="str">
            <v>A11</v>
          </cell>
        </row>
        <row r="3673">
          <cell r="A3673" t="str">
            <v>A11</v>
          </cell>
        </row>
        <row r="3674">
          <cell r="A3674" t="str">
            <v>A11</v>
          </cell>
        </row>
        <row r="3675">
          <cell r="A3675" t="str">
            <v>A11</v>
          </cell>
        </row>
        <row r="3676">
          <cell r="A3676" t="str">
            <v>A11</v>
          </cell>
        </row>
        <row r="3677">
          <cell r="A3677" t="str">
            <v>A11</v>
          </cell>
        </row>
        <row r="3678">
          <cell r="A3678" t="str">
            <v>A11</v>
          </cell>
        </row>
        <row r="3679">
          <cell r="A3679" t="str">
            <v>A11</v>
          </cell>
        </row>
        <row r="3680">
          <cell r="A3680" t="str">
            <v>A11</v>
          </cell>
        </row>
        <row r="3681">
          <cell r="A3681" t="str">
            <v>A11</v>
          </cell>
        </row>
        <row r="3682">
          <cell r="A3682" t="str">
            <v>A11</v>
          </cell>
        </row>
        <row r="3683">
          <cell r="A3683" t="str">
            <v>A11</v>
          </cell>
        </row>
        <row r="3684">
          <cell r="A3684" t="str">
            <v>A12</v>
          </cell>
        </row>
        <row r="3685">
          <cell r="A3685" t="str">
            <v>A12</v>
          </cell>
        </row>
        <row r="3686">
          <cell r="A3686" t="str">
            <v>A12</v>
          </cell>
        </row>
        <row r="3687">
          <cell r="A3687" t="str">
            <v>A12</v>
          </cell>
        </row>
        <row r="3688">
          <cell r="A3688" t="str">
            <v>A12</v>
          </cell>
        </row>
        <row r="3689">
          <cell r="A3689" t="str">
            <v>A12</v>
          </cell>
        </row>
        <row r="3690">
          <cell r="A3690" t="str">
            <v>A12</v>
          </cell>
        </row>
        <row r="3691">
          <cell r="A3691" t="str">
            <v>A12</v>
          </cell>
        </row>
        <row r="3692">
          <cell r="A3692" t="str">
            <v>A12</v>
          </cell>
        </row>
        <row r="3693">
          <cell r="A3693" t="str">
            <v>A12</v>
          </cell>
        </row>
        <row r="3694">
          <cell r="A3694" t="str">
            <v>A12</v>
          </cell>
        </row>
        <row r="3695">
          <cell r="A3695" t="str">
            <v>A12</v>
          </cell>
        </row>
        <row r="3696">
          <cell r="A3696" t="str">
            <v>A12</v>
          </cell>
        </row>
        <row r="3697">
          <cell r="A3697" t="str">
            <v>A12</v>
          </cell>
        </row>
        <row r="3698">
          <cell r="A3698" t="str">
            <v>A12</v>
          </cell>
        </row>
        <row r="3699">
          <cell r="A3699" t="str">
            <v>A12</v>
          </cell>
        </row>
        <row r="3700">
          <cell r="A3700" t="str">
            <v>A12</v>
          </cell>
        </row>
        <row r="3701">
          <cell r="A3701" t="str">
            <v>A12</v>
          </cell>
        </row>
        <row r="3702">
          <cell r="A3702" t="str">
            <v>A12</v>
          </cell>
        </row>
        <row r="3703">
          <cell r="A3703" t="str">
            <v>A12</v>
          </cell>
        </row>
        <row r="3704">
          <cell r="A3704" t="str">
            <v>A12</v>
          </cell>
        </row>
        <row r="3705">
          <cell r="A3705" t="str">
            <v>A12</v>
          </cell>
        </row>
        <row r="3706">
          <cell r="A3706" t="str">
            <v>A12</v>
          </cell>
        </row>
        <row r="3707">
          <cell r="A3707" t="str">
            <v>A12</v>
          </cell>
        </row>
        <row r="3708">
          <cell r="A3708" t="str">
            <v>A12</v>
          </cell>
        </row>
        <row r="3709">
          <cell r="A3709" t="str">
            <v>A12</v>
          </cell>
        </row>
        <row r="3710">
          <cell r="A3710" t="str">
            <v>A12</v>
          </cell>
        </row>
        <row r="3711">
          <cell r="A3711" t="str">
            <v>A12</v>
          </cell>
        </row>
        <row r="3712">
          <cell r="A3712" t="str">
            <v>A12</v>
          </cell>
        </row>
        <row r="3713">
          <cell r="A3713" t="str">
            <v>A12</v>
          </cell>
        </row>
        <row r="3714">
          <cell r="A3714" t="str">
            <v>A12</v>
          </cell>
        </row>
        <row r="3715">
          <cell r="A3715" t="str">
            <v>A12</v>
          </cell>
        </row>
        <row r="3716">
          <cell r="A3716" t="str">
            <v>A12</v>
          </cell>
        </row>
        <row r="3717">
          <cell r="A3717" t="str">
            <v>A12</v>
          </cell>
        </row>
        <row r="3718">
          <cell r="A3718" t="str">
            <v>A12</v>
          </cell>
        </row>
        <row r="3719">
          <cell r="A3719" t="str">
            <v>A12</v>
          </cell>
        </row>
        <row r="3720">
          <cell r="A3720" t="str">
            <v>A12</v>
          </cell>
        </row>
        <row r="3721">
          <cell r="A3721" t="str">
            <v>A12</v>
          </cell>
        </row>
        <row r="3722">
          <cell r="A3722" t="str">
            <v>A12</v>
          </cell>
        </row>
        <row r="3723">
          <cell r="A3723" t="str">
            <v>A12</v>
          </cell>
        </row>
        <row r="3724">
          <cell r="A3724" t="str">
            <v>A12</v>
          </cell>
        </row>
        <row r="3725">
          <cell r="A3725" t="str">
            <v>A12</v>
          </cell>
        </row>
        <row r="3726">
          <cell r="A3726" t="str">
            <v>A12</v>
          </cell>
        </row>
        <row r="3727">
          <cell r="A3727" t="str">
            <v>A12</v>
          </cell>
        </row>
        <row r="3728">
          <cell r="A3728" t="str">
            <v>A12</v>
          </cell>
        </row>
        <row r="3729">
          <cell r="A3729" t="str">
            <v>A12</v>
          </cell>
        </row>
        <row r="3730">
          <cell r="A3730" t="str">
            <v>A12</v>
          </cell>
        </row>
        <row r="3731">
          <cell r="A3731" t="str">
            <v>A12</v>
          </cell>
        </row>
        <row r="3732">
          <cell r="A3732" t="str">
            <v>A12</v>
          </cell>
        </row>
        <row r="3733">
          <cell r="A3733" t="str">
            <v>A12</v>
          </cell>
        </row>
        <row r="3734">
          <cell r="A3734" t="str">
            <v>A12</v>
          </cell>
        </row>
        <row r="3735">
          <cell r="A3735" t="str">
            <v>A12</v>
          </cell>
        </row>
        <row r="3736">
          <cell r="A3736" t="str">
            <v>A12</v>
          </cell>
        </row>
        <row r="3737">
          <cell r="A3737" t="str">
            <v>A12</v>
          </cell>
        </row>
        <row r="3738">
          <cell r="A3738" t="str">
            <v>A12</v>
          </cell>
        </row>
        <row r="3739">
          <cell r="A3739" t="str">
            <v>A12</v>
          </cell>
        </row>
        <row r="3740">
          <cell r="A3740" t="str">
            <v>A12</v>
          </cell>
        </row>
        <row r="3741">
          <cell r="A3741" t="str">
            <v>A12</v>
          </cell>
        </row>
        <row r="3742">
          <cell r="A3742" t="str">
            <v>A30</v>
          </cell>
        </row>
        <row r="3743">
          <cell r="A3743" t="str">
            <v>B20</v>
          </cell>
        </row>
        <row r="3744">
          <cell r="A3744" t="str">
            <v>B20</v>
          </cell>
        </row>
        <row r="3745">
          <cell r="A3745" t="str">
            <v>B20</v>
          </cell>
        </row>
        <row r="3746">
          <cell r="A3746" t="str">
            <v>B20</v>
          </cell>
        </row>
        <row r="3747">
          <cell r="A3747" t="str">
            <v>B20</v>
          </cell>
        </row>
        <row r="3748">
          <cell r="A3748" t="str">
            <v>B20</v>
          </cell>
        </row>
        <row r="3749">
          <cell r="A3749" t="str">
            <v>B20</v>
          </cell>
        </row>
        <row r="3750">
          <cell r="A3750" t="str">
            <v>B21</v>
          </cell>
        </row>
        <row r="3751">
          <cell r="A3751" t="str">
            <v>B21</v>
          </cell>
        </row>
        <row r="3752">
          <cell r="A3752" t="str">
            <v>B21</v>
          </cell>
        </row>
        <row r="3753">
          <cell r="A3753" t="str">
            <v>B21</v>
          </cell>
        </row>
        <row r="3754">
          <cell r="A3754" t="str">
            <v>B21</v>
          </cell>
        </row>
        <row r="3755">
          <cell r="A3755" t="str">
            <v>B21</v>
          </cell>
        </row>
        <row r="3756">
          <cell r="A3756" t="str">
            <v>B21</v>
          </cell>
        </row>
        <row r="3757">
          <cell r="A3757" t="str">
            <v>B21</v>
          </cell>
        </row>
        <row r="3758">
          <cell r="A3758" t="str">
            <v>B22</v>
          </cell>
        </row>
        <row r="3759">
          <cell r="A3759" t="str">
            <v>B22</v>
          </cell>
        </row>
        <row r="3760">
          <cell r="A3760" t="str">
            <v>B22</v>
          </cell>
        </row>
        <row r="3761">
          <cell r="A3761" t="str">
            <v>B22</v>
          </cell>
        </row>
        <row r="3762">
          <cell r="A3762" t="str">
            <v>B22</v>
          </cell>
        </row>
        <row r="3763">
          <cell r="A3763" t="str">
            <v>B22</v>
          </cell>
        </row>
        <row r="3764">
          <cell r="A3764" t="str">
            <v>B22</v>
          </cell>
        </row>
        <row r="3765">
          <cell r="A3765" t="str">
            <v>B23</v>
          </cell>
        </row>
        <row r="3766">
          <cell r="A3766" t="str">
            <v>B24</v>
          </cell>
        </row>
        <row r="3767">
          <cell r="A3767" t="str">
            <v>B24</v>
          </cell>
        </row>
        <row r="3768">
          <cell r="A3768" t="str">
            <v>B24</v>
          </cell>
        </row>
        <row r="3769">
          <cell r="A3769" t="str">
            <v>B24</v>
          </cell>
        </row>
        <row r="3770">
          <cell r="A3770" t="str">
            <v>B24</v>
          </cell>
        </row>
        <row r="3771">
          <cell r="A3771" t="str">
            <v>B24</v>
          </cell>
        </row>
        <row r="3772">
          <cell r="A3772" t="str">
            <v>B25</v>
          </cell>
        </row>
        <row r="3773">
          <cell r="A3773" t="str">
            <v>B25</v>
          </cell>
        </row>
        <row r="3774">
          <cell r="A3774" t="str">
            <v>B25</v>
          </cell>
        </row>
        <row r="3775">
          <cell r="A3775" t="str">
            <v>B25</v>
          </cell>
        </row>
        <row r="3776">
          <cell r="A3776" t="str">
            <v>B25</v>
          </cell>
        </row>
        <row r="3777">
          <cell r="A3777" t="str">
            <v>B25</v>
          </cell>
        </row>
        <row r="3778">
          <cell r="A3778" t="str">
            <v>B25</v>
          </cell>
        </row>
        <row r="3779">
          <cell r="A3779" t="str">
            <v>B26</v>
          </cell>
        </row>
        <row r="3780">
          <cell r="A3780" t="str">
            <v>B26</v>
          </cell>
        </row>
        <row r="3781">
          <cell r="A3781" t="str">
            <v>B26</v>
          </cell>
        </row>
        <row r="3782">
          <cell r="A3782" t="str">
            <v>B26</v>
          </cell>
        </row>
        <row r="3783">
          <cell r="A3783" t="str">
            <v>B26</v>
          </cell>
        </row>
        <row r="3784">
          <cell r="A3784" t="str">
            <v>B26</v>
          </cell>
        </row>
        <row r="3785">
          <cell r="A3785" t="str">
            <v>B27</v>
          </cell>
        </row>
        <row r="3786">
          <cell r="A3786" t="str">
            <v>B27</v>
          </cell>
        </row>
        <row r="3787">
          <cell r="A3787" t="str">
            <v>B27</v>
          </cell>
        </row>
        <row r="3788">
          <cell r="A3788" t="str">
            <v>B27</v>
          </cell>
        </row>
        <row r="3789">
          <cell r="A3789" t="str">
            <v>B27</v>
          </cell>
        </row>
        <row r="3790">
          <cell r="A3790" t="str">
            <v>B27</v>
          </cell>
        </row>
        <row r="3791">
          <cell r="A3791" t="str">
            <v>B27</v>
          </cell>
        </row>
        <row r="3792">
          <cell r="A3792" t="str">
            <v>B28</v>
          </cell>
        </row>
        <row r="3793">
          <cell r="A3793" t="str">
            <v>B28</v>
          </cell>
        </row>
        <row r="3794">
          <cell r="A3794" t="str">
            <v>B28</v>
          </cell>
        </row>
        <row r="3795">
          <cell r="A3795" t="str">
            <v>B28</v>
          </cell>
        </row>
        <row r="3796">
          <cell r="A3796" t="str">
            <v>B28</v>
          </cell>
        </row>
        <row r="3797">
          <cell r="A3797" t="str">
            <v>B28</v>
          </cell>
        </row>
        <row r="3798">
          <cell r="A3798" t="str">
            <v>B28</v>
          </cell>
        </row>
        <row r="3799">
          <cell r="A3799" t="str">
            <v>B29</v>
          </cell>
        </row>
        <row r="3800">
          <cell r="A3800" t="str">
            <v>B29</v>
          </cell>
        </row>
        <row r="3801">
          <cell r="A3801" t="str">
            <v>B29</v>
          </cell>
        </row>
        <row r="3802">
          <cell r="A3802" t="str">
            <v>B29</v>
          </cell>
        </row>
        <row r="3803">
          <cell r="A3803" t="str">
            <v>B29</v>
          </cell>
        </row>
        <row r="3804">
          <cell r="A3804" t="str">
            <v>B29</v>
          </cell>
        </row>
        <row r="3805">
          <cell r="A3805" t="str">
            <v>B30</v>
          </cell>
        </row>
        <row r="3806">
          <cell r="A3806" t="str">
            <v>B30</v>
          </cell>
        </row>
        <row r="3807">
          <cell r="A3807" t="str">
            <v>B30</v>
          </cell>
        </row>
        <row r="3808">
          <cell r="A3808" t="str">
            <v>B30</v>
          </cell>
        </row>
        <row r="3809">
          <cell r="A3809" t="str">
            <v>B30</v>
          </cell>
        </row>
        <row r="3810">
          <cell r="A3810" t="str">
            <v>B30</v>
          </cell>
        </row>
        <row r="3811">
          <cell r="A3811" t="str">
            <v>B31</v>
          </cell>
        </row>
        <row r="3812">
          <cell r="A3812" t="str">
            <v>B31</v>
          </cell>
        </row>
        <row r="3813">
          <cell r="A3813" t="str">
            <v>B31</v>
          </cell>
        </row>
        <row r="3814">
          <cell r="A3814" t="str">
            <v>B31</v>
          </cell>
        </row>
        <row r="3815">
          <cell r="A3815" t="str">
            <v>B31</v>
          </cell>
        </row>
        <row r="3816">
          <cell r="A3816" t="str">
            <v>B31</v>
          </cell>
        </row>
        <row r="3817">
          <cell r="A3817" t="str">
            <v>B32</v>
          </cell>
        </row>
        <row r="3818">
          <cell r="A3818" t="str">
            <v>B32</v>
          </cell>
        </row>
        <row r="3819">
          <cell r="A3819" t="str">
            <v>B32</v>
          </cell>
        </row>
        <row r="3820">
          <cell r="A3820" t="str">
            <v>B32</v>
          </cell>
        </row>
        <row r="3821">
          <cell r="A3821" t="str">
            <v>B32</v>
          </cell>
        </row>
        <row r="3822">
          <cell r="A3822" t="str">
            <v>B32</v>
          </cell>
        </row>
        <row r="3823">
          <cell r="A3823" t="str">
            <v>B33</v>
          </cell>
        </row>
        <row r="3824">
          <cell r="A3824" t="str">
            <v>B33</v>
          </cell>
        </row>
        <row r="3825">
          <cell r="A3825" t="str">
            <v>B33</v>
          </cell>
        </row>
        <row r="3826">
          <cell r="A3826" t="str">
            <v>B33</v>
          </cell>
        </row>
        <row r="3827">
          <cell r="A3827" t="str">
            <v>B33</v>
          </cell>
        </row>
        <row r="3828">
          <cell r="A3828" t="str">
            <v>B33</v>
          </cell>
        </row>
        <row r="3829">
          <cell r="A3829" t="str">
            <v>B34</v>
          </cell>
        </row>
        <row r="3830">
          <cell r="A3830" t="str">
            <v>B34</v>
          </cell>
        </row>
        <row r="3831">
          <cell r="A3831" t="str">
            <v>B34</v>
          </cell>
        </row>
        <row r="3832">
          <cell r="A3832" t="str">
            <v>B34</v>
          </cell>
        </row>
        <row r="3833">
          <cell r="A3833" t="str">
            <v>B34</v>
          </cell>
        </row>
        <row r="3834">
          <cell r="A3834" t="str">
            <v>B34</v>
          </cell>
        </row>
        <row r="3835">
          <cell r="A3835" t="str">
            <v>B34</v>
          </cell>
        </row>
        <row r="3836">
          <cell r="A3836" t="str">
            <v>B35</v>
          </cell>
        </row>
        <row r="3837">
          <cell r="A3837" t="str">
            <v>B35</v>
          </cell>
        </row>
        <row r="3838">
          <cell r="A3838" t="str">
            <v>B35</v>
          </cell>
        </row>
        <row r="3839">
          <cell r="A3839" t="str">
            <v>B35</v>
          </cell>
        </row>
        <row r="3840">
          <cell r="A3840" t="str">
            <v>B35</v>
          </cell>
        </row>
        <row r="3841">
          <cell r="A3841" t="str">
            <v>B35</v>
          </cell>
        </row>
        <row r="3842">
          <cell r="A3842" t="str">
            <v>B36</v>
          </cell>
        </row>
        <row r="3843">
          <cell r="A3843" t="str">
            <v>B36</v>
          </cell>
        </row>
        <row r="3844">
          <cell r="A3844" t="str">
            <v>B36</v>
          </cell>
        </row>
        <row r="3845">
          <cell r="A3845" t="str">
            <v>B36</v>
          </cell>
        </row>
        <row r="3846">
          <cell r="A3846" t="str">
            <v>B36</v>
          </cell>
        </row>
        <row r="3847">
          <cell r="A3847" t="str">
            <v>B36</v>
          </cell>
        </row>
        <row r="3848">
          <cell r="A3848" t="str">
            <v>B37</v>
          </cell>
        </row>
        <row r="3849">
          <cell r="A3849" t="str">
            <v>B37</v>
          </cell>
        </row>
        <row r="3850">
          <cell r="A3850" t="str">
            <v>B37</v>
          </cell>
        </row>
        <row r="3851">
          <cell r="A3851" t="str">
            <v>B37</v>
          </cell>
        </row>
        <row r="3852">
          <cell r="A3852" t="str">
            <v>B37</v>
          </cell>
        </row>
        <row r="3853">
          <cell r="A3853" t="str">
            <v>B37</v>
          </cell>
        </row>
        <row r="3854">
          <cell r="A3854" t="str">
            <v>B37</v>
          </cell>
        </row>
        <row r="3855">
          <cell r="A3855" t="str">
            <v>B38</v>
          </cell>
        </row>
        <row r="3856">
          <cell r="A3856" t="str">
            <v>B38</v>
          </cell>
        </row>
        <row r="3857">
          <cell r="A3857" t="str">
            <v>B38</v>
          </cell>
        </row>
        <row r="3858">
          <cell r="A3858" t="str">
            <v>B38</v>
          </cell>
        </row>
        <row r="3859">
          <cell r="A3859" t="str">
            <v>B38</v>
          </cell>
        </row>
        <row r="3860">
          <cell r="A3860" t="str">
            <v>B38</v>
          </cell>
        </row>
        <row r="3861">
          <cell r="A3861" t="str">
            <v>B39</v>
          </cell>
        </row>
        <row r="3862">
          <cell r="A3862" t="str">
            <v>B39</v>
          </cell>
        </row>
        <row r="3863">
          <cell r="A3863" t="str">
            <v>B39</v>
          </cell>
        </row>
        <row r="3864">
          <cell r="A3864" t="str">
            <v>B39</v>
          </cell>
        </row>
        <row r="3865">
          <cell r="A3865" t="str">
            <v>B39</v>
          </cell>
        </row>
        <row r="3866">
          <cell r="A3866" t="str">
            <v>B39</v>
          </cell>
        </row>
        <row r="3867">
          <cell r="A3867" t="str">
            <v>B40</v>
          </cell>
        </row>
        <row r="3868">
          <cell r="A3868" t="str">
            <v>B40</v>
          </cell>
        </row>
        <row r="3869">
          <cell r="A3869" t="str">
            <v>B40</v>
          </cell>
        </row>
        <row r="3870">
          <cell r="A3870" t="str">
            <v>B40</v>
          </cell>
        </row>
        <row r="3871">
          <cell r="A3871" t="str">
            <v>B40</v>
          </cell>
        </row>
        <row r="3872">
          <cell r="A3872" t="str">
            <v>B40</v>
          </cell>
        </row>
        <row r="3873">
          <cell r="A3873" t="str">
            <v>B40</v>
          </cell>
        </row>
        <row r="3874">
          <cell r="A3874" t="str">
            <v>B41</v>
          </cell>
        </row>
        <row r="3875">
          <cell r="A3875" t="str">
            <v>B41</v>
          </cell>
        </row>
        <row r="3876">
          <cell r="A3876" t="str">
            <v>B41</v>
          </cell>
        </row>
        <row r="3877">
          <cell r="A3877" t="str">
            <v>B41</v>
          </cell>
        </row>
        <row r="3878">
          <cell r="A3878" t="str">
            <v>B41</v>
          </cell>
        </row>
        <row r="3879">
          <cell r="A3879" t="str">
            <v>B41</v>
          </cell>
        </row>
        <row r="3880">
          <cell r="A3880" t="str">
            <v>B43</v>
          </cell>
        </row>
        <row r="3881">
          <cell r="A3881" t="str">
            <v>B43</v>
          </cell>
        </row>
        <row r="3882">
          <cell r="A3882" t="str">
            <v>B43</v>
          </cell>
        </row>
        <row r="3883">
          <cell r="A3883" t="str">
            <v>B44</v>
          </cell>
        </row>
        <row r="3884">
          <cell r="A3884" t="str">
            <v>B44</v>
          </cell>
        </row>
        <row r="3885">
          <cell r="A3885" t="str">
            <v>B44</v>
          </cell>
        </row>
        <row r="3886">
          <cell r="A3886" t="str">
            <v>B44</v>
          </cell>
        </row>
        <row r="3887">
          <cell r="A3887" t="str">
            <v>B44</v>
          </cell>
        </row>
        <row r="3888">
          <cell r="A3888" t="str">
            <v>B44</v>
          </cell>
        </row>
        <row r="3889">
          <cell r="A3889" t="str">
            <v>B45</v>
          </cell>
        </row>
        <row r="3890">
          <cell r="A3890" t="str">
            <v>B45</v>
          </cell>
        </row>
        <row r="3891">
          <cell r="A3891" t="str">
            <v>B45</v>
          </cell>
        </row>
        <row r="3892">
          <cell r="A3892" t="str">
            <v>B45</v>
          </cell>
        </row>
        <row r="3893">
          <cell r="A3893" t="str">
            <v>B45</v>
          </cell>
        </row>
        <row r="3894">
          <cell r="A3894" t="str">
            <v>B45</v>
          </cell>
        </row>
        <row r="3895">
          <cell r="A3895" t="str">
            <v>B46</v>
          </cell>
        </row>
        <row r="3896">
          <cell r="A3896" t="str">
            <v>B46</v>
          </cell>
        </row>
        <row r="3897">
          <cell r="A3897" t="str">
            <v>B46</v>
          </cell>
        </row>
        <row r="3898">
          <cell r="A3898" t="str">
            <v>B46</v>
          </cell>
        </row>
        <row r="3899">
          <cell r="A3899" t="str">
            <v>B46</v>
          </cell>
        </row>
        <row r="3900">
          <cell r="A3900" t="str">
            <v>B46</v>
          </cell>
        </row>
        <row r="3901">
          <cell r="A3901" t="str">
            <v>B47</v>
          </cell>
        </row>
        <row r="3902">
          <cell r="A3902" t="str">
            <v>B47</v>
          </cell>
        </row>
        <row r="3903">
          <cell r="A3903" t="str">
            <v>B47</v>
          </cell>
        </row>
        <row r="3904">
          <cell r="A3904" t="str">
            <v>B47</v>
          </cell>
        </row>
        <row r="3905">
          <cell r="A3905" t="str">
            <v>B47</v>
          </cell>
        </row>
        <row r="3906">
          <cell r="A3906" t="str">
            <v>B47</v>
          </cell>
        </row>
        <row r="3907">
          <cell r="A3907" t="str">
            <v>B47</v>
          </cell>
        </row>
        <row r="3908">
          <cell r="A3908" t="str">
            <v>B48</v>
          </cell>
        </row>
        <row r="3909">
          <cell r="A3909" t="str">
            <v>B48</v>
          </cell>
        </row>
        <row r="3910">
          <cell r="A3910" t="str">
            <v>B48</v>
          </cell>
        </row>
        <row r="3911">
          <cell r="A3911" t="str">
            <v>B48</v>
          </cell>
        </row>
        <row r="3912">
          <cell r="A3912" t="str">
            <v>B48</v>
          </cell>
        </row>
        <row r="3913">
          <cell r="A3913" t="str">
            <v>B48</v>
          </cell>
        </row>
        <row r="3914">
          <cell r="A3914" t="str">
            <v>B49</v>
          </cell>
        </row>
        <row r="3915">
          <cell r="A3915" t="str">
            <v>B49</v>
          </cell>
        </row>
        <row r="3916">
          <cell r="A3916" t="str">
            <v>B49</v>
          </cell>
        </row>
        <row r="3917">
          <cell r="A3917" t="str">
            <v>B49</v>
          </cell>
        </row>
        <row r="3918">
          <cell r="A3918" t="str">
            <v>B49</v>
          </cell>
        </row>
        <row r="3919">
          <cell r="A3919" t="str">
            <v>B49</v>
          </cell>
        </row>
        <row r="3920">
          <cell r="A3920" t="str">
            <v>B50</v>
          </cell>
        </row>
        <row r="3921">
          <cell r="A3921" t="str">
            <v>B50</v>
          </cell>
        </row>
        <row r="3922">
          <cell r="A3922" t="str">
            <v>B50</v>
          </cell>
        </row>
        <row r="3923">
          <cell r="A3923" t="str">
            <v>B50</v>
          </cell>
        </row>
        <row r="3924">
          <cell r="A3924" t="str">
            <v>B50</v>
          </cell>
        </row>
        <row r="3925">
          <cell r="A3925" t="str">
            <v>B50</v>
          </cell>
        </row>
        <row r="3926">
          <cell r="A3926" t="str">
            <v>B51</v>
          </cell>
        </row>
        <row r="3927">
          <cell r="A3927" t="str">
            <v>B51</v>
          </cell>
        </row>
        <row r="3928">
          <cell r="A3928" t="str">
            <v>B51</v>
          </cell>
        </row>
        <row r="3929">
          <cell r="A3929" t="str">
            <v>B51</v>
          </cell>
        </row>
        <row r="3930">
          <cell r="A3930" t="str">
            <v>B51</v>
          </cell>
        </row>
        <row r="3931">
          <cell r="A3931" t="str">
            <v>B51</v>
          </cell>
        </row>
        <row r="3932">
          <cell r="A3932" t="str">
            <v>B52</v>
          </cell>
        </row>
        <row r="3933">
          <cell r="A3933" t="str">
            <v>B52</v>
          </cell>
        </row>
        <row r="3934">
          <cell r="A3934" t="str">
            <v>B52</v>
          </cell>
        </row>
        <row r="3935">
          <cell r="A3935" t="str">
            <v>B52</v>
          </cell>
        </row>
        <row r="3936">
          <cell r="A3936" t="str">
            <v>B52</v>
          </cell>
        </row>
        <row r="3937">
          <cell r="A3937" t="str">
            <v>B52</v>
          </cell>
        </row>
        <row r="3938">
          <cell r="A3938" t="str">
            <v>B53</v>
          </cell>
        </row>
        <row r="3939">
          <cell r="A3939" t="str">
            <v>B53</v>
          </cell>
        </row>
        <row r="3940">
          <cell r="A3940" t="str">
            <v>B53</v>
          </cell>
        </row>
        <row r="3941">
          <cell r="A3941" t="str">
            <v>B53</v>
          </cell>
        </row>
        <row r="3942">
          <cell r="A3942" t="str">
            <v>B53</v>
          </cell>
        </row>
        <row r="3943">
          <cell r="A3943" t="str">
            <v>B53</v>
          </cell>
        </row>
        <row r="3944">
          <cell r="A3944" t="str">
            <v>B54</v>
          </cell>
        </row>
        <row r="3945">
          <cell r="A3945" t="str">
            <v>B54</v>
          </cell>
        </row>
        <row r="3946">
          <cell r="A3946" t="str">
            <v>B54</v>
          </cell>
        </row>
        <row r="3947">
          <cell r="A3947" t="str">
            <v>B54</v>
          </cell>
        </row>
        <row r="3948">
          <cell r="A3948" t="str">
            <v>B54</v>
          </cell>
        </row>
        <row r="3949">
          <cell r="A3949" t="str">
            <v>B54</v>
          </cell>
        </row>
        <row r="3950">
          <cell r="A3950" t="str">
            <v>B55</v>
          </cell>
        </row>
        <row r="3951">
          <cell r="A3951" t="str">
            <v>B55</v>
          </cell>
        </row>
        <row r="3952">
          <cell r="A3952" t="str">
            <v>B55</v>
          </cell>
        </row>
        <row r="3953">
          <cell r="A3953" t="str">
            <v>B55</v>
          </cell>
        </row>
        <row r="3954">
          <cell r="A3954" t="str">
            <v>B55</v>
          </cell>
        </row>
        <row r="3955">
          <cell r="A3955" t="str">
            <v>B55</v>
          </cell>
        </row>
        <row r="3956">
          <cell r="A3956" t="str">
            <v>B55</v>
          </cell>
        </row>
        <row r="3957">
          <cell r="A3957" t="str">
            <v>B56</v>
          </cell>
        </row>
        <row r="3958">
          <cell r="A3958" t="str">
            <v>B56</v>
          </cell>
        </row>
        <row r="3959">
          <cell r="A3959" t="str">
            <v>B56</v>
          </cell>
        </row>
        <row r="3960">
          <cell r="A3960" t="str">
            <v>B56</v>
          </cell>
        </row>
        <row r="3961">
          <cell r="A3961" t="str">
            <v>B56</v>
          </cell>
        </row>
        <row r="3962">
          <cell r="A3962" t="str">
            <v>B56</v>
          </cell>
        </row>
        <row r="3963">
          <cell r="A3963" t="str">
            <v>B57</v>
          </cell>
        </row>
        <row r="3964">
          <cell r="A3964" t="str">
            <v>B57</v>
          </cell>
        </row>
        <row r="3965">
          <cell r="A3965" t="str">
            <v>B57</v>
          </cell>
        </row>
        <row r="3966">
          <cell r="A3966" t="str">
            <v>B57</v>
          </cell>
        </row>
        <row r="3967">
          <cell r="A3967" t="str">
            <v>B57</v>
          </cell>
        </row>
        <row r="3968">
          <cell r="A3968" t="str">
            <v>B57</v>
          </cell>
        </row>
        <row r="3969">
          <cell r="A3969" t="str">
            <v>B57</v>
          </cell>
        </row>
        <row r="3970">
          <cell r="A3970" t="str">
            <v>B57</v>
          </cell>
        </row>
        <row r="3971">
          <cell r="A3971" t="str">
            <v>B58</v>
          </cell>
        </row>
        <row r="3972">
          <cell r="A3972" t="str">
            <v>B58</v>
          </cell>
        </row>
        <row r="3973">
          <cell r="A3973" t="str">
            <v>B58</v>
          </cell>
        </row>
        <row r="3974">
          <cell r="A3974" t="str">
            <v>B58</v>
          </cell>
        </row>
        <row r="3975">
          <cell r="A3975" t="str">
            <v>B58</v>
          </cell>
        </row>
        <row r="3976">
          <cell r="A3976" t="str">
            <v>B58</v>
          </cell>
        </row>
        <row r="3977">
          <cell r="A3977" t="str">
            <v>B59</v>
          </cell>
        </row>
        <row r="3978">
          <cell r="A3978" t="str">
            <v>B59</v>
          </cell>
        </row>
        <row r="3979">
          <cell r="A3979" t="str">
            <v>B59</v>
          </cell>
        </row>
        <row r="3980">
          <cell r="A3980" t="str">
            <v>B59</v>
          </cell>
        </row>
        <row r="3981">
          <cell r="A3981" t="str">
            <v>B59</v>
          </cell>
        </row>
        <row r="3982">
          <cell r="A3982" t="str">
            <v>B59</v>
          </cell>
        </row>
        <row r="3983">
          <cell r="A3983" t="str">
            <v>B60</v>
          </cell>
        </row>
        <row r="3984">
          <cell r="A3984" t="str">
            <v>B60</v>
          </cell>
        </row>
        <row r="3985">
          <cell r="A3985" t="str">
            <v>B60</v>
          </cell>
        </row>
        <row r="3986">
          <cell r="A3986" t="str">
            <v>B60</v>
          </cell>
        </row>
        <row r="3987">
          <cell r="A3987" t="str">
            <v>B60</v>
          </cell>
        </row>
        <row r="3988">
          <cell r="A3988" t="str">
            <v>B60</v>
          </cell>
        </row>
        <row r="3989">
          <cell r="A3989" t="str">
            <v>B61</v>
          </cell>
        </row>
        <row r="3990">
          <cell r="A3990" t="str">
            <v>B61</v>
          </cell>
        </row>
        <row r="3991">
          <cell r="A3991" t="str">
            <v>B61</v>
          </cell>
        </row>
        <row r="3992">
          <cell r="A3992" t="str">
            <v>B61</v>
          </cell>
        </row>
        <row r="3993">
          <cell r="A3993" t="str">
            <v>B61</v>
          </cell>
        </row>
        <row r="3994">
          <cell r="A3994" t="str">
            <v>B61</v>
          </cell>
        </row>
        <row r="3995">
          <cell r="A3995" t="str">
            <v>B61</v>
          </cell>
        </row>
        <row r="3996">
          <cell r="A3996" t="str">
            <v>B64</v>
          </cell>
        </row>
        <row r="3997">
          <cell r="A3997" t="str">
            <v>B64</v>
          </cell>
        </row>
        <row r="3998">
          <cell r="A3998" t="str">
            <v>B64</v>
          </cell>
        </row>
        <row r="3999">
          <cell r="A3999" t="str">
            <v>B64</v>
          </cell>
        </row>
        <row r="4000">
          <cell r="A4000" t="str">
            <v>B64</v>
          </cell>
        </row>
        <row r="4001">
          <cell r="A4001" t="str">
            <v>B64</v>
          </cell>
        </row>
        <row r="4002">
          <cell r="A4002" t="str">
            <v>B64</v>
          </cell>
        </row>
        <row r="4003">
          <cell r="A4003" t="str">
            <v>B66</v>
          </cell>
        </row>
        <row r="4004">
          <cell r="A4004" t="str">
            <v>B66</v>
          </cell>
        </row>
        <row r="4005">
          <cell r="A4005" t="str">
            <v>B66</v>
          </cell>
        </row>
        <row r="4006">
          <cell r="A4006" t="str">
            <v>B66</v>
          </cell>
        </row>
        <row r="4007">
          <cell r="A4007" t="str">
            <v>B66</v>
          </cell>
        </row>
        <row r="4008">
          <cell r="A4008" t="str">
            <v>B66</v>
          </cell>
        </row>
        <row r="4009">
          <cell r="A4009" t="str">
            <v>B66</v>
          </cell>
        </row>
        <row r="4010">
          <cell r="A4010" t="str">
            <v>B69</v>
          </cell>
        </row>
        <row r="4011">
          <cell r="A4011" t="str">
            <v>B69</v>
          </cell>
        </row>
        <row r="4012">
          <cell r="A4012" t="str">
            <v>B69</v>
          </cell>
        </row>
        <row r="4013">
          <cell r="A4013" t="str">
            <v>B69</v>
          </cell>
        </row>
        <row r="4014">
          <cell r="A4014" t="str">
            <v>B69</v>
          </cell>
        </row>
        <row r="4015">
          <cell r="A4015" t="str">
            <v>B69</v>
          </cell>
        </row>
        <row r="4016">
          <cell r="A4016" t="str">
            <v>B71</v>
          </cell>
        </row>
        <row r="4017">
          <cell r="A4017" t="str">
            <v>B71</v>
          </cell>
        </row>
        <row r="4018">
          <cell r="A4018" t="str">
            <v>B71</v>
          </cell>
        </row>
        <row r="4019">
          <cell r="A4019" t="str">
            <v>B71</v>
          </cell>
        </row>
        <row r="4020">
          <cell r="A4020" t="str">
            <v>B71</v>
          </cell>
        </row>
        <row r="4021">
          <cell r="A4021" t="str">
            <v>B71</v>
          </cell>
        </row>
        <row r="4022">
          <cell r="A4022" t="str">
            <v>B71</v>
          </cell>
        </row>
        <row r="4023">
          <cell r="A4023" t="str">
            <v>B74</v>
          </cell>
        </row>
        <row r="4024">
          <cell r="A4024" t="str">
            <v>B74</v>
          </cell>
        </row>
        <row r="4025">
          <cell r="A4025" t="str">
            <v>B74</v>
          </cell>
        </row>
        <row r="4026">
          <cell r="A4026" t="str">
            <v>B74</v>
          </cell>
        </row>
        <row r="4027">
          <cell r="A4027" t="str">
            <v>B74</v>
          </cell>
        </row>
        <row r="4028">
          <cell r="A4028" t="str">
            <v>B74</v>
          </cell>
        </row>
        <row r="4029">
          <cell r="A4029" t="str">
            <v>B77</v>
          </cell>
        </row>
        <row r="4030">
          <cell r="A4030" t="str">
            <v>B77</v>
          </cell>
        </row>
        <row r="4031">
          <cell r="A4031" t="str">
            <v>B77</v>
          </cell>
        </row>
        <row r="4032">
          <cell r="A4032" t="str">
            <v>B77</v>
          </cell>
        </row>
        <row r="4033">
          <cell r="A4033" t="str">
            <v>B77</v>
          </cell>
        </row>
        <row r="4034">
          <cell r="A4034" t="str">
            <v>B77</v>
          </cell>
        </row>
        <row r="4035">
          <cell r="A4035" t="str">
            <v>B78</v>
          </cell>
        </row>
        <row r="4036">
          <cell r="A4036" t="str">
            <v>B78</v>
          </cell>
        </row>
        <row r="4037">
          <cell r="A4037" t="str">
            <v>B78</v>
          </cell>
        </row>
        <row r="4038">
          <cell r="A4038" t="str">
            <v>B78</v>
          </cell>
        </row>
        <row r="4039">
          <cell r="A4039" t="str">
            <v>B78</v>
          </cell>
        </row>
        <row r="4040">
          <cell r="A4040" t="str">
            <v>B78</v>
          </cell>
        </row>
        <row r="4041">
          <cell r="A4041" t="str">
            <v>B78</v>
          </cell>
        </row>
        <row r="4042">
          <cell r="A4042" t="str">
            <v>B78</v>
          </cell>
        </row>
        <row r="4043">
          <cell r="A4043" t="str">
            <v>B79</v>
          </cell>
        </row>
        <row r="4044">
          <cell r="A4044" t="str">
            <v>B79</v>
          </cell>
        </row>
        <row r="4045">
          <cell r="A4045" t="str">
            <v>B79</v>
          </cell>
        </row>
        <row r="4046">
          <cell r="A4046" t="str">
            <v>B79</v>
          </cell>
        </row>
        <row r="4047">
          <cell r="A4047" t="str">
            <v>B79</v>
          </cell>
        </row>
        <row r="4048">
          <cell r="A4048" t="str">
            <v>B79</v>
          </cell>
        </row>
        <row r="4049">
          <cell r="A4049" t="str">
            <v>B81</v>
          </cell>
        </row>
        <row r="4050">
          <cell r="A4050" t="str">
            <v>B81</v>
          </cell>
        </row>
        <row r="4051">
          <cell r="A4051" t="str">
            <v>B81</v>
          </cell>
        </row>
        <row r="4052">
          <cell r="A4052" t="str">
            <v>B81</v>
          </cell>
        </row>
        <row r="4053">
          <cell r="A4053" t="str">
            <v>B81</v>
          </cell>
        </row>
        <row r="4054">
          <cell r="A4054" t="str">
            <v>B81</v>
          </cell>
        </row>
        <row r="4055">
          <cell r="A4055" t="str">
            <v>B82</v>
          </cell>
        </row>
        <row r="4056">
          <cell r="A4056" t="str">
            <v>B82</v>
          </cell>
        </row>
        <row r="4057">
          <cell r="A4057" t="str">
            <v>B82</v>
          </cell>
        </row>
        <row r="4058">
          <cell r="A4058" t="str">
            <v>B82</v>
          </cell>
        </row>
        <row r="4059">
          <cell r="A4059" t="str">
            <v>B82</v>
          </cell>
        </row>
        <row r="4060">
          <cell r="A4060" t="str">
            <v>B82</v>
          </cell>
        </row>
        <row r="4061">
          <cell r="A4061" t="str">
            <v>B85</v>
          </cell>
        </row>
        <row r="4062">
          <cell r="A4062" t="str">
            <v>B85</v>
          </cell>
        </row>
        <row r="4063">
          <cell r="A4063" t="str">
            <v>B85</v>
          </cell>
        </row>
        <row r="4064">
          <cell r="A4064" t="str">
            <v>B85</v>
          </cell>
        </row>
        <row r="4065">
          <cell r="A4065" t="str">
            <v>B85</v>
          </cell>
        </row>
        <row r="4066">
          <cell r="A4066" t="str">
            <v>B85</v>
          </cell>
        </row>
        <row r="4067">
          <cell r="A4067" t="str">
            <v>B86</v>
          </cell>
        </row>
        <row r="4068">
          <cell r="A4068" t="str">
            <v>B86</v>
          </cell>
        </row>
        <row r="4069">
          <cell r="A4069" t="str">
            <v>B86</v>
          </cell>
        </row>
        <row r="4070">
          <cell r="A4070" t="str">
            <v>B86</v>
          </cell>
        </row>
        <row r="4071">
          <cell r="A4071" t="str">
            <v>B86</v>
          </cell>
        </row>
        <row r="4072">
          <cell r="A4072" t="str">
            <v>B86</v>
          </cell>
        </row>
        <row r="4073">
          <cell r="A4073" t="str">
            <v>B87</v>
          </cell>
        </row>
        <row r="4074">
          <cell r="A4074" t="str">
            <v>B87</v>
          </cell>
        </row>
        <row r="4075">
          <cell r="A4075" t="str">
            <v>B87</v>
          </cell>
        </row>
        <row r="4076">
          <cell r="A4076" t="str">
            <v>B87</v>
          </cell>
        </row>
        <row r="4077">
          <cell r="A4077" t="str">
            <v>B87</v>
          </cell>
        </row>
        <row r="4078">
          <cell r="A4078" t="str">
            <v>B87</v>
          </cell>
        </row>
        <row r="4079">
          <cell r="A4079" t="str">
            <v>B88</v>
          </cell>
        </row>
        <row r="4080">
          <cell r="A4080" t="str">
            <v>B88</v>
          </cell>
        </row>
        <row r="4081">
          <cell r="A4081" t="str">
            <v>B88</v>
          </cell>
        </row>
        <row r="4082">
          <cell r="A4082" t="str">
            <v>B88</v>
          </cell>
        </row>
        <row r="4083">
          <cell r="A4083" t="str">
            <v>B88</v>
          </cell>
        </row>
        <row r="4084">
          <cell r="A4084" t="str">
            <v>B88</v>
          </cell>
        </row>
        <row r="4085">
          <cell r="A4085" t="str">
            <v>B89</v>
          </cell>
        </row>
        <row r="4086">
          <cell r="A4086" t="str">
            <v>B89</v>
          </cell>
        </row>
        <row r="4087">
          <cell r="A4087" t="str">
            <v>B89</v>
          </cell>
        </row>
        <row r="4088">
          <cell r="A4088" t="str">
            <v>B89</v>
          </cell>
        </row>
        <row r="4089">
          <cell r="A4089" t="str">
            <v>B89</v>
          </cell>
        </row>
        <row r="4090">
          <cell r="A4090" t="str">
            <v>B89</v>
          </cell>
        </row>
        <row r="4091">
          <cell r="A4091" t="str">
            <v>B90</v>
          </cell>
        </row>
        <row r="4092">
          <cell r="A4092" t="str">
            <v>B90</v>
          </cell>
        </row>
        <row r="4093">
          <cell r="A4093" t="str">
            <v>B90</v>
          </cell>
        </row>
        <row r="4094">
          <cell r="A4094" t="str">
            <v>B90</v>
          </cell>
        </row>
        <row r="4095">
          <cell r="A4095" t="str">
            <v>B90</v>
          </cell>
        </row>
        <row r="4096">
          <cell r="A4096" t="str">
            <v>B90</v>
          </cell>
        </row>
        <row r="4097">
          <cell r="A4097" t="str">
            <v>C01</v>
          </cell>
        </row>
        <row r="4098">
          <cell r="A4098" t="str">
            <v>C01</v>
          </cell>
        </row>
        <row r="4099">
          <cell r="A4099" t="str">
            <v>C01</v>
          </cell>
        </row>
        <row r="4100">
          <cell r="A4100" t="str">
            <v>C01</v>
          </cell>
        </row>
        <row r="4101">
          <cell r="A4101" t="str">
            <v>C01</v>
          </cell>
        </row>
        <row r="4102">
          <cell r="A4102" t="str">
            <v>C01</v>
          </cell>
        </row>
        <row r="4103">
          <cell r="A4103" t="str">
            <v>C01</v>
          </cell>
        </row>
        <row r="4104">
          <cell r="A4104" t="str">
            <v>C01</v>
          </cell>
        </row>
        <row r="4105">
          <cell r="A4105" t="str">
            <v>C01</v>
          </cell>
        </row>
        <row r="4106">
          <cell r="A4106" t="str">
            <v>C01</v>
          </cell>
        </row>
        <row r="4107">
          <cell r="A4107" t="str">
            <v>C01</v>
          </cell>
        </row>
        <row r="4108">
          <cell r="A4108" t="str">
            <v>C01</v>
          </cell>
        </row>
        <row r="4109">
          <cell r="A4109" t="str">
            <v>C01</v>
          </cell>
        </row>
        <row r="4110">
          <cell r="A4110" t="str">
            <v>C01</v>
          </cell>
        </row>
        <row r="4111">
          <cell r="A4111" t="str">
            <v>C01</v>
          </cell>
        </row>
        <row r="4112">
          <cell r="A4112" t="str">
            <v>C01</v>
          </cell>
        </row>
        <row r="4113">
          <cell r="A4113" t="str">
            <v>C01</v>
          </cell>
        </row>
        <row r="4114">
          <cell r="A4114" t="str">
            <v>C01</v>
          </cell>
        </row>
        <row r="4115">
          <cell r="A4115" t="str">
            <v>C01</v>
          </cell>
        </row>
        <row r="4116">
          <cell r="A4116" t="str">
            <v>C01</v>
          </cell>
        </row>
        <row r="4117">
          <cell r="A4117" t="str">
            <v>C01</v>
          </cell>
        </row>
        <row r="4118">
          <cell r="A4118" t="str">
            <v>C01</v>
          </cell>
        </row>
        <row r="4119">
          <cell r="A4119" t="str">
            <v>C01</v>
          </cell>
        </row>
        <row r="4120">
          <cell r="A4120" t="str">
            <v>C01</v>
          </cell>
        </row>
        <row r="4121">
          <cell r="A4121" t="str">
            <v>C01</v>
          </cell>
        </row>
        <row r="4122">
          <cell r="A4122" t="str">
            <v>C01</v>
          </cell>
        </row>
        <row r="4123">
          <cell r="A4123" t="str">
            <v>C01</v>
          </cell>
        </row>
        <row r="4124">
          <cell r="A4124" t="str">
            <v>C01</v>
          </cell>
        </row>
        <row r="4125">
          <cell r="A4125" t="str">
            <v>C01</v>
          </cell>
        </row>
        <row r="4126">
          <cell r="A4126" t="str">
            <v>C01</v>
          </cell>
        </row>
        <row r="4127">
          <cell r="A4127" t="str">
            <v>C01</v>
          </cell>
        </row>
        <row r="4128">
          <cell r="A4128" t="str">
            <v>C01</v>
          </cell>
        </row>
        <row r="4129">
          <cell r="A4129" t="str">
            <v>C01</v>
          </cell>
        </row>
        <row r="4130">
          <cell r="A4130" t="str">
            <v>C01</v>
          </cell>
        </row>
        <row r="4131">
          <cell r="A4131" t="str">
            <v>C01</v>
          </cell>
        </row>
        <row r="4132">
          <cell r="A4132" t="str">
            <v>C01</v>
          </cell>
        </row>
        <row r="4133">
          <cell r="A4133" t="str">
            <v>C01</v>
          </cell>
        </row>
        <row r="4134">
          <cell r="A4134" t="str">
            <v>C01</v>
          </cell>
        </row>
        <row r="4135">
          <cell r="A4135" t="str">
            <v>C01</v>
          </cell>
        </row>
        <row r="4136">
          <cell r="A4136" t="str">
            <v>C01</v>
          </cell>
        </row>
        <row r="4137">
          <cell r="A4137" t="str">
            <v>C01</v>
          </cell>
        </row>
        <row r="4138">
          <cell r="A4138" t="str">
            <v>C01</v>
          </cell>
        </row>
        <row r="4139">
          <cell r="A4139" t="str">
            <v>C02</v>
          </cell>
        </row>
        <row r="4140">
          <cell r="A4140" t="str">
            <v>C02</v>
          </cell>
        </row>
        <row r="4141">
          <cell r="A4141" t="str">
            <v>C02</v>
          </cell>
        </row>
        <row r="4142">
          <cell r="A4142" t="str">
            <v>C02</v>
          </cell>
        </row>
        <row r="4143">
          <cell r="A4143" t="str">
            <v>C02</v>
          </cell>
        </row>
        <row r="4144">
          <cell r="A4144" t="str">
            <v>C02</v>
          </cell>
        </row>
        <row r="4145">
          <cell r="A4145" t="str">
            <v>C02</v>
          </cell>
        </row>
        <row r="4146">
          <cell r="A4146" t="str">
            <v>C02</v>
          </cell>
        </row>
        <row r="4147">
          <cell r="A4147" t="str">
            <v>C02</v>
          </cell>
        </row>
        <row r="4148">
          <cell r="A4148" t="str">
            <v>C02</v>
          </cell>
        </row>
        <row r="4149">
          <cell r="A4149" t="str">
            <v>C02</v>
          </cell>
        </row>
        <row r="4150">
          <cell r="A4150" t="str">
            <v>C02</v>
          </cell>
        </row>
        <row r="4151">
          <cell r="A4151" t="str">
            <v>C03</v>
          </cell>
        </row>
        <row r="4152">
          <cell r="A4152" t="str">
            <v>C03</v>
          </cell>
        </row>
        <row r="4153">
          <cell r="A4153" t="str">
            <v>C03</v>
          </cell>
        </row>
        <row r="4154">
          <cell r="A4154" t="str">
            <v>C03</v>
          </cell>
        </row>
        <row r="4155">
          <cell r="A4155" t="str">
            <v>C03</v>
          </cell>
        </row>
        <row r="4156">
          <cell r="A4156" t="str">
            <v>C03</v>
          </cell>
        </row>
        <row r="4157">
          <cell r="A4157" t="str">
            <v>C03</v>
          </cell>
        </row>
        <row r="4158">
          <cell r="A4158" t="str">
            <v>C03</v>
          </cell>
        </row>
        <row r="4159">
          <cell r="A4159" t="str">
            <v>C03</v>
          </cell>
        </row>
        <row r="4160">
          <cell r="A4160" t="str">
            <v>C03</v>
          </cell>
        </row>
        <row r="4161">
          <cell r="A4161" t="str">
            <v>C03</v>
          </cell>
        </row>
        <row r="4162">
          <cell r="A4162" t="str">
            <v>C03</v>
          </cell>
        </row>
        <row r="4163">
          <cell r="A4163" t="str">
            <v>C04</v>
          </cell>
        </row>
        <row r="4164">
          <cell r="A4164" t="str">
            <v>C04</v>
          </cell>
        </row>
        <row r="4165">
          <cell r="A4165" t="str">
            <v>C04</v>
          </cell>
        </row>
        <row r="4166">
          <cell r="A4166" t="str">
            <v>C04</v>
          </cell>
        </row>
        <row r="4167">
          <cell r="A4167" t="str">
            <v>C04</v>
          </cell>
        </row>
        <row r="4168">
          <cell r="A4168" t="str">
            <v>C04</v>
          </cell>
        </row>
        <row r="4169">
          <cell r="A4169" t="str">
            <v>C05</v>
          </cell>
        </row>
        <row r="4170">
          <cell r="A4170" t="str">
            <v>C05</v>
          </cell>
        </row>
        <row r="4171">
          <cell r="A4171" t="str">
            <v>C05</v>
          </cell>
        </row>
        <row r="4172">
          <cell r="A4172" t="str">
            <v>C05</v>
          </cell>
        </row>
        <row r="4173">
          <cell r="A4173" t="str">
            <v>C05</v>
          </cell>
        </row>
        <row r="4174">
          <cell r="A4174" t="str">
            <v>C05</v>
          </cell>
        </row>
        <row r="4175">
          <cell r="A4175" t="str">
            <v>C06</v>
          </cell>
        </row>
        <row r="4176">
          <cell r="A4176" t="str">
            <v>C06</v>
          </cell>
        </row>
        <row r="4177">
          <cell r="A4177" t="str">
            <v>C06</v>
          </cell>
        </row>
        <row r="4178">
          <cell r="A4178" t="str">
            <v>C06</v>
          </cell>
        </row>
        <row r="4179">
          <cell r="A4179" t="str">
            <v>C06</v>
          </cell>
        </row>
        <row r="4180">
          <cell r="A4180" t="str">
            <v>C06</v>
          </cell>
        </row>
        <row r="4181">
          <cell r="A4181" t="str">
            <v>C07</v>
          </cell>
        </row>
        <row r="4182">
          <cell r="A4182" t="str">
            <v>C07</v>
          </cell>
        </row>
        <row r="4183">
          <cell r="A4183" t="str">
            <v>C07</v>
          </cell>
        </row>
        <row r="4184">
          <cell r="A4184" t="str">
            <v>C07</v>
          </cell>
        </row>
        <row r="4185">
          <cell r="A4185" t="str">
            <v>C07</v>
          </cell>
        </row>
        <row r="4186">
          <cell r="A4186" t="str">
            <v>C07</v>
          </cell>
        </row>
        <row r="4187">
          <cell r="A4187" t="str">
            <v>C08</v>
          </cell>
        </row>
        <row r="4188">
          <cell r="A4188" t="str">
            <v>C08</v>
          </cell>
        </row>
        <row r="4189">
          <cell r="A4189" t="str">
            <v>C08</v>
          </cell>
        </row>
        <row r="4190">
          <cell r="A4190" t="str">
            <v>C08</v>
          </cell>
        </row>
        <row r="4191">
          <cell r="A4191" t="str">
            <v>C08</v>
          </cell>
        </row>
        <row r="4192">
          <cell r="A4192" t="str">
            <v>C08</v>
          </cell>
        </row>
        <row r="4193">
          <cell r="A4193" t="str">
            <v>C08</v>
          </cell>
        </row>
        <row r="4194">
          <cell r="A4194" t="str">
            <v>C08</v>
          </cell>
        </row>
        <row r="4195">
          <cell r="A4195" t="str">
            <v>C08</v>
          </cell>
        </row>
        <row r="4196">
          <cell r="A4196" t="str">
            <v>C08</v>
          </cell>
        </row>
        <row r="4197">
          <cell r="A4197" t="str">
            <v>C08</v>
          </cell>
        </row>
        <row r="4198">
          <cell r="A4198" t="str">
            <v>C08</v>
          </cell>
        </row>
        <row r="4199">
          <cell r="A4199" t="str">
            <v>C08</v>
          </cell>
        </row>
        <row r="4200">
          <cell r="A4200" t="str">
            <v>C08</v>
          </cell>
        </row>
        <row r="4201">
          <cell r="A4201" t="str">
            <v>C08</v>
          </cell>
        </row>
        <row r="4202">
          <cell r="A4202" t="str">
            <v>C08</v>
          </cell>
        </row>
        <row r="4203">
          <cell r="A4203" t="str">
            <v>C08</v>
          </cell>
        </row>
        <row r="4204">
          <cell r="A4204" t="str">
            <v>C08</v>
          </cell>
        </row>
        <row r="4205">
          <cell r="A4205" t="str">
            <v>C09</v>
          </cell>
        </row>
        <row r="4206">
          <cell r="A4206" t="str">
            <v>C09</v>
          </cell>
        </row>
        <row r="4207">
          <cell r="A4207" t="str">
            <v>C09</v>
          </cell>
        </row>
        <row r="4208">
          <cell r="A4208" t="str">
            <v>C09</v>
          </cell>
        </row>
        <row r="4209">
          <cell r="A4209" t="str">
            <v>C09</v>
          </cell>
        </row>
        <row r="4210">
          <cell r="A4210" t="str">
            <v>C09</v>
          </cell>
        </row>
        <row r="4211">
          <cell r="A4211" t="str">
            <v>B53</v>
          </cell>
        </row>
        <row r="4212">
          <cell r="A4212" t="str">
            <v>A01</v>
          </cell>
        </row>
        <row r="4213">
          <cell r="A4213" t="str">
            <v>A01</v>
          </cell>
        </row>
        <row r="4214">
          <cell r="A4214" t="str">
            <v>A01</v>
          </cell>
        </row>
        <row r="4215">
          <cell r="A4215" t="str">
            <v>A01</v>
          </cell>
        </row>
        <row r="4216">
          <cell r="A4216" t="str">
            <v>A01</v>
          </cell>
        </row>
        <row r="4217">
          <cell r="A4217" t="str">
            <v>A01</v>
          </cell>
        </row>
        <row r="4218">
          <cell r="A4218" t="str">
            <v>A01</v>
          </cell>
        </row>
        <row r="4219">
          <cell r="A4219" t="str">
            <v>A01</v>
          </cell>
        </row>
        <row r="4220">
          <cell r="A4220" t="str">
            <v>A01</v>
          </cell>
        </row>
        <row r="4221">
          <cell r="A4221" t="str">
            <v>A01</v>
          </cell>
        </row>
        <row r="4222">
          <cell r="A4222" t="str">
            <v>A01</v>
          </cell>
        </row>
        <row r="4223">
          <cell r="A4223" t="str">
            <v>A01</v>
          </cell>
        </row>
        <row r="4224">
          <cell r="A4224" t="str">
            <v>A01</v>
          </cell>
        </row>
        <row r="4225">
          <cell r="A4225" t="str">
            <v>A01</v>
          </cell>
        </row>
        <row r="4226">
          <cell r="A4226" t="str">
            <v>A01</v>
          </cell>
        </row>
        <row r="4227">
          <cell r="A4227" t="str">
            <v>A01</v>
          </cell>
        </row>
        <row r="4228">
          <cell r="A4228" t="str">
            <v>A01</v>
          </cell>
        </row>
        <row r="4229">
          <cell r="A4229" t="str">
            <v>A01</v>
          </cell>
        </row>
        <row r="4230">
          <cell r="A4230" t="str">
            <v>A01</v>
          </cell>
        </row>
        <row r="4231">
          <cell r="A4231" t="str">
            <v>A01</v>
          </cell>
        </row>
        <row r="4232">
          <cell r="A4232" t="str">
            <v>A01</v>
          </cell>
        </row>
        <row r="4233">
          <cell r="A4233" t="str">
            <v>A01</v>
          </cell>
        </row>
        <row r="4234">
          <cell r="A4234" t="str">
            <v>A01</v>
          </cell>
        </row>
        <row r="4235">
          <cell r="A4235" t="str">
            <v>A01</v>
          </cell>
        </row>
        <row r="4236">
          <cell r="A4236" t="str">
            <v>A01</v>
          </cell>
        </row>
        <row r="4237">
          <cell r="A4237" t="str">
            <v>A01</v>
          </cell>
        </row>
        <row r="4238">
          <cell r="A4238" t="str">
            <v>A01</v>
          </cell>
        </row>
        <row r="4239">
          <cell r="A4239" t="str">
            <v>A01</v>
          </cell>
        </row>
        <row r="4240">
          <cell r="A4240" t="str">
            <v>A01</v>
          </cell>
        </row>
        <row r="4241">
          <cell r="A4241" t="str">
            <v>A01</v>
          </cell>
        </row>
        <row r="4242">
          <cell r="A4242" t="str">
            <v>A01</v>
          </cell>
        </row>
        <row r="4243">
          <cell r="A4243" t="str">
            <v>A01</v>
          </cell>
        </row>
        <row r="4244">
          <cell r="A4244" t="str">
            <v>A01</v>
          </cell>
        </row>
        <row r="4245">
          <cell r="A4245" t="str">
            <v>A01</v>
          </cell>
        </row>
        <row r="4246">
          <cell r="A4246" t="str">
            <v>A01</v>
          </cell>
        </row>
        <row r="4247">
          <cell r="A4247" t="str">
            <v>A01</v>
          </cell>
        </row>
        <row r="4248">
          <cell r="A4248" t="str">
            <v>A01</v>
          </cell>
        </row>
        <row r="4249">
          <cell r="A4249" t="str">
            <v>A01</v>
          </cell>
        </row>
        <row r="4250">
          <cell r="A4250" t="str">
            <v>A01</v>
          </cell>
        </row>
        <row r="4251">
          <cell r="A4251" t="str">
            <v>A01</v>
          </cell>
        </row>
        <row r="4252">
          <cell r="A4252" t="str">
            <v>A01</v>
          </cell>
        </row>
        <row r="4253">
          <cell r="A4253" t="str">
            <v>A01</v>
          </cell>
        </row>
        <row r="4254">
          <cell r="A4254" t="str">
            <v>A01</v>
          </cell>
        </row>
        <row r="4255">
          <cell r="A4255" t="str">
            <v>A01</v>
          </cell>
        </row>
        <row r="4256">
          <cell r="A4256" t="str">
            <v>A01</v>
          </cell>
        </row>
        <row r="4257">
          <cell r="A4257" t="str">
            <v>A01</v>
          </cell>
        </row>
        <row r="4258">
          <cell r="A4258" t="str">
            <v>A01</v>
          </cell>
        </row>
        <row r="4259">
          <cell r="A4259" t="str">
            <v>A01</v>
          </cell>
        </row>
        <row r="4260">
          <cell r="A4260" t="str">
            <v>A01</v>
          </cell>
        </row>
        <row r="4261">
          <cell r="A4261" t="str">
            <v>A01</v>
          </cell>
        </row>
        <row r="4262">
          <cell r="A4262" t="str">
            <v>A01</v>
          </cell>
        </row>
        <row r="4263">
          <cell r="A4263" t="str">
            <v>A01</v>
          </cell>
        </row>
        <row r="4264">
          <cell r="A4264" t="str">
            <v>A01</v>
          </cell>
        </row>
        <row r="4265">
          <cell r="A4265" t="str">
            <v>A01</v>
          </cell>
        </row>
        <row r="4266">
          <cell r="A4266" t="str">
            <v>A01</v>
          </cell>
        </row>
        <row r="4267">
          <cell r="A4267" t="str">
            <v>A01</v>
          </cell>
        </row>
        <row r="4268">
          <cell r="A4268" t="str">
            <v>A01</v>
          </cell>
        </row>
        <row r="4269">
          <cell r="A4269" t="str">
            <v>A01</v>
          </cell>
        </row>
        <row r="4270">
          <cell r="A4270" t="str">
            <v>A01</v>
          </cell>
        </row>
        <row r="4271">
          <cell r="A4271" t="str">
            <v>A01</v>
          </cell>
        </row>
        <row r="4272">
          <cell r="A4272" t="str">
            <v>A01</v>
          </cell>
        </row>
        <row r="4273">
          <cell r="A4273" t="str">
            <v>A01</v>
          </cell>
        </row>
        <row r="4274">
          <cell r="A4274" t="str">
            <v>A01</v>
          </cell>
        </row>
        <row r="4275">
          <cell r="A4275" t="str">
            <v>A01</v>
          </cell>
        </row>
        <row r="4276">
          <cell r="A4276" t="str">
            <v>A01</v>
          </cell>
        </row>
        <row r="4277">
          <cell r="A4277" t="str">
            <v>A01</v>
          </cell>
        </row>
        <row r="4278">
          <cell r="A4278" t="str">
            <v>A01</v>
          </cell>
        </row>
        <row r="4279">
          <cell r="A4279" t="str">
            <v>A01</v>
          </cell>
        </row>
        <row r="4280">
          <cell r="A4280" t="str">
            <v>A01</v>
          </cell>
        </row>
        <row r="4281">
          <cell r="A4281" t="str">
            <v>A01</v>
          </cell>
        </row>
        <row r="4282">
          <cell r="A4282" t="str">
            <v>A01</v>
          </cell>
        </row>
        <row r="4283">
          <cell r="A4283" t="str">
            <v>A01</v>
          </cell>
        </row>
        <row r="4284">
          <cell r="A4284" t="str">
            <v>A01</v>
          </cell>
        </row>
        <row r="4285">
          <cell r="A4285" t="str">
            <v>A01</v>
          </cell>
        </row>
        <row r="4286">
          <cell r="A4286" t="str">
            <v>A01</v>
          </cell>
        </row>
        <row r="4287">
          <cell r="A4287" t="str">
            <v>A01</v>
          </cell>
        </row>
        <row r="4288">
          <cell r="A4288" t="str">
            <v>A01</v>
          </cell>
        </row>
        <row r="4289">
          <cell r="A4289" t="str">
            <v>A01</v>
          </cell>
        </row>
        <row r="4290">
          <cell r="A4290" t="str">
            <v>A01</v>
          </cell>
        </row>
        <row r="4291">
          <cell r="A4291" t="str">
            <v>A01</v>
          </cell>
        </row>
        <row r="4292">
          <cell r="A4292" t="str">
            <v>A01</v>
          </cell>
        </row>
        <row r="4293">
          <cell r="A4293" t="str">
            <v>A01</v>
          </cell>
        </row>
        <row r="4294">
          <cell r="A4294" t="str">
            <v>A01</v>
          </cell>
        </row>
        <row r="4295">
          <cell r="A4295" t="str">
            <v>A01</v>
          </cell>
        </row>
        <row r="4296">
          <cell r="A4296" t="str">
            <v>A01</v>
          </cell>
        </row>
        <row r="4297">
          <cell r="A4297" t="str">
            <v>A01</v>
          </cell>
        </row>
        <row r="4298">
          <cell r="A4298" t="str">
            <v>A01</v>
          </cell>
        </row>
        <row r="4299">
          <cell r="A4299" t="str">
            <v>A01</v>
          </cell>
        </row>
        <row r="4300">
          <cell r="A4300" t="str">
            <v>A01</v>
          </cell>
        </row>
        <row r="4301">
          <cell r="A4301" t="str">
            <v>A01</v>
          </cell>
        </row>
        <row r="4302">
          <cell r="A4302" t="str">
            <v>A01</v>
          </cell>
        </row>
        <row r="4303">
          <cell r="A4303" t="str">
            <v>A01</v>
          </cell>
        </row>
        <row r="4304">
          <cell r="A4304" t="str">
            <v>A01</v>
          </cell>
        </row>
        <row r="4305">
          <cell r="A4305" t="str">
            <v>A01</v>
          </cell>
        </row>
        <row r="4306">
          <cell r="A4306" t="str">
            <v>A01</v>
          </cell>
        </row>
        <row r="4307">
          <cell r="A4307" t="str">
            <v>A01</v>
          </cell>
        </row>
        <row r="4308">
          <cell r="A4308" t="str">
            <v>A01</v>
          </cell>
        </row>
        <row r="4309">
          <cell r="A4309" t="str">
            <v>A01</v>
          </cell>
        </row>
        <row r="4310">
          <cell r="A4310" t="str">
            <v>A01</v>
          </cell>
        </row>
        <row r="4311">
          <cell r="A4311" t="str">
            <v>A01</v>
          </cell>
        </row>
        <row r="4312">
          <cell r="A4312" t="str">
            <v>A01</v>
          </cell>
        </row>
        <row r="4313">
          <cell r="A4313" t="str">
            <v>A01</v>
          </cell>
        </row>
        <row r="4314">
          <cell r="A4314" t="str">
            <v>A01</v>
          </cell>
        </row>
        <row r="4315">
          <cell r="A4315" t="str">
            <v>A01</v>
          </cell>
        </row>
        <row r="4316">
          <cell r="A4316" t="str">
            <v>A01</v>
          </cell>
        </row>
        <row r="4317">
          <cell r="A4317" t="str">
            <v>A01</v>
          </cell>
        </row>
        <row r="4318">
          <cell r="A4318" t="str">
            <v>A01</v>
          </cell>
        </row>
        <row r="4319">
          <cell r="A4319" t="str">
            <v>A01</v>
          </cell>
        </row>
        <row r="4320">
          <cell r="A4320" t="str">
            <v>A01</v>
          </cell>
        </row>
        <row r="4321">
          <cell r="A4321" t="str">
            <v>A01</v>
          </cell>
        </row>
        <row r="4322">
          <cell r="A4322" t="str">
            <v>A01</v>
          </cell>
        </row>
        <row r="4323">
          <cell r="A4323" t="str">
            <v>A01</v>
          </cell>
        </row>
        <row r="4324">
          <cell r="A4324" t="str">
            <v>A01</v>
          </cell>
        </row>
        <row r="4325">
          <cell r="A4325" t="str">
            <v>A01</v>
          </cell>
        </row>
        <row r="4326">
          <cell r="A4326" t="str">
            <v>A01</v>
          </cell>
        </row>
        <row r="4327">
          <cell r="A4327" t="str">
            <v>A01</v>
          </cell>
        </row>
        <row r="4328">
          <cell r="A4328" t="str">
            <v>A01</v>
          </cell>
        </row>
        <row r="4329">
          <cell r="A4329" t="str">
            <v>A01</v>
          </cell>
        </row>
        <row r="4330">
          <cell r="A4330" t="str">
            <v>A01</v>
          </cell>
        </row>
        <row r="4331">
          <cell r="A4331" t="str">
            <v>A01</v>
          </cell>
        </row>
        <row r="4332">
          <cell r="A4332" t="str">
            <v>A01</v>
          </cell>
        </row>
        <row r="4333">
          <cell r="A4333" t="str">
            <v>A01</v>
          </cell>
        </row>
        <row r="4334">
          <cell r="A4334" t="str">
            <v>A01</v>
          </cell>
        </row>
        <row r="4335">
          <cell r="A4335" t="str">
            <v>A01</v>
          </cell>
        </row>
        <row r="4336">
          <cell r="A4336" t="str">
            <v>A01</v>
          </cell>
        </row>
        <row r="4337">
          <cell r="A4337" t="str">
            <v>A01</v>
          </cell>
        </row>
        <row r="4338">
          <cell r="A4338" t="str">
            <v>A01</v>
          </cell>
        </row>
        <row r="4339">
          <cell r="A4339" t="str">
            <v>A01</v>
          </cell>
        </row>
        <row r="4340">
          <cell r="A4340" t="str">
            <v>A01</v>
          </cell>
        </row>
        <row r="4341">
          <cell r="A4341" t="str">
            <v>A01</v>
          </cell>
        </row>
        <row r="4342">
          <cell r="A4342" t="str">
            <v>A01</v>
          </cell>
        </row>
        <row r="4343">
          <cell r="A4343" t="str">
            <v>A01</v>
          </cell>
        </row>
        <row r="4344">
          <cell r="A4344" t="str">
            <v>A01</v>
          </cell>
        </row>
        <row r="4345">
          <cell r="A4345" t="str">
            <v>A01</v>
          </cell>
        </row>
        <row r="4346">
          <cell r="A4346" t="str">
            <v>A01</v>
          </cell>
        </row>
        <row r="4347">
          <cell r="A4347" t="str">
            <v>A01</v>
          </cell>
        </row>
        <row r="4348">
          <cell r="A4348" t="str">
            <v>A01</v>
          </cell>
        </row>
        <row r="4349">
          <cell r="A4349" t="str">
            <v>A01</v>
          </cell>
        </row>
        <row r="4350">
          <cell r="A4350" t="str">
            <v>A01</v>
          </cell>
        </row>
        <row r="4351">
          <cell r="A4351" t="str">
            <v>A01</v>
          </cell>
        </row>
        <row r="4352">
          <cell r="A4352" t="str">
            <v>A01</v>
          </cell>
        </row>
        <row r="4353">
          <cell r="A4353" t="str">
            <v>A01</v>
          </cell>
        </row>
        <row r="4354">
          <cell r="A4354" t="str">
            <v>A01</v>
          </cell>
        </row>
        <row r="4355">
          <cell r="A4355" t="str">
            <v>A01</v>
          </cell>
        </row>
        <row r="4356">
          <cell r="A4356" t="str">
            <v>A01</v>
          </cell>
        </row>
        <row r="4357">
          <cell r="A4357" t="str">
            <v>A01</v>
          </cell>
        </row>
        <row r="4358">
          <cell r="A4358" t="str">
            <v>A01</v>
          </cell>
        </row>
        <row r="4359">
          <cell r="A4359" t="str">
            <v>A01</v>
          </cell>
        </row>
        <row r="4360">
          <cell r="A4360" t="str">
            <v>A01</v>
          </cell>
        </row>
        <row r="4361">
          <cell r="A4361" t="str">
            <v>A01</v>
          </cell>
        </row>
        <row r="4362">
          <cell r="A4362" t="str">
            <v>A01</v>
          </cell>
        </row>
        <row r="4363">
          <cell r="A4363" t="str">
            <v>A01</v>
          </cell>
        </row>
        <row r="4364">
          <cell r="A4364" t="str">
            <v>A01</v>
          </cell>
        </row>
        <row r="4365">
          <cell r="A4365" t="str">
            <v>A01</v>
          </cell>
        </row>
        <row r="4366">
          <cell r="A4366" t="str">
            <v>A01</v>
          </cell>
        </row>
        <row r="4367">
          <cell r="A4367" t="str">
            <v>A01</v>
          </cell>
        </row>
        <row r="4368">
          <cell r="A4368" t="str">
            <v>A01</v>
          </cell>
        </row>
        <row r="4369">
          <cell r="A4369" t="str">
            <v>A01</v>
          </cell>
        </row>
        <row r="4370">
          <cell r="A4370" t="str">
            <v>A01</v>
          </cell>
        </row>
        <row r="4371">
          <cell r="A4371" t="str">
            <v>A01</v>
          </cell>
        </row>
        <row r="4372">
          <cell r="A4372" t="str">
            <v>A01</v>
          </cell>
        </row>
        <row r="4373">
          <cell r="A4373" t="str">
            <v>A01</v>
          </cell>
        </row>
        <row r="4374">
          <cell r="A4374" t="str">
            <v>A01</v>
          </cell>
        </row>
        <row r="4375">
          <cell r="A4375" t="str">
            <v>A01</v>
          </cell>
        </row>
        <row r="4376">
          <cell r="A4376" t="str">
            <v>A01</v>
          </cell>
        </row>
        <row r="4377">
          <cell r="A4377" t="str">
            <v>A01</v>
          </cell>
        </row>
        <row r="4378">
          <cell r="A4378" t="str">
            <v>A01</v>
          </cell>
        </row>
        <row r="4379">
          <cell r="A4379" t="str">
            <v>A01</v>
          </cell>
        </row>
        <row r="4380">
          <cell r="A4380" t="str">
            <v>A01</v>
          </cell>
        </row>
        <row r="4381">
          <cell r="A4381" t="str">
            <v>A01</v>
          </cell>
        </row>
        <row r="4382">
          <cell r="A4382" t="str">
            <v>A01</v>
          </cell>
        </row>
        <row r="4383">
          <cell r="A4383" t="str">
            <v>A01</v>
          </cell>
        </row>
        <row r="4384">
          <cell r="A4384" t="str">
            <v>A01</v>
          </cell>
        </row>
        <row r="4385">
          <cell r="A4385" t="str">
            <v>A01</v>
          </cell>
        </row>
        <row r="4386">
          <cell r="A4386" t="str">
            <v>A01</v>
          </cell>
        </row>
        <row r="4387">
          <cell r="A4387" t="str">
            <v>A01</v>
          </cell>
        </row>
        <row r="4388">
          <cell r="A4388" t="str">
            <v>A01</v>
          </cell>
        </row>
        <row r="4389">
          <cell r="A4389" t="str">
            <v>A01</v>
          </cell>
        </row>
        <row r="4390">
          <cell r="A4390" t="str">
            <v>A01</v>
          </cell>
        </row>
        <row r="4391">
          <cell r="A4391" t="str">
            <v>A01</v>
          </cell>
        </row>
        <row r="4392">
          <cell r="A4392" t="str">
            <v>A01</v>
          </cell>
        </row>
        <row r="4393">
          <cell r="A4393" t="str">
            <v>A01</v>
          </cell>
        </row>
        <row r="4394">
          <cell r="A4394" t="str">
            <v>A01</v>
          </cell>
        </row>
        <row r="4395">
          <cell r="A4395" t="str">
            <v>A01</v>
          </cell>
        </row>
        <row r="4396">
          <cell r="A4396" t="str">
            <v>A01</v>
          </cell>
        </row>
        <row r="4397">
          <cell r="A4397" t="str">
            <v>A01</v>
          </cell>
        </row>
        <row r="4398">
          <cell r="A4398" t="str">
            <v>A01</v>
          </cell>
        </row>
        <row r="4399">
          <cell r="A4399" t="str">
            <v>A01</v>
          </cell>
        </row>
        <row r="4400">
          <cell r="A4400" t="str">
            <v>A01</v>
          </cell>
        </row>
        <row r="4401">
          <cell r="A4401" t="str">
            <v>A01</v>
          </cell>
        </row>
        <row r="4402">
          <cell r="A4402" t="str">
            <v>A01</v>
          </cell>
        </row>
        <row r="4403">
          <cell r="A4403" t="str">
            <v>A01</v>
          </cell>
        </row>
        <row r="4404">
          <cell r="A4404" t="str">
            <v>A01</v>
          </cell>
        </row>
        <row r="4405">
          <cell r="A4405" t="str">
            <v>A01</v>
          </cell>
        </row>
        <row r="4406">
          <cell r="A4406" t="str">
            <v>A01</v>
          </cell>
        </row>
        <row r="4407">
          <cell r="A4407" t="str">
            <v>A01</v>
          </cell>
        </row>
        <row r="4408">
          <cell r="A4408" t="str">
            <v>A01</v>
          </cell>
        </row>
        <row r="4409">
          <cell r="A4409" t="str">
            <v>A01</v>
          </cell>
        </row>
        <row r="4410">
          <cell r="A4410" t="str">
            <v>A01</v>
          </cell>
        </row>
        <row r="4411">
          <cell r="A4411" t="str">
            <v>A01</v>
          </cell>
        </row>
        <row r="4412">
          <cell r="A4412" t="str">
            <v>A01</v>
          </cell>
        </row>
        <row r="4413">
          <cell r="A4413" t="str">
            <v>A01</v>
          </cell>
        </row>
        <row r="4414">
          <cell r="A4414" t="str">
            <v>A01</v>
          </cell>
        </row>
        <row r="4415">
          <cell r="A4415" t="str">
            <v>A01</v>
          </cell>
        </row>
        <row r="4416">
          <cell r="A4416" t="str">
            <v>A01</v>
          </cell>
        </row>
        <row r="4417">
          <cell r="A4417" t="str">
            <v>A01</v>
          </cell>
        </row>
        <row r="4418">
          <cell r="A4418" t="str">
            <v>A01</v>
          </cell>
        </row>
        <row r="4419">
          <cell r="A4419" t="str">
            <v>A01</v>
          </cell>
        </row>
        <row r="4420">
          <cell r="A4420" t="str">
            <v>A01</v>
          </cell>
        </row>
        <row r="4421">
          <cell r="A4421" t="str">
            <v>A01</v>
          </cell>
        </row>
        <row r="4422">
          <cell r="A4422" t="str">
            <v>A01</v>
          </cell>
        </row>
        <row r="4423">
          <cell r="A4423" t="str">
            <v>A01</v>
          </cell>
        </row>
        <row r="4424">
          <cell r="A4424" t="str">
            <v>A01</v>
          </cell>
        </row>
        <row r="4425">
          <cell r="A4425" t="str">
            <v>A01</v>
          </cell>
        </row>
        <row r="4426">
          <cell r="A4426" t="str">
            <v>A01</v>
          </cell>
        </row>
        <row r="4427">
          <cell r="A4427" t="str">
            <v>A01</v>
          </cell>
        </row>
        <row r="4428">
          <cell r="A4428" t="str">
            <v>A01</v>
          </cell>
        </row>
        <row r="4429">
          <cell r="A4429" t="str">
            <v>A01</v>
          </cell>
        </row>
        <row r="4430">
          <cell r="A4430" t="str">
            <v>A01</v>
          </cell>
        </row>
        <row r="4431">
          <cell r="A4431" t="str">
            <v>A01</v>
          </cell>
        </row>
        <row r="4432">
          <cell r="A4432" t="str">
            <v>A01</v>
          </cell>
        </row>
        <row r="4433">
          <cell r="A4433" t="str">
            <v>A01</v>
          </cell>
        </row>
        <row r="4434">
          <cell r="A4434" t="str">
            <v>A01</v>
          </cell>
        </row>
        <row r="4435">
          <cell r="A4435" t="str">
            <v>A01</v>
          </cell>
        </row>
        <row r="4436">
          <cell r="A4436" t="str">
            <v>A01</v>
          </cell>
        </row>
        <row r="4437">
          <cell r="A4437" t="str">
            <v>A01</v>
          </cell>
        </row>
        <row r="4438">
          <cell r="A4438" t="str">
            <v>A01</v>
          </cell>
        </row>
        <row r="4439">
          <cell r="A4439" t="str">
            <v>A01</v>
          </cell>
        </row>
        <row r="4440">
          <cell r="A4440" t="str">
            <v>A01</v>
          </cell>
        </row>
        <row r="4441">
          <cell r="A4441" t="str">
            <v>A01</v>
          </cell>
        </row>
        <row r="4442">
          <cell r="A4442" t="str">
            <v>A01</v>
          </cell>
        </row>
        <row r="4443">
          <cell r="A4443" t="str">
            <v>A01</v>
          </cell>
        </row>
        <row r="4444">
          <cell r="A4444" t="str">
            <v>A01</v>
          </cell>
        </row>
        <row r="4445">
          <cell r="A4445" t="str">
            <v>A01</v>
          </cell>
        </row>
        <row r="4446">
          <cell r="A4446" t="str">
            <v>A01</v>
          </cell>
        </row>
        <row r="4447">
          <cell r="A4447" t="str">
            <v>A01</v>
          </cell>
        </row>
        <row r="4448">
          <cell r="A4448" t="str">
            <v>A01</v>
          </cell>
        </row>
        <row r="4449">
          <cell r="A4449" t="str">
            <v>A01</v>
          </cell>
        </row>
        <row r="4450">
          <cell r="A4450" t="str">
            <v>A01</v>
          </cell>
        </row>
        <row r="4451">
          <cell r="A4451" t="str">
            <v>A01</v>
          </cell>
        </row>
        <row r="4452">
          <cell r="A4452" t="str">
            <v>A01</v>
          </cell>
        </row>
        <row r="4453">
          <cell r="A4453" t="str">
            <v>A01</v>
          </cell>
        </row>
        <row r="4454">
          <cell r="A4454" t="str">
            <v>A01</v>
          </cell>
        </row>
        <row r="4455">
          <cell r="A4455" t="str">
            <v>A01</v>
          </cell>
        </row>
        <row r="4456">
          <cell r="A4456" t="str">
            <v>A01</v>
          </cell>
        </row>
        <row r="4457">
          <cell r="A4457" t="str">
            <v>A01</v>
          </cell>
        </row>
        <row r="4458">
          <cell r="A4458" t="str">
            <v>A01</v>
          </cell>
        </row>
        <row r="4459">
          <cell r="A4459" t="str">
            <v>A01</v>
          </cell>
        </row>
        <row r="4460">
          <cell r="A4460" t="str">
            <v>A01</v>
          </cell>
        </row>
        <row r="4461">
          <cell r="A4461" t="str">
            <v>A01</v>
          </cell>
        </row>
        <row r="4462">
          <cell r="A4462" t="str">
            <v>A01</v>
          </cell>
        </row>
        <row r="4463">
          <cell r="A4463" t="str">
            <v>A01</v>
          </cell>
        </row>
        <row r="4464">
          <cell r="A4464" t="str">
            <v>A01</v>
          </cell>
        </row>
        <row r="4465">
          <cell r="A4465" t="str">
            <v>A01</v>
          </cell>
        </row>
        <row r="4466">
          <cell r="A4466" t="str">
            <v>A01</v>
          </cell>
        </row>
        <row r="4467">
          <cell r="A4467" t="str">
            <v>A01</v>
          </cell>
        </row>
        <row r="4468">
          <cell r="A4468" t="str">
            <v>A01</v>
          </cell>
        </row>
        <row r="4469">
          <cell r="A4469" t="str">
            <v>A01</v>
          </cell>
        </row>
        <row r="4470">
          <cell r="A4470" t="str">
            <v>A01</v>
          </cell>
        </row>
        <row r="4471">
          <cell r="A4471" t="str">
            <v>A01</v>
          </cell>
        </row>
        <row r="4472">
          <cell r="A4472" t="str">
            <v>A01</v>
          </cell>
        </row>
        <row r="4473">
          <cell r="A4473" t="str">
            <v>A01</v>
          </cell>
        </row>
        <row r="4474">
          <cell r="A4474" t="str">
            <v>A01</v>
          </cell>
        </row>
        <row r="4475">
          <cell r="A4475" t="str">
            <v>A01</v>
          </cell>
        </row>
        <row r="4476">
          <cell r="A4476" t="str">
            <v>A01</v>
          </cell>
        </row>
        <row r="4477">
          <cell r="A4477" t="str">
            <v>A01</v>
          </cell>
        </row>
        <row r="4478">
          <cell r="A4478" t="str">
            <v>A01</v>
          </cell>
        </row>
        <row r="4479">
          <cell r="A4479" t="str">
            <v>A01</v>
          </cell>
        </row>
        <row r="4480">
          <cell r="A4480" t="str">
            <v>A01</v>
          </cell>
        </row>
        <row r="4481">
          <cell r="A4481" t="str">
            <v>A01</v>
          </cell>
        </row>
        <row r="4482">
          <cell r="A4482" t="str">
            <v>A01</v>
          </cell>
        </row>
        <row r="4483">
          <cell r="A4483" t="str">
            <v>A01</v>
          </cell>
        </row>
        <row r="4484">
          <cell r="A4484" t="str">
            <v>A01</v>
          </cell>
        </row>
        <row r="4485">
          <cell r="A4485" t="str">
            <v>A01</v>
          </cell>
        </row>
        <row r="4486">
          <cell r="A4486" t="str">
            <v>A01</v>
          </cell>
        </row>
        <row r="4487">
          <cell r="A4487" t="str">
            <v>A01</v>
          </cell>
        </row>
        <row r="4488">
          <cell r="A4488" t="str">
            <v>A01</v>
          </cell>
        </row>
        <row r="4489">
          <cell r="A4489" t="str">
            <v>A01</v>
          </cell>
        </row>
        <row r="4490">
          <cell r="A4490" t="str">
            <v>A01</v>
          </cell>
        </row>
        <row r="4491">
          <cell r="A4491" t="str">
            <v>A01</v>
          </cell>
        </row>
        <row r="4492">
          <cell r="A4492" t="str">
            <v>A01</v>
          </cell>
        </row>
        <row r="4493">
          <cell r="A4493" t="str">
            <v>A01</v>
          </cell>
        </row>
        <row r="4494">
          <cell r="A4494" t="str">
            <v>A01</v>
          </cell>
        </row>
        <row r="4495">
          <cell r="A4495" t="str">
            <v>A01</v>
          </cell>
        </row>
        <row r="4496">
          <cell r="A4496" t="str">
            <v>A01</v>
          </cell>
        </row>
        <row r="4497">
          <cell r="A4497" t="str">
            <v>A01</v>
          </cell>
        </row>
        <row r="4498">
          <cell r="A4498" t="str">
            <v>A01</v>
          </cell>
        </row>
        <row r="4499">
          <cell r="A4499" t="str">
            <v>A01</v>
          </cell>
        </row>
        <row r="4500">
          <cell r="A4500" t="str">
            <v>A01</v>
          </cell>
        </row>
        <row r="4501">
          <cell r="A4501" t="str">
            <v>A01</v>
          </cell>
        </row>
        <row r="4502">
          <cell r="A4502" t="str">
            <v>A01</v>
          </cell>
        </row>
        <row r="4503">
          <cell r="A4503" t="str">
            <v>A01</v>
          </cell>
        </row>
        <row r="4504">
          <cell r="A4504" t="str">
            <v>A01</v>
          </cell>
        </row>
        <row r="4505">
          <cell r="A4505" t="str">
            <v>A01</v>
          </cell>
        </row>
        <row r="4506">
          <cell r="A4506" t="str">
            <v>A01</v>
          </cell>
        </row>
        <row r="4507">
          <cell r="A4507" t="str">
            <v>A01</v>
          </cell>
        </row>
        <row r="4508">
          <cell r="A4508" t="str">
            <v>A01</v>
          </cell>
        </row>
        <row r="4509">
          <cell r="A4509" t="str">
            <v>A01</v>
          </cell>
        </row>
        <row r="4510">
          <cell r="A4510" t="str">
            <v>A01</v>
          </cell>
        </row>
        <row r="4511">
          <cell r="A4511" t="str">
            <v>A01</v>
          </cell>
        </row>
        <row r="4512">
          <cell r="A4512" t="str">
            <v>A01</v>
          </cell>
        </row>
        <row r="4513">
          <cell r="A4513" t="str">
            <v>A01</v>
          </cell>
        </row>
        <row r="4514">
          <cell r="A4514" t="str">
            <v>A01</v>
          </cell>
        </row>
        <row r="4515">
          <cell r="A4515" t="str">
            <v>A01</v>
          </cell>
        </row>
        <row r="4516">
          <cell r="A4516" t="str">
            <v>A01</v>
          </cell>
        </row>
        <row r="4517">
          <cell r="A4517" t="str">
            <v>A01</v>
          </cell>
        </row>
        <row r="4518">
          <cell r="A4518" t="str">
            <v>A01</v>
          </cell>
        </row>
        <row r="4519">
          <cell r="A4519" t="str">
            <v>A01</v>
          </cell>
        </row>
        <row r="4520">
          <cell r="A4520" t="str">
            <v>A01</v>
          </cell>
        </row>
        <row r="4521">
          <cell r="A4521" t="str">
            <v>A01</v>
          </cell>
        </row>
        <row r="4522">
          <cell r="A4522" t="str">
            <v>A01</v>
          </cell>
        </row>
        <row r="4523">
          <cell r="A4523" t="str">
            <v>A01</v>
          </cell>
        </row>
        <row r="4524">
          <cell r="A4524" t="str">
            <v>A01</v>
          </cell>
        </row>
        <row r="4525">
          <cell r="A4525" t="str">
            <v>A01</v>
          </cell>
        </row>
        <row r="4526">
          <cell r="A4526" t="str">
            <v>A01</v>
          </cell>
        </row>
        <row r="4527">
          <cell r="A4527" t="str">
            <v>A01</v>
          </cell>
        </row>
        <row r="4528">
          <cell r="A4528" t="str">
            <v>A01</v>
          </cell>
        </row>
        <row r="4529">
          <cell r="A4529" t="str">
            <v>A01</v>
          </cell>
        </row>
        <row r="4530">
          <cell r="A4530" t="str">
            <v>A01</v>
          </cell>
        </row>
        <row r="4531">
          <cell r="A4531" t="str">
            <v>A01</v>
          </cell>
        </row>
        <row r="4532">
          <cell r="A4532" t="str">
            <v>A01</v>
          </cell>
        </row>
        <row r="4533">
          <cell r="A4533" t="str">
            <v>A01</v>
          </cell>
        </row>
        <row r="4534">
          <cell r="A4534" t="str">
            <v>A01</v>
          </cell>
        </row>
        <row r="4535">
          <cell r="A4535" t="str">
            <v>A01</v>
          </cell>
        </row>
        <row r="4536">
          <cell r="A4536" t="str">
            <v>A01</v>
          </cell>
        </row>
        <row r="4537">
          <cell r="A4537" t="str">
            <v>A01</v>
          </cell>
        </row>
        <row r="4538">
          <cell r="A4538" t="str">
            <v>A01</v>
          </cell>
        </row>
        <row r="4539">
          <cell r="A4539" t="str">
            <v>A01</v>
          </cell>
        </row>
        <row r="4540">
          <cell r="A4540" t="str">
            <v>A01</v>
          </cell>
        </row>
        <row r="4541">
          <cell r="A4541" t="str">
            <v>A01</v>
          </cell>
        </row>
        <row r="4542">
          <cell r="A4542" t="str">
            <v>A01</v>
          </cell>
        </row>
        <row r="4543">
          <cell r="A4543" t="str">
            <v>A01</v>
          </cell>
        </row>
        <row r="4544">
          <cell r="A4544" t="str">
            <v>A01</v>
          </cell>
        </row>
        <row r="4545">
          <cell r="A4545" t="str">
            <v>A01</v>
          </cell>
        </row>
        <row r="4546">
          <cell r="A4546" t="str">
            <v>A01</v>
          </cell>
        </row>
        <row r="4547">
          <cell r="A4547" t="str">
            <v>A01</v>
          </cell>
        </row>
        <row r="4548">
          <cell r="A4548" t="str">
            <v>A01</v>
          </cell>
        </row>
        <row r="4549">
          <cell r="A4549" t="str">
            <v>A01</v>
          </cell>
        </row>
        <row r="4550">
          <cell r="A4550" t="str">
            <v>A01</v>
          </cell>
        </row>
        <row r="4551">
          <cell r="A4551" t="str">
            <v>A01</v>
          </cell>
        </row>
        <row r="4552">
          <cell r="A4552" t="str">
            <v>A01</v>
          </cell>
        </row>
        <row r="4553">
          <cell r="A4553" t="str">
            <v>A01</v>
          </cell>
        </row>
        <row r="4554">
          <cell r="A4554" t="str">
            <v>A01</v>
          </cell>
        </row>
        <row r="4555">
          <cell r="A4555" t="str">
            <v>A01</v>
          </cell>
        </row>
        <row r="4556">
          <cell r="A4556" t="str">
            <v>A01</v>
          </cell>
        </row>
        <row r="4557">
          <cell r="A4557" t="str">
            <v>A01</v>
          </cell>
        </row>
        <row r="4558">
          <cell r="A4558" t="str">
            <v>A01</v>
          </cell>
        </row>
        <row r="4559">
          <cell r="A4559" t="str">
            <v>A01</v>
          </cell>
        </row>
        <row r="4560">
          <cell r="A4560" t="str">
            <v>A01</v>
          </cell>
        </row>
        <row r="4561">
          <cell r="A4561" t="str">
            <v>A01</v>
          </cell>
        </row>
        <row r="4562">
          <cell r="A4562" t="str">
            <v>A01</v>
          </cell>
        </row>
        <row r="4563">
          <cell r="A4563" t="str">
            <v>A01</v>
          </cell>
        </row>
        <row r="4564">
          <cell r="A4564" t="str">
            <v>A01</v>
          </cell>
        </row>
        <row r="4565">
          <cell r="A4565" t="str">
            <v>A01</v>
          </cell>
        </row>
        <row r="4566">
          <cell r="A4566" t="str">
            <v>A01</v>
          </cell>
        </row>
        <row r="4567">
          <cell r="A4567" t="str">
            <v>A01</v>
          </cell>
        </row>
        <row r="4568">
          <cell r="A4568" t="str">
            <v>A01</v>
          </cell>
        </row>
        <row r="4569">
          <cell r="A4569" t="str">
            <v>A01</v>
          </cell>
        </row>
        <row r="4570">
          <cell r="A4570" t="str">
            <v>A01</v>
          </cell>
        </row>
        <row r="4571">
          <cell r="A4571" t="str">
            <v>A01</v>
          </cell>
        </row>
        <row r="4572">
          <cell r="A4572" t="str">
            <v>A01</v>
          </cell>
        </row>
        <row r="4573">
          <cell r="A4573" t="str">
            <v>A01</v>
          </cell>
        </row>
        <row r="4574">
          <cell r="A4574" t="str">
            <v>A01</v>
          </cell>
        </row>
        <row r="4575">
          <cell r="A4575" t="str">
            <v>A01</v>
          </cell>
        </row>
        <row r="4576">
          <cell r="A4576" t="str">
            <v>A01</v>
          </cell>
        </row>
        <row r="4577">
          <cell r="A4577" t="str">
            <v>A01</v>
          </cell>
        </row>
        <row r="4578">
          <cell r="A4578" t="str">
            <v>A01</v>
          </cell>
        </row>
        <row r="4579">
          <cell r="A4579" t="str">
            <v>A01</v>
          </cell>
        </row>
        <row r="4580">
          <cell r="A4580" t="str">
            <v>A01</v>
          </cell>
        </row>
        <row r="4581">
          <cell r="A4581" t="str">
            <v>A01</v>
          </cell>
        </row>
        <row r="4582">
          <cell r="A4582" t="str">
            <v>A01</v>
          </cell>
        </row>
        <row r="4583">
          <cell r="A4583" t="str">
            <v>A01</v>
          </cell>
        </row>
        <row r="4584">
          <cell r="A4584" t="str">
            <v>A01</v>
          </cell>
        </row>
        <row r="4585">
          <cell r="A4585" t="str">
            <v>A01</v>
          </cell>
        </row>
        <row r="4586">
          <cell r="A4586" t="str">
            <v>A01</v>
          </cell>
        </row>
        <row r="4587">
          <cell r="A4587" t="str">
            <v>A01</v>
          </cell>
        </row>
        <row r="4588">
          <cell r="A4588" t="str">
            <v>A01</v>
          </cell>
        </row>
        <row r="4589">
          <cell r="A4589" t="str">
            <v>A01</v>
          </cell>
        </row>
        <row r="4590">
          <cell r="A4590" t="str">
            <v>A01</v>
          </cell>
        </row>
        <row r="4591">
          <cell r="A4591" t="str">
            <v>A01</v>
          </cell>
        </row>
        <row r="4592">
          <cell r="A4592" t="str">
            <v>A01</v>
          </cell>
        </row>
        <row r="4593">
          <cell r="A4593" t="str">
            <v>A01</v>
          </cell>
        </row>
        <row r="4594">
          <cell r="A4594" t="str">
            <v>A01</v>
          </cell>
        </row>
        <row r="4595">
          <cell r="A4595" t="str">
            <v>A01</v>
          </cell>
        </row>
        <row r="4596">
          <cell r="A4596" t="str">
            <v>A01</v>
          </cell>
        </row>
        <row r="4597">
          <cell r="A4597" t="str">
            <v>A01</v>
          </cell>
        </row>
        <row r="4598">
          <cell r="A4598" t="str">
            <v>A01</v>
          </cell>
        </row>
        <row r="4599">
          <cell r="A4599" t="str">
            <v>A01</v>
          </cell>
        </row>
        <row r="4600">
          <cell r="A4600" t="str">
            <v>A01</v>
          </cell>
        </row>
        <row r="4601">
          <cell r="A4601" t="str">
            <v>A01</v>
          </cell>
        </row>
        <row r="4602">
          <cell r="A4602" t="str">
            <v>A01</v>
          </cell>
        </row>
        <row r="4603">
          <cell r="A4603" t="str">
            <v>A01</v>
          </cell>
        </row>
        <row r="4604">
          <cell r="A4604" t="str">
            <v>A01</v>
          </cell>
        </row>
        <row r="4605">
          <cell r="A4605" t="str">
            <v>A01</v>
          </cell>
        </row>
        <row r="4606">
          <cell r="A4606" t="str">
            <v>A01</v>
          </cell>
        </row>
        <row r="4607">
          <cell r="A4607" t="str">
            <v>A01</v>
          </cell>
        </row>
        <row r="4608">
          <cell r="A4608" t="str">
            <v>A01</v>
          </cell>
        </row>
        <row r="4609">
          <cell r="A4609" t="str">
            <v>A01</v>
          </cell>
        </row>
        <row r="4610">
          <cell r="A4610" t="str">
            <v>A01</v>
          </cell>
        </row>
        <row r="4611">
          <cell r="A4611" t="str">
            <v>A01</v>
          </cell>
        </row>
        <row r="4612">
          <cell r="A4612" t="str">
            <v>A01</v>
          </cell>
        </row>
        <row r="4613">
          <cell r="A4613" t="str">
            <v>A01</v>
          </cell>
        </row>
        <row r="4614">
          <cell r="A4614" t="str">
            <v>A01</v>
          </cell>
        </row>
        <row r="4615">
          <cell r="A4615" t="str">
            <v>A01</v>
          </cell>
        </row>
        <row r="4616">
          <cell r="A4616" t="str">
            <v>A01</v>
          </cell>
        </row>
        <row r="4617">
          <cell r="A4617" t="str">
            <v>A01</v>
          </cell>
        </row>
        <row r="4618">
          <cell r="A4618" t="str">
            <v>A01</v>
          </cell>
        </row>
        <row r="4619">
          <cell r="A4619" t="str">
            <v>A01</v>
          </cell>
        </row>
        <row r="4620">
          <cell r="A4620" t="str">
            <v>A01</v>
          </cell>
        </row>
        <row r="4621">
          <cell r="A4621" t="str">
            <v>A01</v>
          </cell>
        </row>
        <row r="4622">
          <cell r="A4622" t="str">
            <v>A01</v>
          </cell>
        </row>
        <row r="4623">
          <cell r="A4623" t="str">
            <v>A01</v>
          </cell>
        </row>
        <row r="4624">
          <cell r="A4624" t="str">
            <v>A01</v>
          </cell>
        </row>
        <row r="4625">
          <cell r="A4625" t="str">
            <v>A01</v>
          </cell>
        </row>
        <row r="4626">
          <cell r="A4626" t="str">
            <v>A01</v>
          </cell>
        </row>
        <row r="4627">
          <cell r="A4627" t="str">
            <v>A01</v>
          </cell>
        </row>
        <row r="4628">
          <cell r="A4628" t="str">
            <v>A01</v>
          </cell>
        </row>
        <row r="4629">
          <cell r="A4629" t="str">
            <v>A01</v>
          </cell>
        </row>
        <row r="4630">
          <cell r="A4630" t="str">
            <v>A01</v>
          </cell>
        </row>
        <row r="4631">
          <cell r="A4631" t="str">
            <v>A01</v>
          </cell>
        </row>
        <row r="4632">
          <cell r="A4632" t="str">
            <v>A01</v>
          </cell>
        </row>
        <row r="4633">
          <cell r="A4633" t="str">
            <v>A01</v>
          </cell>
        </row>
        <row r="4634">
          <cell r="A4634" t="str">
            <v>A01</v>
          </cell>
        </row>
        <row r="4635">
          <cell r="A4635" t="str">
            <v>A01</v>
          </cell>
        </row>
        <row r="4636">
          <cell r="A4636" t="str">
            <v>A01</v>
          </cell>
        </row>
        <row r="4637">
          <cell r="A4637" t="str">
            <v>A01</v>
          </cell>
        </row>
        <row r="4638">
          <cell r="A4638" t="str">
            <v>A01</v>
          </cell>
        </row>
        <row r="4639">
          <cell r="A4639" t="str">
            <v>A01</v>
          </cell>
        </row>
        <row r="4640">
          <cell r="A4640" t="str">
            <v>A01</v>
          </cell>
        </row>
        <row r="4641">
          <cell r="A4641" t="str">
            <v>A01</v>
          </cell>
        </row>
        <row r="4642">
          <cell r="A4642" t="str">
            <v>A01</v>
          </cell>
        </row>
        <row r="4643">
          <cell r="A4643" t="str">
            <v>A01</v>
          </cell>
        </row>
        <row r="4644">
          <cell r="A4644" t="str">
            <v>A01</v>
          </cell>
        </row>
        <row r="4645">
          <cell r="A4645" t="str">
            <v>A01</v>
          </cell>
        </row>
        <row r="4646">
          <cell r="A4646" t="str">
            <v>A01</v>
          </cell>
        </row>
        <row r="4647">
          <cell r="A4647" t="str">
            <v>A01</v>
          </cell>
        </row>
        <row r="4648">
          <cell r="A4648" t="str">
            <v>A01</v>
          </cell>
        </row>
        <row r="4649">
          <cell r="A4649" t="str">
            <v>A01</v>
          </cell>
        </row>
        <row r="4650">
          <cell r="A4650" t="str">
            <v>A01</v>
          </cell>
        </row>
        <row r="4651">
          <cell r="A4651" t="str">
            <v>A01</v>
          </cell>
        </row>
        <row r="4652">
          <cell r="A4652" t="str">
            <v>A01</v>
          </cell>
        </row>
        <row r="4653">
          <cell r="A4653" t="str">
            <v>A01</v>
          </cell>
        </row>
        <row r="4654">
          <cell r="A4654" t="str">
            <v>A01</v>
          </cell>
        </row>
        <row r="4655">
          <cell r="A4655" t="str">
            <v>A01</v>
          </cell>
        </row>
        <row r="4656">
          <cell r="A4656" t="str">
            <v>A01</v>
          </cell>
        </row>
        <row r="4657">
          <cell r="A4657" t="str">
            <v>A01</v>
          </cell>
        </row>
        <row r="4658">
          <cell r="A4658" t="str">
            <v>A01</v>
          </cell>
        </row>
        <row r="4659">
          <cell r="A4659" t="str">
            <v>A01</v>
          </cell>
        </row>
        <row r="4660">
          <cell r="A4660" t="str">
            <v>A01</v>
          </cell>
        </row>
        <row r="4661">
          <cell r="A4661" t="str">
            <v>A01</v>
          </cell>
        </row>
        <row r="4662">
          <cell r="A4662" t="str">
            <v>A01</v>
          </cell>
        </row>
        <row r="4663">
          <cell r="A4663" t="str">
            <v>A01</v>
          </cell>
        </row>
        <row r="4664">
          <cell r="A4664" t="str">
            <v>A01</v>
          </cell>
        </row>
        <row r="4665">
          <cell r="A4665" t="str">
            <v>A01</v>
          </cell>
        </row>
        <row r="4666">
          <cell r="A4666" t="str">
            <v>A01</v>
          </cell>
        </row>
        <row r="4667">
          <cell r="A4667" t="str">
            <v>A01</v>
          </cell>
        </row>
        <row r="4668">
          <cell r="A4668" t="str">
            <v>A01</v>
          </cell>
        </row>
        <row r="4669">
          <cell r="A4669" t="str">
            <v>A01</v>
          </cell>
        </row>
        <row r="4670">
          <cell r="A4670" t="str">
            <v>A01</v>
          </cell>
        </row>
        <row r="4671">
          <cell r="A4671" t="str">
            <v>A01</v>
          </cell>
        </row>
        <row r="4672">
          <cell r="A4672" t="str">
            <v>A01</v>
          </cell>
        </row>
        <row r="4673">
          <cell r="A4673" t="str">
            <v>A01</v>
          </cell>
        </row>
        <row r="4674">
          <cell r="A4674" t="str">
            <v>A01</v>
          </cell>
        </row>
        <row r="4675">
          <cell r="A4675" t="str">
            <v>A01</v>
          </cell>
        </row>
        <row r="4676">
          <cell r="A4676" t="str">
            <v>A01</v>
          </cell>
        </row>
        <row r="4677">
          <cell r="A4677" t="str">
            <v>A01</v>
          </cell>
        </row>
        <row r="4678">
          <cell r="A4678" t="str">
            <v>A01</v>
          </cell>
        </row>
        <row r="4679">
          <cell r="A4679" t="str">
            <v>A01</v>
          </cell>
        </row>
        <row r="4680">
          <cell r="A4680" t="str">
            <v>A01</v>
          </cell>
        </row>
        <row r="4681">
          <cell r="A4681" t="str">
            <v>A01</v>
          </cell>
        </row>
        <row r="4682">
          <cell r="A4682" t="str">
            <v>A01</v>
          </cell>
        </row>
        <row r="4683">
          <cell r="A4683" t="str">
            <v>A01</v>
          </cell>
        </row>
        <row r="4684">
          <cell r="A4684" t="str">
            <v>A01</v>
          </cell>
        </row>
        <row r="4685">
          <cell r="A4685" t="str">
            <v>A01</v>
          </cell>
        </row>
        <row r="4686">
          <cell r="A4686" t="str">
            <v>A01</v>
          </cell>
        </row>
        <row r="4687">
          <cell r="A4687" t="str">
            <v>A01</v>
          </cell>
        </row>
        <row r="4688">
          <cell r="A4688" t="str">
            <v>A01</v>
          </cell>
        </row>
        <row r="4689">
          <cell r="A4689" t="str">
            <v>A01</v>
          </cell>
        </row>
        <row r="4690">
          <cell r="A4690" t="str">
            <v>A01</v>
          </cell>
        </row>
        <row r="4691">
          <cell r="A4691" t="str">
            <v>A01</v>
          </cell>
        </row>
        <row r="4692">
          <cell r="A4692" t="str">
            <v>A01</v>
          </cell>
        </row>
        <row r="4693">
          <cell r="A4693" t="str">
            <v>A01</v>
          </cell>
        </row>
        <row r="4694">
          <cell r="A4694" t="str">
            <v>A01</v>
          </cell>
        </row>
        <row r="4695">
          <cell r="A4695" t="str">
            <v>A11</v>
          </cell>
        </row>
        <row r="4696">
          <cell r="A4696" t="str">
            <v>A11</v>
          </cell>
        </row>
        <row r="4697">
          <cell r="A4697" t="str">
            <v>A11</v>
          </cell>
        </row>
        <row r="4698">
          <cell r="A4698" t="str">
            <v>A11</v>
          </cell>
        </row>
        <row r="4699">
          <cell r="A4699" t="str">
            <v>A11</v>
          </cell>
        </row>
        <row r="4700">
          <cell r="A4700" t="str">
            <v>A11</v>
          </cell>
        </row>
        <row r="4701">
          <cell r="A4701" t="str">
            <v>A11</v>
          </cell>
        </row>
        <row r="4702">
          <cell r="A4702" t="str">
            <v>A11</v>
          </cell>
        </row>
        <row r="4703">
          <cell r="A4703" t="str">
            <v>A11</v>
          </cell>
        </row>
        <row r="4704">
          <cell r="A4704" t="str">
            <v>A11</v>
          </cell>
        </row>
        <row r="4705">
          <cell r="A4705" t="str">
            <v>A11</v>
          </cell>
        </row>
        <row r="4706">
          <cell r="A4706" t="str">
            <v>A11</v>
          </cell>
        </row>
        <row r="4707">
          <cell r="A4707" t="str">
            <v>A11</v>
          </cell>
        </row>
        <row r="4708">
          <cell r="A4708" t="str">
            <v>A11</v>
          </cell>
        </row>
        <row r="4709">
          <cell r="A4709" t="str">
            <v>A11</v>
          </cell>
        </row>
        <row r="4710">
          <cell r="A4710" t="str">
            <v>A11</v>
          </cell>
        </row>
        <row r="4711">
          <cell r="A4711" t="str">
            <v>A11</v>
          </cell>
        </row>
        <row r="4712">
          <cell r="A4712" t="str">
            <v>A11</v>
          </cell>
        </row>
        <row r="4713">
          <cell r="A4713" t="str">
            <v>A11</v>
          </cell>
        </row>
        <row r="4714">
          <cell r="A4714" t="str">
            <v>A11</v>
          </cell>
        </row>
        <row r="4715">
          <cell r="A4715" t="str">
            <v>A11</v>
          </cell>
        </row>
        <row r="4716">
          <cell r="A4716" t="str">
            <v>A11</v>
          </cell>
        </row>
        <row r="4717">
          <cell r="A4717" t="str">
            <v>A11</v>
          </cell>
        </row>
        <row r="4718">
          <cell r="A4718" t="str">
            <v>A11</v>
          </cell>
        </row>
        <row r="4719">
          <cell r="A4719" t="str">
            <v>A11</v>
          </cell>
        </row>
        <row r="4720">
          <cell r="A4720" t="str">
            <v>A11</v>
          </cell>
        </row>
        <row r="4721">
          <cell r="A4721" t="str">
            <v>A11</v>
          </cell>
        </row>
        <row r="4722">
          <cell r="A4722" t="str">
            <v>A11</v>
          </cell>
        </row>
        <row r="4723">
          <cell r="A4723" t="str">
            <v>A11</v>
          </cell>
        </row>
        <row r="4724">
          <cell r="A4724" t="str">
            <v>A11</v>
          </cell>
        </row>
        <row r="4725">
          <cell r="A4725" t="str">
            <v>A11</v>
          </cell>
        </row>
        <row r="4726">
          <cell r="A4726" t="str">
            <v>A11</v>
          </cell>
        </row>
        <row r="4727">
          <cell r="A4727" t="str">
            <v>A11</v>
          </cell>
        </row>
        <row r="4728">
          <cell r="A4728" t="str">
            <v>A11</v>
          </cell>
        </row>
        <row r="4729">
          <cell r="A4729" t="str">
            <v>A11</v>
          </cell>
        </row>
        <row r="4730">
          <cell r="A4730" t="str">
            <v>A11</v>
          </cell>
        </row>
        <row r="4731">
          <cell r="A4731" t="str">
            <v>A11</v>
          </cell>
        </row>
        <row r="4732">
          <cell r="A4732" t="str">
            <v>A11</v>
          </cell>
        </row>
        <row r="4733">
          <cell r="A4733" t="str">
            <v>A11</v>
          </cell>
        </row>
        <row r="4734">
          <cell r="A4734" t="str">
            <v>A11</v>
          </cell>
        </row>
        <row r="4735">
          <cell r="A4735" t="str">
            <v>A11</v>
          </cell>
        </row>
        <row r="4736">
          <cell r="A4736" t="str">
            <v>A11</v>
          </cell>
        </row>
        <row r="4737">
          <cell r="A4737" t="str">
            <v>A11</v>
          </cell>
        </row>
        <row r="4738">
          <cell r="A4738" t="str">
            <v>A11</v>
          </cell>
        </row>
        <row r="4739">
          <cell r="A4739" t="str">
            <v>A11</v>
          </cell>
        </row>
        <row r="4740">
          <cell r="A4740" t="str">
            <v>A11</v>
          </cell>
        </row>
        <row r="4741">
          <cell r="A4741" t="str">
            <v>A11</v>
          </cell>
        </row>
        <row r="4742">
          <cell r="A4742" t="str">
            <v>A11</v>
          </cell>
        </row>
        <row r="4743">
          <cell r="A4743" t="str">
            <v>A11</v>
          </cell>
        </row>
        <row r="4744">
          <cell r="A4744" t="str">
            <v>A11</v>
          </cell>
        </row>
        <row r="4745">
          <cell r="A4745" t="str">
            <v>A11</v>
          </cell>
        </row>
        <row r="4746">
          <cell r="A4746" t="str">
            <v>A11</v>
          </cell>
        </row>
        <row r="4747">
          <cell r="A4747" t="str">
            <v>A11</v>
          </cell>
        </row>
        <row r="4748">
          <cell r="A4748" t="str">
            <v>A11</v>
          </cell>
        </row>
        <row r="4749">
          <cell r="A4749" t="str">
            <v>A11</v>
          </cell>
        </row>
        <row r="4750">
          <cell r="A4750" t="str">
            <v>A11</v>
          </cell>
        </row>
        <row r="4751">
          <cell r="A4751" t="str">
            <v>A11</v>
          </cell>
        </row>
        <row r="4752">
          <cell r="A4752" t="str">
            <v>A11</v>
          </cell>
        </row>
        <row r="4753">
          <cell r="A4753" t="str">
            <v>A11</v>
          </cell>
        </row>
        <row r="4754">
          <cell r="A4754" t="str">
            <v>A11</v>
          </cell>
        </row>
        <row r="4755">
          <cell r="A4755" t="str">
            <v>A11</v>
          </cell>
        </row>
        <row r="4756">
          <cell r="A4756" t="str">
            <v>A11</v>
          </cell>
        </row>
        <row r="4757">
          <cell r="A4757" t="str">
            <v>A11</v>
          </cell>
        </row>
        <row r="4758">
          <cell r="A4758" t="str">
            <v>A11</v>
          </cell>
        </row>
        <row r="4759">
          <cell r="A4759" t="str">
            <v>A11</v>
          </cell>
        </row>
        <row r="4760">
          <cell r="A4760" t="str">
            <v>A11</v>
          </cell>
        </row>
        <row r="4761">
          <cell r="A4761" t="str">
            <v>A11</v>
          </cell>
        </row>
        <row r="4762">
          <cell r="A4762" t="str">
            <v>A11</v>
          </cell>
        </row>
        <row r="4763">
          <cell r="A4763" t="str">
            <v>A11</v>
          </cell>
        </row>
        <row r="4764">
          <cell r="A4764" t="str">
            <v>A11</v>
          </cell>
        </row>
        <row r="4765">
          <cell r="A4765" t="str">
            <v>A11</v>
          </cell>
        </row>
        <row r="4766">
          <cell r="A4766" t="str">
            <v>A11</v>
          </cell>
        </row>
        <row r="4767">
          <cell r="A4767" t="str">
            <v>A11</v>
          </cell>
        </row>
        <row r="4768">
          <cell r="A4768" t="str">
            <v>A11</v>
          </cell>
        </row>
        <row r="4769">
          <cell r="A4769" t="str">
            <v>A11</v>
          </cell>
        </row>
        <row r="4770">
          <cell r="A4770" t="str">
            <v>A11</v>
          </cell>
        </row>
        <row r="4771">
          <cell r="A4771" t="str">
            <v>A11</v>
          </cell>
        </row>
        <row r="4772">
          <cell r="A4772" t="str">
            <v>A11</v>
          </cell>
        </row>
        <row r="4773">
          <cell r="A4773" t="str">
            <v>A11</v>
          </cell>
        </row>
        <row r="4774">
          <cell r="A4774" t="str">
            <v>A11</v>
          </cell>
        </row>
        <row r="4775">
          <cell r="A4775" t="str">
            <v>A11</v>
          </cell>
        </row>
        <row r="4776">
          <cell r="A4776" t="str">
            <v>A11</v>
          </cell>
        </row>
        <row r="4777">
          <cell r="A4777" t="str">
            <v>A11</v>
          </cell>
        </row>
        <row r="4778">
          <cell r="A4778" t="str">
            <v>A11</v>
          </cell>
        </row>
        <row r="4779">
          <cell r="A4779" t="str">
            <v>A11</v>
          </cell>
        </row>
        <row r="4780">
          <cell r="A4780" t="str">
            <v>A11</v>
          </cell>
        </row>
        <row r="4781">
          <cell r="A4781" t="str">
            <v>A11</v>
          </cell>
        </row>
        <row r="4782">
          <cell r="A4782" t="str">
            <v>A11</v>
          </cell>
        </row>
        <row r="4783">
          <cell r="A4783" t="str">
            <v>A11</v>
          </cell>
        </row>
        <row r="4784">
          <cell r="A4784" t="str">
            <v>A11</v>
          </cell>
        </row>
        <row r="4785">
          <cell r="A4785" t="str">
            <v>A11</v>
          </cell>
        </row>
        <row r="4786">
          <cell r="A4786" t="str">
            <v>A11</v>
          </cell>
        </row>
        <row r="4787">
          <cell r="A4787" t="str">
            <v>A11</v>
          </cell>
        </row>
        <row r="4788">
          <cell r="A4788" t="str">
            <v>A11</v>
          </cell>
        </row>
        <row r="4789">
          <cell r="A4789" t="str">
            <v>A11</v>
          </cell>
        </row>
        <row r="4790">
          <cell r="A4790" t="str">
            <v>A11</v>
          </cell>
        </row>
        <row r="4791">
          <cell r="A4791" t="str">
            <v>A11</v>
          </cell>
        </row>
        <row r="4792">
          <cell r="A4792" t="str">
            <v>A11</v>
          </cell>
        </row>
        <row r="4793">
          <cell r="A4793" t="str">
            <v>A11</v>
          </cell>
        </row>
        <row r="4794">
          <cell r="A4794" t="str">
            <v>A11</v>
          </cell>
        </row>
        <row r="4795">
          <cell r="A4795" t="str">
            <v>A11</v>
          </cell>
        </row>
        <row r="4796">
          <cell r="A4796" t="str">
            <v>A11</v>
          </cell>
        </row>
        <row r="4797">
          <cell r="A4797" t="str">
            <v>A11</v>
          </cell>
        </row>
        <row r="4798">
          <cell r="A4798" t="str">
            <v>A11</v>
          </cell>
        </row>
        <row r="4799">
          <cell r="A4799" t="str">
            <v>A11</v>
          </cell>
        </row>
        <row r="4800">
          <cell r="A4800" t="str">
            <v>A11</v>
          </cell>
        </row>
        <row r="4801">
          <cell r="A4801" t="str">
            <v>A11</v>
          </cell>
        </row>
        <row r="4802">
          <cell r="A4802" t="str">
            <v>A11</v>
          </cell>
        </row>
        <row r="4803">
          <cell r="A4803" t="str">
            <v>A11</v>
          </cell>
        </row>
        <row r="4804">
          <cell r="A4804" t="str">
            <v>A11</v>
          </cell>
        </row>
        <row r="4805">
          <cell r="A4805" t="str">
            <v>A11</v>
          </cell>
        </row>
        <row r="4806">
          <cell r="A4806" t="str">
            <v>A11</v>
          </cell>
        </row>
        <row r="4807">
          <cell r="A4807" t="str">
            <v>A11</v>
          </cell>
        </row>
        <row r="4808">
          <cell r="A4808" t="str">
            <v>A11</v>
          </cell>
        </row>
        <row r="4809">
          <cell r="A4809" t="str">
            <v>A11</v>
          </cell>
        </row>
        <row r="4810">
          <cell r="A4810" t="str">
            <v>A11</v>
          </cell>
        </row>
        <row r="4811">
          <cell r="A4811" t="str">
            <v>A11</v>
          </cell>
        </row>
        <row r="4812">
          <cell r="A4812" t="str">
            <v>A11</v>
          </cell>
        </row>
        <row r="4813">
          <cell r="A4813" t="str">
            <v>A11</v>
          </cell>
        </row>
        <row r="4814">
          <cell r="A4814" t="str">
            <v>A11</v>
          </cell>
        </row>
        <row r="4815">
          <cell r="A4815" t="str">
            <v>A11</v>
          </cell>
        </row>
        <row r="4816">
          <cell r="A4816" t="str">
            <v>A11</v>
          </cell>
        </row>
        <row r="4817">
          <cell r="A4817" t="str">
            <v>A11</v>
          </cell>
        </row>
        <row r="4818">
          <cell r="A4818" t="str">
            <v>A11</v>
          </cell>
        </row>
        <row r="4819">
          <cell r="A4819" t="str">
            <v>A11</v>
          </cell>
        </row>
        <row r="4820">
          <cell r="A4820" t="str">
            <v>A11</v>
          </cell>
        </row>
        <row r="4821">
          <cell r="A4821" t="str">
            <v>A11</v>
          </cell>
        </row>
        <row r="4822">
          <cell r="A4822" t="str">
            <v>A11</v>
          </cell>
        </row>
        <row r="4823">
          <cell r="A4823" t="str">
            <v>A11</v>
          </cell>
        </row>
        <row r="4824">
          <cell r="A4824" t="str">
            <v>A11</v>
          </cell>
        </row>
        <row r="4825">
          <cell r="A4825" t="str">
            <v>A11</v>
          </cell>
        </row>
        <row r="4826">
          <cell r="A4826" t="str">
            <v>A11</v>
          </cell>
        </row>
        <row r="4827">
          <cell r="A4827" t="str">
            <v>A11</v>
          </cell>
        </row>
        <row r="4828">
          <cell r="A4828" t="str">
            <v>A11</v>
          </cell>
        </row>
        <row r="4829">
          <cell r="A4829" t="str">
            <v>A11</v>
          </cell>
        </row>
        <row r="4830">
          <cell r="A4830" t="str">
            <v>A11</v>
          </cell>
        </row>
        <row r="4831">
          <cell r="A4831" t="str">
            <v>A11</v>
          </cell>
        </row>
        <row r="4832">
          <cell r="A4832" t="str">
            <v>A11</v>
          </cell>
        </row>
        <row r="4833">
          <cell r="A4833" t="str">
            <v>A11</v>
          </cell>
        </row>
        <row r="4834">
          <cell r="A4834" t="str">
            <v>A11</v>
          </cell>
        </row>
        <row r="4835">
          <cell r="A4835" t="str">
            <v>A11</v>
          </cell>
        </row>
        <row r="4836">
          <cell r="A4836" t="str">
            <v>A11</v>
          </cell>
        </row>
        <row r="4837">
          <cell r="A4837" t="str">
            <v>A11</v>
          </cell>
        </row>
        <row r="4838">
          <cell r="A4838" t="str">
            <v>A11</v>
          </cell>
        </row>
        <row r="4839">
          <cell r="A4839" t="str">
            <v>A11</v>
          </cell>
        </row>
        <row r="4840">
          <cell r="A4840" t="str">
            <v>A11</v>
          </cell>
        </row>
        <row r="4841">
          <cell r="A4841" t="str">
            <v>A11</v>
          </cell>
        </row>
        <row r="4842">
          <cell r="A4842" t="str">
            <v>A11</v>
          </cell>
        </row>
        <row r="4843">
          <cell r="A4843" t="str">
            <v>A11</v>
          </cell>
        </row>
        <row r="4844">
          <cell r="A4844" t="str">
            <v>A11</v>
          </cell>
        </row>
        <row r="4845">
          <cell r="A4845" t="str">
            <v>A11</v>
          </cell>
        </row>
        <row r="4846">
          <cell r="A4846" t="str">
            <v>A11</v>
          </cell>
        </row>
        <row r="4847">
          <cell r="A4847" t="str">
            <v>A11</v>
          </cell>
        </row>
        <row r="4848">
          <cell r="A4848" t="str">
            <v>A11</v>
          </cell>
        </row>
        <row r="4849">
          <cell r="A4849" t="str">
            <v>A11</v>
          </cell>
        </row>
        <row r="4850">
          <cell r="A4850" t="str">
            <v>A11</v>
          </cell>
        </row>
        <row r="4851">
          <cell r="A4851" t="str">
            <v>A11</v>
          </cell>
        </row>
        <row r="4852">
          <cell r="A4852" t="str">
            <v>A11</v>
          </cell>
        </row>
        <row r="4853">
          <cell r="A4853" t="str">
            <v>A11</v>
          </cell>
        </row>
        <row r="4854">
          <cell r="A4854" t="str">
            <v>A11</v>
          </cell>
        </row>
        <row r="4855">
          <cell r="A4855" t="str">
            <v>A11</v>
          </cell>
        </row>
        <row r="4856">
          <cell r="A4856" t="str">
            <v>A11</v>
          </cell>
        </row>
        <row r="4857">
          <cell r="A4857" t="str">
            <v>A11</v>
          </cell>
        </row>
        <row r="4858">
          <cell r="A4858" t="str">
            <v>A11</v>
          </cell>
        </row>
        <row r="4859">
          <cell r="A4859" t="str">
            <v>A11</v>
          </cell>
        </row>
        <row r="4860">
          <cell r="A4860" t="str">
            <v>A11</v>
          </cell>
        </row>
        <row r="4861">
          <cell r="A4861" t="str">
            <v>A11</v>
          </cell>
        </row>
        <row r="4862">
          <cell r="A4862" t="str">
            <v>A11</v>
          </cell>
        </row>
        <row r="4863">
          <cell r="A4863" t="str">
            <v>A11</v>
          </cell>
        </row>
        <row r="4864">
          <cell r="A4864" t="str">
            <v>A11</v>
          </cell>
        </row>
        <row r="4865">
          <cell r="A4865" t="str">
            <v>A11</v>
          </cell>
        </row>
        <row r="4866">
          <cell r="A4866" t="str">
            <v>A11</v>
          </cell>
        </row>
        <row r="4867">
          <cell r="A4867" t="str">
            <v>A11</v>
          </cell>
        </row>
        <row r="4868">
          <cell r="A4868" t="str">
            <v>A11</v>
          </cell>
        </row>
        <row r="4869">
          <cell r="A4869" t="str">
            <v>A11</v>
          </cell>
        </row>
        <row r="4870">
          <cell r="A4870" t="str">
            <v>A11</v>
          </cell>
        </row>
        <row r="4871">
          <cell r="A4871" t="str">
            <v>A11</v>
          </cell>
        </row>
        <row r="4872">
          <cell r="A4872" t="str">
            <v>A11</v>
          </cell>
        </row>
        <row r="4873">
          <cell r="A4873" t="str">
            <v>A11</v>
          </cell>
        </row>
        <row r="4874">
          <cell r="A4874" t="str">
            <v>A11</v>
          </cell>
        </row>
        <row r="4875">
          <cell r="A4875" t="str">
            <v>A11</v>
          </cell>
        </row>
        <row r="4876">
          <cell r="A4876" t="str">
            <v>A11</v>
          </cell>
        </row>
        <row r="4877">
          <cell r="A4877" t="str">
            <v>A11</v>
          </cell>
        </row>
        <row r="4878">
          <cell r="A4878" t="str">
            <v>A11</v>
          </cell>
        </row>
        <row r="4879">
          <cell r="A4879" t="str">
            <v>A11</v>
          </cell>
        </row>
        <row r="4880">
          <cell r="A4880" t="str">
            <v>A11</v>
          </cell>
        </row>
        <row r="4881">
          <cell r="A4881" t="str">
            <v>A11</v>
          </cell>
        </row>
        <row r="4882">
          <cell r="A4882" t="str">
            <v>A11</v>
          </cell>
        </row>
        <row r="4883">
          <cell r="A4883" t="str">
            <v>A11</v>
          </cell>
        </row>
        <row r="4884">
          <cell r="A4884" t="str">
            <v>A11</v>
          </cell>
        </row>
        <row r="4885">
          <cell r="A4885" t="str">
            <v>A11</v>
          </cell>
        </row>
        <row r="4886">
          <cell r="A4886" t="str">
            <v>A11</v>
          </cell>
        </row>
        <row r="4887">
          <cell r="A4887" t="str">
            <v>A11</v>
          </cell>
        </row>
        <row r="4888">
          <cell r="A4888" t="str">
            <v>A11</v>
          </cell>
        </row>
        <row r="4889">
          <cell r="A4889" t="str">
            <v>A11</v>
          </cell>
        </row>
        <row r="4890">
          <cell r="A4890" t="str">
            <v>A11</v>
          </cell>
        </row>
        <row r="4891">
          <cell r="A4891" t="str">
            <v>A11</v>
          </cell>
        </row>
        <row r="4892">
          <cell r="A4892" t="str">
            <v>A11</v>
          </cell>
        </row>
        <row r="4893">
          <cell r="A4893" t="str">
            <v>A11</v>
          </cell>
        </row>
        <row r="4894">
          <cell r="A4894" t="str">
            <v>A11</v>
          </cell>
        </row>
        <row r="4895">
          <cell r="A4895" t="str">
            <v>A11</v>
          </cell>
        </row>
        <row r="4896">
          <cell r="A4896" t="str">
            <v>A11</v>
          </cell>
        </row>
        <row r="4897">
          <cell r="A4897" t="str">
            <v>A11</v>
          </cell>
        </row>
        <row r="4898">
          <cell r="A4898" t="str">
            <v>A11</v>
          </cell>
        </row>
        <row r="4899">
          <cell r="A4899" t="str">
            <v>A11</v>
          </cell>
        </row>
        <row r="4900">
          <cell r="A4900" t="str">
            <v>A11</v>
          </cell>
        </row>
        <row r="4901">
          <cell r="A4901" t="str">
            <v>A11</v>
          </cell>
        </row>
        <row r="4902">
          <cell r="A4902" t="str">
            <v>A11</v>
          </cell>
        </row>
        <row r="4903">
          <cell r="A4903" t="str">
            <v>A11</v>
          </cell>
        </row>
        <row r="4904">
          <cell r="A4904" t="str">
            <v>A11</v>
          </cell>
        </row>
        <row r="4905">
          <cell r="A4905" t="str">
            <v>A11</v>
          </cell>
        </row>
        <row r="4906">
          <cell r="A4906" t="str">
            <v>A11</v>
          </cell>
        </row>
        <row r="4907">
          <cell r="A4907" t="str">
            <v>A11</v>
          </cell>
        </row>
        <row r="4908">
          <cell r="A4908" t="str">
            <v>A11</v>
          </cell>
        </row>
        <row r="4909">
          <cell r="A4909" t="str">
            <v>A11</v>
          </cell>
        </row>
        <row r="4910">
          <cell r="A4910" t="str">
            <v>A11</v>
          </cell>
        </row>
        <row r="4911">
          <cell r="A4911" t="str">
            <v>A11</v>
          </cell>
        </row>
        <row r="4912">
          <cell r="A4912" t="str">
            <v>A11</v>
          </cell>
        </row>
        <row r="4913">
          <cell r="A4913" t="str">
            <v>A11</v>
          </cell>
        </row>
        <row r="4914">
          <cell r="A4914" t="str">
            <v>A11</v>
          </cell>
        </row>
        <row r="4915">
          <cell r="A4915" t="str">
            <v>A11</v>
          </cell>
        </row>
        <row r="4916">
          <cell r="A4916" t="str">
            <v>A11</v>
          </cell>
        </row>
        <row r="4917">
          <cell r="A4917" t="str">
            <v>A11</v>
          </cell>
        </row>
        <row r="4918">
          <cell r="A4918" t="str">
            <v>A11</v>
          </cell>
        </row>
        <row r="4919">
          <cell r="A4919" t="str">
            <v>A11</v>
          </cell>
        </row>
        <row r="4920">
          <cell r="A4920" t="str">
            <v>A11</v>
          </cell>
        </row>
        <row r="4921">
          <cell r="A4921" t="str">
            <v>A11</v>
          </cell>
        </row>
        <row r="4922">
          <cell r="A4922" t="str">
            <v>A11</v>
          </cell>
        </row>
        <row r="4923">
          <cell r="A4923" t="str">
            <v>A11</v>
          </cell>
        </row>
        <row r="4924">
          <cell r="A4924" t="str">
            <v>A11</v>
          </cell>
        </row>
        <row r="4925">
          <cell r="A4925" t="str">
            <v>A11</v>
          </cell>
        </row>
        <row r="4926">
          <cell r="A4926" t="str">
            <v>A11</v>
          </cell>
        </row>
        <row r="4927">
          <cell r="A4927" t="str">
            <v>A11</v>
          </cell>
        </row>
        <row r="4928">
          <cell r="A4928" t="str">
            <v>A11</v>
          </cell>
        </row>
        <row r="4929">
          <cell r="A4929" t="str">
            <v>A11</v>
          </cell>
        </row>
        <row r="4930">
          <cell r="A4930" t="str">
            <v>A11</v>
          </cell>
        </row>
        <row r="4931">
          <cell r="A4931" t="str">
            <v>A11</v>
          </cell>
        </row>
        <row r="4932">
          <cell r="A4932" t="str">
            <v>A11</v>
          </cell>
        </row>
        <row r="4933">
          <cell r="A4933" t="str">
            <v>A11</v>
          </cell>
        </row>
        <row r="4934">
          <cell r="A4934" t="str">
            <v>A11</v>
          </cell>
        </row>
        <row r="4935">
          <cell r="A4935" t="str">
            <v>A11</v>
          </cell>
        </row>
        <row r="4936">
          <cell r="A4936" t="str">
            <v>A11</v>
          </cell>
        </row>
        <row r="4937">
          <cell r="A4937" t="str">
            <v>A11</v>
          </cell>
        </row>
        <row r="4938">
          <cell r="A4938" t="str">
            <v>A11</v>
          </cell>
        </row>
        <row r="4939">
          <cell r="A4939" t="str">
            <v>A11</v>
          </cell>
        </row>
        <row r="4940">
          <cell r="A4940" t="str">
            <v>A11</v>
          </cell>
        </row>
        <row r="4941">
          <cell r="A4941" t="str">
            <v>A11</v>
          </cell>
        </row>
        <row r="4942">
          <cell r="A4942" t="str">
            <v>A11</v>
          </cell>
        </row>
        <row r="4943">
          <cell r="A4943" t="str">
            <v>A11</v>
          </cell>
        </row>
        <row r="4944">
          <cell r="A4944" t="str">
            <v>A11</v>
          </cell>
        </row>
        <row r="4945">
          <cell r="A4945" t="str">
            <v>A11</v>
          </cell>
        </row>
        <row r="4946">
          <cell r="A4946" t="str">
            <v>A11</v>
          </cell>
        </row>
        <row r="4947">
          <cell r="A4947" t="str">
            <v>A11</v>
          </cell>
        </row>
        <row r="4948">
          <cell r="A4948" t="str">
            <v>A11</v>
          </cell>
        </row>
        <row r="4949">
          <cell r="A4949" t="str">
            <v>A11</v>
          </cell>
        </row>
        <row r="4950">
          <cell r="A4950" t="str">
            <v>A11</v>
          </cell>
        </row>
        <row r="4951">
          <cell r="A4951" t="str">
            <v>A11</v>
          </cell>
        </row>
        <row r="4952">
          <cell r="A4952" t="str">
            <v>A11</v>
          </cell>
        </row>
        <row r="4953">
          <cell r="A4953" t="str">
            <v>A11</v>
          </cell>
        </row>
        <row r="4954">
          <cell r="A4954" t="str">
            <v>A11</v>
          </cell>
        </row>
        <row r="4955">
          <cell r="A4955" t="str">
            <v>A11</v>
          </cell>
        </row>
        <row r="4956">
          <cell r="A4956" t="str">
            <v>A11</v>
          </cell>
        </row>
        <row r="4957">
          <cell r="A4957" t="str">
            <v>A11</v>
          </cell>
        </row>
        <row r="4958">
          <cell r="A4958" t="str">
            <v>A11</v>
          </cell>
        </row>
        <row r="4959">
          <cell r="A4959" t="str">
            <v>A11</v>
          </cell>
        </row>
        <row r="4960">
          <cell r="A4960" t="str">
            <v>A11</v>
          </cell>
        </row>
        <row r="4961">
          <cell r="A4961" t="str">
            <v>A11</v>
          </cell>
        </row>
        <row r="4962">
          <cell r="A4962" t="str">
            <v>A11</v>
          </cell>
        </row>
        <row r="4963">
          <cell r="A4963" t="str">
            <v>A11</v>
          </cell>
        </row>
        <row r="4964">
          <cell r="A4964" t="str">
            <v>A11</v>
          </cell>
        </row>
        <row r="4965">
          <cell r="A4965" t="str">
            <v>A11</v>
          </cell>
        </row>
        <row r="4966">
          <cell r="A4966" t="str">
            <v>A11</v>
          </cell>
        </row>
        <row r="4967">
          <cell r="A4967" t="str">
            <v>A11</v>
          </cell>
        </row>
        <row r="4968">
          <cell r="A4968" t="str">
            <v>A11</v>
          </cell>
        </row>
        <row r="4969">
          <cell r="A4969" t="str">
            <v>A11</v>
          </cell>
        </row>
        <row r="4970">
          <cell r="A4970" t="str">
            <v>A11</v>
          </cell>
        </row>
        <row r="4971">
          <cell r="A4971" t="str">
            <v>A11</v>
          </cell>
        </row>
        <row r="4972">
          <cell r="A4972" t="str">
            <v>A11</v>
          </cell>
        </row>
        <row r="4973">
          <cell r="A4973" t="str">
            <v>A11</v>
          </cell>
        </row>
        <row r="4974">
          <cell r="A4974" t="str">
            <v>A11</v>
          </cell>
        </row>
        <row r="4975">
          <cell r="A4975" t="str">
            <v>A11</v>
          </cell>
        </row>
        <row r="4976">
          <cell r="A4976" t="str">
            <v>A11</v>
          </cell>
        </row>
        <row r="4977">
          <cell r="A4977" t="str">
            <v>A11</v>
          </cell>
        </row>
        <row r="4978">
          <cell r="A4978" t="str">
            <v>A11</v>
          </cell>
        </row>
        <row r="4979">
          <cell r="A4979" t="str">
            <v>A11</v>
          </cell>
        </row>
        <row r="4980">
          <cell r="A4980" t="str">
            <v>A11</v>
          </cell>
        </row>
        <row r="4981">
          <cell r="A4981" t="str">
            <v>A11</v>
          </cell>
        </row>
        <row r="4982">
          <cell r="A4982" t="str">
            <v>A11</v>
          </cell>
        </row>
        <row r="4983">
          <cell r="A4983" t="str">
            <v>A11</v>
          </cell>
        </row>
        <row r="4984">
          <cell r="A4984" t="str">
            <v>A11</v>
          </cell>
        </row>
        <row r="4985">
          <cell r="A4985" t="str">
            <v>A11</v>
          </cell>
        </row>
        <row r="4986">
          <cell r="A4986" t="str">
            <v>A11</v>
          </cell>
        </row>
        <row r="4987">
          <cell r="A4987" t="str">
            <v>A11</v>
          </cell>
        </row>
        <row r="4988">
          <cell r="A4988" t="str">
            <v>A11</v>
          </cell>
        </row>
        <row r="4989">
          <cell r="A4989" t="str">
            <v>A11</v>
          </cell>
        </row>
        <row r="4990">
          <cell r="A4990" t="str">
            <v>A11</v>
          </cell>
        </row>
        <row r="4991">
          <cell r="A4991" t="str">
            <v>A11</v>
          </cell>
        </row>
        <row r="4992">
          <cell r="A4992" t="str">
            <v>A11</v>
          </cell>
        </row>
        <row r="4993">
          <cell r="A4993" t="str">
            <v>A11</v>
          </cell>
        </row>
        <row r="4994">
          <cell r="A4994" t="str">
            <v>A11</v>
          </cell>
        </row>
        <row r="4995">
          <cell r="A4995" t="str">
            <v>A11</v>
          </cell>
        </row>
        <row r="4996">
          <cell r="A4996" t="str">
            <v>A11</v>
          </cell>
        </row>
        <row r="4997">
          <cell r="A4997" t="str">
            <v>A11</v>
          </cell>
        </row>
        <row r="4998">
          <cell r="A4998" t="str">
            <v>A11</v>
          </cell>
        </row>
        <row r="4999">
          <cell r="A4999" t="str">
            <v>A11</v>
          </cell>
        </row>
        <row r="5000">
          <cell r="A5000" t="str">
            <v>A11</v>
          </cell>
        </row>
        <row r="5001">
          <cell r="A5001" t="str">
            <v>A11</v>
          </cell>
        </row>
        <row r="5002">
          <cell r="A5002" t="str">
            <v>A11</v>
          </cell>
        </row>
        <row r="5003">
          <cell r="A5003" t="str">
            <v>A11</v>
          </cell>
        </row>
        <row r="5004">
          <cell r="A5004" t="str">
            <v>A11</v>
          </cell>
        </row>
        <row r="5005">
          <cell r="A5005" t="str">
            <v>A11</v>
          </cell>
        </row>
        <row r="5006">
          <cell r="A5006" t="str">
            <v>A11</v>
          </cell>
        </row>
        <row r="5007">
          <cell r="A5007" t="str">
            <v>A11</v>
          </cell>
        </row>
        <row r="5008">
          <cell r="A5008" t="str">
            <v>A11</v>
          </cell>
        </row>
        <row r="5009">
          <cell r="A5009" t="str">
            <v>A11</v>
          </cell>
        </row>
        <row r="5010">
          <cell r="A5010" t="str">
            <v>A11</v>
          </cell>
        </row>
        <row r="5011">
          <cell r="A5011" t="str">
            <v>A11</v>
          </cell>
        </row>
        <row r="5012">
          <cell r="A5012" t="str">
            <v>A11</v>
          </cell>
        </row>
        <row r="5013">
          <cell r="A5013" t="str">
            <v>A11</v>
          </cell>
        </row>
        <row r="5014">
          <cell r="A5014" t="str">
            <v>A11</v>
          </cell>
        </row>
        <row r="5015">
          <cell r="A5015" t="str">
            <v>A11</v>
          </cell>
        </row>
        <row r="5016">
          <cell r="A5016" t="str">
            <v>A11</v>
          </cell>
        </row>
        <row r="5017">
          <cell r="A5017" t="str">
            <v>A11</v>
          </cell>
        </row>
        <row r="5018">
          <cell r="A5018" t="str">
            <v>A11</v>
          </cell>
        </row>
        <row r="5019">
          <cell r="A5019" t="str">
            <v>A11</v>
          </cell>
        </row>
        <row r="5020">
          <cell r="A5020" t="str">
            <v>A11</v>
          </cell>
        </row>
        <row r="5021">
          <cell r="A5021" t="str">
            <v>A11</v>
          </cell>
        </row>
        <row r="5022">
          <cell r="A5022" t="str">
            <v>A11</v>
          </cell>
        </row>
        <row r="5023">
          <cell r="A5023" t="str">
            <v>A11</v>
          </cell>
        </row>
        <row r="5024">
          <cell r="A5024" t="str">
            <v>A11</v>
          </cell>
        </row>
        <row r="5025">
          <cell r="A5025" t="str">
            <v>A11</v>
          </cell>
        </row>
        <row r="5026">
          <cell r="A5026" t="str">
            <v>A11</v>
          </cell>
        </row>
        <row r="5027">
          <cell r="A5027" t="str">
            <v>A11</v>
          </cell>
        </row>
        <row r="5028">
          <cell r="A5028" t="str">
            <v>A11</v>
          </cell>
        </row>
        <row r="5029">
          <cell r="A5029" t="str">
            <v>A11</v>
          </cell>
        </row>
        <row r="5030">
          <cell r="A5030" t="str">
            <v>A11</v>
          </cell>
        </row>
        <row r="5031">
          <cell r="A5031" t="str">
            <v>A11</v>
          </cell>
        </row>
        <row r="5032">
          <cell r="A5032" t="str">
            <v>A11</v>
          </cell>
        </row>
        <row r="5033">
          <cell r="A5033" t="str">
            <v>A11</v>
          </cell>
        </row>
        <row r="5034">
          <cell r="A5034" t="str">
            <v>A11</v>
          </cell>
        </row>
        <row r="5035">
          <cell r="A5035" t="str">
            <v>A11</v>
          </cell>
        </row>
        <row r="5036">
          <cell r="A5036" t="str">
            <v>A11</v>
          </cell>
        </row>
        <row r="5037">
          <cell r="A5037" t="str">
            <v>A11</v>
          </cell>
        </row>
        <row r="5038">
          <cell r="A5038" t="str">
            <v>A11</v>
          </cell>
        </row>
        <row r="5039">
          <cell r="A5039" t="str">
            <v>A11</v>
          </cell>
        </row>
        <row r="5040">
          <cell r="A5040" t="str">
            <v>A11</v>
          </cell>
        </row>
        <row r="5041">
          <cell r="A5041" t="str">
            <v>A11</v>
          </cell>
        </row>
        <row r="5042">
          <cell r="A5042" t="str">
            <v>A11</v>
          </cell>
        </row>
        <row r="5043">
          <cell r="A5043" t="str">
            <v>A11</v>
          </cell>
        </row>
        <row r="5044">
          <cell r="A5044" t="str">
            <v>A11</v>
          </cell>
        </row>
        <row r="5045">
          <cell r="A5045" t="str">
            <v>A11</v>
          </cell>
        </row>
        <row r="5046">
          <cell r="A5046" t="str">
            <v>A11</v>
          </cell>
        </row>
        <row r="5047">
          <cell r="A5047" t="str">
            <v>A11</v>
          </cell>
        </row>
        <row r="5048">
          <cell r="A5048" t="str">
            <v>A11</v>
          </cell>
        </row>
        <row r="5049">
          <cell r="A5049" t="str">
            <v>A11</v>
          </cell>
        </row>
        <row r="5050">
          <cell r="A5050" t="str">
            <v>A11</v>
          </cell>
        </row>
        <row r="5051">
          <cell r="A5051" t="str">
            <v>A11</v>
          </cell>
        </row>
        <row r="5052">
          <cell r="A5052" t="str">
            <v>A11</v>
          </cell>
        </row>
        <row r="5053">
          <cell r="A5053" t="str">
            <v>A11</v>
          </cell>
        </row>
        <row r="5054">
          <cell r="A5054" t="str">
            <v>A11</v>
          </cell>
        </row>
        <row r="5055">
          <cell r="A5055" t="str">
            <v>A11</v>
          </cell>
        </row>
        <row r="5056">
          <cell r="A5056" t="str">
            <v>A11</v>
          </cell>
        </row>
        <row r="5057">
          <cell r="A5057" t="str">
            <v>A11</v>
          </cell>
        </row>
        <row r="5058">
          <cell r="A5058" t="str">
            <v>A11</v>
          </cell>
        </row>
        <row r="5059">
          <cell r="A5059" t="str">
            <v>A11</v>
          </cell>
        </row>
        <row r="5060">
          <cell r="A5060" t="str">
            <v>A11</v>
          </cell>
        </row>
        <row r="5061">
          <cell r="A5061" t="str">
            <v>A11</v>
          </cell>
        </row>
        <row r="5062">
          <cell r="A5062" t="str">
            <v>A11</v>
          </cell>
        </row>
        <row r="5063">
          <cell r="A5063" t="str">
            <v>A11</v>
          </cell>
        </row>
        <row r="5064">
          <cell r="A5064" t="str">
            <v>A11</v>
          </cell>
        </row>
        <row r="5065">
          <cell r="A5065" t="str">
            <v>A11</v>
          </cell>
        </row>
        <row r="5066">
          <cell r="A5066" t="str">
            <v>A11</v>
          </cell>
        </row>
        <row r="5067">
          <cell r="A5067" t="str">
            <v>A11</v>
          </cell>
        </row>
        <row r="5068">
          <cell r="A5068" t="str">
            <v>A11</v>
          </cell>
        </row>
        <row r="5069">
          <cell r="A5069" t="str">
            <v>A11</v>
          </cell>
        </row>
        <row r="5070">
          <cell r="A5070" t="str">
            <v>A11</v>
          </cell>
        </row>
        <row r="5071">
          <cell r="A5071" t="str">
            <v>A11</v>
          </cell>
        </row>
        <row r="5072">
          <cell r="A5072" t="str">
            <v>A11</v>
          </cell>
        </row>
        <row r="5073">
          <cell r="A5073" t="str">
            <v>A11</v>
          </cell>
        </row>
        <row r="5074">
          <cell r="A5074" t="str">
            <v>A11</v>
          </cell>
        </row>
        <row r="5075">
          <cell r="A5075" t="str">
            <v>A11</v>
          </cell>
        </row>
        <row r="5076">
          <cell r="A5076" t="str">
            <v>A11</v>
          </cell>
        </row>
        <row r="5077">
          <cell r="A5077" t="str">
            <v>A11</v>
          </cell>
        </row>
        <row r="5078">
          <cell r="A5078" t="str">
            <v>A11</v>
          </cell>
        </row>
        <row r="5079">
          <cell r="A5079" t="str">
            <v>A11</v>
          </cell>
        </row>
        <row r="5080">
          <cell r="A5080" t="str">
            <v>A11</v>
          </cell>
        </row>
        <row r="5081">
          <cell r="A5081" t="str">
            <v>A11</v>
          </cell>
        </row>
        <row r="5082">
          <cell r="A5082" t="str">
            <v>A11</v>
          </cell>
        </row>
        <row r="5083">
          <cell r="A5083" t="str">
            <v>A11</v>
          </cell>
        </row>
        <row r="5084">
          <cell r="A5084" t="str">
            <v>A11</v>
          </cell>
        </row>
        <row r="5085">
          <cell r="A5085" t="str">
            <v>A11</v>
          </cell>
        </row>
        <row r="5086">
          <cell r="A5086" t="str">
            <v>A11</v>
          </cell>
        </row>
        <row r="5087">
          <cell r="A5087" t="str">
            <v>A11</v>
          </cell>
        </row>
        <row r="5088">
          <cell r="A5088" t="str">
            <v>A11</v>
          </cell>
        </row>
        <row r="5089">
          <cell r="A5089" t="str">
            <v>A11</v>
          </cell>
        </row>
        <row r="5090">
          <cell r="A5090" t="str">
            <v>A11</v>
          </cell>
        </row>
        <row r="5091">
          <cell r="A5091" t="str">
            <v>A11</v>
          </cell>
        </row>
        <row r="5092">
          <cell r="A5092" t="str">
            <v>A11</v>
          </cell>
        </row>
        <row r="5093">
          <cell r="A5093" t="str">
            <v>A11</v>
          </cell>
        </row>
        <row r="5094">
          <cell r="A5094" t="str">
            <v>A11</v>
          </cell>
        </row>
        <row r="5095">
          <cell r="A5095" t="str">
            <v>A11</v>
          </cell>
        </row>
        <row r="5096">
          <cell r="A5096" t="str">
            <v>A11</v>
          </cell>
        </row>
        <row r="5097">
          <cell r="A5097" t="str">
            <v>A11</v>
          </cell>
        </row>
        <row r="5098">
          <cell r="A5098" t="str">
            <v>A11</v>
          </cell>
        </row>
        <row r="5099">
          <cell r="A5099" t="str">
            <v>A11</v>
          </cell>
        </row>
        <row r="5100">
          <cell r="A5100" t="str">
            <v>A11</v>
          </cell>
        </row>
        <row r="5101">
          <cell r="A5101" t="str">
            <v>A11</v>
          </cell>
        </row>
        <row r="5102">
          <cell r="A5102" t="str">
            <v>A11</v>
          </cell>
        </row>
        <row r="5103">
          <cell r="A5103" t="str">
            <v>A11</v>
          </cell>
        </row>
        <row r="5104">
          <cell r="A5104" t="str">
            <v>A11</v>
          </cell>
        </row>
        <row r="5105">
          <cell r="A5105" t="str">
            <v>A11</v>
          </cell>
        </row>
        <row r="5106">
          <cell r="A5106" t="str">
            <v>A11</v>
          </cell>
        </row>
        <row r="5107">
          <cell r="A5107" t="str">
            <v>A11</v>
          </cell>
        </row>
        <row r="5108">
          <cell r="A5108" t="str">
            <v>A11</v>
          </cell>
        </row>
        <row r="5109">
          <cell r="A5109" t="str">
            <v>A11</v>
          </cell>
        </row>
        <row r="5110">
          <cell r="A5110" t="str">
            <v>A11</v>
          </cell>
        </row>
        <row r="5111">
          <cell r="A5111" t="str">
            <v>A11</v>
          </cell>
        </row>
        <row r="5112">
          <cell r="A5112" t="str">
            <v>A11</v>
          </cell>
        </row>
        <row r="5113">
          <cell r="A5113" t="str">
            <v>A11</v>
          </cell>
        </row>
        <row r="5114">
          <cell r="A5114" t="str">
            <v>A11</v>
          </cell>
        </row>
        <row r="5115">
          <cell r="A5115" t="str">
            <v>A11</v>
          </cell>
        </row>
        <row r="5116">
          <cell r="A5116" t="str">
            <v>A11</v>
          </cell>
        </row>
        <row r="5117">
          <cell r="A5117" t="str">
            <v>A11</v>
          </cell>
        </row>
        <row r="5118">
          <cell r="A5118" t="str">
            <v>A11</v>
          </cell>
        </row>
        <row r="5119">
          <cell r="A5119" t="str">
            <v>A11</v>
          </cell>
        </row>
        <row r="5120">
          <cell r="A5120" t="str">
            <v>A11</v>
          </cell>
        </row>
        <row r="5121">
          <cell r="A5121" t="str">
            <v>A11</v>
          </cell>
        </row>
        <row r="5122">
          <cell r="A5122" t="str">
            <v>A11</v>
          </cell>
        </row>
        <row r="5123">
          <cell r="A5123" t="str">
            <v>A12</v>
          </cell>
        </row>
        <row r="5124">
          <cell r="A5124" t="str">
            <v>A12</v>
          </cell>
        </row>
        <row r="5125">
          <cell r="A5125" t="str">
            <v>A12</v>
          </cell>
        </row>
        <row r="5126">
          <cell r="A5126" t="str">
            <v>A12</v>
          </cell>
        </row>
        <row r="5127">
          <cell r="A5127" t="str">
            <v>A12</v>
          </cell>
        </row>
        <row r="5128">
          <cell r="A5128" t="str">
            <v>A12</v>
          </cell>
        </row>
        <row r="5129">
          <cell r="A5129" t="str">
            <v>A12</v>
          </cell>
        </row>
        <row r="5130">
          <cell r="A5130" t="str">
            <v>A12</v>
          </cell>
        </row>
        <row r="5131">
          <cell r="A5131" t="str">
            <v>A12</v>
          </cell>
        </row>
        <row r="5132">
          <cell r="A5132" t="str">
            <v>A12</v>
          </cell>
        </row>
        <row r="5133">
          <cell r="A5133" t="str">
            <v>A12</v>
          </cell>
        </row>
        <row r="5134">
          <cell r="A5134" t="str">
            <v>A12</v>
          </cell>
        </row>
        <row r="5135">
          <cell r="A5135" t="str">
            <v>A12</v>
          </cell>
        </row>
        <row r="5136">
          <cell r="A5136" t="str">
            <v>A12</v>
          </cell>
        </row>
        <row r="5137">
          <cell r="A5137" t="str">
            <v>A12</v>
          </cell>
        </row>
        <row r="5138">
          <cell r="A5138" t="str">
            <v>A12</v>
          </cell>
        </row>
        <row r="5139">
          <cell r="A5139" t="str">
            <v>A12</v>
          </cell>
        </row>
        <row r="5140">
          <cell r="A5140" t="str">
            <v>A12</v>
          </cell>
        </row>
        <row r="5141">
          <cell r="A5141" t="str">
            <v>A12</v>
          </cell>
        </row>
        <row r="5142">
          <cell r="A5142" t="str">
            <v>A12</v>
          </cell>
        </row>
        <row r="5143">
          <cell r="A5143" t="str">
            <v>A12</v>
          </cell>
        </row>
        <row r="5144">
          <cell r="A5144" t="str">
            <v>A12</v>
          </cell>
        </row>
        <row r="5145">
          <cell r="A5145" t="str">
            <v>A12</v>
          </cell>
        </row>
        <row r="5146">
          <cell r="A5146" t="str">
            <v>A12</v>
          </cell>
        </row>
        <row r="5147">
          <cell r="A5147" t="str">
            <v>A12</v>
          </cell>
        </row>
        <row r="5148">
          <cell r="A5148" t="str">
            <v>A12</v>
          </cell>
        </row>
        <row r="5149">
          <cell r="A5149" t="str">
            <v>A12</v>
          </cell>
        </row>
        <row r="5150">
          <cell r="A5150" t="str">
            <v>A12</v>
          </cell>
        </row>
        <row r="5151">
          <cell r="A5151" t="str">
            <v>A12</v>
          </cell>
        </row>
        <row r="5152">
          <cell r="A5152" t="str">
            <v>A12</v>
          </cell>
        </row>
        <row r="5153">
          <cell r="A5153" t="str">
            <v>A12</v>
          </cell>
        </row>
        <row r="5154">
          <cell r="A5154" t="str">
            <v>A12</v>
          </cell>
        </row>
        <row r="5155">
          <cell r="A5155" t="str">
            <v>A12</v>
          </cell>
        </row>
        <row r="5156">
          <cell r="A5156" t="str">
            <v>A12</v>
          </cell>
        </row>
        <row r="5157">
          <cell r="A5157" t="str">
            <v>A12</v>
          </cell>
        </row>
        <row r="5158">
          <cell r="A5158" t="str">
            <v>A12</v>
          </cell>
        </row>
        <row r="5159">
          <cell r="A5159" t="str">
            <v>A12</v>
          </cell>
        </row>
        <row r="5160">
          <cell r="A5160" t="str">
            <v>A12</v>
          </cell>
        </row>
        <row r="5161">
          <cell r="A5161" t="str">
            <v>A12</v>
          </cell>
        </row>
        <row r="5162">
          <cell r="A5162" t="str">
            <v>A12</v>
          </cell>
        </row>
        <row r="5163">
          <cell r="A5163" t="str">
            <v>A12</v>
          </cell>
        </row>
        <row r="5164">
          <cell r="A5164" t="str">
            <v>A12</v>
          </cell>
        </row>
        <row r="5165">
          <cell r="A5165" t="str">
            <v>A12</v>
          </cell>
        </row>
        <row r="5166">
          <cell r="A5166" t="str">
            <v>A12</v>
          </cell>
        </row>
        <row r="5167">
          <cell r="A5167" t="str">
            <v>A12</v>
          </cell>
        </row>
        <row r="5168">
          <cell r="A5168" t="str">
            <v>A12</v>
          </cell>
        </row>
        <row r="5169">
          <cell r="A5169" t="str">
            <v>A12</v>
          </cell>
        </row>
        <row r="5170">
          <cell r="A5170" t="str">
            <v>A12</v>
          </cell>
        </row>
        <row r="5171">
          <cell r="A5171" t="str">
            <v>A12</v>
          </cell>
        </row>
        <row r="5172">
          <cell r="A5172" t="str">
            <v>A12</v>
          </cell>
        </row>
        <row r="5173">
          <cell r="A5173" t="str">
            <v>A12</v>
          </cell>
        </row>
        <row r="5174">
          <cell r="A5174" t="str">
            <v>A12</v>
          </cell>
        </row>
        <row r="5175">
          <cell r="A5175" t="str">
            <v>A12</v>
          </cell>
        </row>
        <row r="5176">
          <cell r="A5176" t="str">
            <v>A12</v>
          </cell>
        </row>
        <row r="5177">
          <cell r="A5177" t="str">
            <v>A12</v>
          </cell>
        </row>
        <row r="5178">
          <cell r="A5178" t="str">
            <v>A12</v>
          </cell>
        </row>
        <row r="5179">
          <cell r="A5179" t="str">
            <v>A12</v>
          </cell>
        </row>
        <row r="5180">
          <cell r="A5180" t="str">
            <v>A12</v>
          </cell>
        </row>
        <row r="5181">
          <cell r="A5181" t="str">
            <v>A30</v>
          </cell>
        </row>
        <row r="5182">
          <cell r="A5182" t="str">
            <v>B20</v>
          </cell>
        </row>
        <row r="5183">
          <cell r="A5183" t="str">
            <v>B20</v>
          </cell>
        </row>
        <row r="5184">
          <cell r="A5184" t="str">
            <v>B20</v>
          </cell>
        </row>
        <row r="5185">
          <cell r="A5185" t="str">
            <v>B20</v>
          </cell>
        </row>
        <row r="5186">
          <cell r="A5186" t="str">
            <v>B20</v>
          </cell>
        </row>
        <row r="5187">
          <cell r="A5187" t="str">
            <v>B20</v>
          </cell>
        </row>
        <row r="5188">
          <cell r="A5188" t="str">
            <v>B20</v>
          </cell>
        </row>
        <row r="5189">
          <cell r="A5189" t="str">
            <v>B21</v>
          </cell>
        </row>
        <row r="5190">
          <cell r="A5190" t="str">
            <v>B21</v>
          </cell>
        </row>
        <row r="5191">
          <cell r="A5191" t="str">
            <v>B21</v>
          </cell>
        </row>
        <row r="5192">
          <cell r="A5192" t="str">
            <v>B21</v>
          </cell>
        </row>
        <row r="5193">
          <cell r="A5193" t="str">
            <v>B21</v>
          </cell>
        </row>
        <row r="5194">
          <cell r="A5194" t="str">
            <v>B21</v>
          </cell>
        </row>
        <row r="5195">
          <cell r="A5195" t="str">
            <v>B21</v>
          </cell>
        </row>
        <row r="5196">
          <cell r="A5196" t="str">
            <v>B21</v>
          </cell>
        </row>
        <row r="5197">
          <cell r="A5197" t="str">
            <v>B22</v>
          </cell>
        </row>
        <row r="5198">
          <cell r="A5198" t="str">
            <v>B22</v>
          </cell>
        </row>
        <row r="5199">
          <cell r="A5199" t="str">
            <v>B22</v>
          </cell>
        </row>
        <row r="5200">
          <cell r="A5200" t="str">
            <v>B22</v>
          </cell>
        </row>
        <row r="5201">
          <cell r="A5201" t="str">
            <v>B22</v>
          </cell>
        </row>
        <row r="5202">
          <cell r="A5202" t="str">
            <v>B22</v>
          </cell>
        </row>
        <row r="5203">
          <cell r="A5203" t="str">
            <v>B22</v>
          </cell>
        </row>
        <row r="5204">
          <cell r="A5204" t="str">
            <v>B23</v>
          </cell>
        </row>
        <row r="5205">
          <cell r="A5205" t="str">
            <v>B24</v>
          </cell>
        </row>
        <row r="5206">
          <cell r="A5206" t="str">
            <v>B24</v>
          </cell>
        </row>
        <row r="5207">
          <cell r="A5207" t="str">
            <v>B24</v>
          </cell>
        </row>
        <row r="5208">
          <cell r="A5208" t="str">
            <v>B24</v>
          </cell>
        </row>
        <row r="5209">
          <cell r="A5209" t="str">
            <v>B24</v>
          </cell>
        </row>
        <row r="5210">
          <cell r="A5210" t="str">
            <v>B24</v>
          </cell>
        </row>
        <row r="5211">
          <cell r="A5211" t="str">
            <v>B25</v>
          </cell>
        </row>
        <row r="5212">
          <cell r="A5212" t="str">
            <v>B25</v>
          </cell>
        </row>
        <row r="5213">
          <cell r="A5213" t="str">
            <v>B25</v>
          </cell>
        </row>
        <row r="5214">
          <cell r="A5214" t="str">
            <v>B25</v>
          </cell>
        </row>
        <row r="5215">
          <cell r="A5215" t="str">
            <v>B25</v>
          </cell>
        </row>
        <row r="5216">
          <cell r="A5216" t="str">
            <v>B25</v>
          </cell>
        </row>
        <row r="5217">
          <cell r="A5217" t="str">
            <v>B25</v>
          </cell>
        </row>
        <row r="5218">
          <cell r="A5218" t="str">
            <v>B26</v>
          </cell>
        </row>
        <row r="5219">
          <cell r="A5219" t="str">
            <v>B26</v>
          </cell>
        </row>
        <row r="5220">
          <cell r="A5220" t="str">
            <v>B26</v>
          </cell>
        </row>
        <row r="5221">
          <cell r="A5221" t="str">
            <v>B26</v>
          </cell>
        </row>
        <row r="5222">
          <cell r="A5222" t="str">
            <v>B26</v>
          </cell>
        </row>
        <row r="5223">
          <cell r="A5223" t="str">
            <v>B26</v>
          </cell>
        </row>
        <row r="5224">
          <cell r="A5224" t="str">
            <v>B27</v>
          </cell>
        </row>
        <row r="5225">
          <cell r="A5225" t="str">
            <v>B27</v>
          </cell>
        </row>
        <row r="5226">
          <cell r="A5226" t="str">
            <v>B27</v>
          </cell>
        </row>
        <row r="5227">
          <cell r="A5227" t="str">
            <v>B27</v>
          </cell>
        </row>
        <row r="5228">
          <cell r="A5228" t="str">
            <v>B27</v>
          </cell>
        </row>
        <row r="5229">
          <cell r="A5229" t="str">
            <v>B27</v>
          </cell>
        </row>
        <row r="5230">
          <cell r="A5230" t="str">
            <v>B27</v>
          </cell>
        </row>
        <row r="5231">
          <cell r="A5231" t="str">
            <v>B28</v>
          </cell>
        </row>
        <row r="5232">
          <cell r="A5232" t="str">
            <v>B28</v>
          </cell>
        </row>
        <row r="5233">
          <cell r="A5233" t="str">
            <v>B28</v>
          </cell>
        </row>
        <row r="5234">
          <cell r="A5234" t="str">
            <v>B28</v>
          </cell>
        </row>
        <row r="5235">
          <cell r="A5235" t="str">
            <v>B28</v>
          </cell>
        </row>
        <row r="5236">
          <cell r="A5236" t="str">
            <v>B28</v>
          </cell>
        </row>
        <row r="5237">
          <cell r="A5237" t="str">
            <v>B28</v>
          </cell>
        </row>
        <row r="5238">
          <cell r="A5238" t="str">
            <v>B29</v>
          </cell>
        </row>
        <row r="5239">
          <cell r="A5239" t="str">
            <v>B29</v>
          </cell>
        </row>
        <row r="5240">
          <cell r="A5240" t="str">
            <v>B29</v>
          </cell>
        </row>
        <row r="5241">
          <cell r="A5241" t="str">
            <v>B29</v>
          </cell>
        </row>
        <row r="5242">
          <cell r="A5242" t="str">
            <v>B29</v>
          </cell>
        </row>
        <row r="5243">
          <cell r="A5243" t="str">
            <v>B29</v>
          </cell>
        </row>
        <row r="5244">
          <cell r="A5244" t="str">
            <v>B30</v>
          </cell>
        </row>
        <row r="5245">
          <cell r="A5245" t="str">
            <v>B30</v>
          </cell>
        </row>
        <row r="5246">
          <cell r="A5246" t="str">
            <v>B30</v>
          </cell>
        </row>
        <row r="5247">
          <cell r="A5247" t="str">
            <v>B30</v>
          </cell>
        </row>
        <row r="5248">
          <cell r="A5248" t="str">
            <v>B30</v>
          </cell>
        </row>
        <row r="5249">
          <cell r="A5249" t="str">
            <v>B30</v>
          </cell>
        </row>
        <row r="5250">
          <cell r="A5250" t="str">
            <v>B31</v>
          </cell>
        </row>
        <row r="5251">
          <cell r="A5251" t="str">
            <v>B31</v>
          </cell>
        </row>
        <row r="5252">
          <cell r="A5252" t="str">
            <v>B31</v>
          </cell>
        </row>
        <row r="5253">
          <cell r="A5253" t="str">
            <v>B31</v>
          </cell>
        </row>
        <row r="5254">
          <cell r="A5254" t="str">
            <v>B31</v>
          </cell>
        </row>
        <row r="5255">
          <cell r="A5255" t="str">
            <v>B31</v>
          </cell>
        </row>
        <row r="5256">
          <cell r="A5256" t="str">
            <v>B32</v>
          </cell>
        </row>
        <row r="5257">
          <cell r="A5257" t="str">
            <v>B32</v>
          </cell>
        </row>
        <row r="5258">
          <cell r="A5258" t="str">
            <v>B32</v>
          </cell>
        </row>
        <row r="5259">
          <cell r="A5259" t="str">
            <v>B32</v>
          </cell>
        </row>
        <row r="5260">
          <cell r="A5260" t="str">
            <v>B32</v>
          </cell>
        </row>
        <row r="5261">
          <cell r="A5261" t="str">
            <v>B32</v>
          </cell>
        </row>
        <row r="5262">
          <cell r="A5262" t="str">
            <v>B33</v>
          </cell>
        </row>
        <row r="5263">
          <cell r="A5263" t="str">
            <v>B33</v>
          </cell>
        </row>
        <row r="5264">
          <cell r="A5264" t="str">
            <v>B33</v>
          </cell>
        </row>
        <row r="5265">
          <cell r="A5265" t="str">
            <v>B33</v>
          </cell>
        </row>
        <row r="5266">
          <cell r="A5266" t="str">
            <v>B33</v>
          </cell>
        </row>
        <row r="5267">
          <cell r="A5267" t="str">
            <v>B33</v>
          </cell>
        </row>
        <row r="5268">
          <cell r="A5268" t="str">
            <v>B34</v>
          </cell>
        </row>
        <row r="5269">
          <cell r="A5269" t="str">
            <v>B34</v>
          </cell>
        </row>
        <row r="5270">
          <cell r="A5270" t="str">
            <v>B34</v>
          </cell>
        </row>
        <row r="5271">
          <cell r="A5271" t="str">
            <v>B34</v>
          </cell>
        </row>
        <row r="5272">
          <cell r="A5272" t="str">
            <v>B34</v>
          </cell>
        </row>
        <row r="5273">
          <cell r="A5273" t="str">
            <v>B34</v>
          </cell>
        </row>
        <row r="5274">
          <cell r="A5274" t="str">
            <v>B34</v>
          </cell>
        </row>
        <row r="5275">
          <cell r="A5275" t="str">
            <v>B35</v>
          </cell>
        </row>
        <row r="5276">
          <cell r="A5276" t="str">
            <v>B35</v>
          </cell>
        </row>
        <row r="5277">
          <cell r="A5277" t="str">
            <v>B35</v>
          </cell>
        </row>
        <row r="5278">
          <cell r="A5278" t="str">
            <v>B35</v>
          </cell>
        </row>
        <row r="5279">
          <cell r="A5279" t="str">
            <v>B35</v>
          </cell>
        </row>
        <row r="5280">
          <cell r="A5280" t="str">
            <v>B35</v>
          </cell>
        </row>
        <row r="5281">
          <cell r="A5281" t="str">
            <v>B36</v>
          </cell>
        </row>
        <row r="5282">
          <cell r="A5282" t="str">
            <v>B36</v>
          </cell>
        </row>
        <row r="5283">
          <cell r="A5283" t="str">
            <v>B36</v>
          </cell>
        </row>
        <row r="5284">
          <cell r="A5284" t="str">
            <v>B36</v>
          </cell>
        </row>
        <row r="5285">
          <cell r="A5285" t="str">
            <v>B36</v>
          </cell>
        </row>
        <row r="5286">
          <cell r="A5286" t="str">
            <v>B36</v>
          </cell>
        </row>
        <row r="5287">
          <cell r="A5287" t="str">
            <v>B37</v>
          </cell>
        </row>
        <row r="5288">
          <cell r="A5288" t="str">
            <v>B37</v>
          </cell>
        </row>
        <row r="5289">
          <cell r="A5289" t="str">
            <v>B37</v>
          </cell>
        </row>
        <row r="5290">
          <cell r="A5290" t="str">
            <v>B37</v>
          </cell>
        </row>
        <row r="5291">
          <cell r="A5291" t="str">
            <v>B37</v>
          </cell>
        </row>
        <row r="5292">
          <cell r="A5292" t="str">
            <v>B37</v>
          </cell>
        </row>
        <row r="5293">
          <cell r="A5293" t="str">
            <v>B37</v>
          </cell>
        </row>
        <row r="5294">
          <cell r="A5294" t="str">
            <v>B38</v>
          </cell>
        </row>
        <row r="5295">
          <cell r="A5295" t="str">
            <v>B38</v>
          </cell>
        </row>
        <row r="5296">
          <cell r="A5296" t="str">
            <v>B38</v>
          </cell>
        </row>
        <row r="5297">
          <cell r="A5297" t="str">
            <v>B38</v>
          </cell>
        </row>
        <row r="5298">
          <cell r="A5298" t="str">
            <v>B38</v>
          </cell>
        </row>
        <row r="5299">
          <cell r="A5299" t="str">
            <v>B38</v>
          </cell>
        </row>
        <row r="5300">
          <cell r="A5300" t="str">
            <v>B39</v>
          </cell>
        </row>
        <row r="5301">
          <cell r="A5301" t="str">
            <v>B39</v>
          </cell>
        </row>
        <row r="5302">
          <cell r="A5302" t="str">
            <v>B39</v>
          </cell>
        </row>
        <row r="5303">
          <cell r="A5303" t="str">
            <v>B39</v>
          </cell>
        </row>
        <row r="5304">
          <cell r="A5304" t="str">
            <v>B39</v>
          </cell>
        </row>
        <row r="5305">
          <cell r="A5305" t="str">
            <v>B39</v>
          </cell>
        </row>
        <row r="5306">
          <cell r="A5306" t="str">
            <v>B40</v>
          </cell>
        </row>
        <row r="5307">
          <cell r="A5307" t="str">
            <v>B40</v>
          </cell>
        </row>
        <row r="5308">
          <cell r="A5308" t="str">
            <v>B40</v>
          </cell>
        </row>
        <row r="5309">
          <cell r="A5309" t="str">
            <v>B40</v>
          </cell>
        </row>
        <row r="5310">
          <cell r="A5310" t="str">
            <v>B40</v>
          </cell>
        </row>
        <row r="5311">
          <cell r="A5311" t="str">
            <v>B40</v>
          </cell>
        </row>
        <row r="5312">
          <cell r="A5312" t="str">
            <v>B40</v>
          </cell>
        </row>
        <row r="5313">
          <cell r="A5313" t="str">
            <v>B41</v>
          </cell>
        </row>
        <row r="5314">
          <cell r="A5314" t="str">
            <v>B41</v>
          </cell>
        </row>
        <row r="5315">
          <cell r="A5315" t="str">
            <v>B41</v>
          </cell>
        </row>
        <row r="5316">
          <cell r="A5316" t="str">
            <v>B41</v>
          </cell>
        </row>
        <row r="5317">
          <cell r="A5317" t="str">
            <v>B41</v>
          </cell>
        </row>
        <row r="5318">
          <cell r="A5318" t="str">
            <v>B41</v>
          </cell>
        </row>
        <row r="5319">
          <cell r="A5319" t="str">
            <v>B43</v>
          </cell>
        </row>
        <row r="5320">
          <cell r="A5320" t="str">
            <v>B43</v>
          </cell>
        </row>
        <row r="5321">
          <cell r="A5321" t="str">
            <v>B43</v>
          </cell>
        </row>
        <row r="5322">
          <cell r="A5322" t="str">
            <v>B44</v>
          </cell>
        </row>
        <row r="5323">
          <cell r="A5323" t="str">
            <v>B44</v>
          </cell>
        </row>
        <row r="5324">
          <cell r="A5324" t="str">
            <v>B44</v>
          </cell>
        </row>
        <row r="5325">
          <cell r="A5325" t="str">
            <v>B44</v>
          </cell>
        </row>
        <row r="5326">
          <cell r="A5326" t="str">
            <v>B44</v>
          </cell>
        </row>
        <row r="5327">
          <cell r="A5327" t="str">
            <v>B44</v>
          </cell>
        </row>
        <row r="5328">
          <cell r="A5328" t="str">
            <v>B45</v>
          </cell>
        </row>
        <row r="5329">
          <cell r="A5329" t="str">
            <v>B45</v>
          </cell>
        </row>
        <row r="5330">
          <cell r="A5330" t="str">
            <v>B45</v>
          </cell>
        </row>
        <row r="5331">
          <cell r="A5331" t="str">
            <v>B45</v>
          </cell>
        </row>
        <row r="5332">
          <cell r="A5332" t="str">
            <v>B45</v>
          </cell>
        </row>
        <row r="5333">
          <cell r="A5333" t="str">
            <v>B45</v>
          </cell>
        </row>
        <row r="5334">
          <cell r="A5334" t="str">
            <v>B46</v>
          </cell>
        </row>
        <row r="5335">
          <cell r="A5335" t="str">
            <v>B46</v>
          </cell>
        </row>
        <row r="5336">
          <cell r="A5336" t="str">
            <v>B46</v>
          </cell>
        </row>
        <row r="5337">
          <cell r="A5337" t="str">
            <v>B46</v>
          </cell>
        </row>
        <row r="5338">
          <cell r="A5338" t="str">
            <v>B46</v>
          </cell>
        </row>
        <row r="5339">
          <cell r="A5339" t="str">
            <v>B46</v>
          </cell>
        </row>
        <row r="5340">
          <cell r="A5340" t="str">
            <v>B47</v>
          </cell>
        </row>
        <row r="5341">
          <cell r="A5341" t="str">
            <v>B47</v>
          </cell>
        </row>
        <row r="5342">
          <cell r="A5342" t="str">
            <v>B47</v>
          </cell>
        </row>
        <row r="5343">
          <cell r="A5343" t="str">
            <v>B47</v>
          </cell>
        </row>
        <row r="5344">
          <cell r="A5344" t="str">
            <v>B47</v>
          </cell>
        </row>
        <row r="5345">
          <cell r="A5345" t="str">
            <v>B47</v>
          </cell>
        </row>
        <row r="5346">
          <cell r="A5346" t="str">
            <v>B47</v>
          </cell>
        </row>
        <row r="5347">
          <cell r="A5347" t="str">
            <v>B48</v>
          </cell>
        </row>
        <row r="5348">
          <cell r="A5348" t="str">
            <v>B48</v>
          </cell>
        </row>
        <row r="5349">
          <cell r="A5349" t="str">
            <v>B48</v>
          </cell>
        </row>
        <row r="5350">
          <cell r="A5350" t="str">
            <v>B48</v>
          </cell>
        </row>
        <row r="5351">
          <cell r="A5351" t="str">
            <v>B48</v>
          </cell>
        </row>
        <row r="5352">
          <cell r="A5352" t="str">
            <v>B48</v>
          </cell>
        </row>
        <row r="5353">
          <cell r="A5353" t="str">
            <v>B49</v>
          </cell>
        </row>
        <row r="5354">
          <cell r="A5354" t="str">
            <v>B49</v>
          </cell>
        </row>
        <row r="5355">
          <cell r="A5355" t="str">
            <v>B49</v>
          </cell>
        </row>
        <row r="5356">
          <cell r="A5356" t="str">
            <v>B49</v>
          </cell>
        </row>
        <row r="5357">
          <cell r="A5357" t="str">
            <v>B49</v>
          </cell>
        </row>
        <row r="5358">
          <cell r="A5358" t="str">
            <v>B49</v>
          </cell>
        </row>
        <row r="5359">
          <cell r="A5359" t="str">
            <v>B50</v>
          </cell>
        </row>
        <row r="5360">
          <cell r="A5360" t="str">
            <v>B50</v>
          </cell>
        </row>
        <row r="5361">
          <cell r="A5361" t="str">
            <v>B50</v>
          </cell>
        </row>
        <row r="5362">
          <cell r="A5362" t="str">
            <v>B50</v>
          </cell>
        </row>
        <row r="5363">
          <cell r="A5363" t="str">
            <v>B50</v>
          </cell>
        </row>
        <row r="5364">
          <cell r="A5364" t="str">
            <v>B50</v>
          </cell>
        </row>
        <row r="5365">
          <cell r="A5365" t="str">
            <v>B51</v>
          </cell>
        </row>
        <row r="5366">
          <cell r="A5366" t="str">
            <v>B51</v>
          </cell>
        </row>
        <row r="5367">
          <cell r="A5367" t="str">
            <v>B51</v>
          </cell>
        </row>
        <row r="5368">
          <cell r="A5368" t="str">
            <v>B51</v>
          </cell>
        </row>
        <row r="5369">
          <cell r="A5369" t="str">
            <v>B51</v>
          </cell>
        </row>
        <row r="5370">
          <cell r="A5370" t="str">
            <v>B51</v>
          </cell>
        </row>
        <row r="5371">
          <cell r="A5371" t="str">
            <v>B52</v>
          </cell>
        </row>
        <row r="5372">
          <cell r="A5372" t="str">
            <v>B52</v>
          </cell>
        </row>
        <row r="5373">
          <cell r="A5373" t="str">
            <v>B52</v>
          </cell>
        </row>
        <row r="5374">
          <cell r="A5374" t="str">
            <v>B52</v>
          </cell>
        </row>
        <row r="5375">
          <cell r="A5375" t="str">
            <v>B52</v>
          </cell>
        </row>
        <row r="5376">
          <cell r="A5376" t="str">
            <v>B52</v>
          </cell>
        </row>
        <row r="5377">
          <cell r="A5377" t="str">
            <v>B53</v>
          </cell>
        </row>
        <row r="5378">
          <cell r="A5378" t="str">
            <v>B53</v>
          </cell>
        </row>
        <row r="5379">
          <cell r="A5379" t="str">
            <v>B53</v>
          </cell>
        </row>
        <row r="5380">
          <cell r="A5380" t="str">
            <v>B53</v>
          </cell>
        </row>
        <row r="5381">
          <cell r="A5381" t="str">
            <v>B53</v>
          </cell>
        </row>
        <row r="5382">
          <cell r="A5382" t="str">
            <v>B53</v>
          </cell>
        </row>
        <row r="5383">
          <cell r="A5383" t="str">
            <v>B54</v>
          </cell>
        </row>
        <row r="5384">
          <cell r="A5384" t="str">
            <v>B54</v>
          </cell>
        </row>
        <row r="5385">
          <cell r="A5385" t="str">
            <v>B54</v>
          </cell>
        </row>
        <row r="5386">
          <cell r="A5386" t="str">
            <v>B54</v>
          </cell>
        </row>
        <row r="5387">
          <cell r="A5387" t="str">
            <v>B54</v>
          </cell>
        </row>
        <row r="5388">
          <cell r="A5388" t="str">
            <v>B54</v>
          </cell>
        </row>
        <row r="5389">
          <cell r="A5389" t="str">
            <v>B55</v>
          </cell>
        </row>
        <row r="5390">
          <cell r="A5390" t="str">
            <v>B55</v>
          </cell>
        </row>
        <row r="5391">
          <cell r="A5391" t="str">
            <v>B55</v>
          </cell>
        </row>
        <row r="5392">
          <cell r="A5392" t="str">
            <v>B55</v>
          </cell>
        </row>
        <row r="5393">
          <cell r="A5393" t="str">
            <v>B55</v>
          </cell>
        </row>
        <row r="5394">
          <cell r="A5394" t="str">
            <v>B55</v>
          </cell>
        </row>
        <row r="5395">
          <cell r="A5395" t="str">
            <v>B55</v>
          </cell>
        </row>
        <row r="5396">
          <cell r="A5396" t="str">
            <v>B56</v>
          </cell>
        </row>
        <row r="5397">
          <cell r="A5397" t="str">
            <v>B56</v>
          </cell>
        </row>
        <row r="5398">
          <cell r="A5398" t="str">
            <v>B56</v>
          </cell>
        </row>
        <row r="5399">
          <cell r="A5399" t="str">
            <v>B56</v>
          </cell>
        </row>
        <row r="5400">
          <cell r="A5400" t="str">
            <v>B56</v>
          </cell>
        </row>
        <row r="5401">
          <cell r="A5401" t="str">
            <v>B56</v>
          </cell>
        </row>
        <row r="5402">
          <cell r="A5402" t="str">
            <v>B57</v>
          </cell>
        </row>
        <row r="5403">
          <cell r="A5403" t="str">
            <v>B57</v>
          </cell>
        </row>
        <row r="5404">
          <cell r="A5404" t="str">
            <v>B57</v>
          </cell>
        </row>
        <row r="5405">
          <cell r="A5405" t="str">
            <v>B57</v>
          </cell>
        </row>
        <row r="5406">
          <cell r="A5406" t="str">
            <v>B57</v>
          </cell>
        </row>
        <row r="5407">
          <cell r="A5407" t="str">
            <v>B57</v>
          </cell>
        </row>
        <row r="5408">
          <cell r="A5408" t="str">
            <v>B57</v>
          </cell>
        </row>
        <row r="5409">
          <cell r="A5409" t="str">
            <v>B57</v>
          </cell>
        </row>
        <row r="5410">
          <cell r="A5410" t="str">
            <v>B58</v>
          </cell>
        </row>
        <row r="5411">
          <cell r="A5411" t="str">
            <v>B58</v>
          </cell>
        </row>
        <row r="5412">
          <cell r="A5412" t="str">
            <v>B58</v>
          </cell>
        </row>
        <row r="5413">
          <cell r="A5413" t="str">
            <v>B58</v>
          </cell>
        </row>
        <row r="5414">
          <cell r="A5414" t="str">
            <v>B58</v>
          </cell>
        </row>
        <row r="5415">
          <cell r="A5415" t="str">
            <v>B58</v>
          </cell>
        </row>
        <row r="5416">
          <cell r="A5416" t="str">
            <v>B59</v>
          </cell>
        </row>
        <row r="5417">
          <cell r="A5417" t="str">
            <v>B59</v>
          </cell>
        </row>
        <row r="5418">
          <cell r="A5418" t="str">
            <v>B59</v>
          </cell>
        </row>
        <row r="5419">
          <cell r="A5419" t="str">
            <v>B59</v>
          </cell>
        </row>
        <row r="5420">
          <cell r="A5420" t="str">
            <v>B59</v>
          </cell>
        </row>
        <row r="5421">
          <cell r="A5421" t="str">
            <v>B59</v>
          </cell>
        </row>
        <row r="5422">
          <cell r="A5422" t="str">
            <v>B60</v>
          </cell>
        </row>
        <row r="5423">
          <cell r="A5423" t="str">
            <v>B60</v>
          </cell>
        </row>
        <row r="5424">
          <cell r="A5424" t="str">
            <v>B60</v>
          </cell>
        </row>
        <row r="5425">
          <cell r="A5425" t="str">
            <v>B60</v>
          </cell>
        </row>
        <row r="5426">
          <cell r="A5426" t="str">
            <v>B60</v>
          </cell>
        </row>
        <row r="5427">
          <cell r="A5427" t="str">
            <v>B60</v>
          </cell>
        </row>
        <row r="5428">
          <cell r="A5428" t="str">
            <v>B61</v>
          </cell>
        </row>
        <row r="5429">
          <cell r="A5429" t="str">
            <v>B61</v>
          </cell>
        </row>
        <row r="5430">
          <cell r="A5430" t="str">
            <v>B61</v>
          </cell>
        </row>
        <row r="5431">
          <cell r="A5431" t="str">
            <v>B61</v>
          </cell>
        </row>
        <row r="5432">
          <cell r="A5432" t="str">
            <v>B61</v>
          </cell>
        </row>
        <row r="5433">
          <cell r="A5433" t="str">
            <v>B61</v>
          </cell>
        </row>
        <row r="5434">
          <cell r="A5434" t="str">
            <v>B61</v>
          </cell>
        </row>
        <row r="5435">
          <cell r="A5435" t="str">
            <v>B64</v>
          </cell>
        </row>
        <row r="5436">
          <cell r="A5436" t="str">
            <v>B64</v>
          </cell>
        </row>
        <row r="5437">
          <cell r="A5437" t="str">
            <v>B64</v>
          </cell>
        </row>
        <row r="5438">
          <cell r="A5438" t="str">
            <v>B64</v>
          </cell>
        </row>
        <row r="5439">
          <cell r="A5439" t="str">
            <v>B64</v>
          </cell>
        </row>
        <row r="5440">
          <cell r="A5440" t="str">
            <v>B64</v>
          </cell>
        </row>
        <row r="5441">
          <cell r="A5441" t="str">
            <v>B64</v>
          </cell>
        </row>
        <row r="5442">
          <cell r="A5442" t="str">
            <v>B66</v>
          </cell>
        </row>
        <row r="5443">
          <cell r="A5443" t="str">
            <v>B66</v>
          </cell>
        </row>
        <row r="5444">
          <cell r="A5444" t="str">
            <v>B66</v>
          </cell>
        </row>
        <row r="5445">
          <cell r="A5445" t="str">
            <v>B66</v>
          </cell>
        </row>
        <row r="5446">
          <cell r="A5446" t="str">
            <v>B66</v>
          </cell>
        </row>
        <row r="5447">
          <cell r="A5447" t="str">
            <v>B66</v>
          </cell>
        </row>
        <row r="5448">
          <cell r="A5448" t="str">
            <v>B66</v>
          </cell>
        </row>
        <row r="5449">
          <cell r="A5449" t="str">
            <v>B69</v>
          </cell>
        </row>
        <row r="5450">
          <cell r="A5450" t="str">
            <v>B69</v>
          </cell>
        </row>
        <row r="5451">
          <cell r="A5451" t="str">
            <v>B69</v>
          </cell>
        </row>
        <row r="5452">
          <cell r="A5452" t="str">
            <v>B69</v>
          </cell>
        </row>
        <row r="5453">
          <cell r="A5453" t="str">
            <v>B69</v>
          </cell>
        </row>
        <row r="5454">
          <cell r="A5454" t="str">
            <v>B69</v>
          </cell>
        </row>
        <row r="5455">
          <cell r="A5455" t="str">
            <v>B71</v>
          </cell>
        </row>
        <row r="5456">
          <cell r="A5456" t="str">
            <v>B71</v>
          </cell>
        </row>
        <row r="5457">
          <cell r="A5457" t="str">
            <v>B71</v>
          </cell>
        </row>
        <row r="5458">
          <cell r="A5458" t="str">
            <v>B71</v>
          </cell>
        </row>
        <row r="5459">
          <cell r="A5459" t="str">
            <v>B71</v>
          </cell>
        </row>
        <row r="5460">
          <cell r="A5460" t="str">
            <v>B71</v>
          </cell>
        </row>
        <row r="5461">
          <cell r="A5461" t="str">
            <v>B71</v>
          </cell>
        </row>
        <row r="5462">
          <cell r="A5462" t="str">
            <v>B74</v>
          </cell>
        </row>
        <row r="5463">
          <cell r="A5463" t="str">
            <v>B74</v>
          </cell>
        </row>
        <row r="5464">
          <cell r="A5464" t="str">
            <v>B74</v>
          </cell>
        </row>
        <row r="5465">
          <cell r="A5465" t="str">
            <v>B74</v>
          </cell>
        </row>
        <row r="5466">
          <cell r="A5466" t="str">
            <v>B74</v>
          </cell>
        </row>
        <row r="5467">
          <cell r="A5467" t="str">
            <v>B74</v>
          </cell>
        </row>
        <row r="5468">
          <cell r="A5468" t="str">
            <v>B77</v>
          </cell>
        </row>
        <row r="5469">
          <cell r="A5469" t="str">
            <v>B77</v>
          </cell>
        </row>
        <row r="5470">
          <cell r="A5470" t="str">
            <v>B77</v>
          </cell>
        </row>
        <row r="5471">
          <cell r="A5471" t="str">
            <v>B77</v>
          </cell>
        </row>
        <row r="5472">
          <cell r="A5472" t="str">
            <v>B77</v>
          </cell>
        </row>
        <row r="5473">
          <cell r="A5473" t="str">
            <v>B77</v>
          </cell>
        </row>
        <row r="5474">
          <cell r="A5474" t="str">
            <v>B78</v>
          </cell>
        </row>
        <row r="5475">
          <cell r="A5475" t="str">
            <v>B78</v>
          </cell>
        </row>
        <row r="5476">
          <cell r="A5476" t="str">
            <v>B78</v>
          </cell>
        </row>
        <row r="5477">
          <cell r="A5477" t="str">
            <v>B78</v>
          </cell>
        </row>
        <row r="5478">
          <cell r="A5478" t="str">
            <v>B78</v>
          </cell>
        </row>
        <row r="5479">
          <cell r="A5479" t="str">
            <v>B78</v>
          </cell>
        </row>
        <row r="5480">
          <cell r="A5480" t="str">
            <v>B78</v>
          </cell>
        </row>
        <row r="5481">
          <cell r="A5481" t="str">
            <v>B78</v>
          </cell>
        </row>
        <row r="5482">
          <cell r="A5482" t="str">
            <v>B79</v>
          </cell>
        </row>
        <row r="5483">
          <cell r="A5483" t="str">
            <v>B79</v>
          </cell>
        </row>
        <row r="5484">
          <cell r="A5484" t="str">
            <v>B79</v>
          </cell>
        </row>
        <row r="5485">
          <cell r="A5485" t="str">
            <v>B79</v>
          </cell>
        </row>
        <row r="5486">
          <cell r="A5486" t="str">
            <v>B79</v>
          </cell>
        </row>
        <row r="5487">
          <cell r="A5487" t="str">
            <v>B79</v>
          </cell>
        </row>
        <row r="5488">
          <cell r="A5488" t="str">
            <v>B81</v>
          </cell>
        </row>
        <row r="5489">
          <cell r="A5489" t="str">
            <v>B81</v>
          </cell>
        </row>
        <row r="5490">
          <cell r="A5490" t="str">
            <v>B81</v>
          </cell>
        </row>
        <row r="5491">
          <cell r="A5491" t="str">
            <v>B81</v>
          </cell>
        </row>
        <row r="5492">
          <cell r="A5492" t="str">
            <v>B81</v>
          </cell>
        </row>
        <row r="5493">
          <cell r="A5493" t="str">
            <v>B81</v>
          </cell>
        </row>
        <row r="5494">
          <cell r="A5494" t="str">
            <v>B82</v>
          </cell>
        </row>
        <row r="5495">
          <cell r="A5495" t="str">
            <v>B82</v>
          </cell>
        </row>
        <row r="5496">
          <cell r="A5496" t="str">
            <v>B82</v>
          </cell>
        </row>
        <row r="5497">
          <cell r="A5497" t="str">
            <v>B82</v>
          </cell>
        </row>
        <row r="5498">
          <cell r="A5498" t="str">
            <v>B82</v>
          </cell>
        </row>
        <row r="5499">
          <cell r="A5499" t="str">
            <v>B82</v>
          </cell>
        </row>
        <row r="5500">
          <cell r="A5500" t="str">
            <v>B85</v>
          </cell>
        </row>
        <row r="5501">
          <cell r="A5501" t="str">
            <v>B85</v>
          </cell>
        </row>
        <row r="5502">
          <cell r="A5502" t="str">
            <v>B85</v>
          </cell>
        </row>
        <row r="5503">
          <cell r="A5503" t="str">
            <v>B85</v>
          </cell>
        </row>
        <row r="5504">
          <cell r="A5504" t="str">
            <v>B85</v>
          </cell>
        </row>
        <row r="5505">
          <cell r="A5505" t="str">
            <v>B85</v>
          </cell>
        </row>
        <row r="5506">
          <cell r="A5506" t="str">
            <v>B86</v>
          </cell>
        </row>
        <row r="5507">
          <cell r="A5507" t="str">
            <v>B86</v>
          </cell>
        </row>
        <row r="5508">
          <cell r="A5508" t="str">
            <v>B86</v>
          </cell>
        </row>
        <row r="5509">
          <cell r="A5509" t="str">
            <v>B86</v>
          </cell>
        </row>
        <row r="5510">
          <cell r="A5510" t="str">
            <v>B86</v>
          </cell>
        </row>
        <row r="5511">
          <cell r="A5511" t="str">
            <v>B86</v>
          </cell>
        </row>
        <row r="5512">
          <cell r="A5512" t="str">
            <v>B87</v>
          </cell>
        </row>
        <row r="5513">
          <cell r="A5513" t="str">
            <v>B87</v>
          </cell>
        </row>
        <row r="5514">
          <cell r="A5514" t="str">
            <v>B87</v>
          </cell>
        </row>
        <row r="5515">
          <cell r="A5515" t="str">
            <v>B87</v>
          </cell>
        </row>
        <row r="5516">
          <cell r="A5516" t="str">
            <v>B87</v>
          </cell>
        </row>
        <row r="5517">
          <cell r="A5517" t="str">
            <v>B87</v>
          </cell>
        </row>
        <row r="5518">
          <cell r="A5518" t="str">
            <v>B88</v>
          </cell>
        </row>
        <row r="5519">
          <cell r="A5519" t="str">
            <v>B88</v>
          </cell>
        </row>
        <row r="5520">
          <cell r="A5520" t="str">
            <v>B88</v>
          </cell>
        </row>
        <row r="5521">
          <cell r="A5521" t="str">
            <v>B88</v>
          </cell>
        </row>
        <row r="5522">
          <cell r="A5522" t="str">
            <v>B88</v>
          </cell>
        </row>
        <row r="5523">
          <cell r="A5523" t="str">
            <v>B88</v>
          </cell>
        </row>
        <row r="5524">
          <cell r="A5524" t="str">
            <v>B89</v>
          </cell>
        </row>
        <row r="5525">
          <cell r="A5525" t="str">
            <v>B89</v>
          </cell>
        </row>
        <row r="5526">
          <cell r="A5526" t="str">
            <v>B89</v>
          </cell>
        </row>
        <row r="5527">
          <cell r="A5527" t="str">
            <v>B89</v>
          </cell>
        </row>
        <row r="5528">
          <cell r="A5528" t="str">
            <v>B89</v>
          </cell>
        </row>
        <row r="5529">
          <cell r="A5529" t="str">
            <v>B89</v>
          </cell>
        </row>
        <row r="5530">
          <cell r="A5530" t="str">
            <v>B90</v>
          </cell>
        </row>
        <row r="5531">
          <cell r="A5531" t="str">
            <v>B90</v>
          </cell>
        </row>
        <row r="5532">
          <cell r="A5532" t="str">
            <v>B90</v>
          </cell>
        </row>
        <row r="5533">
          <cell r="A5533" t="str">
            <v>B90</v>
          </cell>
        </row>
        <row r="5534">
          <cell r="A5534" t="str">
            <v>B90</v>
          </cell>
        </row>
        <row r="5535">
          <cell r="A5535" t="str">
            <v>B90</v>
          </cell>
        </row>
        <row r="5536">
          <cell r="A5536" t="str">
            <v>C01</v>
          </cell>
        </row>
        <row r="5537">
          <cell r="A5537" t="str">
            <v>C01</v>
          </cell>
        </row>
        <row r="5538">
          <cell r="A5538" t="str">
            <v>C01</v>
          </cell>
        </row>
        <row r="5539">
          <cell r="A5539" t="str">
            <v>C01</v>
          </cell>
        </row>
        <row r="5540">
          <cell r="A5540" t="str">
            <v>C01</v>
          </cell>
        </row>
        <row r="5541">
          <cell r="A5541" t="str">
            <v>C01</v>
          </cell>
        </row>
        <row r="5542">
          <cell r="A5542" t="str">
            <v>C01</v>
          </cell>
        </row>
        <row r="5543">
          <cell r="A5543" t="str">
            <v>C01</v>
          </cell>
        </row>
        <row r="5544">
          <cell r="A5544" t="str">
            <v>C01</v>
          </cell>
        </row>
        <row r="5545">
          <cell r="A5545" t="str">
            <v>C01</v>
          </cell>
        </row>
        <row r="5546">
          <cell r="A5546" t="str">
            <v>C01</v>
          </cell>
        </row>
        <row r="5547">
          <cell r="A5547" t="str">
            <v>C01</v>
          </cell>
        </row>
        <row r="5548">
          <cell r="A5548" t="str">
            <v>C01</v>
          </cell>
        </row>
        <row r="5549">
          <cell r="A5549" t="str">
            <v>C01</v>
          </cell>
        </row>
        <row r="5550">
          <cell r="A5550" t="str">
            <v>C01</v>
          </cell>
        </row>
        <row r="5551">
          <cell r="A5551" t="str">
            <v>C01</v>
          </cell>
        </row>
        <row r="5552">
          <cell r="A5552" t="str">
            <v>C01</v>
          </cell>
        </row>
        <row r="5553">
          <cell r="A5553" t="str">
            <v>C01</v>
          </cell>
        </row>
        <row r="5554">
          <cell r="A5554" t="str">
            <v>C01</v>
          </cell>
        </row>
        <row r="5555">
          <cell r="A5555" t="str">
            <v>C01</v>
          </cell>
        </row>
        <row r="5556">
          <cell r="A5556" t="str">
            <v>C01</v>
          </cell>
        </row>
        <row r="5557">
          <cell r="A5557" t="str">
            <v>C01</v>
          </cell>
        </row>
        <row r="5558">
          <cell r="A5558" t="str">
            <v>C01</v>
          </cell>
        </row>
        <row r="5559">
          <cell r="A5559" t="str">
            <v>C01</v>
          </cell>
        </row>
        <row r="5560">
          <cell r="A5560" t="str">
            <v>C01</v>
          </cell>
        </row>
        <row r="5561">
          <cell r="A5561" t="str">
            <v>C01</v>
          </cell>
        </row>
        <row r="5562">
          <cell r="A5562" t="str">
            <v>C01</v>
          </cell>
        </row>
        <row r="5563">
          <cell r="A5563" t="str">
            <v>C01</v>
          </cell>
        </row>
        <row r="5564">
          <cell r="A5564" t="str">
            <v>C01</v>
          </cell>
        </row>
        <row r="5565">
          <cell r="A5565" t="str">
            <v>C01</v>
          </cell>
        </row>
        <row r="5566">
          <cell r="A5566" t="str">
            <v>C01</v>
          </cell>
        </row>
        <row r="5567">
          <cell r="A5567" t="str">
            <v>C01</v>
          </cell>
        </row>
        <row r="5568">
          <cell r="A5568" t="str">
            <v>C01</v>
          </cell>
        </row>
        <row r="5569">
          <cell r="A5569" t="str">
            <v>C01</v>
          </cell>
        </row>
        <row r="5570">
          <cell r="A5570" t="str">
            <v>C01</v>
          </cell>
        </row>
        <row r="5571">
          <cell r="A5571" t="str">
            <v>C01</v>
          </cell>
        </row>
        <row r="5572">
          <cell r="A5572" t="str">
            <v>C01</v>
          </cell>
        </row>
        <row r="5573">
          <cell r="A5573" t="str">
            <v>C01</v>
          </cell>
        </row>
        <row r="5574">
          <cell r="A5574" t="str">
            <v>C01</v>
          </cell>
        </row>
        <row r="5575">
          <cell r="A5575" t="str">
            <v>C01</v>
          </cell>
        </row>
        <row r="5576">
          <cell r="A5576" t="str">
            <v>C01</v>
          </cell>
        </row>
        <row r="5577">
          <cell r="A5577" t="str">
            <v>C01</v>
          </cell>
        </row>
        <row r="5578">
          <cell r="A5578" t="str">
            <v>C02</v>
          </cell>
        </row>
        <row r="5579">
          <cell r="A5579" t="str">
            <v>C02</v>
          </cell>
        </row>
        <row r="5580">
          <cell r="A5580" t="str">
            <v>C02</v>
          </cell>
        </row>
        <row r="5581">
          <cell r="A5581" t="str">
            <v>C02</v>
          </cell>
        </row>
        <row r="5582">
          <cell r="A5582" t="str">
            <v>C02</v>
          </cell>
        </row>
        <row r="5583">
          <cell r="A5583" t="str">
            <v>C02</v>
          </cell>
        </row>
        <row r="5584">
          <cell r="A5584" t="str">
            <v>C02</v>
          </cell>
        </row>
        <row r="5585">
          <cell r="A5585" t="str">
            <v>C02</v>
          </cell>
        </row>
        <row r="5586">
          <cell r="A5586" t="str">
            <v>C02</v>
          </cell>
        </row>
        <row r="5587">
          <cell r="A5587" t="str">
            <v>C02</v>
          </cell>
        </row>
        <row r="5588">
          <cell r="A5588" t="str">
            <v>C02</v>
          </cell>
        </row>
        <row r="5589">
          <cell r="A5589" t="str">
            <v>C02</v>
          </cell>
        </row>
        <row r="5590">
          <cell r="A5590" t="str">
            <v>C03</v>
          </cell>
        </row>
        <row r="5591">
          <cell r="A5591" t="str">
            <v>C03</v>
          </cell>
        </row>
        <row r="5592">
          <cell r="A5592" t="str">
            <v>C03</v>
          </cell>
        </row>
        <row r="5593">
          <cell r="A5593" t="str">
            <v>C03</v>
          </cell>
        </row>
        <row r="5594">
          <cell r="A5594" t="str">
            <v>C03</v>
          </cell>
        </row>
        <row r="5595">
          <cell r="A5595" t="str">
            <v>C03</v>
          </cell>
        </row>
        <row r="5596">
          <cell r="A5596" t="str">
            <v>C03</v>
          </cell>
        </row>
        <row r="5597">
          <cell r="A5597" t="str">
            <v>C03</v>
          </cell>
        </row>
        <row r="5598">
          <cell r="A5598" t="str">
            <v>C03</v>
          </cell>
        </row>
        <row r="5599">
          <cell r="A5599" t="str">
            <v>C03</v>
          </cell>
        </row>
        <row r="5600">
          <cell r="A5600" t="str">
            <v>C03</v>
          </cell>
        </row>
        <row r="5601">
          <cell r="A5601" t="str">
            <v>C03</v>
          </cell>
        </row>
        <row r="5602">
          <cell r="A5602" t="str">
            <v>C04</v>
          </cell>
        </row>
        <row r="5603">
          <cell r="A5603" t="str">
            <v>C04</v>
          </cell>
        </row>
        <row r="5604">
          <cell r="A5604" t="str">
            <v>C04</v>
          </cell>
        </row>
        <row r="5605">
          <cell r="A5605" t="str">
            <v>C04</v>
          </cell>
        </row>
        <row r="5606">
          <cell r="A5606" t="str">
            <v>C04</v>
          </cell>
        </row>
        <row r="5607">
          <cell r="A5607" t="str">
            <v>C04</v>
          </cell>
        </row>
        <row r="5608">
          <cell r="A5608" t="str">
            <v>C05</v>
          </cell>
        </row>
        <row r="5609">
          <cell r="A5609" t="str">
            <v>C05</v>
          </cell>
        </row>
        <row r="5610">
          <cell r="A5610" t="str">
            <v>C05</v>
          </cell>
        </row>
        <row r="5611">
          <cell r="A5611" t="str">
            <v>C05</v>
          </cell>
        </row>
        <row r="5612">
          <cell r="A5612" t="str">
            <v>C05</v>
          </cell>
        </row>
        <row r="5613">
          <cell r="A5613" t="str">
            <v>C05</v>
          </cell>
        </row>
        <row r="5614">
          <cell r="A5614" t="str">
            <v>C06</v>
          </cell>
        </row>
        <row r="5615">
          <cell r="A5615" t="str">
            <v>C06</v>
          </cell>
        </row>
        <row r="5616">
          <cell r="A5616" t="str">
            <v>C06</v>
          </cell>
        </row>
        <row r="5617">
          <cell r="A5617" t="str">
            <v>C06</v>
          </cell>
        </row>
        <row r="5618">
          <cell r="A5618" t="str">
            <v>C06</v>
          </cell>
        </row>
        <row r="5619">
          <cell r="A5619" t="str">
            <v>C06</v>
          </cell>
        </row>
        <row r="5620">
          <cell r="A5620" t="str">
            <v>C07</v>
          </cell>
        </row>
        <row r="5621">
          <cell r="A5621" t="str">
            <v>C07</v>
          </cell>
        </row>
        <row r="5622">
          <cell r="A5622" t="str">
            <v>C07</v>
          </cell>
        </row>
        <row r="5623">
          <cell r="A5623" t="str">
            <v>C07</v>
          </cell>
        </row>
        <row r="5624">
          <cell r="A5624" t="str">
            <v>C07</v>
          </cell>
        </row>
        <row r="5625">
          <cell r="A5625" t="str">
            <v>C07</v>
          </cell>
        </row>
        <row r="5626">
          <cell r="A5626" t="str">
            <v>C08</v>
          </cell>
        </row>
        <row r="5627">
          <cell r="A5627" t="str">
            <v>C08</v>
          </cell>
        </row>
        <row r="5628">
          <cell r="A5628" t="str">
            <v>C08</v>
          </cell>
        </row>
        <row r="5629">
          <cell r="A5629" t="str">
            <v>C08</v>
          </cell>
        </row>
        <row r="5630">
          <cell r="A5630" t="str">
            <v>C08</v>
          </cell>
        </row>
        <row r="5631">
          <cell r="A5631" t="str">
            <v>C08</v>
          </cell>
        </row>
        <row r="5632">
          <cell r="A5632" t="str">
            <v>C08</v>
          </cell>
        </row>
        <row r="5633">
          <cell r="A5633" t="str">
            <v>C08</v>
          </cell>
        </row>
        <row r="5634">
          <cell r="A5634" t="str">
            <v>C08</v>
          </cell>
        </row>
        <row r="5635">
          <cell r="A5635" t="str">
            <v>C08</v>
          </cell>
        </row>
        <row r="5636">
          <cell r="A5636" t="str">
            <v>C08</v>
          </cell>
        </row>
        <row r="5637">
          <cell r="A5637" t="str">
            <v>C08</v>
          </cell>
        </row>
        <row r="5638">
          <cell r="A5638" t="str">
            <v>C08</v>
          </cell>
        </row>
        <row r="5639">
          <cell r="A5639" t="str">
            <v>C08</v>
          </cell>
        </row>
        <row r="5640">
          <cell r="A5640" t="str">
            <v>C08</v>
          </cell>
        </row>
        <row r="5641">
          <cell r="A5641" t="str">
            <v>C08</v>
          </cell>
        </row>
        <row r="5642">
          <cell r="A5642" t="str">
            <v>C08</v>
          </cell>
        </row>
        <row r="5643">
          <cell r="A5643" t="str">
            <v>C08</v>
          </cell>
        </row>
        <row r="5644">
          <cell r="A5644" t="str">
            <v>C09</v>
          </cell>
        </row>
        <row r="5645">
          <cell r="A5645" t="str">
            <v>C09</v>
          </cell>
        </row>
        <row r="5646">
          <cell r="A5646" t="str">
            <v>C09</v>
          </cell>
        </row>
        <row r="5647">
          <cell r="A5647" t="str">
            <v>C09</v>
          </cell>
        </row>
        <row r="5648">
          <cell r="A5648" t="str">
            <v>C09</v>
          </cell>
        </row>
        <row r="5649">
          <cell r="A5649" t="str">
            <v>C09</v>
          </cell>
        </row>
        <row r="5650">
          <cell r="A5650" t="str">
            <v>A01</v>
          </cell>
        </row>
        <row r="5651">
          <cell r="A5651" t="str">
            <v>C01</v>
          </cell>
        </row>
        <row r="5652">
          <cell r="A5652" t="str">
            <v>A01</v>
          </cell>
        </row>
        <row r="5653">
          <cell r="A5653" t="str">
            <v>A01</v>
          </cell>
        </row>
        <row r="5654">
          <cell r="A5654" t="str">
            <v>A01</v>
          </cell>
        </row>
        <row r="5655">
          <cell r="A5655" t="str">
            <v>A01</v>
          </cell>
        </row>
        <row r="5656">
          <cell r="A5656" t="str">
            <v>A01</v>
          </cell>
        </row>
        <row r="5657">
          <cell r="A5657" t="str">
            <v>A01</v>
          </cell>
        </row>
        <row r="5658">
          <cell r="A5658" t="str">
            <v>A01</v>
          </cell>
        </row>
        <row r="5659">
          <cell r="A5659" t="str">
            <v>A01</v>
          </cell>
        </row>
        <row r="5660">
          <cell r="A5660" t="str">
            <v>A01</v>
          </cell>
        </row>
        <row r="5661">
          <cell r="A5661" t="str">
            <v>A01</v>
          </cell>
        </row>
        <row r="5662">
          <cell r="A5662" t="str">
            <v>A01</v>
          </cell>
        </row>
        <row r="5663">
          <cell r="A5663" t="str">
            <v>A01</v>
          </cell>
        </row>
        <row r="5664">
          <cell r="A5664" t="str">
            <v>A01</v>
          </cell>
        </row>
        <row r="5665">
          <cell r="A5665" t="str">
            <v>A01</v>
          </cell>
        </row>
        <row r="5666">
          <cell r="A5666" t="str">
            <v>A01</v>
          </cell>
        </row>
        <row r="5667">
          <cell r="A5667" t="str">
            <v>A01</v>
          </cell>
        </row>
        <row r="5668">
          <cell r="A5668" t="str">
            <v>A01</v>
          </cell>
        </row>
        <row r="5669">
          <cell r="A5669" t="str">
            <v>A01</v>
          </cell>
        </row>
        <row r="5670">
          <cell r="A5670" t="str">
            <v>A01</v>
          </cell>
        </row>
        <row r="5671">
          <cell r="A5671" t="str">
            <v>A01</v>
          </cell>
        </row>
        <row r="5672">
          <cell r="A5672" t="str">
            <v>A01</v>
          </cell>
        </row>
        <row r="5673">
          <cell r="A5673" t="str">
            <v>A01</v>
          </cell>
        </row>
        <row r="5674">
          <cell r="A5674" t="str">
            <v>A01</v>
          </cell>
        </row>
        <row r="5675">
          <cell r="A5675" t="str">
            <v>A01</v>
          </cell>
        </row>
        <row r="5676">
          <cell r="A5676" t="str">
            <v>A01</v>
          </cell>
        </row>
        <row r="5677">
          <cell r="A5677" t="str">
            <v>A01</v>
          </cell>
        </row>
        <row r="5678">
          <cell r="A5678" t="str">
            <v>A01</v>
          </cell>
        </row>
        <row r="5679">
          <cell r="A5679" t="str">
            <v>A01</v>
          </cell>
        </row>
        <row r="5680">
          <cell r="A5680" t="str">
            <v>A01</v>
          </cell>
        </row>
        <row r="5681">
          <cell r="A5681" t="str">
            <v>A01</v>
          </cell>
        </row>
        <row r="5682">
          <cell r="A5682" t="str">
            <v>A01</v>
          </cell>
        </row>
        <row r="5683">
          <cell r="A5683" t="str">
            <v>A01</v>
          </cell>
        </row>
        <row r="5684">
          <cell r="A5684" t="str">
            <v>A01</v>
          </cell>
        </row>
        <row r="5685">
          <cell r="A5685" t="str">
            <v>A01</v>
          </cell>
        </row>
        <row r="5686">
          <cell r="A5686" t="str">
            <v>A01</v>
          </cell>
        </row>
        <row r="5687">
          <cell r="A5687" t="str">
            <v>A01</v>
          </cell>
        </row>
        <row r="5688">
          <cell r="A5688" t="str">
            <v>A01</v>
          </cell>
        </row>
        <row r="5689">
          <cell r="A5689" t="str">
            <v>A01</v>
          </cell>
        </row>
        <row r="5690">
          <cell r="A5690" t="str">
            <v>A01</v>
          </cell>
        </row>
        <row r="5691">
          <cell r="A5691" t="str">
            <v>A01</v>
          </cell>
        </row>
        <row r="5692">
          <cell r="A5692" t="str">
            <v>A01</v>
          </cell>
        </row>
        <row r="5693">
          <cell r="A5693" t="str">
            <v>A01</v>
          </cell>
        </row>
        <row r="5694">
          <cell r="A5694" t="str">
            <v>A01</v>
          </cell>
        </row>
        <row r="5695">
          <cell r="A5695" t="str">
            <v>A01</v>
          </cell>
        </row>
        <row r="5696">
          <cell r="A5696" t="str">
            <v>A01</v>
          </cell>
        </row>
        <row r="5697">
          <cell r="A5697" t="str">
            <v>A01</v>
          </cell>
        </row>
        <row r="5698">
          <cell r="A5698" t="str">
            <v>A01</v>
          </cell>
        </row>
        <row r="5699">
          <cell r="A5699" t="str">
            <v>A01</v>
          </cell>
        </row>
        <row r="5700">
          <cell r="A5700" t="str">
            <v>A01</v>
          </cell>
        </row>
        <row r="5701">
          <cell r="A5701" t="str">
            <v>A01</v>
          </cell>
        </row>
        <row r="5702">
          <cell r="A5702" t="str">
            <v>A01</v>
          </cell>
        </row>
        <row r="5703">
          <cell r="A5703" t="str">
            <v>A01</v>
          </cell>
        </row>
        <row r="5704">
          <cell r="A5704" t="str">
            <v>A01</v>
          </cell>
        </row>
        <row r="5705">
          <cell r="A5705" t="str">
            <v>A01</v>
          </cell>
        </row>
        <row r="5706">
          <cell r="A5706" t="str">
            <v>A01</v>
          </cell>
        </row>
        <row r="5707">
          <cell r="A5707" t="str">
            <v>A01</v>
          </cell>
        </row>
        <row r="5708">
          <cell r="A5708" t="str">
            <v>A01</v>
          </cell>
        </row>
        <row r="5709">
          <cell r="A5709" t="str">
            <v>A01</v>
          </cell>
        </row>
        <row r="5710">
          <cell r="A5710" t="str">
            <v>A01</v>
          </cell>
        </row>
        <row r="5711">
          <cell r="A5711" t="str">
            <v>A01</v>
          </cell>
        </row>
        <row r="5712">
          <cell r="A5712" t="str">
            <v>A01</v>
          </cell>
        </row>
        <row r="5713">
          <cell r="A5713" t="str">
            <v>A01</v>
          </cell>
        </row>
        <row r="5714">
          <cell r="A5714" t="str">
            <v>A01</v>
          </cell>
        </row>
        <row r="5715">
          <cell r="A5715" t="str">
            <v>A01</v>
          </cell>
        </row>
        <row r="5716">
          <cell r="A5716" t="str">
            <v>A01</v>
          </cell>
        </row>
        <row r="5717">
          <cell r="A5717" t="str">
            <v>A01</v>
          </cell>
        </row>
        <row r="5718">
          <cell r="A5718" t="str">
            <v>A01</v>
          </cell>
        </row>
        <row r="5719">
          <cell r="A5719" t="str">
            <v>A01</v>
          </cell>
        </row>
        <row r="5720">
          <cell r="A5720" t="str">
            <v>A01</v>
          </cell>
        </row>
        <row r="5721">
          <cell r="A5721" t="str">
            <v>A01</v>
          </cell>
        </row>
        <row r="5722">
          <cell r="A5722" t="str">
            <v>A01</v>
          </cell>
        </row>
        <row r="5723">
          <cell r="A5723" t="str">
            <v>A01</v>
          </cell>
        </row>
        <row r="5724">
          <cell r="A5724" t="str">
            <v>A01</v>
          </cell>
        </row>
        <row r="5725">
          <cell r="A5725" t="str">
            <v>A01</v>
          </cell>
        </row>
        <row r="5726">
          <cell r="A5726" t="str">
            <v>A01</v>
          </cell>
        </row>
        <row r="5727">
          <cell r="A5727" t="str">
            <v>A01</v>
          </cell>
        </row>
        <row r="5728">
          <cell r="A5728" t="str">
            <v>A01</v>
          </cell>
        </row>
        <row r="5729">
          <cell r="A5729" t="str">
            <v>A01</v>
          </cell>
        </row>
        <row r="5730">
          <cell r="A5730" t="str">
            <v>A01</v>
          </cell>
        </row>
        <row r="5731">
          <cell r="A5731" t="str">
            <v>A01</v>
          </cell>
        </row>
        <row r="5732">
          <cell r="A5732" t="str">
            <v>A01</v>
          </cell>
        </row>
        <row r="5733">
          <cell r="A5733" t="str">
            <v>A01</v>
          </cell>
        </row>
        <row r="5734">
          <cell r="A5734" t="str">
            <v>A01</v>
          </cell>
        </row>
        <row r="5735">
          <cell r="A5735" t="str">
            <v>A01</v>
          </cell>
        </row>
        <row r="5736">
          <cell r="A5736" t="str">
            <v>A01</v>
          </cell>
        </row>
        <row r="5737">
          <cell r="A5737" t="str">
            <v>A01</v>
          </cell>
        </row>
        <row r="5738">
          <cell r="A5738" t="str">
            <v>A01</v>
          </cell>
        </row>
        <row r="5739">
          <cell r="A5739" t="str">
            <v>A01</v>
          </cell>
        </row>
        <row r="5740">
          <cell r="A5740" t="str">
            <v>A01</v>
          </cell>
        </row>
        <row r="5741">
          <cell r="A5741" t="str">
            <v>A01</v>
          </cell>
        </row>
        <row r="5742">
          <cell r="A5742" t="str">
            <v>A01</v>
          </cell>
        </row>
        <row r="5743">
          <cell r="A5743" t="str">
            <v>A01</v>
          </cell>
        </row>
        <row r="5744">
          <cell r="A5744" t="str">
            <v>A01</v>
          </cell>
        </row>
        <row r="5745">
          <cell r="A5745" t="str">
            <v>A01</v>
          </cell>
        </row>
        <row r="5746">
          <cell r="A5746" t="str">
            <v>A01</v>
          </cell>
        </row>
        <row r="5747">
          <cell r="A5747" t="str">
            <v>A01</v>
          </cell>
        </row>
        <row r="5748">
          <cell r="A5748" t="str">
            <v>A01</v>
          </cell>
        </row>
        <row r="5749">
          <cell r="A5749" t="str">
            <v>A01</v>
          </cell>
        </row>
        <row r="5750">
          <cell r="A5750" t="str">
            <v>A01</v>
          </cell>
        </row>
        <row r="5751">
          <cell r="A5751" t="str">
            <v>A01</v>
          </cell>
        </row>
        <row r="5752">
          <cell r="A5752" t="str">
            <v>A01</v>
          </cell>
        </row>
        <row r="5753">
          <cell r="A5753" t="str">
            <v>A01</v>
          </cell>
        </row>
        <row r="5754">
          <cell r="A5754" t="str">
            <v>A01</v>
          </cell>
        </row>
        <row r="5755">
          <cell r="A5755" t="str">
            <v>A01</v>
          </cell>
        </row>
        <row r="5756">
          <cell r="A5756" t="str">
            <v>A01</v>
          </cell>
        </row>
        <row r="5757">
          <cell r="A5757" t="str">
            <v>A01</v>
          </cell>
        </row>
        <row r="5758">
          <cell r="A5758" t="str">
            <v>A01</v>
          </cell>
        </row>
        <row r="5759">
          <cell r="A5759" t="str">
            <v>A01</v>
          </cell>
        </row>
        <row r="5760">
          <cell r="A5760" t="str">
            <v>A01</v>
          </cell>
        </row>
        <row r="5761">
          <cell r="A5761" t="str">
            <v>A01</v>
          </cell>
        </row>
        <row r="5762">
          <cell r="A5762" t="str">
            <v>A01</v>
          </cell>
        </row>
        <row r="5763">
          <cell r="A5763" t="str">
            <v>A01</v>
          </cell>
        </row>
        <row r="5764">
          <cell r="A5764" t="str">
            <v>A01</v>
          </cell>
        </row>
        <row r="5765">
          <cell r="A5765" t="str">
            <v>A01</v>
          </cell>
        </row>
        <row r="5766">
          <cell r="A5766" t="str">
            <v>A01</v>
          </cell>
        </row>
        <row r="5767">
          <cell r="A5767" t="str">
            <v>A01</v>
          </cell>
        </row>
        <row r="5768">
          <cell r="A5768" t="str">
            <v>A01</v>
          </cell>
        </row>
        <row r="5769">
          <cell r="A5769" t="str">
            <v>A01</v>
          </cell>
        </row>
        <row r="5770">
          <cell r="A5770" t="str">
            <v>A01</v>
          </cell>
        </row>
        <row r="5771">
          <cell r="A5771" t="str">
            <v>A01</v>
          </cell>
        </row>
        <row r="5772">
          <cell r="A5772" t="str">
            <v>A01</v>
          </cell>
        </row>
        <row r="5773">
          <cell r="A5773" t="str">
            <v>A01</v>
          </cell>
        </row>
        <row r="5774">
          <cell r="A5774" t="str">
            <v>A01</v>
          </cell>
        </row>
        <row r="5775">
          <cell r="A5775" t="str">
            <v>A01</v>
          </cell>
        </row>
        <row r="5776">
          <cell r="A5776" t="str">
            <v>A01</v>
          </cell>
        </row>
        <row r="5777">
          <cell r="A5777" t="str">
            <v>A01</v>
          </cell>
        </row>
        <row r="5778">
          <cell r="A5778" t="str">
            <v>A01</v>
          </cell>
        </row>
        <row r="5779">
          <cell r="A5779" t="str">
            <v>A01</v>
          </cell>
        </row>
        <row r="5780">
          <cell r="A5780" t="str">
            <v>A01</v>
          </cell>
        </row>
        <row r="5781">
          <cell r="A5781" t="str">
            <v>A01</v>
          </cell>
        </row>
        <row r="5782">
          <cell r="A5782" t="str">
            <v>A01</v>
          </cell>
        </row>
        <row r="5783">
          <cell r="A5783" t="str">
            <v>A01</v>
          </cell>
        </row>
        <row r="5784">
          <cell r="A5784" t="str">
            <v>A01</v>
          </cell>
        </row>
        <row r="5785">
          <cell r="A5785" t="str">
            <v>A01</v>
          </cell>
        </row>
        <row r="5786">
          <cell r="A5786" t="str">
            <v>A01</v>
          </cell>
        </row>
        <row r="5787">
          <cell r="A5787" t="str">
            <v>A01</v>
          </cell>
        </row>
        <row r="5788">
          <cell r="A5788" t="str">
            <v>A01</v>
          </cell>
        </row>
        <row r="5789">
          <cell r="A5789" t="str">
            <v>A01</v>
          </cell>
        </row>
        <row r="5790">
          <cell r="A5790" t="str">
            <v>A01</v>
          </cell>
        </row>
        <row r="5791">
          <cell r="A5791" t="str">
            <v>A01</v>
          </cell>
        </row>
        <row r="5792">
          <cell r="A5792" t="str">
            <v>A01</v>
          </cell>
        </row>
        <row r="5793">
          <cell r="A5793" t="str">
            <v>A01</v>
          </cell>
        </row>
        <row r="5794">
          <cell r="A5794" t="str">
            <v>A01</v>
          </cell>
        </row>
        <row r="5795">
          <cell r="A5795" t="str">
            <v>A01</v>
          </cell>
        </row>
        <row r="5796">
          <cell r="A5796" t="str">
            <v>A01</v>
          </cell>
        </row>
        <row r="5797">
          <cell r="A5797" t="str">
            <v>A01</v>
          </cell>
        </row>
        <row r="5798">
          <cell r="A5798" t="str">
            <v>A01</v>
          </cell>
        </row>
        <row r="5799">
          <cell r="A5799" t="str">
            <v>A01</v>
          </cell>
        </row>
        <row r="5800">
          <cell r="A5800" t="str">
            <v>A01</v>
          </cell>
        </row>
        <row r="5801">
          <cell r="A5801" t="str">
            <v>A01</v>
          </cell>
        </row>
        <row r="5802">
          <cell r="A5802" t="str">
            <v>A01</v>
          </cell>
        </row>
        <row r="5803">
          <cell r="A5803" t="str">
            <v>A01</v>
          </cell>
        </row>
        <row r="5804">
          <cell r="A5804" t="str">
            <v>A01</v>
          </cell>
        </row>
        <row r="5805">
          <cell r="A5805" t="str">
            <v>A01</v>
          </cell>
        </row>
        <row r="5806">
          <cell r="A5806" t="str">
            <v>A01</v>
          </cell>
        </row>
        <row r="5807">
          <cell r="A5807" t="str">
            <v>A01</v>
          </cell>
        </row>
        <row r="5808">
          <cell r="A5808" t="str">
            <v>A01</v>
          </cell>
        </row>
        <row r="5809">
          <cell r="A5809" t="str">
            <v>A01</v>
          </cell>
        </row>
        <row r="5810">
          <cell r="A5810" t="str">
            <v>A01</v>
          </cell>
        </row>
        <row r="5811">
          <cell r="A5811" t="str">
            <v>A01</v>
          </cell>
        </row>
        <row r="5812">
          <cell r="A5812" t="str">
            <v>A01</v>
          </cell>
        </row>
        <row r="5813">
          <cell r="A5813" t="str">
            <v>A01</v>
          </cell>
        </row>
        <row r="5814">
          <cell r="A5814" t="str">
            <v>A01</v>
          </cell>
        </row>
        <row r="5815">
          <cell r="A5815" t="str">
            <v>A01</v>
          </cell>
        </row>
        <row r="5816">
          <cell r="A5816" t="str">
            <v>A01</v>
          </cell>
        </row>
        <row r="5817">
          <cell r="A5817" t="str">
            <v>A01</v>
          </cell>
        </row>
        <row r="5818">
          <cell r="A5818" t="str">
            <v>A01</v>
          </cell>
        </row>
        <row r="5819">
          <cell r="A5819" t="str">
            <v>A01</v>
          </cell>
        </row>
        <row r="5820">
          <cell r="A5820" t="str">
            <v>A01</v>
          </cell>
        </row>
        <row r="5821">
          <cell r="A5821" t="str">
            <v>A01</v>
          </cell>
        </row>
        <row r="5822">
          <cell r="A5822" t="str">
            <v>A01</v>
          </cell>
        </row>
        <row r="5823">
          <cell r="A5823" t="str">
            <v>A01</v>
          </cell>
        </row>
        <row r="5824">
          <cell r="A5824" t="str">
            <v>A01</v>
          </cell>
        </row>
        <row r="5825">
          <cell r="A5825" t="str">
            <v>A01</v>
          </cell>
        </row>
        <row r="5826">
          <cell r="A5826" t="str">
            <v>A01</v>
          </cell>
        </row>
        <row r="5827">
          <cell r="A5827" t="str">
            <v>A01</v>
          </cell>
        </row>
        <row r="5828">
          <cell r="A5828" t="str">
            <v>A01</v>
          </cell>
        </row>
        <row r="5829">
          <cell r="A5829" t="str">
            <v>A01</v>
          </cell>
        </row>
        <row r="5830">
          <cell r="A5830" t="str">
            <v>A01</v>
          </cell>
        </row>
        <row r="5831">
          <cell r="A5831" t="str">
            <v>A01</v>
          </cell>
        </row>
        <row r="5832">
          <cell r="A5832" t="str">
            <v>A01</v>
          </cell>
        </row>
        <row r="5833">
          <cell r="A5833" t="str">
            <v>A01</v>
          </cell>
        </row>
        <row r="5834">
          <cell r="A5834" t="str">
            <v>A01</v>
          </cell>
        </row>
        <row r="5835">
          <cell r="A5835" t="str">
            <v>A01</v>
          </cell>
        </row>
        <row r="5836">
          <cell r="A5836" t="str">
            <v>A01</v>
          </cell>
        </row>
        <row r="5837">
          <cell r="A5837" t="str">
            <v>A01</v>
          </cell>
        </row>
        <row r="5838">
          <cell r="A5838" t="str">
            <v>A01</v>
          </cell>
        </row>
        <row r="5839">
          <cell r="A5839" t="str">
            <v>A01</v>
          </cell>
        </row>
        <row r="5840">
          <cell r="A5840" t="str">
            <v>A01</v>
          </cell>
        </row>
        <row r="5841">
          <cell r="A5841" t="str">
            <v>A01</v>
          </cell>
        </row>
        <row r="5842">
          <cell r="A5842" t="str">
            <v>A01</v>
          </cell>
        </row>
        <row r="5843">
          <cell r="A5843" t="str">
            <v>A01</v>
          </cell>
        </row>
        <row r="5844">
          <cell r="A5844" t="str">
            <v>A01</v>
          </cell>
        </row>
        <row r="5845">
          <cell r="A5845" t="str">
            <v>A01</v>
          </cell>
        </row>
        <row r="5846">
          <cell r="A5846" t="str">
            <v>A01</v>
          </cell>
        </row>
        <row r="5847">
          <cell r="A5847" t="str">
            <v>A01</v>
          </cell>
        </row>
        <row r="5848">
          <cell r="A5848" t="str">
            <v>A01</v>
          </cell>
        </row>
        <row r="5849">
          <cell r="A5849" t="str">
            <v>A01</v>
          </cell>
        </row>
        <row r="5850">
          <cell r="A5850" t="str">
            <v>A01</v>
          </cell>
        </row>
        <row r="5851">
          <cell r="A5851" t="str">
            <v>A01</v>
          </cell>
        </row>
        <row r="5852">
          <cell r="A5852" t="str">
            <v>A01</v>
          </cell>
        </row>
        <row r="5853">
          <cell r="A5853" t="str">
            <v>A01</v>
          </cell>
        </row>
        <row r="5854">
          <cell r="A5854" t="str">
            <v>A01</v>
          </cell>
        </row>
        <row r="5855">
          <cell r="A5855" t="str">
            <v>A01</v>
          </cell>
        </row>
        <row r="5856">
          <cell r="A5856" t="str">
            <v>A01</v>
          </cell>
        </row>
        <row r="5857">
          <cell r="A5857" t="str">
            <v>A01</v>
          </cell>
        </row>
        <row r="5858">
          <cell r="A5858" t="str">
            <v>A01</v>
          </cell>
        </row>
        <row r="5859">
          <cell r="A5859" t="str">
            <v>A01</v>
          </cell>
        </row>
        <row r="5860">
          <cell r="A5860" t="str">
            <v>A01</v>
          </cell>
        </row>
        <row r="5861">
          <cell r="A5861" t="str">
            <v>A01</v>
          </cell>
        </row>
        <row r="5862">
          <cell r="A5862" t="str">
            <v>A01</v>
          </cell>
        </row>
        <row r="5863">
          <cell r="A5863" t="str">
            <v>A01</v>
          </cell>
        </row>
        <row r="5864">
          <cell r="A5864" t="str">
            <v>A01</v>
          </cell>
        </row>
        <row r="5865">
          <cell r="A5865" t="str">
            <v>A01</v>
          </cell>
        </row>
        <row r="5866">
          <cell r="A5866" t="str">
            <v>A01</v>
          </cell>
        </row>
        <row r="5867">
          <cell r="A5867" t="str">
            <v>A01</v>
          </cell>
        </row>
        <row r="5868">
          <cell r="A5868" t="str">
            <v>A01</v>
          </cell>
        </row>
        <row r="5869">
          <cell r="A5869" t="str">
            <v>A01</v>
          </cell>
        </row>
        <row r="5870">
          <cell r="A5870" t="str">
            <v>A01</v>
          </cell>
        </row>
        <row r="5871">
          <cell r="A5871" t="str">
            <v>A01</v>
          </cell>
        </row>
        <row r="5872">
          <cell r="A5872" t="str">
            <v>A01</v>
          </cell>
        </row>
        <row r="5873">
          <cell r="A5873" t="str">
            <v>A01</v>
          </cell>
        </row>
        <row r="5874">
          <cell r="A5874" t="str">
            <v>A01</v>
          </cell>
        </row>
        <row r="5875">
          <cell r="A5875" t="str">
            <v>A01</v>
          </cell>
        </row>
        <row r="5876">
          <cell r="A5876" t="str">
            <v>A01</v>
          </cell>
        </row>
        <row r="5877">
          <cell r="A5877" t="str">
            <v>A01</v>
          </cell>
        </row>
        <row r="5878">
          <cell r="A5878" t="str">
            <v>A01</v>
          </cell>
        </row>
        <row r="5879">
          <cell r="A5879" t="str">
            <v>A01</v>
          </cell>
        </row>
        <row r="5880">
          <cell r="A5880" t="str">
            <v>A01</v>
          </cell>
        </row>
        <row r="5881">
          <cell r="A5881" t="str">
            <v>A01</v>
          </cell>
        </row>
        <row r="5882">
          <cell r="A5882" t="str">
            <v>A01</v>
          </cell>
        </row>
        <row r="5883">
          <cell r="A5883" t="str">
            <v>A01</v>
          </cell>
        </row>
        <row r="5884">
          <cell r="A5884" t="str">
            <v>A01</v>
          </cell>
        </row>
        <row r="5885">
          <cell r="A5885" t="str">
            <v>A01</v>
          </cell>
        </row>
        <row r="5886">
          <cell r="A5886" t="str">
            <v>A01</v>
          </cell>
        </row>
        <row r="5887">
          <cell r="A5887" t="str">
            <v>A01</v>
          </cell>
        </row>
        <row r="5888">
          <cell r="A5888" t="str">
            <v>A01</v>
          </cell>
        </row>
        <row r="5889">
          <cell r="A5889" t="str">
            <v>A01</v>
          </cell>
        </row>
        <row r="5890">
          <cell r="A5890" t="str">
            <v>A01</v>
          </cell>
        </row>
        <row r="5891">
          <cell r="A5891" t="str">
            <v>A01</v>
          </cell>
        </row>
        <row r="5892">
          <cell r="A5892" t="str">
            <v>A01</v>
          </cell>
        </row>
        <row r="5893">
          <cell r="A5893" t="str">
            <v>A01</v>
          </cell>
        </row>
        <row r="5894">
          <cell r="A5894" t="str">
            <v>A01</v>
          </cell>
        </row>
        <row r="5895">
          <cell r="A5895" t="str">
            <v>A01</v>
          </cell>
        </row>
        <row r="5896">
          <cell r="A5896" t="str">
            <v>A01</v>
          </cell>
        </row>
        <row r="5897">
          <cell r="A5897" t="str">
            <v>A01</v>
          </cell>
        </row>
        <row r="5898">
          <cell r="A5898" t="str">
            <v>A01</v>
          </cell>
        </row>
        <row r="5899">
          <cell r="A5899" t="str">
            <v>A01</v>
          </cell>
        </row>
        <row r="5900">
          <cell r="A5900" t="str">
            <v>A01</v>
          </cell>
        </row>
        <row r="5901">
          <cell r="A5901" t="str">
            <v>A01</v>
          </cell>
        </row>
        <row r="5902">
          <cell r="A5902" t="str">
            <v>A01</v>
          </cell>
        </row>
        <row r="5903">
          <cell r="A5903" t="str">
            <v>A01</v>
          </cell>
        </row>
        <row r="5904">
          <cell r="A5904" t="str">
            <v>A01</v>
          </cell>
        </row>
        <row r="5905">
          <cell r="A5905" t="str">
            <v>A01</v>
          </cell>
        </row>
        <row r="5906">
          <cell r="A5906" t="str">
            <v>A01</v>
          </cell>
        </row>
        <row r="5907">
          <cell r="A5907" t="str">
            <v>A01</v>
          </cell>
        </row>
        <row r="5908">
          <cell r="A5908" t="str">
            <v>A01</v>
          </cell>
        </row>
        <row r="5909">
          <cell r="A5909" t="str">
            <v>A01</v>
          </cell>
        </row>
        <row r="5910">
          <cell r="A5910" t="str">
            <v>A01</v>
          </cell>
        </row>
        <row r="5911">
          <cell r="A5911" t="str">
            <v>A01</v>
          </cell>
        </row>
        <row r="5912">
          <cell r="A5912" t="str">
            <v>A01</v>
          </cell>
        </row>
        <row r="5913">
          <cell r="A5913" t="str">
            <v>A01</v>
          </cell>
        </row>
        <row r="5914">
          <cell r="A5914" t="str">
            <v>A01</v>
          </cell>
        </row>
        <row r="5915">
          <cell r="A5915" t="str">
            <v>A01</v>
          </cell>
        </row>
        <row r="5916">
          <cell r="A5916" t="str">
            <v>A01</v>
          </cell>
        </row>
        <row r="5917">
          <cell r="A5917" t="str">
            <v>A01</v>
          </cell>
        </row>
        <row r="5918">
          <cell r="A5918" t="str">
            <v>A01</v>
          </cell>
        </row>
        <row r="5919">
          <cell r="A5919" t="str">
            <v>A01</v>
          </cell>
        </row>
        <row r="5920">
          <cell r="A5920" t="str">
            <v>A01</v>
          </cell>
        </row>
        <row r="5921">
          <cell r="A5921" t="str">
            <v>A01</v>
          </cell>
        </row>
        <row r="5922">
          <cell r="A5922" t="str">
            <v>A01</v>
          </cell>
        </row>
        <row r="5923">
          <cell r="A5923" t="str">
            <v>A01</v>
          </cell>
        </row>
        <row r="5924">
          <cell r="A5924" t="str">
            <v>A01</v>
          </cell>
        </row>
        <row r="5925">
          <cell r="A5925" t="str">
            <v>A01</v>
          </cell>
        </row>
        <row r="5926">
          <cell r="A5926" t="str">
            <v>A01</v>
          </cell>
        </row>
        <row r="5927">
          <cell r="A5927" t="str">
            <v>A01</v>
          </cell>
        </row>
        <row r="5928">
          <cell r="A5928" t="str">
            <v>A01</v>
          </cell>
        </row>
        <row r="5929">
          <cell r="A5929" t="str">
            <v>A01</v>
          </cell>
        </row>
        <row r="5930">
          <cell r="A5930" t="str">
            <v>A01</v>
          </cell>
        </row>
        <row r="5931">
          <cell r="A5931" t="str">
            <v>A01</v>
          </cell>
        </row>
        <row r="5932">
          <cell r="A5932" t="str">
            <v>A01</v>
          </cell>
        </row>
        <row r="5933">
          <cell r="A5933" t="str">
            <v>A01</v>
          </cell>
        </row>
        <row r="5934">
          <cell r="A5934" t="str">
            <v>A01</v>
          </cell>
        </row>
        <row r="5935">
          <cell r="A5935" t="str">
            <v>A01</v>
          </cell>
        </row>
        <row r="5936">
          <cell r="A5936" t="str">
            <v>A01</v>
          </cell>
        </row>
        <row r="5937">
          <cell r="A5937" t="str">
            <v>A01</v>
          </cell>
        </row>
        <row r="5938">
          <cell r="A5938" t="str">
            <v>A01</v>
          </cell>
        </row>
        <row r="5939">
          <cell r="A5939" t="str">
            <v>A01</v>
          </cell>
        </row>
        <row r="5940">
          <cell r="A5940" t="str">
            <v>A01</v>
          </cell>
        </row>
        <row r="5941">
          <cell r="A5941" t="str">
            <v>A01</v>
          </cell>
        </row>
        <row r="5942">
          <cell r="A5942" t="str">
            <v>A01</v>
          </cell>
        </row>
        <row r="5943">
          <cell r="A5943" t="str">
            <v>A01</v>
          </cell>
        </row>
        <row r="5944">
          <cell r="A5944" t="str">
            <v>A01</v>
          </cell>
        </row>
        <row r="5945">
          <cell r="A5945" t="str">
            <v>A01</v>
          </cell>
        </row>
        <row r="5946">
          <cell r="A5946" t="str">
            <v>A01</v>
          </cell>
        </row>
        <row r="5947">
          <cell r="A5947" t="str">
            <v>A01</v>
          </cell>
        </row>
        <row r="5948">
          <cell r="A5948" t="str">
            <v>A01</v>
          </cell>
        </row>
        <row r="5949">
          <cell r="A5949" t="str">
            <v>A01</v>
          </cell>
        </row>
        <row r="5950">
          <cell r="A5950" t="str">
            <v>A01</v>
          </cell>
        </row>
        <row r="5951">
          <cell r="A5951" t="str">
            <v>A01</v>
          </cell>
        </row>
        <row r="5952">
          <cell r="A5952" t="str">
            <v>A01</v>
          </cell>
        </row>
        <row r="5953">
          <cell r="A5953" t="str">
            <v>A01</v>
          </cell>
        </row>
        <row r="5954">
          <cell r="A5954" t="str">
            <v>A01</v>
          </cell>
        </row>
        <row r="5955">
          <cell r="A5955" t="str">
            <v>A01</v>
          </cell>
        </row>
        <row r="5956">
          <cell r="A5956" t="str">
            <v>A01</v>
          </cell>
        </row>
        <row r="5957">
          <cell r="A5957" t="str">
            <v>A01</v>
          </cell>
        </row>
        <row r="5958">
          <cell r="A5958" t="str">
            <v>A01</v>
          </cell>
        </row>
        <row r="5959">
          <cell r="A5959" t="str">
            <v>A01</v>
          </cell>
        </row>
        <row r="5960">
          <cell r="A5960" t="str">
            <v>A01</v>
          </cell>
        </row>
        <row r="5961">
          <cell r="A5961" t="str">
            <v>A01</v>
          </cell>
        </row>
        <row r="5962">
          <cell r="A5962" t="str">
            <v>A01</v>
          </cell>
        </row>
        <row r="5963">
          <cell r="A5963" t="str">
            <v>A01</v>
          </cell>
        </row>
        <row r="5964">
          <cell r="A5964" t="str">
            <v>A01</v>
          </cell>
        </row>
        <row r="5965">
          <cell r="A5965" t="str">
            <v>A01</v>
          </cell>
        </row>
        <row r="5966">
          <cell r="A5966" t="str">
            <v>A01</v>
          </cell>
        </row>
        <row r="5967">
          <cell r="A5967" t="str">
            <v>A01</v>
          </cell>
        </row>
        <row r="5968">
          <cell r="A5968" t="str">
            <v>A01</v>
          </cell>
        </row>
        <row r="5969">
          <cell r="A5969" t="str">
            <v>A01</v>
          </cell>
        </row>
        <row r="5970">
          <cell r="A5970" t="str">
            <v>A01</v>
          </cell>
        </row>
        <row r="5971">
          <cell r="A5971" t="str">
            <v>A01</v>
          </cell>
        </row>
        <row r="5972">
          <cell r="A5972" t="str">
            <v>A01</v>
          </cell>
        </row>
        <row r="5973">
          <cell r="A5973" t="str">
            <v>A01</v>
          </cell>
        </row>
        <row r="5974">
          <cell r="A5974" t="str">
            <v>A01</v>
          </cell>
        </row>
        <row r="5975">
          <cell r="A5975" t="str">
            <v>A01</v>
          </cell>
        </row>
        <row r="5976">
          <cell r="A5976" t="str">
            <v>A01</v>
          </cell>
        </row>
        <row r="5977">
          <cell r="A5977" t="str">
            <v>A01</v>
          </cell>
        </row>
        <row r="5978">
          <cell r="A5978" t="str">
            <v>A01</v>
          </cell>
        </row>
        <row r="5979">
          <cell r="A5979" t="str">
            <v>A01</v>
          </cell>
        </row>
        <row r="5980">
          <cell r="A5980" t="str">
            <v>A01</v>
          </cell>
        </row>
        <row r="5981">
          <cell r="A5981" t="str">
            <v>A01</v>
          </cell>
        </row>
        <row r="5982">
          <cell r="A5982" t="str">
            <v>A01</v>
          </cell>
        </row>
        <row r="5983">
          <cell r="A5983" t="str">
            <v>A01</v>
          </cell>
        </row>
        <row r="5984">
          <cell r="A5984" t="str">
            <v>A01</v>
          </cell>
        </row>
        <row r="5985">
          <cell r="A5985" t="str">
            <v>A01</v>
          </cell>
        </row>
        <row r="5986">
          <cell r="A5986" t="str">
            <v>A01</v>
          </cell>
        </row>
        <row r="5987">
          <cell r="A5987" t="str">
            <v>A01</v>
          </cell>
        </row>
        <row r="5988">
          <cell r="A5988" t="str">
            <v>A01</v>
          </cell>
        </row>
        <row r="5989">
          <cell r="A5989" t="str">
            <v>A01</v>
          </cell>
        </row>
        <row r="5990">
          <cell r="A5990" t="str">
            <v>A01</v>
          </cell>
        </row>
        <row r="5991">
          <cell r="A5991" t="str">
            <v>A01</v>
          </cell>
        </row>
        <row r="5992">
          <cell r="A5992" t="str">
            <v>A01</v>
          </cell>
        </row>
        <row r="5993">
          <cell r="A5993" t="str">
            <v>A01</v>
          </cell>
        </row>
        <row r="5994">
          <cell r="A5994" t="str">
            <v>A01</v>
          </cell>
        </row>
        <row r="5995">
          <cell r="A5995" t="str">
            <v>A01</v>
          </cell>
        </row>
        <row r="5996">
          <cell r="A5996" t="str">
            <v>A01</v>
          </cell>
        </row>
        <row r="5997">
          <cell r="A5997" t="str">
            <v>A01</v>
          </cell>
        </row>
        <row r="5998">
          <cell r="A5998" t="str">
            <v>A01</v>
          </cell>
        </row>
        <row r="5999">
          <cell r="A5999" t="str">
            <v>A01</v>
          </cell>
        </row>
        <row r="6000">
          <cell r="A6000" t="str">
            <v>A01</v>
          </cell>
        </row>
        <row r="6001">
          <cell r="A6001" t="str">
            <v>A01</v>
          </cell>
        </row>
        <row r="6002">
          <cell r="A6002" t="str">
            <v>A01</v>
          </cell>
        </row>
        <row r="6003">
          <cell r="A6003" t="str">
            <v>A01</v>
          </cell>
        </row>
        <row r="6004">
          <cell r="A6004" t="str">
            <v>A01</v>
          </cell>
        </row>
        <row r="6005">
          <cell r="A6005" t="str">
            <v>A01</v>
          </cell>
        </row>
        <row r="6006">
          <cell r="A6006" t="str">
            <v>A01</v>
          </cell>
        </row>
        <row r="6007">
          <cell r="A6007" t="str">
            <v>A01</v>
          </cell>
        </row>
        <row r="6008">
          <cell r="A6008" t="str">
            <v>A01</v>
          </cell>
        </row>
        <row r="6009">
          <cell r="A6009" t="str">
            <v>A01</v>
          </cell>
        </row>
        <row r="6010">
          <cell r="A6010" t="str">
            <v>A01</v>
          </cell>
        </row>
        <row r="6011">
          <cell r="A6011" t="str">
            <v>A01</v>
          </cell>
        </row>
        <row r="6012">
          <cell r="A6012" t="str">
            <v>A01</v>
          </cell>
        </row>
        <row r="6013">
          <cell r="A6013" t="str">
            <v>A01</v>
          </cell>
        </row>
        <row r="6014">
          <cell r="A6014" t="str">
            <v>A01</v>
          </cell>
        </row>
        <row r="6015">
          <cell r="A6015" t="str">
            <v>A01</v>
          </cell>
        </row>
        <row r="6016">
          <cell r="A6016" t="str">
            <v>A01</v>
          </cell>
        </row>
        <row r="6017">
          <cell r="A6017" t="str">
            <v>A01</v>
          </cell>
        </row>
        <row r="6018">
          <cell r="A6018" t="str">
            <v>A01</v>
          </cell>
        </row>
        <row r="6019">
          <cell r="A6019" t="str">
            <v>A01</v>
          </cell>
        </row>
        <row r="6020">
          <cell r="A6020" t="str">
            <v>A01</v>
          </cell>
        </row>
        <row r="6021">
          <cell r="A6021" t="str">
            <v>A01</v>
          </cell>
        </row>
        <row r="6022">
          <cell r="A6022" t="str">
            <v>A01</v>
          </cell>
        </row>
        <row r="6023">
          <cell r="A6023" t="str">
            <v>A01</v>
          </cell>
        </row>
        <row r="6024">
          <cell r="A6024" t="str">
            <v>A01</v>
          </cell>
        </row>
        <row r="6025">
          <cell r="A6025" t="str">
            <v>A01</v>
          </cell>
        </row>
        <row r="6026">
          <cell r="A6026" t="str">
            <v>A01</v>
          </cell>
        </row>
        <row r="6027">
          <cell r="A6027" t="str">
            <v>A01</v>
          </cell>
        </row>
        <row r="6028">
          <cell r="A6028" t="str">
            <v>A01</v>
          </cell>
        </row>
        <row r="6029">
          <cell r="A6029" t="str">
            <v>A01</v>
          </cell>
        </row>
        <row r="6030">
          <cell r="A6030" t="str">
            <v>A01</v>
          </cell>
        </row>
        <row r="6031">
          <cell r="A6031" t="str">
            <v>A01</v>
          </cell>
        </row>
        <row r="6032">
          <cell r="A6032" t="str">
            <v>A01</v>
          </cell>
        </row>
        <row r="6033">
          <cell r="A6033" t="str">
            <v>A01</v>
          </cell>
        </row>
        <row r="6034">
          <cell r="A6034" t="str">
            <v>A01</v>
          </cell>
        </row>
        <row r="6035">
          <cell r="A6035" t="str">
            <v>A01</v>
          </cell>
        </row>
        <row r="6036">
          <cell r="A6036" t="str">
            <v>A01</v>
          </cell>
        </row>
        <row r="6037">
          <cell r="A6037" t="str">
            <v>A01</v>
          </cell>
        </row>
        <row r="6038">
          <cell r="A6038" t="str">
            <v>A01</v>
          </cell>
        </row>
        <row r="6039">
          <cell r="A6039" t="str">
            <v>A01</v>
          </cell>
        </row>
        <row r="6040">
          <cell r="A6040" t="str">
            <v>A01</v>
          </cell>
        </row>
        <row r="6041">
          <cell r="A6041" t="str">
            <v>A01</v>
          </cell>
        </row>
        <row r="6042">
          <cell r="A6042" t="str">
            <v>A01</v>
          </cell>
        </row>
        <row r="6043">
          <cell r="A6043" t="str">
            <v>A01</v>
          </cell>
        </row>
        <row r="6044">
          <cell r="A6044" t="str">
            <v>A01</v>
          </cell>
        </row>
        <row r="6045">
          <cell r="A6045" t="str">
            <v>A01</v>
          </cell>
        </row>
        <row r="6046">
          <cell r="A6046" t="str">
            <v>A01</v>
          </cell>
        </row>
        <row r="6047">
          <cell r="A6047" t="str">
            <v>A01</v>
          </cell>
        </row>
        <row r="6048">
          <cell r="A6048" t="str">
            <v>A01</v>
          </cell>
        </row>
        <row r="6049">
          <cell r="A6049" t="str">
            <v>A01</v>
          </cell>
        </row>
        <row r="6050">
          <cell r="A6050" t="str">
            <v>A01</v>
          </cell>
        </row>
        <row r="6051">
          <cell r="A6051" t="str">
            <v>A01</v>
          </cell>
        </row>
        <row r="6052">
          <cell r="A6052" t="str">
            <v>A01</v>
          </cell>
        </row>
        <row r="6053">
          <cell r="A6053" t="str">
            <v>A01</v>
          </cell>
        </row>
        <row r="6054">
          <cell r="A6054" t="str">
            <v>A01</v>
          </cell>
        </row>
        <row r="6055">
          <cell r="A6055" t="str">
            <v>A01</v>
          </cell>
        </row>
        <row r="6056">
          <cell r="A6056" t="str">
            <v>A01</v>
          </cell>
        </row>
        <row r="6057">
          <cell r="A6057" t="str">
            <v>A01</v>
          </cell>
        </row>
        <row r="6058">
          <cell r="A6058" t="str">
            <v>A01</v>
          </cell>
        </row>
        <row r="6059">
          <cell r="A6059" t="str">
            <v>A01</v>
          </cell>
        </row>
        <row r="6060">
          <cell r="A6060" t="str">
            <v>A01</v>
          </cell>
        </row>
        <row r="6061">
          <cell r="A6061" t="str">
            <v>A01</v>
          </cell>
        </row>
        <row r="6062">
          <cell r="A6062" t="str">
            <v>A01</v>
          </cell>
        </row>
        <row r="6063">
          <cell r="A6063" t="str">
            <v>A01</v>
          </cell>
        </row>
        <row r="6064">
          <cell r="A6064" t="str">
            <v>A01</v>
          </cell>
        </row>
        <row r="6065">
          <cell r="A6065" t="str">
            <v>A01</v>
          </cell>
        </row>
        <row r="6066">
          <cell r="A6066" t="str">
            <v>A01</v>
          </cell>
        </row>
        <row r="6067">
          <cell r="A6067" t="str">
            <v>A01</v>
          </cell>
        </row>
        <row r="6068">
          <cell r="A6068" t="str">
            <v>A01</v>
          </cell>
        </row>
        <row r="6069">
          <cell r="A6069" t="str">
            <v>A01</v>
          </cell>
        </row>
        <row r="6070">
          <cell r="A6070" t="str">
            <v>A01</v>
          </cell>
        </row>
        <row r="6071">
          <cell r="A6071" t="str">
            <v>A01</v>
          </cell>
        </row>
        <row r="6072">
          <cell r="A6072" t="str">
            <v>A01</v>
          </cell>
        </row>
        <row r="6073">
          <cell r="A6073" t="str">
            <v>A01</v>
          </cell>
        </row>
        <row r="6074">
          <cell r="A6074" t="str">
            <v>A01</v>
          </cell>
        </row>
        <row r="6075">
          <cell r="A6075" t="str">
            <v>A01</v>
          </cell>
        </row>
        <row r="6076">
          <cell r="A6076" t="str">
            <v>A01</v>
          </cell>
        </row>
        <row r="6077">
          <cell r="A6077" t="str">
            <v>A01</v>
          </cell>
        </row>
        <row r="6078">
          <cell r="A6078" t="str">
            <v>A01</v>
          </cell>
        </row>
        <row r="6079">
          <cell r="A6079" t="str">
            <v>A01</v>
          </cell>
        </row>
        <row r="6080">
          <cell r="A6080" t="str">
            <v>A01</v>
          </cell>
        </row>
        <row r="6081">
          <cell r="A6081" t="str">
            <v>A01</v>
          </cell>
        </row>
        <row r="6082">
          <cell r="A6082" t="str">
            <v>A01</v>
          </cell>
        </row>
        <row r="6083">
          <cell r="A6083" t="str">
            <v>A01</v>
          </cell>
        </row>
        <row r="6084">
          <cell r="A6084" t="str">
            <v>A01</v>
          </cell>
        </row>
        <row r="6085">
          <cell r="A6085" t="str">
            <v>A01</v>
          </cell>
        </row>
        <row r="6086">
          <cell r="A6086" t="str">
            <v>A01</v>
          </cell>
        </row>
        <row r="6087">
          <cell r="A6087" t="str">
            <v>A01</v>
          </cell>
        </row>
        <row r="6088">
          <cell r="A6088" t="str">
            <v>A01</v>
          </cell>
        </row>
        <row r="6089">
          <cell r="A6089" t="str">
            <v>A01</v>
          </cell>
        </row>
        <row r="6090">
          <cell r="A6090" t="str">
            <v>A01</v>
          </cell>
        </row>
        <row r="6091">
          <cell r="A6091" t="str">
            <v>A01</v>
          </cell>
        </row>
        <row r="6092">
          <cell r="A6092" t="str">
            <v>A01</v>
          </cell>
        </row>
        <row r="6093">
          <cell r="A6093" t="str">
            <v>A01</v>
          </cell>
        </row>
        <row r="6094">
          <cell r="A6094" t="str">
            <v>A01</v>
          </cell>
        </row>
        <row r="6095">
          <cell r="A6095" t="str">
            <v>A01</v>
          </cell>
        </row>
        <row r="6096">
          <cell r="A6096" t="str">
            <v>A01</v>
          </cell>
        </row>
        <row r="6097">
          <cell r="A6097" t="str">
            <v>A01</v>
          </cell>
        </row>
        <row r="6098">
          <cell r="A6098" t="str">
            <v>A01</v>
          </cell>
        </row>
        <row r="6099">
          <cell r="A6099" t="str">
            <v>A01</v>
          </cell>
        </row>
        <row r="6100">
          <cell r="A6100" t="str">
            <v>A01</v>
          </cell>
        </row>
        <row r="6101">
          <cell r="A6101" t="str">
            <v>A01</v>
          </cell>
        </row>
        <row r="6102">
          <cell r="A6102" t="str">
            <v>A01</v>
          </cell>
        </row>
        <row r="6103">
          <cell r="A6103" t="str">
            <v>A01</v>
          </cell>
        </row>
        <row r="6104">
          <cell r="A6104" t="str">
            <v>A01</v>
          </cell>
        </row>
        <row r="6105">
          <cell r="A6105" t="str">
            <v>A01</v>
          </cell>
        </row>
        <row r="6106">
          <cell r="A6106" t="str">
            <v>A01</v>
          </cell>
        </row>
        <row r="6107">
          <cell r="A6107" t="str">
            <v>A01</v>
          </cell>
        </row>
        <row r="6108">
          <cell r="A6108" t="str">
            <v>A01</v>
          </cell>
        </row>
        <row r="6109">
          <cell r="A6109" t="str">
            <v>A01</v>
          </cell>
        </row>
        <row r="6110">
          <cell r="A6110" t="str">
            <v>A01</v>
          </cell>
        </row>
        <row r="6111">
          <cell r="A6111" t="str">
            <v>A01</v>
          </cell>
        </row>
        <row r="6112">
          <cell r="A6112" t="str">
            <v>A01</v>
          </cell>
        </row>
        <row r="6113">
          <cell r="A6113" t="str">
            <v>A01</v>
          </cell>
        </row>
        <row r="6114">
          <cell r="A6114" t="str">
            <v>A01</v>
          </cell>
        </row>
        <row r="6115">
          <cell r="A6115" t="str">
            <v>A01</v>
          </cell>
        </row>
        <row r="6116">
          <cell r="A6116" t="str">
            <v>A01</v>
          </cell>
        </row>
        <row r="6117">
          <cell r="A6117" t="str">
            <v>A01</v>
          </cell>
        </row>
        <row r="6118">
          <cell r="A6118" t="str">
            <v>A01</v>
          </cell>
        </row>
        <row r="6119">
          <cell r="A6119" t="str">
            <v>A01</v>
          </cell>
        </row>
        <row r="6120">
          <cell r="A6120" t="str">
            <v>A01</v>
          </cell>
        </row>
        <row r="6121">
          <cell r="A6121" t="str">
            <v>A01</v>
          </cell>
        </row>
        <row r="6122">
          <cell r="A6122" t="str">
            <v>A01</v>
          </cell>
        </row>
        <row r="6123">
          <cell r="A6123" t="str">
            <v>A01</v>
          </cell>
        </row>
        <row r="6124">
          <cell r="A6124" t="str">
            <v>A01</v>
          </cell>
        </row>
        <row r="6125">
          <cell r="A6125" t="str">
            <v>A01</v>
          </cell>
        </row>
        <row r="6126">
          <cell r="A6126" t="str">
            <v>A01</v>
          </cell>
        </row>
        <row r="6127">
          <cell r="A6127" t="str">
            <v>A01</v>
          </cell>
        </row>
        <row r="6128">
          <cell r="A6128" t="str">
            <v>A01</v>
          </cell>
        </row>
        <row r="6129">
          <cell r="A6129" t="str">
            <v>A01</v>
          </cell>
        </row>
        <row r="6130">
          <cell r="A6130" t="str">
            <v>A01</v>
          </cell>
        </row>
        <row r="6131">
          <cell r="A6131" t="str">
            <v>A01</v>
          </cell>
        </row>
        <row r="6132">
          <cell r="A6132" t="str">
            <v>A01</v>
          </cell>
        </row>
        <row r="6133">
          <cell r="A6133" t="str">
            <v>A01</v>
          </cell>
        </row>
        <row r="6134">
          <cell r="A6134" t="str">
            <v>A01</v>
          </cell>
        </row>
        <row r="6135">
          <cell r="A6135" t="str">
            <v>A01</v>
          </cell>
        </row>
        <row r="6136">
          <cell r="A6136" t="str">
            <v>A01</v>
          </cell>
        </row>
        <row r="6137">
          <cell r="A6137" t="str">
            <v>A11</v>
          </cell>
        </row>
        <row r="6138">
          <cell r="A6138" t="str">
            <v>A11</v>
          </cell>
        </row>
        <row r="6139">
          <cell r="A6139" t="str">
            <v>A11</v>
          </cell>
        </row>
        <row r="6140">
          <cell r="A6140" t="str">
            <v>A11</v>
          </cell>
        </row>
        <row r="6141">
          <cell r="A6141" t="str">
            <v>A11</v>
          </cell>
        </row>
        <row r="6142">
          <cell r="A6142" t="str">
            <v>A11</v>
          </cell>
        </row>
        <row r="6143">
          <cell r="A6143" t="str">
            <v>A11</v>
          </cell>
        </row>
        <row r="6144">
          <cell r="A6144" t="str">
            <v>A11</v>
          </cell>
        </row>
        <row r="6145">
          <cell r="A6145" t="str">
            <v>A11</v>
          </cell>
        </row>
        <row r="6146">
          <cell r="A6146" t="str">
            <v>A11</v>
          </cell>
        </row>
        <row r="6147">
          <cell r="A6147" t="str">
            <v>A11</v>
          </cell>
        </row>
        <row r="6148">
          <cell r="A6148" t="str">
            <v>A11</v>
          </cell>
        </row>
        <row r="6149">
          <cell r="A6149" t="str">
            <v>A11</v>
          </cell>
        </row>
        <row r="6150">
          <cell r="A6150" t="str">
            <v>A11</v>
          </cell>
        </row>
        <row r="6151">
          <cell r="A6151" t="str">
            <v>A11</v>
          </cell>
        </row>
        <row r="6152">
          <cell r="A6152" t="str">
            <v>A11</v>
          </cell>
        </row>
        <row r="6153">
          <cell r="A6153" t="str">
            <v>A11</v>
          </cell>
        </row>
        <row r="6154">
          <cell r="A6154" t="str">
            <v>A11</v>
          </cell>
        </row>
        <row r="6155">
          <cell r="A6155" t="str">
            <v>A11</v>
          </cell>
        </row>
        <row r="6156">
          <cell r="A6156" t="str">
            <v>A11</v>
          </cell>
        </row>
        <row r="6157">
          <cell r="A6157" t="str">
            <v>A11</v>
          </cell>
        </row>
        <row r="6158">
          <cell r="A6158" t="str">
            <v>A11</v>
          </cell>
        </row>
        <row r="6159">
          <cell r="A6159" t="str">
            <v>A11</v>
          </cell>
        </row>
        <row r="6160">
          <cell r="A6160" t="str">
            <v>A11</v>
          </cell>
        </row>
        <row r="6161">
          <cell r="A6161" t="str">
            <v>A11</v>
          </cell>
        </row>
        <row r="6162">
          <cell r="A6162" t="str">
            <v>A11</v>
          </cell>
        </row>
        <row r="6163">
          <cell r="A6163" t="str">
            <v>A11</v>
          </cell>
        </row>
        <row r="6164">
          <cell r="A6164" t="str">
            <v>A11</v>
          </cell>
        </row>
        <row r="6165">
          <cell r="A6165" t="str">
            <v>A11</v>
          </cell>
        </row>
        <row r="6166">
          <cell r="A6166" t="str">
            <v>A11</v>
          </cell>
        </row>
        <row r="6167">
          <cell r="A6167" t="str">
            <v>A11</v>
          </cell>
        </row>
        <row r="6168">
          <cell r="A6168" t="str">
            <v>A11</v>
          </cell>
        </row>
        <row r="6169">
          <cell r="A6169" t="str">
            <v>A11</v>
          </cell>
        </row>
        <row r="6170">
          <cell r="A6170" t="str">
            <v>A11</v>
          </cell>
        </row>
        <row r="6171">
          <cell r="A6171" t="str">
            <v>A11</v>
          </cell>
        </row>
        <row r="6172">
          <cell r="A6172" t="str">
            <v>A11</v>
          </cell>
        </row>
        <row r="6173">
          <cell r="A6173" t="str">
            <v>A11</v>
          </cell>
        </row>
        <row r="6174">
          <cell r="A6174" t="str">
            <v>A11</v>
          </cell>
        </row>
        <row r="6175">
          <cell r="A6175" t="str">
            <v>A11</v>
          </cell>
        </row>
        <row r="6176">
          <cell r="A6176" t="str">
            <v>A11</v>
          </cell>
        </row>
        <row r="6177">
          <cell r="A6177" t="str">
            <v>A11</v>
          </cell>
        </row>
        <row r="6178">
          <cell r="A6178" t="str">
            <v>A11</v>
          </cell>
        </row>
        <row r="6179">
          <cell r="A6179" t="str">
            <v>A11</v>
          </cell>
        </row>
        <row r="6180">
          <cell r="A6180" t="str">
            <v>A11</v>
          </cell>
        </row>
        <row r="6181">
          <cell r="A6181" t="str">
            <v>A11</v>
          </cell>
        </row>
        <row r="6182">
          <cell r="A6182" t="str">
            <v>A11</v>
          </cell>
        </row>
        <row r="6183">
          <cell r="A6183" t="str">
            <v>A11</v>
          </cell>
        </row>
        <row r="6184">
          <cell r="A6184" t="str">
            <v>A11</v>
          </cell>
        </row>
        <row r="6185">
          <cell r="A6185" t="str">
            <v>A11</v>
          </cell>
        </row>
        <row r="6186">
          <cell r="A6186" t="str">
            <v>A11</v>
          </cell>
        </row>
        <row r="6187">
          <cell r="A6187" t="str">
            <v>A11</v>
          </cell>
        </row>
        <row r="6188">
          <cell r="A6188" t="str">
            <v>A11</v>
          </cell>
        </row>
        <row r="6189">
          <cell r="A6189" t="str">
            <v>A11</v>
          </cell>
        </row>
        <row r="6190">
          <cell r="A6190" t="str">
            <v>A11</v>
          </cell>
        </row>
        <row r="6191">
          <cell r="A6191" t="str">
            <v>A11</v>
          </cell>
        </row>
        <row r="6192">
          <cell r="A6192" t="str">
            <v>A11</v>
          </cell>
        </row>
        <row r="6193">
          <cell r="A6193" t="str">
            <v>A11</v>
          </cell>
        </row>
        <row r="6194">
          <cell r="A6194" t="str">
            <v>A11</v>
          </cell>
        </row>
        <row r="6195">
          <cell r="A6195" t="str">
            <v>A11</v>
          </cell>
        </row>
        <row r="6196">
          <cell r="A6196" t="str">
            <v>A11</v>
          </cell>
        </row>
        <row r="6197">
          <cell r="A6197" t="str">
            <v>A11</v>
          </cell>
        </row>
        <row r="6198">
          <cell r="A6198" t="str">
            <v>A11</v>
          </cell>
        </row>
        <row r="6199">
          <cell r="A6199" t="str">
            <v>A11</v>
          </cell>
        </row>
        <row r="6200">
          <cell r="A6200" t="str">
            <v>A11</v>
          </cell>
        </row>
        <row r="6201">
          <cell r="A6201" t="str">
            <v>A11</v>
          </cell>
        </row>
        <row r="6202">
          <cell r="A6202" t="str">
            <v>A11</v>
          </cell>
        </row>
        <row r="6203">
          <cell r="A6203" t="str">
            <v>A11</v>
          </cell>
        </row>
        <row r="6204">
          <cell r="A6204" t="str">
            <v>A11</v>
          </cell>
        </row>
        <row r="6205">
          <cell r="A6205" t="str">
            <v>A11</v>
          </cell>
        </row>
        <row r="6206">
          <cell r="A6206" t="str">
            <v>A11</v>
          </cell>
        </row>
        <row r="6207">
          <cell r="A6207" t="str">
            <v>A11</v>
          </cell>
        </row>
        <row r="6208">
          <cell r="A6208" t="str">
            <v>A11</v>
          </cell>
        </row>
        <row r="6209">
          <cell r="A6209" t="str">
            <v>A11</v>
          </cell>
        </row>
        <row r="6210">
          <cell r="A6210" t="str">
            <v>A11</v>
          </cell>
        </row>
        <row r="6211">
          <cell r="A6211" t="str">
            <v>A11</v>
          </cell>
        </row>
        <row r="6212">
          <cell r="A6212" t="str">
            <v>A11</v>
          </cell>
        </row>
        <row r="6213">
          <cell r="A6213" t="str">
            <v>A11</v>
          </cell>
        </row>
        <row r="6214">
          <cell r="A6214" t="str">
            <v>A11</v>
          </cell>
        </row>
        <row r="6215">
          <cell r="A6215" t="str">
            <v>A11</v>
          </cell>
        </row>
        <row r="6216">
          <cell r="A6216" t="str">
            <v>A11</v>
          </cell>
        </row>
        <row r="6217">
          <cell r="A6217" t="str">
            <v>A11</v>
          </cell>
        </row>
        <row r="6218">
          <cell r="A6218" t="str">
            <v>A11</v>
          </cell>
        </row>
        <row r="6219">
          <cell r="A6219" t="str">
            <v>A11</v>
          </cell>
        </row>
        <row r="6220">
          <cell r="A6220" t="str">
            <v>A11</v>
          </cell>
        </row>
        <row r="6221">
          <cell r="A6221" t="str">
            <v>A11</v>
          </cell>
        </row>
        <row r="6222">
          <cell r="A6222" t="str">
            <v>A11</v>
          </cell>
        </row>
        <row r="6223">
          <cell r="A6223" t="str">
            <v>A11</v>
          </cell>
        </row>
        <row r="6224">
          <cell r="A6224" t="str">
            <v>A11</v>
          </cell>
        </row>
        <row r="6225">
          <cell r="A6225" t="str">
            <v>A11</v>
          </cell>
        </row>
        <row r="6226">
          <cell r="A6226" t="str">
            <v>A11</v>
          </cell>
        </row>
        <row r="6227">
          <cell r="A6227" t="str">
            <v>A11</v>
          </cell>
        </row>
        <row r="6228">
          <cell r="A6228" t="str">
            <v>A11</v>
          </cell>
        </row>
        <row r="6229">
          <cell r="A6229" t="str">
            <v>A11</v>
          </cell>
        </row>
        <row r="6230">
          <cell r="A6230" t="str">
            <v>A11</v>
          </cell>
        </row>
        <row r="6231">
          <cell r="A6231" t="str">
            <v>A11</v>
          </cell>
        </row>
        <row r="6232">
          <cell r="A6232" t="str">
            <v>A11</v>
          </cell>
        </row>
        <row r="6233">
          <cell r="A6233" t="str">
            <v>A11</v>
          </cell>
        </row>
        <row r="6234">
          <cell r="A6234" t="str">
            <v>A11</v>
          </cell>
        </row>
        <row r="6235">
          <cell r="A6235" t="str">
            <v>A11</v>
          </cell>
        </row>
        <row r="6236">
          <cell r="A6236" t="str">
            <v>A11</v>
          </cell>
        </row>
        <row r="6237">
          <cell r="A6237" t="str">
            <v>A11</v>
          </cell>
        </row>
        <row r="6238">
          <cell r="A6238" t="str">
            <v>A11</v>
          </cell>
        </row>
        <row r="6239">
          <cell r="A6239" t="str">
            <v>A11</v>
          </cell>
        </row>
        <row r="6240">
          <cell r="A6240" t="str">
            <v>A11</v>
          </cell>
        </row>
        <row r="6241">
          <cell r="A6241" t="str">
            <v>A11</v>
          </cell>
        </row>
        <row r="6242">
          <cell r="A6242" t="str">
            <v>A11</v>
          </cell>
        </row>
        <row r="6243">
          <cell r="A6243" t="str">
            <v>A11</v>
          </cell>
        </row>
        <row r="6244">
          <cell r="A6244" t="str">
            <v>A11</v>
          </cell>
        </row>
        <row r="6245">
          <cell r="A6245" t="str">
            <v>A11</v>
          </cell>
        </row>
        <row r="6246">
          <cell r="A6246" t="str">
            <v>A11</v>
          </cell>
        </row>
        <row r="6247">
          <cell r="A6247" t="str">
            <v>A11</v>
          </cell>
        </row>
        <row r="6248">
          <cell r="A6248" t="str">
            <v>A11</v>
          </cell>
        </row>
        <row r="6249">
          <cell r="A6249" t="str">
            <v>A11</v>
          </cell>
        </row>
        <row r="6250">
          <cell r="A6250" t="str">
            <v>A11</v>
          </cell>
        </row>
        <row r="6251">
          <cell r="A6251" t="str">
            <v>A11</v>
          </cell>
        </row>
        <row r="6252">
          <cell r="A6252" t="str">
            <v>A11</v>
          </cell>
        </row>
        <row r="6253">
          <cell r="A6253" t="str">
            <v>A11</v>
          </cell>
        </row>
        <row r="6254">
          <cell r="A6254" t="str">
            <v>A11</v>
          </cell>
        </row>
        <row r="6255">
          <cell r="A6255" t="str">
            <v>A11</v>
          </cell>
        </row>
        <row r="6256">
          <cell r="A6256" t="str">
            <v>A11</v>
          </cell>
        </row>
        <row r="6257">
          <cell r="A6257" t="str">
            <v>A11</v>
          </cell>
        </row>
        <row r="6258">
          <cell r="A6258" t="str">
            <v>A11</v>
          </cell>
        </row>
        <row r="6259">
          <cell r="A6259" t="str">
            <v>A11</v>
          </cell>
        </row>
        <row r="6260">
          <cell r="A6260" t="str">
            <v>A11</v>
          </cell>
        </row>
        <row r="6261">
          <cell r="A6261" t="str">
            <v>A11</v>
          </cell>
        </row>
        <row r="6262">
          <cell r="A6262" t="str">
            <v>A11</v>
          </cell>
        </row>
        <row r="6263">
          <cell r="A6263" t="str">
            <v>A11</v>
          </cell>
        </row>
        <row r="6264">
          <cell r="A6264" t="str">
            <v>A11</v>
          </cell>
        </row>
        <row r="6265">
          <cell r="A6265" t="str">
            <v>A11</v>
          </cell>
        </row>
        <row r="6266">
          <cell r="A6266" t="str">
            <v>A11</v>
          </cell>
        </row>
        <row r="6267">
          <cell r="A6267" t="str">
            <v>A11</v>
          </cell>
        </row>
        <row r="6268">
          <cell r="A6268" t="str">
            <v>A11</v>
          </cell>
        </row>
        <row r="6269">
          <cell r="A6269" t="str">
            <v>A11</v>
          </cell>
        </row>
        <row r="6270">
          <cell r="A6270" t="str">
            <v>A11</v>
          </cell>
        </row>
        <row r="6271">
          <cell r="A6271" t="str">
            <v>A11</v>
          </cell>
        </row>
        <row r="6272">
          <cell r="A6272" t="str">
            <v>A11</v>
          </cell>
        </row>
        <row r="6273">
          <cell r="A6273" t="str">
            <v>A11</v>
          </cell>
        </row>
        <row r="6274">
          <cell r="A6274" t="str">
            <v>A11</v>
          </cell>
        </row>
        <row r="6275">
          <cell r="A6275" t="str">
            <v>A11</v>
          </cell>
        </row>
        <row r="6276">
          <cell r="A6276" t="str">
            <v>A11</v>
          </cell>
        </row>
        <row r="6277">
          <cell r="A6277" t="str">
            <v>A11</v>
          </cell>
        </row>
        <row r="6278">
          <cell r="A6278" t="str">
            <v>A11</v>
          </cell>
        </row>
        <row r="6279">
          <cell r="A6279" t="str">
            <v>A11</v>
          </cell>
        </row>
        <row r="6280">
          <cell r="A6280" t="str">
            <v>A11</v>
          </cell>
        </row>
        <row r="6281">
          <cell r="A6281" t="str">
            <v>A11</v>
          </cell>
        </row>
        <row r="6282">
          <cell r="A6282" t="str">
            <v>A11</v>
          </cell>
        </row>
        <row r="6283">
          <cell r="A6283" t="str">
            <v>A11</v>
          </cell>
        </row>
        <row r="6284">
          <cell r="A6284" t="str">
            <v>A11</v>
          </cell>
        </row>
        <row r="6285">
          <cell r="A6285" t="str">
            <v>A11</v>
          </cell>
        </row>
        <row r="6286">
          <cell r="A6286" t="str">
            <v>A11</v>
          </cell>
        </row>
        <row r="6287">
          <cell r="A6287" t="str">
            <v>A11</v>
          </cell>
        </row>
        <row r="6288">
          <cell r="A6288" t="str">
            <v>A11</v>
          </cell>
        </row>
        <row r="6289">
          <cell r="A6289" t="str">
            <v>A11</v>
          </cell>
        </row>
        <row r="6290">
          <cell r="A6290" t="str">
            <v>A11</v>
          </cell>
        </row>
        <row r="6291">
          <cell r="A6291" t="str">
            <v>A11</v>
          </cell>
        </row>
        <row r="6292">
          <cell r="A6292" t="str">
            <v>A11</v>
          </cell>
        </row>
        <row r="6293">
          <cell r="A6293" t="str">
            <v>A11</v>
          </cell>
        </row>
        <row r="6294">
          <cell r="A6294" t="str">
            <v>A11</v>
          </cell>
        </row>
        <row r="6295">
          <cell r="A6295" t="str">
            <v>A11</v>
          </cell>
        </row>
        <row r="6296">
          <cell r="A6296" t="str">
            <v>A11</v>
          </cell>
        </row>
        <row r="6297">
          <cell r="A6297" t="str">
            <v>A11</v>
          </cell>
        </row>
        <row r="6298">
          <cell r="A6298" t="str">
            <v>A11</v>
          </cell>
        </row>
        <row r="6299">
          <cell r="A6299" t="str">
            <v>A11</v>
          </cell>
        </row>
        <row r="6300">
          <cell r="A6300" t="str">
            <v>A11</v>
          </cell>
        </row>
        <row r="6301">
          <cell r="A6301" t="str">
            <v>A11</v>
          </cell>
        </row>
        <row r="6302">
          <cell r="A6302" t="str">
            <v>A11</v>
          </cell>
        </row>
        <row r="6303">
          <cell r="A6303" t="str">
            <v>A11</v>
          </cell>
        </row>
        <row r="6304">
          <cell r="A6304" t="str">
            <v>A11</v>
          </cell>
        </row>
        <row r="6305">
          <cell r="A6305" t="str">
            <v>A11</v>
          </cell>
        </row>
        <row r="6306">
          <cell r="A6306" t="str">
            <v>A11</v>
          </cell>
        </row>
        <row r="6307">
          <cell r="A6307" t="str">
            <v>A11</v>
          </cell>
        </row>
        <row r="6308">
          <cell r="A6308" t="str">
            <v>A11</v>
          </cell>
        </row>
        <row r="6309">
          <cell r="A6309" t="str">
            <v>A11</v>
          </cell>
        </row>
        <row r="6310">
          <cell r="A6310" t="str">
            <v>A11</v>
          </cell>
        </row>
        <row r="6311">
          <cell r="A6311" t="str">
            <v>A11</v>
          </cell>
        </row>
        <row r="6312">
          <cell r="A6312" t="str">
            <v>A11</v>
          </cell>
        </row>
        <row r="6313">
          <cell r="A6313" t="str">
            <v>A11</v>
          </cell>
        </row>
        <row r="6314">
          <cell r="A6314" t="str">
            <v>A11</v>
          </cell>
        </row>
        <row r="6315">
          <cell r="A6315" t="str">
            <v>A11</v>
          </cell>
        </row>
        <row r="6316">
          <cell r="A6316" t="str">
            <v>A11</v>
          </cell>
        </row>
        <row r="6317">
          <cell r="A6317" t="str">
            <v>A11</v>
          </cell>
        </row>
        <row r="6318">
          <cell r="A6318" t="str">
            <v>A11</v>
          </cell>
        </row>
        <row r="6319">
          <cell r="A6319" t="str">
            <v>A11</v>
          </cell>
        </row>
        <row r="6320">
          <cell r="A6320" t="str">
            <v>A11</v>
          </cell>
        </row>
        <row r="6321">
          <cell r="A6321" t="str">
            <v>A11</v>
          </cell>
        </row>
        <row r="6322">
          <cell r="A6322" t="str">
            <v>A11</v>
          </cell>
        </row>
        <row r="6323">
          <cell r="A6323" t="str">
            <v>A11</v>
          </cell>
        </row>
        <row r="6324">
          <cell r="A6324" t="str">
            <v>A11</v>
          </cell>
        </row>
        <row r="6325">
          <cell r="A6325" t="str">
            <v>A11</v>
          </cell>
        </row>
        <row r="6326">
          <cell r="A6326" t="str">
            <v>A11</v>
          </cell>
        </row>
        <row r="6327">
          <cell r="A6327" t="str">
            <v>A11</v>
          </cell>
        </row>
        <row r="6328">
          <cell r="A6328" t="str">
            <v>A11</v>
          </cell>
        </row>
        <row r="6329">
          <cell r="A6329" t="str">
            <v>A11</v>
          </cell>
        </row>
        <row r="6330">
          <cell r="A6330" t="str">
            <v>A11</v>
          </cell>
        </row>
        <row r="6331">
          <cell r="A6331" t="str">
            <v>A11</v>
          </cell>
        </row>
        <row r="6332">
          <cell r="A6332" t="str">
            <v>A11</v>
          </cell>
        </row>
        <row r="6333">
          <cell r="A6333" t="str">
            <v>A11</v>
          </cell>
        </row>
        <row r="6334">
          <cell r="A6334" t="str">
            <v>A11</v>
          </cell>
        </row>
        <row r="6335">
          <cell r="A6335" t="str">
            <v>A11</v>
          </cell>
        </row>
        <row r="6336">
          <cell r="A6336" t="str">
            <v>A11</v>
          </cell>
        </row>
        <row r="6337">
          <cell r="A6337" t="str">
            <v>A11</v>
          </cell>
        </row>
        <row r="6338">
          <cell r="A6338" t="str">
            <v>A11</v>
          </cell>
        </row>
        <row r="6339">
          <cell r="A6339" t="str">
            <v>A11</v>
          </cell>
        </row>
        <row r="6340">
          <cell r="A6340" t="str">
            <v>A11</v>
          </cell>
        </row>
        <row r="6341">
          <cell r="A6341" t="str">
            <v>A11</v>
          </cell>
        </row>
        <row r="6342">
          <cell r="A6342" t="str">
            <v>A11</v>
          </cell>
        </row>
        <row r="6343">
          <cell r="A6343" t="str">
            <v>A11</v>
          </cell>
        </row>
        <row r="6344">
          <cell r="A6344" t="str">
            <v>A11</v>
          </cell>
        </row>
        <row r="6345">
          <cell r="A6345" t="str">
            <v>A11</v>
          </cell>
        </row>
        <row r="6346">
          <cell r="A6346" t="str">
            <v>A11</v>
          </cell>
        </row>
        <row r="6347">
          <cell r="A6347" t="str">
            <v>A11</v>
          </cell>
        </row>
        <row r="6348">
          <cell r="A6348" t="str">
            <v>A11</v>
          </cell>
        </row>
        <row r="6349">
          <cell r="A6349" t="str">
            <v>A11</v>
          </cell>
        </row>
        <row r="6350">
          <cell r="A6350" t="str">
            <v>A11</v>
          </cell>
        </row>
        <row r="6351">
          <cell r="A6351" t="str">
            <v>A11</v>
          </cell>
        </row>
        <row r="6352">
          <cell r="A6352" t="str">
            <v>A11</v>
          </cell>
        </row>
        <row r="6353">
          <cell r="A6353" t="str">
            <v>A11</v>
          </cell>
        </row>
        <row r="6354">
          <cell r="A6354" t="str">
            <v>A11</v>
          </cell>
        </row>
        <row r="6355">
          <cell r="A6355" t="str">
            <v>A11</v>
          </cell>
        </row>
        <row r="6356">
          <cell r="A6356" t="str">
            <v>A11</v>
          </cell>
        </row>
        <row r="6357">
          <cell r="A6357" t="str">
            <v>A11</v>
          </cell>
        </row>
        <row r="6358">
          <cell r="A6358" t="str">
            <v>A11</v>
          </cell>
        </row>
        <row r="6359">
          <cell r="A6359" t="str">
            <v>A11</v>
          </cell>
        </row>
        <row r="6360">
          <cell r="A6360" t="str">
            <v>A11</v>
          </cell>
        </row>
        <row r="6361">
          <cell r="A6361" t="str">
            <v>A11</v>
          </cell>
        </row>
        <row r="6362">
          <cell r="A6362" t="str">
            <v>A11</v>
          </cell>
        </row>
        <row r="6363">
          <cell r="A6363" t="str">
            <v>A11</v>
          </cell>
        </row>
        <row r="6364">
          <cell r="A6364" t="str">
            <v>A11</v>
          </cell>
        </row>
        <row r="6365">
          <cell r="A6365" t="str">
            <v>A11</v>
          </cell>
        </row>
        <row r="6366">
          <cell r="A6366" t="str">
            <v>A11</v>
          </cell>
        </row>
        <row r="6367">
          <cell r="A6367" t="str">
            <v>A11</v>
          </cell>
        </row>
        <row r="6368">
          <cell r="A6368" t="str">
            <v>A11</v>
          </cell>
        </row>
        <row r="6369">
          <cell r="A6369" t="str">
            <v>A11</v>
          </cell>
        </row>
        <row r="6370">
          <cell r="A6370" t="str">
            <v>A11</v>
          </cell>
        </row>
        <row r="6371">
          <cell r="A6371" t="str">
            <v>A11</v>
          </cell>
        </row>
        <row r="6372">
          <cell r="A6372" t="str">
            <v>A11</v>
          </cell>
        </row>
        <row r="6373">
          <cell r="A6373" t="str">
            <v>A11</v>
          </cell>
        </row>
        <row r="6374">
          <cell r="A6374" t="str">
            <v>A11</v>
          </cell>
        </row>
        <row r="6375">
          <cell r="A6375" t="str">
            <v>A11</v>
          </cell>
        </row>
        <row r="6376">
          <cell r="A6376" t="str">
            <v>A11</v>
          </cell>
        </row>
        <row r="6377">
          <cell r="A6377" t="str">
            <v>A11</v>
          </cell>
        </row>
        <row r="6378">
          <cell r="A6378" t="str">
            <v>A11</v>
          </cell>
        </row>
        <row r="6379">
          <cell r="A6379" t="str">
            <v>A11</v>
          </cell>
        </row>
        <row r="6380">
          <cell r="A6380" t="str">
            <v>A11</v>
          </cell>
        </row>
        <row r="6381">
          <cell r="A6381" t="str">
            <v>A11</v>
          </cell>
        </row>
        <row r="6382">
          <cell r="A6382" t="str">
            <v>A11</v>
          </cell>
        </row>
        <row r="6383">
          <cell r="A6383" t="str">
            <v>A11</v>
          </cell>
        </row>
        <row r="6384">
          <cell r="A6384" t="str">
            <v>A11</v>
          </cell>
        </row>
        <row r="6385">
          <cell r="A6385" t="str">
            <v>A11</v>
          </cell>
        </row>
        <row r="6386">
          <cell r="A6386" t="str">
            <v>A11</v>
          </cell>
        </row>
        <row r="6387">
          <cell r="A6387" t="str">
            <v>A11</v>
          </cell>
        </row>
        <row r="6388">
          <cell r="A6388" t="str">
            <v>A11</v>
          </cell>
        </row>
        <row r="6389">
          <cell r="A6389" t="str">
            <v>A11</v>
          </cell>
        </row>
        <row r="6390">
          <cell r="A6390" t="str">
            <v>A11</v>
          </cell>
        </row>
        <row r="6391">
          <cell r="A6391" t="str">
            <v>A11</v>
          </cell>
        </row>
        <row r="6392">
          <cell r="A6392" t="str">
            <v>A11</v>
          </cell>
        </row>
        <row r="6393">
          <cell r="A6393" t="str">
            <v>A11</v>
          </cell>
        </row>
        <row r="6394">
          <cell r="A6394" t="str">
            <v>A11</v>
          </cell>
        </row>
        <row r="6395">
          <cell r="A6395" t="str">
            <v>A11</v>
          </cell>
        </row>
        <row r="6396">
          <cell r="A6396" t="str">
            <v>A11</v>
          </cell>
        </row>
        <row r="6397">
          <cell r="A6397" t="str">
            <v>A11</v>
          </cell>
        </row>
        <row r="6398">
          <cell r="A6398" t="str">
            <v>A11</v>
          </cell>
        </row>
        <row r="6399">
          <cell r="A6399" t="str">
            <v>A11</v>
          </cell>
        </row>
        <row r="6400">
          <cell r="A6400" t="str">
            <v>A11</v>
          </cell>
        </row>
        <row r="6401">
          <cell r="A6401" t="str">
            <v>A11</v>
          </cell>
        </row>
        <row r="6402">
          <cell r="A6402" t="str">
            <v>A11</v>
          </cell>
        </row>
        <row r="6403">
          <cell r="A6403" t="str">
            <v>A11</v>
          </cell>
        </row>
        <row r="6404">
          <cell r="A6404" t="str">
            <v>A11</v>
          </cell>
        </row>
        <row r="6405">
          <cell r="A6405" t="str">
            <v>A11</v>
          </cell>
        </row>
        <row r="6406">
          <cell r="A6406" t="str">
            <v>A11</v>
          </cell>
        </row>
        <row r="6407">
          <cell r="A6407" t="str">
            <v>A11</v>
          </cell>
        </row>
        <row r="6408">
          <cell r="A6408" t="str">
            <v>A11</v>
          </cell>
        </row>
        <row r="6409">
          <cell r="A6409" t="str">
            <v>A11</v>
          </cell>
        </row>
        <row r="6410">
          <cell r="A6410" t="str">
            <v>A11</v>
          </cell>
        </row>
        <row r="6411">
          <cell r="A6411" t="str">
            <v>A11</v>
          </cell>
        </row>
        <row r="6412">
          <cell r="A6412" t="str">
            <v>A11</v>
          </cell>
        </row>
        <row r="6413">
          <cell r="A6413" t="str">
            <v>A11</v>
          </cell>
        </row>
        <row r="6414">
          <cell r="A6414" t="str">
            <v>A11</v>
          </cell>
        </row>
        <row r="6415">
          <cell r="A6415" t="str">
            <v>A11</v>
          </cell>
        </row>
        <row r="6416">
          <cell r="A6416" t="str">
            <v>A11</v>
          </cell>
        </row>
        <row r="6417">
          <cell r="A6417" t="str">
            <v>A11</v>
          </cell>
        </row>
        <row r="6418">
          <cell r="A6418" t="str">
            <v>A11</v>
          </cell>
        </row>
        <row r="6419">
          <cell r="A6419" t="str">
            <v>A11</v>
          </cell>
        </row>
        <row r="6420">
          <cell r="A6420" t="str">
            <v>A11</v>
          </cell>
        </row>
        <row r="6421">
          <cell r="A6421" t="str">
            <v>A11</v>
          </cell>
        </row>
        <row r="6422">
          <cell r="A6422" t="str">
            <v>A11</v>
          </cell>
        </row>
        <row r="6423">
          <cell r="A6423" t="str">
            <v>A11</v>
          </cell>
        </row>
        <row r="6424">
          <cell r="A6424" t="str">
            <v>A11</v>
          </cell>
        </row>
        <row r="6425">
          <cell r="A6425" t="str">
            <v>A11</v>
          </cell>
        </row>
        <row r="6426">
          <cell r="A6426" t="str">
            <v>A11</v>
          </cell>
        </row>
        <row r="6427">
          <cell r="A6427" t="str">
            <v>A11</v>
          </cell>
        </row>
        <row r="6428">
          <cell r="A6428" t="str">
            <v>A11</v>
          </cell>
        </row>
        <row r="6429">
          <cell r="A6429" t="str">
            <v>A11</v>
          </cell>
        </row>
        <row r="6430">
          <cell r="A6430" t="str">
            <v>A11</v>
          </cell>
        </row>
        <row r="6431">
          <cell r="A6431" t="str">
            <v>A11</v>
          </cell>
        </row>
        <row r="6432">
          <cell r="A6432" t="str">
            <v>A11</v>
          </cell>
        </row>
        <row r="6433">
          <cell r="A6433" t="str">
            <v>A11</v>
          </cell>
        </row>
        <row r="6434">
          <cell r="A6434" t="str">
            <v>A11</v>
          </cell>
        </row>
        <row r="6435">
          <cell r="A6435" t="str">
            <v>A11</v>
          </cell>
        </row>
        <row r="6436">
          <cell r="A6436" t="str">
            <v>A11</v>
          </cell>
        </row>
        <row r="6437">
          <cell r="A6437" t="str">
            <v>A11</v>
          </cell>
        </row>
        <row r="6438">
          <cell r="A6438" t="str">
            <v>A11</v>
          </cell>
        </row>
        <row r="6439">
          <cell r="A6439" t="str">
            <v>A11</v>
          </cell>
        </row>
        <row r="6440">
          <cell r="A6440" t="str">
            <v>A11</v>
          </cell>
        </row>
        <row r="6441">
          <cell r="A6441" t="str">
            <v>A11</v>
          </cell>
        </row>
        <row r="6442">
          <cell r="A6442" t="str">
            <v>A11</v>
          </cell>
        </row>
        <row r="6443">
          <cell r="A6443" t="str">
            <v>A11</v>
          </cell>
        </row>
        <row r="6444">
          <cell r="A6444" t="str">
            <v>A11</v>
          </cell>
        </row>
        <row r="6445">
          <cell r="A6445" t="str">
            <v>A11</v>
          </cell>
        </row>
        <row r="6446">
          <cell r="A6446" t="str">
            <v>A11</v>
          </cell>
        </row>
        <row r="6447">
          <cell r="A6447" t="str">
            <v>A11</v>
          </cell>
        </row>
        <row r="6448">
          <cell r="A6448" t="str">
            <v>A11</v>
          </cell>
        </row>
        <row r="6449">
          <cell r="A6449" t="str">
            <v>A11</v>
          </cell>
        </row>
        <row r="6450">
          <cell r="A6450" t="str">
            <v>A11</v>
          </cell>
        </row>
        <row r="6451">
          <cell r="A6451" t="str">
            <v>A11</v>
          </cell>
        </row>
        <row r="6452">
          <cell r="A6452" t="str">
            <v>A11</v>
          </cell>
        </row>
        <row r="6453">
          <cell r="A6453" t="str">
            <v>A11</v>
          </cell>
        </row>
        <row r="6454">
          <cell r="A6454" t="str">
            <v>A11</v>
          </cell>
        </row>
        <row r="6455">
          <cell r="A6455" t="str">
            <v>A11</v>
          </cell>
        </row>
        <row r="6456">
          <cell r="A6456" t="str">
            <v>A11</v>
          </cell>
        </row>
        <row r="6457">
          <cell r="A6457" t="str">
            <v>A11</v>
          </cell>
        </row>
        <row r="6458">
          <cell r="A6458" t="str">
            <v>A11</v>
          </cell>
        </row>
        <row r="6459">
          <cell r="A6459" t="str">
            <v>A11</v>
          </cell>
        </row>
        <row r="6460">
          <cell r="A6460" t="str">
            <v>A11</v>
          </cell>
        </row>
        <row r="6461">
          <cell r="A6461" t="str">
            <v>A11</v>
          </cell>
        </row>
        <row r="6462">
          <cell r="A6462" t="str">
            <v>A11</v>
          </cell>
        </row>
        <row r="6463">
          <cell r="A6463" t="str">
            <v>A11</v>
          </cell>
        </row>
        <row r="6464">
          <cell r="A6464" t="str">
            <v>A11</v>
          </cell>
        </row>
        <row r="6465">
          <cell r="A6465" t="str">
            <v>A11</v>
          </cell>
        </row>
        <row r="6466">
          <cell r="A6466" t="str">
            <v>A11</v>
          </cell>
        </row>
        <row r="6467">
          <cell r="A6467" t="str">
            <v>A11</v>
          </cell>
        </row>
        <row r="6468">
          <cell r="A6468" t="str">
            <v>A11</v>
          </cell>
        </row>
        <row r="6469">
          <cell r="A6469" t="str">
            <v>A11</v>
          </cell>
        </row>
        <row r="6470">
          <cell r="A6470" t="str">
            <v>A11</v>
          </cell>
        </row>
        <row r="6471">
          <cell r="A6471" t="str">
            <v>A11</v>
          </cell>
        </row>
        <row r="6472">
          <cell r="A6472" t="str">
            <v>A11</v>
          </cell>
        </row>
        <row r="6473">
          <cell r="A6473" t="str">
            <v>A11</v>
          </cell>
        </row>
        <row r="6474">
          <cell r="A6474" t="str">
            <v>A11</v>
          </cell>
        </row>
        <row r="6475">
          <cell r="A6475" t="str">
            <v>A11</v>
          </cell>
        </row>
        <row r="6476">
          <cell r="A6476" t="str">
            <v>A11</v>
          </cell>
        </row>
        <row r="6477">
          <cell r="A6477" t="str">
            <v>A11</v>
          </cell>
        </row>
        <row r="6478">
          <cell r="A6478" t="str">
            <v>A11</v>
          </cell>
        </row>
        <row r="6479">
          <cell r="A6479" t="str">
            <v>A11</v>
          </cell>
        </row>
        <row r="6480">
          <cell r="A6480" t="str">
            <v>A11</v>
          </cell>
        </row>
        <row r="6481">
          <cell r="A6481" t="str">
            <v>A11</v>
          </cell>
        </row>
        <row r="6482">
          <cell r="A6482" t="str">
            <v>A11</v>
          </cell>
        </row>
        <row r="6483">
          <cell r="A6483" t="str">
            <v>A11</v>
          </cell>
        </row>
        <row r="6484">
          <cell r="A6484" t="str">
            <v>A11</v>
          </cell>
        </row>
        <row r="6485">
          <cell r="A6485" t="str">
            <v>A11</v>
          </cell>
        </row>
        <row r="6486">
          <cell r="A6486" t="str">
            <v>A11</v>
          </cell>
        </row>
        <row r="6487">
          <cell r="A6487" t="str">
            <v>A11</v>
          </cell>
        </row>
        <row r="6488">
          <cell r="A6488" t="str">
            <v>A11</v>
          </cell>
        </row>
        <row r="6489">
          <cell r="A6489" t="str">
            <v>A11</v>
          </cell>
        </row>
        <row r="6490">
          <cell r="A6490" t="str">
            <v>A11</v>
          </cell>
        </row>
        <row r="6491">
          <cell r="A6491" t="str">
            <v>A11</v>
          </cell>
        </row>
        <row r="6492">
          <cell r="A6492" t="str">
            <v>A11</v>
          </cell>
        </row>
        <row r="6493">
          <cell r="A6493" t="str">
            <v>A11</v>
          </cell>
        </row>
        <row r="6494">
          <cell r="A6494" t="str">
            <v>A11</v>
          </cell>
        </row>
        <row r="6495">
          <cell r="A6495" t="str">
            <v>A11</v>
          </cell>
        </row>
        <row r="6496">
          <cell r="A6496" t="str">
            <v>A11</v>
          </cell>
        </row>
        <row r="6497">
          <cell r="A6497" t="str">
            <v>A11</v>
          </cell>
        </row>
        <row r="6498">
          <cell r="A6498" t="str">
            <v>A11</v>
          </cell>
        </row>
        <row r="6499">
          <cell r="A6499" t="str">
            <v>A11</v>
          </cell>
        </row>
        <row r="6500">
          <cell r="A6500" t="str">
            <v>A11</v>
          </cell>
        </row>
        <row r="6501">
          <cell r="A6501" t="str">
            <v>A11</v>
          </cell>
        </row>
        <row r="6502">
          <cell r="A6502" t="str">
            <v>A11</v>
          </cell>
        </row>
        <row r="6503">
          <cell r="A6503" t="str">
            <v>A11</v>
          </cell>
        </row>
        <row r="6504">
          <cell r="A6504" t="str">
            <v>A11</v>
          </cell>
        </row>
        <row r="6505">
          <cell r="A6505" t="str">
            <v>A11</v>
          </cell>
        </row>
        <row r="6506">
          <cell r="A6506" t="str">
            <v>A11</v>
          </cell>
        </row>
        <row r="6507">
          <cell r="A6507" t="str">
            <v>A11</v>
          </cell>
        </row>
        <row r="6508">
          <cell r="A6508" t="str">
            <v>A11</v>
          </cell>
        </row>
        <row r="6509">
          <cell r="A6509" t="str">
            <v>A11</v>
          </cell>
        </row>
        <row r="6510">
          <cell r="A6510" t="str">
            <v>A11</v>
          </cell>
        </row>
        <row r="6511">
          <cell r="A6511" t="str">
            <v>A11</v>
          </cell>
        </row>
        <row r="6512">
          <cell r="A6512" t="str">
            <v>A11</v>
          </cell>
        </row>
        <row r="6513">
          <cell r="A6513" t="str">
            <v>A11</v>
          </cell>
        </row>
        <row r="6514">
          <cell r="A6514" t="str">
            <v>A11</v>
          </cell>
        </row>
        <row r="6515">
          <cell r="A6515" t="str">
            <v>A11</v>
          </cell>
        </row>
        <row r="6516">
          <cell r="A6516" t="str">
            <v>A11</v>
          </cell>
        </row>
        <row r="6517">
          <cell r="A6517" t="str">
            <v>A11</v>
          </cell>
        </row>
        <row r="6518">
          <cell r="A6518" t="str">
            <v>A11</v>
          </cell>
        </row>
        <row r="6519">
          <cell r="A6519" t="str">
            <v>A11</v>
          </cell>
        </row>
        <row r="6520">
          <cell r="A6520" t="str">
            <v>A11</v>
          </cell>
        </row>
        <row r="6521">
          <cell r="A6521" t="str">
            <v>A11</v>
          </cell>
        </row>
        <row r="6522">
          <cell r="A6522" t="str">
            <v>A11</v>
          </cell>
        </row>
        <row r="6523">
          <cell r="A6523" t="str">
            <v>A11</v>
          </cell>
        </row>
        <row r="6524">
          <cell r="A6524" t="str">
            <v>A11</v>
          </cell>
        </row>
        <row r="6525">
          <cell r="A6525" t="str">
            <v>A11</v>
          </cell>
        </row>
        <row r="6526">
          <cell r="A6526" t="str">
            <v>A11</v>
          </cell>
        </row>
        <row r="6527">
          <cell r="A6527" t="str">
            <v>A11</v>
          </cell>
        </row>
        <row r="6528">
          <cell r="A6528" t="str">
            <v>A11</v>
          </cell>
        </row>
        <row r="6529">
          <cell r="A6529" t="str">
            <v>A11</v>
          </cell>
        </row>
        <row r="6530">
          <cell r="A6530" t="str">
            <v>A11</v>
          </cell>
        </row>
        <row r="6531">
          <cell r="A6531" t="str">
            <v>A11</v>
          </cell>
        </row>
        <row r="6532">
          <cell r="A6532" t="str">
            <v>A11</v>
          </cell>
        </row>
        <row r="6533">
          <cell r="A6533" t="str">
            <v>A11</v>
          </cell>
        </row>
        <row r="6534">
          <cell r="A6534" t="str">
            <v>A11</v>
          </cell>
        </row>
        <row r="6535">
          <cell r="A6535" t="str">
            <v>A11</v>
          </cell>
        </row>
        <row r="6536">
          <cell r="A6536" t="str">
            <v>A11</v>
          </cell>
        </row>
        <row r="6537">
          <cell r="A6537" t="str">
            <v>A11</v>
          </cell>
        </row>
        <row r="6538">
          <cell r="A6538" t="str">
            <v>A11</v>
          </cell>
        </row>
        <row r="6539">
          <cell r="A6539" t="str">
            <v>A11</v>
          </cell>
        </row>
        <row r="6540">
          <cell r="A6540" t="str">
            <v>A11</v>
          </cell>
        </row>
        <row r="6541">
          <cell r="A6541" t="str">
            <v>A11</v>
          </cell>
        </row>
        <row r="6542">
          <cell r="A6542" t="str">
            <v>A11</v>
          </cell>
        </row>
        <row r="6543">
          <cell r="A6543" t="str">
            <v>A11</v>
          </cell>
        </row>
        <row r="6544">
          <cell r="A6544" t="str">
            <v>A11</v>
          </cell>
        </row>
        <row r="6545">
          <cell r="A6545" t="str">
            <v>A11</v>
          </cell>
        </row>
        <row r="6546">
          <cell r="A6546" t="str">
            <v>A11</v>
          </cell>
        </row>
        <row r="6547">
          <cell r="A6547" t="str">
            <v>A11</v>
          </cell>
        </row>
        <row r="6548">
          <cell r="A6548" t="str">
            <v>A11</v>
          </cell>
        </row>
        <row r="6549">
          <cell r="A6549" t="str">
            <v>A11</v>
          </cell>
        </row>
        <row r="6550">
          <cell r="A6550" t="str">
            <v>A11</v>
          </cell>
        </row>
        <row r="6551">
          <cell r="A6551" t="str">
            <v>A11</v>
          </cell>
        </row>
        <row r="6552">
          <cell r="A6552" t="str">
            <v>A11</v>
          </cell>
        </row>
        <row r="6553">
          <cell r="A6553" t="str">
            <v>A11</v>
          </cell>
        </row>
        <row r="6554">
          <cell r="A6554" t="str">
            <v>A11</v>
          </cell>
        </row>
        <row r="6555">
          <cell r="A6555" t="str">
            <v>A11</v>
          </cell>
        </row>
        <row r="6556">
          <cell r="A6556" t="str">
            <v>A11</v>
          </cell>
        </row>
        <row r="6557">
          <cell r="A6557" t="str">
            <v>A11</v>
          </cell>
        </row>
        <row r="6558">
          <cell r="A6558" t="str">
            <v>A11</v>
          </cell>
        </row>
        <row r="6559">
          <cell r="A6559" t="str">
            <v>A11</v>
          </cell>
        </row>
        <row r="6560">
          <cell r="A6560" t="str">
            <v>A11</v>
          </cell>
        </row>
        <row r="6561">
          <cell r="A6561" t="str">
            <v>A11</v>
          </cell>
        </row>
        <row r="6562">
          <cell r="A6562" t="str">
            <v>A11</v>
          </cell>
        </row>
        <row r="6563">
          <cell r="A6563" t="str">
            <v>A11</v>
          </cell>
        </row>
        <row r="6564">
          <cell r="A6564" t="str">
            <v>A11</v>
          </cell>
        </row>
        <row r="6565">
          <cell r="A6565" t="str">
            <v>A11</v>
          </cell>
        </row>
        <row r="6566">
          <cell r="A6566" t="str">
            <v>A11</v>
          </cell>
        </row>
        <row r="6567">
          <cell r="A6567" t="str">
            <v>A11</v>
          </cell>
        </row>
        <row r="6568">
          <cell r="A6568" t="str">
            <v>A11</v>
          </cell>
        </row>
        <row r="6569">
          <cell r="A6569" t="str">
            <v>A12</v>
          </cell>
        </row>
        <row r="6570">
          <cell r="A6570" t="str">
            <v>A12</v>
          </cell>
        </row>
        <row r="6571">
          <cell r="A6571" t="str">
            <v>A12</v>
          </cell>
        </row>
        <row r="6572">
          <cell r="A6572" t="str">
            <v>A12</v>
          </cell>
        </row>
        <row r="6573">
          <cell r="A6573" t="str">
            <v>A12</v>
          </cell>
        </row>
        <row r="6574">
          <cell r="A6574" t="str">
            <v>A12</v>
          </cell>
        </row>
        <row r="6575">
          <cell r="A6575" t="str">
            <v>A12</v>
          </cell>
        </row>
        <row r="6576">
          <cell r="A6576" t="str">
            <v>A12</v>
          </cell>
        </row>
        <row r="6577">
          <cell r="A6577" t="str">
            <v>A12</v>
          </cell>
        </row>
        <row r="6578">
          <cell r="A6578" t="str">
            <v>A12</v>
          </cell>
        </row>
        <row r="6579">
          <cell r="A6579" t="str">
            <v>A12</v>
          </cell>
        </row>
        <row r="6580">
          <cell r="A6580" t="str">
            <v>A12</v>
          </cell>
        </row>
        <row r="6581">
          <cell r="A6581" t="str">
            <v>A12</v>
          </cell>
        </row>
        <row r="6582">
          <cell r="A6582" t="str">
            <v>A12</v>
          </cell>
        </row>
        <row r="6583">
          <cell r="A6583" t="str">
            <v>A12</v>
          </cell>
        </row>
        <row r="6584">
          <cell r="A6584" t="str">
            <v>A12</v>
          </cell>
        </row>
        <row r="6585">
          <cell r="A6585" t="str">
            <v>A12</v>
          </cell>
        </row>
        <row r="6586">
          <cell r="A6586" t="str">
            <v>A12</v>
          </cell>
        </row>
        <row r="6587">
          <cell r="A6587" t="str">
            <v>A12</v>
          </cell>
        </row>
        <row r="6588">
          <cell r="A6588" t="str">
            <v>A12</v>
          </cell>
        </row>
        <row r="6589">
          <cell r="A6589" t="str">
            <v>A12</v>
          </cell>
        </row>
        <row r="6590">
          <cell r="A6590" t="str">
            <v>A12</v>
          </cell>
        </row>
        <row r="6591">
          <cell r="A6591" t="str">
            <v>A12</v>
          </cell>
        </row>
        <row r="6592">
          <cell r="A6592" t="str">
            <v>A12</v>
          </cell>
        </row>
        <row r="6593">
          <cell r="A6593" t="str">
            <v>A12</v>
          </cell>
        </row>
        <row r="6594">
          <cell r="A6594" t="str">
            <v>A12</v>
          </cell>
        </row>
        <row r="6595">
          <cell r="A6595" t="str">
            <v>A12</v>
          </cell>
        </row>
        <row r="6596">
          <cell r="A6596" t="str">
            <v>A12</v>
          </cell>
        </row>
        <row r="6597">
          <cell r="A6597" t="str">
            <v>A12</v>
          </cell>
        </row>
        <row r="6598">
          <cell r="A6598" t="str">
            <v>A12</v>
          </cell>
        </row>
        <row r="6599">
          <cell r="A6599" t="str">
            <v>A12</v>
          </cell>
        </row>
        <row r="6600">
          <cell r="A6600" t="str">
            <v>A12</v>
          </cell>
        </row>
        <row r="6601">
          <cell r="A6601" t="str">
            <v>A12</v>
          </cell>
        </row>
        <row r="6602">
          <cell r="A6602" t="str">
            <v>A12</v>
          </cell>
        </row>
        <row r="6603">
          <cell r="A6603" t="str">
            <v>A12</v>
          </cell>
        </row>
        <row r="6604">
          <cell r="A6604" t="str">
            <v>A12</v>
          </cell>
        </row>
        <row r="6605">
          <cell r="A6605" t="str">
            <v>A12</v>
          </cell>
        </row>
        <row r="6606">
          <cell r="A6606" t="str">
            <v>A12</v>
          </cell>
        </row>
        <row r="6607">
          <cell r="A6607" t="str">
            <v>A12</v>
          </cell>
        </row>
        <row r="6608">
          <cell r="A6608" t="str">
            <v>A12</v>
          </cell>
        </row>
        <row r="6609">
          <cell r="A6609" t="str">
            <v>A12</v>
          </cell>
        </row>
        <row r="6610">
          <cell r="A6610" t="str">
            <v>A12</v>
          </cell>
        </row>
        <row r="6611">
          <cell r="A6611" t="str">
            <v>A12</v>
          </cell>
        </row>
        <row r="6612">
          <cell r="A6612" t="str">
            <v>A12</v>
          </cell>
        </row>
        <row r="6613">
          <cell r="A6613" t="str">
            <v>A12</v>
          </cell>
        </row>
        <row r="6614">
          <cell r="A6614" t="str">
            <v>A12</v>
          </cell>
        </row>
        <row r="6615">
          <cell r="A6615" t="str">
            <v>A12</v>
          </cell>
        </row>
        <row r="6616">
          <cell r="A6616" t="str">
            <v>A12</v>
          </cell>
        </row>
        <row r="6617">
          <cell r="A6617" t="str">
            <v>A12</v>
          </cell>
        </row>
        <row r="6618">
          <cell r="A6618" t="str">
            <v>A12</v>
          </cell>
        </row>
        <row r="6619">
          <cell r="A6619" t="str">
            <v>A12</v>
          </cell>
        </row>
        <row r="6620">
          <cell r="A6620" t="str">
            <v>A12</v>
          </cell>
        </row>
        <row r="6621">
          <cell r="A6621" t="str">
            <v>A12</v>
          </cell>
        </row>
        <row r="6622">
          <cell r="A6622" t="str">
            <v>A12</v>
          </cell>
        </row>
        <row r="6623">
          <cell r="A6623" t="str">
            <v>A12</v>
          </cell>
        </row>
        <row r="6624">
          <cell r="A6624" t="str">
            <v>A12</v>
          </cell>
        </row>
        <row r="6625">
          <cell r="A6625" t="str">
            <v>A12</v>
          </cell>
        </row>
        <row r="6626">
          <cell r="A6626" t="str">
            <v>A12</v>
          </cell>
        </row>
        <row r="6627">
          <cell r="A6627" t="str">
            <v>A30</v>
          </cell>
        </row>
        <row r="6628">
          <cell r="A6628" t="str">
            <v>B20</v>
          </cell>
        </row>
        <row r="6629">
          <cell r="A6629" t="str">
            <v>B20</v>
          </cell>
        </row>
        <row r="6630">
          <cell r="A6630" t="str">
            <v>B20</v>
          </cell>
        </row>
        <row r="6631">
          <cell r="A6631" t="str">
            <v>B20</v>
          </cell>
        </row>
        <row r="6632">
          <cell r="A6632" t="str">
            <v>B20</v>
          </cell>
        </row>
        <row r="6633">
          <cell r="A6633" t="str">
            <v>B20</v>
          </cell>
        </row>
        <row r="6634">
          <cell r="A6634" t="str">
            <v>B20</v>
          </cell>
        </row>
        <row r="6635">
          <cell r="A6635" t="str">
            <v>B21</v>
          </cell>
        </row>
        <row r="6636">
          <cell r="A6636" t="str">
            <v>B21</v>
          </cell>
        </row>
        <row r="6637">
          <cell r="A6637" t="str">
            <v>B21</v>
          </cell>
        </row>
        <row r="6638">
          <cell r="A6638" t="str">
            <v>B21</v>
          </cell>
        </row>
        <row r="6639">
          <cell r="A6639" t="str">
            <v>B21</v>
          </cell>
        </row>
        <row r="6640">
          <cell r="A6640" t="str">
            <v>B21</v>
          </cell>
        </row>
        <row r="6641">
          <cell r="A6641" t="str">
            <v>B21</v>
          </cell>
        </row>
        <row r="6642">
          <cell r="A6642" t="str">
            <v>B21</v>
          </cell>
        </row>
        <row r="6643">
          <cell r="A6643" t="str">
            <v>B22</v>
          </cell>
        </row>
        <row r="6644">
          <cell r="A6644" t="str">
            <v>B22</v>
          </cell>
        </row>
        <row r="6645">
          <cell r="A6645" t="str">
            <v>B22</v>
          </cell>
        </row>
        <row r="6646">
          <cell r="A6646" t="str">
            <v>B22</v>
          </cell>
        </row>
        <row r="6647">
          <cell r="A6647" t="str">
            <v>B22</v>
          </cell>
        </row>
        <row r="6648">
          <cell r="A6648" t="str">
            <v>B22</v>
          </cell>
        </row>
        <row r="6649">
          <cell r="A6649" t="str">
            <v>B22</v>
          </cell>
        </row>
        <row r="6650">
          <cell r="A6650" t="str">
            <v>B23</v>
          </cell>
        </row>
        <row r="6651">
          <cell r="A6651" t="str">
            <v>B24</v>
          </cell>
        </row>
        <row r="6652">
          <cell r="A6652" t="str">
            <v>B24</v>
          </cell>
        </row>
        <row r="6653">
          <cell r="A6653" t="str">
            <v>B24</v>
          </cell>
        </row>
        <row r="6654">
          <cell r="A6654" t="str">
            <v>B24</v>
          </cell>
        </row>
        <row r="6655">
          <cell r="A6655" t="str">
            <v>B24</v>
          </cell>
        </row>
        <row r="6656">
          <cell r="A6656" t="str">
            <v>B24</v>
          </cell>
        </row>
        <row r="6657">
          <cell r="A6657" t="str">
            <v>B25</v>
          </cell>
        </row>
        <row r="6658">
          <cell r="A6658" t="str">
            <v>B25</v>
          </cell>
        </row>
        <row r="6659">
          <cell r="A6659" t="str">
            <v>B25</v>
          </cell>
        </row>
        <row r="6660">
          <cell r="A6660" t="str">
            <v>B25</v>
          </cell>
        </row>
        <row r="6661">
          <cell r="A6661" t="str">
            <v>B25</v>
          </cell>
        </row>
        <row r="6662">
          <cell r="A6662" t="str">
            <v>B25</v>
          </cell>
        </row>
        <row r="6663">
          <cell r="A6663" t="str">
            <v>B25</v>
          </cell>
        </row>
        <row r="6664">
          <cell r="A6664" t="str">
            <v>B26</v>
          </cell>
        </row>
        <row r="6665">
          <cell r="A6665" t="str">
            <v>B26</v>
          </cell>
        </row>
        <row r="6666">
          <cell r="A6666" t="str">
            <v>B26</v>
          </cell>
        </row>
        <row r="6667">
          <cell r="A6667" t="str">
            <v>B26</v>
          </cell>
        </row>
        <row r="6668">
          <cell r="A6668" t="str">
            <v>B26</v>
          </cell>
        </row>
        <row r="6669">
          <cell r="A6669" t="str">
            <v>B26</v>
          </cell>
        </row>
        <row r="6670">
          <cell r="A6670" t="str">
            <v>B27</v>
          </cell>
        </row>
        <row r="6671">
          <cell r="A6671" t="str">
            <v>B27</v>
          </cell>
        </row>
        <row r="6672">
          <cell r="A6672" t="str">
            <v>B27</v>
          </cell>
        </row>
        <row r="6673">
          <cell r="A6673" t="str">
            <v>B27</v>
          </cell>
        </row>
        <row r="6674">
          <cell r="A6674" t="str">
            <v>B27</v>
          </cell>
        </row>
        <row r="6675">
          <cell r="A6675" t="str">
            <v>B27</v>
          </cell>
        </row>
        <row r="6676">
          <cell r="A6676" t="str">
            <v>B27</v>
          </cell>
        </row>
        <row r="6677">
          <cell r="A6677" t="str">
            <v>B28</v>
          </cell>
        </row>
        <row r="6678">
          <cell r="A6678" t="str">
            <v>B28</v>
          </cell>
        </row>
        <row r="6679">
          <cell r="A6679" t="str">
            <v>B28</v>
          </cell>
        </row>
        <row r="6680">
          <cell r="A6680" t="str">
            <v>B28</v>
          </cell>
        </row>
        <row r="6681">
          <cell r="A6681" t="str">
            <v>B28</v>
          </cell>
        </row>
        <row r="6682">
          <cell r="A6682" t="str">
            <v>B28</v>
          </cell>
        </row>
        <row r="6683">
          <cell r="A6683" t="str">
            <v>B28</v>
          </cell>
        </row>
        <row r="6684">
          <cell r="A6684" t="str">
            <v>B29</v>
          </cell>
        </row>
        <row r="6685">
          <cell r="A6685" t="str">
            <v>B29</v>
          </cell>
        </row>
        <row r="6686">
          <cell r="A6686" t="str">
            <v>B29</v>
          </cell>
        </row>
        <row r="6687">
          <cell r="A6687" t="str">
            <v>B29</v>
          </cell>
        </row>
        <row r="6688">
          <cell r="A6688" t="str">
            <v>B29</v>
          </cell>
        </row>
        <row r="6689">
          <cell r="A6689" t="str">
            <v>B29</v>
          </cell>
        </row>
        <row r="6690">
          <cell r="A6690" t="str">
            <v>B30</v>
          </cell>
        </row>
        <row r="6691">
          <cell r="A6691" t="str">
            <v>B30</v>
          </cell>
        </row>
        <row r="6692">
          <cell r="A6692" t="str">
            <v>B30</v>
          </cell>
        </row>
        <row r="6693">
          <cell r="A6693" t="str">
            <v>B30</v>
          </cell>
        </row>
        <row r="6694">
          <cell r="A6694" t="str">
            <v>B30</v>
          </cell>
        </row>
        <row r="6695">
          <cell r="A6695" t="str">
            <v>B30</v>
          </cell>
        </row>
        <row r="6696">
          <cell r="A6696" t="str">
            <v>B31</v>
          </cell>
        </row>
        <row r="6697">
          <cell r="A6697" t="str">
            <v>B31</v>
          </cell>
        </row>
        <row r="6698">
          <cell r="A6698" t="str">
            <v>B31</v>
          </cell>
        </row>
        <row r="6699">
          <cell r="A6699" t="str">
            <v>B31</v>
          </cell>
        </row>
        <row r="6700">
          <cell r="A6700" t="str">
            <v>B31</v>
          </cell>
        </row>
        <row r="6701">
          <cell r="A6701" t="str">
            <v>B31</v>
          </cell>
        </row>
        <row r="6702">
          <cell r="A6702" t="str">
            <v>B32</v>
          </cell>
        </row>
        <row r="6703">
          <cell r="A6703" t="str">
            <v>B32</v>
          </cell>
        </row>
        <row r="6704">
          <cell r="A6704" t="str">
            <v>B32</v>
          </cell>
        </row>
        <row r="6705">
          <cell r="A6705" t="str">
            <v>B32</v>
          </cell>
        </row>
        <row r="6706">
          <cell r="A6706" t="str">
            <v>B32</v>
          </cell>
        </row>
        <row r="6707">
          <cell r="A6707" t="str">
            <v>B32</v>
          </cell>
        </row>
        <row r="6708">
          <cell r="A6708" t="str">
            <v>B33</v>
          </cell>
        </row>
        <row r="6709">
          <cell r="A6709" t="str">
            <v>B33</v>
          </cell>
        </row>
        <row r="6710">
          <cell r="A6710" t="str">
            <v>B33</v>
          </cell>
        </row>
        <row r="6711">
          <cell r="A6711" t="str">
            <v>B33</v>
          </cell>
        </row>
        <row r="6712">
          <cell r="A6712" t="str">
            <v>B33</v>
          </cell>
        </row>
        <row r="6713">
          <cell r="A6713" t="str">
            <v>B33</v>
          </cell>
        </row>
        <row r="6714">
          <cell r="A6714" t="str">
            <v>B34</v>
          </cell>
        </row>
        <row r="6715">
          <cell r="A6715" t="str">
            <v>B34</v>
          </cell>
        </row>
        <row r="6716">
          <cell r="A6716" t="str">
            <v>B34</v>
          </cell>
        </row>
        <row r="6717">
          <cell r="A6717" t="str">
            <v>B34</v>
          </cell>
        </row>
        <row r="6718">
          <cell r="A6718" t="str">
            <v>B34</v>
          </cell>
        </row>
        <row r="6719">
          <cell r="A6719" t="str">
            <v>B34</v>
          </cell>
        </row>
        <row r="6720">
          <cell r="A6720" t="str">
            <v>B34</v>
          </cell>
        </row>
        <row r="6721">
          <cell r="A6721" t="str">
            <v>B35</v>
          </cell>
        </row>
        <row r="6722">
          <cell r="A6722" t="str">
            <v>B35</v>
          </cell>
        </row>
        <row r="6723">
          <cell r="A6723" t="str">
            <v>B35</v>
          </cell>
        </row>
        <row r="6724">
          <cell r="A6724" t="str">
            <v>B35</v>
          </cell>
        </row>
        <row r="6725">
          <cell r="A6725" t="str">
            <v>B35</v>
          </cell>
        </row>
        <row r="6726">
          <cell r="A6726" t="str">
            <v>B35</v>
          </cell>
        </row>
        <row r="6727">
          <cell r="A6727" t="str">
            <v>B36</v>
          </cell>
        </row>
        <row r="6728">
          <cell r="A6728" t="str">
            <v>B36</v>
          </cell>
        </row>
        <row r="6729">
          <cell r="A6729" t="str">
            <v>B36</v>
          </cell>
        </row>
        <row r="6730">
          <cell r="A6730" t="str">
            <v>B36</v>
          </cell>
        </row>
        <row r="6731">
          <cell r="A6731" t="str">
            <v>B36</v>
          </cell>
        </row>
        <row r="6732">
          <cell r="A6732" t="str">
            <v>B36</v>
          </cell>
        </row>
        <row r="6733">
          <cell r="A6733" t="str">
            <v>B37</v>
          </cell>
        </row>
        <row r="6734">
          <cell r="A6734" t="str">
            <v>B37</v>
          </cell>
        </row>
        <row r="6735">
          <cell r="A6735" t="str">
            <v>B37</v>
          </cell>
        </row>
        <row r="6736">
          <cell r="A6736" t="str">
            <v>B37</v>
          </cell>
        </row>
        <row r="6737">
          <cell r="A6737" t="str">
            <v>B37</v>
          </cell>
        </row>
        <row r="6738">
          <cell r="A6738" t="str">
            <v>B37</v>
          </cell>
        </row>
        <row r="6739">
          <cell r="A6739" t="str">
            <v>B37</v>
          </cell>
        </row>
        <row r="6740">
          <cell r="A6740" t="str">
            <v>B38</v>
          </cell>
        </row>
        <row r="6741">
          <cell r="A6741" t="str">
            <v>B38</v>
          </cell>
        </row>
        <row r="6742">
          <cell r="A6742" t="str">
            <v>B38</v>
          </cell>
        </row>
        <row r="6743">
          <cell r="A6743" t="str">
            <v>B38</v>
          </cell>
        </row>
        <row r="6744">
          <cell r="A6744" t="str">
            <v>B38</v>
          </cell>
        </row>
        <row r="6745">
          <cell r="A6745" t="str">
            <v>B38</v>
          </cell>
        </row>
        <row r="6746">
          <cell r="A6746" t="str">
            <v>B39</v>
          </cell>
        </row>
        <row r="6747">
          <cell r="A6747" t="str">
            <v>B39</v>
          </cell>
        </row>
        <row r="6748">
          <cell r="A6748" t="str">
            <v>B39</v>
          </cell>
        </row>
        <row r="6749">
          <cell r="A6749" t="str">
            <v>B39</v>
          </cell>
        </row>
        <row r="6750">
          <cell r="A6750" t="str">
            <v>B39</v>
          </cell>
        </row>
        <row r="6751">
          <cell r="A6751" t="str">
            <v>B39</v>
          </cell>
        </row>
        <row r="6752">
          <cell r="A6752" t="str">
            <v>B40</v>
          </cell>
        </row>
        <row r="6753">
          <cell r="A6753" t="str">
            <v>B40</v>
          </cell>
        </row>
        <row r="6754">
          <cell r="A6754" t="str">
            <v>B40</v>
          </cell>
        </row>
        <row r="6755">
          <cell r="A6755" t="str">
            <v>B40</v>
          </cell>
        </row>
        <row r="6756">
          <cell r="A6756" t="str">
            <v>B40</v>
          </cell>
        </row>
        <row r="6757">
          <cell r="A6757" t="str">
            <v>B40</v>
          </cell>
        </row>
        <row r="6758">
          <cell r="A6758" t="str">
            <v>B40</v>
          </cell>
        </row>
        <row r="6759">
          <cell r="A6759" t="str">
            <v>B41</v>
          </cell>
        </row>
        <row r="6760">
          <cell r="A6760" t="str">
            <v>B41</v>
          </cell>
        </row>
        <row r="6761">
          <cell r="A6761" t="str">
            <v>B41</v>
          </cell>
        </row>
        <row r="6762">
          <cell r="A6762" t="str">
            <v>B41</v>
          </cell>
        </row>
        <row r="6763">
          <cell r="A6763" t="str">
            <v>B41</v>
          </cell>
        </row>
        <row r="6764">
          <cell r="A6764" t="str">
            <v>B41</v>
          </cell>
        </row>
        <row r="6765">
          <cell r="A6765" t="str">
            <v>B43</v>
          </cell>
        </row>
        <row r="6766">
          <cell r="A6766" t="str">
            <v>B43</v>
          </cell>
        </row>
        <row r="6767">
          <cell r="A6767" t="str">
            <v>B43</v>
          </cell>
        </row>
        <row r="6768">
          <cell r="A6768" t="str">
            <v>B44</v>
          </cell>
        </row>
        <row r="6769">
          <cell r="A6769" t="str">
            <v>B44</v>
          </cell>
        </row>
        <row r="6770">
          <cell r="A6770" t="str">
            <v>B44</v>
          </cell>
        </row>
        <row r="6771">
          <cell r="A6771" t="str">
            <v>B44</v>
          </cell>
        </row>
        <row r="6772">
          <cell r="A6772" t="str">
            <v>B44</v>
          </cell>
        </row>
        <row r="6773">
          <cell r="A6773" t="str">
            <v>B44</v>
          </cell>
        </row>
        <row r="6774">
          <cell r="A6774" t="str">
            <v>B45</v>
          </cell>
        </row>
        <row r="6775">
          <cell r="A6775" t="str">
            <v>B45</v>
          </cell>
        </row>
        <row r="6776">
          <cell r="A6776" t="str">
            <v>B45</v>
          </cell>
        </row>
        <row r="6777">
          <cell r="A6777" t="str">
            <v>B45</v>
          </cell>
        </row>
        <row r="6778">
          <cell r="A6778" t="str">
            <v>B45</v>
          </cell>
        </row>
        <row r="6779">
          <cell r="A6779" t="str">
            <v>B45</v>
          </cell>
        </row>
        <row r="6780">
          <cell r="A6780" t="str">
            <v>B46</v>
          </cell>
        </row>
        <row r="6781">
          <cell r="A6781" t="str">
            <v>B46</v>
          </cell>
        </row>
        <row r="6782">
          <cell r="A6782" t="str">
            <v>B46</v>
          </cell>
        </row>
        <row r="6783">
          <cell r="A6783" t="str">
            <v>B46</v>
          </cell>
        </row>
        <row r="6784">
          <cell r="A6784" t="str">
            <v>B46</v>
          </cell>
        </row>
        <row r="6785">
          <cell r="A6785" t="str">
            <v>B46</v>
          </cell>
        </row>
        <row r="6786">
          <cell r="A6786" t="str">
            <v>B47</v>
          </cell>
        </row>
        <row r="6787">
          <cell r="A6787" t="str">
            <v>B47</v>
          </cell>
        </row>
        <row r="6788">
          <cell r="A6788" t="str">
            <v>B47</v>
          </cell>
        </row>
        <row r="6789">
          <cell r="A6789" t="str">
            <v>B47</v>
          </cell>
        </row>
        <row r="6790">
          <cell r="A6790" t="str">
            <v>B47</v>
          </cell>
        </row>
        <row r="6791">
          <cell r="A6791" t="str">
            <v>B47</v>
          </cell>
        </row>
        <row r="6792">
          <cell r="A6792" t="str">
            <v>B47</v>
          </cell>
        </row>
        <row r="6793">
          <cell r="A6793" t="str">
            <v>B48</v>
          </cell>
        </row>
        <row r="6794">
          <cell r="A6794" t="str">
            <v>B48</v>
          </cell>
        </row>
        <row r="6795">
          <cell r="A6795" t="str">
            <v>B48</v>
          </cell>
        </row>
        <row r="6796">
          <cell r="A6796" t="str">
            <v>B48</v>
          </cell>
        </row>
        <row r="6797">
          <cell r="A6797" t="str">
            <v>B48</v>
          </cell>
        </row>
        <row r="6798">
          <cell r="A6798" t="str">
            <v>B48</v>
          </cell>
        </row>
        <row r="6799">
          <cell r="A6799" t="str">
            <v>B49</v>
          </cell>
        </row>
        <row r="6800">
          <cell r="A6800" t="str">
            <v>B49</v>
          </cell>
        </row>
        <row r="6801">
          <cell r="A6801" t="str">
            <v>B49</v>
          </cell>
        </row>
        <row r="6802">
          <cell r="A6802" t="str">
            <v>B49</v>
          </cell>
        </row>
        <row r="6803">
          <cell r="A6803" t="str">
            <v>B49</v>
          </cell>
        </row>
        <row r="6804">
          <cell r="A6804" t="str">
            <v>B49</v>
          </cell>
        </row>
        <row r="6805">
          <cell r="A6805" t="str">
            <v>B50</v>
          </cell>
        </row>
        <row r="6806">
          <cell r="A6806" t="str">
            <v>B50</v>
          </cell>
        </row>
        <row r="6807">
          <cell r="A6807" t="str">
            <v>B50</v>
          </cell>
        </row>
        <row r="6808">
          <cell r="A6808" t="str">
            <v>B50</v>
          </cell>
        </row>
        <row r="6809">
          <cell r="A6809" t="str">
            <v>B50</v>
          </cell>
        </row>
        <row r="6810">
          <cell r="A6810" t="str">
            <v>B50</v>
          </cell>
        </row>
        <row r="6811">
          <cell r="A6811" t="str">
            <v>B51</v>
          </cell>
        </row>
        <row r="6812">
          <cell r="A6812" t="str">
            <v>B51</v>
          </cell>
        </row>
        <row r="6813">
          <cell r="A6813" t="str">
            <v>B51</v>
          </cell>
        </row>
        <row r="6814">
          <cell r="A6814" t="str">
            <v>B51</v>
          </cell>
        </row>
        <row r="6815">
          <cell r="A6815" t="str">
            <v>B51</v>
          </cell>
        </row>
        <row r="6816">
          <cell r="A6816" t="str">
            <v>B51</v>
          </cell>
        </row>
        <row r="6817">
          <cell r="A6817" t="str">
            <v>B52</v>
          </cell>
        </row>
        <row r="6818">
          <cell r="A6818" t="str">
            <v>B52</v>
          </cell>
        </row>
        <row r="6819">
          <cell r="A6819" t="str">
            <v>B52</v>
          </cell>
        </row>
        <row r="6820">
          <cell r="A6820" t="str">
            <v>B52</v>
          </cell>
        </row>
        <row r="6821">
          <cell r="A6821" t="str">
            <v>B52</v>
          </cell>
        </row>
        <row r="6822">
          <cell r="A6822" t="str">
            <v>B52</v>
          </cell>
        </row>
        <row r="6823">
          <cell r="A6823" t="str">
            <v>B53</v>
          </cell>
        </row>
        <row r="6824">
          <cell r="A6824" t="str">
            <v>B53</v>
          </cell>
        </row>
        <row r="6825">
          <cell r="A6825" t="str">
            <v>B53</v>
          </cell>
        </row>
        <row r="6826">
          <cell r="A6826" t="str">
            <v>B53</v>
          </cell>
        </row>
        <row r="6827">
          <cell r="A6827" t="str">
            <v>B53</v>
          </cell>
        </row>
        <row r="6828">
          <cell r="A6828" t="str">
            <v>B53</v>
          </cell>
        </row>
        <row r="6829">
          <cell r="A6829" t="str">
            <v>B54</v>
          </cell>
        </row>
        <row r="6830">
          <cell r="A6830" t="str">
            <v>B54</v>
          </cell>
        </row>
        <row r="6831">
          <cell r="A6831" t="str">
            <v>B54</v>
          </cell>
        </row>
        <row r="6832">
          <cell r="A6832" t="str">
            <v>B54</v>
          </cell>
        </row>
        <row r="6833">
          <cell r="A6833" t="str">
            <v>B54</v>
          </cell>
        </row>
        <row r="6834">
          <cell r="A6834" t="str">
            <v>B54</v>
          </cell>
        </row>
        <row r="6835">
          <cell r="A6835" t="str">
            <v>B55</v>
          </cell>
        </row>
        <row r="6836">
          <cell r="A6836" t="str">
            <v>B55</v>
          </cell>
        </row>
        <row r="6837">
          <cell r="A6837" t="str">
            <v>B55</v>
          </cell>
        </row>
        <row r="6838">
          <cell r="A6838" t="str">
            <v>B55</v>
          </cell>
        </row>
        <row r="6839">
          <cell r="A6839" t="str">
            <v>B55</v>
          </cell>
        </row>
        <row r="6840">
          <cell r="A6840" t="str">
            <v>B55</v>
          </cell>
        </row>
        <row r="6841">
          <cell r="A6841" t="str">
            <v>B55</v>
          </cell>
        </row>
        <row r="6842">
          <cell r="A6842" t="str">
            <v>B56</v>
          </cell>
        </row>
        <row r="6843">
          <cell r="A6843" t="str">
            <v>B56</v>
          </cell>
        </row>
        <row r="6844">
          <cell r="A6844" t="str">
            <v>B56</v>
          </cell>
        </row>
        <row r="6845">
          <cell r="A6845" t="str">
            <v>B56</v>
          </cell>
        </row>
        <row r="6846">
          <cell r="A6846" t="str">
            <v>B56</v>
          </cell>
        </row>
        <row r="6847">
          <cell r="A6847" t="str">
            <v>B56</v>
          </cell>
        </row>
        <row r="6848">
          <cell r="A6848" t="str">
            <v>B57</v>
          </cell>
        </row>
        <row r="6849">
          <cell r="A6849" t="str">
            <v>B57</v>
          </cell>
        </row>
        <row r="6850">
          <cell r="A6850" t="str">
            <v>B57</v>
          </cell>
        </row>
        <row r="6851">
          <cell r="A6851" t="str">
            <v>B57</v>
          </cell>
        </row>
        <row r="6852">
          <cell r="A6852" t="str">
            <v>B57</v>
          </cell>
        </row>
        <row r="6853">
          <cell r="A6853" t="str">
            <v>B57</v>
          </cell>
        </row>
        <row r="6854">
          <cell r="A6854" t="str">
            <v>B57</v>
          </cell>
        </row>
        <row r="6855">
          <cell r="A6855" t="str">
            <v>B57</v>
          </cell>
        </row>
        <row r="6856">
          <cell r="A6856" t="str">
            <v>B58</v>
          </cell>
        </row>
        <row r="6857">
          <cell r="A6857" t="str">
            <v>B58</v>
          </cell>
        </row>
        <row r="6858">
          <cell r="A6858" t="str">
            <v>B58</v>
          </cell>
        </row>
        <row r="6859">
          <cell r="A6859" t="str">
            <v>B58</v>
          </cell>
        </row>
        <row r="6860">
          <cell r="A6860" t="str">
            <v>B58</v>
          </cell>
        </row>
        <row r="6861">
          <cell r="A6861" t="str">
            <v>B58</v>
          </cell>
        </row>
        <row r="6862">
          <cell r="A6862" t="str">
            <v>B59</v>
          </cell>
        </row>
        <row r="6863">
          <cell r="A6863" t="str">
            <v>B59</v>
          </cell>
        </row>
        <row r="6864">
          <cell r="A6864" t="str">
            <v>B59</v>
          </cell>
        </row>
        <row r="6865">
          <cell r="A6865" t="str">
            <v>B59</v>
          </cell>
        </row>
        <row r="6866">
          <cell r="A6866" t="str">
            <v>B59</v>
          </cell>
        </row>
        <row r="6867">
          <cell r="A6867" t="str">
            <v>B59</v>
          </cell>
        </row>
        <row r="6868">
          <cell r="A6868" t="str">
            <v>B60</v>
          </cell>
        </row>
        <row r="6869">
          <cell r="A6869" t="str">
            <v>B60</v>
          </cell>
        </row>
        <row r="6870">
          <cell r="A6870" t="str">
            <v>B60</v>
          </cell>
        </row>
        <row r="6871">
          <cell r="A6871" t="str">
            <v>B60</v>
          </cell>
        </row>
        <row r="6872">
          <cell r="A6872" t="str">
            <v>B60</v>
          </cell>
        </row>
        <row r="6873">
          <cell r="A6873" t="str">
            <v>B60</v>
          </cell>
        </row>
        <row r="6874">
          <cell r="A6874" t="str">
            <v>B61</v>
          </cell>
        </row>
        <row r="6875">
          <cell r="A6875" t="str">
            <v>B61</v>
          </cell>
        </row>
        <row r="6876">
          <cell r="A6876" t="str">
            <v>B61</v>
          </cell>
        </row>
        <row r="6877">
          <cell r="A6877" t="str">
            <v>B61</v>
          </cell>
        </row>
        <row r="6878">
          <cell r="A6878" t="str">
            <v>B61</v>
          </cell>
        </row>
        <row r="6879">
          <cell r="A6879" t="str">
            <v>B61</v>
          </cell>
        </row>
        <row r="6880">
          <cell r="A6880" t="str">
            <v>B61</v>
          </cell>
        </row>
        <row r="6881">
          <cell r="A6881" t="str">
            <v>B64</v>
          </cell>
        </row>
        <row r="6882">
          <cell r="A6882" t="str">
            <v>B64</v>
          </cell>
        </row>
        <row r="6883">
          <cell r="A6883" t="str">
            <v>B64</v>
          </cell>
        </row>
        <row r="6884">
          <cell r="A6884" t="str">
            <v>B64</v>
          </cell>
        </row>
        <row r="6885">
          <cell r="A6885" t="str">
            <v>B64</v>
          </cell>
        </row>
        <row r="6886">
          <cell r="A6886" t="str">
            <v>B64</v>
          </cell>
        </row>
        <row r="6887">
          <cell r="A6887" t="str">
            <v>B64</v>
          </cell>
        </row>
        <row r="6888">
          <cell r="A6888" t="str">
            <v>B66</v>
          </cell>
        </row>
        <row r="6889">
          <cell r="A6889" t="str">
            <v>B66</v>
          </cell>
        </row>
        <row r="6890">
          <cell r="A6890" t="str">
            <v>B66</v>
          </cell>
        </row>
        <row r="6891">
          <cell r="A6891" t="str">
            <v>B66</v>
          </cell>
        </row>
        <row r="6892">
          <cell r="A6892" t="str">
            <v>B66</v>
          </cell>
        </row>
        <row r="6893">
          <cell r="A6893" t="str">
            <v>B66</v>
          </cell>
        </row>
        <row r="6894">
          <cell r="A6894" t="str">
            <v>B66</v>
          </cell>
        </row>
        <row r="6895">
          <cell r="A6895" t="str">
            <v>B69</v>
          </cell>
        </row>
        <row r="6896">
          <cell r="A6896" t="str">
            <v>B69</v>
          </cell>
        </row>
        <row r="6897">
          <cell r="A6897" t="str">
            <v>B69</v>
          </cell>
        </row>
        <row r="6898">
          <cell r="A6898" t="str">
            <v>B69</v>
          </cell>
        </row>
        <row r="6899">
          <cell r="A6899" t="str">
            <v>B69</v>
          </cell>
        </row>
        <row r="6900">
          <cell r="A6900" t="str">
            <v>B69</v>
          </cell>
        </row>
        <row r="6901">
          <cell r="A6901" t="str">
            <v>B71</v>
          </cell>
        </row>
        <row r="6902">
          <cell r="A6902" t="str">
            <v>B71</v>
          </cell>
        </row>
        <row r="6903">
          <cell r="A6903" t="str">
            <v>B71</v>
          </cell>
        </row>
        <row r="6904">
          <cell r="A6904" t="str">
            <v>B71</v>
          </cell>
        </row>
        <row r="6905">
          <cell r="A6905" t="str">
            <v>B71</v>
          </cell>
        </row>
        <row r="6906">
          <cell r="A6906" t="str">
            <v>B71</v>
          </cell>
        </row>
        <row r="6907">
          <cell r="A6907" t="str">
            <v>B71</v>
          </cell>
        </row>
        <row r="6908">
          <cell r="A6908" t="str">
            <v>B74</v>
          </cell>
        </row>
        <row r="6909">
          <cell r="A6909" t="str">
            <v>B74</v>
          </cell>
        </row>
        <row r="6910">
          <cell r="A6910" t="str">
            <v>B74</v>
          </cell>
        </row>
        <row r="6911">
          <cell r="A6911" t="str">
            <v>B74</v>
          </cell>
        </row>
        <row r="6912">
          <cell r="A6912" t="str">
            <v>B74</v>
          </cell>
        </row>
        <row r="6913">
          <cell r="A6913" t="str">
            <v>B74</v>
          </cell>
        </row>
        <row r="6914">
          <cell r="A6914" t="str">
            <v>B77</v>
          </cell>
        </row>
        <row r="6915">
          <cell r="A6915" t="str">
            <v>B77</v>
          </cell>
        </row>
        <row r="6916">
          <cell r="A6916" t="str">
            <v>B77</v>
          </cell>
        </row>
        <row r="6917">
          <cell r="A6917" t="str">
            <v>B77</v>
          </cell>
        </row>
        <row r="6918">
          <cell r="A6918" t="str">
            <v>B77</v>
          </cell>
        </row>
        <row r="6919">
          <cell r="A6919" t="str">
            <v>B77</v>
          </cell>
        </row>
        <row r="6920">
          <cell r="A6920" t="str">
            <v>B78</v>
          </cell>
        </row>
        <row r="6921">
          <cell r="A6921" t="str">
            <v>B78</v>
          </cell>
        </row>
        <row r="6922">
          <cell r="A6922" t="str">
            <v>B78</v>
          </cell>
        </row>
        <row r="6923">
          <cell r="A6923" t="str">
            <v>B78</v>
          </cell>
        </row>
        <row r="6924">
          <cell r="A6924" t="str">
            <v>B78</v>
          </cell>
        </row>
        <row r="6925">
          <cell r="A6925" t="str">
            <v>B78</v>
          </cell>
        </row>
        <row r="6926">
          <cell r="A6926" t="str">
            <v>B78</v>
          </cell>
        </row>
        <row r="6927">
          <cell r="A6927" t="str">
            <v>B78</v>
          </cell>
        </row>
        <row r="6928">
          <cell r="A6928" t="str">
            <v>B79</v>
          </cell>
        </row>
        <row r="6929">
          <cell r="A6929" t="str">
            <v>B79</v>
          </cell>
        </row>
        <row r="6930">
          <cell r="A6930" t="str">
            <v>B79</v>
          </cell>
        </row>
        <row r="6931">
          <cell r="A6931" t="str">
            <v>B79</v>
          </cell>
        </row>
        <row r="6932">
          <cell r="A6932" t="str">
            <v>B79</v>
          </cell>
        </row>
        <row r="6933">
          <cell r="A6933" t="str">
            <v>B79</v>
          </cell>
        </row>
        <row r="6934">
          <cell r="A6934" t="str">
            <v>B81</v>
          </cell>
        </row>
        <row r="6935">
          <cell r="A6935" t="str">
            <v>B81</v>
          </cell>
        </row>
        <row r="6936">
          <cell r="A6936" t="str">
            <v>B81</v>
          </cell>
        </row>
        <row r="6937">
          <cell r="A6937" t="str">
            <v>B81</v>
          </cell>
        </row>
        <row r="6938">
          <cell r="A6938" t="str">
            <v>B81</v>
          </cell>
        </row>
        <row r="6939">
          <cell r="A6939" t="str">
            <v>B81</v>
          </cell>
        </row>
        <row r="6940">
          <cell r="A6940" t="str">
            <v>B82</v>
          </cell>
        </row>
        <row r="6941">
          <cell r="A6941" t="str">
            <v>B82</v>
          </cell>
        </row>
        <row r="6942">
          <cell r="A6942" t="str">
            <v>B82</v>
          </cell>
        </row>
        <row r="6943">
          <cell r="A6943" t="str">
            <v>B82</v>
          </cell>
        </row>
        <row r="6944">
          <cell r="A6944" t="str">
            <v>B82</v>
          </cell>
        </row>
        <row r="6945">
          <cell r="A6945" t="str">
            <v>B82</v>
          </cell>
        </row>
        <row r="6946">
          <cell r="A6946" t="str">
            <v>B85</v>
          </cell>
        </row>
        <row r="6947">
          <cell r="A6947" t="str">
            <v>B85</v>
          </cell>
        </row>
        <row r="6948">
          <cell r="A6948" t="str">
            <v>B85</v>
          </cell>
        </row>
        <row r="6949">
          <cell r="A6949" t="str">
            <v>B85</v>
          </cell>
        </row>
        <row r="6950">
          <cell r="A6950" t="str">
            <v>B85</v>
          </cell>
        </row>
        <row r="6951">
          <cell r="A6951" t="str">
            <v>B85</v>
          </cell>
        </row>
        <row r="6952">
          <cell r="A6952" t="str">
            <v>B86</v>
          </cell>
        </row>
        <row r="6953">
          <cell r="A6953" t="str">
            <v>B86</v>
          </cell>
        </row>
        <row r="6954">
          <cell r="A6954" t="str">
            <v>B86</v>
          </cell>
        </row>
        <row r="6955">
          <cell r="A6955" t="str">
            <v>B86</v>
          </cell>
        </row>
        <row r="6956">
          <cell r="A6956" t="str">
            <v>B86</v>
          </cell>
        </row>
        <row r="6957">
          <cell r="A6957" t="str">
            <v>B86</v>
          </cell>
        </row>
        <row r="6958">
          <cell r="A6958" t="str">
            <v>B87</v>
          </cell>
        </row>
        <row r="6959">
          <cell r="A6959" t="str">
            <v>B87</v>
          </cell>
        </row>
        <row r="6960">
          <cell r="A6960" t="str">
            <v>B87</v>
          </cell>
        </row>
        <row r="6961">
          <cell r="A6961" t="str">
            <v>B87</v>
          </cell>
        </row>
        <row r="6962">
          <cell r="A6962" t="str">
            <v>B87</v>
          </cell>
        </row>
        <row r="6963">
          <cell r="A6963" t="str">
            <v>B87</v>
          </cell>
        </row>
        <row r="6964">
          <cell r="A6964" t="str">
            <v>B88</v>
          </cell>
        </row>
        <row r="6965">
          <cell r="A6965" t="str">
            <v>B88</v>
          </cell>
        </row>
        <row r="6966">
          <cell r="A6966" t="str">
            <v>B88</v>
          </cell>
        </row>
        <row r="6967">
          <cell r="A6967" t="str">
            <v>B88</v>
          </cell>
        </row>
        <row r="6968">
          <cell r="A6968" t="str">
            <v>B88</v>
          </cell>
        </row>
        <row r="6969">
          <cell r="A6969" t="str">
            <v>B88</v>
          </cell>
        </row>
        <row r="6970">
          <cell r="A6970" t="str">
            <v>B89</v>
          </cell>
        </row>
        <row r="6971">
          <cell r="A6971" t="str">
            <v>B89</v>
          </cell>
        </row>
        <row r="6972">
          <cell r="A6972" t="str">
            <v>B89</v>
          </cell>
        </row>
        <row r="6973">
          <cell r="A6973" t="str">
            <v>B89</v>
          </cell>
        </row>
        <row r="6974">
          <cell r="A6974" t="str">
            <v>B89</v>
          </cell>
        </row>
        <row r="6975">
          <cell r="A6975" t="str">
            <v>B89</v>
          </cell>
        </row>
        <row r="6976">
          <cell r="A6976" t="str">
            <v>B90</v>
          </cell>
        </row>
        <row r="6977">
          <cell r="A6977" t="str">
            <v>B90</v>
          </cell>
        </row>
        <row r="6978">
          <cell r="A6978" t="str">
            <v>B90</v>
          </cell>
        </row>
        <row r="6979">
          <cell r="A6979" t="str">
            <v>B90</v>
          </cell>
        </row>
        <row r="6980">
          <cell r="A6980" t="str">
            <v>B90</v>
          </cell>
        </row>
        <row r="6981">
          <cell r="A6981" t="str">
            <v>B90</v>
          </cell>
        </row>
        <row r="6982">
          <cell r="A6982" t="str">
            <v>C01</v>
          </cell>
        </row>
        <row r="6983">
          <cell r="A6983" t="str">
            <v>C01</v>
          </cell>
        </row>
        <row r="6984">
          <cell r="A6984" t="str">
            <v>C01</v>
          </cell>
        </row>
        <row r="6985">
          <cell r="A6985" t="str">
            <v>C01</v>
          </cell>
        </row>
        <row r="6986">
          <cell r="A6986" t="str">
            <v>C01</v>
          </cell>
        </row>
        <row r="6987">
          <cell r="A6987" t="str">
            <v>C01</v>
          </cell>
        </row>
        <row r="6988">
          <cell r="A6988" t="str">
            <v>C01</v>
          </cell>
        </row>
        <row r="6989">
          <cell r="A6989" t="str">
            <v>C01</v>
          </cell>
        </row>
        <row r="6990">
          <cell r="A6990" t="str">
            <v>C01</v>
          </cell>
        </row>
        <row r="6991">
          <cell r="A6991" t="str">
            <v>C01</v>
          </cell>
        </row>
        <row r="6992">
          <cell r="A6992" t="str">
            <v>C01</v>
          </cell>
        </row>
        <row r="6993">
          <cell r="A6993" t="str">
            <v>C01</v>
          </cell>
        </row>
        <row r="6994">
          <cell r="A6994" t="str">
            <v>C01</v>
          </cell>
        </row>
        <row r="6995">
          <cell r="A6995" t="str">
            <v>C01</v>
          </cell>
        </row>
        <row r="6996">
          <cell r="A6996" t="str">
            <v>C01</v>
          </cell>
        </row>
        <row r="6997">
          <cell r="A6997" t="str">
            <v>C01</v>
          </cell>
        </row>
        <row r="6998">
          <cell r="A6998" t="str">
            <v>C01</v>
          </cell>
        </row>
        <row r="6999">
          <cell r="A6999" t="str">
            <v>C01</v>
          </cell>
        </row>
        <row r="7000">
          <cell r="A7000" t="str">
            <v>C01</v>
          </cell>
        </row>
        <row r="7001">
          <cell r="A7001" t="str">
            <v>C01</v>
          </cell>
        </row>
        <row r="7002">
          <cell r="A7002" t="str">
            <v>C01</v>
          </cell>
        </row>
        <row r="7003">
          <cell r="A7003" t="str">
            <v>C01</v>
          </cell>
        </row>
        <row r="7004">
          <cell r="A7004" t="str">
            <v>C01</v>
          </cell>
        </row>
        <row r="7005">
          <cell r="A7005" t="str">
            <v>C01</v>
          </cell>
        </row>
        <row r="7006">
          <cell r="A7006" t="str">
            <v>C01</v>
          </cell>
        </row>
        <row r="7007">
          <cell r="A7007" t="str">
            <v>C01</v>
          </cell>
        </row>
        <row r="7008">
          <cell r="A7008" t="str">
            <v>C01</v>
          </cell>
        </row>
        <row r="7009">
          <cell r="A7009" t="str">
            <v>C01</v>
          </cell>
        </row>
        <row r="7010">
          <cell r="A7010" t="str">
            <v>C01</v>
          </cell>
        </row>
        <row r="7011">
          <cell r="A7011" t="str">
            <v>C01</v>
          </cell>
        </row>
        <row r="7012">
          <cell r="A7012" t="str">
            <v>C01</v>
          </cell>
        </row>
        <row r="7013">
          <cell r="A7013" t="str">
            <v>C01</v>
          </cell>
        </row>
        <row r="7014">
          <cell r="A7014" t="str">
            <v>C01</v>
          </cell>
        </row>
        <row r="7015">
          <cell r="A7015" t="str">
            <v>C01</v>
          </cell>
        </row>
        <row r="7016">
          <cell r="A7016" t="str">
            <v>C01</v>
          </cell>
        </row>
        <row r="7017">
          <cell r="A7017" t="str">
            <v>C01</v>
          </cell>
        </row>
        <row r="7018">
          <cell r="A7018" t="str">
            <v>C01</v>
          </cell>
        </row>
        <row r="7019">
          <cell r="A7019" t="str">
            <v>C01</v>
          </cell>
        </row>
        <row r="7020">
          <cell r="A7020" t="str">
            <v>C01</v>
          </cell>
        </row>
        <row r="7021">
          <cell r="A7021" t="str">
            <v>C01</v>
          </cell>
        </row>
        <row r="7022">
          <cell r="A7022" t="str">
            <v>C01</v>
          </cell>
        </row>
        <row r="7023">
          <cell r="A7023" t="str">
            <v>C01</v>
          </cell>
        </row>
        <row r="7024">
          <cell r="A7024" t="str">
            <v>C01</v>
          </cell>
        </row>
        <row r="7025">
          <cell r="A7025" t="str">
            <v>C01</v>
          </cell>
        </row>
        <row r="7026">
          <cell r="A7026" t="str">
            <v>C01</v>
          </cell>
        </row>
        <row r="7027">
          <cell r="A7027" t="str">
            <v>C01</v>
          </cell>
        </row>
        <row r="7028">
          <cell r="A7028" t="str">
            <v>C01</v>
          </cell>
        </row>
        <row r="7029">
          <cell r="A7029" t="str">
            <v>C02</v>
          </cell>
        </row>
        <row r="7030">
          <cell r="A7030" t="str">
            <v>C02</v>
          </cell>
        </row>
        <row r="7031">
          <cell r="A7031" t="str">
            <v>C02</v>
          </cell>
        </row>
        <row r="7032">
          <cell r="A7032" t="str">
            <v>C02</v>
          </cell>
        </row>
        <row r="7033">
          <cell r="A7033" t="str">
            <v>C02</v>
          </cell>
        </row>
        <row r="7034">
          <cell r="A7034" t="str">
            <v>C02</v>
          </cell>
        </row>
        <row r="7035">
          <cell r="A7035" t="str">
            <v>C02</v>
          </cell>
        </row>
        <row r="7036">
          <cell r="A7036" t="str">
            <v>C02</v>
          </cell>
        </row>
        <row r="7037">
          <cell r="A7037" t="str">
            <v>C02</v>
          </cell>
        </row>
        <row r="7038">
          <cell r="A7038" t="str">
            <v>C02</v>
          </cell>
        </row>
        <row r="7039">
          <cell r="A7039" t="str">
            <v>C02</v>
          </cell>
        </row>
        <row r="7040">
          <cell r="A7040" t="str">
            <v>C02</v>
          </cell>
        </row>
        <row r="7041">
          <cell r="A7041" t="str">
            <v>C03</v>
          </cell>
        </row>
        <row r="7042">
          <cell r="A7042" t="str">
            <v>C03</v>
          </cell>
        </row>
        <row r="7043">
          <cell r="A7043" t="str">
            <v>C03</v>
          </cell>
        </row>
        <row r="7044">
          <cell r="A7044" t="str">
            <v>C03</v>
          </cell>
        </row>
        <row r="7045">
          <cell r="A7045" t="str">
            <v>C03</v>
          </cell>
        </row>
        <row r="7046">
          <cell r="A7046" t="str">
            <v>C03</v>
          </cell>
        </row>
        <row r="7047">
          <cell r="A7047" t="str">
            <v>C03</v>
          </cell>
        </row>
        <row r="7048">
          <cell r="A7048" t="str">
            <v>C03</v>
          </cell>
        </row>
        <row r="7049">
          <cell r="A7049" t="str">
            <v>C03</v>
          </cell>
        </row>
        <row r="7050">
          <cell r="A7050" t="str">
            <v>C03</v>
          </cell>
        </row>
        <row r="7051">
          <cell r="A7051" t="str">
            <v>C03</v>
          </cell>
        </row>
        <row r="7052">
          <cell r="A7052" t="str">
            <v>C03</v>
          </cell>
        </row>
        <row r="7053">
          <cell r="A7053" t="str">
            <v>C04</v>
          </cell>
        </row>
        <row r="7054">
          <cell r="A7054" t="str">
            <v>C04</v>
          </cell>
        </row>
        <row r="7055">
          <cell r="A7055" t="str">
            <v>C04</v>
          </cell>
        </row>
        <row r="7056">
          <cell r="A7056" t="str">
            <v>C04</v>
          </cell>
        </row>
        <row r="7057">
          <cell r="A7057" t="str">
            <v>C04</v>
          </cell>
        </row>
        <row r="7058">
          <cell r="A7058" t="str">
            <v>C04</v>
          </cell>
        </row>
        <row r="7059">
          <cell r="A7059" t="str">
            <v>C05</v>
          </cell>
        </row>
        <row r="7060">
          <cell r="A7060" t="str">
            <v>C05</v>
          </cell>
        </row>
        <row r="7061">
          <cell r="A7061" t="str">
            <v>C05</v>
          </cell>
        </row>
        <row r="7062">
          <cell r="A7062" t="str">
            <v>C05</v>
          </cell>
        </row>
        <row r="7063">
          <cell r="A7063" t="str">
            <v>C05</v>
          </cell>
        </row>
        <row r="7064">
          <cell r="A7064" t="str">
            <v>C05</v>
          </cell>
        </row>
        <row r="7065">
          <cell r="A7065" t="str">
            <v>C06</v>
          </cell>
        </row>
        <row r="7066">
          <cell r="A7066" t="str">
            <v>C06</v>
          </cell>
        </row>
        <row r="7067">
          <cell r="A7067" t="str">
            <v>C06</v>
          </cell>
        </row>
        <row r="7068">
          <cell r="A7068" t="str">
            <v>C06</v>
          </cell>
        </row>
        <row r="7069">
          <cell r="A7069" t="str">
            <v>C06</v>
          </cell>
        </row>
        <row r="7070">
          <cell r="A7070" t="str">
            <v>C06</v>
          </cell>
        </row>
        <row r="7071">
          <cell r="A7071" t="str">
            <v>C07</v>
          </cell>
        </row>
        <row r="7072">
          <cell r="A7072" t="str">
            <v>C07</v>
          </cell>
        </row>
        <row r="7073">
          <cell r="A7073" t="str">
            <v>C07</v>
          </cell>
        </row>
        <row r="7074">
          <cell r="A7074" t="str">
            <v>C07</v>
          </cell>
        </row>
        <row r="7075">
          <cell r="A7075" t="str">
            <v>C07</v>
          </cell>
        </row>
        <row r="7076">
          <cell r="A7076" t="str">
            <v>C07</v>
          </cell>
        </row>
        <row r="7077">
          <cell r="A7077" t="str">
            <v>C08</v>
          </cell>
        </row>
        <row r="7078">
          <cell r="A7078" t="str">
            <v>C08</v>
          </cell>
        </row>
        <row r="7079">
          <cell r="A7079" t="str">
            <v>C08</v>
          </cell>
        </row>
        <row r="7080">
          <cell r="A7080" t="str">
            <v>C08</v>
          </cell>
        </row>
        <row r="7081">
          <cell r="A7081" t="str">
            <v>C08</v>
          </cell>
        </row>
        <row r="7082">
          <cell r="A7082" t="str">
            <v>C08</v>
          </cell>
        </row>
        <row r="7083">
          <cell r="A7083" t="str">
            <v>C08</v>
          </cell>
        </row>
        <row r="7084">
          <cell r="A7084" t="str">
            <v>C08</v>
          </cell>
        </row>
        <row r="7085">
          <cell r="A7085" t="str">
            <v>C08</v>
          </cell>
        </row>
        <row r="7086">
          <cell r="A7086" t="str">
            <v>C08</v>
          </cell>
        </row>
        <row r="7087">
          <cell r="A7087" t="str">
            <v>C08</v>
          </cell>
        </row>
        <row r="7088">
          <cell r="A7088" t="str">
            <v>C08</v>
          </cell>
        </row>
        <row r="7089">
          <cell r="A7089" t="str">
            <v>C08</v>
          </cell>
        </row>
        <row r="7090">
          <cell r="A7090" t="str">
            <v>C08</v>
          </cell>
        </row>
        <row r="7091">
          <cell r="A7091" t="str">
            <v>C08</v>
          </cell>
        </row>
        <row r="7092">
          <cell r="A7092" t="str">
            <v>C08</v>
          </cell>
        </row>
        <row r="7093">
          <cell r="A7093" t="str">
            <v>C08</v>
          </cell>
        </row>
        <row r="7094">
          <cell r="A7094" t="str">
            <v>C08</v>
          </cell>
        </row>
        <row r="7095">
          <cell r="A7095" t="str">
            <v>C09</v>
          </cell>
        </row>
        <row r="7096">
          <cell r="A7096" t="str">
            <v>C09</v>
          </cell>
        </row>
        <row r="7097">
          <cell r="A7097" t="str">
            <v>C09</v>
          </cell>
        </row>
        <row r="7098">
          <cell r="A7098" t="str">
            <v>C09</v>
          </cell>
        </row>
        <row r="7099">
          <cell r="A7099" t="str">
            <v>C09</v>
          </cell>
        </row>
        <row r="7100">
          <cell r="A7100" t="str">
            <v>C09</v>
          </cell>
        </row>
        <row r="7101">
          <cell r="A7101" t="str">
            <v>C01</v>
          </cell>
        </row>
        <row r="7102">
          <cell r="A7102" t="str">
            <v>A01</v>
          </cell>
        </row>
        <row r="7103">
          <cell r="A7103" t="str">
            <v>A01</v>
          </cell>
        </row>
        <row r="7104">
          <cell r="A7104" t="str">
            <v>A01</v>
          </cell>
        </row>
        <row r="7105">
          <cell r="A7105" t="str">
            <v>A01</v>
          </cell>
        </row>
        <row r="7106">
          <cell r="A7106" t="str">
            <v>A01</v>
          </cell>
        </row>
        <row r="7107">
          <cell r="A7107" t="str">
            <v>A01</v>
          </cell>
        </row>
        <row r="7108">
          <cell r="A7108" t="str">
            <v>A01</v>
          </cell>
        </row>
        <row r="7109">
          <cell r="A7109" t="str">
            <v>A01</v>
          </cell>
        </row>
        <row r="7110">
          <cell r="A7110" t="str">
            <v>A01</v>
          </cell>
        </row>
        <row r="7111">
          <cell r="A7111" t="str">
            <v>A01</v>
          </cell>
        </row>
        <row r="7112">
          <cell r="A7112" t="str">
            <v>A01</v>
          </cell>
        </row>
        <row r="7113">
          <cell r="A7113" t="str">
            <v>A01</v>
          </cell>
        </row>
        <row r="7114">
          <cell r="A7114" t="str">
            <v>A01</v>
          </cell>
        </row>
        <row r="7115">
          <cell r="A7115" t="str">
            <v>A01</v>
          </cell>
        </row>
        <row r="7116">
          <cell r="A7116" t="str">
            <v>A01</v>
          </cell>
        </row>
        <row r="7117">
          <cell r="A7117" t="str">
            <v>A01</v>
          </cell>
        </row>
        <row r="7118">
          <cell r="A7118" t="str">
            <v>A01</v>
          </cell>
        </row>
        <row r="7119">
          <cell r="A7119" t="str">
            <v>A01</v>
          </cell>
        </row>
        <row r="7120">
          <cell r="A7120" t="str">
            <v>A01</v>
          </cell>
        </row>
        <row r="7121">
          <cell r="A7121" t="str">
            <v>A01</v>
          </cell>
        </row>
        <row r="7122">
          <cell r="A7122" t="str">
            <v>A01</v>
          </cell>
        </row>
        <row r="7123">
          <cell r="A7123" t="str">
            <v>A01</v>
          </cell>
        </row>
        <row r="7124">
          <cell r="A7124" t="str">
            <v>A01</v>
          </cell>
        </row>
        <row r="7125">
          <cell r="A7125" t="str">
            <v>A01</v>
          </cell>
        </row>
        <row r="7126">
          <cell r="A7126" t="str">
            <v>A01</v>
          </cell>
        </row>
        <row r="7127">
          <cell r="A7127" t="str">
            <v>A01</v>
          </cell>
        </row>
        <row r="7128">
          <cell r="A7128" t="str">
            <v>A01</v>
          </cell>
        </row>
        <row r="7129">
          <cell r="A7129" t="str">
            <v>A01</v>
          </cell>
        </row>
        <row r="7130">
          <cell r="A7130" t="str">
            <v>A01</v>
          </cell>
        </row>
        <row r="7131">
          <cell r="A7131" t="str">
            <v>A01</v>
          </cell>
        </row>
        <row r="7132">
          <cell r="A7132" t="str">
            <v>A01</v>
          </cell>
        </row>
        <row r="7133">
          <cell r="A7133" t="str">
            <v>A01</v>
          </cell>
        </row>
        <row r="7134">
          <cell r="A7134" t="str">
            <v>A01</v>
          </cell>
        </row>
        <row r="7135">
          <cell r="A7135" t="str">
            <v>A01</v>
          </cell>
        </row>
        <row r="7136">
          <cell r="A7136" t="str">
            <v>A01</v>
          </cell>
        </row>
        <row r="7137">
          <cell r="A7137" t="str">
            <v>A01</v>
          </cell>
        </row>
        <row r="7138">
          <cell r="A7138" t="str">
            <v>A01</v>
          </cell>
        </row>
        <row r="7139">
          <cell r="A7139" t="str">
            <v>A01</v>
          </cell>
        </row>
        <row r="7140">
          <cell r="A7140" t="str">
            <v>A01</v>
          </cell>
        </row>
        <row r="7141">
          <cell r="A7141" t="str">
            <v>A01</v>
          </cell>
        </row>
        <row r="7142">
          <cell r="A7142" t="str">
            <v>A01</v>
          </cell>
        </row>
        <row r="7143">
          <cell r="A7143" t="str">
            <v>A01</v>
          </cell>
        </row>
        <row r="7144">
          <cell r="A7144" t="str">
            <v>A01</v>
          </cell>
        </row>
        <row r="7145">
          <cell r="A7145" t="str">
            <v>A01</v>
          </cell>
        </row>
        <row r="7146">
          <cell r="A7146" t="str">
            <v>A01</v>
          </cell>
        </row>
        <row r="7147">
          <cell r="A7147" t="str">
            <v>A01</v>
          </cell>
        </row>
        <row r="7148">
          <cell r="A7148" t="str">
            <v>A01</v>
          </cell>
        </row>
        <row r="7149">
          <cell r="A7149" t="str">
            <v>A01</v>
          </cell>
        </row>
        <row r="7150">
          <cell r="A7150" t="str">
            <v>A01</v>
          </cell>
        </row>
        <row r="7151">
          <cell r="A7151" t="str">
            <v>A01</v>
          </cell>
        </row>
        <row r="7152">
          <cell r="A7152" t="str">
            <v>A01</v>
          </cell>
        </row>
        <row r="7153">
          <cell r="A7153" t="str">
            <v>A01</v>
          </cell>
        </row>
        <row r="7154">
          <cell r="A7154" t="str">
            <v>A01</v>
          </cell>
        </row>
        <row r="7155">
          <cell r="A7155" t="str">
            <v>A01</v>
          </cell>
        </row>
        <row r="7156">
          <cell r="A7156" t="str">
            <v>A01</v>
          </cell>
        </row>
        <row r="7157">
          <cell r="A7157" t="str">
            <v>A01</v>
          </cell>
        </row>
        <row r="7158">
          <cell r="A7158" t="str">
            <v>A01</v>
          </cell>
        </row>
        <row r="7159">
          <cell r="A7159" t="str">
            <v>A01</v>
          </cell>
        </row>
        <row r="7160">
          <cell r="A7160" t="str">
            <v>A01</v>
          </cell>
        </row>
        <row r="7161">
          <cell r="A7161" t="str">
            <v>A01</v>
          </cell>
        </row>
        <row r="7162">
          <cell r="A7162" t="str">
            <v>A01</v>
          </cell>
        </row>
        <row r="7163">
          <cell r="A7163" t="str">
            <v>A01</v>
          </cell>
        </row>
        <row r="7164">
          <cell r="A7164" t="str">
            <v>A01</v>
          </cell>
        </row>
        <row r="7165">
          <cell r="A7165" t="str">
            <v>A01</v>
          </cell>
        </row>
        <row r="7166">
          <cell r="A7166" t="str">
            <v>A01</v>
          </cell>
        </row>
        <row r="7167">
          <cell r="A7167" t="str">
            <v>A01</v>
          </cell>
        </row>
        <row r="7168">
          <cell r="A7168" t="str">
            <v>A01</v>
          </cell>
        </row>
        <row r="7169">
          <cell r="A7169" t="str">
            <v>A01</v>
          </cell>
        </row>
        <row r="7170">
          <cell r="A7170" t="str">
            <v>A01</v>
          </cell>
        </row>
        <row r="7171">
          <cell r="A7171" t="str">
            <v>A01</v>
          </cell>
        </row>
        <row r="7172">
          <cell r="A7172" t="str">
            <v>A01</v>
          </cell>
        </row>
        <row r="7173">
          <cell r="A7173" t="str">
            <v>A01</v>
          </cell>
        </row>
        <row r="7174">
          <cell r="A7174" t="str">
            <v>A01</v>
          </cell>
        </row>
        <row r="7175">
          <cell r="A7175" t="str">
            <v>A01</v>
          </cell>
        </row>
        <row r="7176">
          <cell r="A7176" t="str">
            <v>A01</v>
          </cell>
        </row>
        <row r="7177">
          <cell r="A7177" t="str">
            <v>A01</v>
          </cell>
        </row>
        <row r="7178">
          <cell r="A7178" t="str">
            <v>A01</v>
          </cell>
        </row>
        <row r="7179">
          <cell r="A7179" t="str">
            <v>A01</v>
          </cell>
        </row>
        <row r="7180">
          <cell r="A7180" t="str">
            <v>A01</v>
          </cell>
        </row>
        <row r="7181">
          <cell r="A7181" t="str">
            <v>A01</v>
          </cell>
        </row>
        <row r="7182">
          <cell r="A7182" t="str">
            <v>A01</v>
          </cell>
        </row>
        <row r="7183">
          <cell r="A7183" t="str">
            <v>A01</v>
          </cell>
        </row>
        <row r="7184">
          <cell r="A7184" t="str">
            <v>A01</v>
          </cell>
        </row>
        <row r="7185">
          <cell r="A7185" t="str">
            <v>A01</v>
          </cell>
        </row>
        <row r="7186">
          <cell r="A7186" t="str">
            <v>A01</v>
          </cell>
        </row>
        <row r="7187">
          <cell r="A7187" t="str">
            <v>A01</v>
          </cell>
        </row>
        <row r="7188">
          <cell r="A7188" t="str">
            <v>A01</v>
          </cell>
        </row>
        <row r="7189">
          <cell r="A7189" t="str">
            <v>A01</v>
          </cell>
        </row>
        <row r="7190">
          <cell r="A7190" t="str">
            <v>A01</v>
          </cell>
        </row>
        <row r="7191">
          <cell r="A7191" t="str">
            <v>A01</v>
          </cell>
        </row>
        <row r="7192">
          <cell r="A7192" t="str">
            <v>A01</v>
          </cell>
        </row>
        <row r="7193">
          <cell r="A7193" t="str">
            <v>A01</v>
          </cell>
        </row>
        <row r="7194">
          <cell r="A7194" t="str">
            <v>A01</v>
          </cell>
        </row>
        <row r="7195">
          <cell r="A7195" t="str">
            <v>A01</v>
          </cell>
        </row>
        <row r="7196">
          <cell r="A7196" t="str">
            <v>A01</v>
          </cell>
        </row>
        <row r="7197">
          <cell r="A7197" t="str">
            <v>A01</v>
          </cell>
        </row>
        <row r="7198">
          <cell r="A7198" t="str">
            <v>A01</v>
          </cell>
        </row>
        <row r="7199">
          <cell r="A7199" t="str">
            <v>A01</v>
          </cell>
        </row>
        <row r="7200">
          <cell r="A7200" t="str">
            <v>A01</v>
          </cell>
        </row>
        <row r="7201">
          <cell r="A7201" t="str">
            <v>A01</v>
          </cell>
        </row>
        <row r="7202">
          <cell r="A7202" t="str">
            <v>A01</v>
          </cell>
        </row>
        <row r="7203">
          <cell r="A7203" t="str">
            <v>A01</v>
          </cell>
        </row>
        <row r="7204">
          <cell r="A7204" t="str">
            <v>A01</v>
          </cell>
        </row>
        <row r="7205">
          <cell r="A7205" t="str">
            <v>A01</v>
          </cell>
        </row>
        <row r="7206">
          <cell r="A7206" t="str">
            <v>A01</v>
          </cell>
        </row>
        <row r="7207">
          <cell r="A7207" t="str">
            <v>A01</v>
          </cell>
        </row>
        <row r="7208">
          <cell r="A7208" t="str">
            <v>A01</v>
          </cell>
        </row>
        <row r="7209">
          <cell r="A7209" t="str">
            <v>A01</v>
          </cell>
        </row>
        <row r="7210">
          <cell r="A7210" t="str">
            <v>A01</v>
          </cell>
        </row>
        <row r="7211">
          <cell r="A7211" t="str">
            <v>A01</v>
          </cell>
        </row>
        <row r="7212">
          <cell r="A7212" t="str">
            <v>A01</v>
          </cell>
        </row>
        <row r="7213">
          <cell r="A7213" t="str">
            <v>A01</v>
          </cell>
        </row>
        <row r="7214">
          <cell r="A7214" t="str">
            <v>A01</v>
          </cell>
        </row>
        <row r="7215">
          <cell r="A7215" t="str">
            <v>A01</v>
          </cell>
        </row>
        <row r="7216">
          <cell r="A7216" t="str">
            <v>A01</v>
          </cell>
        </row>
        <row r="7217">
          <cell r="A7217" t="str">
            <v>A01</v>
          </cell>
        </row>
        <row r="7218">
          <cell r="A7218" t="str">
            <v>A01</v>
          </cell>
        </row>
        <row r="7219">
          <cell r="A7219" t="str">
            <v>A01</v>
          </cell>
        </row>
        <row r="7220">
          <cell r="A7220" t="str">
            <v>A01</v>
          </cell>
        </row>
        <row r="7221">
          <cell r="A7221" t="str">
            <v>A01</v>
          </cell>
        </row>
        <row r="7222">
          <cell r="A7222" t="str">
            <v>A01</v>
          </cell>
        </row>
        <row r="7223">
          <cell r="A7223" t="str">
            <v>A01</v>
          </cell>
        </row>
        <row r="7224">
          <cell r="A7224" t="str">
            <v>A01</v>
          </cell>
        </row>
        <row r="7225">
          <cell r="A7225" t="str">
            <v>A01</v>
          </cell>
        </row>
        <row r="7226">
          <cell r="A7226" t="str">
            <v>A01</v>
          </cell>
        </row>
        <row r="7227">
          <cell r="A7227" t="str">
            <v>A01</v>
          </cell>
        </row>
        <row r="7228">
          <cell r="A7228" t="str">
            <v>A01</v>
          </cell>
        </row>
        <row r="7229">
          <cell r="A7229" t="str">
            <v>A01</v>
          </cell>
        </row>
        <row r="7230">
          <cell r="A7230" t="str">
            <v>A01</v>
          </cell>
        </row>
        <row r="7231">
          <cell r="A7231" t="str">
            <v>A01</v>
          </cell>
        </row>
        <row r="7232">
          <cell r="A7232" t="str">
            <v>A01</v>
          </cell>
        </row>
        <row r="7233">
          <cell r="A7233" t="str">
            <v>A01</v>
          </cell>
        </row>
        <row r="7234">
          <cell r="A7234" t="str">
            <v>A01</v>
          </cell>
        </row>
        <row r="7235">
          <cell r="A7235" t="str">
            <v>A01</v>
          </cell>
        </row>
        <row r="7236">
          <cell r="A7236" t="str">
            <v>A01</v>
          </cell>
        </row>
        <row r="7237">
          <cell r="A7237" t="str">
            <v>A01</v>
          </cell>
        </row>
        <row r="7238">
          <cell r="A7238" t="str">
            <v>A01</v>
          </cell>
        </row>
        <row r="7239">
          <cell r="A7239" t="str">
            <v>A01</v>
          </cell>
        </row>
        <row r="7240">
          <cell r="A7240" t="str">
            <v>A01</v>
          </cell>
        </row>
        <row r="7241">
          <cell r="A7241" t="str">
            <v>A01</v>
          </cell>
        </row>
        <row r="7242">
          <cell r="A7242" t="str">
            <v>A01</v>
          </cell>
        </row>
        <row r="7243">
          <cell r="A7243" t="str">
            <v>A01</v>
          </cell>
        </row>
        <row r="7244">
          <cell r="A7244" t="str">
            <v>A01</v>
          </cell>
        </row>
        <row r="7245">
          <cell r="A7245" t="str">
            <v>A01</v>
          </cell>
        </row>
        <row r="7246">
          <cell r="A7246" t="str">
            <v>A01</v>
          </cell>
        </row>
        <row r="7247">
          <cell r="A7247" t="str">
            <v>A01</v>
          </cell>
        </row>
        <row r="7248">
          <cell r="A7248" t="str">
            <v>A01</v>
          </cell>
        </row>
        <row r="7249">
          <cell r="A7249" t="str">
            <v>A01</v>
          </cell>
        </row>
        <row r="7250">
          <cell r="A7250" t="str">
            <v>A01</v>
          </cell>
        </row>
        <row r="7251">
          <cell r="A7251" t="str">
            <v>A01</v>
          </cell>
        </row>
        <row r="7252">
          <cell r="A7252" t="str">
            <v>A01</v>
          </cell>
        </row>
        <row r="7253">
          <cell r="A7253" t="str">
            <v>A01</v>
          </cell>
        </row>
        <row r="7254">
          <cell r="A7254" t="str">
            <v>A01</v>
          </cell>
        </row>
        <row r="7255">
          <cell r="A7255" t="str">
            <v>A01</v>
          </cell>
        </row>
        <row r="7256">
          <cell r="A7256" t="str">
            <v>A01</v>
          </cell>
        </row>
        <row r="7257">
          <cell r="A7257" t="str">
            <v>A01</v>
          </cell>
        </row>
        <row r="7258">
          <cell r="A7258" t="str">
            <v>A01</v>
          </cell>
        </row>
        <row r="7259">
          <cell r="A7259" t="str">
            <v>A01</v>
          </cell>
        </row>
        <row r="7260">
          <cell r="A7260" t="str">
            <v>A01</v>
          </cell>
        </row>
        <row r="7261">
          <cell r="A7261" t="str">
            <v>A01</v>
          </cell>
        </row>
        <row r="7262">
          <cell r="A7262" t="str">
            <v>A01</v>
          </cell>
        </row>
        <row r="7263">
          <cell r="A7263" t="str">
            <v>A01</v>
          </cell>
        </row>
        <row r="7264">
          <cell r="A7264" t="str">
            <v>A01</v>
          </cell>
        </row>
        <row r="7265">
          <cell r="A7265" t="str">
            <v>A01</v>
          </cell>
        </row>
        <row r="7266">
          <cell r="A7266" t="str">
            <v>A01</v>
          </cell>
        </row>
        <row r="7267">
          <cell r="A7267" t="str">
            <v>A01</v>
          </cell>
        </row>
        <row r="7268">
          <cell r="A7268" t="str">
            <v>A01</v>
          </cell>
        </row>
        <row r="7269">
          <cell r="A7269" t="str">
            <v>A01</v>
          </cell>
        </row>
        <row r="7270">
          <cell r="A7270" t="str">
            <v>A01</v>
          </cell>
        </row>
        <row r="7271">
          <cell r="A7271" t="str">
            <v>A01</v>
          </cell>
        </row>
        <row r="7272">
          <cell r="A7272" t="str">
            <v>A01</v>
          </cell>
        </row>
        <row r="7273">
          <cell r="A7273" t="str">
            <v>A01</v>
          </cell>
        </row>
        <row r="7274">
          <cell r="A7274" t="str">
            <v>A01</v>
          </cell>
        </row>
        <row r="7275">
          <cell r="A7275" t="str">
            <v>A01</v>
          </cell>
        </row>
        <row r="7276">
          <cell r="A7276" t="str">
            <v>A01</v>
          </cell>
        </row>
        <row r="7277">
          <cell r="A7277" t="str">
            <v>A01</v>
          </cell>
        </row>
        <row r="7278">
          <cell r="A7278" t="str">
            <v>A01</v>
          </cell>
        </row>
        <row r="7279">
          <cell r="A7279" t="str">
            <v>A01</v>
          </cell>
        </row>
        <row r="7280">
          <cell r="A7280" t="str">
            <v>A01</v>
          </cell>
        </row>
        <row r="7281">
          <cell r="A7281" t="str">
            <v>A01</v>
          </cell>
        </row>
        <row r="7282">
          <cell r="A7282" t="str">
            <v>A01</v>
          </cell>
        </row>
        <row r="7283">
          <cell r="A7283" t="str">
            <v>A01</v>
          </cell>
        </row>
        <row r="7284">
          <cell r="A7284" t="str">
            <v>A01</v>
          </cell>
        </row>
        <row r="7285">
          <cell r="A7285" t="str">
            <v>A01</v>
          </cell>
        </row>
        <row r="7286">
          <cell r="A7286" t="str">
            <v>A01</v>
          </cell>
        </row>
        <row r="7287">
          <cell r="A7287" t="str">
            <v>A01</v>
          </cell>
        </row>
        <row r="7288">
          <cell r="A7288" t="str">
            <v>A01</v>
          </cell>
        </row>
        <row r="7289">
          <cell r="A7289" t="str">
            <v>A01</v>
          </cell>
        </row>
        <row r="7290">
          <cell r="A7290" t="str">
            <v>A01</v>
          </cell>
        </row>
        <row r="7291">
          <cell r="A7291" t="str">
            <v>A01</v>
          </cell>
        </row>
        <row r="7292">
          <cell r="A7292" t="str">
            <v>A01</v>
          </cell>
        </row>
        <row r="7293">
          <cell r="A7293" t="str">
            <v>A01</v>
          </cell>
        </row>
        <row r="7294">
          <cell r="A7294" t="str">
            <v>A01</v>
          </cell>
        </row>
        <row r="7295">
          <cell r="A7295" t="str">
            <v>A01</v>
          </cell>
        </row>
        <row r="7296">
          <cell r="A7296" t="str">
            <v>A01</v>
          </cell>
        </row>
        <row r="7297">
          <cell r="A7297" t="str">
            <v>A01</v>
          </cell>
        </row>
        <row r="7298">
          <cell r="A7298" t="str">
            <v>A01</v>
          </cell>
        </row>
        <row r="7299">
          <cell r="A7299" t="str">
            <v>A01</v>
          </cell>
        </row>
        <row r="7300">
          <cell r="A7300" t="str">
            <v>A01</v>
          </cell>
        </row>
        <row r="7301">
          <cell r="A7301" t="str">
            <v>A01</v>
          </cell>
        </row>
        <row r="7302">
          <cell r="A7302" t="str">
            <v>A01</v>
          </cell>
        </row>
        <row r="7303">
          <cell r="A7303" t="str">
            <v>A01</v>
          </cell>
        </row>
        <row r="7304">
          <cell r="A7304" t="str">
            <v>A01</v>
          </cell>
        </row>
        <row r="7305">
          <cell r="A7305" t="str">
            <v>A01</v>
          </cell>
        </row>
        <row r="7306">
          <cell r="A7306" t="str">
            <v>A01</v>
          </cell>
        </row>
        <row r="7307">
          <cell r="A7307" t="str">
            <v>A01</v>
          </cell>
        </row>
        <row r="7308">
          <cell r="A7308" t="str">
            <v>A01</v>
          </cell>
        </row>
        <row r="7309">
          <cell r="A7309" t="str">
            <v>A01</v>
          </cell>
        </row>
        <row r="7310">
          <cell r="A7310" t="str">
            <v>A01</v>
          </cell>
        </row>
        <row r="7311">
          <cell r="A7311" t="str">
            <v>A01</v>
          </cell>
        </row>
        <row r="7312">
          <cell r="A7312" t="str">
            <v>A01</v>
          </cell>
        </row>
        <row r="7313">
          <cell r="A7313" t="str">
            <v>A01</v>
          </cell>
        </row>
        <row r="7314">
          <cell r="A7314" t="str">
            <v>A01</v>
          </cell>
        </row>
        <row r="7315">
          <cell r="A7315" t="str">
            <v>A01</v>
          </cell>
        </row>
        <row r="7316">
          <cell r="A7316" t="str">
            <v>A01</v>
          </cell>
        </row>
        <row r="7317">
          <cell r="A7317" t="str">
            <v>A01</v>
          </cell>
        </row>
        <row r="7318">
          <cell r="A7318" t="str">
            <v>A01</v>
          </cell>
        </row>
        <row r="7319">
          <cell r="A7319" t="str">
            <v>A01</v>
          </cell>
        </row>
        <row r="7320">
          <cell r="A7320" t="str">
            <v>A01</v>
          </cell>
        </row>
        <row r="7321">
          <cell r="A7321" t="str">
            <v>A01</v>
          </cell>
        </row>
        <row r="7322">
          <cell r="A7322" t="str">
            <v>A01</v>
          </cell>
        </row>
        <row r="7323">
          <cell r="A7323" t="str">
            <v>A01</v>
          </cell>
        </row>
        <row r="7324">
          <cell r="A7324" t="str">
            <v>A01</v>
          </cell>
        </row>
        <row r="7325">
          <cell r="A7325" t="str">
            <v>A01</v>
          </cell>
        </row>
        <row r="7326">
          <cell r="A7326" t="str">
            <v>A01</v>
          </cell>
        </row>
        <row r="7327">
          <cell r="A7327" t="str">
            <v>A01</v>
          </cell>
        </row>
        <row r="7328">
          <cell r="A7328" t="str">
            <v>A01</v>
          </cell>
        </row>
        <row r="7329">
          <cell r="A7329" t="str">
            <v>A01</v>
          </cell>
        </row>
        <row r="7330">
          <cell r="A7330" t="str">
            <v>A01</v>
          </cell>
        </row>
        <row r="7331">
          <cell r="A7331" t="str">
            <v>A01</v>
          </cell>
        </row>
        <row r="7332">
          <cell r="A7332" t="str">
            <v>A01</v>
          </cell>
        </row>
        <row r="7333">
          <cell r="A7333" t="str">
            <v>A01</v>
          </cell>
        </row>
        <row r="7334">
          <cell r="A7334" t="str">
            <v>A01</v>
          </cell>
        </row>
        <row r="7335">
          <cell r="A7335" t="str">
            <v>A01</v>
          </cell>
        </row>
        <row r="7336">
          <cell r="A7336" t="str">
            <v>A01</v>
          </cell>
        </row>
        <row r="7337">
          <cell r="A7337" t="str">
            <v>A01</v>
          </cell>
        </row>
        <row r="7338">
          <cell r="A7338" t="str">
            <v>A01</v>
          </cell>
        </row>
        <row r="7339">
          <cell r="A7339" t="str">
            <v>A01</v>
          </cell>
        </row>
        <row r="7340">
          <cell r="A7340" t="str">
            <v>A01</v>
          </cell>
        </row>
        <row r="7341">
          <cell r="A7341" t="str">
            <v>A01</v>
          </cell>
        </row>
        <row r="7342">
          <cell r="A7342" t="str">
            <v>A01</v>
          </cell>
        </row>
        <row r="7343">
          <cell r="A7343" t="str">
            <v>A01</v>
          </cell>
        </row>
        <row r="7344">
          <cell r="A7344" t="str">
            <v>A01</v>
          </cell>
        </row>
        <row r="7345">
          <cell r="A7345" t="str">
            <v>A01</v>
          </cell>
        </row>
        <row r="7346">
          <cell r="A7346" t="str">
            <v>A01</v>
          </cell>
        </row>
        <row r="7347">
          <cell r="A7347" t="str">
            <v>A01</v>
          </cell>
        </row>
        <row r="7348">
          <cell r="A7348" t="str">
            <v>A01</v>
          </cell>
        </row>
        <row r="7349">
          <cell r="A7349" t="str">
            <v>A01</v>
          </cell>
        </row>
        <row r="7350">
          <cell r="A7350" t="str">
            <v>A01</v>
          </cell>
        </row>
        <row r="7351">
          <cell r="A7351" t="str">
            <v>A01</v>
          </cell>
        </row>
        <row r="7352">
          <cell r="A7352" t="str">
            <v>A01</v>
          </cell>
        </row>
        <row r="7353">
          <cell r="A7353" t="str">
            <v>A01</v>
          </cell>
        </row>
        <row r="7354">
          <cell r="A7354" t="str">
            <v>A01</v>
          </cell>
        </row>
        <row r="7355">
          <cell r="A7355" t="str">
            <v>A01</v>
          </cell>
        </row>
        <row r="7356">
          <cell r="A7356" t="str">
            <v>A01</v>
          </cell>
        </row>
        <row r="7357">
          <cell r="A7357" t="str">
            <v>A01</v>
          </cell>
        </row>
        <row r="7358">
          <cell r="A7358" t="str">
            <v>A01</v>
          </cell>
        </row>
        <row r="7359">
          <cell r="A7359" t="str">
            <v>A01</v>
          </cell>
        </row>
        <row r="7360">
          <cell r="A7360" t="str">
            <v>A01</v>
          </cell>
        </row>
        <row r="7361">
          <cell r="A7361" t="str">
            <v>A01</v>
          </cell>
        </row>
        <row r="7362">
          <cell r="A7362" t="str">
            <v>A01</v>
          </cell>
        </row>
        <row r="7363">
          <cell r="A7363" t="str">
            <v>A01</v>
          </cell>
        </row>
        <row r="7364">
          <cell r="A7364" t="str">
            <v>A01</v>
          </cell>
        </row>
        <row r="7365">
          <cell r="A7365" t="str">
            <v>A01</v>
          </cell>
        </row>
        <row r="7366">
          <cell r="A7366" t="str">
            <v>A01</v>
          </cell>
        </row>
        <row r="7367">
          <cell r="A7367" t="str">
            <v>A01</v>
          </cell>
        </row>
        <row r="7368">
          <cell r="A7368" t="str">
            <v>A01</v>
          </cell>
        </row>
        <row r="7369">
          <cell r="A7369" t="str">
            <v>A01</v>
          </cell>
        </row>
        <row r="7370">
          <cell r="A7370" t="str">
            <v>A01</v>
          </cell>
        </row>
        <row r="7371">
          <cell r="A7371" t="str">
            <v>A01</v>
          </cell>
        </row>
        <row r="7372">
          <cell r="A7372" t="str">
            <v>A01</v>
          </cell>
        </row>
        <row r="7373">
          <cell r="A7373" t="str">
            <v>A01</v>
          </cell>
        </row>
        <row r="7374">
          <cell r="A7374" t="str">
            <v>A01</v>
          </cell>
        </row>
        <row r="7375">
          <cell r="A7375" t="str">
            <v>A01</v>
          </cell>
        </row>
        <row r="7376">
          <cell r="A7376" t="str">
            <v>A01</v>
          </cell>
        </row>
        <row r="7377">
          <cell r="A7377" t="str">
            <v>A01</v>
          </cell>
        </row>
        <row r="7378">
          <cell r="A7378" t="str">
            <v>A01</v>
          </cell>
        </row>
        <row r="7379">
          <cell r="A7379" t="str">
            <v>A01</v>
          </cell>
        </row>
        <row r="7380">
          <cell r="A7380" t="str">
            <v>A01</v>
          </cell>
        </row>
        <row r="7381">
          <cell r="A7381" t="str">
            <v>A01</v>
          </cell>
        </row>
        <row r="7382">
          <cell r="A7382" t="str">
            <v>A01</v>
          </cell>
        </row>
        <row r="7383">
          <cell r="A7383" t="str">
            <v>A01</v>
          </cell>
        </row>
        <row r="7384">
          <cell r="A7384" t="str">
            <v>A01</v>
          </cell>
        </row>
        <row r="7385">
          <cell r="A7385" t="str">
            <v>A01</v>
          </cell>
        </row>
        <row r="7386">
          <cell r="A7386" t="str">
            <v>A01</v>
          </cell>
        </row>
        <row r="7387">
          <cell r="A7387" t="str">
            <v>A01</v>
          </cell>
        </row>
        <row r="7388">
          <cell r="A7388" t="str">
            <v>A01</v>
          </cell>
        </row>
        <row r="7389">
          <cell r="A7389" t="str">
            <v>A01</v>
          </cell>
        </row>
        <row r="7390">
          <cell r="A7390" t="str">
            <v>A01</v>
          </cell>
        </row>
        <row r="7391">
          <cell r="A7391" t="str">
            <v>A01</v>
          </cell>
        </row>
        <row r="7392">
          <cell r="A7392" t="str">
            <v>A01</v>
          </cell>
        </row>
        <row r="7393">
          <cell r="A7393" t="str">
            <v>A01</v>
          </cell>
        </row>
        <row r="7394">
          <cell r="A7394" t="str">
            <v>A01</v>
          </cell>
        </row>
        <row r="7395">
          <cell r="A7395" t="str">
            <v>A01</v>
          </cell>
        </row>
        <row r="7396">
          <cell r="A7396" t="str">
            <v>A01</v>
          </cell>
        </row>
        <row r="7397">
          <cell r="A7397" t="str">
            <v>A01</v>
          </cell>
        </row>
        <row r="7398">
          <cell r="A7398" t="str">
            <v>A01</v>
          </cell>
        </row>
        <row r="7399">
          <cell r="A7399" t="str">
            <v>A01</v>
          </cell>
        </row>
        <row r="7400">
          <cell r="A7400" t="str">
            <v>A01</v>
          </cell>
        </row>
        <row r="7401">
          <cell r="A7401" t="str">
            <v>A01</v>
          </cell>
        </row>
        <row r="7402">
          <cell r="A7402" t="str">
            <v>A01</v>
          </cell>
        </row>
        <row r="7403">
          <cell r="A7403" t="str">
            <v>A01</v>
          </cell>
        </row>
        <row r="7404">
          <cell r="A7404" t="str">
            <v>A01</v>
          </cell>
        </row>
        <row r="7405">
          <cell r="A7405" t="str">
            <v>A01</v>
          </cell>
        </row>
        <row r="7406">
          <cell r="A7406" t="str">
            <v>A01</v>
          </cell>
        </row>
        <row r="7407">
          <cell r="A7407" t="str">
            <v>A01</v>
          </cell>
        </row>
        <row r="7408">
          <cell r="A7408" t="str">
            <v>A01</v>
          </cell>
        </row>
        <row r="7409">
          <cell r="A7409" t="str">
            <v>A01</v>
          </cell>
        </row>
        <row r="7410">
          <cell r="A7410" t="str">
            <v>A01</v>
          </cell>
        </row>
        <row r="7411">
          <cell r="A7411" t="str">
            <v>A01</v>
          </cell>
        </row>
        <row r="7412">
          <cell r="A7412" t="str">
            <v>A01</v>
          </cell>
        </row>
        <row r="7413">
          <cell r="A7413" t="str">
            <v>A01</v>
          </cell>
        </row>
        <row r="7414">
          <cell r="A7414" t="str">
            <v>A01</v>
          </cell>
        </row>
        <row r="7415">
          <cell r="A7415" t="str">
            <v>A01</v>
          </cell>
        </row>
        <row r="7416">
          <cell r="A7416" t="str">
            <v>A01</v>
          </cell>
        </row>
        <row r="7417">
          <cell r="A7417" t="str">
            <v>A01</v>
          </cell>
        </row>
        <row r="7418">
          <cell r="A7418" t="str">
            <v>A01</v>
          </cell>
        </row>
        <row r="7419">
          <cell r="A7419" t="str">
            <v>A01</v>
          </cell>
        </row>
        <row r="7420">
          <cell r="A7420" t="str">
            <v>A01</v>
          </cell>
        </row>
        <row r="7421">
          <cell r="A7421" t="str">
            <v>A01</v>
          </cell>
        </row>
        <row r="7422">
          <cell r="A7422" t="str">
            <v>A01</v>
          </cell>
        </row>
        <row r="7423">
          <cell r="A7423" t="str">
            <v>A01</v>
          </cell>
        </row>
        <row r="7424">
          <cell r="A7424" t="str">
            <v>A01</v>
          </cell>
        </row>
        <row r="7425">
          <cell r="A7425" t="str">
            <v>A01</v>
          </cell>
        </row>
        <row r="7426">
          <cell r="A7426" t="str">
            <v>A01</v>
          </cell>
        </row>
        <row r="7427">
          <cell r="A7427" t="str">
            <v>A01</v>
          </cell>
        </row>
        <row r="7428">
          <cell r="A7428" t="str">
            <v>A01</v>
          </cell>
        </row>
        <row r="7429">
          <cell r="A7429" t="str">
            <v>A01</v>
          </cell>
        </row>
        <row r="7430">
          <cell r="A7430" t="str">
            <v>A01</v>
          </cell>
        </row>
        <row r="7431">
          <cell r="A7431" t="str">
            <v>A01</v>
          </cell>
        </row>
        <row r="7432">
          <cell r="A7432" t="str">
            <v>A01</v>
          </cell>
        </row>
        <row r="7433">
          <cell r="A7433" t="str">
            <v>A01</v>
          </cell>
        </row>
        <row r="7434">
          <cell r="A7434" t="str">
            <v>A01</v>
          </cell>
        </row>
        <row r="7435">
          <cell r="A7435" t="str">
            <v>A01</v>
          </cell>
        </row>
        <row r="7436">
          <cell r="A7436" t="str">
            <v>A01</v>
          </cell>
        </row>
        <row r="7437">
          <cell r="A7437" t="str">
            <v>A01</v>
          </cell>
        </row>
        <row r="7438">
          <cell r="A7438" t="str">
            <v>A01</v>
          </cell>
        </row>
        <row r="7439">
          <cell r="A7439" t="str">
            <v>A01</v>
          </cell>
        </row>
        <row r="7440">
          <cell r="A7440" t="str">
            <v>A01</v>
          </cell>
        </row>
        <row r="7441">
          <cell r="A7441" t="str">
            <v>A01</v>
          </cell>
        </row>
        <row r="7442">
          <cell r="A7442" t="str">
            <v>A01</v>
          </cell>
        </row>
        <row r="7443">
          <cell r="A7443" t="str">
            <v>A01</v>
          </cell>
        </row>
        <row r="7444">
          <cell r="A7444" t="str">
            <v>A01</v>
          </cell>
        </row>
        <row r="7445">
          <cell r="A7445" t="str">
            <v>A01</v>
          </cell>
        </row>
        <row r="7446">
          <cell r="A7446" t="str">
            <v>A01</v>
          </cell>
        </row>
        <row r="7447">
          <cell r="A7447" t="str">
            <v>A01</v>
          </cell>
        </row>
        <row r="7448">
          <cell r="A7448" t="str">
            <v>A01</v>
          </cell>
        </row>
        <row r="7449">
          <cell r="A7449" t="str">
            <v>A01</v>
          </cell>
        </row>
        <row r="7450">
          <cell r="A7450" t="str">
            <v>A01</v>
          </cell>
        </row>
        <row r="7451">
          <cell r="A7451" t="str">
            <v>A01</v>
          </cell>
        </row>
        <row r="7452">
          <cell r="A7452" t="str">
            <v>A01</v>
          </cell>
        </row>
        <row r="7453">
          <cell r="A7453" t="str">
            <v>A01</v>
          </cell>
        </row>
        <row r="7454">
          <cell r="A7454" t="str">
            <v>A01</v>
          </cell>
        </row>
        <row r="7455">
          <cell r="A7455" t="str">
            <v>A01</v>
          </cell>
        </row>
        <row r="7456">
          <cell r="A7456" t="str">
            <v>A01</v>
          </cell>
        </row>
        <row r="7457">
          <cell r="A7457" t="str">
            <v>A01</v>
          </cell>
        </row>
        <row r="7458">
          <cell r="A7458" t="str">
            <v>A01</v>
          </cell>
        </row>
        <row r="7459">
          <cell r="A7459" t="str">
            <v>A01</v>
          </cell>
        </row>
        <row r="7460">
          <cell r="A7460" t="str">
            <v>A01</v>
          </cell>
        </row>
        <row r="7461">
          <cell r="A7461" t="str">
            <v>A01</v>
          </cell>
        </row>
        <row r="7462">
          <cell r="A7462" t="str">
            <v>A01</v>
          </cell>
        </row>
        <row r="7463">
          <cell r="A7463" t="str">
            <v>A01</v>
          </cell>
        </row>
        <row r="7464">
          <cell r="A7464" t="str">
            <v>A01</v>
          </cell>
        </row>
        <row r="7465">
          <cell r="A7465" t="str">
            <v>A01</v>
          </cell>
        </row>
        <row r="7466">
          <cell r="A7466" t="str">
            <v>A01</v>
          </cell>
        </row>
        <row r="7467">
          <cell r="A7467" t="str">
            <v>A01</v>
          </cell>
        </row>
        <row r="7468">
          <cell r="A7468" t="str">
            <v>A01</v>
          </cell>
        </row>
        <row r="7469">
          <cell r="A7469" t="str">
            <v>A01</v>
          </cell>
        </row>
        <row r="7470">
          <cell r="A7470" t="str">
            <v>A01</v>
          </cell>
        </row>
        <row r="7471">
          <cell r="A7471" t="str">
            <v>A01</v>
          </cell>
        </row>
        <row r="7472">
          <cell r="A7472" t="str">
            <v>A01</v>
          </cell>
        </row>
        <row r="7473">
          <cell r="A7473" t="str">
            <v>A01</v>
          </cell>
        </row>
        <row r="7474">
          <cell r="A7474" t="str">
            <v>A01</v>
          </cell>
        </row>
        <row r="7475">
          <cell r="A7475" t="str">
            <v>A01</v>
          </cell>
        </row>
        <row r="7476">
          <cell r="A7476" t="str">
            <v>A01</v>
          </cell>
        </row>
        <row r="7477">
          <cell r="A7477" t="str">
            <v>A01</v>
          </cell>
        </row>
        <row r="7478">
          <cell r="A7478" t="str">
            <v>A01</v>
          </cell>
        </row>
        <row r="7479">
          <cell r="A7479" t="str">
            <v>A01</v>
          </cell>
        </row>
        <row r="7480">
          <cell r="A7480" t="str">
            <v>A01</v>
          </cell>
        </row>
        <row r="7481">
          <cell r="A7481" t="str">
            <v>A01</v>
          </cell>
        </row>
        <row r="7482">
          <cell r="A7482" t="str">
            <v>A01</v>
          </cell>
        </row>
        <row r="7483">
          <cell r="A7483" t="str">
            <v>A01</v>
          </cell>
        </row>
        <row r="7484">
          <cell r="A7484" t="str">
            <v>A01</v>
          </cell>
        </row>
        <row r="7485">
          <cell r="A7485" t="str">
            <v>A01</v>
          </cell>
        </row>
        <row r="7486">
          <cell r="A7486" t="str">
            <v>A01</v>
          </cell>
        </row>
        <row r="7487">
          <cell r="A7487" t="str">
            <v>A01</v>
          </cell>
        </row>
        <row r="7488">
          <cell r="A7488" t="str">
            <v>A01</v>
          </cell>
        </row>
        <row r="7489">
          <cell r="A7489" t="str">
            <v>A01</v>
          </cell>
        </row>
        <row r="7490">
          <cell r="A7490" t="str">
            <v>A01</v>
          </cell>
        </row>
        <row r="7491">
          <cell r="A7491" t="str">
            <v>A01</v>
          </cell>
        </row>
        <row r="7492">
          <cell r="A7492" t="str">
            <v>A01</v>
          </cell>
        </row>
        <row r="7493">
          <cell r="A7493" t="str">
            <v>A01</v>
          </cell>
        </row>
        <row r="7494">
          <cell r="A7494" t="str">
            <v>A01</v>
          </cell>
        </row>
        <row r="7495">
          <cell r="A7495" t="str">
            <v>A01</v>
          </cell>
        </row>
        <row r="7496">
          <cell r="A7496" t="str">
            <v>A01</v>
          </cell>
        </row>
        <row r="7497">
          <cell r="A7497" t="str">
            <v>A01</v>
          </cell>
        </row>
        <row r="7498">
          <cell r="A7498" t="str">
            <v>A01</v>
          </cell>
        </row>
        <row r="7499">
          <cell r="A7499" t="str">
            <v>A01</v>
          </cell>
        </row>
        <row r="7500">
          <cell r="A7500" t="str">
            <v>A01</v>
          </cell>
        </row>
        <row r="7501">
          <cell r="A7501" t="str">
            <v>A01</v>
          </cell>
        </row>
        <row r="7502">
          <cell r="A7502" t="str">
            <v>A01</v>
          </cell>
        </row>
        <row r="7503">
          <cell r="A7503" t="str">
            <v>A01</v>
          </cell>
        </row>
        <row r="7504">
          <cell r="A7504" t="str">
            <v>A01</v>
          </cell>
        </row>
        <row r="7505">
          <cell r="A7505" t="str">
            <v>A01</v>
          </cell>
        </row>
        <row r="7506">
          <cell r="A7506" t="str">
            <v>A01</v>
          </cell>
        </row>
        <row r="7507">
          <cell r="A7507" t="str">
            <v>A01</v>
          </cell>
        </row>
        <row r="7508">
          <cell r="A7508" t="str">
            <v>A01</v>
          </cell>
        </row>
        <row r="7509">
          <cell r="A7509" t="str">
            <v>A01</v>
          </cell>
        </row>
        <row r="7510">
          <cell r="A7510" t="str">
            <v>A01</v>
          </cell>
        </row>
        <row r="7511">
          <cell r="A7511" t="str">
            <v>A01</v>
          </cell>
        </row>
        <row r="7512">
          <cell r="A7512" t="str">
            <v>A01</v>
          </cell>
        </row>
        <row r="7513">
          <cell r="A7513" t="str">
            <v>A01</v>
          </cell>
        </row>
        <row r="7514">
          <cell r="A7514" t="str">
            <v>A01</v>
          </cell>
        </row>
        <row r="7515">
          <cell r="A7515" t="str">
            <v>A01</v>
          </cell>
        </row>
        <row r="7516">
          <cell r="A7516" t="str">
            <v>A01</v>
          </cell>
        </row>
        <row r="7517">
          <cell r="A7517" t="str">
            <v>A01</v>
          </cell>
        </row>
        <row r="7518">
          <cell r="A7518" t="str">
            <v>A01</v>
          </cell>
        </row>
        <row r="7519">
          <cell r="A7519" t="str">
            <v>A01</v>
          </cell>
        </row>
        <row r="7520">
          <cell r="A7520" t="str">
            <v>A01</v>
          </cell>
        </row>
        <row r="7521">
          <cell r="A7521" t="str">
            <v>A01</v>
          </cell>
        </row>
        <row r="7522">
          <cell r="A7522" t="str">
            <v>A01</v>
          </cell>
        </row>
        <row r="7523">
          <cell r="A7523" t="str">
            <v>A01</v>
          </cell>
        </row>
        <row r="7524">
          <cell r="A7524" t="str">
            <v>A01</v>
          </cell>
        </row>
        <row r="7525">
          <cell r="A7525" t="str">
            <v>A01</v>
          </cell>
        </row>
        <row r="7526">
          <cell r="A7526" t="str">
            <v>A01</v>
          </cell>
        </row>
        <row r="7527">
          <cell r="A7527" t="str">
            <v>A01</v>
          </cell>
        </row>
        <row r="7528">
          <cell r="A7528" t="str">
            <v>A01</v>
          </cell>
        </row>
        <row r="7529">
          <cell r="A7529" t="str">
            <v>A01</v>
          </cell>
        </row>
        <row r="7530">
          <cell r="A7530" t="str">
            <v>A01</v>
          </cell>
        </row>
        <row r="7531">
          <cell r="A7531" t="str">
            <v>A01</v>
          </cell>
        </row>
        <row r="7532">
          <cell r="A7532" t="str">
            <v>A01</v>
          </cell>
        </row>
        <row r="7533">
          <cell r="A7533" t="str">
            <v>A01</v>
          </cell>
        </row>
        <row r="7534">
          <cell r="A7534" t="str">
            <v>A01</v>
          </cell>
        </row>
        <row r="7535">
          <cell r="A7535" t="str">
            <v>A01</v>
          </cell>
        </row>
        <row r="7536">
          <cell r="A7536" t="str">
            <v>A01</v>
          </cell>
        </row>
        <row r="7537">
          <cell r="A7537" t="str">
            <v>A01</v>
          </cell>
        </row>
        <row r="7538">
          <cell r="A7538" t="str">
            <v>A01</v>
          </cell>
        </row>
        <row r="7539">
          <cell r="A7539" t="str">
            <v>A01</v>
          </cell>
        </row>
        <row r="7540">
          <cell r="A7540" t="str">
            <v>A01</v>
          </cell>
        </row>
        <row r="7541">
          <cell r="A7541" t="str">
            <v>A01</v>
          </cell>
        </row>
        <row r="7542">
          <cell r="A7542" t="str">
            <v>A01</v>
          </cell>
        </row>
        <row r="7543">
          <cell r="A7543" t="str">
            <v>A01</v>
          </cell>
        </row>
        <row r="7544">
          <cell r="A7544" t="str">
            <v>A01</v>
          </cell>
        </row>
        <row r="7545">
          <cell r="A7545" t="str">
            <v>A01</v>
          </cell>
        </row>
        <row r="7546">
          <cell r="A7546" t="str">
            <v>A01</v>
          </cell>
        </row>
        <row r="7547">
          <cell r="A7547" t="str">
            <v>A01</v>
          </cell>
        </row>
        <row r="7548">
          <cell r="A7548" t="str">
            <v>A01</v>
          </cell>
        </row>
        <row r="7549">
          <cell r="A7549" t="str">
            <v>A01</v>
          </cell>
        </row>
        <row r="7550">
          <cell r="A7550" t="str">
            <v>A01</v>
          </cell>
        </row>
        <row r="7551">
          <cell r="A7551" t="str">
            <v>A01</v>
          </cell>
        </row>
        <row r="7552">
          <cell r="A7552" t="str">
            <v>A01</v>
          </cell>
        </row>
        <row r="7553">
          <cell r="A7553" t="str">
            <v>A01</v>
          </cell>
        </row>
        <row r="7554">
          <cell r="A7554" t="str">
            <v>A01</v>
          </cell>
        </row>
        <row r="7555">
          <cell r="A7555" t="str">
            <v>A01</v>
          </cell>
        </row>
        <row r="7556">
          <cell r="A7556" t="str">
            <v>A01</v>
          </cell>
        </row>
        <row r="7557">
          <cell r="A7557" t="str">
            <v>A01</v>
          </cell>
        </row>
        <row r="7558">
          <cell r="A7558" t="str">
            <v>A01</v>
          </cell>
        </row>
        <row r="7559">
          <cell r="A7559" t="str">
            <v>A01</v>
          </cell>
        </row>
        <row r="7560">
          <cell r="A7560" t="str">
            <v>A01</v>
          </cell>
        </row>
        <row r="7561">
          <cell r="A7561" t="str">
            <v>A01</v>
          </cell>
        </row>
        <row r="7562">
          <cell r="A7562" t="str">
            <v>A01</v>
          </cell>
        </row>
        <row r="7563">
          <cell r="A7563" t="str">
            <v>A01</v>
          </cell>
        </row>
        <row r="7564">
          <cell r="A7564" t="str">
            <v>A01</v>
          </cell>
        </row>
        <row r="7565">
          <cell r="A7565" t="str">
            <v>A01</v>
          </cell>
        </row>
        <row r="7566">
          <cell r="A7566" t="str">
            <v>A01</v>
          </cell>
        </row>
        <row r="7567">
          <cell r="A7567" t="str">
            <v>A01</v>
          </cell>
        </row>
        <row r="7568">
          <cell r="A7568" t="str">
            <v>A01</v>
          </cell>
        </row>
        <row r="7569">
          <cell r="A7569" t="str">
            <v>A01</v>
          </cell>
        </row>
        <row r="7570">
          <cell r="A7570" t="str">
            <v>A01</v>
          </cell>
        </row>
        <row r="7571">
          <cell r="A7571" t="str">
            <v>A01</v>
          </cell>
        </row>
        <row r="7572">
          <cell r="A7572" t="str">
            <v>A01</v>
          </cell>
        </row>
        <row r="7573">
          <cell r="A7573" t="str">
            <v>A01</v>
          </cell>
        </row>
        <row r="7574">
          <cell r="A7574" t="str">
            <v>A01</v>
          </cell>
        </row>
        <row r="7575">
          <cell r="A7575" t="str">
            <v>A01</v>
          </cell>
        </row>
        <row r="7576">
          <cell r="A7576" t="str">
            <v>A01</v>
          </cell>
        </row>
        <row r="7577">
          <cell r="A7577" t="str">
            <v>A01</v>
          </cell>
        </row>
        <row r="7578">
          <cell r="A7578" t="str">
            <v>A01</v>
          </cell>
        </row>
        <row r="7579">
          <cell r="A7579" t="str">
            <v>A01</v>
          </cell>
        </row>
        <row r="7580">
          <cell r="A7580" t="str">
            <v>A01</v>
          </cell>
        </row>
        <row r="7581">
          <cell r="A7581" t="str">
            <v>A01</v>
          </cell>
        </row>
        <row r="7582">
          <cell r="A7582" t="str">
            <v>A01</v>
          </cell>
        </row>
        <row r="7583">
          <cell r="A7583" t="str">
            <v>A01</v>
          </cell>
        </row>
        <row r="7584">
          <cell r="A7584" t="str">
            <v>A01</v>
          </cell>
        </row>
        <row r="7585">
          <cell r="A7585" t="str">
            <v>A01</v>
          </cell>
        </row>
        <row r="7586">
          <cell r="A7586" t="str">
            <v>A01</v>
          </cell>
        </row>
        <row r="7587">
          <cell r="A7587" t="str">
            <v>A11</v>
          </cell>
        </row>
        <row r="7588">
          <cell r="A7588" t="str">
            <v>A11</v>
          </cell>
        </row>
        <row r="7589">
          <cell r="A7589" t="str">
            <v>A11</v>
          </cell>
        </row>
        <row r="7590">
          <cell r="A7590" t="str">
            <v>A11</v>
          </cell>
        </row>
        <row r="7591">
          <cell r="A7591" t="str">
            <v>A11</v>
          </cell>
        </row>
        <row r="7592">
          <cell r="A7592" t="str">
            <v>A11</v>
          </cell>
        </row>
        <row r="7593">
          <cell r="A7593" t="str">
            <v>A11</v>
          </cell>
        </row>
        <row r="7594">
          <cell r="A7594" t="str">
            <v>A11</v>
          </cell>
        </row>
        <row r="7595">
          <cell r="A7595" t="str">
            <v>A11</v>
          </cell>
        </row>
        <row r="7596">
          <cell r="A7596" t="str">
            <v>A11</v>
          </cell>
        </row>
        <row r="7597">
          <cell r="A7597" t="str">
            <v>A11</v>
          </cell>
        </row>
        <row r="7598">
          <cell r="A7598" t="str">
            <v>A11</v>
          </cell>
        </row>
        <row r="7599">
          <cell r="A7599" t="str">
            <v>A11</v>
          </cell>
        </row>
        <row r="7600">
          <cell r="A7600" t="str">
            <v>A11</v>
          </cell>
        </row>
        <row r="7601">
          <cell r="A7601" t="str">
            <v>A11</v>
          </cell>
        </row>
        <row r="7602">
          <cell r="A7602" t="str">
            <v>A11</v>
          </cell>
        </row>
        <row r="7603">
          <cell r="A7603" t="str">
            <v>A11</v>
          </cell>
        </row>
        <row r="7604">
          <cell r="A7604" t="str">
            <v>A11</v>
          </cell>
        </row>
        <row r="7605">
          <cell r="A7605" t="str">
            <v>A11</v>
          </cell>
        </row>
        <row r="7606">
          <cell r="A7606" t="str">
            <v>A11</v>
          </cell>
        </row>
        <row r="7607">
          <cell r="A7607" t="str">
            <v>A11</v>
          </cell>
        </row>
        <row r="7608">
          <cell r="A7608" t="str">
            <v>A11</v>
          </cell>
        </row>
        <row r="7609">
          <cell r="A7609" t="str">
            <v>A11</v>
          </cell>
        </row>
        <row r="7610">
          <cell r="A7610" t="str">
            <v>A11</v>
          </cell>
        </row>
        <row r="7611">
          <cell r="A7611" t="str">
            <v>A11</v>
          </cell>
        </row>
        <row r="7612">
          <cell r="A7612" t="str">
            <v>A11</v>
          </cell>
        </row>
        <row r="7613">
          <cell r="A7613" t="str">
            <v>A11</v>
          </cell>
        </row>
        <row r="7614">
          <cell r="A7614" t="str">
            <v>A11</v>
          </cell>
        </row>
        <row r="7615">
          <cell r="A7615" t="str">
            <v>A11</v>
          </cell>
        </row>
        <row r="7616">
          <cell r="A7616" t="str">
            <v>A11</v>
          </cell>
        </row>
        <row r="7617">
          <cell r="A7617" t="str">
            <v>A11</v>
          </cell>
        </row>
        <row r="7618">
          <cell r="A7618" t="str">
            <v>A11</v>
          </cell>
        </row>
        <row r="7619">
          <cell r="A7619" t="str">
            <v>A11</v>
          </cell>
        </row>
        <row r="7620">
          <cell r="A7620" t="str">
            <v>A11</v>
          </cell>
        </row>
        <row r="7621">
          <cell r="A7621" t="str">
            <v>A11</v>
          </cell>
        </row>
        <row r="7622">
          <cell r="A7622" t="str">
            <v>A11</v>
          </cell>
        </row>
        <row r="7623">
          <cell r="A7623" t="str">
            <v>A11</v>
          </cell>
        </row>
        <row r="7624">
          <cell r="A7624" t="str">
            <v>A11</v>
          </cell>
        </row>
        <row r="7625">
          <cell r="A7625" t="str">
            <v>A11</v>
          </cell>
        </row>
        <row r="7626">
          <cell r="A7626" t="str">
            <v>A11</v>
          </cell>
        </row>
        <row r="7627">
          <cell r="A7627" t="str">
            <v>A11</v>
          </cell>
        </row>
        <row r="7628">
          <cell r="A7628" t="str">
            <v>A11</v>
          </cell>
        </row>
        <row r="7629">
          <cell r="A7629" t="str">
            <v>A11</v>
          </cell>
        </row>
        <row r="7630">
          <cell r="A7630" t="str">
            <v>A11</v>
          </cell>
        </row>
        <row r="7631">
          <cell r="A7631" t="str">
            <v>A11</v>
          </cell>
        </row>
        <row r="7632">
          <cell r="A7632" t="str">
            <v>A11</v>
          </cell>
        </row>
        <row r="7633">
          <cell r="A7633" t="str">
            <v>A11</v>
          </cell>
        </row>
        <row r="7634">
          <cell r="A7634" t="str">
            <v>A11</v>
          </cell>
        </row>
        <row r="7635">
          <cell r="A7635" t="str">
            <v>A11</v>
          </cell>
        </row>
        <row r="7636">
          <cell r="A7636" t="str">
            <v>A11</v>
          </cell>
        </row>
        <row r="7637">
          <cell r="A7637" t="str">
            <v>A11</v>
          </cell>
        </row>
        <row r="7638">
          <cell r="A7638" t="str">
            <v>A11</v>
          </cell>
        </row>
        <row r="7639">
          <cell r="A7639" t="str">
            <v>A11</v>
          </cell>
        </row>
        <row r="7640">
          <cell r="A7640" t="str">
            <v>A11</v>
          </cell>
        </row>
        <row r="7641">
          <cell r="A7641" t="str">
            <v>A11</v>
          </cell>
        </row>
        <row r="7642">
          <cell r="A7642" t="str">
            <v>A11</v>
          </cell>
        </row>
        <row r="7643">
          <cell r="A7643" t="str">
            <v>A11</v>
          </cell>
        </row>
        <row r="7644">
          <cell r="A7644" t="str">
            <v>A11</v>
          </cell>
        </row>
        <row r="7645">
          <cell r="A7645" t="str">
            <v>A11</v>
          </cell>
        </row>
        <row r="7646">
          <cell r="A7646" t="str">
            <v>A11</v>
          </cell>
        </row>
        <row r="7647">
          <cell r="A7647" t="str">
            <v>A11</v>
          </cell>
        </row>
        <row r="7648">
          <cell r="A7648" t="str">
            <v>A11</v>
          </cell>
        </row>
        <row r="7649">
          <cell r="A7649" t="str">
            <v>A11</v>
          </cell>
        </row>
        <row r="7650">
          <cell r="A7650" t="str">
            <v>A11</v>
          </cell>
        </row>
        <row r="7651">
          <cell r="A7651" t="str">
            <v>A11</v>
          </cell>
        </row>
        <row r="7652">
          <cell r="A7652" t="str">
            <v>A11</v>
          </cell>
        </row>
        <row r="7653">
          <cell r="A7653" t="str">
            <v>A11</v>
          </cell>
        </row>
        <row r="7654">
          <cell r="A7654" t="str">
            <v>A11</v>
          </cell>
        </row>
        <row r="7655">
          <cell r="A7655" t="str">
            <v>A11</v>
          </cell>
        </row>
        <row r="7656">
          <cell r="A7656" t="str">
            <v>A11</v>
          </cell>
        </row>
        <row r="7657">
          <cell r="A7657" t="str">
            <v>A11</v>
          </cell>
        </row>
        <row r="7658">
          <cell r="A7658" t="str">
            <v>A11</v>
          </cell>
        </row>
        <row r="7659">
          <cell r="A7659" t="str">
            <v>A11</v>
          </cell>
        </row>
        <row r="7660">
          <cell r="A7660" t="str">
            <v>A11</v>
          </cell>
        </row>
        <row r="7661">
          <cell r="A7661" t="str">
            <v>A11</v>
          </cell>
        </row>
        <row r="7662">
          <cell r="A7662" t="str">
            <v>A11</v>
          </cell>
        </row>
        <row r="7663">
          <cell r="A7663" t="str">
            <v>A11</v>
          </cell>
        </row>
        <row r="7664">
          <cell r="A7664" t="str">
            <v>A11</v>
          </cell>
        </row>
        <row r="7665">
          <cell r="A7665" t="str">
            <v>A11</v>
          </cell>
        </row>
        <row r="7666">
          <cell r="A7666" t="str">
            <v>A11</v>
          </cell>
        </row>
        <row r="7667">
          <cell r="A7667" t="str">
            <v>A11</v>
          </cell>
        </row>
        <row r="7668">
          <cell r="A7668" t="str">
            <v>A11</v>
          </cell>
        </row>
        <row r="7669">
          <cell r="A7669" t="str">
            <v>A11</v>
          </cell>
        </row>
        <row r="7670">
          <cell r="A7670" t="str">
            <v>A11</v>
          </cell>
        </row>
        <row r="7671">
          <cell r="A7671" t="str">
            <v>A11</v>
          </cell>
        </row>
        <row r="7672">
          <cell r="A7672" t="str">
            <v>A11</v>
          </cell>
        </row>
        <row r="7673">
          <cell r="A7673" t="str">
            <v>A11</v>
          </cell>
        </row>
        <row r="7674">
          <cell r="A7674" t="str">
            <v>A11</v>
          </cell>
        </row>
        <row r="7675">
          <cell r="A7675" t="str">
            <v>A11</v>
          </cell>
        </row>
        <row r="7676">
          <cell r="A7676" t="str">
            <v>A11</v>
          </cell>
        </row>
        <row r="7677">
          <cell r="A7677" t="str">
            <v>A11</v>
          </cell>
        </row>
        <row r="7678">
          <cell r="A7678" t="str">
            <v>A11</v>
          </cell>
        </row>
        <row r="7679">
          <cell r="A7679" t="str">
            <v>A11</v>
          </cell>
        </row>
        <row r="7680">
          <cell r="A7680" t="str">
            <v>A11</v>
          </cell>
        </row>
        <row r="7681">
          <cell r="A7681" t="str">
            <v>A11</v>
          </cell>
        </row>
        <row r="7682">
          <cell r="A7682" t="str">
            <v>A11</v>
          </cell>
        </row>
        <row r="7683">
          <cell r="A7683" t="str">
            <v>A11</v>
          </cell>
        </row>
        <row r="7684">
          <cell r="A7684" t="str">
            <v>A11</v>
          </cell>
        </row>
        <row r="7685">
          <cell r="A7685" t="str">
            <v>A11</v>
          </cell>
        </row>
        <row r="7686">
          <cell r="A7686" t="str">
            <v>A11</v>
          </cell>
        </row>
        <row r="7687">
          <cell r="A7687" t="str">
            <v>A11</v>
          </cell>
        </row>
        <row r="7688">
          <cell r="A7688" t="str">
            <v>A11</v>
          </cell>
        </row>
        <row r="7689">
          <cell r="A7689" t="str">
            <v>A11</v>
          </cell>
        </row>
        <row r="7690">
          <cell r="A7690" t="str">
            <v>A11</v>
          </cell>
        </row>
        <row r="7691">
          <cell r="A7691" t="str">
            <v>A11</v>
          </cell>
        </row>
        <row r="7692">
          <cell r="A7692" t="str">
            <v>A11</v>
          </cell>
        </row>
        <row r="7693">
          <cell r="A7693" t="str">
            <v>A11</v>
          </cell>
        </row>
        <row r="7694">
          <cell r="A7694" t="str">
            <v>A11</v>
          </cell>
        </row>
        <row r="7695">
          <cell r="A7695" t="str">
            <v>A11</v>
          </cell>
        </row>
        <row r="7696">
          <cell r="A7696" t="str">
            <v>A11</v>
          </cell>
        </row>
        <row r="7697">
          <cell r="A7697" t="str">
            <v>A11</v>
          </cell>
        </row>
        <row r="7698">
          <cell r="A7698" t="str">
            <v>A11</v>
          </cell>
        </row>
        <row r="7699">
          <cell r="A7699" t="str">
            <v>A11</v>
          </cell>
        </row>
        <row r="7700">
          <cell r="A7700" t="str">
            <v>A11</v>
          </cell>
        </row>
        <row r="7701">
          <cell r="A7701" t="str">
            <v>A11</v>
          </cell>
        </row>
        <row r="7702">
          <cell r="A7702" t="str">
            <v>A11</v>
          </cell>
        </row>
        <row r="7703">
          <cell r="A7703" t="str">
            <v>A11</v>
          </cell>
        </row>
        <row r="7704">
          <cell r="A7704" t="str">
            <v>A11</v>
          </cell>
        </row>
        <row r="7705">
          <cell r="A7705" t="str">
            <v>A11</v>
          </cell>
        </row>
        <row r="7706">
          <cell r="A7706" t="str">
            <v>A11</v>
          </cell>
        </row>
        <row r="7707">
          <cell r="A7707" t="str">
            <v>A11</v>
          </cell>
        </row>
        <row r="7708">
          <cell r="A7708" t="str">
            <v>A11</v>
          </cell>
        </row>
        <row r="7709">
          <cell r="A7709" t="str">
            <v>A11</v>
          </cell>
        </row>
        <row r="7710">
          <cell r="A7710" t="str">
            <v>A11</v>
          </cell>
        </row>
        <row r="7711">
          <cell r="A7711" t="str">
            <v>A11</v>
          </cell>
        </row>
        <row r="7712">
          <cell r="A7712" t="str">
            <v>A11</v>
          </cell>
        </row>
        <row r="7713">
          <cell r="A7713" t="str">
            <v>A11</v>
          </cell>
        </row>
        <row r="7714">
          <cell r="A7714" t="str">
            <v>A11</v>
          </cell>
        </row>
        <row r="7715">
          <cell r="A7715" t="str">
            <v>A11</v>
          </cell>
        </row>
        <row r="7716">
          <cell r="A7716" t="str">
            <v>A11</v>
          </cell>
        </row>
        <row r="7717">
          <cell r="A7717" t="str">
            <v>A11</v>
          </cell>
        </row>
        <row r="7718">
          <cell r="A7718" t="str">
            <v>A11</v>
          </cell>
        </row>
        <row r="7719">
          <cell r="A7719" t="str">
            <v>A11</v>
          </cell>
        </row>
        <row r="7720">
          <cell r="A7720" t="str">
            <v>A11</v>
          </cell>
        </row>
        <row r="7721">
          <cell r="A7721" t="str">
            <v>A11</v>
          </cell>
        </row>
        <row r="7722">
          <cell r="A7722" t="str">
            <v>A11</v>
          </cell>
        </row>
        <row r="7723">
          <cell r="A7723" t="str">
            <v>A11</v>
          </cell>
        </row>
        <row r="7724">
          <cell r="A7724" t="str">
            <v>A11</v>
          </cell>
        </row>
        <row r="7725">
          <cell r="A7725" t="str">
            <v>A11</v>
          </cell>
        </row>
        <row r="7726">
          <cell r="A7726" t="str">
            <v>A11</v>
          </cell>
        </row>
        <row r="7727">
          <cell r="A7727" t="str">
            <v>A11</v>
          </cell>
        </row>
        <row r="7728">
          <cell r="A7728" t="str">
            <v>A11</v>
          </cell>
        </row>
        <row r="7729">
          <cell r="A7729" t="str">
            <v>A11</v>
          </cell>
        </row>
        <row r="7730">
          <cell r="A7730" t="str">
            <v>A11</v>
          </cell>
        </row>
        <row r="7731">
          <cell r="A7731" t="str">
            <v>A11</v>
          </cell>
        </row>
        <row r="7732">
          <cell r="A7732" t="str">
            <v>A11</v>
          </cell>
        </row>
        <row r="7733">
          <cell r="A7733" t="str">
            <v>A11</v>
          </cell>
        </row>
        <row r="7734">
          <cell r="A7734" t="str">
            <v>A11</v>
          </cell>
        </row>
        <row r="7735">
          <cell r="A7735" t="str">
            <v>A11</v>
          </cell>
        </row>
        <row r="7736">
          <cell r="A7736" t="str">
            <v>A11</v>
          </cell>
        </row>
        <row r="7737">
          <cell r="A7737" t="str">
            <v>A11</v>
          </cell>
        </row>
        <row r="7738">
          <cell r="A7738" t="str">
            <v>A11</v>
          </cell>
        </row>
        <row r="7739">
          <cell r="A7739" t="str">
            <v>A11</v>
          </cell>
        </row>
        <row r="7740">
          <cell r="A7740" t="str">
            <v>A11</v>
          </cell>
        </row>
        <row r="7741">
          <cell r="A7741" t="str">
            <v>A11</v>
          </cell>
        </row>
        <row r="7742">
          <cell r="A7742" t="str">
            <v>A11</v>
          </cell>
        </row>
        <row r="7743">
          <cell r="A7743" t="str">
            <v>A11</v>
          </cell>
        </row>
        <row r="7744">
          <cell r="A7744" t="str">
            <v>A11</v>
          </cell>
        </row>
        <row r="7745">
          <cell r="A7745" t="str">
            <v>A11</v>
          </cell>
        </row>
        <row r="7746">
          <cell r="A7746" t="str">
            <v>A11</v>
          </cell>
        </row>
        <row r="7747">
          <cell r="A7747" t="str">
            <v>A11</v>
          </cell>
        </row>
        <row r="7748">
          <cell r="A7748" t="str">
            <v>A11</v>
          </cell>
        </row>
        <row r="7749">
          <cell r="A7749" t="str">
            <v>A11</v>
          </cell>
        </row>
        <row r="7750">
          <cell r="A7750" t="str">
            <v>A11</v>
          </cell>
        </row>
        <row r="7751">
          <cell r="A7751" t="str">
            <v>A11</v>
          </cell>
        </row>
        <row r="7752">
          <cell r="A7752" t="str">
            <v>A11</v>
          </cell>
        </row>
        <row r="7753">
          <cell r="A7753" t="str">
            <v>A11</v>
          </cell>
        </row>
        <row r="7754">
          <cell r="A7754" t="str">
            <v>A11</v>
          </cell>
        </row>
        <row r="7755">
          <cell r="A7755" t="str">
            <v>A11</v>
          </cell>
        </row>
        <row r="7756">
          <cell r="A7756" t="str">
            <v>A11</v>
          </cell>
        </row>
        <row r="7757">
          <cell r="A7757" t="str">
            <v>A11</v>
          </cell>
        </row>
        <row r="7758">
          <cell r="A7758" t="str">
            <v>A11</v>
          </cell>
        </row>
        <row r="7759">
          <cell r="A7759" t="str">
            <v>A11</v>
          </cell>
        </row>
        <row r="7760">
          <cell r="A7760" t="str">
            <v>A11</v>
          </cell>
        </row>
        <row r="7761">
          <cell r="A7761" t="str">
            <v>A11</v>
          </cell>
        </row>
        <row r="7762">
          <cell r="A7762" t="str">
            <v>A11</v>
          </cell>
        </row>
        <row r="7763">
          <cell r="A7763" t="str">
            <v>A11</v>
          </cell>
        </row>
        <row r="7764">
          <cell r="A7764" t="str">
            <v>A11</v>
          </cell>
        </row>
        <row r="7765">
          <cell r="A7765" t="str">
            <v>A11</v>
          </cell>
        </row>
        <row r="7766">
          <cell r="A7766" t="str">
            <v>A11</v>
          </cell>
        </row>
        <row r="7767">
          <cell r="A7767" t="str">
            <v>A11</v>
          </cell>
        </row>
        <row r="7768">
          <cell r="A7768" t="str">
            <v>A11</v>
          </cell>
        </row>
        <row r="7769">
          <cell r="A7769" t="str">
            <v>A11</v>
          </cell>
        </row>
        <row r="7770">
          <cell r="A7770" t="str">
            <v>A11</v>
          </cell>
        </row>
        <row r="7771">
          <cell r="A7771" t="str">
            <v>A11</v>
          </cell>
        </row>
        <row r="7772">
          <cell r="A7772" t="str">
            <v>A11</v>
          </cell>
        </row>
        <row r="7773">
          <cell r="A7773" t="str">
            <v>A11</v>
          </cell>
        </row>
        <row r="7774">
          <cell r="A7774" t="str">
            <v>A11</v>
          </cell>
        </row>
        <row r="7775">
          <cell r="A7775" t="str">
            <v>A11</v>
          </cell>
        </row>
        <row r="7776">
          <cell r="A7776" t="str">
            <v>A11</v>
          </cell>
        </row>
        <row r="7777">
          <cell r="A7777" t="str">
            <v>A11</v>
          </cell>
        </row>
        <row r="7778">
          <cell r="A7778" t="str">
            <v>A11</v>
          </cell>
        </row>
        <row r="7779">
          <cell r="A7779" t="str">
            <v>A11</v>
          </cell>
        </row>
        <row r="7780">
          <cell r="A7780" t="str">
            <v>A11</v>
          </cell>
        </row>
        <row r="7781">
          <cell r="A7781" t="str">
            <v>A11</v>
          </cell>
        </row>
        <row r="7782">
          <cell r="A7782" t="str">
            <v>A11</v>
          </cell>
        </row>
        <row r="7783">
          <cell r="A7783" t="str">
            <v>A11</v>
          </cell>
        </row>
        <row r="7784">
          <cell r="A7784" t="str">
            <v>A11</v>
          </cell>
        </row>
        <row r="7785">
          <cell r="A7785" t="str">
            <v>A11</v>
          </cell>
        </row>
        <row r="7786">
          <cell r="A7786" t="str">
            <v>A11</v>
          </cell>
        </row>
        <row r="7787">
          <cell r="A7787" t="str">
            <v>A11</v>
          </cell>
        </row>
        <row r="7788">
          <cell r="A7788" t="str">
            <v>A11</v>
          </cell>
        </row>
        <row r="7789">
          <cell r="A7789" t="str">
            <v>A11</v>
          </cell>
        </row>
        <row r="7790">
          <cell r="A7790" t="str">
            <v>A11</v>
          </cell>
        </row>
        <row r="7791">
          <cell r="A7791" t="str">
            <v>A11</v>
          </cell>
        </row>
        <row r="7792">
          <cell r="A7792" t="str">
            <v>A11</v>
          </cell>
        </row>
        <row r="7793">
          <cell r="A7793" t="str">
            <v>A11</v>
          </cell>
        </row>
        <row r="7794">
          <cell r="A7794" t="str">
            <v>A11</v>
          </cell>
        </row>
        <row r="7795">
          <cell r="A7795" t="str">
            <v>A11</v>
          </cell>
        </row>
        <row r="7796">
          <cell r="A7796" t="str">
            <v>A11</v>
          </cell>
        </row>
        <row r="7797">
          <cell r="A7797" t="str">
            <v>A11</v>
          </cell>
        </row>
        <row r="7798">
          <cell r="A7798" t="str">
            <v>A11</v>
          </cell>
        </row>
        <row r="7799">
          <cell r="A7799" t="str">
            <v>A11</v>
          </cell>
        </row>
        <row r="7800">
          <cell r="A7800" t="str">
            <v>A11</v>
          </cell>
        </row>
        <row r="7801">
          <cell r="A7801" t="str">
            <v>A11</v>
          </cell>
        </row>
        <row r="7802">
          <cell r="A7802" t="str">
            <v>A11</v>
          </cell>
        </row>
        <row r="7803">
          <cell r="A7803" t="str">
            <v>A11</v>
          </cell>
        </row>
        <row r="7804">
          <cell r="A7804" t="str">
            <v>A11</v>
          </cell>
        </row>
        <row r="7805">
          <cell r="A7805" t="str">
            <v>A11</v>
          </cell>
        </row>
        <row r="7806">
          <cell r="A7806" t="str">
            <v>A11</v>
          </cell>
        </row>
        <row r="7807">
          <cell r="A7807" t="str">
            <v>A11</v>
          </cell>
        </row>
        <row r="7808">
          <cell r="A7808" t="str">
            <v>A11</v>
          </cell>
        </row>
        <row r="7809">
          <cell r="A7809" t="str">
            <v>A11</v>
          </cell>
        </row>
        <row r="7810">
          <cell r="A7810" t="str">
            <v>A11</v>
          </cell>
        </row>
        <row r="7811">
          <cell r="A7811" t="str">
            <v>A11</v>
          </cell>
        </row>
        <row r="7812">
          <cell r="A7812" t="str">
            <v>A11</v>
          </cell>
        </row>
        <row r="7813">
          <cell r="A7813" t="str">
            <v>A11</v>
          </cell>
        </row>
        <row r="7814">
          <cell r="A7814" t="str">
            <v>A11</v>
          </cell>
        </row>
        <row r="7815">
          <cell r="A7815" t="str">
            <v>A11</v>
          </cell>
        </row>
        <row r="7816">
          <cell r="A7816" t="str">
            <v>A11</v>
          </cell>
        </row>
        <row r="7817">
          <cell r="A7817" t="str">
            <v>A11</v>
          </cell>
        </row>
        <row r="7818">
          <cell r="A7818" t="str">
            <v>A11</v>
          </cell>
        </row>
        <row r="7819">
          <cell r="A7819" t="str">
            <v>A11</v>
          </cell>
        </row>
        <row r="7820">
          <cell r="A7820" t="str">
            <v>A11</v>
          </cell>
        </row>
        <row r="7821">
          <cell r="A7821" t="str">
            <v>A11</v>
          </cell>
        </row>
        <row r="7822">
          <cell r="A7822" t="str">
            <v>A11</v>
          </cell>
        </row>
        <row r="7823">
          <cell r="A7823" t="str">
            <v>A11</v>
          </cell>
        </row>
        <row r="7824">
          <cell r="A7824" t="str">
            <v>A11</v>
          </cell>
        </row>
        <row r="7825">
          <cell r="A7825" t="str">
            <v>A11</v>
          </cell>
        </row>
        <row r="7826">
          <cell r="A7826" t="str">
            <v>A11</v>
          </cell>
        </row>
        <row r="7827">
          <cell r="A7827" t="str">
            <v>A11</v>
          </cell>
        </row>
        <row r="7828">
          <cell r="A7828" t="str">
            <v>A11</v>
          </cell>
        </row>
        <row r="7829">
          <cell r="A7829" t="str">
            <v>A11</v>
          </cell>
        </row>
        <row r="7830">
          <cell r="A7830" t="str">
            <v>A11</v>
          </cell>
        </row>
        <row r="7831">
          <cell r="A7831" t="str">
            <v>A11</v>
          </cell>
        </row>
        <row r="7832">
          <cell r="A7832" t="str">
            <v>A11</v>
          </cell>
        </row>
        <row r="7833">
          <cell r="A7833" t="str">
            <v>A11</v>
          </cell>
        </row>
        <row r="7834">
          <cell r="A7834" t="str">
            <v>A11</v>
          </cell>
        </row>
        <row r="7835">
          <cell r="A7835" t="str">
            <v>A11</v>
          </cell>
        </row>
        <row r="7836">
          <cell r="A7836" t="str">
            <v>A11</v>
          </cell>
        </row>
        <row r="7837">
          <cell r="A7837" t="str">
            <v>A11</v>
          </cell>
        </row>
        <row r="7838">
          <cell r="A7838" t="str">
            <v>A11</v>
          </cell>
        </row>
        <row r="7839">
          <cell r="A7839" t="str">
            <v>A11</v>
          </cell>
        </row>
        <row r="7840">
          <cell r="A7840" t="str">
            <v>A11</v>
          </cell>
        </row>
        <row r="7841">
          <cell r="A7841" t="str">
            <v>A11</v>
          </cell>
        </row>
        <row r="7842">
          <cell r="A7842" t="str">
            <v>A11</v>
          </cell>
        </row>
        <row r="7843">
          <cell r="A7843" t="str">
            <v>A11</v>
          </cell>
        </row>
        <row r="7844">
          <cell r="A7844" t="str">
            <v>A11</v>
          </cell>
        </row>
        <row r="7845">
          <cell r="A7845" t="str">
            <v>A11</v>
          </cell>
        </row>
        <row r="7846">
          <cell r="A7846" t="str">
            <v>A11</v>
          </cell>
        </row>
        <row r="7847">
          <cell r="A7847" t="str">
            <v>A11</v>
          </cell>
        </row>
        <row r="7848">
          <cell r="A7848" t="str">
            <v>A11</v>
          </cell>
        </row>
        <row r="7849">
          <cell r="A7849" t="str">
            <v>A11</v>
          </cell>
        </row>
        <row r="7850">
          <cell r="A7850" t="str">
            <v>A11</v>
          </cell>
        </row>
        <row r="7851">
          <cell r="A7851" t="str">
            <v>A11</v>
          </cell>
        </row>
        <row r="7852">
          <cell r="A7852" t="str">
            <v>A11</v>
          </cell>
        </row>
        <row r="7853">
          <cell r="A7853" t="str">
            <v>A11</v>
          </cell>
        </row>
        <row r="7854">
          <cell r="A7854" t="str">
            <v>A11</v>
          </cell>
        </row>
        <row r="7855">
          <cell r="A7855" t="str">
            <v>A11</v>
          </cell>
        </row>
        <row r="7856">
          <cell r="A7856" t="str">
            <v>A11</v>
          </cell>
        </row>
        <row r="7857">
          <cell r="A7857" t="str">
            <v>A11</v>
          </cell>
        </row>
        <row r="7858">
          <cell r="A7858" t="str">
            <v>A11</v>
          </cell>
        </row>
        <row r="7859">
          <cell r="A7859" t="str">
            <v>A11</v>
          </cell>
        </row>
        <row r="7860">
          <cell r="A7860" t="str">
            <v>A11</v>
          </cell>
        </row>
        <row r="7861">
          <cell r="A7861" t="str">
            <v>A11</v>
          </cell>
        </row>
        <row r="7862">
          <cell r="A7862" t="str">
            <v>A11</v>
          </cell>
        </row>
        <row r="7863">
          <cell r="A7863" t="str">
            <v>A11</v>
          </cell>
        </row>
        <row r="7864">
          <cell r="A7864" t="str">
            <v>A11</v>
          </cell>
        </row>
        <row r="7865">
          <cell r="A7865" t="str">
            <v>A11</v>
          </cell>
        </row>
        <row r="7866">
          <cell r="A7866" t="str">
            <v>A11</v>
          </cell>
        </row>
        <row r="7867">
          <cell r="A7867" t="str">
            <v>A11</v>
          </cell>
        </row>
        <row r="7868">
          <cell r="A7868" t="str">
            <v>A11</v>
          </cell>
        </row>
        <row r="7869">
          <cell r="A7869" t="str">
            <v>A11</v>
          </cell>
        </row>
        <row r="7870">
          <cell r="A7870" t="str">
            <v>A11</v>
          </cell>
        </row>
        <row r="7871">
          <cell r="A7871" t="str">
            <v>A11</v>
          </cell>
        </row>
        <row r="7872">
          <cell r="A7872" t="str">
            <v>A11</v>
          </cell>
        </row>
        <row r="7873">
          <cell r="A7873" t="str">
            <v>A11</v>
          </cell>
        </row>
        <row r="7874">
          <cell r="A7874" t="str">
            <v>A11</v>
          </cell>
        </row>
        <row r="7875">
          <cell r="A7875" t="str">
            <v>A11</v>
          </cell>
        </row>
        <row r="7876">
          <cell r="A7876" t="str">
            <v>A11</v>
          </cell>
        </row>
        <row r="7877">
          <cell r="A7877" t="str">
            <v>A11</v>
          </cell>
        </row>
        <row r="7878">
          <cell r="A7878" t="str">
            <v>A11</v>
          </cell>
        </row>
        <row r="7879">
          <cell r="A7879" t="str">
            <v>A11</v>
          </cell>
        </row>
        <row r="7880">
          <cell r="A7880" t="str">
            <v>A11</v>
          </cell>
        </row>
        <row r="7881">
          <cell r="A7881" t="str">
            <v>A11</v>
          </cell>
        </row>
        <row r="7882">
          <cell r="A7882" t="str">
            <v>A11</v>
          </cell>
        </row>
        <row r="7883">
          <cell r="A7883" t="str">
            <v>A11</v>
          </cell>
        </row>
        <row r="7884">
          <cell r="A7884" t="str">
            <v>A11</v>
          </cell>
        </row>
        <row r="7885">
          <cell r="A7885" t="str">
            <v>A11</v>
          </cell>
        </row>
        <row r="7886">
          <cell r="A7886" t="str">
            <v>A11</v>
          </cell>
        </row>
        <row r="7887">
          <cell r="A7887" t="str">
            <v>A11</v>
          </cell>
        </row>
        <row r="7888">
          <cell r="A7888" t="str">
            <v>A11</v>
          </cell>
        </row>
        <row r="7889">
          <cell r="A7889" t="str">
            <v>A11</v>
          </cell>
        </row>
        <row r="7890">
          <cell r="A7890" t="str">
            <v>A11</v>
          </cell>
        </row>
        <row r="7891">
          <cell r="A7891" t="str">
            <v>A11</v>
          </cell>
        </row>
        <row r="7892">
          <cell r="A7892" t="str">
            <v>A11</v>
          </cell>
        </row>
        <row r="7893">
          <cell r="A7893" t="str">
            <v>A11</v>
          </cell>
        </row>
        <row r="7894">
          <cell r="A7894" t="str">
            <v>A11</v>
          </cell>
        </row>
        <row r="7895">
          <cell r="A7895" t="str">
            <v>A11</v>
          </cell>
        </row>
        <row r="7896">
          <cell r="A7896" t="str">
            <v>A11</v>
          </cell>
        </row>
        <row r="7897">
          <cell r="A7897" t="str">
            <v>A11</v>
          </cell>
        </row>
        <row r="7898">
          <cell r="A7898" t="str">
            <v>A11</v>
          </cell>
        </row>
        <row r="7899">
          <cell r="A7899" t="str">
            <v>A11</v>
          </cell>
        </row>
        <row r="7900">
          <cell r="A7900" t="str">
            <v>A11</v>
          </cell>
        </row>
        <row r="7901">
          <cell r="A7901" t="str">
            <v>A11</v>
          </cell>
        </row>
        <row r="7902">
          <cell r="A7902" t="str">
            <v>A11</v>
          </cell>
        </row>
        <row r="7903">
          <cell r="A7903" t="str">
            <v>A11</v>
          </cell>
        </row>
        <row r="7904">
          <cell r="A7904" t="str">
            <v>A11</v>
          </cell>
        </row>
        <row r="7905">
          <cell r="A7905" t="str">
            <v>A11</v>
          </cell>
        </row>
        <row r="7906">
          <cell r="A7906" t="str">
            <v>A11</v>
          </cell>
        </row>
        <row r="7907">
          <cell r="A7907" t="str">
            <v>A11</v>
          </cell>
        </row>
        <row r="7908">
          <cell r="A7908" t="str">
            <v>A11</v>
          </cell>
        </row>
        <row r="7909">
          <cell r="A7909" t="str">
            <v>A11</v>
          </cell>
        </row>
        <row r="7910">
          <cell r="A7910" t="str">
            <v>A11</v>
          </cell>
        </row>
        <row r="7911">
          <cell r="A7911" t="str">
            <v>A11</v>
          </cell>
        </row>
        <row r="7912">
          <cell r="A7912" t="str">
            <v>A11</v>
          </cell>
        </row>
        <row r="7913">
          <cell r="A7913" t="str">
            <v>A11</v>
          </cell>
        </row>
        <row r="7914">
          <cell r="A7914" t="str">
            <v>A11</v>
          </cell>
        </row>
        <row r="7915">
          <cell r="A7915" t="str">
            <v>A11</v>
          </cell>
        </row>
        <row r="7916">
          <cell r="A7916" t="str">
            <v>A11</v>
          </cell>
        </row>
        <row r="7917">
          <cell r="A7917" t="str">
            <v>A11</v>
          </cell>
        </row>
        <row r="7918">
          <cell r="A7918" t="str">
            <v>A11</v>
          </cell>
        </row>
        <row r="7919">
          <cell r="A7919" t="str">
            <v>A11</v>
          </cell>
        </row>
        <row r="7920">
          <cell r="A7920" t="str">
            <v>A11</v>
          </cell>
        </row>
        <row r="7921">
          <cell r="A7921" t="str">
            <v>A11</v>
          </cell>
        </row>
        <row r="7922">
          <cell r="A7922" t="str">
            <v>A11</v>
          </cell>
        </row>
        <row r="7923">
          <cell r="A7923" t="str">
            <v>A11</v>
          </cell>
        </row>
        <row r="7924">
          <cell r="A7924" t="str">
            <v>A11</v>
          </cell>
        </row>
        <row r="7925">
          <cell r="A7925" t="str">
            <v>A11</v>
          </cell>
        </row>
        <row r="7926">
          <cell r="A7926" t="str">
            <v>A11</v>
          </cell>
        </row>
        <row r="7927">
          <cell r="A7927" t="str">
            <v>A11</v>
          </cell>
        </row>
        <row r="7928">
          <cell r="A7928" t="str">
            <v>A11</v>
          </cell>
        </row>
        <row r="7929">
          <cell r="A7929" t="str">
            <v>A11</v>
          </cell>
        </row>
        <row r="7930">
          <cell r="A7930" t="str">
            <v>A11</v>
          </cell>
        </row>
        <row r="7931">
          <cell r="A7931" t="str">
            <v>A11</v>
          </cell>
        </row>
        <row r="7932">
          <cell r="A7932" t="str">
            <v>A11</v>
          </cell>
        </row>
        <row r="7933">
          <cell r="A7933" t="str">
            <v>A11</v>
          </cell>
        </row>
        <row r="7934">
          <cell r="A7934" t="str">
            <v>A11</v>
          </cell>
        </row>
        <row r="7935">
          <cell r="A7935" t="str">
            <v>A11</v>
          </cell>
        </row>
        <row r="7936">
          <cell r="A7936" t="str">
            <v>A11</v>
          </cell>
        </row>
        <row r="7937">
          <cell r="A7937" t="str">
            <v>A11</v>
          </cell>
        </row>
        <row r="7938">
          <cell r="A7938" t="str">
            <v>A11</v>
          </cell>
        </row>
        <row r="7939">
          <cell r="A7939" t="str">
            <v>A11</v>
          </cell>
        </row>
        <row r="7940">
          <cell r="A7940" t="str">
            <v>A11</v>
          </cell>
        </row>
        <row r="7941">
          <cell r="A7941" t="str">
            <v>A11</v>
          </cell>
        </row>
        <row r="7942">
          <cell r="A7942" t="str">
            <v>A11</v>
          </cell>
        </row>
        <row r="7943">
          <cell r="A7943" t="str">
            <v>A11</v>
          </cell>
        </row>
        <row r="7944">
          <cell r="A7944" t="str">
            <v>A11</v>
          </cell>
        </row>
        <row r="7945">
          <cell r="A7945" t="str">
            <v>A11</v>
          </cell>
        </row>
        <row r="7946">
          <cell r="A7946" t="str">
            <v>A11</v>
          </cell>
        </row>
        <row r="7947">
          <cell r="A7947" t="str">
            <v>A11</v>
          </cell>
        </row>
        <row r="7948">
          <cell r="A7948" t="str">
            <v>A11</v>
          </cell>
        </row>
        <row r="7949">
          <cell r="A7949" t="str">
            <v>A11</v>
          </cell>
        </row>
        <row r="7950">
          <cell r="A7950" t="str">
            <v>A11</v>
          </cell>
        </row>
        <row r="7951">
          <cell r="A7951" t="str">
            <v>A11</v>
          </cell>
        </row>
        <row r="7952">
          <cell r="A7952" t="str">
            <v>A11</v>
          </cell>
        </row>
        <row r="7953">
          <cell r="A7953" t="str">
            <v>A11</v>
          </cell>
        </row>
        <row r="7954">
          <cell r="A7954" t="str">
            <v>A11</v>
          </cell>
        </row>
        <row r="7955">
          <cell r="A7955" t="str">
            <v>A11</v>
          </cell>
        </row>
        <row r="7956">
          <cell r="A7956" t="str">
            <v>A11</v>
          </cell>
        </row>
        <row r="7957">
          <cell r="A7957" t="str">
            <v>A11</v>
          </cell>
        </row>
        <row r="7958">
          <cell r="A7958" t="str">
            <v>A11</v>
          </cell>
        </row>
        <row r="7959">
          <cell r="A7959" t="str">
            <v>A11</v>
          </cell>
        </row>
        <row r="7960">
          <cell r="A7960" t="str">
            <v>A11</v>
          </cell>
        </row>
        <row r="7961">
          <cell r="A7961" t="str">
            <v>A11</v>
          </cell>
        </row>
        <row r="7962">
          <cell r="A7962" t="str">
            <v>A11</v>
          </cell>
        </row>
        <row r="7963">
          <cell r="A7963" t="str">
            <v>A11</v>
          </cell>
        </row>
        <row r="7964">
          <cell r="A7964" t="str">
            <v>A11</v>
          </cell>
        </row>
        <row r="7965">
          <cell r="A7965" t="str">
            <v>A11</v>
          </cell>
        </row>
        <row r="7966">
          <cell r="A7966" t="str">
            <v>A11</v>
          </cell>
        </row>
        <row r="7967">
          <cell r="A7967" t="str">
            <v>A11</v>
          </cell>
        </row>
        <row r="7968">
          <cell r="A7968" t="str">
            <v>A11</v>
          </cell>
        </row>
        <row r="7969">
          <cell r="A7969" t="str">
            <v>A11</v>
          </cell>
        </row>
        <row r="7970">
          <cell r="A7970" t="str">
            <v>A11</v>
          </cell>
        </row>
        <row r="7971">
          <cell r="A7971" t="str">
            <v>A11</v>
          </cell>
        </row>
        <row r="7972">
          <cell r="A7972" t="str">
            <v>A11</v>
          </cell>
        </row>
        <row r="7973">
          <cell r="A7973" t="str">
            <v>A11</v>
          </cell>
        </row>
        <row r="7974">
          <cell r="A7974" t="str">
            <v>A11</v>
          </cell>
        </row>
        <row r="7975">
          <cell r="A7975" t="str">
            <v>A11</v>
          </cell>
        </row>
        <row r="7976">
          <cell r="A7976" t="str">
            <v>A11</v>
          </cell>
        </row>
        <row r="7977">
          <cell r="A7977" t="str">
            <v>A11</v>
          </cell>
        </row>
        <row r="7978">
          <cell r="A7978" t="str">
            <v>A11</v>
          </cell>
        </row>
        <row r="7979">
          <cell r="A7979" t="str">
            <v>A11</v>
          </cell>
        </row>
        <row r="7980">
          <cell r="A7980" t="str">
            <v>A11</v>
          </cell>
        </row>
        <row r="7981">
          <cell r="A7981" t="str">
            <v>A11</v>
          </cell>
        </row>
        <row r="7982">
          <cell r="A7982" t="str">
            <v>A11</v>
          </cell>
        </row>
        <row r="7983">
          <cell r="A7983" t="str">
            <v>A11</v>
          </cell>
        </row>
        <row r="7984">
          <cell r="A7984" t="str">
            <v>A11</v>
          </cell>
        </row>
        <row r="7985">
          <cell r="A7985" t="str">
            <v>A11</v>
          </cell>
        </row>
        <row r="7986">
          <cell r="A7986" t="str">
            <v>A11</v>
          </cell>
        </row>
        <row r="7987">
          <cell r="A7987" t="str">
            <v>A11</v>
          </cell>
        </row>
        <row r="7988">
          <cell r="A7988" t="str">
            <v>A11</v>
          </cell>
        </row>
        <row r="7989">
          <cell r="A7989" t="str">
            <v>A11</v>
          </cell>
        </row>
        <row r="7990">
          <cell r="A7990" t="str">
            <v>A11</v>
          </cell>
        </row>
        <row r="7991">
          <cell r="A7991" t="str">
            <v>A11</v>
          </cell>
        </row>
        <row r="7992">
          <cell r="A7992" t="str">
            <v>A11</v>
          </cell>
        </row>
        <row r="7993">
          <cell r="A7993" t="str">
            <v>A11</v>
          </cell>
        </row>
        <row r="7994">
          <cell r="A7994" t="str">
            <v>A11</v>
          </cell>
        </row>
        <row r="7995">
          <cell r="A7995" t="str">
            <v>A11</v>
          </cell>
        </row>
        <row r="7996">
          <cell r="A7996" t="str">
            <v>A11</v>
          </cell>
        </row>
        <row r="7997">
          <cell r="A7997" t="str">
            <v>A11</v>
          </cell>
        </row>
        <row r="7998">
          <cell r="A7998" t="str">
            <v>A11</v>
          </cell>
        </row>
        <row r="7999">
          <cell r="A7999" t="str">
            <v>A11</v>
          </cell>
        </row>
        <row r="8000">
          <cell r="A8000" t="str">
            <v>A11</v>
          </cell>
        </row>
        <row r="8001">
          <cell r="A8001" t="str">
            <v>A11</v>
          </cell>
        </row>
        <row r="8002">
          <cell r="A8002" t="str">
            <v>A11</v>
          </cell>
        </row>
        <row r="8003">
          <cell r="A8003" t="str">
            <v>A11</v>
          </cell>
        </row>
        <row r="8004">
          <cell r="A8004" t="str">
            <v>A11</v>
          </cell>
        </row>
        <row r="8005">
          <cell r="A8005" t="str">
            <v>A11</v>
          </cell>
        </row>
        <row r="8006">
          <cell r="A8006" t="str">
            <v>A11</v>
          </cell>
        </row>
        <row r="8007">
          <cell r="A8007" t="str">
            <v>A11</v>
          </cell>
        </row>
        <row r="8008">
          <cell r="A8008" t="str">
            <v>A11</v>
          </cell>
        </row>
        <row r="8009">
          <cell r="A8009" t="str">
            <v>A11</v>
          </cell>
        </row>
        <row r="8010">
          <cell r="A8010" t="str">
            <v>A11</v>
          </cell>
        </row>
        <row r="8011">
          <cell r="A8011" t="str">
            <v>A11</v>
          </cell>
        </row>
        <row r="8012">
          <cell r="A8012" t="str">
            <v>A11</v>
          </cell>
        </row>
        <row r="8013">
          <cell r="A8013" t="str">
            <v>A11</v>
          </cell>
        </row>
        <row r="8014">
          <cell r="A8014" t="str">
            <v>A11</v>
          </cell>
        </row>
        <row r="8015">
          <cell r="A8015" t="str">
            <v>A11</v>
          </cell>
        </row>
        <row r="8016">
          <cell r="A8016" t="str">
            <v>A11</v>
          </cell>
        </row>
        <row r="8017">
          <cell r="A8017" t="str">
            <v>A11</v>
          </cell>
        </row>
        <row r="8018">
          <cell r="A8018" t="str">
            <v>A11</v>
          </cell>
        </row>
        <row r="8019">
          <cell r="A8019" t="str">
            <v>A11</v>
          </cell>
        </row>
        <row r="8020">
          <cell r="A8020" t="str">
            <v>A11</v>
          </cell>
        </row>
        <row r="8021">
          <cell r="A8021" t="str">
            <v>A12</v>
          </cell>
        </row>
        <row r="8022">
          <cell r="A8022" t="str">
            <v>A12</v>
          </cell>
        </row>
        <row r="8023">
          <cell r="A8023" t="str">
            <v>A12</v>
          </cell>
        </row>
        <row r="8024">
          <cell r="A8024" t="str">
            <v>A12</v>
          </cell>
        </row>
        <row r="8025">
          <cell r="A8025" t="str">
            <v>A12</v>
          </cell>
        </row>
        <row r="8026">
          <cell r="A8026" t="str">
            <v>A12</v>
          </cell>
        </row>
        <row r="8027">
          <cell r="A8027" t="str">
            <v>A12</v>
          </cell>
        </row>
        <row r="8028">
          <cell r="A8028" t="str">
            <v>A12</v>
          </cell>
        </row>
        <row r="8029">
          <cell r="A8029" t="str">
            <v>A12</v>
          </cell>
        </row>
        <row r="8030">
          <cell r="A8030" t="str">
            <v>A12</v>
          </cell>
        </row>
        <row r="8031">
          <cell r="A8031" t="str">
            <v>A12</v>
          </cell>
        </row>
        <row r="8032">
          <cell r="A8032" t="str">
            <v>A12</v>
          </cell>
        </row>
        <row r="8033">
          <cell r="A8033" t="str">
            <v>A12</v>
          </cell>
        </row>
        <row r="8034">
          <cell r="A8034" t="str">
            <v>A12</v>
          </cell>
        </row>
        <row r="8035">
          <cell r="A8035" t="str">
            <v>A12</v>
          </cell>
        </row>
        <row r="8036">
          <cell r="A8036" t="str">
            <v>A12</v>
          </cell>
        </row>
        <row r="8037">
          <cell r="A8037" t="str">
            <v>A12</v>
          </cell>
        </row>
        <row r="8038">
          <cell r="A8038" t="str">
            <v>A12</v>
          </cell>
        </row>
        <row r="8039">
          <cell r="A8039" t="str">
            <v>A12</v>
          </cell>
        </row>
        <row r="8040">
          <cell r="A8040" t="str">
            <v>A12</v>
          </cell>
        </row>
        <row r="8041">
          <cell r="A8041" t="str">
            <v>A12</v>
          </cell>
        </row>
        <row r="8042">
          <cell r="A8042" t="str">
            <v>A12</v>
          </cell>
        </row>
        <row r="8043">
          <cell r="A8043" t="str">
            <v>A12</v>
          </cell>
        </row>
        <row r="8044">
          <cell r="A8044" t="str">
            <v>A12</v>
          </cell>
        </row>
        <row r="8045">
          <cell r="A8045" t="str">
            <v>A12</v>
          </cell>
        </row>
        <row r="8046">
          <cell r="A8046" t="str">
            <v>A12</v>
          </cell>
        </row>
        <row r="8047">
          <cell r="A8047" t="str">
            <v>A12</v>
          </cell>
        </row>
        <row r="8048">
          <cell r="A8048" t="str">
            <v>A12</v>
          </cell>
        </row>
        <row r="8049">
          <cell r="A8049" t="str">
            <v>A12</v>
          </cell>
        </row>
        <row r="8050">
          <cell r="A8050" t="str">
            <v>A12</v>
          </cell>
        </row>
        <row r="8051">
          <cell r="A8051" t="str">
            <v>A12</v>
          </cell>
        </row>
        <row r="8052">
          <cell r="A8052" t="str">
            <v>A12</v>
          </cell>
        </row>
        <row r="8053">
          <cell r="A8053" t="str">
            <v>A12</v>
          </cell>
        </row>
        <row r="8054">
          <cell r="A8054" t="str">
            <v>A12</v>
          </cell>
        </row>
        <row r="8055">
          <cell r="A8055" t="str">
            <v>A12</v>
          </cell>
        </row>
        <row r="8056">
          <cell r="A8056" t="str">
            <v>A12</v>
          </cell>
        </row>
        <row r="8057">
          <cell r="A8057" t="str">
            <v>A12</v>
          </cell>
        </row>
        <row r="8058">
          <cell r="A8058" t="str">
            <v>A12</v>
          </cell>
        </row>
        <row r="8059">
          <cell r="A8059" t="str">
            <v>A12</v>
          </cell>
        </row>
        <row r="8060">
          <cell r="A8060" t="str">
            <v>A12</v>
          </cell>
        </row>
        <row r="8061">
          <cell r="A8061" t="str">
            <v>A12</v>
          </cell>
        </row>
        <row r="8062">
          <cell r="A8062" t="str">
            <v>A12</v>
          </cell>
        </row>
        <row r="8063">
          <cell r="A8063" t="str">
            <v>A12</v>
          </cell>
        </row>
        <row r="8064">
          <cell r="A8064" t="str">
            <v>A12</v>
          </cell>
        </row>
        <row r="8065">
          <cell r="A8065" t="str">
            <v>A12</v>
          </cell>
        </row>
        <row r="8066">
          <cell r="A8066" t="str">
            <v>A12</v>
          </cell>
        </row>
        <row r="8067">
          <cell r="A8067" t="str">
            <v>A12</v>
          </cell>
        </row>
        <row r="8068">
          <cell r="A8068" t="str">
            <v>A12</v>
          </cell>
        </row>
        <row r="8069">
          <cell r="A8069" t="str">
            <v>A12</v>
          </cell>
        </row>
        <row r="8070">
          <cell r="A8070" t="str">
            <v>A12</v>
          </cell>
        </row>
        <row r="8071">
          <cell r="A8071" t="str">
            <v>A12</v>
          </cell>
        </row>
        <row r="8072">
          <cell r="A8072" t="str">
            <v>A12</v>
          </cell>
        </row>
        <row r="8073">
          <cell r="A8073" t="str">
            <v>A12</v>
          </cell>
        </row>
        <row r="8074">
          <cell r="A8074" t="str">
            <v>A12</v>
          </cell>
        </row>
        <row r="8075">
          <cell r="A8075" t="str">
            <v>A12</v>
          </cell>
        </row>
        <row r="8076">
          <cell r="A8076" t="str">
            <v>A12</v>
          </cell>
        </row>
        <row r="8077">
          <cell r="A8077" t="str">
            <v>A12</v>
          </cell>
        </row>
        <row r="8078">
          <cell r="A8078" t="str">
            <v>A12</v>
          </cell>
        </row>
        <row r="8079">
          <cell r="A8079" t="str">
            <v>A30</v>
          </cell>
        </row>
        <row r="8080">
          <cell r="A8080" t="str">
            <v>B20</v>
          </cell>
        </row>
        <row r="8081">
          <cell r="A8081" t="str">
            <v>B20</v>
          </cell>
        </row>
        <row r="8082">
          <cell r="A8082" t="str">
            <v>B20</v>
          </cell>
        </row>
        <row r="8083">
          <cell r="A8083" t="str">
            <v>B20</v>
          </cell>
        </row>
        <row r="8084">
          <cell r="A8084" t="str">
            <v>B20</v>
          </cell>
        </row>
        <row r="8085">
          <cell r="A8085" t="str">
            <v>B20</v>
          </cell>
        </row>
        <row r="8086">
          <cell r="A8086" t="str">
            <v>B20</v>
          </cell>
        </row>
        <row r="8087">
          <cell r="A8087" t="str">
            <v>B21</v>
          </cell>
        </row>
        <row r="8088">
          <cell r="A8088" t="str">
            <v>B21</v>
          </cell>
        </row>
        <row r="8089">
          <cell r="A8089" t="str">
            <v>B21</v>
          </cell>
        </row>
        <row r="8090">
          <cell r="A8090" t="str">
            <v>B21</v>
          </cell>
        </row>
        <row r="8091">
          <cell r="A8091" t="str">
            <v>B21</v>
          </cell>
        </row>
        <row r="8092">
          <cell r="A8092" t="str">
            <v>B21</v>
          </cell>
        </row>
        <row r="8093">
          <cell r="A8093" t="str">
            <v>B21</v>
          </cell>
        </row>
        <row r="8094">
          <cell r="A8094" t="str">
            <v>B21</v>
          </cell>
        </row>
        <row r="8095">
          <cell r="A8095" t="str">
            <v>B22</v>
          </cell>
        </row>
        <row r="8096">
          <cell r="A8096" t="str">
            <v>B22</v>
          </cell>
        </row>
        <row r="8097">
          <cell r="A8097" t="str">
            <v>B22</v>
          </cell>
        </row>
        <row r="8098">
          <cell r="A8098" t="str">
            <v>B22</v>
          </cell>
        </row>
        <row r="8099">
          <cell r="A8099" t="str">
            <v>B22</v>
          </cell>
        </row>
        <row r="8100">
          <cell r="A8100" t="str">
            <v>B22</v>
          </cell>
        </row>
        <row r="8101">
          <cell r="A8101" t="str">
            <v>B22</v>
          </cell>
        </row>
        <row r="8102">
          <cell r="A8102" t="str">
            <v>B23</v>
          </cell>
        </row>
        <row r="8103">
          <cell r="A8103" t="str">
            <v>B24</v>
          </cell>
        </row>
        <row r="8104">
          <cell r="A8104" t="str">
            <v>B24</v>
          </cell>
        </row>
        <row r="8105">
          <cell r="A8105" t="str">
            <v>B24</v>
          </cell>
        </row>
        <row r="8106">
          <cell r="A8106" t="str">
            <v>B24</v>
          </cell>
        </row>
        <row r="8107">
          <cell r="A8107" t="str">
            <v>B24</v>
          </cell>
        </row>
        <row r="8108">
          <cell r="A8108" t="str">
            <v>B24</v>
          </cell>
        </row>
        <row r="8109">
          <cell r="A8109" t="str">
            <v>B25</v>
          </cell>
        </row>
        <row r="8110">
          <cell r="A8110" t="str">
            <v>B25</v>
          </cell>
        </row>
        <row r="8111">
          <cell r="A8111" t="str">
            <v>B25</v>
          </cell>
        </row>
        <row r="8112">
          <cell r="A8112" t="str">
            <v>B25</v>
          </cell>
        </row>
        <row r="8113">
          <cell r="A8113" t="str">
            <v>B25</v>
          </cell>
        </row>
        <row r="8114">
          <cell r="A8114" t="str">
            <v>B25</v>
          </cell>
        </row>
        <row r="8115">
          <cell r="A8115" t="str">
            <v>B25</v>
          </cell>
        </row>
        <row r="8116">
          <cell r="A8116" t="str">
            <v>B26</v>
          </cell>
        </row>
        <row r="8117">
          <cell r="A8117" t="str">
            <v>B26</v>
          </cell>
        </row>
        <row r="8118">
          <cell r="A8118" t="str">
            <v>B26</v>
          </cell>
        </row>
        <row r="8119">
          <cell r="A8119" t="str">
            <v>B26</v>
          </cell>
        </row>
        <row r="8120">
          <cell r="A8120" t="str">
            <v>B26</v>
          </cell>
        </row>
        <row r="8121">
          <cell r="A8121" t="str">
            <v>B26</v>
          </cell>
        </row>
        <row r="8122">
          <cell r="A8122" t="str">
            <v>B27</v>
          </cell>
        </row>
        <row r="8123">
          <cell r="A8123" t="str">
            <v>B27</v>
          </cell>
        </row>
        <row r="8124">
          <cell r="A8124" t="str">
            <v>B27</v>
          </cell>
        </row>
        <row r="8125">
          <cell r="A8125" t="str">
            <v>B27</v>
          </cell>
        </row>
        <row r="8126">
          <cell r="A8126" t="str">
            <v>B27</v>
          </cell>
        </row>
        <row r="8127">
          <cell r="A8127" t="str">
            <v>B27</v>
          </cell>
        </row>
        <row r="8128">
          <cell r="A8128" t="str">
            <v>B27</v>
          </cell>
        </row>
        <row r="8129">
          <cell r="A8129" t="str">
            <v>B28</v>
          </cell>
        </row>
        <row r="8130">
          <cell r="A8130" t="str">
            <v>B28</v>
          </cell>
        </row>
        <row r="8131">
          <cell r="A8131" t="str">
            <v>B28</v>
          </cell>
        </row>
        <row r="8132">
          <cell r="A8132" t="str">
            <v>B28</v>
          </cell>
        </row>
        <row r="8133">
          <cell r="A8133" t="str">
            <v>B28</v>
          </cell>
        </row>
        <row r="8134">
          <cell r="A8134" t="str">
            <v>B28</v>
          </cell>
        </row>
        <row r="8135">
          <cell r="A8135" t="str">
            <v>B28</v>
          </cell>
        </row>
        <row r="8136">
          <cell r="A8136" t="str">
            <v>B29</v>
          </cell>
        </row>
        <row r="8137">
          <cell r="A8137" t="str">
            <v>B29</v>
          </cell>
        </row>
        <row r="8138">
          <cell r="A8138" t="str">
            <v>B29</v>
          </cell>
        </row>
        <row r="8139">
          <cell r="A8139" t="str">
            <v>B29</v>
          </cell>
        </row>
        <row r="8140">
          <cell r="A8140" t="str">
            <v>B29</v>
          </cell>
        </row>
        <row r="8141">
          <cell r="A8141" t="str">
            <v>B29</v>
          </cell>
        </row>
        <row r="8142">
          <cell r="A8142" t="str">
            <v>B30</v>
          </cell>
        </row>
        <row r="8143">
          <cell r="A8143" t="str">
            <v>B30</v>
          </cell>
        </row>
        <row r="8144">
          <cell r="A8144" t="str">
            <v>B30</v>
          </cell>
        </row>
        <row r="8145">
          <cell r="A8145" t="str">
            <v>B30</v>
          </cell>
        </row>
        <row r="8146">
          <cell r="A8146" t="str">
            <v>B30</v>
          </cell>
        </row>
        <row r="8147">
          <cell r="A8147" t="str">
            <v>B30</v>
          </cell>
        </row>
        <row r="8148">
          <cell r="A8148" t="str">
            <v>B31</v>
          </cell>
        </row>
        <row r="8149">
          <cell r="A8149" t="str">
            <v>B31</v>
          </cell>
        </row>
        <row r="8150">
          <cell r="A8150" t="str">
            <v>B31</v>
          </cell>
        </row>
        <row r="8151">
          <cell r="A8151" t="str">
            <v>B31</v>
          </cell>
        </row>
        <row r="8152">
          <cell r="A8152" t="str">
            <v>B31</v>
          </cell>
        </row>
        <row r="8153">
          <cell r="A8153" t="str">
            <v>B31</v>
          </cell>
        </row>
        <row r="8154">
          <cell r="A8154" t="str">
            <v>B32</v>
          </cell>
        </row>
        <row r="8155">
          <cell r="A8155" t="str">
            <v>B32</v>
          </cell>
        </row>
        <row r="8156">
          <cell r="A8156" t="str">
            <v>B32</v>
          </cell>
        </row>
        <row r="8157">
          <cell r="A8157" t="str">
            <v>B32</v>
          </cell>
        </row>
        <row r="8158">
          <cell r="A8158" t="str">
            <v>B32</v>
          </cell>
        </row>
        <row r="8159">
          <cell r="A8159" t="str">
            <v>B32</v>
          </cell>
        </row>
        <row r="8160">
          <cell r="A8160" t="str">
            <v>B33</v>
          </cell>
        </row>
        <row r="8161">
          <cell r="A8161" t="str">
            <v>B33</v>
          </cell>
        </row>
        <row r="8162">
          <cell r="A8162" t="str">
            <v>B33</v>
          </cell>
        </row>
        <row r="8163">
          <cell r="A8163" t="str">
            <v>B33</v>
          </cell>
        </row>
        <row r="8164">
          <cell r="A8164" t="str">
            <v>B33</v>
          </cell>
        </row>
        <row r="8165">
          <cell r="A8165" t="str">
            <v>B33</v>
          </cell>
        </row>
        <row r="8166">
          <cell r="A8166" t="str">
            <v>B34</v>
          </cell>
        </row>
        <row r="8167">
          <cell r="A8167" t="str">
            <v>B34</v>
          </cell>
        </row>
        <row r="8168">
          <cell r="A8168" t="str">
            <v>B34</v>
          </cell>
        </row>
        <row r="8169">
          <cell r="A8169" t="str">
            <v>B34</v>
          </cell>
        </row>
        <row r="8170">
          <cell r="A8170" t="str">
            <v>B34</v>
          </cell>
        </row>
        <row r="8171">
          <cell r="A8171" t="str">
            <v>B34</v>
          </cell>
        </row>
        <row r="8172">
          <cell r="A8172" t="str">
            <v>B34</v>
          </cell>
        </row>
        <row r="8173">
          <cell r="A8173" t="str">
            <v>B35</v>
          </cell>
        </row>
        <row r="8174">
          <cell r="A8174" t="str">
            <v>B35</v>
          </cell>
        </row>
        <row r="8175">
          <cell r="A8175" t="str">
            <v>B35</v>
          </cell>
        </row>
        <row r="8176">
          <cell r="A8176" t="str">
            <v>B35</v>
          </cell>
        </row>
        <row r="8177">
          <cell r="A8177" t="str">
            <v>B35</v>
          </cell>
        </row>
        <row r="8178">
          <cell r="A8178" t="str">
            <v>B35</v>
          </cell>
        </row>
        <row r="8179">
          <cell r="A8179" t="str">
            <v>B36</v>
          </cell>
        </row>
        <row r="8180">
          <cell r="A8180" t="str">
            <v>B36</v>
          </cell>
        </row>
        <row r="8181">
          <cell r="A8181" t="str">
            <v>B36</v>
          </cell>
        </row>
        <row r="8182">
          <cell r="A8182" t="str">
            <v>B36</v>
          </cell>
        </row>
        <row r="8183">
          <cell r="A8183" t="str">
            <v>B36</v>
          </cell>
        </row>
        <row r="8184">
          <cell r="A8184" t="str">
            <v>B36</v>
          </cell>
        </row>
        <row r="8185">
          <cell r="A8185" t="str">
            <v>B37</v>
          </cell>
        </row>
        <row r="8186">
          <cell r="A8186" t="str">
            <v>B37</v>
          </cell>
        </row>
        <row r="8187">
          <cell r="A8187" t="str">
            <v>B37</v>
          </cell>
        </row>
        <row r="8188">
          <cell r="A8188" t="str">
            <v>B37</v>
          </cell>
        </row>
        <row r="8189">
          <cell r="A8189" t="str">
            <v>B37</v>
          </cell>
        </row>
        <row r="8190">
          <cell r="A8190" t="str">
            <v>B37</v>
          </cell>
        </row>
        <row r="8191">
          <cell r="A8191" t="str">
            <v>B37</v>
          </cell>
        </row>
        <row r="8192">
          <cell r="A8192" t="str">
            <v>B38</v>
          </cell>
        </row>
        <row r="8193">
          <cell r="A8193" t="str">
            <v>B38</v>
          </cell>
        </row>
        <row r="8194">
          <cell r="A8194" t="str">
            <v>B38</v>
          </cell>
        </row>
        <row r="8195">
          <cell r="A8195" t="str">
            <v>B38</v>
          </cell>
        </row>
        <row r="8196">
          <cell r="A8196" t="str">
            <v>B38</v>
          </cell>
        </row>
        <row r="8197">
          <cell r="A8197" t="str">
            <v>B38</v>
          </cell>
        </row>
        <row r="8198">
          <cell r="A8198" t="str">
            <v>B39</v>
          </cell>
        </row>
        <row r="8199">
          <cell r="A8199" t="str">
            <v>B39</v>
          </cell>
        </row>
        <row r="8200">
          <cell r="A8200" t="str">
            <v>B39</v>
          </cell>
        </row>
        <row r="8201">
          <cell r="A8201" t="str">
            <v>B39</v>
          </cell>
        </row>
        <row r="8202">
          <cell r="A8202" t="str">
            <v>B39</v>
          </cell>
        </row>
        <row r="8203">
          <cell r="A8203" t="str">
            <v>B39</v>
          </cell>
        </row>
        <row r="8204">
          <cell r="A8204" t="str">
            <v>B40</v>
          </cell>
        </row>
        <row r="8205">
          <cell r="A8205" t="str">
            <v>B40</v>
          </cell>
        </row>
        <row r="8206">
          <cell r="A8206" t="str">
            <v>B40</v>
          </cell>
        </row>
        <row r="8207">
          <cell r="A8207" t="str">
            <v>B40</v>
          </cell>
        </row>
        <row r="8208">
          <cell r="A8208" t="str">
            <v>B40</v>
          </cell>
        </row>
        <row r="8209">
          <cell r="A8209" t="str">
            <v>B40</v>
          </cell>
        </row>
        <row r="8210">
          <cell r="A8210" t="str">
            <v>B40</v>
          </cell>
        </row>
        <row r="8211">
          <cell r="A8211" t="str">
            <v>B41</v>
          </cell>
        </row>
        <row r="8212">
          <cell r="A8212" t="str">
            <v>B41</v>
          </cell>
        </row>
        <row r="8213">
          <cell r="A8213" t="str">
            <v>B41</v>
          </cell>
        </row>
        <row r="8214">
          <cell r="A8214" t="str">
            <v>B41</v>
          </cell>
        </row>
        <row r="8215">
          <cell r="A8215" t="str">
            <v>B41</v>
          </cell>
        </row>
        <row r="8216">
          <cell r="A8216" t="str">
            <v>B41</v>
          </cell>
        </row>
        <row r="8217">
          <cell r="A8217" t="str">
            <v>B43</v>
          </cell>
        </row>
        <row r="8218">
          <cell r="A8218" t="str">
            <v>B43</v>
          </cell>
        </row>
        <row r="8219">
          <cell r="A8219" t="str">
            <v>B43</v>
          </cell>
        </row>
        <row r="8220">
          <cell r="A8220" t="str">
            <v>B44</v>
          </cell>
        </row>
        <row r="8221">
          <cell r="A8221" t="str">
            <v>B44</v>
          </cell>
        </row>
        <row r="8222">
          <cell r="A8222" t="str">
            <v>B44</v>
          </cell>
        </row>
        <row r="8223">
          <cell r="A8223" t="str">
            <v>B44</v>
          </cell>
        </row>
        <row r="8224">
          <cell r="A8224" t="str">
            <v>B44</v>
          </cell>
        </row>
        <row r="8225">
          <cell r="A8225" t="str">
            <v>B44</v>
          </cell>
        </row>
        <row r="8226">
          <cell r="A8226" t="str">
            <v>B45</v>
          </cell>
        </row>
        <row r="8227">
          <cell r="A8227" t="str">
            <v>B45</v>
          </cell>
        </row>
        <row r="8228">
          <cell r="A8228" t="str">
            <v>B45</v>
          </cell>
        </row>
        <row r="8229">
          <cell r="A8229" t="str">
            <v>B45</v>
          </cell>
        </row>
        <row r="8230">
          <cell r="A8230" t="str">
            <v>B45</v>
          </cell>
        </row>
        <row r="8231">
          <cell r="A8231" t="str">
            <v>B45</v>
          </cell>
        </row>
        <row r="8232">
          <cell r="A8232" t="str">
            <v>B46</v>
          </cell>
        </row>
        <row r="8233">
          <cell r="A8233" t="str">
            <v>B46</v>
          </cell>
        </row>
        <row r="8234">
          <cell r="A8234" t="str">
            <v>B46</v>
          </cell>
        </row>
        <row r="8235">
          <cell r="A8235" t="str">
            <v>B46</v>
          </cell>
        </row>
        <row r="8236">
          <cell r="A8236" t="str">
            <v>B46</v>
          </cell>
        </row>
        <row r="8237">
          <cell r="A8237" t="str">
            <v>B46</v>
          </cell>
        </row>
        <row r="8238">
          <cell r="A8238" t="str">
            <v>B47</v>
          </cell>
        </row>
        <row r="8239">
          <cell r="A8239" t="str">
            <v>B47</v>
          </cell>
        </row>
        <row r="8240">
          <cell r="A8240" t="str">
            <v>B47</v>
          </cell>
        </row>
        <row r="8241">
          <cell r="A8241" t="str">
            <v>B47</v>
          </cell>
        </row>
        <row r="8242">
          <cell r="A8242" t="str">
            <v>B47</v>
          </cell>
        </row>
        <row r="8243">
          <cell r="A8243" t="str">
            <v>B47</v>
          </cell>
        </row>
        <row r="8244">
          <cell r="A8244" t="str">
            <v>B47</v>
          </cell>
        </row>
        <row r="8245">
          <cell r="A8245" t="str">
            <v>B48</v>
          </cell>
        </row>
        <row r="8246">
          <cell r="A8246" t="str">
            <v>B48</v>
          </cell>
        </row>
        <row r="8247">
          <cell r="A8247" t="str">
            <v>B48</v>
          </cell>
        </row>
        <row r="8248">
          <cell r="A8248" t="str">
            <v>B48</v>
          </cell>
        </row>
        <row r="8249">
          <cell r="A8249" t="str">
            <v>B48</v>
          </cell>
        </row>
        <row r="8250">
          <cell r="A8250" t="str">
            <v>B48</v>
          </cell>
        </row>
        <row r="8251">
          <cell r="A8251" t="str">
            <v>B49</v>
          </cell>
        </row>
        <row r="8252">
          <cell r="A8252" t="str">
            <v>B49</v>
          </cell>
        </row>
        <row r="8253">
          <cell r="A8253" t="str">
            <v>B49</v>
          </cell>
        </row>
        <row r="8254">
          <cell r="A8254" t="str">
            <v>B49</v>
          </cell>
        </row>
        <row r="8255">
          <cell r="A8255" t="str">
            <v>B49</v>
          </cell>
        </row>
        <row r="8256">
          <cell r="A8256" t="str">
            <v>B49</v>
          </cell>
        </row>
        <row r="8257">
          <cell r="A8257" t="str">
            <v>B50</v>
          </cell>
        </row>
        <row r="8258">
          <cell r="A8258" t="str">
            <v>B50</v>
          </cell>
        </row>
        <row r="8259">
          <cell r="A8259" t="str">
            <v>B50</v>
          </cell>
        </row>
        <row r="8260">
          <cell r="A8260" t="str">
            <v>B50</v>
          </cell>
        </row>
        <row r="8261">
          <cell r="A8261" t="str">
            <v>B50</v>
          </cell>
        </row>
        <row r="8262">
          <cell r="A8262" t="str">
            <v>B50</v>
          </cell>
        </row>
        <row r="8263">
          <cell r="A8263" t="str">
            <v>B51</v>
          </cell>
        </row>
        <row r="8264">
          <cell r="A8264" t="str">
            <v>B51</v>
          </cell>
        </row>
        <row r="8265">
          <cell r="A8265" t="str">
            <v>B51</v>
          </cell>
        </row>
        <row r="8266">
          <cell r="A8266" t="str">
            <v>B51</v>
          </cell>
        </row>
        <row r="8267">
          <cell r="A8267" t="str">
            <v>B51</v>
          </cell>
        </row>
        <row r="8268">
          <cell r="A8268" t="str">
            <v>B51</v>
          </cell>
        </row>
        <row r="8269">
          <cell r="A8269" t="str">
            <v>B52</v>
          </cell>
        </row>
        <row r="8270">
          <cell r="A8270" t="str">
            <v>B52</v>
          </cell>
        </row>
        <row r="8271">
          <cell r="A8271" t="str">
            <v>B52</v>
          </cell>
        </row>
        <row r="8272">
          <cell r="A8272" t="str">
            <v>B52</v>
          </cell>
        </row>
        <row r="8273">
          <cell r="A8273" t="str">
            <v>B52</v>
          </cell>
        </row>
        <row r="8274">
          <cell r="A8274" t="str">
            <v>B52</v>
          </cell>
        </row>
        <row r="8275">
          <cell r="A8275" t="str">
            <v>B53</v>
          </cell>
        </row>
        <row r="8276">
          <cell r="A8276" t="str">
            <v>B53</v>
          </cell>
        </row>
        <row r="8277">
          <cell r="A8277" t="str">
            <v>B53</v>
          </cell>
        </row>
        <row r="8278">
          <cell r="A8278" t="str">
            <v>B53</v>
          </cell>
        </row>
        <row r="8279">
          <cell r="A8279" t="str">
            <v>B53</v>
          </cell>
        </row>
        <row r="8280">
          <cell r="A8280" t="str">
            <v>B53</v>
          </cell>
        </row>
        <row r="8281">
          <cell r="A8281" t="str">
            <v>B54</v>
          </cell>
        </row>
        <row r="8282">
          <cell r="A8282" t="str">
            <v>B54</v>
          </cell>
        </row>
        <row r="8283">
          <cell r="A8283" t="str">
            <v>B54</v>
          </cell>
        </row>
        <row r="8284">
          <cell r="A8284" t="str">
            <v>B54</v>
          </cell>
        </row>
        <row r="8285">
          <cell r="A8285" t="str">
            <v>B54</v>
          </cell>
        </row>
        <row r="8286">
          <cell r="A8286" t="str">
            <v>B54</v>
          </cell>
        </row>
        <row r="8287">
          <cell r="A8287" t="str">
            <v>B55</v>
          </cell>
        </row>
        <row r="8288">
          <cell r="A8288" t="str">
            <v>B55</v>
          </cell>
        </row>
        <row r="8289">
          <cell r="A8289" t="str">
            <v>B55</v>
          </cell>
        </row>
        <row r="8290">
          <cell r="A8290" t="str">
            <v>B55</v>
          </cell>
        </row>
        <row r="8291">
          <cell r="A8291" t="str">
            <v>B55</v>
          </cell>
        </row>
        <row r="8292">
          <cell r="A8292" t="str">
            <v>B55</v>
          </cell>
        </row>
        <row r="8293">
          <cell r="A8293" t="str">
            <v>B55</v>
          </cell>
        </row>
        <row r="8294">
          <cell r="A8294" t="str">
            <v>B56</v>
          </cell>
        </row>
        <row r="8295">
          <cell r="A8295" t="str">
            <v>B56</v>
          </cell>
        </row>
        <row r="8296">
          <cell r="A8296" t="str">
            <v>B56</v>
          </cell>
        </row>
        <row r="8297">
          <cell r="A8297" t="str">
            <v>B56</v>
          </cell>
        </row>
        <row r="8298">
          <cell r="A8298" t="str">
            <v>B56</v>
          </cell>
        </row>
        <row r="8299">
          <cell r="A8299" t="str">
            <v>B56</v>
          </cell>
        </row>
        <row r="8300">
          <cell r="A8300" t="str">
            <v>B57</v>
          </cell>
        </row>
        <row r="8301">
          <cell r="A8301" t="str">
            <v>B57</v>
          </cell>
        </row>
        <row r="8302">
          <cell r="A8302" t="str">
            <v>B57</v>
          </cell>
        </row>
        <row r="8303">
          <cell r="A8303" t="str">
            <v>B57</v>
          </cell>
        </row>
        <row r="8304">
          <cell r="A8304" t="str">
            <v>B57</v>
          </cell>
        </row>
        <row r="8305">
          <cell r="A8305" t="str">
            <v>B57</v>
          </cell>
        </row>
        <row r="8306">
          <cell r="A8306" t="str">
            <v>B57</v>
          </cell>
        </row>
        <row r="8307">
          <cell r="A8307" t="str">
            <v>B57</v>
          </cell>
        </row>
        <row r="8308">
          <cell r="A8308" t="str">
            <v>B58</v>
          </cell>
        </row>
        <row r="8309">
          <cell r="A8309" t="str">
            <v>B58</v>
          </cell>
        </row>
        <row r="8310">
          <cell r="A8310" t="str">
            <v>B58</v>
          </cell>
        </row>
        <row r="8311">
          <cell r="A8311" t="str">
            <v>B58</v>
          </cell>
        </row>
        <row r="8312">
          <cell r="A8312" t="str">
            <v>B58</v>
          </cell>
        </row>
        <row r="8313">
          <cell r="A8313" t="str">
            <v>B58</v>
          </cell>
        </row>
        <row r="8314">
          <cell r="A8314" t="str">
            <v>B59</v>
          </cell>
        </row>
        <row r="8315">
          <cell r="A8315" t="str">
            <v>B59</v>
          </cell>
        </row>
        <row r="8316">
          <cell r="A8316" t="str">
            <v>B59</v>
          </cell>
        </row>
        <row r="8317">
          <cell r="A8317" t="str">
            <v>B59</v>
          </cell>
        </row>
        <row r="8318">
          <cell r="A8318" t="str">
            <v>B59</v>
          </cell>
        </row>
        <row r="8319">
          <cell r="A8319" t="str">
            <v>B59</v>
          </cell>
        </row>
        <row r="8320">
          <cell r="A8320" t="str">
            <v>B60</v>
          </cell>
        </row>
        <row r="8321">
          <cell r="A8321" t="str">
            <v>B60</v>
          </cell>
        </row>
        <row r="8322">
          <cell r="A8322" t="str">
            <v>B60</v>
          </cell>
        </row>
        <row r="8323">
          <cell r="A8323" t="str">
            <v>B60</v>
          </cell>
        </row>
        <row r="8324">
          <cell r="A8324" t="str">
            <v>B60</v>
          </cell>
        </row>
        <row r="8325">
          <cell r="A8325" t="str">
            <v>B60</v>
          </cell>
        </row>
        <row r="8326">
          <cell r="A8326" t="str">
            <v>B61</v>
          </cell>
        </row>
        <row r="8327">
          <cell r="A8327" t="str">
            <v>B61</v>
          </cell>
        </row>
        <row r="8328">
          <cell r="A8328" t="str">
            <v>B61</v>
          </cell>
        </row>
        <row r="8329">
          <cell r="A8329" t="str">
            <v>B61</v>
          </cell>
        </row>
        <row r="8330">
          <cell r="A8330" t="str">
            <v>B61</v>
          </cell>
        </row>
        <row r="8331">
          <cell r="A8331" t="str">
            <v>B61</v>
          </cell>
        </row>
        <row r="8332">
          <cell r="A8332" t="str">
            <v>B61</v>
          </cell>
        </row>
        <row r="8333">
          <cell r="A8333" t="str">
            <v>B64</v>
          </cell>
        </row>
        <row r="8334">
          <cell r="A8334" t="str">
            <v>B64</v>
          </cell>
        </row>
        <row r="8335">
          <cell r="A8335" t="str">
            <v>B64</v>
          </cell>
        </row>
        <row r="8336">
          <cell r="A8336" t="str">
            <v>B64</v>
          </cell>
        </row>
        <row r="8337">
          <cell r="A8337" t="str">
            <v>B64</v>
          </cell>
        </row>
        <row r="8338">
          <cell r="A8338" t="str">
            <v>B64</v>
          </cell>
        </row>
        <row r="8339">
          <cell r="A8339" t="str">
            <v>B64</v>
          </cell>
        </row>
        <row r="8340">
          <cell r="A8340" t="str">
            <v>B66</v>
          </cell>
        </row>
        <row r="8341">
          <cell r="A8341" t="str">
            <v>B66</v>
          </cell>
        </row>
        <row r="8342">
          <cell r="A8342" t="str">
            <v>B66</v>
          </cell>
        </row>
        <row r="8343">
          <cell r="A8343" t="str">
            <v>B66</v>
          </cell>
        </row>
        <row r="8344">
          <cell r="A8344" t="str">
            <v>B66</v>
          </cell>
        </row>
        <row r="8345">
          <cell r="A8345" t="str">
            <v>B66</v>
          </cell>
        </row>
        <row r="8346">
          <cell r="A8346" t="str">
            <v>B66</v>
          </cell>
        </row>
        <row r="8347">
          <cell r="A8347" t="str">
            <v>B69</v>
          </cell>
        </row>
        <row r="8348">
          <cell r="A8348" t="str">
            <v>B69</v>
          </cell>
        </row>
        <row r="8349">
          <cell r="A8349" t="str">
            <v>B69</v>
          </cell>
        </row>
        <row r="8350">
          <cell r="A8350" t="str">
            <v>B69</v>
          </cell>
        </row>
        <row r="8351">
          <cell r="A8351" t="str">
            <v>B69</v>
          </cell>
        </row>
        <row r="8352">
          <cell r="A8352" t="str">
            <v>B69</v>
          </cell>
        </row>
        <row r="8353">
          <cell r="A8353" t="str">
            <v>B71</v>
          </cell>
        </row>
        <row r="8354">
          <cell r="A8354" t="str">
            <v>B71</v>
          </cell>
        </row>
        <row r="8355">
          <cell r="A8355" t="str">
            <v>B71</v>
          </cell>
        </row>
        <row r="8356">
          <cell r="A8356" t="str">
            <v>B71</v>
          </cell>
        </row>
        <row r="8357">
          <cell r="A8357" t="str">
            <v>B71</v>
          </cell>
        </row>
        <row r="8358">
          <cell r="A8358" t="str">
            <v>B71</v>
          </cell>
        </row>
        <row r="8359">
          <cell r="A8359" t="str">
            <v>B71</v>
          </cell>
        </row>
        <row r="8360">
          <cell r="A8360" t="str">
            <v>B74</v>
          </cell>
        </row>
        <row r="8361">
          <cell r="A8361" t="str">
            <v>B74</v>
          </cell>
        </row>
        <row r="8362">
          <cell r="A8362" t="str">
            <v>B74</v>
          </cell>
        </row>
        <row r="8363">
          <cell r="A8363" t="str">
            <v>B74</v>
          </cell>
        </row>
        <row r="8364">
          <cell r="A8364" t="str">
            <v>B74</v>
          </cell>
        </row>
        <row r="8365">
          <cell r="A8365" t="str">
            <v>B74</v>
          </cell>
        </row>
        <row r="8366">
          <cell r="A8366" t="str">
            <v>B77</v>
          </cell>
        </row>
        <row r="8367">
          <cell r="A8367" t="str">
            <v>B77</v>
          </cell>
        </row>
        <row r="8368">
          <cell r="A8368" t="str">
            <v>B77</v>
          </cell>
        </row>
        <row r="8369">
          <cell r="A8369" t="str">
            <v>B77</v>
          </cell>
        </row>
        <row r="8370">
          <cell r="A8370" t="str">
            <v>B77</v>
          </cell>
        </row>
        <row r="8371">
          <cell r="A8371" t="str">
            <v>B77</v>
          </cell>
        </row>
        <row r="8372">
          <cell r="A8372" t="str">
            <v>B78</v>
          </cell>
        </row>
        <row r="8373">
          <cell r="A8373" t="str">
            <v>B78</v>
          </cell>
        </row>
        <row r="8374">
          <cell r="A8374" t="str">
            <v>B78</v>
          </cell>
        </row>
        <row r="8375">
          <cell r="A8375" t="str">
            <v>B78</v>
          </cell>
        </row>
        <row r="8376">
          <cell r="A8376" t="str">
            <v>B78</v>
          </cell>
        </row>
        <row r="8377">
          <cell r="A8377" t="str">
            <v>B78</v>
          </cell>
        </row>
        <row r="8378">
          <cell r="A8378" t="str">
            <v>B78</v>
          </cell>
        </row>
        <row r="8379">
          <cell r="A8379" t="str">
            <v>B78</v>
          </cell>
        </row>
        <row r="8380">
          <cell r="A8380" t="str">
            <v>B79</v>
          </cell>
        </row>
        <row r="8381">
          <cell r="A8381" t="str">
            <v>B79</v>
          </cell>
        </row>
        <row r="8382">
          <cell r="A8382" t="str">
            <v>B79</v>
          </cell>
        </row>
        <row r="8383">
          <cell r="A8383" t="str">
            <v>B79</v>
          </cell>
        </row>
        <row r="8384">
          <cell r="A8384" t="str">
            <v>B79</v>
          </cell>
        </row>
        <row r="8385">
          <cell r="A8385" t="str">
            <v>B79</v>
          </cell>
        </row>
        <row r="8386">
          <cell r="A8386" t="str">
            <v>B81</v>
          </cell>
        </row>
        <row r="8387">
          <cell r="A8387" t="str">
            <v>B81</v>
          </cell>
        </row>
        <row r="8388">
          <cell r="A8388" t="str">
            <v>B81</v>
          </cell>
        </row>
        <row r="8389">
          <cell r="A8389" t="str">
            <v>B81</v>
          </cell>
        </row>
        <row r="8390">
          <cell r="A8390" t="str">
            <v>B81</v>
          </cell>
        </row>
        <row r="8391">
          <cell r="A8391" t="str">
            <v>B81</v>
          </cell>
        </row>
        <row r="8392">
          <cell r="A8392" t="str">
            <v>B82</v>
          </cell>
        </row>
        <row r="8393">
          <cell r="A8393" t="str">
            <v>B82</v>
          </cell>
        </row>
        <row r="8394">
          <cell r="A8394" t="str">
            <v>B82</v>
          </cell>
        </row>
        <row r="8395">
          <cell r="A8395" t="str">
            <v>B82</v>
          </cell>
        </row>
        <row r="8396">
          <cell r="A8396" t="str">
            <v>B82</v>
          </cell>
        </row>
        <row r="8397">
          <cell r="A8397" t="str">
            <v>B82</v>
          </cell>
        </row>
        <row r="8398">
          <cell r="A8398" t="str">
            <v>B85</v>
          </cell>
        </row>
        <row r="8399">
          <cell r="A8399" t="str">
            <v>B85</v>
          </cell>
        </row>
        <row r="8400">
          <cell r="A8400" t="str">
            <v>B85</v>
          </cell>
        </row>
        <row r="8401">
          <cell r="A8401" t="str">
            <v>B85</v>
          </cell>
        </row>
        <row r="8402">
          <cell r="A8402" t="str">
            <v>B85</v>
          </cell>
        </row>
        <row r="8403">
          <cell r="A8403" t="str">
            <v>B85</v>
          </cell>
        </row>
        <row r="8404">
          <cell r="A8404" t="str">
            <v>B86</v>
          </cell>
        </row>
        <row r="8405">
          <cell r="A8405" t="str">
            <v>B86</v>
          </cell>
        </row>
        <row r="8406">
          <cell r="A8406" t="str">
            <v>B86</v>
          </cell>
        </row>
        <row r="8407">
          <cell r="A8407" t="str">
            <v>B86</v>
          </cell>
        </row>
        <row r="8408">
          <cell r="A8408" t="str">
            <v>B86</v>
          </cell>
        </row>
        <row r="8409">
          <cell r="A8409" t="str">
            <v>B86</v>
          </cell>
        </row>
        <row r="8410">
          <cell r="A8410" t="str">
            <v>B87</v>
          </cell>
        </row>
        <row r="8411">
          <cell r="A8411" t="str">
            <v>B87</v>
          </cell>
        </row>
        <row r="8412">
          <cell r="A8412" t="str">
            <v>B87</v>
          </cell>
        </row>
        <row r="8413">
          <cell r="A8413" t="str">
            <v>B87</v>
          </cell>
        </row>
        <row r="8414">
          <cell r="A8414" t="str">
            <v>B87</v>
          </cell>
        </row>
        <row r="8415">
          <cell r="A8415" t="str">
            <v>B87</v>
          </cell>
        </row>
        <row r="8416">
          <cell r="A8416" t="str">
            <v>B88</v>
          </cell>
        </row>
        <row r="8417">
          <cell r="A8417" t="str">
            <v>B88</v>
          </cell>
        </row>
        <row r="8418">
          <cell r="A8418" t="str">
            <v>B88</v>
          </cell>
        </row>
        <row r="8419">
          <cell r="A8419" t="str">
            <v>B88</v>
          </cell>
        </row>
        <row r="8420">
          <cell r="A8420" t="str">
            <v>B88</v>
          </cell>
        </row>
        <row r="8421">
          <cell r="A8421" t="str">
            <v>B88</v>
          </cell>
        </row>
        <row r="8422">
          <cell r="A8422" t="str">
            <v>B89</v>
          </cell>
        </row>
        <row r="8423">
          <cell r="A8423" t="str">
            <v>B89</v>
          </cell>
        </row>
        <row r="8424">
          <cell r="A8424" t="str">
            <v>B89</v>
          </cell>
        </row>
        <row r="8425">
          <cell r="A8425" t="str">
            <v>B89</v>
          </cell>
        </row>
        <row r="8426">
          <cell r="A8426" t="str">
            <v>B89</v>
          </cell>
        </row>
        <row r="8427">
          <cell r="A8427" t="str">
            <v>B89</v>
          </cell>
        </row>
        <row r="8428">
          <cell r="A8428" t="str">
            <v>B90</v>
          </cell>
        </row>
        <row r="8429">
          <cell r="A8429" t="str">
            <v>B90</v>
          </cell>
        </row>
        <row r="8430">
          <cell r="A8430" t="str">
            <v>B90</v>
          </cell>
        </row>
        <row r="8431">
          <cell r="A8431" t="str">
            <v>B90</v>
          </cell>
        </row>
        <row r="8432">
          <cell r="A8432" t="str">
            <v>B90</v>
          </cell>
        </row>
        <row r="8433">
          <cell r="A8433" t="str">
            <v>B90</v>
          </cell>
        </row>
        <row r="8434">
          <cell r="A8434" t="str">
            <v>C01</v>
          </cell>
        </row>
        <row r="8435">
          <cell r="A8435" t="str">
            <v>C01</v>
          </cell>
        </row>
        <row r="8436">
          <cell r="A8436" t="str">
            <v>C01</v>
          </cell>
        </row>
        <row r="8437">
          <cell r="A8437" t="str">
            <v>C01</v>
          </cell>
        </row>
        <row r="8438">
          <cell r="A8438" t="str">
            <v>C01</v>
          </cell>
        </row>
        <row r="8439">
          <cell r="A8439" t="str">
            <v>C01</v>
          </cell>
        </row>
        <row r="8440">
          <cell r="A8440" t="str">
            <v>C01</v>
          </cell>
        </row>
        <row r="8441">
          <cell r="A8441" t="str">
            <v>C01</v>
          </cell>
        </row>
        <row r="8442">
          <cell r="A8442" t="str">
            <v>C01</v>
          </cell>
        </row>
        <row r="8443">
          <cell r="A8443" t="str">
            <v>C01</v>
          </cell>
        </row>
        <row r="8444">
          <cell r="A8444" t="str">
            <v>C01</v>
          </cell>
        </row>
        <row r="8445">
          <cell r="A8445" t="str">
            <v>C01</v>
          </cell>
        </row>
        <row r="8446">
          <cell r="A8446" t="str">
            <v>C01</v>
          </cell>
        </row>
        <row r="8447">
          <cell r="A8447" t="str">
            <v>C01</v>
          </cell>
        </row>
        <row r="8448">
          <cell r="A8448" t="str">
            <v>C01</v>
          </cell>
        </row>
        <row r="8449">
          <cell r="A8449" t="str">
            <v>C01</v>
          </cell>
        </row>
        <row r="8450">
          <cell r="A8450" t="str">
            <v>C01</v>
          </cell>
        </row>
        <row r="8451">
          <cell r="A8451" t="str">
            <v>C01</v>
          </cell>
        </row>
        <row r="8452">
          <cell r="A8452" t="str">
            <v>C01</v>
          </cell>
        </row>
        <row r="8453">
          <cell r="A8453" t="str">
            <v>C01</v>
          </cell>
        </row>
        <row r="8454">
          <cell r="A8454" t="str">
            <v>C01</v>
          </cell>
        </row>
        <row r="8455">
          <cell r="A8455" t="str">
            <v>C01</v>
          </cell>
        </row>
        <row r="8456">
          <cell r="A8456" t="str">
            <v>C01</v>
          </cell>
        </row>
        <row r="8457">
          <cell r="A8457" t="str">
            <v>C01</v>
          </cell>
        </row>
        <row r="8458">
          <cell r="A8458" t="str">
            <v>C01</v>
          </cell>
        </row>
        <row r="8459">
          <cell r="A8459" t="str">
            <v>C01</v>
          </cell>
        </row>
        <row r="8460">
          <cell r="A8460" t="str">
            <v>C01</v>
          </cell>
        </row>
        <row r="8461">
          <cell r="A8461" t="str">
            <v>C01</v>
          </cell>
        </row>
        <row r="8462">
          <cell r="A8462" t="str">
            <v>C01</v>
          </cell>
        </row>
        <row r="8463">
          <cell r="A8463" t="str">
            <v>C01</v>
          </cell>
        </row>
        <row r="8464">
          <cell r="A8464" t="str">
            <v>C01</v>
          </cell>
        </row>
        <row r="8465">
          <cell r="A8465" t="str">
            <v>C01</v>
          </cell>
        </row>
        <row r="8466">
          <cell r="A8466" t="str">
            <v>C01</v>
          </cell>
        </row>
        <row r="8467">
          <cell r="A8467" t="str">
            <v>C01</v>
          </cell>
        </row>
        <row r="8468">
          <cell r="A8468" t="str">
            <v>C01</v>
          </cell>
        </row>
        <row r="8469">
          <cell r="A8469" t="str">
            <v>C01</v>
          </cell>
        </row>
        <row r="8470">
          <cell r="A8470" t="str">
            <v>C01</v>
          </cell>
        </row>
        <row r="8471">
          <cell r="A8471" t="str">
            <v>C01</v>
          </cell>
        </row>
        <row r="8472">
          <cell r="A8472" t="str">
            <v>C01</v>
          </cell>
        </row>
        <row r="8473">
          <cell r="A8473" t="str">
            <v>C01</v>
          </cell>
        </row>
        <row r="8474">
          <cell r="A8474" t="str">
            <v>C01</v>
          </cell>
        </row>
        <row r="8475">
          <cell r="A8475" t="str">
            <v>C01</v>
          </cell>
        </row>
        <row r="8476">
          <cell r="A8476" t="str">
            <v>C01</v>
          </cell>
        </row>
        <row r="8477">
          <cell r="A8477" t="str">
            <v>C01</v>
          </cell>
        </row>
        <row r="8478">
          <cell r="A8478" t="str">
            <v>C01</v>
          </cell>
        </row>
        <row r="8479">
          <cell r="A8479" t="str">
            <v>C01</v>
          </cell>
        </row>
        <row r="8480">
          <cell r="A8480" t="str">
            <v>C01</v>
          </cell>
        </row>
        <row r="8481">
          <cell r="A8481" t="str">
            <v>C01</v>
          </cell>
        </row>
        <row r="8482">
          <cell r="A8482" t="str">
            <v>C02</v>
          </cell>
        </row>
        <row r="8483">
          <cell r="A8483" t="str">
            <v>C02</v>
          </cell>
        </row>
        <row r="8484">
          <cell r="A8484" t="str">
            <v>C02</v>
          </cell>
        </row>
        <row r="8485">
          <cell r="A8485" t="str">
            <v>C02</v>
          </cell>
        </row>
        <row r="8486">
          <cell r="A8486" t="str">
            <v>C02</v>
          </cell>
        </row>
        <row r="8487">
          <cell r="A8487" t="str">
            <v>C02</v>
          </cell>
        </row>
        <row r="8488">
          <cell r="A8488" t="str">
            <v>C02</v>
          </cell>
        </row>
        <row r="8489">
          <cell r="A8489" t="str">
            <v>C02</v>
          </cell>
        </row>
        <row r="8490">
          <cell r="A8490" t="str">
            <v>C02</v>
          </cell>
        </row>
        <row r="8491">
          <cell r="A8491" t="str">
            <v>C02</v>
          </cell>
        </row>
        <row r="8492">
          <cell r="A8492" t="str">
            <v>C02</v>
          </cell>
        </row>
        <row r="8493">
          <cell r="A8493" t="str">
            <v>C02</v>
          </cell>
        </row>
        <row r="8494">
          <cell r="A8494" t="str">
            <v>C03</v>
          </cell>
        </row>
        <row r="8495">
          <cell r="A8495" t="str">
            <v>C03</v>
          </cell>
        </row>
        <row r="8496">
          <cell r="A8496" t="str">
            <v>C03</v>
          </cell>
        </row>
        <row r="8497">
          <cell r="A8497" t="str">
            <v>C03</v>
          </cell>
        </row>
        <row r="8498">
          <cell r="A8498" t="str">
            <v>C03</v>
          </cell>
        </row>
        <row r="8499">
          <cell r="A8499" t="str">
            <v>C03</v>
          </cell>
        </row>
        <row r="8500">
          <cell r="A8500" t="str">
            <v>C03</v>
          </cell>
        </row>
        <row r="8501">
          <cell r="A8501" t="str">
            <v>C03</v>
          </cell>
        </row>
        <row r="8502">
          <cell r="A8502" t="str">
            <v>C03</v>
          </cell>
        </row>
        <row r="8503">
          <cell r="A8503" t="str">
            <v>C03</v>
          </cell>
        </row>
        <row r="8504">
          <cell r="A8504" t="str">
            <v>C03</v>
          </cell>
        </row>
        <row r="8505">
          <cell r="A8505" t="str">
            <v>C03</v>
          </cell>
        </row>
        <row r="8506">
          <cell r="A8506" t="str">
            <v>C04</v>
          </cell>
        </row>
        <row r="8507">
          <cell r="A8507" t="str">
            <v>C04</v>
          </cell>
        </row>
        <row r="8508">
          <cell r="A8508" t="str">
            <v>C04</v>
          </cell>
        </row>
        <row r="8509">
          <cell r="A8509" t="str">
            <v>C04</v>
          </cell>
        </row>
        <row r="8510">
          <cell r="A8510" t="str">
            <v>C04</v>
          </cell>
        </row>
        <row r="8511">
          <cell r="A8511" t="str">
            <v>C04</v>
          </cell>
        </row>
        <row r="8512">
          <cell r="A8512" t="str">
            <v>C05</v>
          </cell>
        </row>
        <row r="8513">
          <cell r="A8513" t="str">
            <v>C05</v>
          </cell>
        </row>
        <row r="8514">
          <cell r="A8514" t="str">
            <v>C05</v>
          </cell>
        </row>
        <row r="8515">
          <cell r="A8515" t="str">
            <v>C05</v>
          </cell>
        </row>
        <row r="8516">
          <cell r="A8516" t="str">
            <v>C05</v>
          </cell>
        </row>
        <row r="8517">
          <cell r="A8517" t="str">
            <v>C05</v>
          </cell>
        </row>
        <row r="8518">
          <cell r="A8518" t="str">
            <v>C06</v>
          </cell>
        </row>
        <row r="8519">
          <cell r="A8519" t="str">
            <v>C06</v>
          </cell>
        </row>
        <row r="8520">
          <cell r="A8520" t="str">
            <v>C06</v>
          </cell>
        </row>
        <row r="8521">
          <cell r="A8521" t="str">
            <v>C06</v>
          </cell>
        </row>
        <row r="8522">
          <cell r="A8522" t="str">
            <v>C06</v>
          </cell>
        </row>
        <row r="8523">
          <cell r="A8523" t="str">
            <v>C06</v>
          </cell>
        </row>
        <row r="8524">
          <cell r="A8524" t="str">
            <v>C07</v>
          </cell>
        </row>
        <row r="8525">
          <cell r="A8525" t="str">
            <v>C07</v>
          </cell>
        </row>
        <row r="8526">
          <cell r="A8526" t="str">
            <v>C07</v>
          </cell>
        </row>
        <row r="8527">
          <cell r="A8527" t="str">
            <v>C07</v>
          </cell>
        </row>
        <row r="8528">
          <cell r="A8528" t="str">
            <v>C07</v>
          </cell>
        </row>
        <row r="8529">
          <cell r="A8529" t="str">
            <v>C07</v>
          </cell>
        </row>
        <row r="8530">
          <cell r="A8530" t="str">
            <v>C08</v>
          </cell>
        </row>
        <row r="8531">
          <cell r="A8531" t="str">
            <v>C08</v>
          </cell>
        </row>
        <row r="8532">
          <cell r="A8532" t="str">
            <v>C08</v>
          </cell>
        </row>
        <row r="8533">
          <cell r="A8533" t="str">
            <v>C08</v>
          </cell>
        </row>
        <row r="8534">
          <cell r="A8534" t="str">
            <v>C08</v>
          </cell>
        </row>
        <row r="8535">
          <cell r="A8535" t="str">
            <v>C08</v>
          </cell>
        </row>
        <row r="8536">
          <cell r="A8536" t="str">
            <v>C08</v>
          </cell>
        </row>
        <row r="8537">
          <cell r="A8537" t="str">
            <v>C08</v>
          </cell>
        </row>
        <row r="8538">
          <cell r="A8538" t="str">
            <v>C08</v>
          </cell>
        </row>
        <row r="8539">
          <cell r="A8539" t="str">
            <v>C08</v>
          </cell>
        </row>
        <row r="8540">
          <cell r="A8540" t="str">
            <v>C08</v>
          </cell>
        </row>
        <row r="8541">
          <cell r="A8541" t="str">
            <v>C08</v>
          </cell>
        </row>
        <row r="8542">
          <cell r="A8542" t="str">
            <v>C08</v>
          </cell>
        </row>
        <row r="8543">
          <cell r="A8543" t="str">
            <v>C08</v>
          </cell>
        </row>
        <row r="8544">
          <cell r="A8544" t="str">
            <v>C08</v>
          </cell>
        </row>
        <row r="8545">
          <cell r="A8545" t="str">
            <v>C08</v>
          </cell>
        </row>
        <row r="8546">
          <cell r="A8546" t="str">
            <v>C08</v>
          </cell>
        </row>
        <row r="8547">
          <cell r="A8547" t="str">
            <v>C08</v>
          </cell>
        </row>
        <row r="8548">
          <cell r="A8548" t="str">
            <v>C09</v>
          </cell>
        </row>
        <row r="8549">
          <cell r="A8549" t="str">
            <v>C09</v>
          </cell>
        </row>
        <row r="8550">
          <cell r="A8550" t="str">
            <v>C09</v>
          </cell>
        </row>
        <row r="8551">
          <cell r="A8551" t="str">
            <v>C09</v>
          </cell>
        </row>
        <row r="8552">
          <cell r="A8552" t="str">
            <v>C09</v>
          </cell>
        </row>
        <row r="8553">
          <cell r="A8553" t="str">
            <v>C09</v>
          </cell>
        </row>
        <row r="8554">
          <cell r="A8554" t="str">
            <v>B26</v>
          </cell>
        </row>
        <row r="8555">
          <cell r="A8555" t="str">
            <v>A01</v>
          </cell>
        </row>
        <row r="8556">
          <cell r="A8556" t="str">
            <v>A01</v>
          </cell>
        </row>
        <row r="8557">
          <cell r="A8557" t="str">
            <v>A01</v>
          </cell>
        </row>
        <row r="8558">
          <cell r="A8558" t="str">
            <v>A01</v>
          </cell>
        </row>
        <row r="8559">
          <cell r="A8559" t="str">
            <v>A01</v>
          </cell>
        </row>
        <row r="8560">
          <cell r="A8560" t="str">
            <v>A01</v>
          </cell>
        </row>
        <row r="8561">
          <cell r="A8561" t="str">
            <v>A01</v>
          </cell>
        </row>
        <row r="8562">
          <cell r="A8562" t="str">
            <v>A01</v>
          </cell>
        </row>
        <row r="8563">
          <cell r="A8563" t="str">
            <v>A01</v>
          </cell>
        </row>
        <row r="8564">
          <cell r="A8564" t="str">
            <v>A01</v>
          </cell>
        </row>
        <row r="8565">
          <cell r="A8565" t="str">
            <v>A01</v>
          </cell>
        </row>
        <row r="8566">
          <cell r="A8566" t="str">
            <v>A01</v>
          </cell>
        </row>
        <row r="8567">
          <cell r="A8567" t="str">
            <v>A01</v>
          </cell>
        </row>
        <row r="8568">
          <cell r="A8568" t="str">
            <v>A01</v>
          </cell>
        </row>
        <row r="8569">
          <cell r="A8569" t="str">
            <v>A01</v>
          </cell>
        </row>
        <row r="8570">
          <cell r="A8570" t="str">
            <v>A01</v>
          </cell>
        </row>
        <row r="8571">
          <cell r="A8571" t="str">
            <v>A01</v>
          </cell>
        </row>
        <row r="8572">
          <cell r="A8572" t="str">
            <v>A01</v>
          </cell>
        </row>
        <row r="8573">
          <cell r="A8573" t="str">
            <v>A01</v>
          </cell>
        </row>
        <row r="8574">
          <cell r="A8574" t="str">
            <v>A01</v>
          </cell>
        </row>
        <row r="8575">
          <cell r="A8575" t="str">
            <v>A01</v>
          </cell>
        </row>
        <row r="8576">
          <cell r="A8576" t="str">
            <v>A01</v>
          </cell>
        </row>
        <row r="8577">
          <cell r="A8577" t="str">
            <v>A01</v>
          </cell>
        </row>
        <row r="8578">
          <cell r="A8578" t="str">
            <v>A01</v>
          </cell>
        </row>
        <row r="8579">
          <cell r="A8579" t="str">
            <v>A01</v>
          </cell>
        </row>
        <row r="8580">
          <cell r="A8580" t="str">
            <v>A01</v>
          </cell>
        </row>
        <row r="8581">
          <cell r="A8581" t="str">
            <v>A01</v>
          </cell>
        </row>
        <row r="8582">
          <cell r="A8582" t="str">
            <v>A01</v>
          </cell>
        </row>
        <row r="8583">
          <cell r="A8583" t="str">
            <v>A01</v>
          </cell>
        </row>
        <row r="8584">
          <cell r="A8584" t="str">
            <v>A01</v>
          </cell>
        </row>
        <row r="8585">
          <cell r="A8585" t="str">
            <v>A01</v>
          </cell>
        </row>
        <row r="8586">
          <cell r="A8586" t="str">
            <v>A01</v>
          </cell>
        </row>
        <row r="8587">
          <cell r="A8587" t="str">
            <v>A01</v>
          </cell>
        </row>
        <row r="8588">
          <cell r="A8588" t="str">
            <v>A01</v>
          </cell>
        </row>
        <row r="8589">
          <cell r="A8589" t="str">
            <v>A01</v>
          </cell>
        </row>
        <row r="8590">
          <cell r="A8590" t="str">
            <v>A01</v>
          </cell>
        </row>
        <row r="8591">
          <cell r="A8591" t="str">
            <v>A01</v>
          </cell>
        </row>
        <row r="8592">
          <cell r="A8592" t="str">
            <v>A01</v>
          </cell>
        </row>
        <row r="8593">
          <cell r="A8593" t="str">
            <v>A01</v>
          </cell>
        </row>
        <row r="8594">
          <cell r="A8594" t="str">
            <v>A01</v>
          </cell>
        </row>
        <row r="8595">
          <cell r="A8595" t="str">
            <v>A01</v>
          </cell>
        </row>
        <row r="8596">
          <cell r="A8596" t="str">
            <v>A01</v>
          </cell>
        </row>
        <row r="8597">
          <cell r="A8597" t="str">
            <v>A01</v>
          </cell>
        </row>
        <row r="8598">
          <cell r="A8598" t="str">
            <v>A01</v>
          </cell>
        </row>
        <row r="8599">
          <cell r="A8599" t="str">
            <v>A01</v>
          </cell>
        </row>
        <row r="8600">
          <cell r="A8600" t="str">
            <v>A01</v>
          </cell>
        </row>
        <row r="8601">
          <cell r="A8601" t="str">
            <v>A01</v>
          </cell>
        </row>
        <row r="8602">
          <cell r="A8602" t="str">
            <v>A01</v>
          </cell>
        </row>
        <row r="8603">
          <cell r="A8603" t="str">
            <v>A01</v>
          </cell>
        </row>
        <row r="8604">
          <cell r="A8604" t="str">
            <v>A01</v>
          </cell>
        </row>
        <row r="8605">
          <cell r="A8605" t="str">
            <v>A01</v>
          </cell>
        </row>
        <row r="8606">
          <cell r="A8606" t="str">
            <v>A01</v>
          </cell>
        </row>
        <row r="8607">
          <cell r="A8607" t="str">
            <v>A01</v>
          </cell>
        </row>
        <row r="8608">
          <cell r="A8608" t="str">
            <v>A01</v>
          </cell>
        </row>
        <row r="8609">
          <cell r="A8609" t="str">
            <v>A01</v>
          </cell>
        </row>
        <row r="8610">
          <cell r="A8610" t="str">
            <v>A01</v>
          </cell>
        </row>
        <row r="8611">
          <cell r="A8611" t="str">
            <v>A01</v>
          </cell>
        </row>
        <row r="8612">
          <cell r="A8612" t="str">
            <v>A01</v>
          </cell>
        </row>
        <row r="8613">
          <cell r="A8613" t="str">
            <v>A01</v>
          </cell>
        </row>
        <row r="8614">
          <cell r="A8614" t="str">
            <v>A01</v>
          </cell>
        </row>
        <row r="8615">
          <cell r="A8615" t="str">
            <v>A01</v>
          </cell>
        </row>
        <row r="8616">
          <cell r="A8616" t="str">
            <v>A01</v>
          </cell>
        </row>
        <row r="8617">
          <cell r="A8617" t="str">
            <v>A01</v>
          </cell>
        </row>
        <row r="8618">
          <cell r="A8618" t="str">
            <v>A01</v>
          </cell>
        </row>
        <row r="8619">
          <cell r="A8619" t="str">
            <v>A01</v>
          </cell>
        </row>
        <row r="8620">
          <cell r="A8620" t="str">
            <v>A01</v>
          </cell>
        </row>
        <row r="8621">
          <cell r="A8621" t="str">
            <v>A01</v>
          </cell>
        </row>
        <row r="8622">
          <cell r="A8622" t="str">
            <v>A01</v>
          </cell>
        </row>
        <row r="8623">
          <cell r="A8623" t="str">
            <v>A01</v>
          </cell>
        </row>
        <row r="8624">
          <cell r="A8624" t="str">
            <v>A01</v>
          </cell>
        </row>
        <row r="8625">
          <cell r="A8625" t="str">
            <v>A01</v>
          </cell>
        </row>
        <row r="8626">
          <cell r="A8626" t="str">
            <v>A01</v>
          </cell>
        </row>
        <row r="8627">
          <cell r="A8627" t="str">
            <v>A01</v>
          </cell>
        </row>
        <row r="8628">
          <cell r="A8628" t="str">
            <v>A01</v>
          </cell>
        </row>
        <row r="8629">
          <cell r="A8629" t="str">
            <v>A01</v>
          </cell>
        </row>
        <row r="8630">
          <cell r="A8630" t="str">
            <v>A01</v>
          </cell>
        </row>
        <row r="8631">
          <cell r="A8631" t="str">
            <v>A01</v>
          </cell>
        </row>
        <row r="8632">
          <cell r="A8632" t="str">
            <v>A01</v>
          </cell>
        </row>
        <row r="8633">
          <cell r="A8633" t="str">
            <v>A01</v>
          </cell>
        </row>
        <row r="8634">
          <cell r="A8634" t="str">
            <v>A01</v>
          </cell>
        </row>
        <row r="8635">
          <cell r="A8635" t="str">
            <v>A01</v>
          </cell>
        </row>
        <row r="8636">
          <cell r="A8636" t="str">
            <v>A01</v>
          </cell>
        </row>
        <row r="8637">
          <cell r="A8637" t="str">
            <v>A01</v>
          </cell>
        </row>
        <row r="8638">
          <cell r="A8638" t="str">
            <v>A01</v>
          </cell>
        </row>
        <row r="8639">
          <cell r="A8639" t="str">
            <v>A01</v>
          </cell>
        </row>
        <row r="8640">
          <cell r="A8640" t="str">
            <v>A01</v>
          </cell>
        </row>
        <row r="8641">
          <cell r="A8641" t="str">
            <v>A01</v>
          </cell>
        </row>
        <row r="8642">
          <cell r="A8642" t="str">
            <v>A01</v>
          </cell>
        </row>
        <row r="8643">
          <cell r="A8643" t="str">
            <v>A01</v>
          </cell>
        </row>
        <row r="8644">
          <cell r="A8644" t="str">
            <v>A01</v>
          </cell>
        </row>
        <row r="8645">
          <cell r="A8645" t="str">
            <v>A01</v>
          </cell>
        </row>
        <row r="8646">
          <cell r="A8646" t="str">
            <v>A01</v>
          </cell>
        </row>
        <row r="8647">
          <cell r="A8647" t="str">
            <v>A01</v>
          </cell>
        </row>
        <row r="8648">
          <cell r="A8648" t="str">
            <v>A01</v>
          </cell>
        </row>
        <row r="8649">
          <cell r="A8649" t="str">
            <v>A01</v>
          </cell>
        </row>
        <row r="8650">
          <cell r="A8650" t="str">
            <v>A01</v>
          </cell>
        </row>
        <row r="8651">
          <cell r="A8651" t="str">
            <v>A01</v>
          </cell>
        </row>
        <row r="8652">
          <cell r="A8652" t="str">
            <v>A01</v>
          </cell>
        </row>
        <row r="8653">
          <cell r="A8653" t="str">
            <v>A01</v>
          </cell>
        </row>
        <row r="8654">
          <cell r="A8654" t="str">
            <v>A01</v>
          </cell>
        </row>
        <row r="8655">
          <cell r="A8655" t="str">
            <v>A01</v>
          </cell>
        </row>
        <row r="8656">
          <cell r="A8656" t="str">
            <v>A01</v>
          </cell>
        </row>
        <row r="8657">
          <cell r="A8657" t="str">
            <v>A01</v>
          </cell>
        </row>
        <row r="8658">
          <cell r="A8658" t="str">
            <v>A01</v>
          </cell>
        </row>
        <row r="8659">
          <cell r="A8659" t="str">
            <v>A01</v>
          </cell>
        </row>
        <row r="8660">
          <cell r="A8660" t="str">
            <v>A01</v>
          </cell>
        </row>
        <row r="8661">
          <cell r="A8661" t="str">
            <v>A01</v>
          </cell>
        </row>
        <row r="8662">
          <cell r="A8662" t="str">
            <v>A01</v>
          </cell>
        </row>
        <row r="8663">
          <cell r="A8663" t="str">
            <v>A01</v>
          </cell>
        </row>
        <row r="8664">
          <cell r="A8664" t="str">
            <v>A01</v>
          </cell>
        </row>
        <row r="8665">
          <cell r="A8665" t="str">
            <v>A01</v>
          </cell>
        </row>
        <row r="8666">
          <cell r="A8666" t="str">
            <v>A01</v>
          </cell>
        </row>
        <row r="8667">
          <cell r="A8667" t="str">
            <v>A01</v>
          </cell>
        </row>
        <row r="8668">
          <cell r="A8668" t="str">
            <v>A01</v>
          </cell>
        </row>
        <row r="8669">
          <cell r="A8669" t="str">
            <v>A01</v>
          </cell>
        </row>
        <row r="8670">
          <cell r="A8670" t="str">
            <v>A01</v>
          </cell>
        </row>
        <row r="8671">
          <cell r="A8671" t="str">
            <v>A01</v>
          </cell>
        </row>
        <row r="8672">
          <cell r="A8672" t="str">
            <v>A01</v>
          </cell>
        </row>
        <row r="8673">
          <cell r="A8673" t="str">
            <v>A01</v>
          </cell>
        </row>
        <row r="8674">
          <cell r="A8674" t="str">
            <v>A01</v>
          </cell>
        </row>
        <row r="8675">
          <cell r="A8675" t="str">
            <v>A01</v>
          </cell>
        </row>
        <row r="8676">
          <cell r="A8676" t="str">
            <v>A01</v>
          </cell>
        </row>
        <row r="8677">
          <cell r="A8677" t="str">
            <v>A01</v>
          </cell>
        </row>
        <row r="8678">
          <cell r="A8678" t="str">
            <v>A01</v>
          </cell>
        </row>
        <row r="8679">
          <cell r="A8679" t="str">
            <v>A01</v>
          </cell>
        </row>
        <row r="8680">
          <cell r="A8680" t="str">
            <v>A01</v>
          </cell>
        </row>
        <row r="8681">
          <cell r="A8681" t="str">
            <v>A01</v>
          </cell>
        </row>
        <row r="8682">
          <cell r="A8682" t="str">
            <v>A01</v>
          </cell>
        </row>
        <row r="8683">
          <cell r="A8683" t="str">
            <v>A01</v>
          </cell>
        </row>
        <row r="8684">
          <cell r="A8684" t="str">
            <v>A01</v>
          </cell>
        </row>
        <row r="8685">
          <cell r="A8685" t="str">
            <v>A01</v>
          </cell>
        </row>
        <row r="8686">
          <cell r="A8686" t="str">
            <v>A01</v>
          </cell>
        </row>
        <row r="8687">
          <cell r="A8687" t="str">
            <v>A01</v>
          </cell>
        </row>
        <row r="8688">
          <cell r="A8688" t="str">
            <v>A01</v>
          </cell>
        </row>
        <row r="8689">
          <cell r="A8689" t="str">
            <v>A01</v>
          </cell>
        </row>
        <row r="8690">
          <cell r="A8690" t="str">
            <v>A01</v>
          </cell>
        </row>
        <row r="8691">
          <cell r="A8691" t="str">
            <v>A01</v>
          </cell>
        </row>
        <row r="8692">
          <cell r="A8692" t="str">
            <v>A01</v>
          </cell>
        </row>
        <row r="8693">
          <cell r="A8693" t="str">
            <v>A01</v>
          </cell>
        </row>
        <row r="8694">
          <cell r="A8694" t="str">
            <v>A01</v>
          </cell>
        </row>
        <row r="8695">
          <cell r="A8695" t="str">
            <v>A01</v>
          </cell>
        </row>
        <row r="8696">
          <cell r="A8696" t="str">
            <v>A01</v>
          </cell>
        </row>
        <row r="8697">
          <cell r="A8697" t="str">
            <v>A01</v>
          </cell>
        </row>
        <row r="8698">
          <cell r="A8698" t="str">
            <v>A01</v>
          </cell>
        </row>
        <row r="8699">
          <cell r="A8699" t="str">
            <v>A01</v>
          </cell>
        </row>
        <row r="8700">
          <cell r="A8700" t="str">
            <v>A01</v>
          </cell>
        </row>
        <row r="8701">
          <cell r="A8701" t="str">
            <v>A01</v>
          </cell>
        </row>
        <row r="8702">
          <cell r="A8702" t="str">
            <v>A01</v>
          </cell>
        </row>
        <row r="8703">
          <cell r="A8703" t="str">
            <v>A01</v>
          </cell>
        </row>
        <row r="8704">
          <cell r="A8704" t="str">
            <v>A01</v>
          </cell>
        </row>
        <row r="8705">
          <cell r="A8705" t="str">
            <v>A01</v>
          </cell>
        </row>
        <row r="8706">
          <cell r="A8706" t="str">
            <v>A01</v>
          </cell>
        </row>
        <row r="8707">
          <cell r="A8707" t="str">
            <v>A01</v>
          </cell>
        </row>
        <row r="8708">
          <cell r="A8708" t="str">
            <v>A01</v>
          </cell>
        </row>
        <row r="8709">
          <cell r="A8709" t="str">
            <v>A01</v>
          </cell>
        </row>
        <row r="8710">
          <cell r="A8710" t="str">
            <v>A01</v>
          </cell>
        </row>
        <row r="8711">
          <cell r="A8711" t="str">
            <v>A01</v>
          </cell>
        </row>
        <row r="8712">
          <cell r="A8712" t="str">
            <v>A01</v>
          </cell>
        </row>
        <row r="8713">
          <cell r="A8713" t="str">
            <v>A01</v>
          </cell>
        </row>
        <row r="8714">
          <cell r="A8714" t="str">
            <v>A01</v>
          </cell>
        </row>
        <row r="8715">
          <cell r="A8715" t="str">
            <v>A01</v>
          </cell>
        </row>
        <row r="8716">
          <cell r="A8716" t="str">
            <v>A01</v>
          </cell>
        </row>
        <row r="8717">
          <cell r="A8717" t="str">
            <v>A01</v>
          </cell>
        </row>
        <row r="8718">
          <cell r="A8718" t="str">
            <v>A01</v>
          </cell>
        </row>
        <row r="8719">
          <cell r="A8719" t="str">
            <v>A01</v>
          </cell>
        </row>
        <row r="8720">
          <cell r="A8720" t="str">
            <v>A01</v>
          </cell>
        </row>
        <row r="8721">
          <cell r="A8721" t="str">
            <v>A01</v>
          </cell>
        </row>
        <row r="8722">
          <cell r="A8722" t="str">
            <v>A01</v>
          </cell>
        </row>
        <row r="8723">
          <cell r="A8723" t="str">
            <v>A01</v>
          </cell>
        </row>
        <row r="8724">
          <cell r="A8724" t="str">
            <v>A01</v>
          </cell>
        </row>
        <row r="8725">
          <cell r="A8725" t="str">
            <v>A01</v>
          </cell>
        </row>
        <row r="8726">
          <cell r="A8726" t="str">
            <v>A01</v>
          </cell>
        </row>
        <row r="8727">
          <cell r="A8727" t="str">
            <v>A01</v>
          </cell>
        </row>
        <row r="8728">
          <cell r="A8728" t="str">
            <v>A01</v>
          </cell>
        </row>
        <row r="8729">
          <cell r="A8729" t="str">
            <v>A01</v>
          </cell>
        </row>
        <row r="8730">
          <cell r="A8730" t="str">
            <v>A01</v>
          </cell>
        </row>
        <row r="8731">
          <cell r="A8731" t="str">
            <v>A01</v>
          </cell>
        </row>
        <row r="8732">
          <cell r="A8732" t="str">
            <v>A01</v>
          </cell>
        </row>
        <row r="8733">
          <cell r="A8733" t="str">
            <v>A01</v>
          </cell>
        </row>
        <row r="8734">
          <cell r="A8734" t="str">
            <v>A01</v>
          </cell>
        </row>
        <row r="8735">
          <cell r="A8735" t="str">
            <v>A01</v>
          </cell>
        </row>
        <row r="8736">
          <cell r="A8736" t="str">
            <v>A01</v>
          </cell>
        </row>
        <row r="8737">
          <cell r="A8737" t="str">
            <v>A01</v>
          </cell>
        </row>
        <row r="8738">
          <cell r="A8738" t="str">
            <v>A01</v>
          </cell>
        </row>
        <row r="8739">
          <cell r="A8739" t="str">
            <v>A01</v>
          </cell>
        </row>
        <row r="8740">
          <cell r="A8740" t="str">
            <v>A01</v>
          </cell>
        </row>
        <row r="8741">
          <cell r="A8741" t="str">
            <v>A01</v>
          </cell>
        </row>
        <row r="8742">
          <cell r="A8742" t="str">
            <v>A01</v>
          </cell>
        </row>
        <row r="8743">
          <cell r="A8743" t="str">
            <v>A01</v>
          </cell>
        </row>
        <row r="8744">
          <cell r="A8744" t="str">
            <v>A01</v>
          </cell>
        </row>
        <row r="8745">
          <cell r="A8745" t="str">
            <v>A01</v>
          </cell>
        </row>
        <row r="8746">
          <cell r="A8746" t="str">
            <v>A01</v>
          </cell>
        </row>
        <row r="8747">
          <cell r="A8747" t="str">
            <v>A01</v>
          </cell>
        </row>
        <row r="8748">
          <cell r="A8748" t="str">
            <v>A01</v>
          </cell>
        </row>
        <row r="8749">
          <cell r="A8749" t="str">
            <v>A01</v>
          </cell>
        </row>
        <row r="8750">
          <cell r="A8750" t="str">
            <v>A01</v>
          </cell>
        </row>
        <row r="8751">
          <cell r="A8751" t="str">
            <v>A01</v>
          </cell>
        </row>
        <row r="8752">
          <cell r="A8752" t="str">
            <v>A01</v>
          </cell>
        </row>
        <row r="8753">
          <cell r="A8753" t="str">
            <v>A01</v>
          </cell>
        </row>
        <row r="8754">
          <cell r="A8754" t="str">
            <v>A01</v>
          </cell>
        </row>
        <row r="8755">
          <cell r="A8755" t="str">
            <v>A01</v>
          </cell>
        </row>
        <row r="8756">
          <cell r="A8756" t="str">
            <v>A01</v>
          </cell>
        </row>
        <row r="8757">
          <cell r="A8757" t="str">
            <v>A01</v>
          </cell>
        </row>
        <row r="8758">
          <cell r="A8758" t="str">
            <v>A01</v>
          </cell>
        </row>
        <row r="8759">
          <cell r="A8759" t="str">
            <v>A01</v>
          </cell>
        </row>
        <row r="8760">
          <cell r="A8760" t="str">
            <v>A01</v>
          </cell>
        </row>
        <row r="8761">
          <cell r="A8761" t="str">
            <v>A01</v>
          </cell>
        </row>
        <row r="8762">
          <cell r="A8762" t="str">
            <v>A01</v>
          </cell>
        </row>
        <row r="8763">
          <cell r="A8763" t="str">
            <v>A01</v>
          </cell>
        </row>
        <row r="8764">
          <cell r="A8764" t="str">
            <v>A01</v>
          </cell>
        </row>
        <row r="8765">
          <cell r="A8765" t="str">
            <v>A01</v>
          </cell>
        </row>
        <row r="8766">
          <cell r="A8766" t="str">
            <v>A01</v>
          </cell>
        </row>
        <row r="8767">
          <cell r="A8767" t="str">
            <v>A01</v>
          </cell>
        </row>
        <row r="8768">
          <cell r="A8768" t="str">
            <v>A01</v>
          </cell>
        </row>
        <row r="8769">
          <cell r="A8769" t="str">
            <v>A01</v>
          </cell>
        </row>
        <row r="8770">
          <cell r="A8770" t="str">
            <v>A01</v>
          </cell>
        </row>
        <row r="8771">
          <cell r="A8771" t="str">
            <v>A01</v>
          </cell>
        </row>
        <row r="8772">
          <cell r="A8772" t="str">
            <v>A01</v>
          </cell>
        </row>
        <row r="8773">
          <cell r="A8773" t="str">
            <v>A01</v>
          </cell>
        </row>
        <row r="8774">
          <cell r="A8774" t="str">
            <v>A01</v>
          </cell>
        </row>
        <row r="8775">
          <cell r="A8775" t="str">
            <v>A01</v>
          </cell>
        </row>
        <row r="8776">
          <cell r="A8776" t="str">
            <v>A01</v>
          </cell>
        </row>
        <row r="8777">
          <cell r="A8777" t="str">
            <v>A01</v>
          </cell>
        </row>
        <row r="8778">
          <cell r="A8778" t="str">
            <v>A01</v>
          </cell>
        </row>
        <row r="8779">
          <cell r="A8779" t="str">
            <v>A01</v>
          </cell>
        </row>
        <row r="8780">
          <cell r="A8780" t="str">
            <v>A01</v>
          </cell>
        </row>
        <row r="8781">
          <cell r="A8781" t="str">
            <v>A01</v>
          </cell>
        </row>
        <row r="8782">
          <cell r="A8782" t="str">
            <v>A01</v>
          </cell>
        </row>
        <row r="8783">
          <cell r="A8783" t="str">
            <v>A01</v>
          </cell>
        </row>
        <row r="8784">
          <cell r="A8784" t="str">
            <v>A01</v>
          </cell>
        </row>
        <row r="8785">
          <cell r="A8785" t="str">
            <v>A01</v>
          </cell>
        </row>
        <row r="8786">
          <cell r="A8786" t="str">
            <v>A01</v>
          </cell>
        </row>
        <row r="8787">
          <cell r="A8787" t="str">
            <v>A01</v>
          </cell>
        </row>
        <row r="8788">
          <cell r="A8788" t="str">
            <v>A01</v>
          </cell>
        </row>
        <row r="8789">
          <cell r="A8789" t="str">
            <v>A01</v>
          </cell>
        </row>
        <row r="8790">
          <cell r="A8790" t="str">
            <v>A01</v>
          </cell>
        </row>
        <row r="8791">
          <cell r="A8791" t="str">
            <v>A01</v>
          </cell>
        </row>
        <row r="8792">
          <cell r="A8792" t="str">
            <v>A01</v>
          </cell>
        </row>
        <row r="8793">
          <cell r="A8793" t="str">
            <v>A01</v>
          </cell>
        </row>
        <row r="8794">
          <cell r="A8794" t="str">
            <v>A01</v>
          </cell>
        </row>
        <row r="8795">
          <cell r="A8795" t="str">
            <v>A01</v>
          </cell>
        </row>
        <row r="8796">
          <cell r="A8796" t="str">
            <v>A01</v>
          </cell>
        </row>
        <row r="8797">
          <cell r="A8797" t="str">
            <v>A01</v>
          </cell>
        </row>
        <row r="8798">
          <cell r="A8798" t="str">
            <v>A01</v>
          </cell>
        </row>
        <row r="8799">
          <cell r="A8799" t="str">
            <v>A01</v>
          </cell>
        </row>
        <row r="8800">
          <cell r="A8800" t="str">
            <v>A01</v>
          </cell>
        </row>
        <row r="8801">
          <cell r="A8801" t="str">
            <v>A01</v>
          </cell>
        </row>
        <row r="8802">
          <cell r="A8802" t="str">
            <v>A01</v>
          </cell>
        </row>
        <row r="8803">
          <cell r="A8803" t="str">
            <v>A01</v>
          </cell>
        </row>
        <row r="8804">
          <cell r="A8804" t="str">
            <v>A01</v>
          </cell>
        </row>
        <row r="8805">
          <cell r="A8805" t="str">
            <v>A01</v>
          </cell>
        </row>
        <row r="8806">
          <cell r="A8806" t="str">
            <v>A01</v>
          </cell>
        </row>
        <row r="8807">
          <cell r="A8807" t="str">
            <v>A01</v>
          </cell>
        </row>
        <row r="8808">
          <cell r="A8808" t="str">
            <v>A01</v>
          </cell>
        </row>
        <row r="8809">
          <cell r="A8809" t="str">
            <v>A01</v>
          </cell>
        </row>
        <row r="8810">
          <cell r="A8810" t="str">
            <v>A01</v>
          </cell>
        </row>
        <row r="8811">
          <cell r="A8811" t="str">
            <v>A01</v>
          </cell>
        </row>
        <row r="8812">
          <cell r="A8812" t="str">
            <v>A01</v>
          </cell>
        </row>
        <row r="8813">
          <cell r="A8813" t="str">
            <v>A01</v>
          </cell>
        </row>
        <row r="8814">
          <cell r="A8814" t="str">
            <v>A01</v>
          </cell>
        </row>
        <row r="8815">
          <cell r="A8815" t="str">
            <v>A01</v>
          </cell>
        </row>
        <row r="8816">
          <cell r="A8816" t="str">
            <v>A01</v>
          </cell>
        </row>
        <row r="8817">
          <cell r="A8817" t="str">
            <v>A01</v>
          </cell>
        </row>
        <row r="8818">
          <cell r="A8818" t="str">
            <v>A01</v>
          </cell>
        </row>
        <row r="8819">
          <cell r="A8819" t="str">
            <v>A01</v>
          </cell>
        </row>
        <row r="8820">
          <cell r="A8820" t="str">
            <v>A01</v>
          </cell>
        </row>
        <row r="8821">
          <cell r="A8821" t="str">
            <v>A01</v>
          </cell>
        </row>
        <row r="8822">
          <cell r="A8822" t="str">
            <v>A01</v>
          </cell>
        </row>
        <row r="8823">
          <cell r="A8823" t="str">
            <v>A01</v>
          </cell>
        </row>
        <row r="8824">
          <cell r="A8824" t="str">
            <v>A01</v>
          </cell>
        </row>
        <row r="8825">
          <cell r="A8825" t="str">
            <v>A01</v>
          </cell>
        </row>
        <row r="8826">
          <cell r="A8826" t="str">
            <v>A01</v>
          </cell>
        </row>
        <row r="8827">
          <cell r="A8827" t="str">
            <v>A01</v>
          </cell>
        </row>
        <row r="8828">
          <cell r="A8828" t="str">
            <v>A01</v>
          </cell>
        </row>
        <row r="8829">
          <cell r="A8829" t="str">
            <v>A01</v>
          </cell>
        </row>
        <row r="8830">
          <cell r="A8830" t="str">
            <v>A01</v>
          </cell>
        </row>
        <row r="8831">
          <cell r="A8831" t="str">
            <v>A01</v>
          </cell>
        </row>
        <row r="8832">
          <cell r="A8832" t="str">
            <v>A01</v>
          </cell>
        </row>
        <row r="8833">
          <cell r="A8833" t="str">
            <v>A01</v>
          </cell>
        </row>
        <row r="8834">
          <cell r="A8834" t="str">
            <v>A01</v>
          </cell>
        </row>
        <row r="8835">
          <cell r="A8835" t="str">
            <v>A01</v>
          </cell>
        </row>
        <row r="8836">
          <cell r="A8836" t="str">
            <v>A01</v>
          </cell>
        </row>
        <row r="8837">
          <cell r="A8837" t="str">
            <v>A01</v>
          </cell>
        </row>
        <row r="8838">
          <cell r="A8838" t="str">
            <v>A01</v>
          </cell>
        </row>
        <row r="8839">
          <cell r="A8839" t="str">
            <v>A01</v>
          </cell>
        </row>
        <row r="8840">
          <cell r="A8840" t="str">
            <v>A01</v>
          </cell>
        </row>
        <row r="8841">
          <cell r="A8841" t="str">
            <v>A01</v>
          </cell>
        </row>
        <row r="8842">
          <cell r="A8842" t="str">
            <v>A01</v>
          </cell>
        </row>
        <row r="8843">
          <cell r="A8843" t="str">
            <v>A01</v>
          </cell>
        </row>
        <row r="8844">
          <cell r="A8844" t="str">
            <v>A01</v>
          </cell>
        </row>
        <row r="8845">
          <cell r="A8845" t="str">
            <v>A01</v>
          </cell>
        </row>
        <row r="8846">
          <cell r="A8846" t="str">
            <v>A01</v>
          </cell>
        </row>
        <row r="8847">
          <cell r="A8847" t="str">
            <v>A01</v>
          </cell>
        </row>
        <row r="8848">
          <cell r="A8848" t="str">
            <v>A01</v>
          </cell>
        </row>
        <row r="8849">
          <cell r="A8849" t="str">
            <v>A01</v>
          </cell>
        </row>
        <row r="8850">
          <cell r="A8850" t="str">
            <v>A01</v>
          </cell>
        </row>
        <row r="8851">
          <cell r="A8851" t="str">
            <v>A01</v>
          </cell>
        </row>
        <row r="8852">
          <cell r="A8852" t="str">
            <v>A01</v>
          </cell>
        </row>
        <row r="8853">
          <cell r="A8853" t="str">
            <v>A01</v>
          </cell>
        </row>
        <row r="8854">
          <cell r="A8854" t="str">
            <v>A01</v>
          </cell>
        </row>
        <row r="8855">
          <cell r="A8855" t="str">
            <v>A01</v>
          </cell>
        </row>
        <row r="8856">
          <cell r="A8856" t="str">
            <v>A01</v>
          </cell>
        </row>
        <row r="8857">
          <cell r="A8857" t="str">
            <v>A01</v>
          </cell>
        </row>
        <row r="8858">
          <cell r="A8858" t="str">
            <v>A01</v>
          </cell>
        </row>
        <row r="8859">
          <cell r="A8859" t="str">
            <v>A01</v>
          </cell>
        </row>
        <row r="8860">
          <cell r="A8860" t="str">
            <v>A01</v>
          </cell>
        </row>
        <row r="8861">
          <cell r="A8861" t="str">
            <v>A01</v>
          </cell>
        </row>
        <row r="8862">
          <cell r="A8862" t="str">
            <v>A01</v>
          </cell>
        </row>
        <row r="8863">
          <cell r="A8863" t="str">
            <v>A01</v>
          </cell>
        </row>
        <row r="8864">
          <cell r="A8864" t="str">
            <v>A01</v>
          </cell>
        </row>
        <row r="8865">
          <cell r="A8865" t="str">
            <v>A01</v>
          </cell>
        </row>
        <row r="8866">
          <cell r="A8866" t="str">
            <v>A01</v>
          </cell>
        </row>
        <row r="8867">
          <cell r="A8867" t="str">
            <v>A01</v>
          </cell>
        </row>
        <row r="8868">
          <cell r="A8868" t="str">
            <v>A01</v>
          </cell>
        </row>
        <row r="8869">
          <cell r="A8869" t="str">
            <v>A01</v>
          </cell>
        </row>
        <row r="8870">
          <cell r="A8870" t="str">
            <v>A01</v>
          </cell>
        </row>
        <row r="8871">
          <cell r="A8871" t="str">
            <v>A01</v>
          </cell>
        </row>
        <row r="8872">
          <cell r="A8872" t="str">
            <v>A01</v>
          </cell>
        </row>
        <row r="8873">
          <cell r="A8873" t="str">
            <v>A01</v>
          </cell>
        </row>
        <row r="8874">
          <cell r="A8874" t="str">
            <v>A01</v>
          </cell>
        </row>
        <row r="8875">
          <cell r="A8875" t="str">
            <v>A01</v>
          </cell>
        </row>
        <row r="8876">
          <cell r="A8876" t="str">
            <v>A01</v>
          </cell>
        </row>
        <row r="8877">
          <cell r="A8877" t="str">
            <v>A01</v>
          </cell>
        </row>
        <row r="8878">
          <cell r="A8878" t="str">
            <v>A01</v>
          </cell>
        </row>
        <row r="8879">
          <cell r="A8879" t="str">
            <v>A01</v>
          </cell>
        </row>
        <row r="8880">
          <cell r="A8880" t="str">
            <v>A01</v>
          </cell>
        </row>
        <row r="8881">
          <cell r="A8881" t="str">
            <v>A01</v>
          </cell>
        </row>
        <row r="8882">
          <cell r="A8882" t="str">
            <v>A01</v>
          </cell>
        </row>
        <row r="8883">
          <cell r="A8883" t="str">
            <v>A01</v>
          </cell>
        </row>
        <row r="8884">
          <cell r="A8884" t="str">
            <v>A01</v>
          </cell>
        </row>
        <row r="8885">
          <cell r="A8885" t="str">
            <v>A01</v>
          </cell>
        </row>
        <row r="8886">
          <cell r="A8886" t="str">
            <v>A01</v>
          </cell>
        </row>
        <row r="8887">
          <cell r="A8887" t="str">
            <v>A01</v>
          </cell>
        </row>
        <row r="8888">
          <cell r="A8888" t="str">
            <v>A01</v>
          </cell>
        </row>
        <row r="8889">
          <cell r="A8889" t="str">
            <v>A01</v>
          </cell>
        </row>
        <row r="8890">
          <cell r="A8890" t="str">
            <v>A01</v>
          </cell>
        </row>
        <row r="8891">
          <cell r="A8891" t="str">
            <v>A01</v>
          </cell>
        </row>
        <row r="8892">
          <cell r="A8892" t="str">
            <v>A01</v>
          </cell>
        </row>
        <row r="8893">
          <cell r="A8893" t="str">
            <v>A01</v>
          </cell>
        </row>
        <row r="8894">
          <cell r="A8894" t="str">
            <v>A01</v>
          </cell>
        </row>
        <row r="8895">
          <cell r="A8895" t="str">
            <v>A01</v>
          </cell>
        </row>
        <row r="8896">
          <cell r="A8896" t="str">
            <v>A01</v>
          </cell>
        </row>
        <row r="8897">
          <cell r="A8897" t="str">
            <v>A01</v>
          </cell>
        </row>
        <row r="8898">
          <cell r="A8898" t="str">
            <v>A01</v>
          </cell>
        </row>
        <row r="8899">
          <cell r="A8899" t="str">
            <v>A01</v>
          </cell>
        </row>
        <row r="8900">
          <cell r="A8900" t="str">
            <v>A01</v>
          </cell>
        </row>
        <row r="8901">
          <cell r="A8901" t="str">
            <v>A01</v>
          </cell>
        </row>
        <row r="8902">
          <cell r="A8902" t="str">
            <v>A01</v>
          </cell>
        </row>
        <row r="8903">
          <cell r="A8903" t="str">
            <v>A01</v>
          </cell>
        </row>
        <row r="8904">
          <cell r="A8904" t="str">
            <v>A01</v>
          </cell>
        </row>
        <row r="8905">
          <cell r="A8905" t="str">
            <v>A01</v>
          </cell>
        </row>
        <row r="8906">
          <cell r="A8906" t="str">
            <v>A01</v>
          </cell>
        </row>
        <row r="8907">
          <cell r="A8907" t="str">
            <v>A01</v>
          </cell>
        </row>
        <row r="8908">
          <cell r="A8908" t="str">
            <v>A01</v>
          </cell>
        </row>
        <row r="8909">
          <cell r="A8909" t="str">
            <v>A01</v>
          </cell>
        </row>
        <row r="8910">
          <cell r="A8910" t="str">
            <v>A01</v>
          </cell>
        </row>
        <row r="8911">
          <cell r="A8911" t="str">
            <v>A01</v>
          </cell>
        </row>
        <row r="8912">
          <cell r="A8912" t="str">
            <v>A01</v>
          </cell>
        </row>
        <row r="8913">
          <cell r="A8913" t="str">
            <v>A01</v>
          </cell>
        </row>
        <row r="8914">
          <cell r="A8914" t="str">
            <v>A01</v>
          </cell>
        </row>
        <row r="8915">
          <cell r="A8915" t="str">
            <v>A01</v>
          </cell>
        </row>
        <row r="8916">
          <cell r="A8916" t="str">
            <v>A01</v>
          </cell>
        </row>
        <row r="8917">
          <cell r="A8917" t="str">
            <v>A01</v>
          </cell>
        </row>
        <row r="8918">
          <cell r="A8918" t="str">
            <v>A01</v>
          </cell>
        </row>
        <row r="8919">
          <cell r="A8919" t="str">
            <v>A01</v>
          </cell>
        </row>
        <row r="8920">
          <cell r="A8920" t="str">
            <v>A01</v>
          </cell>
        </row>
        <row r="8921">
          <cell r="A8921" t="str">
            <v>A01</v>
          </cell>
        </row>
        <row r="8922">
          <cell r="A8922" t="str">
            <v>A01</v>
          </cell>
        </row>
        <row r="8923">
          <cell r="A8923" t="str">
            <v>A01</v>
          </cell>
        </row>
        <row r="8924">
          <cell r="A8924" t="str">
            <v>A01</v>
          </cell>
        </row>
        <row r="8925">
          <cell r="A8925" t="str">
            <v>A01</v>
          </cell>
        </row>
        <row r="8926">
          <cell r="A8926" t="str">
            <v>A01</v>
          </cell>
        </row>
        <row r="8927">
          <cell r="A8927" t="str">
            <v>A01</v>
          </cell>
        </row>
        <row r="8928">
          <cell r="A8928" t="str">
            <v>A01</v>
          </cell>
        </row>
        <row r="8929">
          <cell r="A8929" t="str">
            <v>A01</v>
          </cell>
        </row>
        <row r="8930">
          <cell r="A8930" t="str">
            <v>A01</v>
          </cell>
        </row>
        <row r="8931">
          <cell r="A8931" t="str">
            <v>A01</v>
          </cell>
        </row>
        <row r="8932">
          <cell r="A8932" t="str">
            <v>A01</v>
          </cell>
        </row>
        <row r="8933">
          <cell r="A8933" t="str">
            <v>A01</v>
          </cell>
        </row>
        <row r="8934">
          <cell r="A8934" t="str">
            <v>A01</v>
          </cell>
        </row>
        <row r="8935">
          <cell r="A8935" t="str">
            <v>A01</v>
          </cell>
        </row>
        <row r="8936">
          <cell r="A8936" t="str">
            <v>A01</v>
          </cell>
        </row>
        <row r="8937">
          <cell r="A8937" t="str">
            <v>A01</v>
          </cell>
        </row>
        <row r="8938">
          <cell r="A8938" t="str">
            <v>A01</v>
          </cell>
        </row>
        <row r="8939">
          <cell r="A8939" t="str">
            <v>A01</v>
          </cell>
        </row>
        <row r="8940">
          <cell r="A8940" t="str">
            <v>A01</v>
          </cell>
        </row>
        <row r="8941">
          <cell r="A8941" t="str">
            <v>A01</v>
          </cell>
        </row>
        <row r="8942">
          <cell r="A8942" t="str">
            <v>A01</v>
          </cell>
        </row>
        <row r="8943">
          <cell r="A8943" t="str">
            <v>A01</v>
          </cell>
        </row>
        <row r="8944">
          <cell r="A8944" t="str">
            <v>A01</v>
          </cell>
        </row>
        <row r="8945">
          <cell r="A8945" t="str">
            <v>A01</v>
          </cell>
        </row>
        <row r="8946">
          <cell r="A8946" t="str">
            <v>A01</v>
          </cell>
        </row>
        <row r="8947">
          <cell r="A8947" t="str">
            <v>A01</v>
          </cell>
        </row>
        <row r="8948">
          <cell r="A8948" t="str">
            <v>A01</v>
          </cell>
        </row>
        <row r="8949">
          <cell r="A8949" t="str">
            <v>A01</v>
          </cell>
        </row>
        <row r="8950">
          <cell r="A8950" t="str">
            <v>A01</v>
          </cell>
        </row>
        <row r="8951">
          <cell r="A8951" t="str">
            <v>A01</v>
          </cell>
        </row>
        <row r="8952">
          <cell r="A8952" t="str">
            <v>A01</v>
          </cell>
        </row>
        <row r="8953">
          <cell r="A8953" t="str">
            <v>A01</v>
          </cell>
        </row>
        <row r="8954">
          <cell r="A8954" t="str">
            <v>A01</v>
          </cell>
        </row>
        <row r="8955">
          <cell r="A8955" t="str">
            <v>A01</v>
          </cell>
        </row>
        <row r="8956">
          <cell r="A8956" t="str">
            <v>A01</v>
          </cell>
        </row>
        <row r="8957">
          <cell r="A8957" t="str">
            <v>A01</v>
          </cell>
        </row>
        <row r="8958">
          <cell r="A8958" t="str">
            <v>A01</v>
          </cell>
        </row>
        <row r="8959">
          <cell r="A8959" t="str">
            <v>A01</v>
          </cell>
        </row>
        <row r="8960">
          <cell r="A8960" t="str">
            <v>A01</v>
          </cell>
        </row>
        <row r="8961">
          <cell r="A8961" t="str">
            <v>A01</v>
          </cell>
        </row>
        <row r="8962">
          <cell r="A8962" t="str">
            <v>A01</v>
          </cell>
        </row>
        <row r="8963">
          <cell r="A8963" t="str">
            <v>A01</v>
          </cell>
        </row>
        <row r="8964">
          <cell r="A8964" t="str">
            <v>A01</v>
          </cell>
        </row>
        <row r="8965">
          <cell r="A8965" t="str">
            <v>A01</v>
          </cell>
        </row>
        <row r="8966">
          <cell r="A8966" t="str">
            <v>A01</v>
          </cell>
        </row>
        <row r="8967">
          <cell r="A8967" t="str">
            <v>A01</v>
          </cell>
        </row>
        <row r="8968">
          <cell r="A8968" t="str">
            <v>A01</v>
          </cell>
        </row>
        <row r="8969">
          <cell r="A8969" t="str">
            <v>A01</v>
          </cell>
        </row>
        <row r="8970">
          <cell r="A8970" t="str">
            <v>A01</v>
          </cell>
        </row>
        <row r="8971">
          <cell r="A8971" t="str">
            <v>A01</v>
          </cell>
        </row>
        <row r="8972">
          <cell r="A8972" t="str">
            <v>A01</v>
          </cell>
        </row>
        <row r="8973">
          <cell r="A8973" t="str">
            <v>A01</v>
          </cell>
        </row>
        <row r="8974">
          <cell r="A8974" t="str">
            <v>A01</v>
          </cell>
        </row>
        <row r="8975">
          <cell r="A8975" t="str">
            <v>A01</v>
          </cell>
        </row>
        <row r="8976">
          <cell r="A8976" t="str">
            <v>A01</v>
          </cell>
        </row>
        <row r="8977">
          <cell r="A8977" t="str">
            <v>A01</v>
          </cell>
        </row>
        <row r="8978">
          <cell r="A8978" t="str">
            <v>A01</v>
          </cell>
        </row>
        <row r="8979">
          <cell r="A8979" t="str">
            <v>A01</v>
          </cell>
        </row>
        <row r="8980">
          <cell r="A8980" t="str">
            <v>A01</v>
          </cell>
        </row>
        <row r="8981">
          <cell r="A8981" t="str">
            <v>A01</v>
          </cell>
        </row>
        <row r="8982">
          <cell r="A8982" t="str">
            <v>A01</v>
          </cell>
        </row>
        <row r="8983">
          <cell r="A8983" t="str">
            <v>A01</v>
          </cell>
        </row>
        <row r="8984">
          <cell r="A8984" t="str">
            <v>A01</v>
          </cell>
        </row>
        <row r="8985">
          <cell r="A8985" t="str">
            <v>A01</v>
          </cell>
        </row>
        <row r="8986">
          <cell r="A8986" t="str">
            <v>A01</v>
          </cell>
        </row>
        <row r="8987">
          <cell r="A8987" t="str">
            <v>A01</v>
          </cell>
        </row>
        <row r="8988">
          <cell r="A8988" t="str">
            <v>A01</v>
          </cell>
        </row>
        <row r="8989">
          <cell r="A8989" t="str">
            <v>A01</v>
          </cell>
        </row>
        <row r="8990">
          <cell r="A8990" t="str">
            <v>A01</v>
          </cell>
        </row>
        <row r="8991">
          <cell r="A8991" t="str">
            <v>A01</v>
          </cell>
        </row>
        <row r="8992">
          <cell r="A8992" t="str">
            <v>A01</v>
          </cell>
        </row>
        <row r="8993">
          <cell r="A8993" t="str">
            <v>A01</v>
          </cell>
        </row>
        <row r="8994">
          <cell r="A8994" t="str">
            <v>A01</v>
          </cell>
        </row>
        <row r="8995">
          <cell r="A8995" t="str">
            <v>A01</v>
          </cell>
        </row>
        <row r="8996">
          <cell r="A8996" t="str">
            <v>A01</v>
          </cell>
        </row>
        <row r="8997">
          <cell r="A8997" t="str">
            <v>A01</v>
          </cell>
        </row>
        <row r="8998">
          <cell r="A8998" t="str">
            <v>A01</v>
          </cell>
        </row>
        <row r="8999">
          <cell r="A8999" t="str">
            <v>A01</v>
          </cell>
        </row>
        <row r="9000">
          <cell r="A9000" t="str">
            <v>A01</v>
          </cell>
        </row>
        <row r="9001">
          <cell r="A9001" t="str">
            <v>A01</v>
          </cell>
        </row>
        <row r="9002">
          <cell r="A9002" t="str">
            <v>A01</v>
          </cell>
        </row>
        <row r="9003">
          <cell r="A9003" t="str">
            <v>A01</v>
          </cell>
        </row>
        <row r="9004">
          <cell r="A9004" t="str">
            <v>A01</v>
          </cell>
        </row>
        <row r="9005">
          <cell r="A9005" t="str">
            <v>A01</v>
          </cell>
        </row>
        <row r="9006">
          <cell r="A9006" t="str">
            <v>A01</v>
          </cell>
        </row>
        <row r="9007">
          <cell r="A9007" t="str">
            <v>A01</v>
          </cell>
        </row>
        <row r="9008">
          <cell r="A9008" t="str">
            <v>A01</v>
          </cell>
        </row>
        <row r="9009">
          <cell r="A9009" t="str">
            <v>A01</v>
          </cell>
        </row>
        <row r="9010">
          <cell r="A9010" t="str">
            <v>A01</v>
          </cell>
        </row>
        <row r="9011">
          <cell r="A9011" t="str">
            <v>A01</v>
          </cell>
        </row>
        <row r="9012">
          <cell r="A9012" t="str">
            <v>A01</v>
          </cell>
        </row>
        <row r="9013">
          <cell r="A9013" t="str">
            <v>A01</v>
          </cell>
        </row>
        <row r="9014">
          <cell r="A9014" t="str">
            <v>A01</v>
          </cell>
        </row>
        <row r="9015">
          <cell r="A9015" t="str">
            <v>A01</v>
          </cell>
        </row>
        <row r="9016">
          <cell r="A9016" t="str">
            <v>A01</v>
          </cell>
        </row>
        <row r="9017">
          <cell r="A9017" t="str">
            <v>A01</v>
          </cell>
        </row>
        <row r="9018">
          <cell r="A9018" t="str">
            <v>A01</v>
          </cell>
        </row>
        <row r="9019">
          <cell r="A9019" t="str">
            <v>A01</v>
          </cell>
        </row>
        <row r="9020">
          <cell r="A9020" t="str">
            <v>A01</v>
          </cell>
        </row>
        <row r="9021">
          <cell r="A9021" t="str">
            <v>A01</v>
          </cell>
        </row>
        <row r="9022">
          <cell r="A9022" t="str">
            <v>A01</v>
          </cell>
        </row>
        <row r="9023">
          <cell r="A9023" t="str">
            <v>A01</v>
          </cell>
        </row>
        <row r="9024">
          <cell r="A9024" t="str">
            <v>A01</v>
          </cell>
        </row>
        <row r="9025">
          <cell r="A9025" t="str">
            <v>A01</v>
          </cell>
        </row>
        <row r="9026">
          <cell r="A9026" t="str">
            <v>A01</v>
          </cell>
        </row>
        <row r="9027">
          <cell r="A9027" t="str">
            <v>A01</v>
          </cell>
        </row>
        <row r="9028">
          <cell r="A9028" t="str">
            <v>A01</v>
          </cell>
        </row>
        <row r="9029">
          <cell r="A9029" t="str">
            <v>A01</v>
          </cell>
        </row>
        <row r="9030">
          <cell r="A9030" t="str">
            <v>A01</v>
          </cell>
        </row>
        <row r="9031">
          <cell r="A9031" t="str">
            <v>A01</v>
          </cell>
        </row>
        <row r="9032">
          <cell r="A9032" t="str">
            <v>A01</v>
          </cell>
        </row>
        <row r="9033">
          <cell r="A9033" t="str">
            <v>A01</v>
          </cell>
        </row>
        <row r="9034">
          <cell r="A9034" t="str">
            <v>A01</v>
          </cell>
        </row>
        <row r="9035">
          <cell r="A9035" t="str">
            <v>A01</v>
          </cell>
        </row>
        <row r="9036">
          <cell r="A9036" t="str">
            <v>A01</v>
          </cell>
        </row>
        <row r="9037">
          <cell r="A9037" t="str">
            <v>A01</v>
          </cell>
        </row>
        <row r="9038">
          <cell r="A9038" t="str">
            <v>A01</v>
          </cell>
        </row>
        <row r="9039">
          <cell r="A9039" t="str">
            <v>A01</v>
          </cell>
        </row>
        <row r="9040">
          <cell r="A9040" t="str">
            <v>A01</v>
          </cell>
        </row>
        <row r="9041">
          <cell r="A9041" t="str">
            <v>A01</v>
          </cell>
        </row>
        <row r="9042">
          <cell r="A9042" t="str">
            <v>A01</v>
          </cell>
        </row>
        <row r="9043">
          <cell r="A9043" t="str">
            <v>A01</v>
          </cell>
        </row>
        <row r="9044">
          <cell r="A9044" t="str">
            <v>A01</v>
          </cell>
        </row>
        <row r="9045">
          <cell r="A9045" t="str">
            <v>A01</v>
          </cell>
        </row>
        <row r="9046">
          <cell r="A9046" t="str">
            <v>A01</v>
          </cell>
        </row>
        <row r="9047">
          <cell r="A9047" t="str">
            <v>A01</v>
          </cell>
        </row>
        <row r="9048">
          <cell r="A9048" t="str">
            <v>A01</v>
          </cell>
        </row>
        <row r="9049">
          <cell r="A9049" t="str">
            <v>A01</v>
          </cell>
        </row>
        <row r="9050">
          <cell r="A9050" t="str">
            <v>A01</v>
          </cell>
        </row>
        <row r="9051">
          <cell r="A9051" t="str">
            <v>A01</v>
          </cell>
        </row>
        <row r="9052">
          <cell r="A9052" t="str">
            <v>A01</v>
          </cell>
        </row>
        <row r="9053">
          <cell r="A9053" t="str">
            <v>A01</v>
          </cell>
        </row>
        <row r="9054">
          <cell r="A9054" t="str">
            <v>A11</v>
          </cell>
        </row>
        <row r="9055">
          <cell r="A9055" t="str">
            <v>A11</v>
          </cell>
        </row>
        <row r="9056">
          <cell r="A9056" t="str">
            <v>A11</v>
          </cell>
        </row>
        <row r="9057">
          <cell r="A9057" t="str">
            <v>A11</v>
          </cell>
        </row>
        <row r="9058">
          <cell r="A9058" t="str">
            <v>A11</v>
          </cell>
        </row>
        <row r="9059">
          <cell r="A9059" t="str">
            <v>A11</v>
          </cell>
        </row>
        <row r="9060">
          <cell r="A9060" t="str">
            <v>A11</v>
          </cell>
        </row>
        <row r="9061">
          <cell r="A9061" t="str">
            <v>A11</v>
          </cell>
        </row>
        <row r="9062">
          <cell r="A9062" t="str">
            <v>A11</v>
          </cell>
        </row>
        <row r="9063">
          <cell r="A9063" t="str">
            <v>A11</v>
          </cell>
        </row>
        <row r="9064">
          <cell r="A9064" t="str">
            <v>A11</v>
          </cell>
        </row>
        <row r="9065">
          <cell r="A9065" t="str">
            <v>A11</v>
          </cell>
        </row>
        <row r="9066">
          <cell r="A9066" t="str">
            <v>A11</v>
          </cell>
        </row>
        <row r="9067">
          <cell r="A9067" t="str">
            <v>A11</v>
          </cell>
        </row>
        <row r="9068">
          <cell r="A9068" t="str">
            <v>A11</v>
          </cell>
        </row>
        <row r="9069">
          <cell r="A9069" t="str">
            <v>A11</v>
          </cell>
        </row>
        <row r="9070">
          <cell r="A9070" t="str">
            <v>A11</v>
          </cell>
        </row>
        <row r="9071">
          <cell r="A9071" t="str">
            <v>A11</v>
          </cell>
        </row>
        <row r="9072">
          <cell r="A9072" t="str">
            <v>A11</v>
          </cell>
        </row>
        <row r="9073">
          <cell r="A9073" t="str">
            <v>A11</v>
          </cell>
        </row>
        <row r="9074">
          <cell r="A9074" t="str">
            <v>A11</v>
          </cell>
        </row>
        <row r="9075">
          <cell r="A9075" t="str">
            <v>A11</v>
          </cell>
        </row>
        <row r="9076">
          <cell r="A9076" t="str">
            <v>A11</v>
          </cell>
        </row>
        <row r="9077">
          <cell r="A9077" t="str">
            <v>A11</v>
          </cell>
        </row>
        <row r="9078">
          <cell r="A9078" t="str">
            <v>A11</v>
          </cell>
        </row>
        <row r="9079">
          <cell r="A9079" t="str">
            <v>A11</v>
          </cell>
        </row>
        <row r="9080">
          <cell r="A9080" t="str">
            <v>A11</v>
          </cell>
        </row>
        <row r="9081">
          <cell r="A9081" t="str">
            <v>A11</v>
          </cell>
        </row>
        <row r="9082">
          <cell r="A9082" t="str">
            <v>A11</v>
          </cell>
        </row>
        <row r="9083">
          <cell r="A9083" t="str">
            <v>A11</v>
          </cell>
        </row>
        <row r="9084">
          <cell r="A9084" t="str">
            <v>A11</v>
          </cell>
        </row>
        <row r="9085">
          <cell r="A9085" t="str">
            <v>A11</v>
          </cell>
        </row>
        <row r="9086">
          <cell r="A9086" t="str">
            <v>A11</v>
          </cell>
        </row>
        <row r="9087">
          <cell r="A9087" t="str">
            <v>A11</v>
          </cell>
        </row>
        <row r="9088">
          <cell r="A9088" t="str">
            <v>A11</v>
          </cell>
        </row>
        <row r="9089">
          <cell r="A9089" t="str">
            <v>A11</v>
          </cell>
        </row>
        <row r="9090">
          <cell r="A9090" t="str">
            <v>A11</v>
          </cell>
        </row>
        <row r="9091">
          <cell r="A9091" t="str">
            <v>A11</v>
          </cell>
        </row>
        <row r="9092">
          <cell r="A9092" t="str">
            <v>A11</v>
          </cell>
        </row>
        <row r="9093">
          <cell r="A9093" t="str">
            <v>A11</v>
          </cell>
        </row>
        <row r="9094">
          <cell r="A9094" t="str">
            <v>A11</v>
          </cell>
        </row>
        <row r="9095">
          <cell r="A9095" t="str">
            <v>A11</v>
          </cell>
        </row>
        <row r="9096">
          <cell r="A9096" t="str">
            <v>A11</v>
          </cell>
        </row>
        <row r="9097">
          <cell r="A9097" t="str">
            <v>A11</v>
          </cell>
        </row>
        <row r="9098">
          <cell r="A9098" t="str">
            <v>A11</v>
          </cell>
        </row>
        <row r="9099">
          <cell r="A9099" t="str">
            <v>A11</v>
          </cell>
        </row>
        <row r="9100">
          <cell r="A9100" t="str">
            <v>A11</v>
          </cell>
        </row>
        <row r="9101">
          <cell r="A9101" t="str">
            <v>A11</v>
          </cell>
        </row>
        <row r="9102">
          <cell r="A9102" t="str">
            <v>A11</v>
          </cell>
        </row>
        <row r="9103">
          <cell r="A9103" t="str">
            <v>A11</v>
          </cell>
        </row>
        <row r="9104">
          <cell r="A9104" t="str">
            <v>A11</v>
          </cell>
        </row>
        <row r="9105">
          <cell r="A9105" t="str">
            <v>A11</v>
          </cell>
        </row>
        <row r="9106">
          <cell r="A9106" t="str">
            <v>A11</v>
          </cell>
        </row>
        <row r="9107">
          <cell r="A9107" t="str">
            <v>A11</v>
          </cell>
        </row>
        <row r="9108">
          <cell r="A9108" t="str">
            <v>A11</v>
          </cell>
        </row>
        <row r="9109">
          <cell r="A9109" t="str">
            <v>A11</v>
          </cell>
        </row>
        <row r="9110">
          <cell r="A9110" t="str">
            <v>A11</v>
          </cell>
        </row>
        <row r="9111">
          <cell r="A9111" t="str">
            <v>A11</v>
          </cell>
        </row>
        <row r="9112">
          <cell r="A9112" t="str">
            <v>A11</v>
          </cell>
        </row>
        <row r="9113">
          <cell r="A9113" t="str">
            <v>A11</v>
          </cell>
        </row>
        <row r="9114">
          <cell r="A9114" t="str">
            <v>A11</v>
          </cell>
        </row>
        <row r="9115">
          <cell r="A9115" t="str">
            <v>A11</v>
          </cell>
        </row>
        <row r="9116">
          <cell r="A9116" t="str">
            <v>A11</v>
          </cell>
        </row>
        <row r="9117">
          <cell r="A9117" t="str">
            <v>A11</v>
          </cell>
        </row>
        <row r="9118">
          <cell r="A9118" t="str">
            <v>A11</v>
          </cell>
        </row>
        <row r="9119">
          <cell r="A9119" t="str">
            <v>A11</v>
          </cell>
        </row>
        <row r="9120">
          <cell r="A9120" t="str">
            <v>A11</v>
          </cell>
        </row>
        <row r="9121">
          <cell r="A9121" t="str">
            <v>A11</v>
          </cell>
        </row>
        <row r="9122">
          <cell r="A9122" t="str">
            <v>A11</v>
          </cell>
        </row>
        <row r="9123">
          <cell r="A9123" t="str">
            <v>A11</v>
          </cell>
        </row>
        <row r="9124">
          <cell r="A9124" t="str">
            <v>A11</v>
          </cell>
        </row>
        <row r="9125">
          <cell r="A9125" t="str">
            <v>A11</v>
          </cell>
        </row>
        <row r="9126">
          <cell r="A9126" t="str">
            <v>A11</v>
          </cell>
        </row>
        <row r="9127">
          <cell r="A9127" t="str">
            <v>A11</v>
          </cell>
        </row>
        <row r="9128">
          <cell r="A9128" t="str">
            <v>A11</v>
          </cell>
        </row>
        <row r="9129">
          <cell r="A9129" t="str">
            <v>A11</v>
          </cell>
        </row>
        <row r="9130">
          <cell r="A9130" t="str">
            <v>A11</v>
          </cell>
        </row>
        <row r="9131">
          <cell r="A9131" t="str">
            <v>A11</v>
          </cell>
        </row>
        <row r="9132">
          <cell r="A9132" t="str">
            <v>A11</v>
          </cell>
        </row>
        <row r="9133">
          <cell r="A9133" t="str">
            <v>A11</v>
          </cell>
        </row>
        <row r="9134">
          <cell r="A9134" t="str">
            <v>A11</v>
          </cell>
        </row>
        <row r="9135">
          <cell r="A9135" t="str">
            <v>A11</v>
          </cell>
        </row>
        <row r="9136">
          <cell r="A9136" t="str">
            <v>A11</v>
          </cell>
        </row>
        <row r="9137">
          <cell r="A9137" t="str">
            <v>A11</v>
          </cell>
        </row>
        <row r="9138">
          <cell r="A9138" t="str">
            <v>A11</v>
          </cell>
        </row>
        <row r="9139">
          <cell r="A9139" t="str">
            <v>A11</v>
          </cell>
        </row>
        <row r="9140">
          <cell r="A9140" t="str">
            <v>A11</v>
          </cell>
        </row>
        <row r="9141">
          <cell r="A9141" t="str">
            <v>A11</v>
          </cell>
        </row>
        <row r="9142">
          <cell r="A9142" t="str">
            <v>A11</v>
          </cell>
        </row>
        <row r="9143">
          <cell r="A9143" t="str">
            <v>A11</v>
          </cell>
        </row>
        <row r="9144">
          <cell r="A9144" t="str">
            <v>A11</v>
          </cell>
        </row>
        <row r="9145">
          <cell r="A9145" t="str">
            <v>A11</v>
          </cell>
        </row>
        <row r="9146">
          <cell r="A9146" t="str">
            <v>A11</v>
          </cell>
        </row>
        <row r="9147">
          <cell r="A9147" t="str">
            <v>A11</v>
          </cell>
        </row>
        <row r="9148">
          <cell r="A9148" t="str">
            <v>A11</v>
          </cell>
        </row>
        <row r="9149">
          <cell r="A9149" t="str">
            <v>A11</v>
          </cell>
        </row>
        <row r="9150">
          <cell r="A9150" t="str">
            <v>A11</v>
          </cell>
        </row>
        <row r="9151">
          <cell r="A9151" t="str">
            <v>A11</v>
          </cell>
        </row>
        <row r="9152">
          <cell r="A9152" t="str">
            <v>A11</v>
          </cell>
        </row>
        <row r="9153">
          <cell r="A9153" t="str">
            <v>A11</v>
          </cell>
        </row>
        <row r="9154">
          <cell r="A9154" t="str">
            <v>A11</v>
          </cell>
        </row>
        <row r="9155">
          <cell r="A9155" t="str">
            <v>A11</v>
          </cell>
        </row>
        <row r="9156">
          <cell r="A9156" t="str">
            <v>A11</v>
          </cell>
        </row>
        <row r="9157">
          <cell r="A9157" t="str">
            <v>A11</v>
          </cell>
        </row>
        <row r="9158">
          <cell r="A9158" t="str">
            <v>A11</v>
          </cell>
        </row>
        <row r="9159">
          <cell r="A9159" t="str">
            <v>A11</v>
          </cell>
        </row>
        <row r="9160">
          <cell r="A9160" t="str">
            <v>A11</v>
          </cell>
        </row>
        <row r="9161">
          <cell r="A9161" t="str">
            <v>A11</v>
          </cell>
        </row>
        <row r="9162">
          <cell r="A9162" t="str">
            <v>A11</v>
          </cell>
        </row>
        <row r="9163">
          <cell r="A9163" t="str">
            <v>A11</v>
          </cell>
        </row>
        <row r="9164">
          <cell r="A9164" t="str">
            <v>A11</v>
          </cell>
        </row>
        <row r="9165">
          <cell r="A9165" t="str">
            <v>A11</v>
          </cell>
        </row>
        <row r="9166">
          <cell r="A9166" t="str">
            <v>A11</v>
          </cell>
        </row>
        <row r="9167">
          <cell r="A9167" t="str">
            <v>A11</v>
          </cell>
        </row>
        <row r="9168">
          <cell r="A9168" t="str">
            <v>A11</v>
          </cell>
        </row>
        <row r="9169">
          <cell r="A9169" t="str">
            <v>A11</v>
          </cell>
        </row>
        <row r="9170">
          <cell r="A9170" t="str">
            <v>A11</v>
          </cell>
        </row>
        <row r="9171">
          <cell r="A9171" t="str">
            <v>A11</v>
          </cell>
        </row>
        <row r="9172">
          <cell r="A9172" t="str">
            <v>A11</v>
          </cell>
        </row>
        <row r="9173">
          <cell r="A9173" t="str">
            <v>A11</v>
          </cell>
        </row>
        <row r="9174">
          <cell r="A9174" t="str">
            <v>A11</v>
          </cell>
        </row>
        <row r="9175">
          <cell r="A9175" t="str">
            <v>A11</v>
          </cell>
        </row>
        <row r="9176">
          <cell r="A9176" t="str">
            <v>A11</v>
          </cell>
        </row>
        <row r="9177">
          <cell r="A9177" t="str">
            <v>A11</v>
          </cell>
        </row>
        <row r="9178">
          <cell r="A9178" t="str">
            <v>A11</v>
          </cell>
        </row>
        <row r="9179">
          <cell r="A9179" t="str">
            <v>A11</v>
          </cell>
        </row>
        <row r="9180">
          <cell r="A9180" t="str">
            <v>A11</v>
          </cell>
        </row>
        <row r="9181">
          <cell r="A9181" t="str">
            <v>A11</v>
          </cell>
        </row>
        <row r="9182">
          <cell r="A9182" t="str">
            <v>A11</v>
          </cell>
        </row>
        <row r="9183">
          <cell r="A9183" t="str">
            <v>A11</v>
          </cell>
        </row>
        <row r="9184">
          <cell r="A9184" t="str">
            <v>A11</v>
          </cell>
        </row>
        <row r="9185">
          <cell r="A9185" t="str">
            <v>A11</v>
          </cell>
        </row>
        <row r="9186">
          <cell r="A9186" t="str">
            <v>A11</v>
          </cell>
        </row>
        <row r="9187">
          <cell r="A9187" t="str">
            <v>A11</v>
          </cell>
        </row>
        <row r="9188">
          <cell r="A9188" t="str">
            <v>A11</v>
          </cell>
        </row>
        <row r="9189">
          <cell r="A9189" t="str">
            <v>A11</v>
          </cell>
        </row>
        <row r="9190">
          <cell r="A9190" t="str">
            <v>A11</v>
          </cell>
        </row>
        <row r="9191">
          <cell r="A9191" t="str">
            <v>A11</v>
          </cell>
        </row>
        <row r="9192">
          <cell r="A9192" t="str">
            <v>A11</v>
          </cell>
        </row>
        <row r="9193">
          <cell r="A9193" t="str">
            <v>A11</v>
          </cell>
        </row>
        <row r="9194">
          <cell r="A9194" t="str">
            <v>A11</v>
          </cell>
        </row>
        <row r="9195">
          <cell r="A9195" t="str">
            <v>A11</v>
          </cell>
        </row>
        <row r="9196">
          <cell r="A9196" t="str">
            <v>A11</v>
          </cell>
        </row>
        <row r="9197">
          <cell r="A9197" t="str">
            <v>A11</v>
          </cell>
        </row>
        <row r="9198">
          <cell r="A9198" t="str">
            <v>A11</v>
          </cell>
        </row>
        <row r="9199">
          <cell r="A9199" t="str">
            <v>A11</v>
          </cell>
        </row>
        <row r="9200">
          <cell r="A9200" t="str">
            <v>A11</v>
          </cell>
        </row>
        <row r="9201">
          <cell r="A9201" t="str">
            <v>A11</v>
          </cell>
        </row>
        <row r="9202">
          <cell r="A9202" t="str">
            <v>A11</v>
          </cell>
        </row>
        <row r="9203">
          <cell r="A9203" t="str">
            <v>A11</v>
          </cell>
        </row>
        <row r="9204">
          <cell r="A9204" t="str">
            <v>A11</v>
          </cell>
        </row>
        <row r="9205">
          <cell r="A9205" t="str">
            <v>A11</v>
          </cell>
        </row>
        <row r="9206">
          <cell r="A9206" t="str">
            <v>A11</v>
          </cell>
        </row>
        <row r="9207">
          <cell r="A9207" t="str">
            <v>A11</v>
          </cell>
        </row>
        <row r="9208">
          <cell r="A9208" t="str">
            <v>A11</v>
          </cell>
        </row>
        <row r="9209">
          <cell r="A9209" t="str">
            <v>A11</v>
          </cell>
        </row>
        <row r="9210">
          <cell r="A9210" t="str">
            <v>A11</v>
          </cell>
        </row>
        <row r="9211">
          <cell r="A9211" t="str">
            <v>A11</v>
          </cell>
        </row>
        <row r="9212">
          <cell r="A9212" t="str">
            <v>A11</v>
          </cell>
        </row>
        <row r="9213">
          <cell r="A9213" t="str">
            <v>A11</v>
          </cell>
        </row>
        <row r="9214">
          <cell r="A9214" t="str">
            <v>A11</v>
          </cell>
        </row>
        <row r="9215">
          <cell r="A9215" t="str">
            <v>A11</v>
          </cell>
        </row>
        <row r="9216">
          <cell r="A9216" t="str">
            <v>A11</v>
          </cell>
        </row>
        <row r="9217">
          <cell r="A9217" t="str">
            <v>A11</v>
          </cell>
        </row>
        <row r="9218">
          <cell r="A9218" t="str">
            <v>A11</v>
          </cell>
        </row>
        <row r="9219">
          <cell r="A9219" t="str">
            <v>A11</v>
          </cell>
        </row>
        <row r="9220">
          <cell r="A9220" t="str">
            <v>A11</v>
          </cell>
        </row>
        <row r="9221">
          <cell r="A9221" t="str">
            <v>A11</v>
          </cell>
        </row>
        <row r="9222">
          <cell r="A9222" t="str">
            <v>A11</v>
          </cell>
        </row>
        <row r="9223">
          <cell r="A9223" t="str">
            <v>A11</v>
          </cell>
        </row>
        <row r="9224">
          <cell r="A9224" t="str">
            <v>A11</v>
          </cell>
        </row>
        <row r="9225">
          <cell r="A9225" t="str">
            <v>A11</v>
          </cell>
        </row>
        <row r="9226">
          <cell r="A9226" t="str">
            <v>A11</v>
          </cell>
        </row>
        <row r="9227">
          <cell r="A9227" t="str">
            <v>A11</v>
          </cell>
        </row>
        <row r="9228">
          <cell r="A9228" t="str">
            <v>A11</v>
          </cell>
        </row>
        <row r="9229">
          <cell r="A9229" t="str">
            <v>A11</v>
          </cell>
        </row>
        <row r="9230">
          <cell r="A9230" t="str">
            <v>A11</v>
          </cell>
        </row>
        <row r="9231">
          <cell r="A9231" t="str">
            <v>A11</v>
          </cell>
        </row>
        <row r="9232">
          <cell r="A9232" t="str">
            <v>A11</v>
          </cell>
        </row>
        <row r="9233">
          <cell r="A9233" t="str">
            <v>A11</v>
          </cell>
        </row>
        <row r="9234">
          <cell r="A9234" t="str">
            <v>A11</v>
          </cell>
        </row>
        <row r="9235">
          <cell r="A9235" t="str">
            <v>A11</v>
          </cell>
        </row>
        <row r="9236">
          <cell r="A9236" t="str">
            <v>A11</v>
          </cell>
        </row>
        <row r="9237">
          <cell r="A9237" t="str">
            <v>A11</v>
          </cell>
        </row>
        <row r="9238">
          <cell r="A9238" t="str">
            <v>A11</v>
          </cell>
        </row>
        <row r="9239">
          <cell r="A9239" t="str">
            <v>A11</v>
          </cell>
        </row>
        <row r="9240">
          <cell r="A9240" t="str">
            <v>A11</v>
          </cell>
        </row>
        <row r="9241">
          <cell r="A9241" t="str">
            <v>A11</v>
          </cell>
        </row>
        <row r="9242">
          <cell r="A9242" t="str">
            <v>A11</v>
          </cell>
        </row>
        <row r="9243">
          <cell r="A9243" t="str">
            <v>A11</v>
          </cell>
        </row>
        <row r="9244">
          <cell r="A9244" t="str">
            <v>A11</v>
          </cell>
        </row>
        <row r="9245">
          <cell r="A9245" t="str">
            <v>A11</v>
          </cell>
        </row>
        <row r="9246">
          <cell r="A9246" t="str">
            <v>A11</v>
          </cell>
        </row>
        <row r="9247">
          <cell r="A9247" t="str">
            <v>A11</v>
          </cell>
        </row>
        <row r="9248">
          <cell r="A9248" t="str">
            <v>A11</v>
          </cell>
        </row>
        <row r="9249">
          <cell r="A9249" t="str">
            <v>A11</v>
          </cell>
        </row>
        <row r="9250">
          <cell r="A9250" t="str">
            <v>A11</v>
          </cell>
        </row>
        <row r="9251">
          <cell r="A9251" t="str">
            <v>A11</v>
          </cell>
        </row>
        <row r="9252">
          <cell r="A9252" t="str">
            <v>A11</v>
          </cell>
        </row>
        <row r="9253">
          <cell r="A9253" t="str">
            <v>A11</v>
          </cell>
        </row>
        <row r="9254">
          <cell r="A9254" t="str">
            <v>A11</v>
          </cell>
        </row>
        <row r="9255">
          <cell r="A9255" t="str">
            <v>A11</v>
          </cell>
        </row>
        <row r="9256">
          <cell r="A9256" t="str">
            <v>A11</v>
          </cell>
        </row>
        <row r="9257">
          <cell r="A9257" t="str">
            <v>A11</v>
          </cell>
        </row>
        <row r="9258">
          <cell r="A9258" t="str">
            <v>A11</v>
          </cell>
        </row>
        <row r="9259">
          <cell r="A9259" t="str">
            <v>A11</v>
          </cell>
        </row>
        <row r="9260">
          <cell r="A9260" t="str">
            <v>A11</v>
          </cell>
        </row>
        <row r="9261">
          <cell r="A9261" t="str">
            <v>A11</v>
          </cell>
        </row>
        <row r="9262">
          <cell r="A9262" t="str">
            <v>A11</v>
          </cell>
        </row>
        <row r="9263">
          <cell r="A9263" t="str">
            <v>A11</v>
          </cell>
        </row>
        <row r="9264">
          <cell r="A9264" t="str">
            <v>A11</v>
          </cell>
        </row>
        <row r="9265">
          <cell r="A9265" t="str">
            <v>A11</v>
          </cell>
        </row>
        <row r="9266">
          <cell r="A9266" t="str">
            <v>A11</v>
          </cell>
        </row>
        <row r="9267">
          <cell r="A9267" t="str">
            <v>A11</v>
          </cell>
        </row>
        <row r="9268">
          <cell r="A9268" t="str">
            <v>A11</v>
          </cell>
        </row>
        <row r="9269">
          <cell r="A9269" t="str">
            <v>A11</v>
          </cell>
        </row>
        <row r="9270">
          <cell r="A9270" t="str">
            <v>A11</v>
          </cell>
        </row>
        <row r="9271">
          <cell r="A9271" t="str">
            <v>A11</v>
          </cell>
        </row>
        <row r="9272">
          <cell r="A9272" t="str">
            <v>A11</v>
          </cell>
        </row>
        <row r="9273">
          <cell r="A9273" t="str">
            <v>A11</v>
          </cell>
        </row>
        <row r="9274">
          <cell r="A9274" t="str">
            <v>A11</v>
          </cell>
        </row>
        <row r="9275">
          <cell r="A9275" t="str">
            <v>A11</v>
          </cell>
        </row>
        <row r="9276">
          <cell r="A9276" t="str">
            <v>A11</v>
          </cell>
        </row>
        <row r="9277">
          <cell r="A9277" t="str">
            <v>A11</v>
          </cell>
        </row>
        <row r="9278">
          <cell r="A9278" t="str">
            <v>A11</v>
          </cell>
        </row>
        <row r="9279">
          <cell r="A9279" t="str">
            <v>A11</v>
          </cell>
        </row>
        <row r="9280">
          <cell r="A9280" t="str">
            <v>A11</v>
          </cell>
        </row>
        <row r="9281">
          <cell r="A9281" t="str">
            <v>A11</v>
          </cell>
        </row>
        <row r="9282">
          <cell r="A9282" t="str">
            <v>A11</v>
          </cell>
        </row>
        <row r="9283">
          <cell r="A9283" t="str">
            <v>A11</v>
          </cell>
        </row>
        <row r="9284">
          <cell r="A9284" t="str">
            <v>A11</v>
          </cell>
        </row>
        <row r="9285">
          <cell r="A9285" t="str">
            <v>A11</v>
          </cell>
        </row>
        <row r="9286">
          <cell r="A9286" t="str">
            <v>A11</v>
          </cell>
        </row>
        <row r="9287">
          <cell r="A9287" t="str">
            <v>A11</v>
          </cell>
        </row>
        <row r="9288">
          <cell r="A9288" t="str">
            <v>A11</v>
          </cell>
        </row>
        <row r="9289">
          <cell r="A9289" t="str">
            <v>A11</v>
          </cell>
        </row>
        <row r="9290">
          <cell r="A9290" t="str">
            <v>A11</v>
          </cell>
        </row>
        <row r="9291">
          <cell r="A9291" t="str">
            <v>A11</v>
          </cell>
        </row>
        <row r="9292">
          <cell r="A9292" t="str">
            <v>A11</v>
          </cell>
        </row>
        <row r="9293">
          <cell r="A9293" t="str">
            <v>A11</v>
          </cell>
        </row>
        <row r="9294">
          <cell r="A9294" t="str">
            <v>A11</v>
          </cell>
        </row>
        <row r="9295">
          <cell r="A9295" t="str">
            <v>A11</v>
          </cell>
        </row>
        <row r="9296">
          <cell r="A9296" t="str">
            <v>A11</v>
          </cell>
        </row>
        <row r="9297">
          <cell r="A9297" t="str">
            <v>A11</v>
          </cell>
        </row>
        <row r="9298">
          <cell r="A9298" t="str">
            <v>A11</v>
          </cell>
        </row>
        <row r="9299">
          <cell r="A9299" t="str">
            <v>A11</v>
          </cell>
        </row>
        <row r="9300">
          <cell r="A9300" t="str">
            <v>A11</v>
          </cell>
        </row>
        <row r="9301">
          <cell r="A9301" t="str">
            <v>A11</v>
          </cell>
        </row>
        <row r="9302">
          <cell r="A9302" t="str">
            <v>A11</v>
          </cell>
        </row>
        <row r="9303">
          <cell r="A9303" t="str">
            <v>A11</v>
          </cell>
        </row>
        <row r="9304">
          <cell r="A9304" t="str">
            <v>A11</v>
          </cell>
        </row>
        <row r="9305">
          <cell r="A9305" t="str">
            <v>A11</v>
          </cell>
        </row>
        <row r="9306">
          <cell r="A9306" t="str">
            <v>A11</v>
          </cell>
        </row>
        <row r="9307">
          <cell r="A9307" t="str">
            <v>A11</v>
          </cell>
        </row>
        <row r="9308">
          <cell r="A9308" t="str">
            <v>A11</v>
          </cell>
        </row>
        <row r="9309">
          <cell r="A9309" t="str">
            <v>A11</v>
          </cell>
        </row>
        <row r="9310">
          <cell r="A9310" t="str">
            <v>A11</v>
          </cell>
        </row>
        <row r="9311">
          <cell r="A9311" t="str">
            <v>A11</v>
          </cell>
        </row>
        <row r="9312">
          <cell r="A9312" t="str">
            <v>A11</v>
          </cell>
        </row>
        <row r="9313">
          <cell r="A9313" t="str">
            <v>A11</v>
          </cell>
        </row>
        <row r="9314">
          <cell r="A9314" t="str">
            <v>A11</v>
          </cell>
        </row>
        <row r="9315">
          <cell r="A9315" t="str">
            <v>A11</v>
          </cell>
        </row>
        <row r="9316">
          <cell r="A9316" t="str">
            <v>A11</v>
          </cell>
        </row>
        <row r="9317">
          <cell r="A9317" t="str">
            <v>A11</v>
          </cell>
        </row>
        <row r="9318">
          <cell r="A9318" t="str">
            <v>A11</v>
          </cell>
        </row>
        <row r="9319">
          <cell r="A9319" t="str">
            <v>A11</v>
          </cell>
        </row>
        <row r="9320">
          <cell r="A9320" t="str">
            <v>A11</v>
          </cell>
        </row>
        <row r="9321">
          <cell r="A9321" t="str">
            <v>A11</v>
          </cell>
        </row>
        <row r="9322">
          <cell r="A9322" t="str">
            <v>A11</v>
          </cell>
        </row>
        <row r="9323">
          <cell r="A9323" t="str">
            <v>A11</v>
          </cell>
        </row>
        <row r="9324">
          <cell r="A9324" t="str">
            <v>A11</v>
          </cell>
        </row>
        <row r="9325">
          <cell r="A9325" t="str">
            <v>A11</v>
          </cell>
        </row>
        <row r="9326">
          <cell r="A9326" t="str">
            <v>A11</v>
          </cell>
        </row>
        <row r="9327">
          <cell r="A9327" t="str">
            <v>A11</v>
          </cell>
        </row>
        <row r="9328">
          <cell r="A9328" t="str">
            <v>A11</v>
          </cell>
        </row>
        <row r="9329">
          <cell r="A9329" t="str">
            <v>A11</v>
          </cell>
        </row>
        <row r="9330">
          <cell r="A9330" t="str">
            <v>A11</v>
          </cell>
        </row>
        <row r="9331">
          <cell r="A9331" t="str">
            <v>A11</v>
          </cell>
        </row>
        <row r="9332">
          <cell r="A9332" t="str">
            <v>A11</v>
          </cell>
        </row>
        <row r="9333">
          <cell r="A9333" t="str">
            <v>A11</v>
          </cell>
        </row>
        <row r="9334">
          <cell r="A9334" t="str">
            <v>A11</v>
          </cell>
        </row>
        <row r="9335">
          <cell r="A9335" t="str">
            <v>A11</v>
          </cell>
        </row>
        <row r="9336">
          <cell r="A9336" t="str">
            <v>A11</v>
          </cell>
        </row>
        <row r="9337">
          <cell r="A9337" t="str">
            <v>A11</v>
          </cell>
        </row>
        <row r="9338">
          <cell r="A9338" t="str">
            <v>A11</v>
          </cell>
        </row>
        <row r="9339">
          <cell r="A9339" t="str">
            <v>A11</v>
          </cell>
        </row>
        <row r="9340">
          <cell r="A9340" t="str">
            <v>A11</v>
          </cell>
        </row>
        <row r="9341">
          <cell r="A9341" t="str">
            <v>A11</v>
          </cell>
        </row>
        <row r="9342">
          <cell r="A9342" t="str">
            <v>A11</v>
          </cell>
        </row>
        <row r="9343">
          <cell r="A9343" t="str">
            <v>A11</v>
          </cell>
        </row>
        <row r="9344">
          <cell r="A9344" t="str">
            <v>A11</v>
          </cell>
        </row>
        <row r="9345">
          <cell r="A9345" t="str">
            <v>A11</v>
          </cell>
        </row>
        <row r="9346">
          <cell r="A9346" t="str">
            <v>A11</v>
          </cell>
        </row>
        <row r="9347">
          <cell r="A9347" t="str">
            <v>A11</v>
          </cell>
        </row>
        <row r="9348">
          <cell r="A9348" t="str">
            <v>A11</v>
          </cell>
        </row>
        <row r="9349">
          <cell r="A9349" t="str">
            <v>A11</v>
          </cell>
        </row>
        <row r="9350">
          <cell r="A9350" t="str">
            <v>A11</v>
          </cell>
        </row>
        <row r="9351">
          <cell r="A9351" t="str">
            <v>A11</v>
          </cell>
        </row>
        <row r="9352">
          <cell r="A9352" t="str">
            <v>A11</v>
          </cell>
        </row>
        <row r="9353">
          <cell r="A9353" t="str">
            <v>A11</v>
          </cell>
        </row>
        <row r="9354">
          <cell r="A9354" t="str">
            <v>A11</v>
          </cell>
        </row>
        <row r="9355">
          <cell r="A9355" t="str">
            <v>A11</v>
          </cell>
        </row>
        <row r="9356">
          <cell r="A9356" t="str">
            <v>A11</v>
          </cell>
        </row>
        <row r="9357">
          <cell r="A9357" t="str">
            <v>A11</v>
          </cell>
        </row>
        <row r="9358">
          <cell r="A9358" t="str">
            <v>A11</v>
          </cell>
        </row>
        <row r="9359">
          <cell r="A9359" t="str">
            <v>A11</v>
          </cell>
        </row>
        <row r="9360">
          <cell r="A9360" t="str">
            <v>A11</v>
          </cell>
        </row>
        <row r="9361">
          <cell r="A9361" t="str">
            <v>A11</v>
          </cell>
        </row>
        <row r="9362">
          <cell r="A9362" t="str">
            <v>A11</v>
          </cell>
        </row>
        <row r="9363">
          <cell r="A9363" t="str">
            <v>A11</v>
          </cell>
        </row>
        <row r="9364">
          <cell r="A9364" t="str">
            <v>A11</v>
          </cell>
        </row>
        <row r="9365">
          <cell r="A9365" t="str">
            <v>A11</v>
          </cell>
        </row>
        <row r="9366">
          <cell r="A9366" t="str">
            <v>A11</v>
          </cell>
        </row>
        <row r="9367">
          <cell r="A9367" t="str">
            <v>A11</v>
          </cell>
        </row>
        <row r="9368">
          <cell r="A9368" t="str">
            <v>A11</v>
          </cell>
        </row>
        <row r="9369">
          <cell r="A9369" t="str">
            <v>A11</v>
          </cell>
        </row>
        <row r="9370">
          <cell r="A9370" t="str">
            <v>A11</v>
          </cell>
        </row>
        <row r="9371">
          <cell r="A9371" t="str">
            <v>A11</v>
          </cell>
        </row>
        <row r="9372">
          <cell r="A9372" t="str">
            <v>A11</v>
          </cell>
        </row>
        <row r="9373">
          <cell r="A9373" t="str">
            <v>A11</v>
          </cell>
        </row>
        <row r="9374">
          <cell r="A9374" t="str">
            <v>A11</v>
          </cell>
        </row>
        <row r="9375">
          <cell r="A9375" t="str">
            <v>A11</v>
          </cell>
        </row>
        <row r="9376">
          <cell r="A9376" t="str">
            <v>A11</v>
          </cell>
        </row>
        <row r="9377">
          <cell r="A9377" t="str">
            <v>A11</v>
          </cell>
        </row>
        <row r="9378">
          <cell r="A9378" t="str">
            <v>A11</v>
          </cell>
        </row>
        <row r="9379">
          <cell r="A9379" t="str">
            <v>A11</v>
          </cell>
        </row>
        <row r="9380">
          <cell r="A9380" t="str">
            <v>A11</v>
          </cell>
        </row>
        <row r="9381">
          <cell r="A9381" t="str">
            <v>A11</v>
          </cell>
        </row>
        <row r="9382">
          <cell r="A9382" t="str">
            <v>A11</v>
          </cell>
        </row>
        <row r="9383">
          <cell r="A9383" t="str">
            <v>A11</v>
          </cell>
        </row>
        <row r="9384">
          <cell r="A9384" t="str">
            <v>A11</v>
          </cell>
        </row>
        <row r="9385">
          <cell r="A9385" t="str">
            <v>A11</v>
          </cell>
        </row>
        <row r="9386">
          <cell r="A9386" t="str">
            <v>A11</v>
          </cell>
        </row>
        <row r="9387">
          <cell r="A9387" t="str">
            <v>A11</v>
          </cell>
        </row>
        <row r="9388">
          <cell r="A9388" t="str">
            <v>A11</v>
          </cell>
        </row>
        <row r="9389">
          <cell r="A9389" t="str">
            <v>A11</v>
          </cell>
        </row>
        <row r="9390">
          <cell r="A9390" t="str">
            <v>A11</v>
          </cell>
        </row>
        <row r="9391">
          <cell r="A9391" t="str">
            <v>A11</v>
          </cell>
        </row>
        <row r="9392">
          <cell r="A9392" t="str">
            <v>A11</v>
          </cell>
        </row>
        <row r="9393">
          <cell r="A9393" t="str">
            <v>A11</v>
          </cell>
        </row>
        <row r="9394">
          <cell r="A9394" t="str">
            <v>A11</v>
          </cell>
        </row>
        <row r="9395">
          <cell r="A9395" t="str">
            <v>A11</v>
          </cell>
        </row>
        <row r="9396">
          <cell r="A9396" t="str">
            <v>A11</v>
          </cell>
        </row>
        <row r="9397">
          <cell r="A9397" t="str">
            <v>A11</v>
          </cell>
        </row>
        <row r="9398">
          <cell r="A9398" t="str">
            <v>A11</v>
          </cell>
        </row>
        <row r="9399">
          <cell r="A9399" t="str">
            <v>A11</v>
          </cell>
        </row>
        <row r="9400">
          <cell r="A9400" t="str">
            <v>A11</v>
          </cell>
        </row>
        <row r="9401">
          <cell r="A9401" t="str">
            <v>A11</v>
          </cell>
        </row>
        <row r="9402">
          <cell r="A9402" t="str">
            <v>A11</v>
          </cell>
        </row>
        <row r="9403">
          <cell r="A9403" t="str">
            <v>A11</v>
          </cell>
        </row>
        <row r="9404">
          <cell r="A9404" t="str">
            <v>A11</v>
          </cell>
        </row>
        <row r="9405">
          <cell r="A9405" t="str">
            <v>A11</v>
          </cell>
        </row>
        <row r="9406">
          <cell r="A9406" t="str">
            <v>A11</v>
          </cell>
        </row>
        <row r="9407">
          <cell r="A9407" t="str">
            <v>A11</v>
          </cell>
        </row>
        <row r="9408">
          <cell r="A9408" t="str">
            <v>A11</v>
          </cell>
        </row>
        <row r="9409">
          <cell r="A9409" t="str">
            <v>A11</v>
          </cell>
        </row>
        <row r="9410">
          <cell r="A9410" t="str">
            <v>A11</v>
          </cell>
        </row>
        <row r="9411">
          <cell r="A9411" t="str">
            <v>A11</v>
          </cell>
        </row>
        <row r="9412">
          <cell r="A9412" t="str">
            <v>A11</v>
          </cell>
        </row>
        <row r="9413">
          <cell r="A9413" t="str">
            <v>A11</v>
          </cell>
        </row>
        <row r="9414">
          <cell r="A9414" t="str">
            <v>A11</v>
          </cell>
        </row>
        <row r="9415">
          <cell r="A9415" t="str">
            <v>A11</v>
          </cell>
        </row>
        <row r="9416">
          <cell r="A9416" t="str">
            <v>A11</v>
          </cell>
        </row>
        <row r="9417">
          <cell r="A9417" t="str">
            <v>A11</v>
          </cell>
        </row>
        <row r="9418">
          <cell r="A9418" t="str">
            <v>A11</v>
          </cell>
        </row>
        <row r="9419">
          <cell r="A9419" t="str">
            <v>A11</v>
          </cell>
        </row>
        <row r="9420">
          <cell r="A9420" t="str">
            <v>A11</v>
          </cell>
        </row>
        <row r="9421">
          <cell r="A9421" t="str">
            <v>A11</v>
          </cell>
        </row>
        <row r="9422">
          <cell r="A9422" t="str">
            <v>A11</v>
          </cell>
        </row>
        <row r="9423">
          <cell r="A9423" t="str">
            <v>A11</v>
          </cell>
        </row>
        <row r="9424">
          <cell r="A9424" t="str">
            <v>A11</v>
          </cell>
        </row>
        <row r="9425">
          <cell r="A9425" t="str">
            <v>A11</v>
          </cell>
        </row>
        <row r="9426">
          <cell r="A9426" t="str">
            <v>A11</v>
          </cell>
        </row>
        <row r="9427">
          <cell r="A9427" t="str">
            <v>A11</v>
          </cell>
        </row>
        <row r="9428">
          <cell r="A9428" t="str">
            <v>A11</v>
          </cell>
        </row>
        <row r="9429">
          <cell r="A9429" t="str">
            <v>A11</v>
          </cell>
        </row>
        <row r="9430">
          <cell r="A9430" t="str">
            <v>A11</v>
          </cell>
        </row>
        <row r="9431">
          <cell r="A9431" t="str">
            <v>A11</v>
          </cell>
        </row>
        <row r="9432">
          <cell r="A9432" t="str">
            <v>A11</v>
          </cell>
        </row>
        <row r="9433">
          <cell r="A9433" t="str">
            <v>A11</v>
          </cell>
        </row>
        <row r="9434">
          <cell r="A9434" t="str">
            <v>A11</v>
          </cell>
        </row>
        <row r="9435">
          <cell r="A9435" t="str">
            <v>A11</v>
          </cell>
        </row>
        <row r="9436">
          <cell r="A9436" t="str">
            <v>A11</v>
          </cell>
        </row>
        <row r="9437">
          <cell r="A9437" t="str">
            <v>A11</v>
          </cell>
        </row>
        <row r="9438">
          <cell r="A9438" t="str">
            <v>A11</v>
          </cell>
        </row>
        <row r="9439">
          <cell r="A9439" t="str">
            <v>A11</v>
          </cell>
        </row>
        <row r="9440">
          <cell r="A9440" t="str">
            <v>A11</v>
          </cell>
        </row>
        <row r="9441">
          <cell r="A9441" t="str">
            <v>A11</v>
          </cell>
        </row>
        <row r="9442">
          <cell r="A9442" t="str">
            <v>A11</v>
          </cell>
        </row>
        <row r="9443">
          <cell r="A9443" t="str">
            <v>A11</v>
          </cell>
        </row>
        <row r="9444">
          <cell r="A9444" t="str">
            <v>A11</v>
          </cell>
        </row>
        <row r="9445">
          <cell r="A9445" t="str">
            <v>A11</v>
          </cell>
        </row>
        <row r="9446">
          <cell r="A9446" t="str">
            <v>A11</v>
          </cell>
        </row>
        <row r="9447">
          <cell r="A9447" t="str">
            <v>A11</v>
          </cell>
        </row>
        <row r="9448">
          <cell r="A9448" t="str">
            <v>A11</v>
          </cell>
        </row>
        <row r="9449">
          <cell r="A9449" t="str">
            <v>A11</v>
          </cell>
        </row>
        <row r="9450">
          <cell r="A9450" t="str">
            <v>A11</v>
          </cell>
        </row>
        <row r="9451">
          <cell r="A9451" t="str">
            <v>A11</v>
          </cell>
        </row>
        <row r="9452">
          <cell r="A9452" t="str">
            <v>A11</v>
          </cell>
        </row>
        <row r="9453">
          <cell r="A9453" t="str">
            <v>A11</v>
          </cell>
        </row>
        <row r="9454">
          <cell r="A9454" t="str">
            <v>A11</v>
          </cell>
        </row>
        <row r="9455">
          <cell r="A9455" t="str">
            <v>A11</v>
          </cell>
        </row>
        <row r="9456">
          <cell r="A9456" t="str">
            <v>A11</v>
          </cell>
        </row>
        <row r="9457">
          <cell r="A9457" t="str">
            <v>A11</v>
          </cell>
        </row>
        <row r="9458">
          <cell r="A9458" t="str">
            <v>A11</v>
          </cell>
        </row>
        <row r="9459">
          <cell r="A9459" t="str">
            <v>A11</v>
          </cell>
        </row>
        <row r="9460">
          <cell r="A9460" t="str">
            <v>A11</v>
          </cell>
        </row>
        <row r="9461">
          <cell r="A9461" t="str">
            <v>A11</v>
          </cell>
        </row>
        <row r="9462">
          <cell r="A9462" t="str">
            <v>A11</v>
          </cell>
        </row>
        <row r="9463">
          <cell r="A9463" t="str">
            <v>A11</v>
          </cell>
        </row>
        <row r="9464">
          <cell r="A9464" t="str">
            <v>A11</v>
          </cell>
        </row>
        <row r="9465">
          <cell r="A9465" t="str">
            <v>A11</v>
          </cell>
        </row>
        <row r="9466">
          <cell r="A9466" t="str">
            <v>A11</v>
          </cell>
        </row>
        <row r="9467">
          <cell r="A9467" t="str">
            <v>A11</v>
          </cell>
        </row>
        <row r="9468">
          <cell r="A9468" t="str">
            <v>A11</v>
          </cell>
        </row>
        <row r="9469">
          <cell r="A9469" t="str">
            <v>A11</v>
          </cell>
        </row>
        <row r="9470">
          <cell r="A9470" t="str">
            <v>A11</v>
          </cell>
        </row>
        <row r="9471">
          <cell r="A9471" t="str">
            <v>A11</v>
          </cell>
        </row>
        <row r="9472">
          <cell r="A9472" t="str">
            <v>A11</v>
          </cell>
        </row>
        <row r="9473">
          <cell r="A9473" t="str">
            <v>A11</v>
          </cell>
        </row>
        <row r="9474">
          <cell r="A9474" t="str">
            <v>A11</v>
          </cell>
        </row>
        <row r="9475">
          <cell r="A9475" t="str">
            <v>A11</v>
          </cell>
        </row>
        <row r="9476">
          <cell r="A9476" t="str">
            <v>A11</v>
          </cell>
        </row>
        <row r="9477">
          <cell r="A9477" t="str">
            <v>A11</v>
          </cell>
        </row>
        <row r="9478">
          <cell r="A9478" t="str">
            <v>A11</v>
          </cell>
        </row>
        <row r="9479">
          <cell r="A9479" t="str">
            <v>A11</v>
          </cell>
        </row>
        <row r="9480">
          <cell r="A9480" t="str">
            <v>A11</v>
          </cell>
        </row>
        <row r="9481">
          <cell r="A9481" t="str">
            <v>A11</v>
          </cell>
        </row>
        <row r="9482">
          <cell r="A9482" t="str">
            <v>A11</v>
          </cell>
        </row>
        <row r="9483">
          <cell r="A9483" t="str">
            <v>A11</v>
          </cell>
        </row>
        <row r="9484">
          <cell r="A9484" t="str">
            <v>A11</v>
          </cell>
        </row>
        <row r="9485">
          <cell r="A9485" t="str">
            <v>A11</v>
          </cell>
        </row>
        <row r="9486">
          <cell r="A9486" t="str">
            <v>A11</v>
          </cell>
        </row>
        <row r="9487">
          <cell r="A9487" t="str">
            <v>A11</v>
          </cell>
        </row>
        <row r="9488">
          <cell r="A9488" t="str">
            <v>A11</v>
          </cell>
        </row>
        <row r="9489">
          <cell r="A9489" t="str">
            <v>A11</v>
          </cell>
        </row>
        <row r="9490">
          <cell r="A9490" t="str">
            <v>A11</v>
          </cell>
        </row>
        <row r="9491">
          <cell r="A9491" t="str">
            <v>A11</v>
          </cell>
        </row>
        <row r="9492">
          <cell r="A9492" t="str">
            <v>A12</v>
          </cell>
        </row>
        <row r="9493">
          <cell r="A9493" t="str">
            <v>A12</v>
          </cell>
        </row>
        <row r="9494">
          <cell r="A9494" t="str">
            <v>A12</v>
          </cell>
        </row>
        <row r="9495">
          <cell r="A9495" t="str">
            <v>A12</v>
          </cell>
        </row>
        <row r="9496">
          <cell r="A9496" t="str">
            <v>A12</v>
          </cell>
        </row>
        <row r="9497">
          <cell r="A9497" t="str">
            <v>A12</v>
          </cell>
        </row>
        <row r="9498">
          <cell r="A9498" t="str">
            <v>A12</v>
          </cell>
        </row>
        <row r="9499">
          <cell r="A9499" t="str">
            <v>A12</v>
          </cell>
        </row>
        <row r="9500">
          <cell r="A9500" t="str">
            <v>A12</v>
          </cell>
        </row>
        <row r="9501">
          <cell r="A9501" t="str">
            <v>A12</v>
          </cell>
        </row>
        <row r="9502">
          <cell r="A9502" t="str">
            <v>A12</v>
          </cell>
        </row>
        <row r="9503">
          <cell r="A9503" t="str">
            <v>A12</v>
          </cell>
        </row>
        <row r="9504">
          <cell r="A9504" t="str">
            <v>A12</v>
          </cell>
        </row>
        <row r="9505">
          <cell r="A9505" t="str">
            <v>A12</v>
          </cell>
        </row>
        <row r="9506">
          <cell r="A9506" t="str">
            <v>A12</v>
          </cell>
        </row>
        <row r="9507">
          <cell r="A9507" t="str">
            <v>A12</v>
          </cell>
        </row>
        <row r="9508">
          <cell r="A9508" t="str">
            <v>A12</v>
          </cell>
        </row>
        <row r="9509">
          <cell r="A9509" t="str">
            <v>A12</v>
          </cell>
        </row>
        <row r="9510">
          <cell r="A9510" t="str">
            <v>A12</v>
          </cell>
        </row>
        <row r="9511">
          <cell r="A9511" t="str">
            <v>A12</v>
          </cell>
        </row>
        <row r="9512">
          <cell r="A9512" t="str">
            <v>A12</v>
          </cell>
        </row>
        <row r="9513">
          <cell r="A9513" t="str">
            <v>A12</v>
          </cell>
        </row>
        <row r="9514">
          <cell r="A9514" t="str">
            <v>A12</v>
          </cell>
        </row>
        <row r="9515">
          <cell r="A9515" t="str">
            <v>A12</v>
          </cell>
        </row>
        <row r="9516">
          <cell r="A9516" t="str">
            <v>A12</v>
          </cell>
        </row>
        <row r="9517">
          <cell r="A9517" t="str">
            <v>A12</v>
          </cell>
        </row>
        <row r="9518">
          <cell r="A9518" t="str">
            <v>A12</v>
          </cell>
        </row>
        <row r="9519">
          <cell r="A9519" t="str">
            <v>A12</v>
          </cell>
        </row>
        <row r="9520">
          <cell r="A9520" t="str">
            <v>A12</v>
          </cell>
        </row>
        <row r="9521">
          <cell r="A9521" t="str">
            <v>A12</v>
          </cell>
        </row>
        <row r="9522">
          <cell r="A9522" t="str">
            <v>A12</v>
          </cell>
        </row>
        <row r="9523">
          <cell r="A9523" t="str">
            <v>A12</v>
          </cell>
        </row>
        <row r="9524">
          <cell r="A9524" t="str">
            <v>A12</v>
          </cell>
        </row>
        <row r="9525">
          <cell r="A9525" t="str">
            <v>A12</v>
          </cell>
        </row>
        <row r="9526">
          <cell r="A9526" t="str">
            <v>A12</v>
          </cell>
        </row>
        <row r="9527">
          <cell r="A9527" t="str">
            <v>A12</v>
          </cell>
        </row>
        <row r="9528">
          <cell r="A9528" t="str">
            <v>A12</v>
          </cell>
        </row>
        <row r="9529">
          <cell r="A9529" t="str">
            <v>A12</v>
          </cell>
        </row>
        <row r="9530">
          <cell r="A9530" t="str">
            <v>A12</v>
          </cell>
        </row>
        <row r="9531">
          <cell r="A9531" t="str">
            <v>A12</v>
          </cell>
        </row>
        <row r="9532">
          <cell r="A9532" t="str">
            <v>A12</v>
          </cell>
        </row>
        <row r="9533">
          <cell r="A9533" t="str">
            <v>A12</v>
          </cell>
        </row>
        <row r="9534">
          <cell r="A9534" t="str">
            <v>A12</v>
          </cell>
        </row>
        <row r="9535">
          <cell r="A9535" t="str">
            <v>A12</v>
          </cell>
        </row>
        <row r="9536">
          <cell r="A9536" t="str">
            <v>A12</v>
          </cell>
        </row>
        <row r="9537">
          <cell r="A9537" t="str">
            <v>A12</v>
          </cell>
        </row>
        <row r="9538">
          <cell r="A9538" t="str">
            <v>A12</v>
          </cell>
        </row>
        <row r="9539">
          <cell r="A9539" t="str">
            <v>A12</v>
          </cell>
        </row>
        <row r="9540">
          <cell r="A9540" t="str">
            <v>A12</v>
          </cell>
        </row>
        <row r="9541">
          <cell r="A9541" t="str">
            <v>A12</v>
          </cell>
        </row>
        <row r="9542">
          <cell r="A9542" t="str">
            <v>A12</v>
          </cell>
        </row>
        <row r="9543">
          <cell r="A9543" t="str">
            <v>A12</v>
          </cell>
        </row>
        <row r="9544">
          <cell r="A9544" t="str">
            <v>A12</v>
          </cell>
        </row>
        <row r="9545">
          <cell r="A9545" t="str">
            <v>A12</v>
          </cell>
        </row>
        <row r="9546">
          <cell r="A9546" t="str">
            <v>A12</v>
          </cell>
        </row>
        <row r="9547">
          <cell r="A9547" t="str">
            <v>A12</v>
          </cell>
        </row>
        <row r="9548">
          <cell r="A9548" t="str">
            <v>A12</v>
          </cell>
        </row>
        <row r="9549">
          <cell r="A9549" t="str">
            <v>A12</v>
          </cell>
        </row>
        <row r="9550">
          <cell r="A9550" t="str">
            <v>A30</v>
          </cell>
        </row>
        <row r="9551">
          <cell r="A9551" t="str">
            <v>B20</v>
          </cell>
        </row>
        <row r="9552">
          <cell r="A9552" t="str">
            <v>B20</v>
          </cell>
        </row>
        <row r="9553">
          <cell r="A9553" t="str">
            <v>B20</v>
          </cell>
        </row>
        <row r="9554">
          <cell r="A9554" t="str">
            <v>B20</v>
          </cell>
        </row>
        <row r="9555">
          <cell r="A9555" t="str">
            <v>B20</v>
          </cell>
        </row>
        <row r="9556">
          <cell r="A9556" t="str">
            <v>B20</v>
          </cell>
        </row>
        <row r="9557">
          <cell r="A9557" t="str">
            <v>B20</v>
          </cell>
        </row>
        <row r="9558">
          <cell r="A9558" t="str">
            <v>B21</v>
          </cell>
        </row>
        <row r="9559">
          <cell r="A9559" t="str">
            <v>B21</v>
          </cell>
        </row>
        <row r="9560">
          <cell r="A9560" t="str">
            <v>B21</v>
          </cell>
        </row>
        <row r="9561">
          <cell r="A9561" t="str">
            <v>B21</v>
          </cell>
        </row>
        <row r="9562">
          <cell r="A9562" t="str">
            <v>B21</v>
          </cell>
        </row>
        <row r="9563">
          <cell r="A9563" t="str">
            <v>B21</v>
          </cell>
        </row>
        <row r="9564">
          <cell r="A9564" t="str">
            <v>B21</v>
          </cell>
        </row>
        <row r="9565">
          <cell r="A9565" t="str">
            <v>B21</v>
          </cell>
        </row>
        <row r="9566">
          <cell r="A9566" t="str">
            <v>B22</v>
          </cell>
        </row>
        <row r="9567">
          <cell r="A9567" t="str">
            <v>B22</v>
          </cell>
        </row>
        <row r="9568">
          <cell r="A9568" t="str">
            <v>B22</v>
          </cell>
        </row>
        <row r="9569">
          <cell r="A9569" t="str">
            <v>B22</v>
          </cell>
        </row>
        <row r="9570">
          <cell r="A9570" t="str">
            <v>B22</v>
          </cell>
        </row>
        <row r="9571">
          <cell r="A9571" t="str">
            <v>B22</v>
          </cell>
        </row>
        <row r="9572">
          <cell r="A9572" t="str">
            <v>B22</v>
          </cell>
        </row>
        <row r="9573">
          <cell r="A9573" t="str">
            <v>B23</v>
          </cell>
        </row>
        <row r="9574">
          <cell r="A9574" t="str">
            <v>B24</v>
          </cell>
        </row>
        <row r="9575">
          <cell r="A9575" t="str">
            <v>B24</v>
          </cell>
        </row>
        <row r="9576">
          <cell r="A9576" t="str">
            <v>B24</v>
          </cell>
        </row>
        <row r="9577">
          <cell r="A9577" t="str">
            <v>B24</v>
          </cell>
        </row>
        <row r="9578">
          <cell r="A9578" t="str">
            <v>B24</v>
          </cell>
        </row>
        <row r="9579">
          <cell r="A9579" t="str">
            <v>B24</v>
          </cell>
        </row>
        <row r="9580">
          <cell r="A9580" t="str">
            <v>B25</v>
          </cell>
        </row>
        <row r="9581">
          <cell r="A9581" t="str">
            <v>B25</v>
          </cell>
        </row>
        <row r="9582">
          <cell r="A9582" t="str">
            <v>B25</v>
          </cell>
        </row>
        <row r="9583">
          <cell r="A9583" t="str">
            <v>B25</v>
          </cell>
        </row>
        <row r="9584">
          <cell r="A9584" t="str">
            <v>B25</v>
          </cell>
        </row>
        <row r="9585">
          <cell r="A9585" t="str">
            <v>B25</v>
          </cell>
        </row>
        <row r="9586">
          <cell r="A9586" t="str">
            <v>B25</v>
          </cell>
        </row>
        <row r="9587">
          <cell r="A9587" t="str">
            <v>B26</v>
          </cell>
        </row>
        <row r="9588">
          <cell r="A9588" t="str">
            <v>B26</v>
          </cell>
        </row>
        <row r="9589">
          <cell r="A9589" t="str">
            <v>B26</v>
          </cell>
        </row>
        <row r="9590">
          <cell r="A9590" t="str">
            <v>B26</v>
          </cell>
        </row>
        <row r="9591">
          <cell r="A9591" t="str">
            <v>B26</v>
          </cell>
        </row>
        <row r="9592">
          <cell r="A9592" t="str">
            <v>B26</v>
          </cell>
        </row>
        <row r="9593">
          <cell r="A9593" t="str">
            <v>B27</v>
          </cell>
        </row>
        <row r="9594">
          <cell r="A9594" t="str">
            <v>B27</v>
          </cell>
        </row>
        <row r="9595">
          <cell r="A9595" t="str">
            <v>B27</v>
          </cell>
        </row>
        <row r="9596">
          <cell r="A9596" t="str">
            <v>B27</v>
          </cell>
        </row>
        <row r="9597">
          <cell r="A9597" t="str">
            <v>B27</v>
          </cell>
        </row>
        <row r="9598">
          <cell r="A9598" t="str">
            <v>B27</v>
          </cell>
        </row>
        <row r="9599">
          <cell r="A9599" t="str">
            <v>B27</v>
          </cell>
        </row>
        <row r="9600">
          <cell r="A9600" t="str">
            <v>B28</v>
          </cell>
        </row>
        <row r="9601">
          <cell r="A9601" t="str">
            <v>B28</v>
          </cell>
        </row>
        <row r="9602">
          <cell r="A9602" t="str">
            <v>B28</v>
          </cell>
        </row>
        <row r="9603">
          <cell r="A9603" t="str">
            <v>B28</v>
          </cell>
        </row>
        <row r="9604">
          <cell r="A9604" t="str">
            <v>B28</v>
          </cell>
        </row>
        <row r="9605">
          <cell r="A9605" t="str">
            <v>B28</v>
          </cell>
        </row>
        <row r="9606">
          <cell r="A9606" t="str">
            <v>B28</v>
          </cell>
        </row>
        <row r="9607">
          <cell r="A9607" t="str">
            <v>B29</v>
          </cell>
        </row>
        <row r="9608">
          <cell r="A9608" t="str">
            <v>B29</v>
          </cell>
        </row>
        <row r="9609">
          <cell r="A9609" t="str">
            <v>B29</v>
          </cell>
        </row>
        <row r="9610">
          <cell r="A9610" t="str">
            <v>B29</v>
          </cell>
        </row>
        <row r="9611">
          <cell r="A9611" t="str">
            <v>B29</v>
          </cell>
        </row>
        <row r="9612">
          <cell r="A9612" t="str">
            <v>B29</v>
          </cell>
        </row>
        <row r="9613">
          <cell r="A9613" t="str">
            <v>B30</v>
          </cell>
        </row>
        <row r="9614">
          <cell r="A9614" t="str">
            <v>B30</v>
          </cell>
        </row>
        <row r="9615">
          <cell r="A9615" t="str">
            <v>B30</v>
          </cell>
        </row>
        <row r="9616">
          <cell r="A9616" t="str">
            <v>B30</v>
          </cell>
        </row>
        <row r="9617">
          <cell r="A9617" t="str">
            <v>B30</v>
          </cell>
        </row>
        <row r="9618">
          <cell r="A9618" t="str">
            <v>B30</v>
          </cell>
        </row>
        <row r="9619">
          <cell r="A9619" t="str">
            <v>B31</v>
          </cell>
        </row>
        <row r="9620">
          <cell r="A9620" t="str">
            <v>B31</v>
          </cell>
        </row>
        <row r="9621">
          <cell r="A9621" t="str">
            <v>B31</v>
          </cell>
        </row>
        <row r="9622">
          <cell r="A9622" t="str">
            <v>B31</v>
          </cell>
        </row>
        <row r="9623">
          <cell r="A9623" t="str">
            <v>B31</v>
          </cell>
        </row>
        <row r="9624">
          <cell r="A9624" t="str">
            <v>B31</v>
          </cell>
        </row>
        <row r="9625">
          <cell r="A9625" t="str">
            <v>B32</v>
          </cell>
        </row>
        <row r="9626">
          <cell r="A9626" t="str">
            <v>B32</v>
          </cell>
        </row>
        <row r="9627">
          <cell r="A9627" t="str">
            <v>B32</v>
          </cell>
        </row>
        <row r="9628">
          <cell r="A9628" t="str">
            <v>B32</v>
          </cell>
        </row>
        <row r="9629">
          <cell r="A9629" t="str">
            <v>B32</v>
          </cell>
        </row>
        <row r="9630">
          <cell r="A9630" t="str">
            <v>B32</v>
          </cell>
        </row>
        <row r="9631">
          <cell r="A9631" t="str">
            <v>B33</v>
          </cell>
        </row>
        <row r="9632">
          <cell r="A9632" t="str">
            <v>B33</v>
          </cell>
        </row>
        <row r="9633">
          <cell r="A9633" t="str">
            <v>B33</v>
          </cell>
        </row>
        <row r="9634">
          <cell r="A9634" t="str">
            <v>B33</v>
          </cell>
        </row>
        <row r="9635">
          <cell r="A9635" t="str">
            <v>B33</v>
          </cell>
        </row>
        <row r="9636">
          <cell r="A9636" t="str">
            <v>B33</v>
          </cell>
        </row>
        <row r="9637">
          <cell r="A9637" t="str">
            <v>B34</v>
          </cell>
        </row>
        <row r="9638">
          <cell r="A9638" t="str">
            <v>B34</v>
          </cell>
        </row>
        <row r="9639">
          <cell r="A9639" t="str">
            <v>B34</v>
          </cell>
        </row>
        <row r="9640">
          <cell r="A9640" t="str">
            <v>B34</v>
          </cell>
        </row>
        <row r="9641">
          <cell r="A9641" t="str">
            <v>B34</v>
          </cell>
        </row>
        <row r="9642">
          <cell r="A9642" t="str">
            <v>B34</v>
          </cell>
        </row>
        <row r="9643">
          <cell r="A9643" t="str">
            <v>B34</v>
          </cell>
        </row>
        <row r="9644">
          <cell r="A9644" t="str">
            <v>B35</v>
          </cell>
        </row>
        <row r="9645">
          <cell r="A9645" t="str">
            <v>B35</v>
          </cell>
        </row>
        <row r="9646">
          <cell r="A9646" t="str">
            <v>B35</v>
          </cell>
        </row>
        <row r="9647">
          <cell r="A9647" t="str">
            <v>B35</v>
          </cell>
        </row>
        <row r="9648">
          <cell r="A9648" t="str">
            <v>B35</v>
          </cell>
        </row>
        <row r="9649">
          <cell r="A9649" t="str">
            <v>B35</v>
          </cell>
        </row>
        <row r="9650">
          <cell r="A9650" t="str">
            <v>B36</v>
          </cell>
        </row>
        <row r="9651">
          <cell r="A9651" t="str">
            <v>B36</v>
          </cell>
        </row>
        <row r="9652">
          <cell r="A9652" t="str">
            <v>B36</v>
          </cell>
        </row>
        <row r="9653">
          <cell r="A9653" t="str">
            <v>B36</v>
          </cell>
        </row>
        <row r="9654">
          <cell r="A9654" t="str">
            <v>B36</v>
          </cell>
        </row>
        <row r="9655">
          <cell r="A9655" t="str">
            <v>B36</v>
          </cell>
        </row>
        <row r="9656">
          <cell r="A9656" t="str">
            <v>B37</v>
          </cell>
        </row>
        <row r="9657">
          <cell r="A9657" t="str">
            <v>B37</v>
          </cell>
        </row>
        <row r="9658">
          <cell r="A9658" t="str">
            <v>B37</v>
          </cell>
        </row>
        <row r="9659">
          <cell r="A9659" t="str">
            <v>B37</v>
          </cell>
        </row>
        <row r="9660">
          <cell r="A9660" t="str">
            <v>B37</v>
          </cell>
        </row>
        <row r="9661">
          <cell r="A9661" t="str">
            <v>B37</v>
          </cell>
        </row>
        <row r="9662">
          <cell r="A9662" t="str">
            <v>B37</v>
          </cell>
        </row>
        <row r="9663">
          <cell r="A9663" t="str">
            <v>B38</v>
          </cell>
        </row>
        <row r="9664">
          <cell r="A9664" t="str">
            <v>B38</v>
          </cell>
        </row>
        <row r="9665">
          <cell r="A9665" t="str">
            <v>B38</v>
          </cell>
        </row>
        <row r="9666">
          <cell r="A9666" t="str">
            <v>B38</v>
          </cell>
        </row>
        <row r="9667">
          <cell r="A9667" t="str">
            <v>B38</v>
          </cell>
        </row>
        <row r="9668">
          <cell r="A9668" t="str">
            <v>B38</v>
          </cell>
        </row>
        <row r="9669">
          <cell r="A9669" t="str">
            <v>B39</v>
          </cell>
        </row>
        <row r="9670">
          <cell r="A9670" t="str">
            <v>B39</v>
          </cell>
        </row>
        <row r="9671">
          <cell r="A9671" t="str">
            <v>B39</v>
          </cell>
        </row>
        <row r="9672">
          <cell r="A9672" t="str">
            <v>B39</v>
          </cell>
        </row>
        <row r="9673">
          <cell r="A9673" t="str">
            <v>B39</v>
          </cell>
        </row>
        <row r="9674">
          <cell r="A9674" t="str">
            <v>B39</v>
          </cell>
        </row>
        <row r="9675">
          <cell r="A9675" t="str">
            <v>B40</v>
          </cell>
        </row>
        <row r="9676">
          <cell r="A9676" t="str">
            <v>B40</v>
          </cell>
        </row>
        <row r="9677">
          <cell r="A9677" t="str">
            <v>B40</v>
          </cell>
        </row>
        <row r="9678">
          <cell r="A9678" t="str">
            <v>B40</v>
          </cell>
        </row>
        <row r="9679">
          <cell r="A9679" t="str">
            <v>B40</v>
          </cell>
        </row>
        <row r="9680">
          <cell r="A9680" t="str">
            <v>B40</v>
          </cell>
        </row>
        <row r="9681">
          <cell r="A9681" t="str">
            <v>B40</v>
          </cell>
        </row>
        <row r="9682">
          <cell r="A9682" t="str">
            <v>B41</v>
          </cell>
        </row>
        <row r="9683">
          <cell r="A9683" t="str">
            <v>B41</v>
          </cell>
        </row>
        <row r="9684">
          <cell r="A9684" t="str">
            <v>B41</v>
          </cell>
        </row>
        <row r="9685">
          <cell r="A9685" t="str">
            <v>B41</v>
          </cell>
        </row>
        <row r="9686">
          <cell r="A9686" t="str">
            <v>B41</v>
          </cell>
        </row>
        <row r="9687">
          <cell r="A9687" t="str">
            <v>B41</v>
          </cell>
        </row>
        <row r="9688">
          <cell r="A9688" t="str">
            <v>B43</v>
          </cell>
        </row>
        <row r="9689">
          <cell r="A9689" t="str">
            <v>B43</v>
          </cell>
        </row>
        <row r="9690">
          <cell r="A9690" t="str">
            <v>B43</v>
          </cell>
        </row>
        <row r="9691">
          <cell r="A9691" t="str">
            <v>B44</v>
          </cell>
        </row>
        <row r="9692">
          <cell r="A9692" t="str">
            <v>B44</v>
          </cell>
        </row>
        <row r="9693">
          <cell r="A9693" t="str">
            <v>B44</v>
          </cell>
        </row>
        <row r="9694">
          <cell r="A9694" t="str">
            <v>B44</v>
          </cell>
        </row>
        <row r="9695">
          <cell r="A9695" t="str">
            <v>B44</v>
          </cell>
        </row>
        <row r="9696">
          <cell r="A9696" t="str">
            <v>B44</v>
          </cell>
        </row>
        <row r="9697">
          <cell r="A9697" t="str">
            <v>B45</v>
          </cell>
        </row>
        <row r="9698">
          <cell r="A9698" t="str">
            <v>B45</v>
          </cell>
        </row>
        <row r="9699">
          <cell r="A9699" t="str">
            <v>B45</v>
          </cell>
        </row>
        <row r="9700">
          <cell r="A9700" t="str">
            <v>B45</v>
          </cell>
        </row>
        <row r="9701">
          <cell r="A9701" t="str">
            <v>B45</v>
          </cell>
        </row>
        <row r="9702">
          <cell r="A9702" t="str">
            <v>B45</v>
          </cell>
        </row>
        <row r="9703">
          <cell r="A9703" t="str">
            <v>B46</v>
          </cell>
        </row>
        <row r="9704">
          <cell r="A9704" t="str">
            <v>B46</v>
          </cell>
        </row>
        <row r="9705">
          <cell r="A9705" t="str">
            <v>B46</v>
          </cell>
        </row>
        <row r="9706">
          <cell r="A9706" t="str">
            <v>B46</v>
          </cell>
        </row>
        <row r="9707">
          <cell r="A9707" t="str">
            <v>B46</v>
          </cell>
        </row>
        <row r="9708">
          <cell r="A9708" t="str">
            <v>B46</v>
          </cell>
        </row>
        <row r="9709">
          <cell r="A9709" t="str">
            <v>B47</v>
          </cell>
        </row>
        <row r="9710">
          <cell r="A9710" t="str">
            <v>B47</v>
          </cell>
        </row>
        <row r="9711">
          <cell r="A9711" t="str">
            <v>B47</v>
          </cell>
        </row>
        <row r="9712">
          <cell r="A9712" t="str">
            <v>B47</v>
          </cell>
        </row>
        <row r="9713">
          <cell r="A9713" t="str">
            <v>B47</v>
          </cell>
        </row>
        <row r="9714">
          <cell r="A9714" t="str">
            <v>B47</v>
          </cell>
        </row>
        <row r="9715">
          <cell r="A9715" t="str">
            <v>B47</v>
          </cell>
        </row>
        <row r="9716">
          <cell r="A9716" t="str">
            <v>B48</v>
          </cell>
        </row>
        <row r="9717">
          <cell r="A9717" t="str">
            <v>B48</v>
          </cell>
        </row>
        <row r="9718">
          <cell r="A9718" t="str">
            <v>B48</v>
          </cell>
        </row>
        <row r="9719">
          <cell r="A9719" t="str">
            <v>B48</v>
          </cell>
        </row>
        <row r="9720">
          <cell r="A9720" t="str">
            <v>B48</v>
          </cell>
        </row>
        <row r="9721">
          <cell r="A9721" t="str">
            <v>B48</v>
          </cell>
        </row>
        <row r="9722">
          <cell r="A9722" t="str">
            <v>B49</v>
          </cell>
        </row>
        <row r="9723">
          <cell r="A9723" t="str">
            <v>B49</v>
          </cell>
        </row>
        <row r="9724">
          <cell r="A9724" t="str">
            <v>B49</v>
          </cell>
        </row>
        <row r="9725">
          <cell r="A9725" t="str">
            <v>B49</v>
          </cell>
        </row>
        <row r="9726">
          <cell r="A9726" t="str">
            <v>B49</v>
          </cell>
        </row>
        <row r="9727">
          <cell r="A9727" t="str">
            <v>B49</v>
          </cell>
        </row>
        <row r="9728">
          <cell r="A9728" t="str">
            <v>B50</v>
          </cell>
        </row>
        <row r="9729">
          <cell r="A9729" t="str">
            <v>B50</v>
          </cell>
        </row>
        <row r="9730">
          <cell r="A9730" t="str">
            <v>B50</v>
          </cell>
        </row>
        <row r="9731">
          <cell r="A9731" t="str">
            <v>B50</v>
          </cell>
        </row>
        <row r="9732">
          <cell r="A9732" t="str">
            <v>B50</v>
          </cell>
        </row>
        <row r="9733">
          <cell r="A9733" t="str">
            <v>B50</v>
          </cell>
        </row>
        <row r="9734">
          <cell r="A9734" t="str">
            <v>B51</v>
          </cell>
        </row>
        <row r="9735">
          <cell r="A9735" t="str">
            <v>B51</v>
          </cell>
        </row>
        <row r="9736">
          <cell r="A9736" t="str">
            <v>B51</v>
          </cell>
        </row>
        <row r="9737">
          <cell r="A9737" t="str">
            <v>B51</v>
          </cell>
        </row>
        <row r="9738">
          <cell r="A9738" t="str">
            <v>B51</v>
          </cell>
        </row>
        <row r="9739">
          <cell r="A9739" t="str">
            <v>B51</v>
          </cell>
        </row>
        <row r="9740">
          <cell r="A9740" t="str">
            <v>B52</v>
          </cell>
        </row>
        <row r="9741">
          <cell r="A9741" t="str">
            <v>B52</v>
          </cell>
        </row>
        <row r="9742">
          <cell r="A9742" t="str">
            <v>B52</v>
          </cell>
        </row>
        <row r="9743">
          <cell r="A9743" t="str">
            <v>B52</v>
          </cell>
        </row>
        <row r="9744">
          <cell r="A9744" t="str">
            <v>B52</v>
          </cell>
        </row>
        <row r="9745">
          <cell r="A9745" t="str">
            <v>B52</v>
          </cell>
        </row>
        <row r="9746">
          <cell r="A9746" t="str">
            <v>B53</v>
          </cell>
        </row>
        <row r="9747">
          <cell r="A9747" t="str">
            <v>B53</v>
          </cell>
        </row>
        <row r="9748">
          <cell r="A9748" t="str">
            <v>B53</v>
          </cell>
        </row>
        <row r="9749">
          <cell r="A9749" t="str">
            <v>B53</v>
          </cell>
        </row>
        <row r="9750">
          <cell r="A9750" t="str">
            <v>B53</v>
          </cell>
        </row>
        <row r="9751">
          <cell r="A9751" t="str">
            <v>B53</v>
          </cell>
        </row>
        <row r="9752">
          <cell r="A9752" t="str">
            <v>B54</v>
          </cell>
        </row>
        <row r="9753">
          <cell r="A9753" t="str">
            <v>B54</v>
          </cell>
        </row>
        <row r="9754">
          <cell r="A9754" t="str">
            <v>B54</v>
          </cell>
        </row>
        <row r="9755">
          <cell r="A9755" t="str">
            <v>B54</v>
          </cell>
        </row>
        <row r="9756">
          <cell r="A9756" t="str">
            <v>B54</v>
          </cell>
        </row>
        <row r="9757">
          <cell r="A9757" t="str">
            <v>B54</v>
          </cell>
        </row>
        <row r="9758">
          <cell r="A9758" t="str">
            <v>B55</v>
          </cell>
        </row>
        <row r="9759">
          <cell r="A9759" t="str">
            <v>B55</v>
          </cell>
        </row>
        <row r="9760">
          <cell r="A9760" t="str">
            <v>B55</v>
          </cell>
        </row>
        <row r="9761">
          <cell r="A9761" t="str">
            <v>B55</v>
          </cell>
        </row>
        <row r="9762">
          <cell r="A9762" t="str">
            <v>B55</v>
          </cell>
        </row>
        <row r="9763">
          <cell r="A9763" t="str">
            <v>B55</v>
          </cell>
        </row>
        <row r="9764">
          <cell r="A9764" t="str">
            <v>B55</v>
          </cell>
        </row>
        <row r="9765">
          <cell r="A9765" t="str">
            <v>B56</v>
          </cell>
        </row>
        <row r="9766">
          <cell r="A9766" t="str">
            <v>B56</v>
          </cell>
        </row>
        <row r="9767">
          <cell r="A9767" t="str">
            <v>B56</v>
          </cell>
        </row>
        <row r="9768">
          <cell r="A9768" t="str">
            <v>B56</v>
          </cell>
        </row>
        <row r="9769">
          <cell r="A9769" t="str">
            <v>B56</v>
          </cell>
        </row>
        <row r="9770">
          <cell r="A9770" t="str">
            <v>B56</v>
          </cell>
        </row>
        <row r="9771">
          <cell r="A9771" t="str">
            <v>B57</v>
          </cell>
        </row>
        <row r="9772">
          <cell r="A9772" t="str">
            <v>B57</v>
          </cell>
        </row>
        <row r="9773">
          <cell r="A9773" t="str">
            <v>B57</v>
          </cell>
        </row>
        <row r="9774">
          <cell r="A9774" t="str">
            <v>B57</v>
          </cell>
        </row>
        <row r="9775">
          <cell r="A9775" t="str">
            <v>B57</v>
          </cell>
        </row>
        <row r="9776">
          <cell r="A9776" t="str">
            <v>B57</v>
          </cell>
        </row>
        <row r="9777">
          <cell r="A9777" t="str">
            <v>B57</v>
          </cell>
        </row>
        <row r="9778">
          <cell r="A9778" t="str">
            <v>B57</v>
          </cell>
        </row>
        <row r="9779">
          <cell r="A9779" t="str">
            <v>B58</v>
          </cell>
        </row>
        <row r="9780">
          <cell r="A9780" t="str">
            <v>B58</v>
          </cell>
        </row>
        <row r="9781">
          <cell r="A9781" t="str">
            <v>B58</v>
          </cell>
        </row>
        <row r="9782">
          <cell r="A9782" t="str">
            <v>B58</v>
          </cell>
        </row>
        <row r="9783">
          <cell r="A9783" t="str">
            <v>B58</v>
          </cell>
        </row>
        <row r="9784">
          <cell r="A9784" t="str">
            <v>B58</v>
          </cell>
        </row>
        <row r="9785">
          <cell r="A9785" t="str">
            <v>B59</v>
          </cell>
        </row>
        <row r="9786">
          <cell r="A9786" t="str">
            <v>B59</v>
          </cell>
        </row>
        <row r="9787">
          <cell r="A9787" t="str">
            <v>B59</v>
          </cell>
        </row>
        <row r="9788">
          <cell r="A9788" t="str">
            <v>B59</v>
          </cell>
        </row>
        <row r="9789">
          <cell r="A9789" t="str">
            <v>B59</v>
          </cell>
        </row>
        <row r="9790">
          <cell r="A9790" t="str">
            <v>B59</v>
          </cell>
        </row>
        <row r="9791">
          <cell r="A9791" t="str">
            <v>B60</v>
          </cell>
        </row>
        <row r="9792">
          <cell r="A9792" t="str">
            <v>B60</v>
          </cell>
        </row>
        <row r="9793">
          <cell r="A9793" t="str">
            <v>B60</v>
          </cell>
        </row>
        <row r="9794">
          <cell r="A9794" t="str">
            <v>B60</v>
          </cell>
        </row>
        <row r="9795">
          <cell r="A9795" t="str">
            <v>B60</v>
          </cell>
        </row>
        <row r="9796">
          <cell r="A9796" t="str">
            <v>B60</v>
          </cell>
        </row>
        <row r="9797">
          <cell r="A9797" t="str">
            <v>B61</v>
          </cell>
        </row>
        <row r="9798">
          <cell r="A9798" t="str">
            <v>B61</v>
          </cell>
        </row>
        <row r="9799">
          <cell r="A9799" t="str">
            <v>B61</v>
          </cell>
        </row>
        <row r="9800">
          <cell r="A9800" t="str">
            <v>B61</v>
          </cell>
        </row>
        <row r="9801">
          <cell r="A9801" t="str">
            <v>B61</v>
          </cell>
        </row>
        <row r="9802">
          <cell r="A9802" t="str">
            <v>B61</v>
          </cell>
        </row>
        <row r="9803">
          <cell r="A9803" t="str">
            <v>B61</v>
          </cell>
        </row>
        <row r="9804">
          <cell r="A9804" t="str">
            <v>B64</v>
          </cell>
        </row>
        <row r="9805">
          <cell r="A9805" t="str">
            <v>B64</v>
          </cell>
        </row>
        <row r="9806">
          <cell r="A9806" t="str">
            <v>B64</v>
          </cell>
        </row>
        <row r="9807">
          <cell r="A9807" t="str">
            <v>B64</v>
          </cell>
        </row>
        <row r="9808">
          <cell r="A9808" t="str">
            <v>B64</v>
          </cell>
        </row>
        <row r="9809">
          <cell r="A9809" t="str">
            <v>B64</v>
          </cell>
        </row>
        <row r="9810">
          <cell r="A9810" t="str">
            <v>B64</v>
          </cell>
        </row>
        <row r="9811">
          <cell r="A9811" t="str">
            <v>B66</v>
          </cell>
        </row>
        <row r="9812">
          <cell r="A9812" t="str">
            <v>B66</v>
          </cell>
        </row>
        <row r="9813">
          <cell r="A9813" t="str">
            <v>B66</v>
          </cell>
        </row>
        <row r="9814">
          <cell r="A9814" t="str">
            <v>B66</v>
          </cell>
        </row>
        <row r="9815">
          <cell r="A9815" t="str">
            <v>B66</v>
          </cell>
        </row>
        <row r="9816">
          <cell r="A9816" t="str">
            <v>B66</v>
          </cell>
        </row>
        <row r="9817">
          <cell r="A9817" t="str">
            <v>B66</v>
          </cell>
        </row>
        <row r="9818">
          <cell r="A9818" t="str">
            <v>B69</v>
          </cell>
        </row>
        <row r="9819">
          <cell r="A9819" t="str">
            <v>B69</v>
          </cell>
        </row>
        <row r="9820">
          <cell r="A9820" t="str">
            <v>B69</v>
          </cell>
        </row>
        <row r="9821">
          <cell r="A9821" t="str">
            <v>B69</v>
          </cell>
        </row>
        <row r="9822">
          <cell r="A9822" t="str">
            <v>B69</v>
          </cell>
        </row>
        <row r="9823">
          <cell r="A9823" t="str">
            <v>B69</v>
          </cell>
        </row>
        <row r="9824">
          <cell r="A9824" t="str">
            <v>B71</v>
          </cell>
        </row>
        <row r="9825">
          <cell r="A9825" t="str">
            <v>B71</v>
          </cell>
        </row>
        <row r="9826">
          <cell r="A9826" t="str">
            <v>B71</v>
          </cell>
        </row>
        <row r="9827">
          <cell r="A9827" t="str">
            <v>B71</v>
          </cell>
        </row>
        <row r="9828">
          <cell r="A9828" t="str">
            <v>B71</v>
          </cell>
        </row>
        <row r="9829">
          <cell r="A9829" t="str">
            <v>B71</v>
          </cell>
        </row>
        <row r="9830">
          <cell r="A9830" t="str">
            <v>B71</v>
          </cell>
        </row>
        <row r="9831">
          <cell r="A9831" t="str">
            <v>B74</v>
          </cell>
        </row>
        <row r="9832">
          <cell r="A9832" t="str">
            <v>B74</v>
          </cell>
        </row>
        <row r="9833">
          <cell r="A9833" t="str">
            <v>B74</v>
          </cell>
        </row>
        <row r="9834">
          <cell r="A9834" t="str">
            <v>B74</v>
          </cell>
        </row>
        <row r="9835">
          <cell r="A9835" t="str">
            <v>B74</v>
          </cell>
        </row>
        <row r="9836">
          <cell r="A9836" t="str">
            <v>B74</v>
          </cell>
        </row>
        <row r="9837">
          <cell r="A9837" t="str">
            <v>B77</v>
          </cell>
        </row>
        <row r="9838">
          <cell r="A9838" t="str">
            <v>B77</v>
          </cell>
        </row>
        <row r="9839">
          <cell r="A9839" t="str">
            <v>B77</v>
          </cell>
        </row>
        <row r="9840">
          <cell r="A9840" t="str">
            <v>B77</v>
          </cell>
        </row>
        <row r="9841">
          <cell r="A9841" t="str">
            <v>B77</v>
          </cell>
        </row>
        <row r="9842">
          <cell r="A9842" t="str">
            <v>B77</v>
          </cell>
        </row>
        <row r="9843">
          <cell r="A9843" t="str">
            <v>B78</v>
          </cell>
        </row>
        <row r="9844">
          <cell r="A9844" t="str">
            <v>B78</v>
          </cell>
        </row>
        <row r="9845">
          <cell r="A9845" t="str">
            <v>B78</v>
          </cell>
        </row>
        <row r="9846">
          <cell r="A9846" t="str">
            <v>B78</v>
          </cell>
        </row>
        <row r="9847">
          <cell r="A9847" t="str">
            <v>B78</v>
          </cell>
        </row>
        <row r="9848">
          <cell r="A9848" t="str">
            <v>B78</v>
          </cell>
        </row>
        <row r="9849">
          <cell r="A9849" t="str">
            <v>B78</v>
          </cell>
        </row>
        <row r="9850">
          <cell r="A9850" t="str">
            <v>B78</v>
          </cell>
        </row>
        <row r="9851">
          <cell r="A9851" t="str">
            <v>B79</v>
          </cell>
        </row>
        <row r="9852">
          <cell r="A9852" t="str">
            <v>B79</v>
          </cell>
        </row>
        <row r="9853">
          <cell r="A9853" t="str">
            <v>B79</v>
          </cell>
        </row>
        <row r="9854">
          <cell r="A9854" t="str">
            <v>B79</v>
          </cell>
        </row>
        <row r="9855">
          <cell r="A9855" t="str">
            <v>B79</v>
          </cell>
        </row>
        <row r="9856">
          <cell r="A9856" t="str">
            <v>B79</v>
          </cell>
        </row>
        <row r="9857">
          <cell r="A9857" t="str">
            <v>B81</v>
          </cell>
        </row>
        <row r="9858">
          <cell r="A9858" t="str">
            <v>B81</v>
          </cell>
        </row>
        <row r="9859">
          <cell r="A9859" t="str">
            <v>B81</v>
          </cell>
        </row>
        <row r="9860">
          <cell r="A9860" t="str">
            <v>B81</v>
          </cell>
        </row>
        <row r="9861">
          <cell r="A9861" t="str">
            <v>B81</v>
          </cell>
        </row>
        <row r="9862">
          <cell r="A9862" t="str">
            <v>B81</v>
          </cell>
        </row>
        <row r="9863">
          <cell r="A9863" t="str">
            <v>B82</v>
          </cell>
        </row>
        <row r="9864">
          <cell r="A9864" t="str">
            <v>B82</v>
          </cell>
        </row>
        <row r="9865">
          <cell r="A9865" t="str">
            <v>B82</v>
          </cell>
        </row>
        <row r="9866">
          <cell r="A9866" t="str">
            <v>B82</v>
          </cell>
        </row>
        <row r="9867">
          <cell r="A9867" t="str">
            <v>B82</v>
          </cell>
        </row>
        <row r="9868">
          <cell r="A9868" t="str">
            <v>B82</v>
          </cell>
        </row>
        <row r="9869">
          <cell r="A9869" t="str">
            <v>B85</v>
          </cell>
        </row>
        <row r="9870">
          <cell r="A9870" t="str">
            <v>B85</v>
          </cell>
        </row>
        <row r="9871">
          <cell r="A9871" t="str">
            <v>B85</v>
          </cell>
        </row>
        <row r="9872">
          <cell r="A9872" t="str">
            <v>B85</v>
          </cell>
        </row>
        <row r="9873">
          <cell r="A9873" t="str">
            <v>B85</v>
          </cell>
        </row>
        <row r="9874">
          <cell r="A9874" t="str">
            <v>B85</v>
          </cell>
        </row>
        <row r="9875">
          <cell r="A9875" t="str">
            <v>B86</v>
          </cell>
        </row>
        <row r="9876">
          <cell r="A9876" t="str">
            <v>B86</v>
          </cell>
        </row>
        <row r="9877">
          <cell r="A9877" t="str">
            <v>B86</v>
          </cell>
        </row>
        <row r="9878">
          <cell r="A9878" t="str">
            <v>B86</v>
          </cell>
        </row>
        <row r="9879">
          <cell r="A9879" t="str">
            <v>B86</v>
          </cell>
        </row>
        <row r="9880">
          <cell r="A9880" t="str">
            <v>B86</v>
          </cell>
        </row>
        <row r="9881">
          <cell r="A9881" t="str">
            <v>B87</v>
          </cell>
        </row>
        <row r="9882">
          <cell r="A9882" t="str">
            <v>B87</v>
          </cell>
        </row>
        <row r="9883">
          <cell r="A9883" t="str">
            <v>B87</v>
          </cell>
        </row>
        <row r="9884">
          <cell r="A9884" t="str">
            <v>B87</v>
          </cell>
        </row>
        <row r="9885">
          <cell r="A9885" t="str">
            <v>B87</v>
          </cell>
        </row>
        <row r="9886">
          <cell r="A9886" t="str">
            <v>B87</v>
          </cell>
        </row>
        <row r="9887">
          <cell r="A9887" t="str">
            <v>B88</v>
          </cell>
        </row>
        <row r="9888">
          <cell r="A9888" t="str">
            <v>B88</v>
          </cell>
        </row>
        <row r="9889">
          <cell r="A9889" t="str">
            <v>B88</v>
          </cell>
        </row>
        <row r="9890">
          <cell r="A9890" t="str">
            <v>B88</v>
          </cell>
        </row>
        <row r="9891">
          <cell r="A9891" t="str">
            <v>B88</v>
          </cell>
        </row>
        <row r="9892">
          <cell r="A9892" t="str">
            <v>B88</v>
          </cell>
        </row>
        <row r="9893">
          <cell r="A9893" t="str">
            <v>B89</v>
          </cell>
        </row>
        <row r="9894">
          <cell r="A9894" t="str">
            <v>B89</v>
          </cell>
        </row>
        <row r="9895">
          <cell r="A9895" t="str">
            <v>B89</v>
          </cell>
        </row>
        <row r="9896">
          <cell r="A9896" t="str">
            <v>B89</v>
          </cell>
        </row>
        <row r="9897">
          <cell r="A9897" t="str">
            <v>B89</v>
          </cell>
        </row>
        <row r="9898">
          <cell r="A9898" t="str">
            <v>B89</v>
          </cell>
        </row>
        <row r="9899">
          <cell r="A9899" t="str">
            <v>B90</v>
          </cell>
        </row>
        <row r="9900">
          <cell r="A9900" t="str">
            <v>B90</v>
          </cell>
        </row>
        <row r="9901">
          <cell r="A9901" t="str">
            <v>B90</v>
          </cell>
        </row>
        <row r="9902">
          <cell r="A9902" t="str">
            <v>B90</v>
          </cell>
        </row>
        <row r="9903">
          <cell r="A9903" t="str">
            <v>B90</v>
          </cell>
        </row>
        <row r="9904">
          <cell r="A9904" t="str">
            <v>B90</v>
          </cell>
        </row>
        <row r="9905">
          <cell r="A9905" t="str">
            <v>C01</v>
          </cell>
        </row>
        <row r="9906">
          <cell r="A9906" t="str">
            <v>C01</v>
          </cell>
        </row>
        <row r="9907">
          <cell r="A9907" t="str">
            <v>C01</v>
          </cell>
        </row>
        <row r="9908">
          <cell r="A9908" t="str">
            <v>C01</v>
          </cell>
        </row>
        <row r="9909">
          <cell r="A9909" t="str">
            <v>C01</v>
          </cell>
        </row>
        <row r="9910">
          <cell r="A9910" t="str">
            <v>C01</v>
          </cell>
        </row>
        <row r="9911">
          <cell r="A9911" t="str">
            <v>C01</v>
          </cell>
        </row>
        <row r="9912">
          <cell r="A9912" t="str">
            <v>C01</v>
          </cell>
        </row>
        <row r="9913">
          <cell r="A9913" t="str">
            <v>C01</v>
          </cell>
        </row>
        <row r="9914">
          <cell r="A9914" t="str">
            <v>C01</v>
          </cell>
        </row>
        <row r="9915">
          <cell r="A9915" t="str">
            <v>C01</v>
          </cell>
        </row>
        <row r="9916">
          <cell r="A9916" t="str">
            <v>C01</v>
          </cell>
        </row>
        <row r="9917">
          <cell r="A9917" t="str">
            <v>C01</v>
          </cell>
        </row>
        <row r="9918">
          <cell r="A9918" t="str">
            <v>C01</v>
          </cell>
        </row>
        <row r="9919">
          <cell r="A9919" t="str">
            <v>C01</v>
          </cell>
        </row>
        <row r="9920">
          <cell r="A9920" t="str">
            <v>C01</v>
          </cell>
        </row>
        <row r="9921">
          <cell r="A9921" t="str">
            <v>C01</v>
          </cell>
        </row>
        <row r="9922">
          <cell r="A9922" t="str">
            <v>C01</v>
          </cell>
        </row>
        <row r="9923">
          <cell r="A9923" t="str">
            <v>C01</v>
          </cell>
        </row>
        <row r="9924">
          <cell r="A9924" t="str">
            <v>C01</v>
          </cell>
        </row>
        <row r="9925">
          <cell r="A9925" t="str">
            <v>C01</v>
          </cell>
        </row>
        <row r="9926">
          <cell r="A9926" t="str">
            <v>C01</v>
          </cell>
        </row>
        <row r="9927">
          <cell r="A9927" t="str">
            <v>C01</v>
          </cell>
        </row>
        <row r="9928">
          <cell r="A9928" t="str">
            <v>C01</v>
          </cell>
        </row>
        <row r="9929">
          <cell r="A9929" t="str">
            <v>C01</v>
          </cell>
        </row>
        <row r="9930">
          <cell r="A9930" t="str">
            <v>C01</v>
          </cell>
        </row>
        <row r="9931">
          <cell r="A9931" t="str">
            <v>C01</v>
          </cell>
        </row>
        <row r="9932">
          <cell r="A9932" t="str">
            <v>C01</v>
          </cell>
        </row>
        <row r="9933">
          <cell r="A9933" t="str">
            <v>C01</v>
          </cell>
        </row>
        <row r="9934">
          <cell r="A9934" t="str">
            <v>C01</v>
          </cell>
        </row>
        <row r="9935">
          <cell r="A9935" t="str">
            <v>C01</v>
          </cell>
        </row>
        <row r="9936">
          <cell r="A9936" t="str">
            <v>C01</v>
          </cell>
        </row>
        <row r="9937">
          <cell r="A9937" t="str">
            <v>C01</v>
          </cell>
        </row>
        <row r="9938">
          <cell r="A9938" t="str">
            <v>C01</v>
          </cell>
        </row>
        <row r="9939">
          <cell r="A9939" t="str">
            <v>C01</v>
          </cell>
        </row>
        <row r="9940">
          <cell r="A9940" t="str">
            <v>C01</v>
          </cell>
        </row>
        <row r="9941">
          <cell r="A9941" t="str">
            <v>C01</v>
          </cell>
        </row>
        <row r="9942">
          <cell r="A9942" t="str">
            <v>C01</v>
          </cell>
        </row>
        <row r="9943">
          <cell r="A9943" t="str">
            <v>C01</v>
          </cell>
        </row>
        <row r="9944">
          <cell r="A9944" t="str">
            <v>C01</v>
          </cell>
        </row>
        <row r="9945">
          <cell r="A9945" t="str">
            <v>C01</v>
          </cell>
        </row>
        <row r="9946">
          <cell r="A9946" t="str">
            <v>C01</v>
          </cell>
        </row>
        <row r="9947">
          <cell r="A9947" t="str">
            <v>C01</v>
          </cell>
        </row>
        <row r="9948">
          <cell r="A9948" t="str">
            <v>C01</v>
          </cell>
        </row>
        <row r="9949">
          <cell r="A9949" t="str">
            <v>C01</v>
          </cell>
        </row>
        <row r="9950">
          <cell r="A9950" t="str">
            <v>C01</v>
          </cell>
        </row>
        <row r="9951">
          <cell r="A9951" t="str">
            <v>C01</v>
          </cell>
        </row>
        <row r="9952">
          <cell r="A9952" t="str">
            <v>C01</v>
          </cell>
        </row>
        <row r="9953">
          <cell r="A9953" t="str">
            <v>C01</v>
          </cell>
        </row>
        <row r="9954">
          <cell r="A9954" t="str">
            <v>C01</v>
          </cell>
        </row>
        <row r="9955">
          <cell r="A9955" t="str">
            <v>C01</v>
          </cell>
        </row>
        <row r="9956">
          <cell r="A9956" t="str">
            <v>C01</v>
          </cell>
        </row>
        <row r="9957">
          <cell r="A9957" t="str">
            <v>C01</v>
          </cell>
        </row>
        <row r="9958">
          <cell r="A9958" t="str">
            <v>C01</v>
          </cell>
        </row>
        <row r="9959">
          <cell r="A9959" t="str">
            <v>C02</v>
          </cell>
        </row>
        <row r="9960">
          <cell r="A9960" t="str">
            <v>C02</v>
          </cell>
        </row>
        <row r="9961">
          <cell r="A9961" t="str">
            <v>C02</v>
          </cell>
        </row>
        <row r="9962">
          <cell r="A9962" t="str">
            <v>C02</v>
          </cell>
        </row>
        <row r="9963">
          <cell r="A9963" t="str">
            <v>C02</v>
          </cell>
        </row>
        <row r="9964">
          <cell r="A9964" t="str">
            <v>C02</v>
          </cell>
        </row>
        <row r="9965">
          <cell r="A9965" t="str">
            <v>C02</v>
          </cell>
        </row>
        <row r="9966">
          <cell r="A9966" t="str">
            <v>C02</v>
          </cell>
        </row>
        <row r="9967">
          <cell r="A9967" t="str">
            <v>C02</v>
          </cell>
        </row>
        <row r="9968">
          <cell r="A9968" t="str">
            <v>C02</v>
          </cell>
        </row>
        <row r="9969">
          <cell r="A9969" t="str">
            <v>C02</v>
          </cell>
        </row>
        <row r="9970">
          <cell r="A9970" t="str">
            <v>C02</v>
          </cell>
        </row>
        <row r="9971">
          <cell r="A9971" t="str">
            <v>C03</v>
          </cell>
        </row>
        <row r="9972">
          <cell r="A9972" t="str">
            <v>C03</v>
          </cell>
        </row>
        <row r="9973">
          <cell r="A9973" t="str">
            <v>C03</v>
          </cell>
        </row>
        <row r="9974">
          <cell r="A9974" t="str">
            <v>C03</v>
          </cell>
        </row>
        <row r="9975">
          <cell r="A9975" t="str">
            <v>C03</v>
          </cell>
        </row>
        <row r="9976">
          <cell r="A9976" t="str">
            <v>C03</v>
          </cell>
        </row>
        <row r="9977">
          <cell r="A9977" t="str">
            <v>C03</v>
          </cell>
        </row>
        <row r="9978">
          <cell r="A9978" t="str">
            <v>C03</v>
          </cell>
        </row>
        <row r="9979">
          <cell r="A9979" t="str">
            <v>C03</v>
          </cell>
        </row>
        <row r="9980">
          <cell r="A9980" t="str">
            <v>C03</v>
          </cell>
        </row>
        <row r="9981">
          <cell r="A9981" t="str">
            <v>C03</v>
          </cell>
        </row>
        <row r="9982">
          <cell r="A9982" t="str">
            <v>C03</v>
          </cell>
        </row>
        <row r="9983">
          <cell r="A9983" t="str">
            <v>C04</v>
          </cell>
        </row>
        <row r="9984">
          <cell r="A9984" t="str">
            <v>C04</v>
          </cell>
        </row>
        <row r="9985">
          <cell r="A9985" t="str">
            <v>C04</v>
          </cell>
        </row>
        <row r="9986">
          <cell r="A9986" t="str">
            <v>C04</v>
          </cell>
        </row>
        <row r="9987">
          <cell r="A9987" t="str">
            <v>C04</v>
          </cell>
        </row>
        <row r="9988">
          <cell r="A9988" t="str">
            <v>C04</v>
          </cell>
        </row>
        <row r="9989">
          <cell r="A9989" t="str">
            <v>C05</v>
          </cell>
        </row>
        <row r="9990">
          <cell r="A9990" t="str">
            <v>C05</v>
          </cell>
        </row>
        <row r="9991">
          <cell r="A9991" t="str">
            <v>C05</v>
          </cell>
        </row>
        <row r="9992">
          <cell r="A9992" t="str">
            <v>C05</v>
          </cell>
        </row>
        <row r="9993">
          <cell r="A9993" t="str">
            <v>C05</v>
          </cell>
        </row>
        <row r="9994">
          <cell r="A9994" t="str">
            <v>C05</v>
          </cell>
        </row>
        <row r="9995">
          <cell r="A9995" t="str">
            <v>C06</v>
          </cell>
        </row>
        <row r="9996">
          <cell r="A9996" t="str">
            <v>C06</v>
          </cell>
        </row>
        <row r="9997">
          <cell r="A9997" t="str">
            <v>C06</v>
          </cell>
        </row>
        <row r="9998">
          <cell r="A9998" t="str">
            <v>C06</v>
          </cell>
        </row>
        <row r="9999">
          <cell r="A9999" t="str">
            <v>C06</v>
          </cell>
        </row>
        <row r="10000">
          <cell r="A10000" t="str">
            <v>C06</v>
          </cell>
        </row>
        <row r="10001">
          <cell r="A10001" t="str">
            <v>C07</v>
          </cell>
        </row>
        <row r="10002">
          <cell r="A10002" t="str">
            <v>C07</v>
          </cell>
        </row>
        <row r="10003">
          <cell r="A10003" t="str">
            <v>C07</v>
          </cell>
        </row>
        <row r="10004">
          <cell r="A10004" t="str">
            <v>C07</v>
          </cell>
        </row>
        <row r="10005">
          <cell r="A10005" t="str">
            <v>C07</v>
          </cell>
        </row>
        <row r="10006">
          <cell r="A10006" t="str">
            <v>C07</v>
          </cell>
        </row>
        <row r="10007">
          <cell r="A10007" t="str">
            <v>C07</v>
          </cell>
        </row>
        <row r="10008">
          <cell r="A10008" t="str">
            <v>C07</v>
          </cell>
        </row>
        <row r="10009">
          <cell r="A10009" t="str">
            <v>C07</v>
          </cell>
        </row>
        <row r="10010">
          <cell r="A10010" t="str">
            <v>C07</v>
          </cell>
        </row>
        <row r="10011">
          <cell r="A10011" t="str">
            <v>C07</v>
          </cell>
        </row>
        <row r="10012">
          <cell r="A10012" t="str">
            <v>C07</v>
          </cell>
        </row>
        <row r="10013">
          <cell r="A10013" t="str">
            <v>C08</v>
          </cell>
        </row>
        <row r="10014">
          <cell r="A10014" t="str">
            <v>C08</v>
          </cell>
        </row>
        <row r="10015">
          <cell r="A10015" t="str">
            <v>C08</v>
          </cell>
        </row>
        <row r="10016">
          <cell r="A10016" t="str">
            <v>C08</v>
          </cell>
        </row>
        <row r="10017">
          <cell r="A10017" t="str">
            <v>C08</v>
          </cell>
        </row>
        <row r="10018">
          <cell r="A10018" t="str">
            <v>C08</v>
          </cell>
        </row>
        <row r="10019">
          <cell r="A10019" t="str">
            <v>C08</v>
          </cell>
        </row>
        <row r="10020">
          <cell r="A10020" t="str">
            <v>C08</v>
          </cell>
        </row>
        <row r="10021">
          <cell r="A10021" t="str">
            <v>C08</v>
          </cell>
        </row>
        <row r="10022">
          <cell r="A10022" t="str">
            <v>C08</v>
          </cell>
        </row>
        <row r="10023">
          <cell r="A10023" t="str">
            <v>C08</v>
          </cell>
        </row>
        <row r="10024">
          <cell r="A10024" t="str">
            <v>C08</v>
          </cell>
        </row>
        <row r="10025">
          <cell r="A10025" t="str">
            <v>C08</v>
          </cell>
        </row>
        <row r="10026">
          <cell r="A10026" t="str">
            <v>C08</v>
          </cell>
        </row>
        <row r="10027">
          <cell r="A10027" t="str">
            <v>C08</v>
          </cell>
        </row>
        <row r="10028">
          <cell r="A10028" t="str">
            <v>C08</v>
          </cell>
        </row>
        <row r="10029">
          <cell r="A10029" t="str">
            <v>C08</v>
          </cell>
        </row>
        <row r="10030">
          <cell r="A10030" t="str">
            <v>C08</v>
          </cell>
        </row>
        <row r="10031">
          <cell r="A10031" t="str">
            <v>C09</v>
          </cell>
        </row>
        <row r="10032">
          <cell r="A10032" t="str">
            <v>C09</v>
          </cell>
        </row>
        <row r="10033">
          <cell r="A10033" t="str">
            <v>C09</v>
          </cell>
        </row>
        <row r="10034">
          <cell r="A10034" t="str">
            <v>C09</v>
          </cell>
        </row>
        <row r="10035">
          <cell r="A10035" t="str">
            <v>C09</v>
          </cell>
        </row>
        <row r="10036">
          <cell r="A10036" t="str">
            <v>C09</v>
          </cell>
        </row>
        <row r="10037">
          <cell r="A10037" t="str">
            <v>A01</v>
          </cell>
        </row>
        <row r="10038">
          <cell r="A10038" t="str">
            <v>A01</v>
          </cell>
        </row>
        <row r="10039">
          <cell r="A10039" t="str">
            <v>A01</v>
          </cell>
        </row>
        <row r="10040">
          <cell r="A10040" t="str">
            <v>A01</v>
          </cell>
        </row>
        <row r="10041">
          <cell r="A10041" t="str">
            <v>A01</v>
          </cell>
        </row>
        <row r="10042">
          <cell r="A10042" t="str">
            <v>A01</v>
          </cell>
        </row>
        <row r="10043">
          <cell r="A10043" t="str">
            <v>A01</v>
          </cell>
        </row>
        <row r="10044">
          <cell r="A10044" t="str">
            <v>A01</v>
          </cell>
        </row>
        <row r="10045">
          <cell r="A10045" t="str">
            <v>A01</v>
          </cell>
        </row>
        <row r="10046">
          <cell r="A10046" t="str">
            <v>A01</v>
          </cell>
        </row>
        <row r="10047">
          <cell r="A10047" t="str">
            <v>A01</v>
          </cell>
        </row>
        <row r="10048">
          <cell r="A10048" t="str">
            <v>A01</v>
          </cell>
        </row>
        <row r="10049">
          <cell r="A10049" t="str">
            <v>A01</v>
          </cell>
        </row>
        <row r="10050">
          <cell r="A10050" t="str">
            <v>A01</v>
          </cell>
        </row>
        <row r="10051">
          <cell r="A10051" t="str">
            <v>A01</v>
          </cell>
        </row>
        <row r="10052">
          <cell r="A10052" t="str">
            <v>A01</v>
          </cell>
        </row>
        <row r="10053">
          <cell r="A10053" t="str">
            <v>A01</v>
          </cell>
        </row>
        <row r="10054">
          <cell r="A10054" t="str">
            <v>A01</v>
          </cell>
        </row>
        <row r="10055">
          <cell r="A10055" t="str">
            <v>A01</v>
          </cell>
        </row>
        <row r="10056">
          <cell r="A10056" t="str">
            <v>A01</v>
          </cell>
        </row>
        <row r="10057">
          <cell r="A10057" t="str">
            <v>A01</v>
          </cell>
        </row>
        <row r="10058">
          <cell r="A10058" t="str">
            <v>A01</v>
          </cell>
        </row>
        <row r="10059">
          <cell r="A10059" t="str">
            <v>A01</v>
          </cell>
        </row>
        <row r="10060">
          <cell r="A10060" t="str">
            <v>A01</v>
          </cell>
        </row>
        <row r="10061">
          <cell r="A10061" t="str">
            <v>A01</v>
          </cell>
        </row>
        <row r="10062">
          <cell r="A10062" t="str">
            <v>A01</v>
          </cell>
        </row>
        <row r="10063">
          <cell r="A10063" t="str">
            <v>A01</v>
          </cell>
        </row>
        <row r="10064">
          <cell r="A10064" t="str">
            <v>A01</v>
          </cell>
        </row>
        <row r="10065">
          <cell r="A10065" t="str">
            <v>A01</v>
          </cell>
        </row>
        <row r="10066">
          <cell r="A10066" t="str">
            <v>A01</v>
          </cell>
        </row>
        <row r="10067">
          <cell r="A10067" t="str">
            <v>A01</v>
          </cell>
        </row>
        <row r="10068">
          <cell r="A10068" t="str">
            <v>A01</v>
          </cell>
        </row>
        <row r="10069">
          <cell r="A10069" t="str">
            <v>A01</v>
          </cell>
        </row>
        <row r="10070">
          <cell r="A10070" t="str">
            <v>A01</v>
          </cell>
        </row>
        <row r="10071">
          <cell r="A10071" t="str">
            <v>A01</v>
          </cell>
        </row>
        <row r="10072">
          <cell r="A10072" t="str">
            <v>A01</v>
          </cell>
        </row>
        <row r="10073">
          <cell r="A10073" t="str">
            <v>A01</v>
          </cell>
        </row>
        <row r="10074">
          <cell r="A10074" t="str">
            <v>A01</v>
          </cell>
        </row>
        <row r="10075">
          <cell r="A10075" t="str">
            <v>A01</v>
          </cell>
        </row>
        <row r="10076">
          <cell r="A10076" t="str">
            <v>A01</v>
          </cell>
        </row>
        <row r="10077">
          <cell r="A10077" t="str">
            <v>A01</v>
          </cell>
        </row>
        <row r="10078">
          <cell r="A10078" t="str">
            <v>A01</v>
          </cell>
        </row>
        <row r="10079">
          <cell r="A10079" t="str">
            <v>A01</v>
          </cell>
        </row>
        <row r="10080">
          <cell r="A10080" t="str">
            <v>A01</v>
          </cell>
        </row>
        <row r="10081">
          <cell r="A10081" t="str">
            <v>A01</v>
          </cell>
        </row>
        <row r="10082">
          <cell r="A10082" t="str">
            <v>A01</v>
          </cell>
        </row>
        <row r="10083">
          <cell r="A10083" t="str">
            <v>A01</v>
          </cell>
        </row>
        <row r="10084">
          <cell r="A10084" t="str">
            <v>A01</v>
          </cell>
        </row>
        <row r="10085">
          <cell r="A10085" t="str">
            <v>A01</v>
          </cell>
        </row>
        <row r="10086">
          <cell r="A10086" t="str">
            <v>A01</v>
          </cell>
        </row>
        <row r="10087">
          <cell r="A10087" t="str">
            <v>A01</v>
          </cell>
        </row>
        <row r="10088">
          <cell r="A10088" t="str">
            <v>A01</v>
          </cell>
        </row>
        <row r="10089">
          <cell r="A10089" t="str">
            <v>A01</v>
          </cell>
        </row>
        <row r="10090">
          <cell r="A10090" t="str">
            <v>A01</v>
          </cell>
        </row>
        <row r="10091">
          <cell r="A10091" t="str">
            <v>A01</v>
          </cell>
        </row>
        <row r="10092">
          <cell r="A10092" t="str">
            <v>A01</v>
          </cell>
        </row>
        <row r="10093">
          <cell r="A10093" t="str">
            <v>A01</v>
          </cell>
        </row>
        <row r="10094">
          <cell r="A10094" t="str">
            <v>A01</v>
          </cell>
        </row>
        <row r="10095">
          <cell r="A10095" t="str">
            <v>A01</v>
          </cell>
        </row>
        <row r="10096">
          <cell r="A10096" t="str">
            <v>A01</v>
          </cell>
        </row>
        <row r="10097">
          <cell r="A10097" t="str">
            <v>A01</v>
          </cell>
        </row>
        <row r="10098">
          <cell r="A10098" t="str">
            <v>A01</v>
          </cell>
        </row>
        <row r="10099">
          <cell r="A10099" t="str">
            <v>A01</v>
          </cell>
        </row>
        <row r="10100">
          <cell r="A10100" t="str">
            <v>A01</v>
          </cell>
        </row>
        <row r="10101">
          <cell r="A10101" t="str">
            <v>A01</v>
          </cell>
        </row>
        <row r="10102">
          <cell r="A10102" t="str">
            <v>A01</v>
          </cell>
        </row>
        <row r="10103">
          <cell r="A10103" t="str">
            <v>A01</v>
          </cell>
        </row>
        <row r="10104">
          <cell r="A10104" t="str">
            <v>A01</v>
          </cell>
        </row>
        <row r="10105">
          <cell r="A10105" t="str">
            <v>A01</v>
          </cell>
        </row>
        <row r="10106">
          <cell r="A10106" t="str">
            <v>A01</v>
          </cell>
        </row>
        <row r="10107">
          <cell r="A10107" t="str">
            <v>A01</v>
          </cell>
        </row>
        <row r="10108">
          <cell r="A10108" t="str">
            <v>A01</v>
          </cell>
        </row>
        <row r="10109">
          <cell r="A10109" t="str">
            <v>A01</v>
          </cell>
        </row>
        <row r="10110">
          <cell r="A10110" t="str">
            <v>A01</v>
          </cell>
        </row>
        <row r="10111">
          <cell r="A10111" t="str">
            <v>A01</v>
          </cell>
        </row>
        <row r="10112">
          <cell r="A10112" t="str">
            <v>A01</v>
          </cell>
        </row>
        <row r="10113">
          <cell r="A10113" t="str">
            <v>A01</v>
          </cell>
        </row>
        <row r="10114">
          <cell r="A10114" t="str">
            <v>A01</v>
          </cell>
        </row>
        <row r="10115">
          <cell r="A10115" t="str">
            <v>A01</v>
          </cell>
        </row>
        <row r="10116">
          <cell r="A10116" t="str">
            <v>A01</v>
          </cell>
        </row>
        <row r="10117">
          <cell r="A10117" t="str">
            <v>A01</v>
          </cell>
        </row>
        <row r="10118">
          <cell r="A10118" t="str">
            <v>A01</v>
          </cell>
        </row>
        <row r="10119">
          <cell r="A10119" t="str">
            <v>A01</v>
          </cell>
        </row>
        <row r="10120">
          <cell r="A10120" t="str">
            <v>A01</v>
          </cell>
        </row>
        <row r="10121">
          <cell r="A10121" t="str">
            <v>A01</v>
          </cell>
        </row>
        <row r="10122">
          <cell r="A10122" t="str">
            <v>A01</v>
          </cell>
        </row>
        <row r="10123">
          <cell r="A10123" t="str">
            <v>A01</v>
          </cell>
        </row>
        <row r="10124">
          <cell r="A10124" t="str">
            <v>A01</v>
          </cell>
        </row>
        <row r="10125">
          <cell r="A10125" t="str">
            <v>A01</v>
          </cell>
        </row>
        <row r="10126">
          <cell r="A10126" t="str">
            <v>A01</v>
          </cell>
        </row>
        <row r="10127">
          <cell r="A10127" t="str">
            <v>A01</v>
          </cell>
        </row>
        <row r="10128">
          <cell r="A10128" t="str">
            <v>A01</v>
          </cell>
        </row>
        <row r="10129">
          <cell r="A10129" t="str">
            <v>A01</v>
          </cell>
        </row>
        <row r="10130">
          <cell r="A10130" t="str">
            <v>A01</v>
          </cell>
        </row>
        <row r="10131">
          <cell r="A10131" t="str">
            <v>A01</v>
          </cell>
        </row>
        <row r="10132">
          <cell r="A10132" t="str">
            <v>A01</v>
          </cell>
        </row>
        <row r="10133">
          <cell r="A10133" t="str">
            <v>A01</v>
          </cell>
        </row>
        <row r="10134">
          <cell r="A10134" t="str">
            <v>A01</v>
          </cell>
        </row>
        <row r="10135">
          <cell r="A10135" t="str">
            <v>A01</v>
          </cell>
        </row>
        <row r="10136">
          <cell r="A10136" t="str">
            <v>A01</v>
          </cell>
        </row>
        <row r="10137">
          <cell r="A10137" t="str">
            <v>A01</v>
          </cell>
        </row>
        <row r="10138">
          <cell r="A10138" t="str">
            <v>A01</v>
          </cell>
        </row>
        <row r="10139">
          <cell r="A10139" t="str">
            <v>A01</v>
          </cell>
        </row>
        <row r="10140">
          <cell r="A10140" t="str">
            <v>A01</v>
          </cell>
        </row>
        <row r="10141">
          <cell r="A10141" t="str">
            <v>A01</v>
          </cell>
        </row>
        <row r="10142">
          <cell r="A10142" t="str">
            <v>A01</v>
          </cell>
        </row>
        <row r="10143">
          <cell r="A10143" t="str">
            <v>A01</v>
          </cell>
        </row>
        <row r="10144">
          <cell r="A10144" t="str">
            <v>A01</v>
          </cell>
        </row>
        <row r="10145">
          <cell r="A10145" t="str">
            <v>A01</v>
          </cell>
        </row>
        <row r="10146">
          <cell r="A10146" t="str">
            <v>A01</v>
          </cell>
        </row>
        <row r="10147">
          <cell r="A10147" t="str">
            <v>A01</v>
          </cell>
        </row>
        <row r="10148">
          <cell r="A10148" t="str">
            <v>A01</v>
          </cell>
        </row>
        <row r="10149">
          <cell r="A10149" t="str">
            <v>A01</v>
          </cell>
        </row>
        <row r="10150">
          <cell r="A10150" t="str">
            <v>A01</v>
          </cell>
        </row>
        <row r="10151">
          <cell r="A10151" t="str">
            <v>A01</v>
          </cell>
        </row>
        <row r="10152">
          <cell r="A10152" t="str">
            <v>A01</v>
          </cell>
        </row>
        <row r="10153">
          <cell r="A10153" t="str">
            <v>A01</v>
          </cell>
        </row>
        <row r="10154">
          <cell r="A10154" t="str">
            <v>A01</v>
          </cell>
        </row>
        <row r="10155">
          <cell r="A10155" t="str">
            <v>A01</v>
          </cell>
        </row>
        <row r="10156">
          <cell r="A10156" t="str">
            <v>A01</v>
          </cell>
        </row>
        <row r="10157">
          <cell r="A10157" t="str">
            <v>A01</v>
          </cell>
        </row>
        <row r="10158">
          <cell r="A10158" t="str">
            <v>A01</v>
          </cell>
        </row>
        <row r="10159">
          <cell r="A10159" t="str">
            <v>A01</v>
          </cell>
        </row>
        <row r="10160">
          <cell r="A10160" t="str">
            <v>A01</v>
          </cell>
        </row>
        <row r="10161">
          <cell r="A10161" t="str">
            <v>A01</v>
          </cell>
        </row>
        <row r="10162">
          <cell r="A10162" t="str">
            <v>A01</v>
          </cell>
        </row>
        <row r="10163">
          <cell r="A10163" t="str">
            <v>A01</v>
          </cell>
        </row>
        <row r="10164">
          <cell r="A10164" t="str">
            <v>A01</v>
          </cell>
        </row>
        <row r="10165">
          <cell r="A10165" t="str">
            <v>A01</v>
          </cell>
        </row>
        <row r="10166">
          <cell r="A10166" t="str">
            <v>A01</v>
          </cell>
        </row>
        <row r="10167">
          <cell r="A10167" t="str">
            <v>A01</v>
          </cell>
        </row>
        <row r="10168">
          <cell r="A10168" t="str">
            <v>A01</v>
          </cell>
        </row>
        <row r="10169">
          <cell r="A10169" t="str">
            <v>A01</v>
          </cell>
        </row>
        <row r="10170">
          <cell r="A10170" t="str">
            <v>A01</v>
          </cell>
        </row>
        <row r="10171">
          <cell r="A10171" t="str">
            <v>A01</v>
          </cell>
        </row>
        <row r="10172">
          <cell r="A10172" t="str">
            <v>A01</v>
          </cell>
        </row>
        <row r="10173">
          <cell r="A10173" t="str">
            <v>A01</v>
          </cell>
        </row>
        <row r="10174">
          <cell r="A10174" t="str">
            <v>A01</v>
          </cell>
        </row>
        <row r="10175">
          <cell r="A10175" t="str">
            <v>A01</v>
          </cell>
        </row>
        <row r="10176">
          <cell r="A10176" t="str">
            <v>A01</v>
          </cell>
        </row>
        <row r="10177">
          <cell r="A10177" t="str">
            <v>A01</v>
          </cell>
        </row>
        <row r="10178">
          <cell r="A10178" t="str">
            <v>A01</v>
          </cell>
        </row>
        <row r="10179">
          <cell r="A10179" t="str">
            <v>A01</v>
          </cell>
        </row>
        <row r="10180">
          <cell r="A10180" t="str">
            <v>A01</v>
          </cell>
        </row>
        <row r="10181">
          <cell r="A10181" t="str">
            <v>A01</v>
          </cell>
        </row>
        <row r="10182">
          <cell r="A10182" t="str">
            <v>A01</v>
          </cell>
        </row>
        <row r="10183">
          <cell r="A10183" t="str">
            <v>A01</v>
          </cell>
        </row>
        <row r="10184">
          <cell r="A10184" t="str">
            <v>A01</v>
          </cell>
        </row>
        <row r="10185">
          <cell r="A10185" t="str">
            <v>A01</v>
          </cell>
        </row>
        <row r="10186">
          <cell r="A10186" t="str">
            <v>A01</v>
          </cell>
        </row>
        <row r="10187">
          <cell r="A10187" t="str">
            <v>A01</v>
          </cell>
        </row>
        <row r="10188">
          <cell r="A10188" t="str">
            <v>A01</v>
          </cell>
        </row>
        <row r="10189">
          <cell r="A10189" t="str">
            <v>A01</v>
          </cell>
        </row>
        <row r="10190">
          <cell r="A10190" t="str">
            <v>A01</v>
          </cell>
        </row>
        <row r="10191">
          <cell r="A10191" t="str">
            <v>A01</v>
          </cell>
        </row>
        <row r="10192">
          <cell r="A10192" t="str">
            <v>A01</v>
          </cell>
        </row>
        <row r="10193">
          <cell r="A10193" t="str">
            <v>A01</v>
          </cell>
        </row>
        <row r="10194">
          <cell r="A10194" t="str">
            <v>A01</v>
          </cell>
        </row>
        <row r="10195">
          <cell r="A10195" t="str">
            <v>A01</v>
          </cell>
        </row>
        <row r="10196">
          <cell r="A10196" t="str">
            <v>A01</v>
          </cell>
        </row>
        <row r="10197">
          <cell r="A10197" t="str">
            <v>A01</v>
          </cell>
        </row>
        <row r="10198">
          <cell r="A10198" t="str">
            <v>A01</v>
          </cell>
        </row>
        <row r="10199">
          <cell r="A10199" t="str">
            <v>A01</v>
          </cell>
        </row>
        <row r="10200">
          <cell r="A10200" t="str">
            <v>A01</v>
          </cell>
        </row>
        <row r="10201">
          <cell r="A10201" t="str">
            <v>A01</v>
          </cell>
        </row>
        <row r="10202">
          <cell r="A10202" t="str">
            <v>A01</v>
          </cell>
        </row>
        <row r="10203">
          <cell r="A10203" t="str">
            <v>A01</v>
          </cell>
        </row>
        <row r="10204">
          <cell r="A10204" t="str">
            <v>A01</v>
          </cell>
        </row>
        <row r="10205">
          <cell r="A10205" t="str">
            <v>A01</v>
          </cell>
        </row>
        <row r="10206">
          <cell r="A10206" t="str">
            <v>A01</v>
          </cell>
        </row>
        <row r="10207">
          <cell r="A10207" t="str">
            <v>A01</v>
          </cell>
        </row>
        <row r="10208">
          <cell r="A10208" t="str">
            <v>A01</v>
          </cell>
        </row>
        <row r="10209">
          <cell r="A10209" t="str">
            <v>A01</v>
          </cell>
        </row>
        <row r="10210">
          <cell r="A10210" t="str">
            <v>A01</v>
          </cell>
        </row>
        <row r="10211">
          <cell r="A10211" t="str">
            <v>A01</v>
          </cell>
        </row>
        <row r="10212">
          <cell r="A10212" t="str">
            <v>A01</v>
          </cell>
        </row>
        <row r="10213">
          <cell r="A10213" t="str">
            <v>A01</v>
          </cell>
        </row>
        <row r="10214">
          <cell r="A10214" t="str">
            <v>A01</v>
          </cell>
        </row>
        <row r="10215">
          <cell r="A10215" t="str">
            <v>A01</v>
          </cell>
        </row>
        <row r="10216">
          <cell r="A10216" t="str">
            <v>A01</v>
          </cell>
        </row>
        <row r="10217">
          <cell r="A10217" t="str">
            <v>A01</v>
          </cell>
        </row>
        <row r="10218">
          <cell r="A10218" t="str">
            <v>A01</v>
          </cell>
        </row>
        <row r="10219">
          <cell r="A10219" t="str">
            <v>A01</v>
          </cell>
        </row>
        <row r="10220">
          <cell r="A10220" t="str">
            <v>A01</v>
          </cell>
        </row>
        <row r="10221">
          <cell r="A10221" t="str">
            <v>A01</v>
          </cell>
        </row>
        <row r="10222">
          <cell r="A10222" t="str">
            <v>A01</v>
          </cell>
        </row>
        <row r="10223">
          <cell r="A10223" t="str">
            <v>A01</v>
          </cell>
        </row>
        <row r="10224">
          <cell r="A10224" t="str">
            <v>A01</v>
          </cell>
        </row>
        <row r="10225">
          <cell r="A10225" t="str">
            <v>A01</v>
          </cell>
        </row>
        <row r="10226">
          <cell r="A10226" t="str">
            <v>A01</v>
          </cell>
        </row>
        <row r="10227">
          <cell r="A10227" t="str">
            <v>A01</v>
          </cell>
        </row>
        <row r="10228">
          <cell r="A10228" t="str">
            <v>A01</v>
          </cell>
        </row>
        <row r="10229">
          <cell r="A10229" t="str">
            <v>A01</v>
          </cell>
        </row>
        <row r="10230">
          <cell r="A10230" t="str">
            <v>A01</v>
          </cell>
        </row>
        <row r="10231">
          <cell r="A10231" t="str">
            <v>A01</v>
          </cell>
        </row>
        <row r="10232">
          <cell r="A10232" t="str">
            <v>A01</v>
          </cell>
        </row>
        <row r="10233">
          <cell r="A10233" t="str">
            <v>A01</v>
          </cell>
        </row>
        <row r="10234">
          <cell r="A10234" t="str">
            <v>A01</v>
          </cell>
        </row>
        <row r="10235">
          <cell r="A10235" t="str">
            <v>A01</v>
          </cell>
        </row>
        <row r="10236">
          <cell r="A10236" t="str">
            <v>A01</v>
          </cell>
        </row>
        <row r="10237">
          <cell r="A10237" t="str">
            <v>A01</v>
          </cell>
        </row>
        <row r="10238">
          <cell r="A10238" t="str">
            <v>A01</v>
          </cell>
        </row>
        <row r="10239">
          <cell r="A10239" t="str">
            <v>A01</v>
          </cell>
        </row>
        <row r="10240">
          <cell r="A10240" t="str">
            <v>A01</v>
          </cell>
        </row>
        <row r="10241">
          <cell r="A10241" t="str">
            <v>A01</v>
          </cell>
        </row>
        <row r="10242">
          <cell r="A10242" t="str">
            <v>A01</v>
          </cell>
        </row>
        <row r="10243">
          <cell r="A10243" t="str">
            <v>A01</v>
          </cell>
        </row>
        <row r="10244">
          <cell r="A10244" t="str">
            <v>A01</v>
          </cell>
        </row>
        <row r="10245">
          <cell r="A10245" t="str">
            <v>A01</v>
          </cell>
        </row>
        <row r="10246">
          <cell r="A10246" t="str">
            <v>A01</v>
          </cell>
        </row>
        <row r="10247">
          <cell r="A10247" t="str">
            <v>A01</v>
          </cell>
        </row>
        <row r="10248">
          <cell r="A10248" t="str">
            <v>A01</v>
          </cell>
        </row>
        <row r="10249">
          <cell r="A10249" t="str">
            <v>A01</v>
          </cell>
        </row>
        <row r="10250">
          <cell r="A10250" t="str">
            <v>A01</v>
          </cell>
        </row>
        <row r="10251">
          <cell r="A10251" t="str">
            <v>A01</v>
          </cell>
        </row>
        <row r="10252">
          <cell r="A10252" t="str">
            <v>A01</v>
          </cell>
        </row>
        <row r="10253">
          <cell r="A10253" t="str">
            <v>A01</v>
          </cell>
        </row>
        <row r="10254">
          <cell r="A10254" t="str">
            <v>A01</v>
          </cell>
        </row>
        <row r="10255">
          <cell r="A10255" t="str">
            <v>A01</v>
          </cell>
        </row>
        <row r="10256">
          <cell r="A10256" t="str">
            <v>A01</v>
          </cell>
        </row>
        <row r="10257">
          <cell r="A10257" t="str">
            <v>A01</v>
          </cell>
        </row>
        <row r="10258">
          <cell r="A10258" t="str">
            <v>A01</v>
          </cell>
        </row>
        <row r="10259">
          <cell r="A10259" t="str">
            <v>A01</v>
          </cell>
        </row>
        <row r="10260">
          <cell r="A10260" t="str">
            <v>A01</v>
          </cell>
        </row>
        <row r="10261">
          <cell r="A10261" t="str">
            <v>A01</v>
          </cell>
        </row>
        <row r="10262">
          <cell r="A10262" t="str">
            <v>A01</v>
          </cell>
        </row>
        <row r="10263">
          <cell r="A10263" t="str">
            <v>A01</v>
          </cell>
        </row>
        <row r="10264">
          <cell r="A10264" t="str">
            <v>A01</v>
          </cell>
        </row>
        <row r="10265">
          <cell r="A10265" t="str">
            <v>A01</v>
          </cell>
        </row>
        <row r="10266">
          <cell r="A10266" t="str">
            <v>A01</v>
          </cell>
        </row>
        <row r="10267">
          <cell r="A10267" t="str">
            <v>A01</v>
          </cell>
        </row>
        <row r="10268">
          <cell r="A10268" t="str">
            <v>A01</v>
          </cell>
        </row>
        <row r="10269">
          <cell r="A10269" t="str">
            <v>A01</v>
          </cell>
        </row>
        <row r="10270">
          <cell r="A10270" t="str">
            <v>A01</v>
          </cell>
        </row>
        <row r="10271">
          <cell r="A10271" t="str">
            <v>A01</v>
          </cell>
        </row>
        <row r="10272">
          <cell r="A10272" t="str">
            <v>A01</v>
          </cell>
        </row>
        <row r="10273">
          <cell r="A10273" t="str">
            <v>A01</v>
          </cell>
        </row>
        <row r="10274">
          <cell r="A10274" t="str">
            <v>A01</v>
          </cell>
        </row>
        <row r="10275">
          <cell r="A10275" t="str">
            <v>A01</v>
          </cell>
        </row>
        <row r="10276">
          <cell r="A10276" t="str">
            <v>A01</v>
          </cell>
        </row>
        <row r="10277">
          <cell r="A10277" t="str">
            <v>A01</v>
          </cell>
        </row>
        <row r="10278">
          <cell r="A10278" t="str">
            <v>A01</v>
          </cell>
        </row>
        <row r="10279">
          <cell r="A10279" t="str">
            <v>A01</v>
          </cell>
        </row>
        <row r="10280">
          <cell r="A10280" t="str">
            <v>A01</v>
          </cell>
        </row>
        <row r="10281">
          <cell r="A10281" t="str">
            <v>A01</v>
          </cell>
        </row>
        <row r="10282">
          <cell r="A10282" t="str">
            <v>A01</v>
          </cell>
        </row>
        <row r="10283">
          <cell r="A10283" t="str">
            <v>A01</v>
          </cell>
        </row>
        <row r="10284">
          <cell r="A10284" t="str">
            <v>A01</v>
          </cell>
        </row>
        <row r="10285">
          <cell r="A10285" t="str">
            <v>A01</v>
          </cell>
        </row>
        <row r="10286">
          <cell r="A10286" t="str">
            <v>A01</v>
          </cell>
        </row>
        <row r="10287">
          <cell r="A10287" t="str">
            <v>A01</v>
          </cell>
        </row>
        <row r="10288">
          <cell r="A10288" t="str">
            <v>A01</v>
          </cell>
        </row>
        <row r="10289">
          <cell r="A10289" t="str">
            <v>A01</v>
          </cell>
        </row>
        <row r="10290">
          <cell r="A10290" t="str">
            <v>A01</v>
          </cell>
        </row>
        <row r="10291">
          <cell r="A10291" t="str">
            <v>A01</v>
          </cell>
        </row>
        <row r="10292">
          <cell r="A10292" t="str">
            <v>A01</v>
          </cell>
        </row>
        <row r="10293">
          <cell r="A10293" t="str">
            <v>A01</v>
          </cell>
        </row>
        <row r="10294">
          <cell r="A10294" t="str">
            <v>A01</v>
          </cell>
        </row>
        <row r="10295">
          <cell r="A10295" t="str">
            <v>A01</v>
          </cell>
        </row>
        <row r="10296">
          <cell r="A10296" t="str">
            <v>A01</v>
          </cell>
        </row>
        <row r="10297">
          <cell r="A10297" t="str">
            <v>A01</v>
          </cell>
        </row>
        <row r="10298">
          <cell r="A10298" t="str">
            <v>A01</v>
          </cell>
        </row>
        <row r="10299">
          <cell r="A10299" t="str">
            <v>A01</v>
          </cell>
        </row>
        <row r="10300">
          <cell r="A10300" t="str">
            <v>A01</v>
          </cell>
        </row>
        <row r="10301">
          <cell r="A10301" t="str">
            <v>A01</v>
          </cell>
        </row>
        <row r="10302">
          <cell r="A10302" t="str">
            <v>A01</v>
          </cell>
        </row>
        <row r="10303">
          <cell r="A10303" t="str">
            <v>A01</v>
          </cell>
        </row>
        <row r="10304">
          <cell r="A10304" t="str">
            <v>A01</v>
          </cell>
        </row>
        <row r="10305">
          <cell r="A10305" t="str">
            <v>A01</v>
          </cell>
        </row>
        <row r="10306">
          <cell r="A10306" t="str">
            <v>A01</v>
          </cell>
        </row>
        <row r="10307">
          <cell r="A10307" t="str">
            <v>A01</v>
          </cell>
        </row>
        <row r="10308">
          <cell r="A10308" t="str">
            <v>A01</v>
          </cell>
        </row>
        <row r="10309">
          <cell r="A10309" t="str">
            <v>A01</v>
          </cell>
        </row>
        <row r="10310">
          <cell r="A10310" t="str">
            <v>A01</v>
          </cell>
        </row>
        <row r="10311">
          <cell r="A10311" t="str">
            <v>A01</v>
          </cell>
        </row>
        <row r="10312">
          <cell r="A10312" t="str">
            <v>A01</v>
          </cell>
        </row>
        <row r="10313">
          <cell r="A10313" t="str">
            <v>A01</v>
          </cell>
        </row>
        <row r="10314">
          <cell r="A10314" t="str">
            <v>A01</v>
          </cell>
        </row>
        <row r="10315">
          <cell r="A10315" t="str">
            <v>A01</v>
          </cell>
        </row>
        <row r="10316">
          <cell r="A10316" t="str">
            <v>A01</v>
          </cell>
        </row>
        <row r="10317">
          <cell r="A10317" t="str">
            <v>A01</v>
          </cell>
        </row>
        <row r="10318">
          <cell r="A10318" t="str">
            <v>A01</v>
          </cell>
        </row>
        <row r="10319">
          <cell r="A10319" t="str">
            <v>A01</v>
          </cell>
        </row>
        <row r="10320">
          <cell r="A10320" t="str">
            <v>A01</v>
          </cell>
        </row>
        <row r="10321">
          <cell r="A10321" t="str">
            <v>A01</v>
          </cell>
        </row>
        <row r="10322">
          <cell r="A10322" t="str">
            <v>A01</v>
          </cell>
        </row>
        <row r="10323">
          <cell r="A10323" t="str">
            <v>A01</v>
          </cell>
        </row>
        <row r="10324">
          <cell r="A10324" t="str">
            <v>A01</v>
          </cell>
        </row>
        <row r="10325">
          <cell r="A10325" t="str">
            <v>A01</v>
          </cell>
        </row>
        <row r="10326">
          <cell r="A10326" t="str">
            <v>A01</v>
          </cell>
        </row>
        <row r="10327">
          <cell r="A10327" t="str">
            <v>A01</v>
          </cell>
        </row>
        <row r="10328">
          <cell r="A10328" t="str">
            <v>A01</v>
          </cell>
        </row>
        <row r="10329">
          <cell r="A10329" t="str">
            <v>A01</v>
          </cell>
        </row>
        <row r="10330">
          <cell r="A10330" t="str">
            <v>A01</v>
          </cell>
        </row>
        <row r="10331">
          <cell r="A10331" t="str">
            <v>A01</v>
          </cell>
        </row>
        <row r="10332">
          <cell r="A10332" t="str">
            <v>A01</v>
          </cell>
        </row>
        <row r="10333">
          <cell r="A10333" t="str">
            <v>A01</v>
          </cell>
        </row>
        <row r="10334">
          <cell r="A10334" t="str">
            <v>A01</v>
          </cell>
        </row>
        <row r="10335">
          <cell r="A10335" t="str">
            <v>A01</v>
          </cell>
        </row>
        <row r="10336">
          <cell r="A10336" t="str">
            <v>A01</v>
          </cell>
        </row>
        <row r="10337">
          <cell r="A10337" t="str">
            <v>A01</v>
          </cell>
        </row>
        <row r="10338">
          <cell r="A10338" t="str">
            <v>A01</v>
          </cell>
        </row>
        <row r="10339">
          <cell r="A10339" t="str">
            <v>A01</v>
          </cell>
        </row>
        <row r="10340">
          <cell r="A10340" t="str">
            <v>A01</v>
          </cell>
        </row>
        <row r="10341">
          <cell r="A10341" t="str">
            <v>A01</v>
          </cell>
        </row>
        <row r="10342">
          <cell r="A10342" t="str">
            <v>A01</v>
          </cell>
        </row>
        <row r="10343">
          <cell r="A10343" t="str">
            <v>A01</v>
          </cell>
        </row>
        <row r="10344">
          <cell r="A10344" t="str">
            <v>A01</v>
          </cell>
        </row>
        <row r="10345">
          <cell r="A10345" t="str">
            <v>A01</v>
          </cell>
        </row>
        <row r="10346">
          <cell r="A10346" t="str">
            <v>A01</v>
          </cell>
        </row>
        <row r="10347">
          <cell r="A10347" t="str">
            <v>A01</v>
          </cell>
        </row>
        <row r="10348">
          <cell r="A10348" t="str">
            <v>A01</v>
          </cell>
        </row>
        <row r="10349">
          <cell r="A10349" t="str">
            <v>A01</v>
          </cell>
        </row>
        <row r="10350">
          <cell r="A10350" t="str">
            <v>A01</v>
          </cell>
        </row>
        <row r="10351">
          <cell r="A10351" t="str">
            <v>A01</v>
          </cell>
        </row>
        <row r="10352">
          <cell r="A10352" t="str">
            <v>A01</v>
          </cell>
        </row>
        <row r="10353">
          <cell r="A10353" t="str">
            <v>A01</v>
          </cell>
        </row>
        <row r="10354">
          <cell r="A10354" t="str">
            <v>A01</v>
          </cell>
        </row>
        <row r="10355">
          <cell r="A10355" t="str">
            <v>A01</v>
          </cell>
        </row>
        <row r="10356">
          <cell r="A10356" t="str">
            <v>A01</v>
          </cell>
        </row>
        <row r="10357">
          <cell r="A10357" t="str">
            <v>A01</v>
          </cell>
        </row>
        <row r="10358">
          <cell r="A10358" t="str">
            <v>A01</v>
          </cell>
        </row>
        <row r="10359">
          <cell r="A10359" t="str">
            <v>A01</v>
          </cell>
        </row>
        <row r="10360">
          <cell r="A10360" t="str">
            <v>A01</v>
          </cell>
        </row>
        <row r="10361">
          <cell r="A10361" t="str">
            <v>A01</v>
          </cell>
        </row>
        <row r="10362">
          <cell r="A10362" t="str">
            <v>A01</v>
          </cell>
        </row>
        <row r="10363">
          <cell r="A10363" t="str">
            <v>A01</v>
          </cell>
        </row>
        <row r="10364">
          <cell r="A10364" t="str">
            <v>A01</v>
          </cell>
        </row>
        <row r="10365">
          <cell r="A10365" t="str">
            <v>A01</v>
          </cell>
        </row>
        <row r="10366">
          <cell r="A10366" t="str">
            <v>A01</v>
          </cell>
        </row>
        <row r="10367">
          <cell r="A10367" t="str">
            <v>A01</v>
          </cell>
        </row>
        <row r="10368">
          <cell r="A10368" t="str">
            <v>A01</v>
          </cell>
        </row>
        <row r="10369">
          <cell r="A10369" t="str">
            <v>A01</v>
          </cell>
        </row>
        <row r="10370">
          <cell r="A10370" t="str">
            <v>A01</v>
          </cell>
        </row>
        <row r="10371">
          <cell r="A10371" t="str">
            <v>A01</v>
          </cell>
        </row>
        <row r="10372">
          <cell r="A10372" t="str">
            <v>A01</v>
          </cell>
        </row>
        <row r="10373">
          <cell r="A10373" t="str">
            <v>A01</v>
          </cell>
        </row>
        <row r="10374">
          <cell r="A10374" t="str">
            <v>A01</v>
          </cell>
        </row>
        <row r="10375">
          <cell r="A10375" t="str">
            <v>A01</v>
          </cell>
        </row>
        <row r="10376">
          <cell r="A10376" t="str">
            <v>A01</v>
          </cell>
        </row>
        <row r="10377">
          <cell r="A10377" t="str">
            <v>A01</v>
          </cell>
        </row>
        <row r="10378">
          <cell r="A10378" t="str">
            <v>A01</v>
          </cell>
        </row>
        <row r="10379">
          <cell r="A10379" t="str">
            <v>A01</v>
          </cell>
        </row>
        <row r="10380">
          <cell r="A10380" t="str">
            <v>A01</v>
          </cell>
        </row>
        <row r="10381">
          <cell r="A10381" t="str">
            <v>A01</v>
          </cell>
        </row>
        <row r="10382">
          <cell r="A10382" t="str">
            <v>A01</v>
          </cell>
        </row>
        <row r="10383">
          <cell r="A10383" t="str">
            <v>A01</v>
          </cell>
        </row>
        <row r="10384">
          <cell r="A10384" t="str">
            <v>A01</v>
          </cell>
        </row>
        <row r="10385">
          <cell r="A10385" t="str">
            <v>A01</v>
          </cell>
        </row>
        <row r="10386">
          <cell r="A10386" t="str">
            <v>A01</v>
          </cell>
        </row>
        <row r="10387">
          <cell r="A10387" t="str">
            <v>A01</v>
          </cell>
        </row>
        <row r="10388">
          <cell r="A10388" t="str">
            <v>A01</v>
          </cell>
        </row>
        <row r="10389">
          <cell r="A10389" t="str">
            <v>A01</v>
          </cell>
        </row>
        <row r="10390">
          <cell r="A10390" t="str">
            <v>A01</v>
          </cell>
        </row>
        <row r="10391">
          <cell r="A10391" t="str">
            <v>A01</v>
          </cell>
        </row>
        <row r="10392">
          <cell r="A10392" t="str">
            <v>A01</v>
          </cell>
        </row>
        <row r="10393">
          <cell r="A10393" t="str">
            <v>A01</v>
          </cell>
        </row>
        <row r="10394">
          <cell r="A10394" t="str">
            <v>A01</v>
          </cell>
        </row>
        <row r="10395">
          <cell r="A10395" t="str">
            <v>A01</v>
          </cell>
        </row>
        <row r="10396">
          <cell r="A10396" t="str">
            <v>A01</v>
          </cell>
        </row>
        <row r="10397">
          <cell r="A10397" t="str">
            <v>A01</v>
          </cell>
        </row>
        <row r="10398">
          <cell r="A10398" t="str">
            <v>A01</v>
          </cell>
        </row>
        <row r="10399">
          <cell r="A10399" t="str">
            <v>A01</v>
          </cell>
        </row>
        <row r="10400">
          <cell r="A10400" t="str">
            <v>A01</v>
          </cell>
        </row>
        <row r="10401">
          <cell r="A10401" t="str">
            <v>A01</v>
          </cell>
        </row>
        <row r="10402">
          <cell r="A10402" t="str">
            <v>A01</v>
          </cell>
        </row>
        <row r="10403">
          <cell r="A10403" t="str">
            <v>A01</v>
          </cell>
        </row>
        <row r="10404">
          <cell r="A10404" t="str">
            <v>A01</v>
          </cell>
        </row>
        <row r="10405">
          <cell r="A10405" t="str">
            <v>A01</v>
          </cell>
        </row>
        <row r="10406">
          <cell r="A10406" t="str">
            <v>A01</v>
          </cell>
        </row>
        <row r="10407">
          <cell r="A10407" t="str">
            <v>A01</v>
          </cell>
        </row>
        <row r="10408">
          <cell r="A10408" t="str">
            <v>A01</v>
          </cell>
        </row>
        <row r="10409">
          <cell r="A10409" t="str">
            <v>A01</v>
          </cell>
        </row>
        <row r="10410">
          <cell r="A10410" t="str">
            <v>A01</v>
          </cell>
        </row>
        <row r="10411">
          <cell r="A10411" t="str">
            <v>A01</v>
          </cell>
        </row>
        <row r="10412">
          <cell r="A10412" t="str">
            <v>A01</v>
          </cell>
        </row>
        <row r="10413">
          <cell r="A10413" t="str">
            <v>A01</v>
          </cell>
        </row>
        <row r="10414">
          <cell r="A10414" t="str">
            <v>A01</v>
          </cell>
        </row>
        <row r="10415">
          <cell r="A10415" t="str">
            <v>A01</v>
          </cell>
        </row>
        <row r="10416">
          <cell r="A10416" t="str">
            <v>A01</v>
          </cell>
        </row>
        <row r="10417">
          <cell r="A10417" t="str">
            <v>A01</v>
          </cell>
        </row>
        <row r="10418">
          <cell r="A10418" t="str">
            <v>A01</v>
          </cell>
        </row>
        <row r="10419">
          <cell r="A10419" t="str">
            <v>A01</v>
          </cell>
        </row>
        <row r="10420">
          <cell r="A10420" t="str">
            <v>A01</v>
          </cell>
        </row>
        <row r="10421">
          <cell r="A10421" t="str">
            <v>A01</v>
          </cell>
        </row>
        <row r="10422">
          <cell r="A10422" t="str">
            <v>A01</v>
          </cell>
        </row>
        <row r="10423">
          <cell r="A10423" t="str">
            <v>A01</v>
          </cell>
        </row>
        <row r="10424">
          <cell r="A10424" t="str">
            <v>A01</v>
          </cell>
        </row>
        <row r="10425">
          <cell r="A10425" t="str">
            <v>A01</v>
          </cell>
        </row>
        <row r="10426">
          <cell r="A10426" t="str">
            <v>A01</v>
          </cell>
        </row>
        <row r="10427">
          <cell r="A10427" t="str">
            <v>A01</v>
          </cell>
        </row>
        <row r="10428">
          <cell r="A10428" t="str">
            <v>A01</v>
          </cell>
        </row>
        <row r="10429">
          <cell r="A10429" t="str">
            <v>A01</v>
          </cell>
        </row>
        <row r="10430">
          <cell r="A10430" t="str">
            <v>A01</v>
          </cell>
        </row>
        <row r="10431">
          <cell r="A10431" t="str">
            <v>A01</v>
          </cell>
        </row>
        <row r="10432">
          <cell r="A10432" t="str">
            <v>A01</v>
          </cell>
        </row>
        <row r="10433">
          <cell r="A10433" t="str">
            <v>A01</v>
          </cell>
        </row>
        <row r="10434">
          <cell r="A10434" t="str">
            <v>A01</v>
          </cell>
        </row>
        <row r="10435">
          <cell r="A10435" t="str">
            <v>A01</v>
          </cell>
        </row>
        <row r="10436">
          <cell r="A10436" t="str">
            <v>A01</v>
          </cell>
        </row>
        <row r="10437">
          <cell r="A10437" t="str">
            <v>A01</v>
          </cell>
        </row>
        <row r="10438">
          <cell r="A10438" t="str">
            <v>A01</v>
          </cell>
        </row>
        <row r="10439">
          <cell r="A10439" t="str">
            <v>A01</v>
          </cell>
        </row>
        <row r="10440">
          <cell r="A10440" t="str">
            <v>A01</v>
          </cell>
        </row>
        <row r="10441">
          <cell r="A10441" t="str">
            <v>A01</v>
          </cell>
        </row>
        <row r="10442">
          <cell r="A10442" t="str">
            <v>A01</v>
          </cell>
        </row>
        <row r="10443">
          <cell r="A10443" t="str">
            <v>A01</v>
          </cell>
        </row>
        <row r="10444">
          <cell r="A10444" t="str">
            <v>A01</v>
          </cell>
        </row>
        <row r="10445">
          <cell r="A10445" t="str">
            <v>A01</v>
          </cell>
        </row>
        <row r="10446">
          <cell r="A10446" t="str">
            <v>A01</v>
          </cell>
        </row>
        <row r="10447">
          <cell r="A10447" t="str">
            <v>A01</v>
          </cell>
        </row>
        <row r="10448">
          <cell r="A10448" t="str">
            <v>A01</v>
          </cell>
        </row>
        <row r="10449">
          <cell r="A10449" t="str">
            <v>A01</v>
          </cell>
        </row>
        <row r="10450">
          <cell r="A10450" t="str">
            <v>A01</v>
          </cell>
        </row>
        <row r="10451">
          <cell r="A10451" t="str">
            <v>A01</v>
          </cell>
        </row>
        <row r="10452">
          <cell r="A10452" t="str">
            <v>A01</v>
          </cell>
        </row>
        <row r="10453">
          <cell r="A10453" t="str">
            <v>A01</v>
          </cell>
        </row>
        <row r="10454">
          <cell r="A10454" t="str">
            <v>A01</v>
          </cell>
        </row>
        <row r="10455">
          <cell r="A10455" t="str">
            <v>A01</v>
          </cell>
        </row>
        <row r="10456">
          <cell r="A10456" t="str">
            <v>A01</v>
          </cell>
        </row>
        <row r="10457">
          <cell r="A10457" t="str">
            <v>A01</v>
          </cell>
        </row>
        <row r="10458">
          <cell r="A10458" t="str">
            <v>A01</v>
          </cell>
        </row>
        <row r="10459">
          <cell r="A10459" t="str">
            <v>A01</v>
          </cell>
        </row>
        <row r="10460">
          <cell r="A10460" t="str">
            <v>A01</v>
          </cell>
        </row>
        <row r="10461">
          <cell r="A10461" t="str">
            <v>A01</v>
          </cell>
        </row>
        <row r="10462">
          <cell r="A10462" t="str">
            <v>A01</v>
          </cell>
        </row>
        <row r="10463">
          <cell r="A10463" t="str">
            <v>A01</v>
          </cell>
        </row>
        <row r="10464">
          <cell r="A10464" t="str">
            <v>A01</v>
          </cell>
        </row>
        <row r="10465">
          <cell r="A10465" t="str">
            <v>A01</v>
          </cell>
        </row>
        <row r="10466">
          <cell r="A10466" t="str">
            <v>A01</v>
          </cell>
        </row>
        <row r="10467">
          <cell r="A10467" t="str">
            <v>A01</v>
          </cell>
        </row>
        <row r="10468">
          <cell r="A10468" t="str">
            <v>A01</v>
          </cell>
        </row>
        <row r="10469">
          <cell r="A10469" t="str">
            <v>A01</v>
          </cell>
        </row>
        <row r="10470">
          <cell r="A10470" t="str">
            <v>A01</v>
          </cell>
        </row>
        <row r="10471">
          <cell r="A10471" t="str">
            <v>A01</v>
          </cell>
        </row>
        <row r="10472">
          <cell r="A10472" t="str">
            <v>A01</v>
          </cell>
        </row>
        <row r="10473">
          <cell r="A10473" t="str">
            <v>A01</v>
          </cell>
        </row>
        <row r="10474">
          <cell r="A10474" t="str">
            <v>A01</v>
          </cell>
        </row>
        <row r="10475">
          <cell r="A10475" t="str">
            <v>A01</v>
          </cell>
        </row>
        <row r="10476">
          <cell r="A10476" t="str">
            <v>A01</v>
          </cell>
        </row>
        <row r="10477">
          <cell r="A10477" t="str">
            <v>A01</v>
          </cell>
        </row>
        <row r="10478">
          <cell r="A10478" t="str">
            <v>A01</v>
          </cell>
        </row>
        <row r="10479">
          <cell r="A10479" t="str">
            <v>A01</v>
          </cell>
        </row>
        <row r="10480">
          <cell r="A10480" t="str">
            <v>A01</v>
          </cell>
        </row>
        <row r="10481">
          <cell r="A10481" t="str">
            <v>A01</v>
          </cell>
        </row>
        <row r="10482">
          <cell r="A10482" t="str">
            <v>A01</v>
          </cell>
        </row>
        <row r="10483">
          <cell r="A10483" t="str">
            <v>A01</v>
          </cell>
        </row>
        <row r="10484">
          <cell r="A10484" t="str">
            <v>A01</v>
          </cell>
        </row>
        <row r="10485">
          <cell r="A10485" t="str">
            <v>A01</v>
          </cell>
        </row>
        <row r="10486">
          <cell r="A10486" t="str">
            <v>A01</v>
          </cell>
        </row>
        <row r="10487">
          <cell r="A10487" t="str">
            <v>A01</v>
          </cell>
        </row>
        <row r="10488">
          <cell r="A10488" t="str">
            <v>A01</v>
          </cell>
        </row>
        <row r="10489">
          <cell r="A10489" t="str">
            <v>A01</v>
          </cell>
        </row>
        <row r="10490">
          <cell r="A10490" t="str">
            <v>A01</v>
          </cell>
        </row>
        <row r="10491">
          <cell r="A10491" t="str">
            <v>A01</v>
          </cell>
        </row>
        <row r="10492">
          <cell r="A10492" t="str">
            <v>A01</v>
          </cell>
        </row>
        <row r="10493">
          <cell r="A10493" t="str">
            <v>A01</v>
          </cell>
        </row>
        <row r="10494">
          <cell r="A10494" t="str">
            <v>A01</v>
          </cell>
        </row>
        <row r="10495">
          <cell r="A10495" t="str">
            <v>A01</v>
          </cell>
        </row>
        <row r="10496">
          <cell r="A10496" t="str">
            <v>A01</v>
          </cell>
        </row>
        <row r="10497">
          <cell r="A10497" t="str">
            <v>A01</v>
          </cell>
        </row>
        <row r="10498">
          <cell r="A10498" t="str">
            <v>A01</v>
          </cell>
        </row>
        <row r="10499">
          <cell r="A10499" t="str">
            <v>A01</v>
          </cell>
        </row>
        <row r="10500">
          <cell r="A10500" t="str">
            <v>A01</v>
          </cell>
        </row>
        <row r="10501">
          <cell r="A10501" t="str">
            <v>A01</v>
          </cell>
        </row>
        <row r="10502">
          <cell r="A10502" t="str">
            <v>A01</v>
          </cell>
        </row>
        <row r="10503">
          <cell r="A10503" t="str">
            <v>A01</v>
          </cell>
        </row>
        <row r="10504">
          <cell r="A10504" t="str">
            <v>A01</v>
          </cell>
        </row>
        <row r="10505">
          <cell r="A10505" t="str">
            <v>A01</v>
          </cell>
        </row>
        <row r="10506">
          <cell r="A10506" t="str">
            <v>A01</v>
          </cell>
        </row>
        <row r="10507">
          <cell r="A10507" t="str">
            <v>A01</v>
          </cell>
        </row>
        <row r="10508">
          <cell r="A10508" t="str">
            <v>A01</v>
          </cell>
        </row>
        <row r="10509">
          <cell r="A10509" t="str">
            <v>A01</v>
          </cell>
        </row>
        <row r="10510">
          <cell r="A10510" t="str">
            <v>A01</v>
          </cell>
        </row>
        <row r="10511">
          <cell r="A10511" t="str">
            <v>A01</v>
          </cell>
        </row>
        <row r="10512">
          <cell r="A10512" t="str">
            <v>A01</v>
          </cell>
        </row>
        <row r="10513">
          <cell r="A10513" t="str">
            <v>A01</v>
          </cell>
        </row>
        <row r="10514">
          <cell r="A10514" t="str">
            <v>A01</v>
          </cell>
        </row>
        <row r="10515">
          <cell r="A10515" t="str">
            <v>A01</v>
          </cell>
        </row>
        <row r="10516">
          <cell r="A10516" t="str">
            <v>A01</v>
          </cell>
        </row>
        <row r="10517">
          <cell r="A10517" t="str">
            <v>A01</v>
          </cell>
        </row>
        <row r="10518">
          <cell r="A10518" t="str">
            <v>A01</v>
          </cell>
        </row>
        <row r="10519">
          <cell r="A10519" t="str">
            <v>A01</v>
          </cell>
        </row>
        <row r="10520">
          <cell r="A10520" t="str">
            <v>A01</v>
          </cell>
        </row>
        <row r="10521">
          <cell r="A10521" t="str">
            <v>A01</v>
          </cell>
        </row>
        <row r="10522">
          <cell r="A10522" t="str">
            <v>A01</v>
          </cell>
        </row>
        <row r="10523">
          <cell r="A10523" t="str">
            <v>A01</v>
          </cell>
        </row>
        <row r="10524">
          <cell r="A10524" t="str">
            <v>A01</v>
          </cell>
        </row>
        <row r="10525">
          <cell r="A10525" t="str">
            <v>A01</v>
          </cell>
        </row>
        <row r="10526">
          <cell r="A10526" t="str">
            <v>A01</v>
          </cell>
        </row>
        <row r="10527">
          <cell r="A10527" t="str">
            <v>A01</v>
          </cell>
        </row>
        <row r="10528">
          <cell r="A10528" t="str">
            <v>A01</v>
          </cell>
        </row>
        <row r="10529">
          <cell r="A10529" t="str">
            <v>A01</v>
          </cell>
        </row>
        <row r="10530">
          <cell r="A10530" t="str">
            <v>A01</v>
          </cell>
        </row>
        <row r="10531">
          <cell r="A10531" t="str">
            <v>A01</v>
          </cell>
        </row>
        <row r="10532">
          <cell r="A10532" t="str">
            <v>A01</v>
          </cell>
        </row>
        <row r="10533">
          <cell r="A10533" t="str">
            <v>A01</v>
          </cell>
        </row>
        <row r="10534">
          <cell r="A10534" t="str">
            <v>A01</v>
          </cell>
        </row>
        <row r="10535">
          <cell r="A10535" t="str">
            <v>A01</v>
          </cell>
        </row>
        <row r="10536">
          <cell r="A10536" t="str">
            <v>A01</v>
          </cell>
        </row>
        <row r="10537">
          <cell r="A10537" t="str">
            <v>A01</v>
          </cell>
        </row>
        <row r="10538">
          <cell r="A10538" t="str">
            <v>A01</v>
          </cell>
        </row>
        <row r="10539">
          <cell r="A10539" t="str">
            <v>A01</v>
          </cell>
        </row>
        <row r="10540">
          <cell r="A10540" t="str">
            <v>A01</v>
          </cell>
        </row>
        <row r="10541">
          <cell r="A10541" t="str">
            <v>A01</v>
          </cell>
        </row>
        <row r="10542">
          <cell r="A10542" t="str">
            <v>A01</v>
          </cell>
        </row>
        <row r="10543">
          <cell r="A10543" t="str">
            <v>A01</v>
          </cell>
        </row>
        <row r="10544">
          <cell r="A10544" t="str">
            <v>A01</v>
          </cell>
        </row>
        <row r="10545">
          <cell r="A10545" t="str">
            <v>A01</v>
          </cell>
        </row>
        <row r="10546">
          <cell r="A10546" t="str">
            <v>A01</v>
          </cell>
        </row>
        <row r="10547">
          <cell r="A10547" t="str">
            <v>A01</v>
          </cell>
        </row>
        <row r="10548">
          <cell r="A10548" t="str">
            <v>A01</v>
          </cell>
        </row>
        <row r="10549">
          <cell r="A10549" t="str">
            <v>A01</v>
          </cell>
        </row>
        <row r="10550">
          <cell r="A10550" t="str">
            <v>A01</v>
          </cell>
        </row>
        <row r="10551">
          <cell r="A10551" t="str">
            <v>A01</v>
          </cell>
        </row>
        <row r="10552">
          <cell r="A10552" t="str">
            <v>A01</v>
          </cell>
        </row>
        <row r="10553">
          <cell r="A10553" t="str">
            <v>A01</v>
          </cell>
        </row>
        <row r="10554">
          <cell r="A10554" t="str">
            <v>A01</v>
          </cell>
        </row>
        <row r="10555">
          <cell r="A10555" t="str">
            <v>A01</v>
          </cell>
        </row>
        <row r="10556">
          <cell r="A10556" t="str">
            <v>A01</v>
          </cell>
        </row>
        <row r="10557">
          <cell r="A10557" t="str">
            <v>A01</v>
          </cell>
        </row>
        <row r="10558">
          <cell r="A10558" t="str">
            <v>A01</v>
          </cell>
        </row>
        <row r="10559">
          <cell r="A10559" t="str">
            <v>A11</v>
          </cell>
        </row>
        <row r="10560">
          <cell r="A10560" t="str">
            <v>A11</v>
          </cell>
        </row>
        <row r="10561">
          <cell r="A10561" t="str">
            <v>A11</v>
          </cell>
        </row>
        <row r="10562">
          <cell r="A10562" t="str">
            <v>A11</v>
          </cell>
        </row>
        <row r="10563">
          <cell r="A10563" t="str">
            <v>A11</v>
          </cell>
        </row>
        <row r="10564">
          <cell r="A10564" t="str">
            <v>A11</v>
          </cell>
        </row>
        <row r="10565">
          <cell r="A10565" t="str">
            <v>A11</v>
          </cell>
        </row>
        <row r="10566">
          <cell r="A10566" t="str">
            <v>A11</v>
          </cell>
        </row>
        <row r="10567">
          <cell r="A10567" t="str">
            <v>A11</v>
          </cell>
        </row>
        <row r="10568">
          <cell r="A10568" t="str">
            <v>A11</v>
          </cell>
        </row>
        <row r="10569">
          <cell r="A10569" t="str">
            <v>A11</v>
          </cell>
        </row>
        <row r="10570">
          <cell r="A10570" t="str">
            <v>A11</v>
          </cell>
        </row>
        <row r="10571">
          <cell r="A10571" t="str">
            <v>A11</v>
          </cell>
        </row>
        <row r="10572">
          <cell r="A10572" t="str">
            <v>A11</v>
          </cell>
        </row>
        <row r="10573">
          <cell r="A10573" t="str">
            <v>A11</v>
          </cell>
        </row>
        <row r="10574">
          <cell r="A10574" t="str">
            <v>A11</v>
          </cell>
        </row>
        <row r="10575">
          <cell r="A10575" t="str">
            <v>A11</v>
          </cell>
        </row>
        <row r="10576">
          <cell r="A10576" t="str">
            <v>A11</v>
          </cell>
        </row>
        <row r="10577">
          <cell r="A10577" t="str">
            <v>A11</v>
          </cell>
        </row>
        <row r="10578">
          <cell r="A10578" t="str">
            <v>A11</v>
          </cell>
        </row>
        <row r="10579">
          <cell r="A10579" t="str">
            <v>A11</v>
          </cell>
        </row>
        <row r="10580">
          <cell r="A10580" t="str">
            <v>A11</v>
          </cell>
        </row>
        <row r="10581">
          <cell r="A10581" t="str">
            <v>A11</v>
          </cell>
        </row>
        <row r="10582">
          <cell r="A10582" t="str">
            <v>A11</v>
          </cell>
        </row>
        <row r="10583">
          <cell r="A10583" t="str">
            <v>A11</v>
          </cell>
        </row>
        <row r="10584">
          <cell r="A10584" t="str">
            <v>A11</v>
          </cell>
        </row>
        <row r="10585">
          <cell r="A10585" t="str">
            <v>A11</v>
          </cell>
        </row>
        <row r="10586">
          <cell r="A10586" t="str">
            <v>A11</v>
          </cell>
        </row>
        <row r="10587">
          <cell r="A10587" t="str">
            <v>A11</v>
          </cell>
        </row>
        <row r="10588">
          <cell r="A10588" t="str">
            <v>A11</v>
          </cell>
        </row>
        <row r="10589">
          <cell r="A10589" t="str">
            <v>A11</v>
          </cell>
        </row>
        <row r="10590">
          <cell r="A10590" t="str">
            <v>A11</v>
          </cell>
        </row>
        <row r="10591">
          <cell r="A10591" t="str">
            <v>A11</v>
          </cell>
        </row>
        <row r="10592">
          <cell r="A10592" t="str">
            <v>A11</v>
          </cell>
        </row>
        <row r="10593">
          <cell r="A10593" t="str">
            <v>A11</v>
          </cell>
        </row>
        <row r="10594">
          <cell r="A10594" t="str">
            <v>A11</v>
          </cell>
        </row>
        <row r="10595">
          <cell r="A10595" t="str">
            <v>A11</v>
          </cell>
        </row>
        <row r="10596">
          <cell r="A10596" t="str">
            <v>A11</v>
          </cell>
        </row>
        <row r="10597">
          <cell r="A10597" t="str">
            <v>A11</v>
          </cell>
        </row>
        <row r="10598">
          <cell r="A10598" t="str">
            <v>A11</v>
          </cell>
        </row>
        <row r="10599">
          <cell r="A10599" t="str">
            <v>A11</v>
          </cell>
        </row>
        <row r="10600">
          <cell r="A10600" t="str">
            <v>A11</v>
          </cell>
        </row>
        <row r="10601">
          <cell r="A10601" t="str">
            <v>A11</v>
          </cell>
        </row>
        <row r="10602">
          <cell r="A10602" t="str">
            <v>A11</v>
          </cell>
        </row>
        <row r="10603">
          <cell r="A10603" t="str">
            <v>A11</v>
          </cell>
        </row>
        <row r="10604">
          <cell r="A10604" t="str">
            <v>A11</v>
          </cell>
        </row>
        <row r="10605">
          <cell r="A10605" t="str">
            <v>A11</v>
          </cell>
        </row>
        <row r="10606">
          <cell r="A10606" t="str">
            <v>A11</v>
          </cell>
        </row>
        <row r="10607">
          <cell r="A10607" t="str">
            <v>A11</v>
          </cell>
        </row>
        <row r="10608">
          <cell r="A10608" t="str">
            <v>A11</v>
          </cell>
        </row>
        <row r="10609">
          <cell r="A10609" t="str">
            <v>A11</v>
          </cell>
        </row>
        <row r="10610">
          <cell r="A10610" t="str">
            <v>A11</v>
          </cell>
        </row>
        <row r="10611">
          <cell r="A10611" t="str">
            <v>A11</v>
          </cell>
        </row>
        <row r="10612">
          <cell r="A10612" t="str">
            <v>A11</v>
          </cell>
        </row>
        <row r="10613">
          <cell r="A10613" t="str">
            <v>A11</v>
          </cell>
        </row>
        <row r="10614">
          <cell r="A10614" t="str">
            <v>A11</v>
          </cell>
        </row>
        <row r="10615">
          <cell r="A10615" t="str">
            <v>A11</v>
          </cell>
        </row>
        <row r="10616">
          <cell r="A10616" t="str">
            <v>A11</v>
          </cell>
        </row>
        <row r="10617">
          <cell r="A10617" t="str">
            <v>A11</v>
          </cell>
        </row>
        <row r="10618">
          <cell r="A10618" t="str">
            <v>A11</v>
          </cell>
        </row>
        <row r="10619">
          <cell r="A10619" t="str">
            <v>A11</v>
          </cell>
        </row>
        <row r="10620">
          <cell r="A10620" t="str">
            <v>A11</v>
          </cell>
        </row>
        <row r="10621">
          <cell r="A10621" t="str">
            <v>A11</v>
          </cell>
        </row>
        <row r="10622">
          <cell r="A10622" t="str">
            <v>A11</v>
          </cell>
        </row>
        <row r="10623">
          <cell r="A10623" t="str">
            <v>A11</v>
          </cell>
        </row>
        <row r="10624">
          <cell r="A10624" t="str">
            <v>A11</v>
          </cell>
        </row>
        <row r="10625">
          <cell r="A10625" t="str">
            <v>A11</v>
          </cell>
        </row>
        <row r="10626">
          <cell r="A10626" t="str">
            <v>A11</v>
          </cell>
        </row>
        <row r="10627">
          <cell r="A10627" t="str">
            <v>A11</v>
          </cell>
        </row>
        <row r="10628">
          <cell r="A10628" t="str">
            <v>A11</v>
          </cell>
        </row>
        <row r="10629">
          <cell r="A10629" t="str">
            <v>A11</v>
          </cell>
        </row>
        <row r="10630">
          <cell r="A10630" t="str">
            <v>A11</v>
          </cell>
        </row>
        <row r="10631">
          <cell r="A10631" t="str">
            <v>A11</v>
          </cell>
        </row>
        <row r="10632">
          <cell r="A10632" t="str">
            <v>A11</v>
          </cell>
        </row>
        <row r="10633">
          <cell r="A10633" t="str">
            <v>A11</v>
          </cell>
        </row>
        <row r="10634">
          <cell r="A10634" t="str">
            <v>A11</v>
          </cell>
        </row>
        <row r="10635">
          <cell r="A10635" t="str">
            <v>A11</v>
          </cell>
        </row>
        <row r="10636">
          <cell r="A10636" t="str">
            <v>A11</v>
          </cell>
        </row>
        <row r="10637">
          <cell r="A10637" t="str">
            <v>A11</v>
          </cell>
        </row>
        <row r="10638">
          <cell r="A10638" t="str">
            <v>A11</v>
          </cell>
        </row>
        <row r="10639">
          <cell r="A10639" t="str">
            <v>A11</v>
          </cell>
        </row>
        <row r="10640">
          <cell r="A10640" t="str">
            <v>A11</v>
          </cell>
        </row>
        <row r="10641">
          <cell r="A10641" t="str">
            <v>A11</v>
          </cell>
        </row>
        <row r="10642">
          <cell r="A10642" t="str">
            <v>A11</v>
          </cell>
        </row>
        <row r="10643">
          <cell r="A10643" t="str">
            <v>A11</v>
          </cell>
        </row>
        <row r="10644">
          <cell r="A10644" t="str">
            <v>A11</v>
          </cell>
        </row>
        <row r="10645">
          <cell r="A10645" t="str">
            <v>A11</v>
          </cell>
        </row>
        <row r="10646">
          <cell r="A10646" t="str">
            <v>A11</v>
          </cell>
        </row>
        <row r="10647">
          <cell r="A10647" t="str">
            <v>A11</v>
          </cell>
        </row>
        <row r="10648">
          <cell r="A10648" t="str">
            <v>A11</v>
          </cell>
        </row>
        <row r="10649">
          <cell r="A10649" t="str">
            <v>A11</v>
          </cell>
        </row>
        <row r="10650">
          <cell r="A10650" t="str">
            <v>A11</v>
          </cell>
        </row>
        <row r="10651">
          <cell r="A10651" t="str">
            <v>A11</v>
          </cell>
        </row>
        <row r="10652">
          <cell r="A10652" t="str">
            <v>A11</v>
          </cell>
        </row>
        <row r="10653">
          <cell r="A10653" t="str">
            <v>A11</v>
          </cell>
        </row>
        <row r="10654">
          <cell r="A10654" t="str">
            <v>A11</v>
          </cell>
        </row>
        <row r="10655">
          <cell r="A10655" t="str">
            <v>A11</v>
          </cell>
        </row>
        <row r="10656">
          <cell r="A10656" t="str">
            <v>A11</v>
          </cell>
        </row>
        <row r="10657">
          <cell r="A10657" t="str">
            <v>A11</v>
          </cell>
        </row>
        <row r="10658">
          <cell r="A10658" t="str">
            <v>A11</v>
          </cell>
        </row>
        <row r="10659">
          <cell r="A10659" t="str">
            <v>A11</v>
          </cell>
        </row>
        <row r="10660">
          <cell r="A10660" t="str">
            <v>A11</v>
          </cell>
        </row>
        <row r="10661">
          <cell r="A10661" t="str">
            <v>A11</v>
          </cell>
        </row>
        <row r="10662">
          <cell r="A10662" t="str">
            <v>A11</v>
          </cell>
        </row>
        <row r="10663">
          <cell r="A10663" t="str">
            <v>A11</v>
          </cell>
        </row>
        <row r="10664">
          <cell r="A10664" t="str">
            <v>A11</v>
          </cell>
        </row>
        <row r="10665">
          <cell r="A10665" t="str">
            <v>A11</v>
          </cell>
        </row>
        <row r="10666">
          <cell r="A10666" t="str">
            <v>A11</v>
          </cell>
        </row>
        <row r="10667">
          <cell r="A10667" t="str">
            <v>A11</v>
          </cell>
        </row>
        <row r="10668">
          <cell r="A10668" t="str">
            <v>A11</v>
          </cell>
        </row>
        <row r="10669">
          <cell r="A10669" t="str">
            <v>A11</v>
          </cell>
        </row>
        <row r="10670">
          <cell r="A10670" t="str">
            <v>A11</v>
          </cell>
        </row>
        <row r="10671">
          <cell r="A10671" t="str">
            <v>A11</v>
          </cell>
        </row>
        <row r="10672">
          <cell r="A10672" t="str">
            <v>A11</v>
          </cell>
        </row>
        <row r="10673">
          <cell r="A10673" t="str">
            <v>A11</v>
          </cell>
        </row>
        <row r="10674">
          <cell r="A10674" t="str">
            <v>A11</v>
          </cell>
        </row>
        <row r="10675">
          <cell r="A10675" t="str">
            <v>A11</v>
          </cell>
        </row>
        <row r="10676">
          <cell r="A10676" t="str">
            <v>A11</v>
          </cell>
        </row>
        <row r="10677">
          <cell r="A10677" t="str">
            <v>A11</v>
          </cell>
        </row>
        <row r="10678">
          <cell r="A10678" t="str">
            <v>A11</v>
          </cell>
        </row>
        <row r="10679">
          <cell r="A10679" t="str">
            <v>A11</v>
          </cell>
        </row>
        <row r="10680">
          <cell r="A10680" t="str">
            <v>A11</v>
          </cell>
        </row>
        <row r="10681">
          <cell r="A10681" t="str">
            <v>A11</v>
          </cell>
        </row>
        <row r="10682">
          <cell r="A10682" t="str">
            <v>A11</v>
          </cell>
        </row>
        <row r="10683">
          <cell r="A10683" t="str">
            <v>A11</v>
          </cell>
        </row>
        <row r="10684">
          <cell r="A10684" t="str">
            <v>A11</v>
          </cell>
        </row>
        <row r="10685">
          <cell r="A10685" t="str">
            <v>A11</v>
          </cell>
        </row>
        <row r="10686">
          <cell r="A10686" t="str">
            <v>A11</v>
          </cell>
        </row>
        <row r="10687">
          <cell r="A10687" t="str">
            <v>A11</v>
          </cell>
        </row>
        <row r="10688">
          <cell r="A10688" t="str">
            <v>A11</v>
          </cell>
        </row>
        <row r="10689">
          <cell r="A10689" t="str">
            <v>A11</v>
          </cell>
        </row>
        <row r="10690">
          <cell r="A10690" t="str">
            <v>A11</v>
          </cell>
        </row>
        <row r="10691">
          <cell r="A10691" t="str">
            <v>A11</v>
          </cell>
        </row>
        <row r="10692">
          <cell r="A10692" t="str">
            <v>A11</v>
          </cell>
        </row>
        <row r="10693">
          <cell r="A10693" t="str">
            <v>A11</v>
          </cell>
        </row>
        <row r="10694">
          <cell r="A10694" t="str">
            <v>A11</v>
          </cell>
        </row>
        <row r="10695">
          <cell r="A10695" t="str">
            <v>A11</v>
          </cell>
        </row>
        <row r="10696">
          <cell r="A10696" t="str">
            <v>A11</v>
          </cell>
        </row>
        <row r="10697">
          <cell r="A10697" t="str">
            <v>A11</v>
          </cell>
        </row>
        <row r="10698">
          <cell r="A10698" t="str">
            <v>A11</v>
          </cell>
        </row>
        <row r="10699">
          <cell r="A10699" t="str">
            <v>A11</v>
          </cell>
        </row>
        <row r="10700">
          <cell r="A10700" t="str">
            <v>A11</v>
          </cell>
        </row>
        <row r="10701">
          <cell r="A10701" t="str">
            <v>A11</v>
          </cell>
        </row>
        <row r="10702">
          <cell r="A10702" t="str">
            <v>A11</v>
          </cell>
        </row>
        <row r="10703">
          <cell r="A10703" t="str">
            <v>A11</v>
          </cell>
        </row>
        <row r="10704">
          <cell r="A10704" t="str">
            <v>A11</v>
          </cell>
        </row>
        <row r="10705">
          <cell r="A10705" t="str">
            <v>A11</v>
          </cell>
        </row>
        <row r="10706">
          <cell r="A10706" t="str">
            <v>A11</v>
          </cell>
        </row>
        <row r="10707">
          <cell r="A10707" t="str">
            <v>A11</v>
          </cell>
        </row>
        <row r="10708">
          <cell r="A10708" t="str">
            <v>A11</v>
          </cell>
        </row>
        <row r="10709">
          <cell r="A10709" t="str">
            <v>A11</v>
          </cell>
        </row>
        <row r="10710">
          <cell r="A10710" t="str">
            <v>A11</v>
          </cell>
        </row>
        <row r="10711">
          <cell r="A10711" t="str">
            <v>A11</v>
          </cell>
        </row>
        <row r="10712">
          <cell r="A10712" t="str">
            <v>A11</v>
          </cell>
        </row>
        <row r="10713">
          <cell r="A10713" t="str">
            <v>A11</v>
          </cell>
        </row>
        <row r="10714">
          <cell r="A10714" t="str">
            <v>A11</v>
          </cell>
        </row>
        <row r="10715">
          <cell r="A10715" t="str">
            <v>A11</v>
          </cell>
        </row>
        <row r="10716">
          <cell r="A10716" t="str">
            <v>A11</v>
          </cell>
        </row>
        <row r="10717">
          <cell r="A10717" t="str">
            <v>A11</v>
          </cell>
        </row>
        <row r="10718">
          <cell r="A10718" t="str">
            <v>A11</v>
          </cell>
        </row>
        <row r="10719">
          <cell r="A10719" t="str">
            <v>A11</v>
          </cell>
        </row>
        <row r="10720">
          <cell r="A10720" t="str">
            <v>A11</v>
          </cell>
        </row>
        <row r="10721">
          <cell r="A10721" t="str">
            <v>A11</v>
          </cell>
        </row>
        <row r="10722">
          <cell r="A10722" t="str">
            <v>A11</v>
          </cell>
        </row>
        <row r="10723">
          <cell r="A10723" t="str">
            <v>A11</v>
          </cell>
        </row>
        <row r="10724">
          <cell r="A10724" t="str">
            <v>A11</v>
          </cell>
        </row>
        <row r="10725">
          <cell r="A10725" t="str">
            <v>A11</v>
          </cell>
        </row>
        <row r="10726">
          <cell r="A10726" t="str">
            <v>A11</v>
          </cell>
        </row>
        <row r="10727">
          <cell r="A10727" t="str">
            <v>A11</v>
          </cell>
        </row>
        <row r="10728">
          <cell r="A10728" t="str">
            <v>A11</v>
          </cell>
        </row>
        <row r="10729">
          <cell r="A10729" t="str">
            <v>A11</v>
          </cell>
        </row>
        <row r="10730">
          <cell r="A10730" t="str">
            <v>A11</v>
          </cell>
        </row>
        <row r="10731">
          <cell r="A10731" t="str">
            <v>A11</v>
          </cell>
        </row>
        <row r="10732">
          <cell r="A10732" t="str">
            <v>A11</v>
          </cell>
        </row>
        <row r="10733">
          <cell r="A10733" t="str">
            <v>A11</v>
          </cell>
        </row>
        <row r="10734">
          <cell r="A10734" t="str">
            <v>A11</v>
          </cell>
        </row>
        <row r="10735">
          <cell r="A10735" t="str">
            <v>A11</v>
          </cell>
        </row>
        <row r="10736">
          <cell r="A10736" t="str">
            <v>A11</v>
          </cell>
        </row>
        <row r="10737">
          <cell r="A10737" t="str">
            <v>A11</v>
          </cell>
        </row>
        <row r="10738">
          <cell r="A10738" t="str">
            <v>A11</v>
          </cell>
        </row>
        <row r="10739">
          <cell r="A10739" t="str">
            <v>A11</v>
          </cell>
        </row>
        <row r="10740">
          <cell r="A10740" t="str">
            <v>A11</v>
          </cell>
        </row>
        <row r="10741">
          <cell r="A10741" t="str">
            <v>A11</v>
          </cell>
        </row>
        <row r="10742">
          <cell r="A10742" t="str">
            <v>A11</v>
          </cell>
        </row>
        <row r="10743">
          <cell r="A10743" t="str">
            <v>A11</v>
          </cell>
        </row>
        <row r="10744">
          <cell r="A10744" t="str">
            <v>A11</v>
          </cell>
        </row>
        <row r="10745">
          <cell r="A10745" t="str">
            <v>A11</v>
          </cell>
        </row>
        <row r="10746">
          <cell r="A10746" t="str">
            <v>A11</v>
          </cell>
        </row>
        <row r="10747">
          <cell r="A10747" t="str">
            <v>A11</v>
          </cell>
        </row>
        <row r="10748">
          <cell r="A10748" t="str">
            <v>A11</v>
          </cell>
        </row>
        <row r="10749">
          <cell r="A10749" t="str">
            <v>A11</v>
          </cell>
        </row>
        <row r="10750">
          <cell r="A10750" t="str">
            <v>A11</v>
          </cell>
        </row>
        <row r="10751">
          <cell r="A10751" t="str">
            <v>A11</v>
          </cell>
        </row>
        <row r="10752">
          <cell r="A10752" t="str">
            <v>A11</v>
          </cell>
        </row>
        <row r="10753">
          <cell r="A10753" t="str">
            <v>A11</v>
          </cell>
        </row>
        <row r="10754">
          <cell r="A10754" t="str">
            <v>A11</v>
          </cell>
        </row>
        <row r="10755">
          <cell r="A10755" t="str">
            <v>A11</v>
          </cell>
        </row>
        <row r="10756">
          <cell r="A10756" t="str">
            <v>A11</v>
          </cell>
        </row>
        <row r="10757">
          <cell r="A10757" t="str">
            <v>A11</v>
          </cell>
        </row>
        <row r="10758">
          <cell r="A10758" t="str">
            <v>A11</v>
          </cell>
        </row>
        <row r="10759">
          <cell r="A10759" t="str">
            <v>A11</v>
          </cell>
        </row>
        <row r="10760">
          <cell r="A10760" t="str">
            <v>A11</v>
          </cell>
        </row>
        <row r="10761">
          <cell r="A10761" t="str">
            <v>A11</v>
          </cell>
        </row>
        <row r="10762">
          <cell r="A10762" t="str">
            <v>A11</v>
          </cell>
        </row>
        <row r="10763">
          <cell r="A10763" t="str">
            <v>A11</v>
          </cell>
        </row>
        <row r="10764">
          <cell r="A10764" t="str">
            <v>A11</v>
          </cell>
        </row>
        <row r="10765">
          <cell r="A10765" t="str">
            <v>A11</v>
          </cell>
        </row>
        <row r="10766">
          <cell r="A10766" t="str">
            <v>A11</v>
          </cell>
        </row>
        <row r="10767">
          <cell r="A10767" t="str">
            <v>A11</v>
          </cell>
        </row>
        <row r="10768">
          <cell r="A10768" t="str">
            <v>A11</v>
          </cell>
        </row>
        <row r="10769">
          <cell r="A10769" t="str">
            <v>A11</v>
          </cell>
        </row>
        <row r="10770">
          <cell r="A10770" t="str">
            <v>A11</v>
          </cell>
        </row>
        <row r="10771">
          <cell r="A10771" t="str">
            <v>A11</v>
          </cell>
        </row>
        <row r="10772">
          <cell r="A10772" t="str">
            <v>A11</v>
          </cell>
        </row>
        <row r="10773">
          <cell r="A10773" t="str">
            <v>A11</v>
          </cell>
        </row>
        <row r="10774">
          <cell r="A10774" t="str">
            <v>A11</v>
          </cell>
        </row>
        <row r="10775">
          <cell r="A10775" t="str">
            <v>A11</v>
          </cell>
        </row>
        <row r="10776">
          <cell r="A10776" t="str">
            <v>A11</v>
          </cell>
        </row>
        <row r="10777">
          <cell r="A10777" t="str">
            <v>A11</v>
          </cell>
        </row>
        <row r="10778">
          <cell r="A10778" t="str">
            <v>A11</v>
          </cell>
        </row>
        <row r="10779">
          <cell r="A10779" t="str">
            <v>A11</v>
          </cell>
        </row>
        <row r="10780">
          <cell r="A10780" t="str">
            <v>A11</v>
          </cell>
        </row>
        <row r="10781">
          <cell r="A10781" t="str">
            <v>A11</v>
          </cell>
        </row>
        <row r="10782">
          <cell r="A10782" t="str">
            <v>A11</v>
          </cell>
        </row>
        <row r="10783">
          <cell r="A10783" t="str">
            <v>A11</v>
          </cell>
        </row>
        <row r="10784">
          <cell r="A10784" t="str">
            <v>A11</v>
          </cell>
        </row>
        <row r="10785">
          <cell r="A10785" t="str">
            <v>A11</v>
          </cell>
        </row>
        <row r="10786">
          <cell r="A10786" t="str">
            <v>A11</v>
          </cell>
        </row>
        <row r="10787">
          <cell r="A10787" t="str">
            <v>A11</v>
          </cell>
        </row>
        <row r="10788">
          <cell r="A10788" t="str">
            <v>A11</v>
          </cell>
        </row>
        <row r="10789">
          <cell r="A10789" t="str">
            <v>A11</v>
          </cell>
        </row>
        <row r="10790">
          <cell r="A10790" t="str">
            <v>A11</v>
          </cell>
        </row>
        <row r="10791">
          <cell r="A10791" t="str">
            <v>A11</v>
          </cell>
        </row>
        <row r="10792">
          <cell r="A10792" t="str">
            <v>A11</v>
          </cell>
        </row>
        <row r="10793">
          <cell r="A10793" t="str">
            <v>A11</v>
          </cell>
        </row>
        <row r="10794">
          <cell r="A10794" t="str">
            <v>A11</v>
          </cell>
        </row>
        <row r="10795">
          <cell r="A10795" t="str">
            <v>A11</v>
          </cell>
        </row>
        <row r="10796">
          <cell r="A10796" t="str">
            <v>A11</v>
          </cell>
        </row>
        <row r="10797">
          <cell r="A10797" t="str">
            <v>A11</v>
          </cell>
        </row>
        <row r="10798">
          <cell r="A10798" t="str">
            <v>A11</v>
          </cell>
        </row>
        <row r="10799">
          <cell r="A10799" t="str">
            <v>A11</v>
          </cell>
        </row>
        <row r="10800">
          <cell r="A10800" t="str">
            <v>A11</v>
          </cell>
        </row>
        <row r="10801">
          <cell r="A10801" t="str">
            <v>A11</v>
          </cell>
        </row>
        <row r="10802">
          <cell r="A10802" t="str">
            <v>A11</v>
          </cell>
        </row>
        <row r="10803">
          <cell r="A10803" t="str">
            <v>A11</v>
          </cell>
        </row>
        <row r="10804">
          <cell r="A10804" t="str">
            <v>A11</v>
          </cell>
        </row>
        <row r="10805">
          <cell r="A10805" t="str">
            <v>A11</v>
          </cell>
        </row>
        <row r="10806">
          <cell r="A10806" t="str">
            <v>A11</v>
          </cell>
        </row>
        <row r="10807">
          <cell r="A10807" t="str">
            <v>A11</v>
          </cell>
        </row>
        <row r="10808">
          <cell r="A10808" t="str">
            <v>A11</v>
          </cell>
        </row>
        <row r="10809">
          <cell r="A10809" t="str">
            <v>A11</v>
          </cell>
        </row>
        <row r="10810">
          <cell r="A10810" t="str">
            <v>A11</v>
          </cell>
        </row>
        <row r="10811">
          <cell r="A10811" t="str">
            <v>A11</v>
          </cell>
        </row>
        <row r="10812">
          <cell r="A10812" t="str">
            <v>A11</v>
          </cell>
        </row>
        <row r="10813">
          <cell r="A10813" t="str">
            <v>A11</v>
          </cell>
        </row>
        <row r="10814">
          <cell r="A10814" t="str">
            <v>A11</v>
          </cell>
        </row>
        <row r="10815">
          <cell r="A10815" t="str">
            <v>A11</v>
          </cell>
        </row>
        <row r="10816">
          <cell r="A10816" t="str">
            <v>A11</v>
          </cell>
        </row>
        <row r="10817">
          <cell r="A10817" t="str">
            <v>A11</v>
          </cell>
        </row>
        <row r="10818">
          <cell r="A10818" t="str">
            <v>A11</v>
          </cell>
        </row>
        <row r="10819">
          <cell r="A10819" t="str">
            <v>A11</v>
          </cell>
        </row>
        <row r="10820">
          <cell r="A10820" t="str">
            <v>A11</v>
          </cell>
        </row>
        <row r="10821">
          <cell r="A10821" t="str">
            <v>A11</v>
          </cell>
        </row>
        <row r="10822">
          <cell r="A10822" t="str">
            <v>A11</v>
          </cell>
        </row>
        <row r="10823">
          <cell r="A10823" t="str">
            <v>A11</v>
          </cell>
        </row>
        <row r="10824">
          <cell r="A10824" t="str">
            <v>A11</v>
          </cell>
        </row>
        <row r="10825">
          <cell r="A10825" t="str">
            <v>A11</v>
          </cell>
        </row>
        <row r="10826">
          <cell r="A10826" t="str">
            <v>A11</v>
          </cell>
        </row>
        <row r="10827">
          <cell r="A10827" t="str">
            <v>A11</v>
          </cell>
        </row>
        <row r="10828">
          <cell r="A10828" t="str">
            <v>A11</v>
          </cell>
        </row>
        <row r="10829">
          <cell r="A10829" t="str">
            <v>A11</v>
          </cell>
        </row>
        <row r="10830">
          <cell r="A10830" t="str">
            <v>A11</v>
          </cell>
        </row>
        <row r="10831">
          <cell r="A10831" t="str">
            <v>A11</v>
          </cell>
        </row>
        <row r="10832">
          <cell r="A10832" t="str">
            <v>A11</v>
          </cell>
        </row>
        <row r="10833">
          <cell r="A10833" t="str">
            <v>A11</v>
          </cell>
        </row>
        <row r="10834">
          <cell r="A10834" t="str">
            <v>A11</v>
          </cell>
        </row>
        <row r="10835">
          <cell r="A10835" t="str">
            <v>A11</v>
          </cell>
        </row>
        <row r="10836">
          <cell r="A10836" t="str">
            <v>A11</v>
          </cell>
        </row>
        <row r="10837">
          <cell r="A10837" t="str">
            <v>A11</v>
          </cell>
        </row>
        <row r="10838">
          <cell r="A10838" t="str">
            <v>A11</v>
          </cell>
        </row>
        <row r="10839">
          <cell r="A10839" t="str">
            <v>A11</v>
          </cell>
        </row>
        <row r="10840">
          <cell r="A10840" t="str">
            <v>A11</v>
          </cell>
        </row>
        <row r="10841">
          <cell r="A10841" t="str">
            <v>A11</v>
          </cell>
        </row>
        <row r="10842">
          <cell r="A10842" t="str">
            <v>A11</v>
          </cell>
        </row>
        <row r="10843">
          <cell r="A10843" t="str">
            <v>A11</v>
          </cell>
        </row>
        <row r="10844">
          <cell r="A10844" t="str">
            <v>A11</v>
          </cell>
        </row>
        <row r="10845">
          <cell r="A10845" t="str">
            <v>A11</v>
          </cell>
        </row>
        <row r="10846">
          <cell r="A10846" t="str">
            <v>A11</v>
          </cell>
        </row>
        <row r="10847">
          <cell r="A10847" t="str">
            <v>A11</v>
          </cell>
        </row>
        <row r="10848">
          <cell r="A10848" t="str">
            <v>A11</v>
          </cell>
        </row>
        <row r="10849">
          <cell r="A10849" t="str">
            <v>A11</v>
          </cell>
        </row>
        <row r="10850">
          <cell r="A10850" t="str">
            <v>A11</v>
          </cell>
        </row>
        <row r="10851">
          <cell r="A10851" t="str">
            <v>A11</v>
          </cell>
        </row>
        <row r="10852">
          <cell r="A10852" t="str">
            <v>A11</v>
          </cell>
        </row>
        <row r="10853">
          <cell r="A10853" t="str">
            <v>A11</v>
          </cell>
        </row>
        <row r="10854">
          <cell r="A10854" t="str">
            <v>A11</v>
          </cell>
        </row>
        <row r="10855">
          <cell r="A10855" t="str">
            <v>A11</v>
          </cell>
        </row>
        <row r="10856">
          <cell r="A10856" t="str">
            <v>A11</v>
          </cell>
        </row>
        <row r="10857">
          <cell r="A10857" t="str">
            <v>A11</v>
          </cell>
        </row>
        <row r="10858">
          <cell r="A10858" t="str">
            <v>A11</v>
          </cell>
        </row>
        <row r="10859">
          <cell r="A10859" t="str">
            <v>A11</v>
          </cell>
        </row>
        <row r="10860">
          <cell r="A10860" t="str">
            <v>A11</v>
          </cell>
        </row>
        <row r="10861">
          <cell r="A10861" t="str">
            <v>A11</v>
          </cell>
        </row>
        <row r="10862">
          <cell r="A10862" t="str">
            <v>A11</v>
          </cell>
        </row>
        <row r="10863">
          <cell r="A10863" t="str">
            <v>A11</v>
          </cell>
        </row>
        <row r="10864">
          <cell r="A10864" t="str">
            <v>A11</v>
          </cell>
        </row>
        <row r="10865">
          <cell r="A10865" t="str">
            <v>A11</v>
          </cell>
        </row>
        <row r="10866">
          <cell r="A10866" t="str">
            <v>A11</v>
          </cell>
        </row>
        <row r="10867">
          <cell r="A10867" t="str">
            <v>A11</v>
          </cell>
        </row>
        <row r="10868">
          <cell r="A10868" t="str">
            <v>A11</v>
          </cell>
        </row>
        <row r="10869">
          <cell r="A10869" t="str">
            <v>A11</v>
          </cell>
        </row>
        <row r="10870">
          <cell r="A10870" t="str">
            <v>A11</v>
          </cell>
        </row>
        <row r="10871">
          <cell r="A10871" t="str">
            <v>A11</v>
          </cell>
        </row>
        <row r="10872">
          <cell r="A10872" t="str">
            <v>A11</v>
          </cell>
        </row>
        <row r="10873">
          <cell r="A10873" t="str">
            <v>A11</v>
          </cell>
        </row>
        <row r="10874">
          <cell r="A10874" t="str">
            <v>A11</v>
          </cell>
        </row>
        <row r="10875">
          <cell r="A10875" t="str">
            <v>A11</v>
          </cell>
        </row>
        <row r="10876">
          <cell r="A10876" t="str">
            <v>A11</v>
          </cell>
        </row>
        <row r="10877">
          <cell r="A10877" t="str">
            <v>A11</v>
          </cell>
        </row>
        <row r="10878">
          <cell r="A10878" t="str">
            <v>A11</v>
          </cell>
        </row>
        <row r="10879">
          <cell r="A10879" t="str">
            <v>A11</v>
          </cell>
        </row>
        <row r="10880">
          <cell r="A10880" t="str">
            <v>A11</v>
          </cell>
        </row>
        <row r="10881">
          <cell r="A10881" t="str">
            <v>A11</v>
          </cell>
        </row>
        <row r="10882">
          <cell r="A10882" t="str">
            <v>A11</v>
          </cell>
        </row>
        <row r="10883">
          <cell r="A10883" t="str">
            <v>A11</v>
          </cell>
        </row>
        <row r="10884">
          <cell r="A10884" t="str">
            <v>A11</v>
          </cell>
        </row>
        <row r="10885">
          <cell r="A10885" t="str">
            <v>A11</v>
          </cell>
        </row>
        <row r="10886">
          <cell r="A10886" t="str">
            <v>A11</v>
          </cell>
        </row>
        <row r="10887">
          <cell r="A10887" t="str">
            <v>A11</v>
          </cell>
        </row>
        <row r="10888">
          <cell r="A10888" t="str">
            <v>A11</v>
          </cell>
        </row>
        <row r="10889">
          <cell r="A10889" t="str">
            <v>A11</v>
          </cell>
        </row>
        <row r="10890">
          <cell r="A10890" t="str">
            <v>A11</v>
          </cell>
        </row>
        <row r="10891">
          <cell r="A10891" t="str">
            <v>A11</v>
          </cell>
        </row>
        <row r="10892">
          <cell r="A10892" t="str">
            <v>A11</v>
          </cell>
        </row>
        <row r="10893">
          <cell r="A10893" t="str">
            <v>A11</v>
          </cell>
        </row>
        <row r="10894">
          <cell r="A10894" t="str">
            <v>A11</v>
          </cell>
        </row>
        <row r="10895">
          <cell r="A10895" t="str">
            <v>A11</v>
          </cell>
        </row>
        <row r="10896">
          <cell r="A10896" t="str">
            <v>A11</v>
          </cell>
        </row>
        <row r="10897">
          <cell r="A10897" t="str">
            <v>A11</v>
          </cell>
        </row>
        <row r="10898">
          <cell r="A10898" t="str">
            <v>A11</v>
          </cell>
        </row>
        <row r="10899">
          <cell r="A10899" t="str">
            <v>A11</v>
          </cell>
        </row>
        <row r="10900">
          <cell r="A10900" t="str">
            <v>A11</v>
          </cell>
        </row>
        <row r="10901">
          <cell r="A10901" t="str">
            <v>A11</v>
          </cell>
        </row>
        <row r="10902">
          <cell r="A10902" t="str">
            <v>A11</v>
          </cell>
        </row>
        <row r="10903">
          <cell r="A10903" t="str">
            <v>A11</v>
          </cell>
        </row>
        <row r="10904">
          <cell r="A10904" t="str">
            <v>A11</v>
          </cell>
        </row>
        <row r="10905">
          <cell r="A10905" t="str">
            <v>A11</v>
          </cell>
        </row>
        <row r="10906">
          <cell r="A10906" t="str">
            <v>A11</v>
          </cell>
        </row>
        <row r="10907">
          <cell r="A10907" t="str">
            <v>A11</v>
          </cell>
        </row>
        <row r="10908">
          <cell r="A10908" t="str">
            <v>A11</v>
          </cell>
        </row>
        <row r="10909">
          <cell r="A10909" t="str">
            <v>A11</v>
          </cell>
        </row>
        <row r="10910">
          <cell r="A10910" t="str">
            <v>A11</v>
          </cell>
        </row>
        <row r="10911">
          <cell r="A10911" t="str">
            <v>A11</v>
          </cell>
        </row>
        <row r="10912">
          <cell r="A10912" t="str">
            <v>A11</v>
          </cell>
        </row>
        <row r="10913">
          <cell r="A10913" t="str">
            <v>A11</v>
          </cell>
        </row>
        <row r="10914">
          <cell r="A10914" t="str">
            <v>A11</v>
          </cell>
        </row>
        <row r="10915">
          <cell r="A10915" t="str">
            <v>A11</v>
          </cell>
        </row>
        <row r="10916">
          <cell r="A10916" t="str">
            <v>A11</v>
          </cell>
        </row>
        <row r="10917">
          <cell r="A10917" t="str">
            <v>A11</v>
          </cell>
        </row>
        <row r="10918">
          <cell r="A10918" t="str">
            <v>A11</v>
          </cell>
        </row>
        <row r="10919">
          <cell r="A10919" t="str">
            <v>A11</v>
          </cell>
        </row>
        <row r="10920">
          <cell r="A10920" t="str">
            <v>A11</v>
          </cell>
        </row>
        <row r="10921">
          <cell r="A10921" t="str">
            <v>A11</v>
          </cell>
        </row>
        <row r="10922">
          <cell r="A10922" t="str">
            <v>A11</v>
          </cell>
        </row>
        <row r="10923">
          <cell r="A10923" t="str">
            <v>A11</v>
          </cell>
        </row>
        <row r="10924">
          <cell r="A10924" t="str">
            <v>A11</v>
          </cell>
        </row>
        <row r="10925">
          <cell r="A10925" t="str">
            <v>A11</v>
          </cell>
        </row>
        <row r="10926">
          <cell r="A10926" t="str">
            <v>A11</v>
          </cell>
        </row>
        <row r="10927">
          <cell r="A10927" t="str">
            <v>A11</v>
          </cell>
        </row>
        <row r="10928">
          <cell r="A10928" t="str">
            <v>A11</v>
          </cell>
        </row>
        <row r="10929">
          <cell r="A10929" t="str">
            <v>A11</v>
          </cell>
        </row>
        <row r="10930">
          <cell r="A10930" t="str">
            <v>A11</v>
          </cell>
        </row>
        <row r="10931">
          <cell r="A10931" t="str">
            <v>A11</v>
          </cell>
        </row>
        <row r="10932">
          <cell r="A10932" t="str">
            <v>A11</v>
          </cell>
        </row>
        <row r="10933">
          <cell r="A10933" t="str">
            <v>A11</v>
          </cell>
        </row>
        <row r="10934">
          <cell r="A10934" t="str">
            <v>A11</v>
          </cell>
        </row>
        <row r="10935">
          <cell r="A10935" t="str">
            <v>A11</v>
          </cell>
        </row>
        <row r="10936">
          <cell r="A10936" t="str">
            <v>A11</v>
          </cell>
        </row>
        <row r="10937">
          <cell r="A10937" t="str">
            <v>A11</v>
          </cell>
        </row>
        <row r="10938">
          <cell r="A10938" t="str">
            <v>A11</v>
          </cell>
        </row>
        <row r="10939">
          <cell r="A10939" t="str">
            <v>A11</v>
          </cell>
        </row>
        <row r="10940">
          <cell r="A10940" t="str">
            <v>A11</v>
          </cell>
        </row>
        <row r="10941">
          <cell r="A10941" t="str">
            <v>A11</v>
          </cell>
        </row>
        <row r="10942">
          <cell r="A10942" t="str">
            <v>A11</v>
          </cell>
        </row>
        <row r="10943">
          <cell r="A10943" t="str">
            <v>A11</v>
          </cell>
        </row>
        <row r="10944">
          <cell r="A10944" t="str">
            <v>A11</v>
          </cell>
        </row>
        <row r="10945">
          <cell r="A10945" t="str">
            <v>A11</v>
          </cell>
        </row>
        <row r="10946">
          <cell r="A10946" t="str">
            <v>A11</v>
          </cell>
        </row>
        <row r="10947">
          <cell r="A10947" t="str">
            <v>A11</v>
          </cell>
        </row>
        <row r="10948">
          <cell r="A10948" t="str">
            <v>A11</v>
          </cell>
        </row>
        <row r="10949">
          <cell r="A10949" t="str">
            <v>A11</v>
          </cell>
        </row>
        <row r="10950">
          <cell r="A10950" t="str">
            <v>A11</v>
          </cell>
        </row>
        <row r="10951">
          <cell r="A10951" t="str">
            <v>A11</v>
          </cell>
        </row>
        <row r="10952">
          <cell r="A10952" t="str">
            <v>A11</v>
          </cell>
        </row>
        <row r="10953">
          <cell r="A10953" t="str">
            <v>A11</v>
          </cell>
        </row>
        <row r="10954">
          <cell r="A10954" t="str">
            <v>A11</v>
          </cell>
        </row>
        <row r="10955">
          <cell r="A10955" t="str">
            <v>A11</v>
          </cell>
        </row>
        <row r="10956">
          <cell r="A10956" t="str">
            <v>A11</v>
          </cell>
        </row>
        <row r="10957">
          <cell r="A10957" t="str">
            <v>A11</v>
          </cell>
        </row>
        <row r="10958">
          <cell r="A10958" t="str">
            <v>A11</v>
          </cell>
        </row>
        <row r="10959">
          <cell r="A10959" t="str">
            <v>A11</v>
          </cell>
        </row>
        <row r="10960">
          <cell r="A10960" t="str">
            <v>A11</v>
          </cell>
        </row>
        <row r="10961">
          <cell r="A10961" t="str">
            <v>A11</v>
          </cell>
        </row>
        <row r="10962">
          <cell r="A10962" t="str">
            <v>A11</v>
          </cell>
        </row>
        <row r="10963">
          <cell r="A10963" t="str">
            <v>A11</v>
          </cell>
        </row>
        <row r="10964">
          <cell r="A10964" t="str">
            <v>A11</v>
          </cell>
        </row>
        <row r="10965">
          <cell r="A10965" t="str">
            <v>A11</v>
          </cell>
        </row>
        <row r="10966">
          <cell r="A10966" t="str">
            <v>A11</v>
          </cell>
        </row>
        <row r="10967">
          <cell r="A10967" t="str">
            <v>A11</v>
          </cell>
        </row>
        <row r="10968">
          <cell r="A10968" t="str">
            <v>A11</v>
          </cell>
        </row>
        <row r="10969">
          <cell r="A10969" t="str">
            <v>A11</v>
          </cell>
        </row>
        <row r="10970">
          <cell r="A10970" t="str">
            <v>A11</v>
          </cell>
        </row>
        <row r="10971">
          <cell r="A10971" t="str">
            <v>A11</v>
          </cell>
        </row>
        <row r="10972">
          <cell r="A10972" t="str">
            <v>A11</v>
          </cell>
        </row>
        <row r="10973">
          <cell r="A10973" t="str">
            <v>A11</v>
          </cell>
        </row>
        <row r="10974">
          <cell r="A10974" t="str">
            <v>A11</v>
          </cell>
        </row>
        <row r="10975">
          <cell r="A10975" t="str">
            <v>A11</v>
          </cell>
        </row>
        <row r="10976">
          <cell r="A10976" t="str">
            <v>A11</v>
          </cell>
        </row>
        <row r="10977">
          <cell r="A10977" t="str">
            <v>A11</v>
          </cell>
        </row>
        <row r="10978">
          <cell r="A10978" t="str">
            <v>A11</v>
          </cell>
        </row>
        <row r="10979">
          <cell r="A10979" t="str">
            <v>A11</v>
          </cell>
        </row>
        <row r="10980">
          <cell r="A10980" t="str">
            <v>A11</v>
          </cell>
        </row>
        <row r="10981">
          <cell r="A10981" t="str">
            <v>A11</v>
          </cell>
        </row>
        <row r="10982">
          <cell r="A10982" t="str">
            <v>A11</v>
          </cell>
        </row>
        <row r="10983">
          <cell r="A10983" t="str">
            <v>A11</v>
          </cell>
        </row>
        <row r="10984">
          <cell r="A10984" t="str">
            <v>A11</v>
          </cell>
        </row>
        <row r="10985">
          <cell r="A10985" t="str">
            <v>A11</v>
          </cell>
        </row>
        <row r="10986">
          <cell r="A10986" t="str">
            <v>A11</v>
          </cell>
        </row>
        <row r="10987">
          <cell r="A10987" t="str">
            <v>A11</v>
          </cell>
        </row>
        <row r="10988">
          <cell r="A10988" t="str">
            <v>A11</v>
          </cell>
        </row>
        <row r="10989">
          <cell r="A10989" t="str">
            <v>A11</v>
          </cell>
        </row>
        <row r="10990">
          <cell r="A10990" t="str">
            <v>A11</v>
          </cell>
        </row>
        <row r="10991">
          <cell r="A10991" t="str">
            <v>A11</v>
          </cell>
        </row>
        <row r="10992">
          <cell r="A10992" t="str">
            <v>A11</v>
          </cell>
        </row>
        <row r="10993">
          <cell r="A10993" t="str">
            <v>A11</v>
          </cell>
        </row>
        <row r="10994">
          <cell r="A10994" t="str">
            <v>A11</v>
          </cell>
        </row>
        <row r="10995">
          <cell r="A10995" t="str">
            <v>A11</v>
          </cell>
        </row>
        <row r="10996">
          <cell r="A10996" t="str">
            <v>A11</v>
          </cell>
        </row>
        <row r="10997">
          <cell r="A10997" t="str">
            <v>A11</v>
          </cell>
        </row>
        <row r="10998">
          <cell r="A10998" t="str">
            <v>A11</v>
          </cell>
        </row>
        <row r="10999">
          <cell r="A10999" t="str">
            <v>A11</v>
          </cell>
        </row>
        <row r="11000">
          <cell r="A11000" t="str">
            <v>A11</v>
          </cell>
        </row>
        <row r="11001">
          <cell r="A11001" t="str">
            <v>A11</v>
          </cell>
        </row>
        <row r="11002">
          <cell r="A11002" t="str">
            <v>A11</v>
          </cell>
        </row>
        <row r="11003">
          <cell r="A11003" t="str">
            <v>A11</v>
          </cell>
        </row>
        <row r="11004">
          <cell r="A11004" t="str">
            <v>A11</v>
          </cell>
        </row>
        <row r="11005">
          <cell r="A11005" t="str">
            <v>A12</v>
          </cell>
        </row>
        <row r="11006">
          <cell r="A11006" t="str">
            <v>A12</v>
          </cell>
        </row>
        <row r="11007">
          <cell r="A11007" t="str">
            <v>A12</v>
          </cell>
        </row>
        <row r="11008">
          <cell r="A11008" t="str">
            <v>A12</v>
          </cell>
        </row>
        <row r="11009">
          <cell r="A11009" t="str">
            <v>A12</v>
          </cell>
        </row>
        <row r="11010">
          <cell r="A11010" t="str">
            <v>A12</v>
          </cell>
        </row>
        <row r="11011">
          <cell r="A11011" t="str">
            <v>A12</v>
          </cell>
        </row>
        <row r="11012">
          <cell r="A11012" t="str">
            <v>A12</v>
          </cell>
        </row>
        <row r="11013">
          <cell r="A11013" t="str">
            <v>A12</v>
          </cell>
        </row>
        <row r="11014">
          <cell r="A11014" t="str">
            <v>A12</v>
          </cell>
        </row>
        <row r="11015">
          <cell r="A11015" t="str">
            <v>A12</v>
          </cell>
        </row>
        <row r="11016">
          <cell r="A11016" t="str">
            <v>A12</v>
          </cell>
        </row>
        <row r="11017">
          <cell r="A11017" t="str">
            <v>A12</v>
          </cell>
        </row>
        <row r="11018">
          <cell r="A11018" t="str">
            <v>A12</v>
          </cell>
        </row>
        <row r="11019">
          <cell r="A11019" t="str">
            <v>A12</v>
          </cell>
        </row>
        <row r="11020">
          <cell r="A11020" t="str">
            <v>A12</v>
          </cell>
        </row>
        <row r="11021">
          <cell r="A11021" t="str">
            <v>A12</v>
          </cell>
        </row>
        <row r="11022">
          <cell r="A11022" t="str">
            <v>A12</v>
          </cell>
        </row>
        <row r="11023">
          <cell r="A11023" t="str">
            <v>A12</v>
          </cell>
        </row>
        <row r="11024">
          <cell r="A11024" t="str">
            <v>A12</v>
          </cell>
        </row>
        <row r="11025">
          <cell r="A11025" t="str">
            <v>A12</v>
          </cell>
        </row>
        <row r="11026">
          <cell r="A11026" t="str">
            <v>A12</v>
          </cell>
        </row>
        <row r="11027">
          <cell r="A11027" t="str">
            <v>A12</v>
          </cell>
        </row>
        <row r="11028">
          <cell r="A11028" t="str">
            <v>A12</v>
          </cell>
        </row>
        <row r="11029">
          <cell r="A11029" t="str">
            <v>A12</v>
          </cell>
        </row>
        <row r="11030">
          <cell r="A11030" t="str">
            <v>A12</v>
          </cell>
        </row>
        <row r="11031">
          <cell r="A11031" t="str">
            <v>A12</v>
          </cell>
        </row>
        <row r="11032">
          <cell r="A11032" t="str">
            <v>A12</v>
          </cell>
        </row>
        <row r="11033">
          <cell r="A11033" t="str">
            <v>A12</v>
          </cell>
        </row>
        <row r="11034">
          <cell r="A11034" t="str">
            <v>A12</v>
          </cell>
        </row>
        <row r="11035">
          <cell r="A11035" t="str">
            <v>A12</v>
          </cell>
        </row>
        <row r="11036">
          <cell r="A11036" t="str">
            <v>A12</v>
          </cell>
        </row>
        <row r="11037">
          <cell r="A11037" t="str">
            <v>A12</v>
          </cell>
        </row>
        <row r="11038">
          <cell r="A11038" t="str">
            <v>A12</v>
          </cell>
        </row>
        <row r="11039">
          <cell r="A11039" t="str">
            <v>A12</v>
          </cell>
        </row>
        <row r="11040">
          <cell r="A11040" t="str">
            <v>A12</v>
          </cell>
        </row>
        <row r="11041">
          <cell r="A11041" t="str">
            <v>A12</v>
          </cell>
        </row>
        <row r="11042">
          <cell r="A11042" t="str">
            <v>A12</v>
          </cell>
        </row>
        <row r="11043">
          <cell r="A11043" t="str">
            <v>A12</v>
          </cell>
        </row>
        <row r="11044">
          <cell r="A11044" t="str">
            <v>A12</v>
          </cell>
        </row>
        <row r="11045">
          <cell r="A11045" t="str">
            <v>A12</v>
          </cell>
        </row>
        <row r="11046">
          <cell r="A11046" t="str">
            <v>A12</v>
          </cell>
        </row>
        <row r="11047">
          <cell r="A11047" t="str">
            <v>A12</v>
          </cell>
        </row>
        <row r="11048">
          <cell r="A11048" t="str">
            <v>A12</v>
          </cell>
        </row>
        <row r="11049">
          <cell r="A11049" t="str">
            <v>A12</v>
          </cell>
        </row>
        <row r="11050">
          <cell r="A11050" t="str">
            <v>A12</v>
          </cell>
        </row>
        <row r="11051">
          <cell r="A11051" t="str">
            <v>A12</v>
          </cell>
        </row>
        <row r="11052">
          <cell r="A11052" t="str">
            <v>A12</v>
          </cell>
        </row>
        <row r="11053">
          <cell r="A11053" t="str">
            <v>A12</v>
          </cell>
        </row>
        <row r="11054">
          <cell r="A11054" t="str">
            <v>A12</v>
          </cell>
        </row>
        <row r="11055">
          <cell r="A11055" t="str">
            <v>A12</v>
          </cell>
        </row>
        <row r="11056">
          <cell r="A11056" t="str">
            <v>A12</v>
          </cell>
        </row>
        <row r="11057">
          <cell r="A11057" t="str">
            <v>A12</v>
          </cell>
        </row>
        <row r="11058">
          <cell r="A11058" t="str">
            <v>A12</v>
          </cell>
        </row>
        <row r="11059">
          <cell r="A11059" t="str">
            <v>A12</v>
          </cell>
        </row>
        <row r="11060">
          <cell r="A11060" t="str">
            <v>A12</v>
          </cell>
        </row>
        <row r="11061">
          <cell r="A11061" t="str">
            <v>A12</v>
          </cell>
        </row>
        <row r="11062">
          <cell r="A11062" t="str">
            <v>A12</v>
          </cell>
        </row>
        <row r="11063">
          <cell r="A11063" t="str">
            <v>A30</v>
          </cell>
        </row>
        <row r="11064">
          <cell r="A11064" t="str">
            <v>B20</v>
          </cell>
        </row>
        <row r="11065">
          <cell r="A11065" t="str">
            <v>B20</v>
          </cell>
        </row>
        <row r="11066">
          <cell r="A11066" t="str">
            <v>B20</v>
          </cell>
        </row>
        <row r="11067">
          <cell r="A11067" t="str">
            <v>B20</v>
          </cell>
        </row>
        <row r="11068">
          <cell r="A11068" t="str">
            <v>B20</v>
          </cell>
        </row>
        <row r="11069">
          <cell r="A11069" t="str">
            <v>B20</v>
          </cell>
        </row>
        <row r="11070">
          <cell r="A11070" t="str">
            <v>B20</v>
          </cell>
        </row>
        <row r="11071">
          <cell r="A11071" t="str">
            <v>B21</v>
          </cell>
        </row>
        <row r="11072">
          <cell r="A11072" t="str">
            <v>B21</v>
          </cell>
        </row>
        <row r="11073">
          <cell r="A11073" t="str">
            <v>B21</v>
          </cell>
        </row>
        <row r="11074">
          <cell r="A11074" t="str">
            <v>B21</v>
          </cell>
        </row>
        <row r="11075">
          <cell r="A11075" t="str">
            <v>B21</v>
          </cell>
        </row>
        <row r="11076">
          <cell r="A11076" t="str">
            <v>B21</v>
          </cell>
        </row>
        <row r="11077">
          <cell r="A11077" t="str">
            <v>B21</v>
          </cell>
        </row>
        <row r="11078">
          <cell r="A11078" t="str">
            <v>B21</v>
          </cell>
        </row>
        <row r="11079">
          <cell r="A11079" t="str">
            <v>B22</v>
          </cell>
        </row>
        <row r="11080">
          <cell r="A11080" t="str">
            <v>B22</v>
          </cell>
        </row>
        <row r="11081">
          <cell r="A11081" t="str">
            <v>B22</v>
          </cell>
        </row>
        <row r="11082">
          <cell r="A11082" t="str">
            <v>B22</v>
          </cell>
        </row>
        <row r="11083">
          <cell r="A11083" t="str">
            <v>B22</v>
          </cell>
        </row>
        <row r="11084">
          <cell r="A11084" t="str">
            <v>B22</v>
          </cell>
        </row>
        <row r="11085">
          <cell r="A11085" t="str">
            <v>B22</v>
          </cell>
        </row>
        <row r="11086">
          <cell r="A11086" t="str">
            <v>B23</v>
          </cell>
        </row>
        <row r="11087">
          <cell r="A11087" t="str">
            <v>B24</v>
          </cell>
        </row>
        <row r="11088">
          <cell r="A11088" t="str">
            <v>B24</v>
          </cell>
        </row>
        <row r="11089">
          <cell r="A11089" t="str">
            <v>B24</v>
          </cell>
        </row>
        <row r="11090">
          <cell r="A11090" t="str">
            <v>B24</v>
          </cell>
        </row>
        <row r="11091">
          <cell r="A11091" t="str">
            <v>B24</v>
          </cell>
        </row>
        <row r="11092">
          <cell r="A11092" t="str">
            <v>B24</v>
          </cell>
        </row>
        <row r="11093">
          <cell r="A11093" t="str">
            <v>B25</v>
          </cell>
        </row>
        <row r="11094">
          <cell r="A11094" t="str">
            <v>B25</v>
          </cell>
        </row>
        <row r="11095">
          <cell r="A11095" t="str">
            <v>B25</v>
          </cell>
        </row>
        <row r="11096">
          <cell r="A11096" t="str">
            <v>B25</v>
          </cell>
        </row>
        <row r="11097">
          <cell r="A11097" t="str">
            <v>B25</v>
          </cell>
        </row>
        <row r="11098">
          <cell r="A11098" t="str">
            <v>B25</v>
          </cell>
        </row>
        <row r="11099">
          <cell r="A11099" t="str">
            <v>B25</v>
          </cell>
        </row>
        <row r="11100">
          <cell r="A11100" t="str">
            <v>B26</v>
          </cell>
        </row>
        <row r="11101">
          <cell r="A11101" t="str">
            <v>B26</v>
          </cell>
        </row>
        <row r="11102">
          <cell r="A11102" t="str">
            <v>B26</v>
          </cell>
        </row>
        <row r="11103">
          <cell r="A11103" t="str">
            <v>B26</v>
          </cell>
        </row>
        <row r="11104">
          <cell r="A11104" t="str">
            <v>B26</v>
          </cell>
        </row>
        <row r="11105">
          <cell r="A11105" t="str">
            <v>B26</v>
          </cell>
        </row>
        <row r="11106">
          <cell r="A11106" t="str">
            <v>B27</v>
          </cell>
        </row>
        <row r="11107">
          <cell r="A11107" t="str">
            <v>B27</v>
          </cell>
        </row>
        <row r="11108">
          <cell r="A11108" t="str">
            <v>B27</v>
          </cell>
        </row>
        <row r="11109">
          <cell r="A11109" t="str">
            <v>B27</v>
          </cell>
        </row>
        <row r="11110">
          <cell r="A11110" t="str">
            <v>B27</v>
          </cell>
        </row>
        <row r="11111">
          <cell r="A11111" t="str">
            <v>B27</v>
          </cell>
        </row>
        <row r="11112">
          <cell r="A11112" t="str">
            <v>B27</v>
          </cell>
        </row>
        <row r="11113">
          <cell r="A11113" t="str">
            <v>B28</v>
          </cell>
        </row>
        <row r="11114">
          <cell r="A11114" t="str">
            <v>B28</v>
          </cell>
        </row>
        <row r="11115">
          <cell r="A11115" t="str">
            <v>B28</v>
          </cell>
        </row>
        <row r="11116">
          <cell r="A11116" t="str">
            <v>B28</v>
          </cell>
        </row>
        <row r="11117">
          <cell r="A11117" t="str">
            <v>B28</v>
          </cell>
        </row>
        <row r="11118">
          <cell r="A11118" t="str">
            <v>B28</v>
          </cell>
        </row>
        <row r="11119">
          <cell r="A11119" t="str">
            <v>B28</v>
          </cell>
        </row>
        <row r="11120">
          <cell r="A11120" t="str">
            <v>B29</v>
          </cell>
        </row>
        <row r="11121">
          <cell r="A11121" t="str">
            <v>B29</v>
          </cell>
        </row>
        <row r="11122">
          <cell r="A11122" t="str">
            <v>B29</v>
          </cell>
        </row>
        <row r="11123">
          <cell r="A11123" t="str">
            <v>B29</v>
          </cell>
        </row>
        <row r="11124">
          <cell r="A11124" t="str">
            <v>B29</v>
          </cell>
        </row>
        <row r="11125">
          <cell r="A11125" t="str">
            <v>B29</v>
          </cell>
        </row>
        <row r="11126">
          <cell r="A11126" t="str">
            <v>B30</v>
          </cell>
        </row>
        <row r="11127">
          <cell r="A11127" t="str">
            <v>B30</v>
          </cell>
        </row>
        <row r="11128">
          <cell r="A11128" t="str">
            <v>B30</v>
          </cell>
        </row>
        <row r="11129">
          <cell r="A11129" t="str">
            <v>B30</v>
          </cell>
        </row>
        <row r="11130">
          <cell r="A11130" t="str">
            <v>B30</v>
          </cell>
        </row>
        <row r="11131">
          <cell r="A11131" t="str">
            <v>B30</v>
          </cell>
        </row>
        <row r="11132">
          <cell r="A11132" t="str">
            <v>B31</v>
          </cell>
        </row>
        <row r="11133">
          <cell r="A11133" t="str">
            <v>B31</v>
          </cell>
        </row>
        <row r="11134">
          <cell r="A11134" t="str">
            <v>B31</v>
          </cell>
        </row>
        <row r="11135">
          <cell r="A11135" t="str">
            <v>B31</v>
          </cell>
        </row>
        <row r="11136">
          <cell r="A11136" t="str">
            <v>B31</v>
          </cell>
        </row>
        <row r="11137">
          <cell r="A11137" t="str">
            <v>B31</v>
          </cell>
        </row>
        <row r="11138">
          <cell r="A11138" t="str">
            <v>B32</v>
          </cell>
        </row>
        <row r="11139">
          <cell r="A11139" t="str">
            <v>B32</v>
          </cell>
        </row>
        <row r="11140">
          <cell r="A11140" t="str">
            <v>B32</v>
          </cell>
        </row>
        <row r="11141">
          <cell r="A11141" t="str">
            <v>B32</v>
          </cell>
        </row>
        <row r="11142">
          <cell r="A11142" t="str">
            <v>B32</v>
          </cell>
        </row>
        <row r="11143">
          <cell r="A11143" t="str">
            <v>B32</v>
          </cell>
        </row>
        <row r="11144">
          <cell r="A11144" t="str">
            <v>B33</v>
          </cell>
        </row>
        <row r="11145">
          <cell r="A11145" t="str">
            <v>B33</v>
          </cell>
        </row>
        <row r="11146">
          <cell r="A11146" t="str">
            <v>B33</v>
          </cell>
        </row>
        <row r="11147">
          <cell r="A11147" t="str">
            <v>B33</v>
          </cell>
        </row>
        <row r="11148">
          <cell r="A11148" t="str">
            <v>B33</v>
          </cell>
        </row>
        <row r="11149">
          <cell r="A11149" t="str">
            <v>B33</v>
          </cell>
        </row>
        <row r="11150">
          <cell r="A11150" t="str">
            <v>B34</v>
          </cell>
        </row>
        <row r="11151">
          <cell r="A11151" t="str">
            <v>B34</v>
          </cell>
        </row>
        <row r="11152">
          <cell r="A11152" t="str">
            <v>B34</v>
          </cell>
        </row>
        <row r="11153">
          <cell r="A11153" t="str">
            <v>B34</v>
          </cell>
        </row>
        <row r="11154">
          <cell r="A11154" t="str">
            <v>B34</v>
          </cell>
        </row>
        <row r="11155">
          <cell r="A11155" t="str">
            <v>B34</v>
          </cell>
        </row>
        <row r="11156">
          <cell r="A11156" t="str">
            <v>B34</v>
          </cell>
        </row>
        <row r="11157">
          <cell r="A11157" t="str">
            <v>B35</v>
          </cell>
        </row>
        <row r="11158">
          <cell r="A11158" t="str">
            <v>B35</v>
          </cell>
        </row>
        <row r="11159">
          <cell r="A11159" t="str">
            <v>B35</v>
          </cell>
        </row>
        <row r="11160">
          <cell r="A11160" t="str">
            <v>B35</v>
          </cell>
        </row>
        <row r="11161">
          <cell r="A11161" t="str">
            <v>B35</v>
          </cell>
        </row>
        <row r="11162">
          <cell r="A11162" t="str">
            <v>B35</v>
          </cell>
        </row>
        <row r="11163">
          <cell r="A11163" t="str">
            <v>B36</v>
          </cell>
        </row>
        <row r="11164">
          <cell r="A11164" t="str">
            <v>B36</v>
          </cell>
        </row>
        <row r="11165">
          <cell r="A11165" t="str">
            <v>B36</v>
          </cell>
        </row>
        <row r="11166">
          <cell r="A11166" t="str">
            <v>B36</v>
          </cell>
        </row>
        <row r="11167">
          <cell r="A11167" t="str">
            <v>B36</v>
          </cell>
        </row>
        <row r="11168">
          <cell r="A11168" t="str">
            <v>B36</v>
          </cell>
        </row>
        <row r="11169">
          <cell r="A11169" t="str">
            <v>B37</v>
          </cell>
        </row>
        <row r="11170">
          <cell r="A11170" t="str">
            <v>B37</v>
          </cell>
        </row>
        <row r="11171">
          <cell r="A11171" t="str">
            <v>B37</v>
          </cell>
        </row>
        <row r="11172">
          <cell r="A11172" t="str">
            <v>B37</v>
          </cell>
        </row>
        <row r="11173">
          <cell r="A11173" t="str">
            <v>B37</v>
          </cell>
        </row>
        <row r="11174">
          <cell r="A11174" t="str">
            <v>B37</v>
          </cell>
        </row>
        <row r="11175">
          <cell r="A11175" t="str">
            <v>B37</v>
          </cell>
        </row>
        <row r="11176">
          <cell r="A11176" t="str">
            <v>B38</v>
          </cell>
        </row>
        <row r="11177">
          <cell r="A11177" t="str">
            <v>B38</v>
          </cell>
        </row>
        <row r="11178">
          <cell r="A11178" t="str">
            <v>B38</v>
          </cell>
        </row>
        <row r="11179">
          <cell r="A11179" t="str">
            <v>B38</v>
          </cell>
        </row>
        <row r="11180">
          <cell r="A11180" t="str">
            <v>B38</v>
          </cell>
        </row>
        <row r="11181">
          <cell r="A11181" t="str">
            <v>B38</v>
          </cell>
        </row>
        <row r="11182">
          <cell r="A11182" t="str">
            <v>B39</v>
          </cell>
        </row>
        <row r="11183">
          <cell r="A11183" t="str">
            <v>B39</v>
          </cell>
        </row>
        <row r="11184">
          <cell r="A11184" t="str">
            <v>B39</v>
          </cell>
        </row>
        <row r="11185">
          <cell r="A11185" t="str">
            <v>B39</v>
          </cell>
        </row>
        <row r="11186">
          <cell r="A11186" t="str">
            <v>B39</v>
          </cell>
        </row>
        <row r="11187">
          <cell r="A11187" t="str">
            <v>B39</v>
          </cell>
        </row>
        <row r="11188">
          <cell r="A11188" t="str">
            <v>B40</v>
          </cell>
        </row>
        <row r="11189">
          <cell r="A11189" t="str">
            <v>B40</v>
          </cell>
        </row>
        <row r="11190">
          <cell r="A11190" t="str">
            <v>B40</v>
          </cell>
        </row>
        <row r="11191">
          <cell r="A11191" t="str">
            <v>B40</v>
          </cell>
        </row>
        <row r="11192">
          <cell r="A11192" t="str">
            <v>B40</v>
          </cell>
        </row>
        <row r="11193">
          <cell r="A11193" t="str">
            <v>B40</v>
          </cell>
        </row>
        <row r="11194">
          <cell r="A11194" t="str">
            <v>B40</v>
          </cell>
        </row>
        <row r="11195">
          <cell r="A11195" t="str">
            <v>B41</v>
          </cell>
        </row>
        <row r="11196">
          <cell r="A11196" t="str">
            <v>B41</v>
          </cell>
        </row>
        <row r="11197">
          <cell r="A11197" t="str">
            <v>B41</v>
          </cell>
        </row>
        <row r="11198">
          <cell r="A11198" t="str">
            <v>B41</v>
          </cell>
        </row>
        <row r="11199">
          <cell r="A11199" t="str">
            <v>B41</v>
          </cell>
        </row>
        <row r="11200">
          <cell r="A11200" t="str">
            <v>B41</v>
          </cell>
        </row>
        <row r="11201">
          <cell r="A11201" t="str">
            <v>B43</v>
          </cell>
        </row>
        <row r="11202">
          <cell r="A11202" t="str">
            <v>B43</v>
          </cell>
        </row>
        <row r="11203">
          <cell r="A11203" t="str">
            <v>B43</v>
          </cell>
        </row>
        <row r="11204">
          <cell r="A11204" t="str">
            <v>B44</v>
          </cell>
        </row>
        <row r="11205">
          <cell r="A11205" t="str">
            <v>B44</v>
          </cell>
        </row>
        <row r="11206">
          <cell r="A11206" t="str">
            <v>B44</v>
          </cell>
        </row>
        <row r="11207">
          <cell r="A11207" t="str">
            <v>B44</v>
          </cell>
        </row>
        <row r="11208">
          <cell r="A11208" t="str">
            <v>B44</v>
          </cell>
        </row>
        <row r="11209">
          <cell r="A11209" t="str">
            <v>B44</v>
          </cell>
        </row>
        <row r="11210">
          <cell r="A11210" t="str">
            <v>B45</v>
          </cell>
        </row>
        <row r="11211">
          <cell r="A11211" t="str">
            <v>B45</v>
          </cell>
        </row>
        <row r="11212">
          <cell r="A11212" t="str">
            <v>B45</v>
          </cell>
        </row>
        <row r="11213">
          <cell r="A11213" t="str">
            <v>B45</v>
          </cell>
        </row>
        <row r="11214">
          <cell r="A11214" t="str">
            <v>B45</v>
          </cell>
        </row>
        <row r="11215">
          <cell r="A11215" t="str">
            <v>B45</v>
          </cell>
        </row>
        <row r="11216">
          <cell r="A11216" t="str">
            <v>B46</v>
          </cell>
        </row>
        <row r="11217">
          <cell r="A11217" t="str">
            <v>B46</v>
          </cell>
        </row>
        <row r="11218">
          <cell r="A11218" t="str">
            <v>B46</v>
          </cell>
        </row>
        <row r="11219">
          <cell r="A11219" t="str">
            <v>B46</v>
          </cell>
        </row>
        <row r="11220">
          <cell r="A11220" t="str">
            <v>B46</v>
          </cell>
        </row>
        <row r="11221">
          <cell r="A11221" t="str">
            <v>B46</v>
          </cell>
        </row>
        <row r="11222">
          <cell r="A11222" t="str">
            <v>B47</v>
          </cell>
        </row>
        <row r="11223">
          <cell r="A11223" t="str">
            <v>B47</v>
          </cell>
        </row>
        <row r="11224">
          <cell r="A11224" t="str">
            <v>B47</v>
          </cell>
        </row>
        <row r="11225">
          <cell r="A11225" t="str">
            <v>B47</v>
          </cell>
        </row>
        <row r="11226">
          <cell r="A11226" t="str">
            <v>B47</v>
          </cell>
        </row>
        <row r="11227">
          <cell r="A11227" t="str">
            <v>B47</v>
          </cell>
        </row>
        <row r="11228">
          <cell r="A11228" t="str">
            <v>B47</v>
          </cell>
        </row>
        <row r="11229">
          <cell r="A11229" t="str">
            <v>B48</v>
          </cell>
        </row>
        <row r="11230">
          <cell r="A11230" t="str">
            <v>B48</v>
          </cell>
        </row>
        <row r="11231">
          <cell r="A11231" t="str">
            <v>B48</v>
          </cell>
        </row>
        <row r="11232">
          <cell r="A11232" t="str">
            <v>B48</v>
          </cell>
        </row>
        <row r="11233">
          <cell r="A11233" t="str">
            <v>B48</v>
          </cell>
        </row>
        <row r="11234">
          <cell r="A11234" t="str">
            <v>B48</v>
          </cell>
        </row>
        <row r="11235">
          <cell r="A11235" t="str">
            <v>B49</v>
          </cell>
        </row>
        <row r="11236">
          <cell r="A11236" t="str">
            <v>B49</v>
          </cell>
        </row>
        <row r="11237">
          <cell r="A11237" t="str">
            <v>B49</v>
          </cell>
        </row>
        <row r="11238">
          <cell r="A11238" t="str">
            <v>B49</v>
          </cell>
        </row>
        <row r="11239">
          <cell r="A11239" t="str">
            <v>B49</v>
          </cell>
        </row>
        <row r="11240">
          <cell r="A11240" t="str">
            <v>B49</v>
          </cell>
        </row>
        <row r="11241">
          <cell r="A11241" t="str">
            <v>B50</v>
          </cell>
        </row>
        <row r="11242">
          <cell r="A11242" t="str">
            <v>B50</v>
          </cell>
        </row>
        <row r="11243">
          <cell r="A11243" t="str">
            <v>B50</v>
          </cell>
        </row>
        <row r="11244">
          <cell r="A11244" t="str">
            <v>B50</v>
          </cell>
        </row>
        <row r="11245">
          <cell r="A11245" t="str">
            <v>B50</v>
          </cell>
        </row>
        <row r="11246">
          <cell r="A11246" t="str">
            <v>B50</v>
          </cell>
        </row>
        <row r="11247">
          <cell r="A11247" t="str">
            <v>B51</v>
          </cell>
        </row>
        <row r="11248">
          <cell r="A11248" t="str">
            <v>B51</v>
          </cell>
        </row>
        <row r="11249">
          <cell r="A11249" t="str">
            <v>B51</v>
          </cell>
        </row>
        <row r="11250">
          <cell r="A11250" t="str">
            <v>B51</v>
          </cell>
        </row>
        <row r="11251">
          <cell r="A11251" t="str">
            <v>B51</v>
          </cell>
        </row>
        <row r="11252">
          <cell r="A11252" t="str">
            <v>B51</v>
          </cell>
        </row>
        <row r="11253">
          <cell r="A11253" t="str">
            <v>B52</v>
          </cell>
        </row>
        <row r="11254">
          <cell r="A11254" t="str">
            <v>B52</v>
          </cell>
        </row>
        <row r="11255">
          <cell r="A11255" t="str">
            <v>B52</v>
          </cell>
        </row>
        <row r="11256">
          <cell r="A11256" t="str">
            <v>B52</v>
          </cell>
        </row>
        <row r="11257">
          <cell r="A11257" t="str">
            <v>B52</v>
          </cell>
        </row>
        <row r="11258">
          <cell r="A11258" t="str">
            <v>B52</v>
          </cell>
        </row>
        <row r="11259">
          <cell r="A11259" t="str">
            <v>B53</v>
          </cell>
        </row>
        <row r="11260">
          <cell r="A11260" t="str">
            <v>B53</v>
          </cell>
        </row>
        <row r="11261">
          <cell r="A11261" t="str">
            <v>B53</v>
          </cell>
        </row>
        <row r="11262">
          <cell r="A11262" t="str">
            <v>B53</v>
          </cell>
        </row>
        <row r="11263">
          <cell r="A11263" t="str">
            <v>B53</v>
          </cell>
        </row>
        <row r="11264">
          <cell r="A11264" t="str">
            <v>B53</v>
          </cell>
        </row>
        <row r="11265">
          <cell r="A11265" t="str">
            <v>B54</v>
          </cell>
        </row>
        <row r="11266">
          <cell r="A11266" t="str">
            <v>B54</v>
          </cell>
        </row>
        <row r="11267">
          <cell r="A11267" t="str">
            <v>B54</v>
          </cell>
        </row>
        <row r="11268">
          <cell r="A11268" t="str">
            <v>B54</v>
          </cell>
        </row>
        <row r="11269">
          <cell r="A11269" t="str">
            <v>B54</v>
          </cell>
        </row>
        <row r="11270">
          <cell r="A11270" t="str">
            <v>B54</v>
          </cell>
        </row>
        <row r="11271">
          <cell r="A11271" t="str">
            <v>B55</v>
          </cell>
        </row>
        <row r="11272">
          <cell r="A11272" t="str">
            <v>B55</v>
          </cell>
        </row>
        <row r="11273">
          <cell r="A11273" t="str">
            <v>B55</v>
          </cell>
        </row>
        <row r="11274">
          <cell r="A11274" t="str">
            <v>B55</v>
          </cell>
        </row>
        <row r="11275">
          <cell r="A11275" t="str">
            <v>B55</v>
          </cell>
        </row>
        <row r="11276">
          <cell r="A11276" t="str">
            <v>B55</v>
          </cell>
        </row>
        <row r="11277">
          <cell r="A11277" t="str">
            <v>B55</v>
          </cell>
        </row>
        <row r="11278">
          <cell r="A11278" t="str">
            <v>B56</v>
          </cell>
        </row>
        <row r="11279">
          <cell r="A11279" t="str">
            <v>B56</v>
          </cell>
        </row>
        <row r="11280">
          <cell r="A11280" t="str">
            <v>B56</v>
          </cell>
        </row>
        <row r="11281">
          <cell r="A11281" t="str">
            <v>B56</v>
          </cell>
        </row>
        <row r="11282">
          <cell r="A11282" t="str">
            <v>B56</v>
          </cell>
        </row>
        <row r="11283">
          <cell r="A11283" t="str">
            <v>B56</v>
          </cell>
        </row>
        <row r="11284">
          <cell r="A11284" t="str">
            <v>B57</v>
          </cell>
        </row>
        <row r="11285">
          <cell r="A11285" t="str">
            <v>B57</v>
          </cell>
        </row>
        <row r="11286">
          <cell r="A11286" t="str">
            <v>B57</v>
          </cell>
        </row>
        <row r="11287">
          <cell r="A11287" t="str">
            <v>B57</v>
          </cell>
        </row>
        <row r="11288">
          <cell r="A11288" t="str">
            <v>B57</v>
          </cell>
        </row>
        <row r="11289">
          <cell r="A11289" t="str">
            <v>B57</v>
          </cell>
        </row>
        <row r="11290">
          <cell r="A11290" t="str">
            <v>B57</v>
          </cell>
        </row>
        <row r="11291">
          <cell r="A11291" t="str">
            <v>B57</v>
          </cell>
        </row>
        <row r="11292">
          <cell r="A11292" t="str">
            <v>B58</v>
          </cell>
        </row>
        <row r="11293">
          <cell r="A11293" t="str">
            <v>B58</v>
          </cell>
        </row>
        <row r="11294">
          <cell r="A11294" t="str">
            <v>B58</v>
          </cell>
        </row>
        <row r="11295">
          <cell r="A11295" t="str">
            <v>B58</v>
          </cell>
        </row>
        <row r="11296">
          <cell r="A11296" t="str">
            <v>B58</v>
          </cell>
        </row>
        <row r="11297">
          <cell r="A11297" t="str">
            <v>B58</v>
          </cell>
        </row>
        <row r="11298">
          <cell r="A11298" t="str">
            <v>B59</v>
          </cell>
        </row>
        <row r="11299">
          <cell r="A11299" t="str">
            <v>B59</v>
          </cell>
        </row>
        <row r="11300">
          <cell r="A11300" t="str">
            <v>B59</v>
          </cell>
        </row>
        <row r="11301">
          <cell r="A11301" t="str">
            <v>B59</v>
          </cell>
        </row>
        <row r="11302">
          <cell r="A11302" t="str">
            <v>B59</v>
          </cell>
        </row>
        <row r="11303">
          <cell r="A11303" t="str">
            <v>B59</v>
          </cell>
        </row>
        <row r="11304">
          <cell r="A11304" t="str">
            <v>B60</v>
          </cell>
        </row>
        <row r="11305">
          <cell r="A11305" t="str">
            <v>B60</v>
          </cell>
        </row>
        <row r="11306">
          <cell r="A11306" t="str">
            <v>B60</v>
          </cell>
        </row>
        <row r="11307">
          <cell r="A11307" t="str">
            <v>B60</v>
          </cell>
        </row>
        <row r="11308">
          <cell r="A11308" t="str">
            <v>B60</v>
          </cell>
        </row>
        <row r="11309">
          <cell r="A11309" t="str">
            <v>B60</v>
          </cell>
        </row>
        <row r="11310">
          <cell r="A11310" t="str">
            <v>B61</v>
          </cell>
        </row>
        <row r="11311">
          <cell r="A11311" t="str">
            <v>B61</v>
          </cell>
        </row>
        <row r="11312">
          <cell r="A11312" t="str">
            <v>B61</v>
          </cell>
        </row>
        <row r="11313">
          <cell r="A11313" t="str">
            <v>B61</v>
          </cell>
        </row>
        <row r="11314">
          <cell r="A11314" t="str">
            <v>B61</v>
          </cell>
        </row>
        <row r="11315">
          <cell r="A11315" t="str">
            <v>B61</v>
          </cell>
        </row>
        <row r="11316">
          <cell r="A11316" t="str">
            <v>B61</v>
          </cell>
        </row>
        <row r="11317">
          <cell r="A11317" t="str">
            <v>B64</v>
          </cell>
        </row>
        <row r="11318">
          <cell r="A11318" t="str">
            <v>B64</v>
          </cell>
        </row>
        <row r="11319">
          <cell r="A11319" t="str">
            <v>B64</v>
          </cell>
        </row>
        <row r="11320">
          <cell r="A11320" t="str">
            <v>B64</v>
          </cell>
        </row>
        <row r="11321">
          <cell r="A11321" t="str">
            <v>B64</v>
          </cell>
        </row>
        <row r="11322">
          <cell r="A11322" t="str">
            <v>B64</v>
          </cell>
        </row>
        <row r="11323">
          <cell r="A11323" t="str">
            <v>B64</v>
          </cell>
        </row>
        <row r="11324">
          <cell r="A11324" t="str">
            <v>B66</v>
          </cell>
        </row>
        <row r="11325">
          <cell r="A11325" t="str">
            <v>B66</v>
          </cell>
        </row>
        <row r="11326">
          <cell r="A11326" t="str">
            <v>B66</v>
          </cell>
        </row>
        <row r="11327">
          <cell r="A11327" t="str">
            <v>B66</v>
          </cell>
        </row>
        <row r="11328">
          <cell r="A11328" t="str">
            <v>B66</v>
          </cell>
        </row>
        <row r="11329">
          <cell r="A11329" t="str">
            <v>B66</v>
          </cell>
        </row>
        <row r="11330">
          <cell r="A11330" t="str">
            <v>B66</v>
          </cell>
        </row>
        <row r="11331">
          <cell r="A11331" t="str">
            <v>B69</v>
          </cell>
        </row>
        <row r="11332">
          <cell r="A11332" t="str">
            <v>B69</v>
          </cell>
        </row>
        <row r="11333">
          <cell r="A11333" t="str">
            <v>B69</v>
          </cell>
        </row>
        <row r="11334">
          <cell r="A11334" t="str">
            <v>B69</v>
          </cell>
        </row>
        <row r="11335">
          <cell r="A11335" t="str">
            <v>B69</v>
          </cell>
        </row>
        <row r="11336">
          <cell r="A11336" t="str">
            <v>B69</v>
          </cell>
        </row>
        <row r="11337">
          <cell r="A11337" t="str">
            <v>B71</v>
          </cell>
        </row>
        <row r="11338">
          <cell r="A11338" t="str">
            <v>B71</v>
          </cell>
        </row>
        <row r="11339">
          <cell r="A11339" t="str">
            <v>B71</v>
          </cell>
        </row>
        <row r="11340">
          <cell r="A11340" t="str">
            <v>B71</v>
          </cell>
        </row>
        <row r="11341">
          <cell r="A11341" t="str">
            <v>B71</v>
          </cell>
        </row>
        <row r="11342">
          <cell r="A11342" t="str">
            <v>B71</v>
          </cell>
        </row>
        <row r="11343">
          <cell r="A11343" t="str">
            <v>B71</v>
          </cell>
        </row>
        <row r="11344">
          <cell r="A11344" t="str">
            <v>B74</v>
          </cell>
        </row>
        <row r="11345">
          <cell r="A11345" t="str">
            <v>B74</v>
          </cell>
        </row>
        <row r="11346">
          <cell r="A11346" t="str">
            <v>B74</v>
          </cell>
        </row>
        <row r="11347">
          <cell r="A11347" t="str">
            <v>B74</v>
          </cell>
        </row>
        <row r="11348">
          <cell r="A11348" t="str">
            <v>B74</v>
          </cell>
        </row>
        <row r="11349">
          <cell r="A11349" t="str">
            <v>B74</v>
          </cell>
        </row>
        <row r="11350">
          <cell r="A11350" t="str">
            <v>B77</v>
          </cell>
        </row>
        <row r="11351">
          <cell r="A11351" t="str">
            <v>B77</v>
          </cell>
        </row>
        <row r="11352">
          <cell r="A11352" t="str">
            <v>B77</v>
          </cell>
        </row>
        <row r="11353">
          <cell r="A11353" t="str">
            <v>B77</v>
          </cell>
        </row>
        <row r="11354">
          <cell r="A11354" t="str">
            <v>B77</v>
          </cell>
        </row>
        <row r="11355">
          <cell r="A11355" t="str">
            <v>B77</v>
          </cell>
        </row>
        <row r="11356">
          <cell r="A11356" t="str">
            <v>B78</v>
          </cell>
        </row>
        <row r="11357">
          <cell r="A11357" t="str">
            <v>B78</v>
          </cell>
        </row>
        <row r="11358">
          <cell r="A11358" t="str">
            <v>B78</v>
          </cell>
        </row>
        <row r="11359">
          <cell r="A11359" t="str">
            <v>B78</v>
          </cell>
        </row>
        <row r="11360">
          <cell r="A11360" t="str">
            <v>B78</v>
          </cell>
        </row>
        <row r="11361">
          <cell r="A11361" t="str">
            <v>B78</v>
          </cell>
        </row>
        <row r="11362">
          <cell r="A11362" t="str">
            <v>B78</v>
          </cell>
        </row>
        <row r="11363">
          <cell r="A11363" t="str">
            <v>B78</v>
          </cell>
        </row>
        <row r="11364">
          <cell r="A11364" t="str">
            <v>B79</v>
          </cell>
        </row>
        <row r="11365">
          <cell r="A11365" t="str">
            <v>B79</v>
          </cell>
        </row>
        <row r="11366">
          <cell r="A11366" t="str">
            <v>B79</v>
          </cell>
        </row>
        <row r="11367">
          <cell r="A11367" t="str">
            <v>B79</v>
          </cell>
        </row>
        <row r="11368">
          <cell r="A11368" t="str">
            <v>B79</v>
          </cell>
        </row>
        <row r="11369">
          <cell r="A11369" t="str">
            <v>B79</v>
          </cell>
        </row>
        <row r="11370">
          <cell r="A11370" t="str">
            <v>B81</v>
          </cell>
        </row>
        <row r="11371">
          <cell r="A11371" t="str">
            <v>B81</v>
          </cell>
        </row>
        <row r="11372">
          <cell r="A11372" t="str">
            <v>B81</v>
          </cell>
        </row>
        <row r="11373">
          <cell r="A11373" t="str">
            <v>B81</v>
          </cell>
        </row>
        <row r="11374">
          <cell r="A11374" t="str">
            <v>B81</v>
          </cell>
        </row>
        <row r="11375">
          <cell r="A11375" t="str">
            <v>B81</v>
          </cell>
        </row>
        <row r="11376">
          <cell r="A11376" t="str">
            <v>B82</v>
          </cell>
        </row>
        <row r="11377">
          <cell r="A11377" t="str">
            <v>B82</v>
          </cell>
        </row>
        <row r="11378">
          <cell r="A11378" t="str">
            <v>B82</v>
          </cell>
        </row>
        <row r="11379">
          <cell r="A11379" t="str">
            <v>B82</v>
          </cell>
        </row>
        <row r="11380">
          <cell r="A11380" t="str">
            <v>B82</v>
          </cell>
        </row>
        <row r="11381">
          <cell r="A11381" t="str">
            <v>B82</v>
          </cell>
        </row>
        <row r="11382">
          <cell r="A11382" t="str">
            <v>B85</v>
          </cell>
        </row>
        <row r="11383">
          <cell r="A11383" t="str">
            <v>B85</v>
          </cell>
        </row>
        <row r="11384">
          <cell r="A11384" t="str">
            <v>B85</v>
          </cell>
        </row>
        <row r="11385">
          <cell r="A11385" t="str">
            <v>B85</v>
          </cell>
        </row>
        <row r="11386">
          <cell r="A11386" t="str">
            <v>B85</v>
          </cell>
        </row>
        <row r="11387">
          <cell r="A11387" t="str">
            <v>B85</v>
          </cell>
        </row>
        <row r="11388">
          <cell r="A11388" t="str">
            <v>B86</v>
          </cell>
        </row>
        <row r="11389">
          <cell r="A11389" t="str">
            <v>B86</v>
          </cell>
        </row>
        <row r="11390">
          <cell r="A11390" t="str">
            <v>B86</v>
          </cell>
        </row>
        <row r="11391">
          <cell r="A11391" t="str">
            <v>B86</v>
          </cell>
        </row>
        <row r="11392">
          <cell r="A11392" t="str">
            <v>B86</v>
          </cell>
        </row>
        <row r="11393">
          <cell r="A11393" t="str">
            <v>B86</v>
          </cell>
        </row>
        <row r="11394">
          <cell r="A11394" t="str">
            <v>B87</v>
          </cell>
        </row>
        <row r="11395">
          <cell r="A11395" t="str">
            <v>B87</v>
          </cell>
        </row>
        <row r="11396">
          <cell r="A11396" t="str">
            <v>B87</v>
          </cell>
        </row>
        <row r="11397">
          <cell r="A11397" t="str">
            <v>B87</v>
          </cell>
        </row>
        <row r="11398">
          <cell r="A11398" t="str">
            <v>B87</v>
          </cell>
        </row>
        <row r="11399">
          <cell r="A11399" t="str">
            <v>B87</v>
          </cell>
        </row>
        <row r="11400">
          <cell r="A11400" t="str">
            <v>B88</v>
          </cell>
        </row>
        <row r="11401">
          <cell r="A11401" t="str">
            <v>B88</v>
          </cell>
        </row>
        <row r="11402">
          <cell r="A11402" t="str">
            <v>B88</v>
          </cell>
        </row>
        <row r="11403">
          <cell r="A11403" t="str">
            <v>B88</v>
          </cell>
        </row>
        <row r="11404">
          <cell r="A11404" t="str">
            <v>B88</v>
          </cell>
        </row>
        <row r="11405">
          <cell r="A11405" t="str">
            <v>B88</v>
          </cell>
        </row>
        <row r="11406">
          <cell r="A11406" t="str">
            <v>B89</v>
          </cell>
        </row>
        <row r="11407">
          <cell r="A11407" t="str">
            <v>B89</v>
          </cell>
        </row>
        <row r="11408">
          <cell r="A11408" t="str">
            <v>B89</v>
          </cell>
        </row>
        <row r="11409">
          <cell r="A11409" t="str">
            <v>B89</v>
          </cell>
        </row>
        <row r="11410">
          <cell r="A11410" t="str">
            <v>B89</v>
          </cell>
        </row>
        <row r="11411">
          <cell r="A11411" t="str">
            <v>B89</v>
          </cell>
        </row>
        <row r="11412">
          <cell r="A11412" t="str">
            <v>B90</v>
          </cell>
        </row>
        <row r="11413">
          <cell r="A11413" t="str">
            <v>B90</v>
          </cell>
        </row>
        <row r="11414">
          <cell r="A11414" t="str">
            <v>B90</v>
          </cell>
        </row>
        <row r="11415">
          <cell r="A11415" t="str">
            <v>B90</v>
          </cell>
        </row>
        <row r="11416">
          <cell r="A11416" t="str">
            <v>B90</v>
          </cell>
        </row>
        <row r="11417">
          <cell r="A11417" t="str">
            <v>B90</v>
          </cell>
        </row>
        <row r="11418">
          <cell r="A11418" t="str">
            <v>C01</v>
          </cell>
        </row>
        <row r="11419">
          <cell r="A11419" t="str">
            <v>C01</v>
          </cell>
        </row>
        <row r="11420">
          <cell r="A11420" t="str">
            <v>C01</v>
          </cell>
        </row>
        <row r="11421">
          <cell r="A11421" t="str">
            <v>C01</v>
          </cell>
        </row>
        <row r="11422">
          <cell r="A11422" t="str">
            <v>C01</v>
          </cell>
        </row>
        <row r="11423">
          <cell r="A11423" t="str">
            <v>C01</v>
          </cell>
        </row>
        <row r="11424">
          <cell r="A11424" t="str">
            <v>C01</v>
          </cell>
        </row>
        <row r="11425">
          <cell r="A11425" t="str">
            <v>C01</v>
          </cell>
        </row>
        <row r="11426">
          <cell r="A11426" t="str">
            <v>C01</v>
          </cell>
        </row>
        <row r="11427">
          <cell r="A11427" t="str">
            <v>C01</v>
          </cell>
        </row>
        <row r="11428">
          <cell r="A11428" t="str">
            <v>C01</v>
          </cell>
        </row>
        <row r="11429">
          <cell r="A11429" t="str">
            <v>C01</v>
          </cell>
        </row>
        <row r="11430">
          <cell r="A11430" t="str">
            <v>C01</v>
          </cell>
        </row>
        <row r="11431">
          <cell r="A11431" t="str">
            <v>C01</v>
          </cell>
        </row>
        <row r="11432">
          <cell r="A11432" t="str">
            <v>C01</v>
          </cell>
        </row>
        <row r="11433">
          <cell r="A11433" t="str">
            <v>C01</v>
          </cell>
        </row>
        <row r="11434">
          <cell r="A11434" t="str">
            <v>C01</v>
          </cell>
        </row>
        <row r="11435">
          <cell r="A11435" t="str">
            <v>C01</v>
          </cell>
        </row>
        <row r="11436">
          <cell r="A11436" t="str">
            <v>C01</v>
          </cell>
        </row>
        <row r="11437">
          <cell r="A11437" t="str">
            <v>C01</v>
          </cell>
        </row>
        <row r="11438">
          <cell r="A11438" t="str">
            <v>C01</v>
          </cell>
        </row>
        <row r="11439">
          <cell r="A11439" t="str">
            <v>C01</v>
          </cell>
        </row>
        <row r="11440">
          <cell r="A11440" t="str">
            <v>C01</v>
          </cell>
        </row>
        <row r="11441">
          <cell r="A11441" t="str">
            <v>C01</v>
          </cell>
        </row>
        <row r="11442">
          <cell r="A11442" t="str">
            <v>C01</v>
          </cell>
        </row>
        <row r="11443">
          <cell r="A11443" t="str">
            <v>C01</v>
          </cell>
        </row>
        <row r="11444">
          <cell r="A11444" t="str">
            <v>C01</v>
          </cell>
        </row>
        <row r="11445">
          <cell r="A11445" t="str">
            <v>C01</v>
          </cell>
        </row>
        <row r="11446">
          <cell r="A11446" t="str">
            <v>C01</v>
          </cell>
        </row>
        <row r="11447">
          <cell r="A11447" t="str">
            <v>C01</v>
          </cell>
        </row>
        <row r="11448">
          <cell r="A11448" t="str">
            <v>C01</v>
          </cell>
        </row>
        <row r="11449">
          <cell r="A11449" t="str">
            <v>C01</v>
          </cell>
        </row>
        <row r="11450">
          <cell r="A11450" t="str">
            <v>C01</v>
          </cell>
        </row>
        <row r="11451">
          <cell r="A11451" t="str">
            <v>C01</v>
          </cell>
        </row>
        <row r="11452">
          <cell r="A11452" t="str">
            <v>C01</v>
          </cell>
        </row>
        <row r="11453">
          <cell r="A11453" t="str">
            <v>C01</v>
          </cell>
        </row>
        <row r="11454">
          <cell r="A11454" t="str">
            <v>C01</v>
          </cell>
        </row>
        <row r="11455">
          <cell r="A11455" t="str">
            <v>C01</v>
          </cell>
        </row>
        <row r="11456">
          <cell r="A11456" t="str">
            <v>C01</v>
          </cell>
        </row>
        <row r="11457">
          <cell r="A11457" t="str">
            <v>C01</v>
          </cell>
        </row>
        <row r="11458">
          <cell r="A11458" t="str">
            <v>C01</v>
          </cell>
        </row>
        <row r="11459">
          <cell r="A11459" t="str">
            <v>C01</v>
          </cell>
        </row>
        <row r="11460">
          <cell r="A11460" t="str">
            <v>C01</v>
          </cell>
        </row>
        <row r="11461">
          <cell r="A11461" t="str">
            <v>C01</v>
          </cell>
        </row>
        <row r="11462">
          <cell r="A11462" t="str">
            <v>C01</v>
          </cell>
        </row>
        <row r="11463">
          <cell r="A11463" t="str">
            <v>C01</v>
          </cell>
        </row>
        <row r="11464">
          <cell r="A11464" t="str">
            <v>C01</v>
          </cell>
        </row>
        <row r="11465">
          <cell r="A11465" t="str">
            <v>C01</v>
          </cell>
        </row>
        <row r="11466">
          <cell r="A11466" t="str">
            <v>C01</v>
          </cell>
        </row>
        <row r="11467">
          <cell r="A11467" t="str">
            <v>C01</v>
          </cell>
        </row>
        <row r="11468">
          <cell r="A11468" t="str">
            <v>C01</v>
          </cell>
        </row>
        <row r="11469">
          <cell r="A11469" t="str">
            <v>C01</v>
          </cell>
        </row>
        <row r="11470">
          <cell r="A11470" t="str">
            <v>C01</v>
          </cell>
        </row>
        <row r="11471">
          <cell r="A11471" t="str">
            <v>C01</v>
          </cell>
        </row>
        <row r="11472">
          <cell r="A11472" t="str">
            <v>C01</v>
          </cell>
        </row>
        <row r="11473">
          <cell r="A11473" t="str">
            <v>C01</v>
          </cell>
        </row>
        <row r="11474">
          <cell r="A11474" t="str">
            <v>C02</v>
          </cell>
        </row>
        <row r="11475">
          <cell r="A11475" t="str">
            <v>C02</v>
          </cell>
        </row>
        <row r="11476">
          <cell r="A11476" t="str">
            <v>C02</v>
          </cell>
        </row>
        <row r="11477">
          <cell r="A11477" t="str">
            <v>C02</v>
          </cell>
        </row>
        <row r="11478">
          <cell r="A11478" t="str">
            <v>C02</v>
          </cell>
        </row>
        <row r="11479">
          <cell r="A11479" t="str">
            <v>C02</v>
          </cell>
        </row>
        <row r="11480">
          <cell r="A11480" t="str">
            <v>C02</v>
          </cell>
        </row>
        <row r="11481">
          <cell r="A11481" t="str">
            <v>C02</v>
          </cell>
        </row>
        <row r="11482">
          <cell r="A11482" t="str">
            <v>C02</v>
          </cell>
        </row>
        <row r="11483">
          <cell r="A11483" t="str">
            <v>C02</v>
          </cell>
        </row>
        <row r="11484">
          <cell r="A11484" t="str">
            <v>C02</v>
          </cell>
        </row>
        <row r="11485">
          <cell r="A11485" t="str">
            <v>C02</v>
          </cell>
        </row>
        <row r="11486">
          <cell r="A11486" t="str">
            <v>C02</v>
          </cell>
        </row>
        <row r="11487">
          <cell r="A11487" t="str">
            <v>C02</v>
          </cell>
        </row>
        <row r="11488">
          <cell r="A11488" t="str">
            <v>C02</v>
          </cell>
        </row>
        <row r="11489">
          <cell r="A11489" t="str">
            <v>C02</v>
          </cell>
        </row>
        <row r="11490">
          <cell r="A11490" t="str">
            <v>C02</v>
          </cell>
        </row>
        <row r="11491">
          <cell r="A11491" t="str">
            <v>C02</v>
          </cell>
        </row>
        <row r="11492">
          <cell r="A11492" t="str">
            <v>C03</v>
          </cell>
        </row>
        <row r="11493">
          <cell r="A11493" t="str">
            <v>C03</v>
          </cell>
        </row>
        <row r="11494">
          <cell r="A11494" t="str">
            <v>C03</v>
          </cell>
        </row>
        <row r="11495">
          <cell r="A11495" t="str">
            <v>C03</v>
          </cell>
        </row>
        <row r="11496">
          <cell r="A11496" t="str">
            <v>C03</v>
          </cell>
        </row>
        <row r="11497">
          <cell r="A11497" t="str">
            <v>C03</v>
          </cell>
        </row>
        <row r="11498">
          <cell r="A11498" t="str">
            <v>C03</v>
          </cell>
        </row>
        <row r="11499">
          <cell r="A11499" t="str">
            <v>C03</v>
          </cell>
        </row>
        <row r="11500">
          <cell r="A11500" t="str">
            <v>C03</v>
          </cell>
        </row>
        <row r="11501">
          <cell r="A11501" t="str">
            <v>C03</v>
          </cell>
        </row>
        <row r="11502">
          <cell r="A11502" t="str">
            <v>C03</v>
          </cell>
        </row>
        <row r="11503">
          <cell r="A11503" t="str">
            <v>C03</v>
          </cell>
        </row>
        <row r="11504">
          <cell r="A11504" t="str">
            <v>C04</v>
          </cell>
        </row>
        <row r="11505">
          <cell r="A11505" t="str">
            <v>C04</v>
          </cell>
        </row>
        <row r="11506">
          <cell r="A11506" t="str">
            <v>C04</v>
          </cell>
        </row>
        <row r="11507">
          <cell r="A11507" t="str">
            <v>C04</v>
          </cell>
        </row>
        <row r="11508">
          <cell r="A11508" t="str">
            <v>C04</v>
          </cell>
        </row>
        <row r="11509">
          <cell r="A11509" t="str">
            <v>C04</v>
          </cell>
        </row>
        <row r="11510">
          <cell r="A11510" t="str">
            <v>C05</v>
          </cell>
        </row>
        <row r="11511">
          <cell r="A11511" t="str">
            <v>C05</v>
          </cell>
        </row>
        <row r="11512">
          <cell r="A11512" t="str">
            <v>C05</v>
          </cell>
        </row>
        <row r="11513">
          <cell r="A11513" t="str">
            <v>C05</v>
          </cell>
        </row>
        <row r="11514">
          <cell r="A11514" t="str">
            <v>C05</v>
          </cell>
        </row>
        <row r="11515">
          <cell r="A11515" t="str">
            <v>C05</v>
          </cell>
        </row>
        <row r="11516">
          <cell r="A11516" t="str">
            <v>C06</v>
          </cell>
        </row>
        <row r="11517">
          <cell r="A11517" t="str">
            <v>C06</v>
          </cell>
        </row>
        <row r="11518">
          <cell r="A11518" t="str">
            <v>C06</v>
          </cell>
        </row>
        <row r="11519">
          <cell r="A11519" t="str">
            <v>C06</v>
          </cell>
        </row>
        <row r="11520">
          <cell r="A11520" t="str">
            <v>C06</v>
          </cell>
        </row>
        <row r="11521">
          <cell r="A11521" t="str">
            <v>C06</v>
          </cell>
        </row>
        <row r="11522">
          <cell r="A11522" t="str">
            <v>C07</v>
          </cell>
        </row>
        <row r="11523">
          <cell r="A11523" t="str">
            <v>C07</v>
          </cell>
        </row>
        <row r="11524">
          <cell r="A11524" t="str">
            <v>C07</v>
          </cell>
        </row>
        <row r="11525">
          <cell r="A11525" t="str">
            <v>C07</v>
          </cell>
        </row>
        <row r="11526">
          <cell r="A11526" t="str">
            <v>C07</v>
          </cell>
        </row>
        <row r="11527">
          <cell r="A11527" t="str">
            <v>C07</v>
          </cell>
        </row>
        <row r="11528">
          <cell r="A11528" t="str">
            <v>C07</v>
          </cell>
        </row>
        <row r="11529">
          <cell r="A11529" t="str">
            <v>C07</v>
          </cell>
        </row>
        <row r="11530">
          <cell r="A11530" t="str">
            <v>C07</v>
          </cell>
        </row>
        <row r="11531">
          <cell r="A11531" t="str">
            <v>C07</v>
          </cell>
        </row>
        <row r="11532">
          <cell r="A11532" t="str">
            <v>C07</v>
          </cell>
        </row>
        <row r="11533">
          <cell r="A11533" t="str">
            <v>C07</v>
          </cell>
        </row>
        <row r="11534">
          <cell r="A11534" t="str">
            <v>C07</v>
          </cell>
        </row>
        <row r="11535">
          <cell r="A11535" t="str">
            <v>C07</v>
          </cell>
        </row>
        <row r="11536">
          <cell r="A11536" t="str">
            <v>C07</v>
          </cell>
        </row>
        <row r="11537">
          <cell r="A11537" t="str">
            <v>C07</v>
          </cell>
        </row>
        <row r="11538">
          <cell r="A11538" t="str">
            <v>C07</v>
          </cell>
        </row>
        <row r="11539">
          <cell r="A11539" t="str">
            <v>C07</v>
          </cell>
        </row>
        <row r="11540">
          <cell r="A11540" t="str">
            <v>C08</v>
          </cell>
        </row>
        <row r="11541">
          <cell r="A11541" t="str">
            <v>C08</v>
          </cell>
        </row>
        <row r="11542">
          <cell r="A11542" t="str">
            <v>C08</v>
          </cell>
        </row>
        <row r="11543">
          <cell r="A11543" t="str">
            <v>C08</v>
          </cell>
        </row>
        <row r="11544">
          <cell r="A11544" t="str">
            <v>C08</v>
          </cell>
        </row>
        <row r="11545">
          <cell r="A11545" t="str">
            <v>C08</v>
          </cell>
        </row>
        <row r="11546">
          <cell r="A11546" t="str">
            <v>C08</v>
          </cell>
        </row>
        <row r="11547">
          <cell r="A11547" t="str">
            <v>C08</v>
          </cell>
        </row>
        <row r="11548">
          <cell r="A11548" t="str">
            <v>C08</v>
          </cell>
        </row>
        <row r="11549">
          <cell r="A11549" t="str">
            <v>C08</v>
          </cell>
        </row>
        <row r="11550">
          <cell r="A11550" t="str">
            <v>C08</v>
          </cell>
        </row>
        <row r="11551">
          <cell r="A11551" t="str">
            <v>C08</v>
          </cell>
        </row>
        <row r="11552">
          <cell r="A11552" t="str">
            <v>C08</v>
          </cell>
        </row>
        <row r="11553">
          <cell r="A11553" t="str">
            <v>C08</v>
          </cell>
        </row>
        <row r="11554">
          <cell r="A11554" t="str">
            <v>C08</v>
          </cell>
        </row>
        <row r="11555">
          <cell r="A11555" t="str">
            <v>C08</v>
          </cell>
        </row>
        <row r="11556">
          <cell r="A11556" t="str">
            <v>C08</v>
          </cell>
        </row>
        <row r="11557">
          <cell r="A11557" t="str">
            <v>C08</v>
          </cell>
        </row>
        <row r="11558">
          <cell r="A11558" t="str">
            <v>C09</v>
          </cell>
        </row>
        <row r="11559">
          <cell r="A11559" t="str">
            <v>C09</v>
          </cell>
        </row>
        <row r="11560">
          <cell r="A11560" t="str">
            <v>C09</v>
          </cell>
        </row>
        <row r="11561">
          <cell r="A11561" t="str">
            <v>C09</v>
          </cell>
        </row>
        <row r="11562">
          <cell r="A11562" t="str">
            <v>C09</v>
          </cell>
        </row>
        <row r="11563">
          <cell r="A11563" t="str">
            <v>C09</v>
          </cell>
        </row>
        <row r="11564">
          <cell r="A11564" t="str">
            <v>C09</v>
          </cell>
        </row>
        <row r="11565">
          <cell r="A11565" t="str">
            <v>C09</v>
          </cell>
        </row>
        <row r="11566">
          <cell r="A11566" t="str">
            <v>C09</v>
          </cell>
        </row>
        <row r="11567">
          <cell r="A11567" t="str">
            <v>C09</v>
          </cell>
        </row>
        <row r="11568">
          <cell r="A11568" t="str">
            <v>C09</v>
          </cell>
        </row>
        <row r="11569">
          <cell r="A11569" t="str">
            <v>C09</v>
          </cell>
        </row>
        <row r="11570">
          <cell r="A11570" t="str">
            <v>C12</v>
          </cell>
        </row>
        <row r="11571">
          <cell r="A11571" t="str">
            <v>C12</v>
          </cell>
        </row>
        <row r="11572">
          <cell r="A11572" t="str">
            <v>A01</v>
          </cell>
        </row>
        <row r="11573">
          <cell r="A11573" t="str">
            <v>A01</v>
          </cell>
        </row>
        <row r="11574">
          <cell r="A11574" t="str">
            <v>A01</v>
          </cell>
        </row>
        <row r="11575">
          <cell r="A11575" t="str">
            <v>A01</v>
          </cell>
        </row>
        <row r="11576">
          <cell r="A11576" t="str">
            <v>A01</v>
          </cell>
        </row>
        <row r="11577">
          <cell r="A11577" t="str">
            <v>A01</v>
          </cell>
        </row>
        <row r="11578">
          <cell r="A11578" t="str">
            <v>A01</v>
          </cell>
        </row>
        <row r="11579">
          <cell r="A11579" t="str">
            <v>A01</v>
          </cell>
        </row>
        <row r="11580">
          <cell r="A11580" t="str">
            <v>A01</v>
          </cell>
        </row>
        <row r="11581">
          <cell r="A11581" t="str">
            <v>A01</v>
          </cell>
        </row>
        <row r="11582">
          <cell r="A11582" t="str">
            <v>A01</v>
          </cell>
        </row>
        <row r="11583">
          <cell r="A11583" t="str">
            <v>A01</v>
          </cell>
        </row>
        <row r="11584">
          <cell r="A11584" t="str">
            <v>A01</v>
          </cell>
        </row>
        <row r="11585">
          <cell r="A11585" t="str">
            <v>A01</v>
          </cell>
        </row>
        <row r="11586">
          <cell r="A11586" t="str">
            <v>A01</v>
          </cell>
        </row>
        <row r="11587">
          <cell r="A11587" t="str">
            <v>A01</v>
          </cell>
        </row>
        <row r="11588">
          <cell r="A11588" t="str">
            <v>A01</v>
          </cell>
        </row>
        <row r="11589">
          <cell r="A11589" t="str">
            <v>A01</v>
          </cell>
        </row>
        <row r="11590">
          <cell r="A11590" t="str">
            <v>A01</v>
          </cell>
        </row>
        <row r="11591">
          <cell r="A11591" t="str">
            <v>A01</v>
          </cell>
        </row>
        <row r="11592">
          <cell r="A11592" t="str">
            <v>A01</v>
          </cell>
        </row>
        <row r="11593">
          <cell r="A11593" t="str">
            <v>A01</v>
          </cell>
        </row>
        <row r="11594">
          <cell r="A11594" t="str">
            <v>A01</v>
          </cell>
        </row>
        <row r="11595">
          <cell r="A11595" t="str">
            <v>A01</v>
          </cell>
        </row>
        <row r="11596">
          <cell r="A11596" t="str">
            <v>A01</v>
          </cell>
        </row>
        <row r="11597">
          <cell r="A11597" t="str">
            <v>A01</v>
          </cell>
        </row>
        <row r="11598">
          <cell r="A11598" t="str">
            <v>A01</v>
          </cell>
        </row>
        <row r="11599">
          <cell r="A11599" t="str">
            <v>A01</v>
          </cell>
        </row>
        <row r="11600">
          <cell r="A11600" t="str">
            <v>A01</v>
          </cell>
        </row>
        <row r="11601">
          <cell r="A11601" t="str">
            <v>A01</v>
          </cell>
        </row>
        <row r="11602">
          <cell r="A11602" t="str">
            <v>A01</v>
          </cell>
        </row>
        <row r="11603">
          <cell r="A11603" t="str">
            <v>A01</v>
          </cell>
        </row>
        <row r="11604">
          <cell r="A11604" t="str">
            <v>A01</v>
          </cell>
        </row>
        <row r="11605">
          <cell r="A11605" t="str">
            <v>A01</v>
          </cell>
        </row>
        <row r="11606">
          <cell r="A11606" t="str">
            <v>A01</v>
          </cell>
        </row>
        <row r="11607">
          <cell r="A11607" t="str">
            <v>A01</v>
          </cell>
        </row>
        <row r="11608">
          <cell r="A11608" t="str">
            <v>A01</v>
          </cell>
        </row>
        <row r="11609">
          <cell r="A11609" t="str">
            <v>A01</v>
          </cell>
        </row>
        <row r="11610">
          <cell r="A11610" t="str">
            <v>A01</v>
          </cell>
        </row>
        <row r="11611">
          <cell r="A11611" t="str">
            <v>A01</v>
          </cell>
        </row>
        <row r="11612">
          <cell r="A11612" t="str">
            <v>A01</v>
          </cell>
        </row>
        <row r="11613">
          <cell r="A11613" t="str">
            <v>A01</v>
          </cell>
        </row>
        <row r="11614">
          <cell r="A11614" t="str">
            <v>A01</v>
          </cell>
        </row>
        <row r="11615">
          <cell r="A11615" t="str">
            <v>A01</v>
          </cell>
        </row>
        <row r="11616">
          <cell r="A11616" t="str">
            <v>A01</v>
          </cell>
        </row>
        <row r="11617">
          <cell r="A11617" t="str">
            <v>A01</v>
          </cell>
        </row>
        <row r="11618">
          <cell r="A11618" t="str">
            <v>A01</v>
          </cell>
        </row>
        <row r="11619">
          <cell r="A11619" t="str">
            <v>A01</v>
          </cell>
        </row>
        <row r="11620">
          <cell r="A11620" t="str">
            <v>A01</v>
          </cell>
        </row>
        <row r="11621">
          <cell r="A11621" t="str">
            <v>A01</v>
          </cell>
        </row>
        <row r="11622">
          <cell r="A11622" t="str">
            <v>A01</v>
          </cell>
        </row>
        <row r="11623">
          <cell r="A11623" t="str">
            <v>A01</v>
          </cell>
        </row>
        <row r="11624">
          <cell r="A11624" t="str">
            <v>A01</v>
          </cell>
        </row>
        <row r="11625">
          <cell r="A11625" t="str">
            <v>A01</v>
          </cell>
        </row>
        <row r="11626">
          <cell r="A11626" t="str">
            <v>A01</v>
          </cell>
        </row>
        <row r="11627">
          <cell r="A11627" t="str">
            <v>A01</v>
          </cell>
        </row>
        <row r="11628">
          <cell r="A11628" t="str">
            <v>A01</v>
          </cell>
        </row>
        <row r="11629">
          <cell r="A11629" t="str">
            <v>A01</v>
          </cell>
        </row>
        <row r="11630">
          <cell r="A11630" t="str">
            <v>A01</v>
          </cell>
        </row>
        <row r="11631">
          <cell r="A11631" t="str">
            <v>A01</v>
          </cell>
        </row>
        <row r="11632">
          <cell r="A11632" t="str">
            <v>A01</v>
          </cell>
        </row>
        <row r="11633">
          <cell r="A11633" t="str">
            <v>A01</v>
          </cell>
        </row>
        <row r="11634">
          <cell r="A11634" t="str">
            <v>A01</v>
          </cell>
        </row>
        <row r="11635">
          <cell r="A11635" t="str">
            <v>A01</v>
          </cell>
        </row>
        <row r="11636">
          <cell r="A11636" t="str">
            <v>A01</v>
          </cell>
        </row>
        <row r="11637">
          <cell r="A11637" t="str">
            <v>A01</v>
          </cell>
        </row>
        <row r="11638">
          <cell r="A11638" t="str">
            <v>A01</v>
          </cell>
        </row>
        <row r="11639">
          <cell r="A11639" t="str">
            <v>A01</v>
          </cell>
        </row>
        <row r="11640">
          <cell r="A11640" t="str">
            <v>A01</v>
          </cell>
        </row>
        <row r="11641">
          <cell r="A11641" t="str">
            <v>A01</v>
          </cell>
        </row>
        <row r="11642">
          <cell r="A11642" t="str">
            <v>A01</v>
          </cell>
        </row>
        <row r="11643">
          <cell r="A11643" t="str">
            <v>A01</v>
          </cell>
        </row>
        <row r="11644">
          <cell r="A11644" t="str">
            <v>A01</v>
          </cell>
        </row>
        <row r="11645">
          <cell r="A11645" t="str">
            <v>A01</v>
          </cell>
        </row>
        <row r="11646">
          <cell r="A11646" t="str">
            <v>A01</v>
          </cell>
        </row>
        <row r="11647">
          <cell r="A11647" t="str">
            <v>A01</v>
          </cell>
        </row>
        <row r="11648">
          <cell r="A11648" t="str">
            <v>A01</v>
          </cell>
        </row>
        <row r="11649">
          <cell r="A11649" t="str">
            <v>A01</v>
          </cell>
        </row>
        <row r="11650">
          <cell r="A11650" t="str">
            <v>A01</v>
          </cell>
        </row>
        <row r="11651">
          <cell r="A11651" t="str">
            <v>A01</v>
          </cell>
        </row>
        <row r="11652">
          <cell r="A11652" t="str">
            <v>A01</v>
          </cell>
        </row>
        <row r="11653">
          <cell r="A11653" t="str">
            <v>A01</v>
          </cell>
        </row>
        <row r="11654">
          <cell r="A11654" t="str">
            <v>A01</v>
          </cell>
        </row>
        <row r="11655">
          <cell r="A11655" t="str">
            <v>A01</v>
          </cell>
        </row>
        <row r="11656">
          <cell r="A11656" t="str">
            <v>A01</v>
          </cell>
        </row>
        <row r="11657">
          <cell r="A11657" t="str">
            <v>A01</v>
          </cell>
        </row>
        <row r="11658">
          <cell r="A11658" t="str">
            <v>A01</v>
          </cell>
        </row>
        <row r="11659">
          <cell r="A11659" t="str">
            <v>A01</v>
          </cell>
        </row>
        <row r="11660">
          <cell r="A11660" t="str">
            <v>A01</v>
          </cell>
        </row>
        <row r="11661">
          <cell r="A11661" t="str">
            <v>A01</v>
          </cell>
        </row>
        <row r="11662">
          <cell r="A11662" t="str">
            <v>A01</v>
          </cell>
        </row>
        <row r="11663">
          <cell r="A11663" t="str">
            <v>A01</v>
          </cell>
        </row>
        <row r="11664">
          <cell r="A11664" t="str">
            <v>A01</v>
          </cell>
        </row>
        <row r="11665">
          <cell r="A11665" t="str">
            <v>A01</v>
          </cell>
        </row>
        <row r="11666">
          <cell r="A11666" t="str">
            <v>A01</v>
          </cell>
        </row>
        <row r="11667">
          <cell r="A11667" t="str">
            <v>A01</v>
          </cell>
        </row>
        <row r="11668">
          <cell r="A11668" t="str">
            <v>A01</v>
          </cell>
        </row>
        <row r="11669">
          <cell r="A11669" t="str">
            <v>A01</v>
          </cell>
        </row>
        <row r="11670">
          <cell r="A11670" t="str">
            <v>A01</v>
          </cell>
        </row>
        <row r="11671">
          <cell r="A11671" t="str">
            <v>A01</v>
          </cell>
        </row>
        <row r="11672">
          <cell r="A11672" t="str">
            <v>A01</v>
          </cell>
        </row>
        <row r="11673">
          <cell r="A11673" t="str">
            <v>A01</v>
          </cell>
        </row>
        <row r="11674">
          <cell r="A11674" t="str">
            <v>A01</v>
          </cell>
        </row>
        <row r="11675">
          <cell r="A11675" t="str">
            <v>A01</v>
          </cell>
        </row>
        <row r="11676">
          <cell r="A11676" t="str">
            <v>A01</v>
          </cell>
        </row>
        <row r="11677">
          <cell r="A11677" t="str">
            <v>A01</v>
          </cell>
        </row>
        <row r="11678">
          <cell r="A11678" t="str">
            <v>A01</v>
          </cell>
        </row>
        <row r="11679">
          <cell r="A11679" t="str">
            <v>A01</v>
          </cell>
        </row>
        <row r="11680">
          <cell r="A11680" t="str">
            <v>A01</v>
          </cell>
        </row>
        <row r="11681">
          <cell r="A11681" t="str">
            <v>A01</v>
          </cell>
        </row>
        <row r="11682">
          <cell r="A11682" t="str">
            <v>A01</v>
          </cell>
        </row>
        <row r="11683">
          <cell r="A11683" t="str">
            <v>A01</v>
          </cell>
        </row>
        <row r="11684">
          <cell r="A11684" t="str">
            <v>A01</v>
          </cell>
        </row>
        <row r="11685">
          <cell r="A11685" t="str">
            <v>A01</v>
          </cell>
        </row>
        <row r="11686">
          <cell r="A11686" t="str">
            <v>A01</v>
          </cell>
        </row>
        <row r="11687">
          <cell r="A11687" t="str">
            <v>A01</v>
          </cell>
        </row>
        <row r="11688">
          <cell r="A11688" t="str">
            <v>A01</v>
          </cell>
        </row>
        <row r="11689">
          <cell r="A11689" t="str">
            <v>A01</v>
          </cell>
        </row>
        <row r="11690">
          <cell r="A11690" t="str">
            <v>A01</v>
          </cell>
        </row>
        <row r="11691">
          <cell r="A11691" t="str">
            <v>A01</v>
          </cell>
        </row>
        <row r="11692">
          <cell r="A11692" t="str">
            <v>A01</v>
          </cell>
        </row>
        <row r="11693">
          <cell r="A11693" t="str">
            <v>A01</v>
          </cell>
        </row>
        <row r="11694">
          <cell r="A11694" t="str">
            <v>A01</v>
          </cell>
        </row>
        <row r="11695">
          <cell r="A11695" t="str">
            <v>A01</v>
          </cell>
        </row>
        <row r="11696">
          <cell r="A11696" t="str">
            <v>A01</v>
          </cell>
        </row>
        <row r="11697">
          <cell r="A11697" t="str">
            <v>A01</v>
          </cell>
        </row>
        <row r="11698">
          <cell r="A11698" t="str">
            <v>A01</v>
          </cell>
        </row>
        <row r="11699">
          <cell r="A11699" t="str">
            <v>A01</v>
          </cell>
        </row>
        <row r="11700">
          <cell r="A11700" t="str">
            <v>A01</v>
          </cell>
        </row>
        <row r="11701">
          <cell r="A11701" t="str">
            <v>A01</v>
          </cell>
        </row>
        <row r="11702">
          <cell r="A11702" t="str">
            <v>A01</v>
          </cell>
        </row>
        <row r="11703">
          <cell r="A11703" t="str">
            <v>A01</v>
          </cell>
        </row>
        <row r="11704">
          <cell r="A11704" t="str">
            <v>A01</v>
          </cell>
        </row>
        <row r="11705">
          <cell r="A11705" t="str">
            <v>A01</v>
          </cell>
        </row>
        <row r="11706">
          <cell r="A11706" t="str">
            <v>A01</v>
          </cell>
        </row>
        <row r="11707">
          <cell r="A11707" t="str">
            <v>A01</v>
          </cell>
        </row>
        <row r="11708">
          <cell r="A11708" t="str">
            <v>A01</v>
          </cell>
        </row>
        <row r="11709">
          <cell r="A11709" t="str">
            <v>A01</v>
          </cell>
        </row>
        <row r="11710">
          <cell r="A11710" t="str">
            <v>A01</v>
          </cell>
        </row>
        <row r="11711">
          <cell r="A11711" t="str">
            <v>A01</v>
          </cell>
        </row>
        <row r="11712">
          <cell r="A11712" t="str">
            <v>A01</v>
          </cell>
        </row>
        <row r="11713">
          <cell r="A11713" t="str">
            <v>A01</v>
          </cell>
        </row>
        <row r="11714">
          <cell r="A11714" t="str">
            <v>A01</v>
          </cell>
        </row>
        <row r="11715">
          <cell r="A11715" t="str">
            <v>A01</v>
          </cell>
        </row>
        <row r="11716">
          <cell r="A11716" t="str">
            <v>A01</v>
          </cell>
        </row>
        <row r="11717">
          <cell r="A11717" t="str">
            <v>A01</v>
          </cell>
        </row>
        <row r="11718">
          <cell r="A11718" t="str">
            <v>A01</v>
          </cell>
        </row>
        <row r="11719">
          <cell r="A11719" t="str">
            <v>A01</v>
          </cell>
        </row>
        <row r="11720">
          <cell r="A11720" t="str">
            <v>A01</v>
          </cell>
        </row>
        <row r="11721">
          <cell r="A11721" t="str">
            <v>A01</v>
          </cell>
        </row>
        <row r="11722">
          <cell r="A11722" t="str">
            <v>A01</v>
          </cell>
        </row>
        <row r="11723">
          <cell r="A11723" t="str">
            <v>A01</v>
          </cell>
        </row>
        <row r="11724">
          <cell r="A11724" t="str">
            <v>A01</v>
          </cell>
        </row>
        <row r="11725">
          <cell r="A11725" t="str">
            <v>A01</v>
          </cell>
        </row>
        <row r="11726">
          <cell r="A11726" t="str">
            <v>A01</v>
          </cell>
        </row>
        <row r="11727">
          <cell r="A11727" t="str">
            <v>A01</v>
          </cell>
        </row>
        <row r="11728">
          <cell r="A11728" t="str">
            <v>A01</v>
          </cell>
        </row>
        <row r="11729">
          <cell r="A11729" t="str">
            <v>A01</v>
          </cell>
        </row>
        <row r="11730">
          <cell r="A11730" t="str">
            <v>A01</v>
          </cell>
        </row>
        <row r="11731">
          <cell r="A11731" t="str">
            <v>A01</v>
          </cell>
        </row>
        <row r="11732">
          <cell r="A11732" t="str">
            <v>A01</v>
          </cell>
        </row>
        <row r="11733">
          <cell r="A11733" t="str">
            <v>A01</v>
          </cell>
        </row>
        <row r="11734">
          <cell r="A11734" t="str">
            <v>A01</v>
          </cell>
        </row>
        <row r="11735">
          <cell r="A11735" t="str">
            <v>A01</v>
          </cell>
        </row>
        <row r="11736">
          <cell r="A11736" t="str">
            <v>A01</v>
          </cell>
        </row>
        <row r="11737">
          <cell r="A11737" t="str">
            <v>A01</v>
          </cell>
        </row>
        <row r="11738">
          <cell r="A11738" t="str">
            <v>A01</v>
          </cell>
        </row>
        <row r="11739">
          <cell r="A11739" t="str">
            <v>A01</v>
          </cell>
        </row>
        <row r="11740">
          <cell r="A11740" t="str">
            <v>A01</v>
          </cell>
        </row>
        <row r="11741">
          <cell r="A11741" t="str">
            <v>A01</v>
          </cell>
        </row>
        <row r="11742">
          <cell r="A11742" t="str">
            <v>A01</v>
          </cell>
        </row>
        <row r="11743">
          <cell r="A11743" t="str">
            <v>A01</v>
          </cell>
        </row>
        <row r="11744">
          <cell r="A11744" t="str">
            <v>A01</v>
          </cell>
        </row>
        <row r="11745">
          <cell r="A11745" t="str">
            <v>A01</v>
          </cell>
        </row>
        <row r="11746">
          <cell r="A11746" t="str">
            <v>A01</v>
          </cell>
        </row>
        <row r="11747">
          <cell r="A11747" t="str">
            <v>A01</v>
          </cell>
        </row>
        <row r="11748">
          <cell r="A11748" t="str">
            <v>A01</v>
          </cell>
        </row>
        <row r="11749">
          <cell r="A11749" t="str">
            <v>A01</v>
          </cell>
        </row>
        <row r="11750">
          <cell r="A11750" t="str">
            <v>A01</v>
          </cell>
        </row>
        <row r="11751">
          <cell r="A11751" t="str">
            <v>A01</v>
          </cell>
        </row>
        <row r="11752">
          <cell r="A11752" t="str">
            <v>A01</v>
          </cell>
        </row>
        <row r="11753">
          <cell r="A11753" t="str">
            <v>A01</v>
          </cell>
        </row>
        <row r="11754">
          <cell r="A11754" t="str">
            <v>A01</v>
          </cell>
        </row>
        <row r="11755">
          <cell r="A11755" t="str">
            <v>A01</v>
          </cell>
        </row>
        <row r="11756">
          <cell r="A11756" t="str">
            <v>A01</v>
          </cell>
        </row>
        <row r="11757">
          <cell r="A11757" t="str">
            <v>A01</v>
          </cell>
        </row>
        <row r="11758">
          <cell r="A11758" t="str">
            <v>A01</v>
          </cell>
        </row>
        <row r="11759">
          <cell r="A11759" t="str">
            <v>A01</v>
          </cell>
        </row>
        <row r="11760">
          <cell r="A11760" t="str">
            <v>A01</v>
          </cell>
        </row>
        <row r="11761">
          <cell r="A11761" t="str">
            <v>A01</v>
          </cell>
        </row>
        <row r="11762">
          <cell r="A11762" t="str">
            <v>A01</v>
          </cell>
        </row>
        <row r="11763">
          <cell r="A11763" t="str">
            <v>A01</v>
          </cell>
        </row>
        <row r="11764">
          <cell r="A11764" t="str">
            <v>A01</v>
          </cell>
        </row>
        <row r="11765">
          <cell r="A11765" t="str">
            <v>A01</v>
          </cell>
        </row>
        <row r="11766">
          <cell r="A11766" t="str">
            <v>A01</v>
          </cell>
        </row>
        <row r="11767">
          <cell r="A11767" t="str">
            <v>A01</v>
          </cell>
        </row>
        <row r="11768">
          <cell r="A11768" t="str">
            <v>A01</v>
          </cell>
        </row>
        <row r="11769">
          <cell r="A11769" t="str">
            <v>A01</v>
          </cell>
        </row>
        <row r="11770">
          <cell r="A11770" t="str">
            <v>A01</v>
          </cell>
        </row>
        <row r="11771">
          <cell r="A11771" t="str">
            <v>A01</v>
          </cell>
        </row>
        <row r="11772">
          <cell r="A11772" t="str">
            <v>A01</v>
          </cell>
        </row>
        <row r="11773">
          <cell r="A11773" t="str">
            <v>A01</v>
          </cell>
        </row>
        <row r="11774">
          <cell r="A11774" t="str">
            <v>A01</v>
          </cell>
        </row>
        <row r="11775">
          <cell r="A11775" t="str">
            <v>A01</v>
          </cell>
        </row>
        <row r="11776">
          <cell r="A11776" t="str">
            <v>A01</v>
          </cell>
        </row>
        <row r="11777">
          <cell r="A11777" t="str">
            <v>A01</v>
          </cell>
        </row>
        <row r="11778">
          <cell r="A11778" t="str">
            <v>A01</v>
          </cell>
        </row>
        <row r="11779">
          <cell r="A11779" t="str">
            <v>A01</v>
          </cell>
        </row>
        <row r="11780">
          <cell r="A11780" t="str">
            <v>A01</v>
          </cell>
        </row>
        <row r="11781">
          <cell r="A11781" t="str">
            <v>A01</v>
          </cell>
        </row>
        <row r="11782">
          <cell r="A11782" t="str">
            <v>A01</v>
          </cell>
        </row>
        <row r="11783">
          <cell r="A11783" t="str">
            <v>A01</v>
          </cell>
        </row>
        <row r="11784">
          <cell r="A11784" t="str">
            <v>A01</v>
          </cell>
        </row>
        <row r="11785">
          <cell r="A11785" t="str">
            <v>A01</v>
          </cell>
        </row>
        <row r="11786">
          <cell r="A11786" t="str">
            <v>A01</v>
          </cell>
        </row>
        <row r="11787">
          <cell r="A11787" t="str">
            <v>A01</v>
          </cell>
        </row>
        <row r="11788">
          <cell r="A11788" t="str">
            <v>A01</v>
          </cell>
        </row>
        <row r="11789">
          <cell r="A11789" t="str">
            <v>A01</v>
          </cell>
        </row>
        <row r="11790">
          <cell r="A11790" t="str">
            <v>A01</v>
          </cell>
        </row>
        <row r="11791">
          <cell r="A11791" t="str">
            <v>A01</v>
          </cell>
        </row>
        <row r="11792">
          <cell r="A11792" t="str">
            <v>A01</v>
          </cell>
        </row>
        <row r="11793">
          <cell r="A11793" t="str">
            <v>A01</v>
          </cell>
        </row>
        <row r="11794">
          <cell r="A11794" t="str">
            <v>A01</v>
          </cell>
        </row>
        <row r="11795">
          <cell r="A11795" t="str">
            <v>A01</v>
          </cell>
        </row>
        <row r="11796">
          <cell r="A11796" t="str">
            <v>A01</v>
          </cell>
        </row>
        <row r="11797">
          <cell r="A11797" t="str">
            <v>A01</v>
          </cell>
        </row>
        <row r="11798">
          <cell r="A11798" t="str">
            <v>A01</v>
          </cell>
        </row>
        <row r="11799">
          <cell r="A11799" t="str">
            <v>A01</v>
          </cell>
        </row>
        <row r="11800">
          <cell r="A11800" t="str">
            <v>A01</v>
          </cell>
        </row>
        <row r="11801">
          <cell r="A11801" t="str">
            <v>A01</v>
          </cell>
        </row>
        <row r="11802">
          <cell r="A11802" t="str">
            <v>A01</v>
          </cell>
        </row>
        <row r="11803">
          <cell r="A11803" t="str">
            <v>A01</v>
          </cell>
        </row>
        <row r="11804">
          <cell r="A11804" t="str">
            <v>A01</v>
          </cell>
        </row>
        <row r="11805">
          <cell r="A11805" t="str">
            <v>A01</v>
          </cell>
        </row>
        <row r="11806">
          <cell r="A11806" t="str">
            <v>A01</v>
          </cell>
        </row>
        <row r="11807">
          <cell r="A11807" t="str">
            <v>A01</v>
          </cell>
        </row>
        <row r="11808">
          <cell r="A11808" t="str">
            <v>A01</v>
          </cell>
        </row>
        <row r="11809">
          <cell r="A11809" t="str">
            <v>A01</v>
          </cell>
        </row>
        <row r="11810">
          <cell r="A11810" t="str">
            <v>A01</v>
          </cell>
        </row>
        <row r="11811">
          <cell r="A11811" t="str">
            <v>A01</v>
          </cell>
        </row>
        <row r="11812">
          <cell r="A11812" t="str">
            <v>A01</v>
          </cell>
        </row>
        <row r="11813">
          <cell r="A11813" t="str">
            <v>A01</v>
          </cell>
        </row>
        <row r="11814">
          <cell r="A11814" t="str">
            <v>A01</v>
          </cell>
        </row>
        <row r="11815">
          <cell r="A11815" t="str">
            <v>A01</v>
          </cell>
        </row>
        <row r="11816">
          <cell r="A11816" t="str">
            <v>A01</v>
          </cell>
        </row>
        <row r="11817">
          <cell r="A11817" t="str">
            <v>A01</v>
          </cell>
        </row>
        <row r="11818">
          <cell r="A11818" t="str">
            <v>A01</v>
          </cell>
        </row>
        <row r="11819">
          <cell r="A11819" t="str">
            <v>A01</v>
          </cell>
        </row>
        <row r="11820">
          <cell r="A11820" t="str">
            <v>A01</v>
          </cell>
        </row>
        <row r="11821">
          <cell r="A11821" t="str">
            <v>A01</v>
          </cell>
        </row>
        <row r="11822">
          <cell r="A11822" t="str">
            <v>A01</v>
          </cell>
        </row>
        <row r="11823">
          <cell r="A11823" t="str">
            <v>A01</v>
          </cell>
        </row>
        <row r="11824">
          <cell r="A11824" t="str">
            <v>A01</v>
          </cell>
        </row>
        <row r="11825">
          <cell r="A11825" t="str">
            <v>A01</v>
          </cell>
        </row>
        <row r="11826">
          <cell r="A11826" t="str">
            <v>A01</v>
          </cell>
        </row>
        <row r="11827">
          <cell r="A11827" t="str">
            <v>A01</v>
          </cell>
        </row>
        <row r="11828">
          <cell r="A11828" t="str">
            <v>A01</v>
          </cell>
        </row>
        <row r="11829">
          <cell r="A11829" t="str">
            <v>A01</v>
          </cell>
        </row>
        <row r="11830">
          <cell r="A11830" t="str">
            <v>A01</v>
          </cell>
        </row>
        <row r="11831">
          <cell r="A11831" t="str">
            <v>A01</v>
          </cell>
        </row>
        <row r="11832">
          <cell r="A11832" t="str">
            <v>A01</v>
          </cell>
        </row>
        <row r="11833">
          <cell r="A11833" t="str">
            <v>A01</v>
          </cell>
        </row>
        <row r="11834">
          <cell r="A11834" t="str">
            <v>A01</v>
          </cell>
        </row>
        <row r="11835">
          <cell r="A11835" t="str">
            <v>A01</v>
          </cell>
        </row>
        <row r="11836">
          <cell r="A11836" t="str">
            <v>A01</v>
          </cell>
        </row>
        <row r="11837">
          <cell r="A11837" t="str">
            <v>A01</v>
          </cell>
        </row>
        <row r="11838">
          <cell r="A11838" t="str">
            <v>A01</v>
          </cell>
        </row>
        <row r="11839">
          <cell r="A11839" t="str">
            <v>A01</v>
          </cell>
        </row>
        <row r="11840">
          <cell r="A11840" t="str">
            <v>A01</v>
          </cell>
        </row>
        <row r="11841">
          <cell r="A11841" t="str">
            <v>A01</v>
          </cell>
        </row>
        <row r="11842">
          <cell r="A11842" t="str">
            <v>A01</v>
          </cell>
        </row>
        <row r="11843">
          <cell r="A11843" t="str">
            <v>A01</v>
          </cell>
        </row>
        <row r="11844">
          <cell r="A11844" t="str">
            <v>A01</v>
          </cell>
        </row>
        <row r="11845">
          <cell r="A11845" t="str">
            <v>A01</v>
          </cell>
        </row>
        <row r="11846">
          <cell r="A11846" t="str">
            <v>A01</v>
          </cell>
        </row>
        <row r="11847">
          <cell r="A11847" t="str">
            <v>A01</v>
          </cell>
        </row>
        <row r="11848">
          <cell r="A11848" t="str">
            <v>A01</v>
          </cell>
        </row>
        <row r="11849">
          <cell r="A11849" t="str">
            <v>A01</v>
          </cell>
        </row>
        <row r="11850">
          <cell r="A11850" t="str">
            <v>A01</v>
          </cell>
        </row>
        <row r="11851">
          <cell r="A11851" t="str">
            <v>A01</v>
          </cell>
        </row>
        <row r="11852">
          <cell r="A11852" t="str">
            <v>A01</v>
          </cell>
        </row>
        <row r="11853">
          <cell r="A11853" t="str">
            <v>A01</v>
          </cell>
        </row>
        <row r="11854">
          <cell r="A11854" t="str">
            <v>A01</v>
          </cell>
        </row>
        <row r="11855">
          <cell r="A11855" t="str">
            <v>A01</v>
          </cell>
        </row>
        <row r="11856">
          <cell r="A11856" t="str">
            <v>A01</v>
          </cell>
        </row>
        <row r="11857">
          <cell r="A11857" t="str">
            <v>A01</v>
          </cell>
        </row>
        <row r="11858">
          <cell r="A11858" t="str">
            <v>A01</v>
          </cell>
        </row>
        <row r="11859">
          <cell r="A11859" t="str">
            <v>A01</v>
          </cell>
        </row>
        <row r="11860">
          <cell r="A11860" t="str">
            <v>A01</v>
          </cell>
        </row>
        <row r="11861">
          <cell r="A11861" t="str">
            <v>A01</v>
          </cell>
        </row>
        <row r="11862">
          <cell r="A11862" t="str">
            <v>A01</v>
          </cell>
        </row>
        <row r="11863">
          <cell r="A11863" t="str">
            <v>A01</v>
          </cell>
        </row>
        <row r="11864">
          <cell r="A11864" t="str">
            <v>A01</v>
          </cell>
        </row>
        <row r="11865">
          <cell r="A11865" t="str">
            <v>A01</v>
          </cell>
        </row>
        <row r="11866">
          <cell r="A11866" t="str">
            <v>A01</v>
          </cell>
        </row>
        <row r="11867">
          <cell r="A11867" t="str">
            <v>A01</v>
          </cell>
        </row>
        <row r="11868">
          <cell r="A11868" t="str">
            <v>A01</v>
          </cell>
        </row>
        <row r="11869">
          <cell r="A11869" t="str">
            <v>A01</v>
          </cell>
        </row>
        <row r="11870">
          <cell r="A11870" t="str">
            <v>A01</v>
          </cell>
        </row>
        <row r="11871">
          <cell r="A11871" t="str">
            <v>A01</v>
          </cell>
        </row>
        <row r="11872">
          <cell r="A11872" t="str">
            <v>A01</v>
          </cell>
        </row>
        <row r="11873">
          <cell r="A11873" t="str">
            <v>A01</v>
          </cell>
        </row>
        <row r="11874">
          <cell r="A11874" t="str">
            <v>A01</v>
          </cell>
        </row>
        <row r="11875">
          <cell r="A11875" t="str">
            <v>A01</v>
          </cell>
        </row>
        <row r="11876">
          <cell r="A11876" t="str">
            <v>A01</v>
          </cell>
        </row>
        <row r="11877">
          <cell r="A11877" t="str">
            <v>A01</v>
          </cell>
        </row>
        <row r="11878">
          <cell r="A11878" t="str">
            <v>A01</v>
          </cell>
        </row>
        <row r="11879">
          <cell r="A11879" t="str">
            <v>A01</v>
          </cell>
        </row>
        <row r="11880">
          <cell r="A11880" t="str">
            <v>A01</v>
          </cell>
        </row>
        <row r="11881">
          <cell r="A11881" t="str">
            <v>A01</v>
          </cell>
        </row>
        <row r="11882">
          <cell r="A11882" t="str">
            <v>A01</v>
          </cell>
        </row>
        <row r="11883">
          <cell r="A11883" t="str">
            <v>A01</v>
          </cell>
        </row>
        <row r="11884">
          <cell r="A11884" t="str">
            <v>A01</v>
          </cell>
        </row>
        <row r="11885">
          <cell r="A11885" t="str">
            <v>A01</v>
          </cell>
        </row>
        <row r="11886">
          <cell r="A11886" t="str">
            <v>A01</v>
          </cell>
        </row>
        <row r="11887">
          <cell r="A11887" t="str">
            <v>A01</v>
          </cell>
        </row>
        <row r="11888">
          <cell r="A11888" t="str">
            <v>A01</v>
          </cell>
        </row>
        <row r="11889">
          <cell r="A11889" t="str">
            <v>A01</v>
          </cell>
        </row>
        <row r="11890">
          <cell r="A11890" t="str">
            <v>A01</v>
          </cell>
        </row>
        <row r="11891">
          <cell r="A11891" t="str">
            <v>A01</v>
          </cell>
        </row>
        <row r="11892">
          <cell r="A11892" t="str">
            <v>A01</v>
          </cell>
        </row>
        <row r="11893">
          <cell r="A11893" t="str">
            <v>A01</v>
          </cell>
        </row>
        <row r="11894">
          <cell r="A11894" t="str">
            <v>A01</v>
          </cell>
        </row>
        <row r="11895">
          <cell r="A11895" t="str">
            <v>A01</v>
          </cell>
        </row>
        <row r="11896">
          <cell r="A11896" t="str">
            <v>A01</v>
          </cell>
        </row>
        <row r="11897">
          <cell r="A11897" t="str">
            <v>A01</v>
          </cell>
        </row>
        <row r="11898">
          <cell r="A11898" t="str">
            <v>A01</v>
          </cell>
        </row>
        <row r="11899">
          <cell r="A11899" t="str">
            <v>A01</v>
          </cell>
        </row>
        <row r="11900">
          <cell r="A11900" t="str">
            <v>A01</v>
          </cell>
        </row>
        <row r="11901">
          <cell r="A11901" t="str">
            <v>A01</v>
          </cell>
        </row>
        <row r="11902">
          <cell r="A11902" t="str">
            <v>A01</v>
          </cell>
        </row>
        <row r="11903">
          <cell r="A11903" t="str">
            <v>A01</v>
          </cell>
        </row>
        <row r="11904">
          <cell r="A11904" t="str">
            <v>A01</v>
          </cell>
        </row>
        <row r="11905">
          <cell r="A11905" t="str">
            <v>A01</v>
          </cell>
        </row>
        <row r="11906">
          <cell r="A11906" t="str">
            <v>A01</v>
          </cell>
        </row>
        <row r="11907">
          <cell r="A11907" t="str">
            <v>A01</v>
          </cell>
        </row>
        <row r="11908">
          <cell r="A11908" t="str">
            <v>A01</v>
          </cell>
        </row>
        <row r="11909">
          <cell r="A11909" t="str">
            <v>A01</v>
          </cell>
        </row>
        <row r="11910">
          <cell r="A11910" t="str">
            <v>A01</v>
          </cell>
        </row>
        <row r="11911">
          <cell r="A11911" t="str">
            <v>A01</v>
          </cell>
        </row>
        <row r="11912">
          <cell r="A11912" t="str">
            <v>A01</v>
          </cell>
        </row>
        <row r="11913">
          <cell r="A11913" t="str">
            <v>A01</v>
          </cell>
        </row>
        <row r="11914">
          <cell r="A11914" t="str">
            <v>A01</v>
          </cell>
        </row>
        <row r="11915">
          <cell r="A11915" t="str">
            <v>A01</v>
          </cell>
        </row>
        <row r="11916">
          <cell r="A11916" t="str">
            <v>A01</v>
          </cell>
        </row>
        <row r="11917">
          <cell r="A11917" t="str">
            <v>A01</v>
          </cell>
        </row>
        <row r="11918">
          <cell r="A11918" t="str">
            <v>A01</v>
          </cell>
        </row>
        <row r="11919">
          <cell r="A11919" t="str">
            <v>A01</v>
          </cell>
        </row>
        <row r="11920">
          <cell r="A11920" t="str">
            <v>A01</v>
          </cell>
        </row>
        <row r="11921">
          <cell r="A11921" t="str">
            <v>A01</v>
          </cell>
        </row>
        <row r="11922">
          <cell r="A11922" t="str">
            <v>A01</v>
          </cell>
        </row>
        <row r="11923">
          <cell r="A11923" t="str">
            <v>A01</v>
          </cell>
        </row>
        <row r="11924">
          <cell r="A11924" t="str">
            <v>A01</v>
          </cell>
        </row>
        <row r="11925">
          <cell r="A11925" t="str">
            <v>A01</v>
          </cell>
        </row>
        <row r="11926">
          <cell r="A11926" t="str">
            <v>A01</v>
          </cell>
        </row>
        <row r="11927">
          <cell r="A11927" t="str">
            <v>A01</v>
          </cell>
        </row>
        <row r="11928">
          <cell r="A11928" t="str">
            <v>A01</v>
          </cell>
        </row>
        <row r="11929">
          <cell r="A11929" t="str">
            <v>A01</v>
          </cell>
        </row>
        <row r="11930">
          <cell r="A11930" t="str">
            <v>A01</v>
          </cell>
        </row>
        <row r="11931">
          <cell r="A11931" t="str">
            <v>A01</v>
          </cell>
        </row>
        <row r="11932">
          <cell r="A11932" t="str">
            <v>A01</v>
          </cell>
        </row>
        <row r="11933">
          <cell r="A11933" t="str">
            <v>A01</v>
          </cell>
        </row>
        <row r="11934">
          <cell r="A11934" t="str">
            <v>A01</v>
          </cell>
        </row>
        <row r="11935">
          <cell r="A11935" t="str">
            <v>A01</v>
          </cell>
        </row>
        <row r="11936">
          <cell r="A11936" t="str">
            <v>A01</v>
          </cell>
        </row>
        <row r="11937">
          <cell r="A11937" t="str">
            <v>A01</v>
          </cell>
        </row>
        <row r="11938">
          <cell r="A11938" t="str">
            <v>A01</v>
          </cell>
        </row>
        <row r="11939">
          <cell r="A11939" t="str">
            <v>A01</v>
          </cell>
        </row>
        <row r="11940">
          <cell r="A11940" t="str">
            <v>A01</v>
          </cell>
        </row>
        <row r="11941">
          <cell r="A11941" t="str">
            <v>A01</v>
          </cell>
        </row>
        <row r="11942">
          <cell r="A11942" t="str">
            <v>A01</v>
          </cell>
        </row>
        <row r="11943">
          <cell r="A11943" t="str">
            <v>A01</v>
          </cell>
        </row>
        <row r="11944">
          <cell r="A11944" t="str">
            <v>A01</v>
          </cell>
        </row>
        <row r="11945">
          <cell r="A11945" t="str">
            <v>A01</v>
          </cell>
        </row>
        <row r="11946">
          <cell r="A11946" t="str">
            <v>A01</v>
          </cell>
        </row>
        <row r="11947">
          <cell r="A11947" t="str">
            <v>A01</v>
          </cell>
        </row>
        <row r="11948">
          <cell r="A11948" t="str">
            <v>A01</v>
          </cell>
        </row>
        <row r="11949">
          <cell r="A11949" t="str">
            <v>A01</v>
          </cell>
        </row>
        <row r="11950">
          <cell r="A11950" t="str">
            <v>A01</v>
          </cell>
        </row>
        <row r="11951">
          <cell r="A11951" t="str">
            <v>A01</v>
          </cell>
        </row>
        <row r="11952">
          <cell r="A11952" t="str">
            <v>A01</v>
          </cell>
        </row>
        <row r="11953">
          <cell r="A11953" t="str">
            <v>A01</v>
          </cell>
        </row>
        <row r="11954">
          <cell r="A11954" t="str">
            <v>A01</v>
          </cell>
        </row>
        <row r="11955">
          <cell r="A11955" t="str">
            <v>A01</v>
          </cell>
        </row>
        <row r="11956">
          <cell r="A11956" t="str">
            <v>A01</v>
          </cell>
        </row>
        <row r="11957">
          <cell r="A11957" t="str">
            <v>A01</v>
          </cell>
        </row>
        <row r="11958">
          <cell r="A11958" t="str">
            <v>A01</v>
          </cell>
        </row>
        <row r="11959">
          <cell r="A11959" t="str">
            <v>A01</v>
          </cell>
        </row>
        <row r="11960">
          <cell r="A11960" t="str">
            <v>A01</v>
          </cell>
        </row>
        <row r="11961">
          <cell r="A11961" t="str">
            <v>A01</v>
          </cell>
        </row>
        <row r="11962">
          <cell r="A11962" t="str">
            <v>A01</v>
          </cell>
        </row>
        <row r="11963">
          <cell r="A11963" t="str">
            <v>A01</v>
          </cell>
        </row>
        <row r="11964">
          <cell r="A11964" t="str">
            <v>A01</v>
          </cell>
        </row>
        <row r="11965">
          <cell r="A11965" t="str">
            <v>A01</v>
          </cell>
        </row>
        <row r="11966">
          <cell r="A11966" t="str">
            <v>A01</v>
          </cell>
        </row>
        <row r="11967">
          <cell r="A11967" t="str">
            <v>A01</v>
          </cell>
        </row>
        <row r="11968">
          <cell r="A11968" t="str">
            <v>A01</v>
          </cell>
        </row>
        <row r="11969">
          <cell r="A11969" t="str">
            <v>A01</v>
          </cell>
        </row>
        <row r="11970">
          <cell r="A11970" t="str">
            <v>A01</v>
          </cell>
        </row>
        <row r="11971">
          <cell r="A11971" t="str">
            <v>A01</v>
          </cell>
        </row>
        <row r="11972">
          <cell r="A11972" t="str">
            <v>A01</v>
          </cell>
        </row>
        <row r="11973">
          <cell r="A11973" t="str">
            <v>A01</v>
          </cell>
        </row>
        <row r="11974">
          <cell r="A11974" t="str">
            <v>A01</v>
          </cell>
        </row>
        <row r="11975">
          <cell r="A11975" t="str">
            <v>A01</v>
          </cell>
        </row>
        <row r="11976">
          <cell r="A11976" t="str">
            <v>A01</v>
          </cell>
        </row>
        <row r="11977">
          <cell r="A11977" t="str">
            <v>A01</v>
          </cell>
        </row>
        <row r="11978">
          <cell r="A11978" t="str">
            <v>A01</v>
          </cell>
        </row>
        <row r="11979">
          <cell r="A11979" t="str">
            <v>A01</v>
          </cell>
        </row>
        <row r="11980">
          <cell r="A11980" t="str">
            <v>A01</v>
          </cell>
        </row>
        <row r="11981">
          <cell r="A11981" t="str">
            <v>A01</v>
          </cell>
        </row>
        <row r="11982">
          <cell r="A11982" t="str">
            <v>A01</v>
          </cell>
        </row>
        <row r="11983">
          <cell r="A11983" t="str">
            <v>A01</v>
          </cell>
        </row>
        <row r="11984">
          <cell r="A11984" t="str">
            <v>A01</v>
          </cell>
        </row>
        <row r="11985">
          <cell r="A11985" t="str">
            <v>A01</v>
          </cell>
        </row>
        <row r="11986">
          <cell r="A11986" t="str">
            <v>A01</v>
          </cell>
        </row>
        <row r="11987">
          <cell r="A11987" t="str">
            <v>A01</v>
          </cell>
        </row>
        <row r="11988">
          <cell r="A11988" t="str">
            <v>A01</v>
          </cell>
        </row>
        <row r="11989">
          <cell r="A11989" t="str">
            <v>A01</v>
          </cell>
        </row>
        <row r="11990">
          <cell r="A11990" t="str">
            <v>A01</v>
          </cell>
        </row>
        <row r="11991">
          <cell r="A11991" t="str">
            <v>A01</v>
          </cell>
        </row>
        <row r="11992">
          <cell r="A11992" t="str">
            <v>A01</v>
          </cell>
        </row>
        <row r="11993">
          <cell r="A11993" t="str">
            <v>A01</v>
          </cell>
        </row>
        <row r="11994">
          <cell r="A11994" t="str">
            <v>A01</v>
          </cell>
        </row>
        <row r="11995">
          <cell r="A11995" t="str">
            <v>A01</v>
          </cell>
        </row>
        <row r="11996">
          <cell r="A11996" t="str">
            <v>A01</v>
          </cell>
        </row>
        <row r="11997">
          <cell r="A11997" t="str">
            <v>A01</v>
          </cell>
        </row>
        <row r="11998">
          <cell r="A11998" t="str">
            <v>A01</v>
          </cell>
        </row>
        <row r="11999">
          <cell r="A11999" t="str">
            <v>A01</v>
          </cell>
        </row>
        <row r="12000">
          <cell r="A12000" t="str">
            <v>A01</v>
          </cell>
        </row>
        <row r="12001">
          <cell r="A12001" t="str">
            <v>A01</v>
          </cell>
        </row>
        <row r="12002">
          <cell r="A12002" t="str">
            <v>A01</v>
          </cell>
        </row>
        <row r="12003">
          <cell r="A12003" t="str">
            <v>A01</v>
          </cell>
        </row>
        <row r="12004">
          <cell r="A12004" t="str">
            <v>A01</v>
          </cell>
        </row>
        <row r="12005">
          <cell r="A12005" t="str">
            <v>A01</v>
          </cell>
        </row>
        <row r="12006">
          <cell r="A12006" t="str">
            <v>A01</v>
          </cell>
        </row>
        <row r="12007">
          <cell r="A12007" t="str">
            <v>A01</v>
          </cell>
        </row>
        <row r="12008">
          <cell r="A12008" t="str">
            <v>A01</v>
          </cell>
        </row>
        <row r="12009">
          <cell r="A12009" t="str">
            <v>A01</v>
          </cell>
        </row>
        <row r="12010">
          <cell r="A12010" t="str">
            <v>A01</v>
          </cell>
        </row>
        <row r="12011">
          <cell r="A12011" t="str">
            <v>A01</v>
          </cell>
        </row>
        <row r="12012">
          <cell r="A12012" t="str">
            <v>A01</v>
          </cell>
        </row>
        <row r="12013">
          <cell r="A12013" t="str">
            <v>A01</v>
          </cell>
        </row>
        <row r="12014">
          <cell r="A12014" t="str">
            <v>A01</v>
          </cell>
        </row>
        <row r="12015">
          <cell r="A12015" t="str">
            <v>A01</v>
          </cell>
        </row>
        <row r="12016">
          <cell r="A12016" t="str">
            <v>A01</v>
          </cell>
        </row>
        <row r="12017">
          <cell r="A12017" t="str">
            <v>A01</v>
          </cell>
        </row>
        <row r="12018">
          <cell r="A12018" t="str">
            <v>A01</v>
          </cell>
        </row>
        <row r="12019">
          <cell r="A12019" t="str">
            <v>A01</v>
          </cell>
        </row>
        <row r="12020">
          <cell r="A12020" t="str">
            <v>A01</v>
          </cell>
        </row>
        <row r="12021">
          <cell r="A12021" t="str">
            <v>A01</v>
          </cell>
        </row>
        <row r="12022">
          <cell r="A12022" t="str">
            <v>A01</v>
          </cell>
        </row>
        <row r="12023">
          <cell r="A12023" t="str">
            <v>A01</v>
          </cell>
        </row>
        <row r="12024">
          <cell r="A12024" t="str">
            <v>A01</v>
          </cell>
        </row>
        <row r="12025">
          <cell r="A12025" t="str">
            <v>A01</v>
          </cell>
        </row>
        <row r="12026">
          <cell r="A12026" t="str">
            <v>A01</v>
          </cell>
        </row>
        <row r="12027">
          <cell r="A12027" t="str">
            <v>A01</v>
          </cell>
        </row>
        <row r="12028">
          <cell r="A12028" t="str">
            <v>A01</v>
          </cell>
        </row>
        <row r="12029">
          <cell r="A12029" t="str">
            <v>A01</v>
          </cell>
        </row>
        <row r="12030">
          <cell r="A12030" t="str">
            <v>A01</v>
          </cell>
        </row>
        <row r="12031">
          <cell r="A12031" t="str">
            <v>A01</v>
          </cell>
        </row>
        <row r="12032">
          <cell r="A12032" t="str">
            <v>A01</v>
          </cell>
        </row>
        <row r="12033">
          <cell r="A12033" t="str">
            <v>A01</v>
          </cell>
        </row>
        <row r="12034">
          <cell r="A12034" t="str">
            <v>A01</v>
          </cell>
        </row>
        <row r="12035">
          <cell r="A12035" t="str">
            <v>A01</v>
          </cell>
        </row>
        <row r="12036">
          <cell r="A12036" t="str">
            <v>A01</v>
          </cell>
        </row>
        <row r="12037">
          <cell r="A12037" t="str">
            <v>A01</v>
          </cell>
        </row>
        <row r="12038">
          <cell r="A12038" t="str">
            <v>A01</v>
          </cell>
        </row>
        <row r="12039">
          <cell r="A12039" t="str">
            <v>A01</v>
          </cell>
        </row>
        <row r="12040">
          <cell r="A12040" t="str">
            <v>A01</v>
          </cell>
        </row>
        <row r="12041">
          <cell r="A12041" t="str">
            <v>A01</v>
          </cell>
        </row>
        <row r="12042">
          <cell r="A12042" t="str">
            <v>A01</v>
          </cell>
        </row>
        <row r="12043">
          <cell r="A12043" t="str">
            <v>A01</v>
          </cell>
        </row>
        <row r="12044">
          <cell r="A12044" t="str">
            <v>A01</v>
          </cell>
        </row>
        <row r="12045">
          <cell r="A12045" t="str">
            <v>A01</v>
          </cell>
        </row>
        <row r="12046">
          <cell r="A12046" t="str">
            <v>A01</v>
          </cell>
        </row>
        <row r="12047">
          <cell r="A12047" t="str">
            <v>A01</v>
          </cell>
        </row>
        <row r="12048">
          <cell r="A12048" t="str">
            <v>A01</v>
          </cell>
        </row>
        <row r="12049">
          <cell r="A12049" t="str">
            <v>A01</v>
          </cell>
        </row>
        <row r="12050">
          <cell r="A12050" t="str">
            <v>A01</v>
          </cell>
        </row>
        <row r="12051">
          <cell r="A12051" t="str">
            <v>A01</v>
          </cell>
        </row>
        <row r="12052">
          <cell r="A12052" t="str">
            <v>A01</v>
          </cell>
        </row>
        <row r="12053">
          <cell r="A12053" t="str">
            <v>A01</v>
          </cell>
        </row>
        <row r="12054">
          <cell r="A12054" t="str">
            <v>A01</v>
          </cell>
        </row>
        <row r="12055">
          <cell r="A12055" t="str">
            <v>A01</v>
          </cell>
        </row>
        <row r="12056">
          <cell r="A12056" t="str">
            <v>A01</v>
          </cell>
        </row>
        <row r="12057">
          <cell r="A12057" t="str">
            <v>A01</v>
          </cell>
        </row>
        <row r="12058">
          <cell r="A12058" t="str">
            <v>A01</v>
          </cell>
        </row>
        <row r="12059">
          <cell r="A12059" t="str">
            <v>A01</v>
          </cell>
        </row>
        <row r="12060">
          <cell r="A12060" t="str">
            <v>A01</v>
          </cell>
        </row>
        <row r="12061">
          <cell r="A12061" t="str">
            <v>A01</v>
          </cell>
        </row>
        <row r="12062">
          <cell r="A12062" t="str">
            <v>A01</v>
          </cell>
        </row>
        <row r="12063">
          <cell r="A12063" t="str">
            <v>A01</v>
          </cell>
        </row>
        <row r="12064">
          <cell r="A12064" t="str">
            <v>A01</v>
          </cell>
        </row>
        <row r="12065">
          <cell r="A12065" t="str">
            <v>A01</v>
          </cell>
        </row>
        <row r="12066">
          <cell r="A12066" t="str">
            <v>A01</v>
          </cell>
        </row>
        <row r="12067">
          <cell r="A12067" t="str">
            <v>A01</v>
          </cell>
        </row>
        <row r="12068">
          <cell r="A12068" t="str">
            <v>A01</v>
          </cell>
        </row>
        <row r="12069">
          <cell r="A12069" t="str">
            <v>A01</v>
          </cell>
        </row>
        <row r="12070">
          <cell r="A12070" t="str">
            <v>A01</v>
          </cell>
        </row>
        <row r="12071">
          <cell r="A12071" t="str">
            <v>A01</v>
          </cell>
        </row>
        <row r="12072">
          <cell r="A12072" t="str">
            <v>A01</v>
          </cell>
        </row>
        <row r="12073">
          <cell r="A12073" t="str">
            <v>A01</v>
          </cell>
        </row>
        <row r="12074">
          <cell r="A12074" t="str">
            <v>A01</v>
          </cell>
        </row>
        <row r="12075">
          <cell r="A12075" t="str">
            <v>A01</v>
          </cell>
        </row>
        <row r="12076">
          <cell r="A12076" t="str">
            <v>A01</v>
          </cell>
        </row>
        <row r="12077">
          <cell r="A12077" t="str">
            <v>A01</v>
          </cell>
        </row>
        <row r="12078">
          <cell r="A12078" t="str">
            <v>A01</v>
          </cell>
        </row>
        <row r="12079">
          <cell r="A12079" t="str">
            <v>A01</v>
          </cell>
        </row>
        <row r="12080">
          <cell r="A12080" t="str">
            <v>A01</v>
          </cell>
        </row>
        <row r="12081">
          <cell r="A12081" t="str">
            <v>A01</v>
          </cell>
        </row>
        <row r="12082">
          <cell r="A12082" t="str">
            <v>A01</v>
          </cell>
        </row>
        <row r="12083">
          <cell r="A12083" t="str">
            <v>A01</v>
          </cell>
        </row>
        <row r="12084">
          <cell r="A12084" t="str">
            <v>A01</v>
          </cell>
        </row>
        <row r="12085">
          <cell r="A12085" t="str">
            <v>A01</v>
          </cell>
        </row>
        <row r="12086">
          <cell r="A12086" t="str">
            <v>A01</v>
          </cell>
        </row>
        <row r="12087">
          <cell r="A12087" t="str">
            <v>A01</v>
          </cell>
        </row>
        <row r="12088">
          <cell r="A12088" t="str">
            <v>A01</v>
          </cell>
        </row>
        <row r="12089">
          <cell r="A12089" t="str">
            <v>A01</v>
          </cell>
        </row>
        <row r="12090">
          <cell r="A12090" t="str">
            <v>A01</v>
          </cell>
        </row>
        <row r="12091">
          <cell r="A12091" t="str">
            <v>A01</v>
          </cell>
        </row>
        <row r="12092">
          <cell r="A12092" t="str">
            <v>A01</v>
          </cell>
        </row>
        <row r="12093">
          <cell r="A12093" t="str">
            <v>A01</v>
          </cell>
        </row>
        <row r="12094">
          <cell r="A12094" t="str">
            <v>A11</v>
          </cell>
        </row>
        <row r="12095">
          <cell r="A12095" t="str">
            <v>A11</v>
          </cell>
        </row>
        <row r="12096">
          <cell r="A12096" t="str">
            <v>A11</v>
          </cell>
        </row>
        <row r="12097">
          <cell r="A12097" t="str">
            <v>A11</v>
          </cell>
        </row>
        <row r="12098">
          <cell r="A12098" t="str">
            <v>A11</v>
          </cell>
        </row>
        <row r="12099">
          <cell r="A12099" t="str">
            <v>A11</v>
          </cell>
        </row>
        <row r="12100">
          <cell r="A12100" t="str">
            <v>A11</v>
          </cell>
        </row>
        <row r="12101">
          <cell r="A12101" t="str">
            <v>A11</v>
          </cell>
        </row>
        <row r="12102">
          <cell r="A12102" t="str">
            <v>A11</v>
          </cell>
        </row>
        <row r="12103">
          <cell r="A12103" t="str">
            <v>A11</v>
          </cell>
        </row>
        <row r="12104">
          <cell r="A12104" t="str">
            <v>A11</v>
          </cell>
        </row>
        <row r="12105">
          <cell r="A12105" t="str">
            <v>A11</v>
          </cell>
        </row>
        <row r="12106">
          <cell r="A12106" t="str">
            <v>A11</v>
          </cell>
        </row>
        <row r="12107">
          <cell r="A12107" t="str">
            <v>A11</v>
          </cell>
        </row>
        <row r="12108">
          <cell r="A12108" t="str">
            <v>A11</v>
          </cell>
        </row>
        <row r="12109">
          <cell r="A12109" t="str">
            <v>A11</v>
          </cell>
        </row>
        <row r="12110">
          <cell r="A12110" t="str">
            <v>A11</v>
          </cell>
        </row>
        <row r="12111">
          <cell r="A12111" t="str">
            <v>A11</v>
          </cell>
        </row>
        <row r="12112">
          <cell r="A12112" t="str">
            <v>A11</v>
          </cell>
        </row>
        <row r="12113">
          <cell r="A12113" t="str">
            <v>A11</v>
          </cell>
        </row>
        <row r="12114">
          <cell r="A12114" t="str">
            <v>A11</v>
          </cell>
        </row>
        <row r="12115">
          <cell r="A12115" t="str">
            <v>A11</v>
          </cell>
        </row>
        <row r="12116">
          <cell r="A12116" t="str">
            <v>A11</v>
          </cell>
        </row>
        <row r="12117">
          <cell r="A12117" t="str">
            <v>A11</v>
          </cell>
        </row>
        <row r="12118">
          <cell r="A12118" t="str">
            <v>A11</v>
          </cell>
        </row>
        <row r="12119">
          <cell r="A12119" t="str">
            <v>A11</v>
          </cell>
        </row>
        <row r="12120">
          <cell r="A12120" t="str">
            <v>A11</v>
          </cell>
        </row>
        <row r="12121">
          <cell r="A12121" t="str">
            <v>A11</v>
          </cell>
        </row>
        <row r="12122">
          <cell r="A12122" t="str">
            <v>A11</v>
          </cell>
        </row>
        <row r="12123">
          <cell r="A12123" t="str">
            <v>A11</v>
          </cell>
        </row>
        <row r="12124">
          <cell r="A12124" t="str">
            <v>A11</v>
          </cell>
        </row>
        <row r="12125">
          <cell r="A12125" t="str">
            <v>A11</v>
          </cell>
        </row>
        <row r="12126">
          <cell r="A12126" t="str">
            <v>A11</v>
          </cell>
        </row>
        <row r="12127">
          <cell r="A12127" t="str">
            <v>A11</v>
          </cell>
        </row>
        <row r="12128">
          <cell r="A12128" t="str">
            <v>A11</v>
          </cell>
        </row>
        <row r="12129">
          <cell r="A12129" t="str">
            <v>A11</v>
          </cell>
        </row>
        <row r="12130">
          <cell r="A12130" t="str">
            <v>A11</v>
          </cell>
        </row>
        <row r="12131">
          <cell r="A12131" t="str">
            <v>A11</v>
          </cell>
        </row>
        <row r="12132">
          <cell r="A12132" t="str">
            <v>A11</v>
          </cell>
        </row>
        <row r="12133">
          <cell r="A12133" t="str">
            <v>A11</v>
          </cell>
        </row>
        <row r="12134">
          <cell r="A12134" t="str">
            <v>A11</v>
          </cell>
        </row>
        <row r="12135">
          <cell r="A12135" t="str">
            <v>A11</v>
          </cell>
        </row>
        <row r="12136">
          <cell r="A12136" t="str">
            <v>A11</v>
          </cell>
        </row>
        <row r="12137">
          <cell r="A12137" t="str">
            <v>A11</v>
          </cell>
        </row>
        <row r="12138">
          <cell r="A12138" t="str">
            <v>A11</v>
          </cell>
        </row>
        <row r="12139">
          <cell r="A12139" t="str">
            <v>A11</v>
          </cell>
        </row>
        <row r="12140">
          <cell r="A12140" t="str">
            <v>A11</v>
          </cell>
        </row>
        <row r="12141">
          <cell r="A12141" t="str">
            <v>A11</v>
          </cell>
        </row>
        <row r="12142">
          <cell r="A12142" t="str">
            <v>A11</v>
          </cell>
        </row>
        <row r="12143">
          <cell r="A12143" t="str">
            <v>A11</v>
          </cell>
        </row>
        <row r="12144">
          <cell r="A12144" t="str">
            <v>A11</v>
          </cell>
        </row>
        <row r="12145">
          <cell r="A12145" t="str">
            <v>A11</v>
          </cell>
        </row>
        <row r="12146">
          <cell r="A12146" t="str">
            <v>A11</v>
          </cell>
        </row>
        <row r="12147">
          <cell r="A12147" t="str">
            <v>A11</v>
          </cell>
        </row>
        <row r="12148">
          <cell r="A12148" t="str">
            <v>A11</v>
          </cell>
        </row>
        <row r="12149">
          <cell r="A12149" t="str">
            <v>A11</v>
          </cell>
        </row>
        <row r="12150">
          <cell r="A12150" t="str">
            <v>A11</v>
          </cell>
        </row>
        <row r="12151">
          <cell r="A12151" t="str">
            <v>A11</v>
          </cell>
        </row>
        <row r="12152">
          <cell r="A12152" t="str">
            <v>A11</v>
          </cell>
        </row>
        <row r="12153">
          <cell r="A12153" t="str">
            <v>A11</v>
          </cell>
        </row>
        <row r="12154">
          <cell r="A12154" t="str">
            <v>A11</v>
          </cell>
        </row>
        <row r="12155">
          <cell r="A12155" t="str">
            <v>A11</v>
          </cell>
        </row>
        <row r="12156">
          <cell r="A12156" t="str">
            <v>A11</v>
          </cell>
        </row>
        <row r="12157">
          <cell r="A12157" t="str">
            <v>A11</v>
          </cell>
        </row>
        <row r="12158">
          <cell r="A12158" t="str">
            <v>A11</v>
          </cell>
        </row>
        <row r="12159">
          <cell r="A12159" t="str">
            <v>A11</v>
          </cell>
        </row>
        <row r="12160">
          <cell r="A12160" t="str">
            <v>A11</v>
          </cell>
        </row>
        <row r="12161">
          <cell r="A12161" t="str">
            <v>A11</v>
          </cell>
        </row>
        <row r="12162">
          <cell r="A12162" t="str">
            <v>A11</v>
          </cell>
        </row>
        <row r="12163">
          <cell r="A12163" t="str">
            <v>A11</v>
          </cell>
        </row>
        <row r="12164">
          <cell r="A12164" t="str">
            <v>A11</v>
          </cell>
        </row>
        <row r="12165">
          <cell r="A12165" t="str">
            <v>A11</v>
          </cell>
        </row>
        <row r="12166">
          <cell r="A12166" t="str">
            <v>A11</v>
          </cell>
        </row>
        <row r="12167">
          <cell r="A12167" t="str">
            <v>A11</v>
          </cell>
        </row>
        <row r="12168">
          <cell r="A12168" t="str">
            <v>A11</v>
          </cell>
        </row>
        <row r="12169">
          <cell r="A12169" t="str">
            <v>A11</v>
          </cell>
        </row>
        <row r="12170">
          <cell r="A12170" t="str">
            <v>A11</v>
          </cell>
        </row>
        <row r="12171">
          <cell r="A12171" t="str">
            <v>A11</v>
          </cell>
        </row>
        <row r="12172">
          <cell r="A12172" t="str">
            <v>A11</v>
          </cell>
        </row>
        <row r="12173">
          <cell r="A12173" t="str">
            <v>A11</v>
          </cell>
        </row>
        <row r="12174">
          <cell r="A12174" t="str">
            <v>A11</v>
          </cell>
        </row>
        <row r="12175">
          <cell r="A12175" t="str">
            <v>A11</v>
          </cell>
        </row>
        <row r="12176">
          <cell r="A12176" t="str">
            <v>A11</v>
          </cell>
        </row>
        <row r="12177">
          <cell r="A12177" t="str">
            <v>A11</v>
          </cell>
        </row>
        <row r="12178">
          <cell r="A12178" t="str">
            <v>A11</v>
          </cell>
        </row>
        <row r="12179">
          <cell r="A12179" t="str">
            <v>A11</v>
          </cell>
        </row>
        <row r="12180">
          <cell r="A12180" t="str">
            <v>A11</v>
          </cell>
        </row>
        <row r="12181">
          <cell r="A12181" t="str">
            <v>A11</v>
          </cell>
        </row>
        <row r="12182">
          <cell r="A12182" t="str">
            <v>A11</v>
          </cell>
        </row>
        <row r="12183">
          <cell r="A12183" t="str">
            <v>A11</v>
          </cell>
        </row>
        <row r="12184">
          <cell r="A12184" t="str">
            <v>A11</v>
          </cell>
        </row>
        <row r="12185">
          <cell r="A12185" t="str">
            <v>A11</v>
          </cell>
        </row>
        <row r="12186">
          <cell r="A12186" t="str">
            <v>A11</v>
          </cell>
        </row>
        <row r="12187">
          <cell r="A12187" t="str">
            <v>A11</v>
          </cell>
        </row>
        <row r="12188">
          <cell r="A12188" t="str">
            <v>A11</v>
          </cell>
        </row>
        <row r="12189">
          <cell r="A12189" t="str">
            <v>A11</v>
          </cell>
        </row>
        <row r="12190">
          <cell r="A12190" t="str">
            <v>A11</v>
          </cell>
        </row>
        <row r="12191">
          <cell r="A12191" t="str">
            <v>A11</v>
          </cell>
        </row>
        <row r="12192">
          <cell r="A12192" t="str">
            <v>A11</v>
          </cell>
        </row>
        <row r="12193">
          <cell r="A12193" t="str">
            <v>A11</v>
          </cell>
        </row>
        <row r="12194">
          <cell r="A12194" t="str">
            <v>A11</v>
          </cell>
        </row>
        <row r="12195">
          <cell r="A12195" t="str">
            <v>A11</v>
          </cell>
        </row>
        <row r="12196">
          <cell r="A12196" t="str">
            <v>A11</v>
          </cell>
        </row>
        <row r="12197">
          <cell r="A12197" t="str">
            <v>A11</v>
          </cell>
        </row>
        <row r="12198">
          <cell r="A12198" t="str">
            <v>A11</v>
          </cell>
        </row>
        <row r="12199">
          <cell r="A12199" t="str">
            <v>A11</v>
          </cell>
        </row>
        <row r="12200">
          <cell r="A12200" t="str">
            <v>A11</v>
          </cell>
        </row>
        <row r="12201">
          <cell r="A12201" t="str">
            <v>A11</v>
          </cell>
        </row>
        <row r="12202">
          <cell r="A12202" t="str">
            <v>A11</v>
          </cell>
        </row>
        <row r="12203">
          <cell r="A12203" t="str">
            <v>A11</v>
          </cell>
        </row>
        <row r="12204">
          <cell r="A12204" t="str">
            <v>A11</v>
          </cell>
        </row>
        <row r="12205">
          <cell r="A12205" t="str">
            <v>A11</v>
          </cell>
        </row>
        <row r="12206">
          <cell r="A12206" t="str">
            <v>A11</v>
          </cell>
        </row>
        <row r="12207">
          <cell r="A12207" t="str">
            <v>A11</v>
          </cell>
        </row>
        <row r="12208">
          <cell r="A12208" t="str">
            <v>A11</v>
          </cell>
        </row>
        <row r="12209">
          <cell r="A12209" t="str">
            <v>A11</v>
          </cell>
        </row>
        <row r="12210">
          <cell r="A12210" t="str">
            <v>A11</v>
          </cell>
        </row>
        <row r="12211">
          <cell r="A12211" t="str">
            <v>A11</v>
          </cell>
        </row>
        <row r="12212">
          <cell r="A12212" t="str">
            <v>A11</v>
          </cell>
        </row>
        <row r="12213">
          <cell r="A12213" t="str">
            <v>A11</v>
          </cell>
        </row>
        <row r="12214">
          <cell r="A12214" t="str">
            <v>A11</v>
          </cell>
        </row>
        <row r="12215">
          <cell r="A12215" t="str">
            <v>A11</v>
          </cell>
        </row>
        <row r="12216">
          <cell r="A12216" t="str">
            <v>A11</v>
          </cell>
        </row>
        <row r="12217">
          <cell r="A12217" t="str">
            <v>A11</v>
          </cell>
        </row>
        <row r="12218">
          <cell r="A12218" t="str">
            <v>A11</v>
          </cell>
        </row>
        <row r="12219">
          <cell r="A12219" t="str">
            <v>A11</v>
          </cell>
        </row>
        <row r="12220">
          <cell r="A12220" t="str">
            <v>A11</v>
          </cell>
        </row>
        <row r="12221">
          <cell r="A12221" t="str">
            <v>A11</v>
          </cell>
        </row>
        <row r="12222">
          <cell r="A12222" t="str">
            <v>A11</v>
          </cell>
        </row>
        <row r="12223">
          <cell r="A12223" t="str">
            <v>A11</v>
          </cell>
        </row>
        <row r="12224">
          <cell r="A12224" t="str">
            <v>A11</v>
          </cell>
        </row>
        <row r="12225">
          <cell r="A12225" t="str">
            <v>A11</v>
          </cell>
        </row>
        <row r="12226">
          <cell r="A12226" t="str">
            <v>A11</v>
          </cell>
        </row>
        <row r="12227">
          <cell r="A12227" t="str">
            <v>A11</v>
          </cell>
        </row>
        <row r="12228">
          <cell r="A12228" t="str">
            <v>A11</v>
          </cell>
        </row>
        <row r="12229">
          <cell r="A12229" t="str">
            <v>A11</v>
          </cell>
        </row>
        <row r="12230">
          <cell r="A12230" t="str">
            <v>A11</v>
          </cell>
        </row>
        <row r="12231">
          <cell r="A12231" t="str">
            <v>A11</v>
          </cell>
        </row>
        <row r="12232">
          <cell r="A12232" t="str">
            <v>A11</v>
          </cell>
        </row>
        <row r="12233">
          <cell r="A12233" t="str">
            <v>A11</v>
          </cell>
        </row>
        <row r="12234">
          <cell r="A12234" t="str">
            <v>A11</v>
          </cell>
        </row>
        <row r="12235">
          <cell r="A12235" t="str">
            <v>A11</v>
          </cell>
        </row>
        <row r="12236">
          <cell r="A12236" t="str">
            <v>A11</v>
          </cell>
        </row>
        <row r="12237">
          <cell r="A12237" t="str">
            <v>A11</v>
          </cell>
        </row>
        <row r="12238">
          <cell r="A12238" t="str">
            <v>A11</v>
          </cell>
        </row>
        <row r="12239">
          <cell r="A12239" t="str">
            <v>A11</v>
          </cell>
        </row>
        <row r="12240">
          <cell r="A12240" t="str">
            <v>A11</v>
          </cell>
        </row>
        <row r="12241">
          <cell r="A12241" t="str">
            <v>A11</v>
          </cell>
        </row>
        <row r="12242">
          <cell r="A12242" t="str">
            <v>A11</v>
          </cell>
        </row>
        <row r="12243">
          <cell r="A12243" t="str">
            <v>A11</v>
          </cell>
        </row>
        <row r="12244">
          <cell r="A12244" t="str">
            <v>A11</v>
          </cell>
        </row>
        <row r="12245">
          <cell r="A12245" t="str">
            <v>A11</v>
          </cell>
        </row>
        <row r="12246">
          <cell r="A12246" t="str">
            <v>A11</v>
          </cell>
        </row>
        <row r="12247">
          <cell r="A12247" t="str">
            <v>A11</v>
          </cell>
        </row>
        <row r="12248">
          <cell r="A12248" t="str">
            <v>A11</v>
          </cell>
        </row>
        <row r="12249">
          <cell r="A12249" t="str">
            <v>A11</v>
          </cell>
        </row>
        <row r="12250">
          <cell r="A12250" t="str">
            <v>A11</v>
          </cell>
        </row>
        <row r="12251">
          <cell r="A12251" t="str">
            <v>A11</v>
          </cell>
        </row>
        <row r="12252">
          <cell r="A12252" t="str">
            <v>A11</v>
          </cell>
        </row>
        <row r="12253">
          <cell r="A12253" t="str">
            <v>A11</v>
          </cell>
        </row>
        <row r="12254">
          <cell r="A12254" t="str">
            <v>A11</v>
          </cell>
        </row>
        <row r="12255">
          <cell r="A12255" t="str">
            <v>A11</v>
          </cell>
        </row>
        <row r="12256">
          <cell r="A12256" t="str">
            <v>A11</v>
          </cell>
        </row>
        <row r="12257">
          <cell r="A12257" t="str">
            <v>A11</v>
          </cell>
        </row>
        <row r="12258">
          <cell r="A12258" t="str">
            <v>A11</v>
          </cell>
        </row>
        <row r="12259">
          <cell r="A12259" t="str">
            <v>A11</v>
          </cell>
        </row>
        <row r="12260">
          <cell r="A12260" t="str">
            <v>A11</v>
          </cell>
        </row>
        <row r="12261">
          <cell r="A12261" t="str">
            <v>A11</v>
          </cell>
        </row>
        <row r="12262">
          <cell r="A12262" t="str">
            <v>A11</v>
          </cell>
        </row>
        <row r="12263">
          <cell r="A12263" t="str">
            <v>A11</v>
          </cell>
        </row>
        <row r="12264">
          <cell r="A12264" t="str">
            <v>A11</v>
          </cell>
        </row>
        <row r="12265">
          <cell r="A12265" t="str">
            <v>A11</v>
          </cell>
        </row>
        <row r="12266">
          <cell r="A12266" t="str">
            <v>A11</v>
          </cell>
        </row>
        <row r="12267">
          <cell r="A12267" t="str">
            <v>A11</v>
          </cell>
        </row>
        <row r="12268">
          <cell r="A12268" t="str">
            <v>A11</v>
          </cell>
        </row>
        <row r="12269">
          <cell r="A12269" t="str">
            <v>A11</v>
          </cell>
        </row>
        <row r="12270">
          <cell r="A12270" t="str">
            <v>A11</v>
          </cell>
        </row>
        <row r="12271">
          <cell r="A12271" t="str">
            <v>A11</v>
          </cell>
        </row>
        <row r="12272">
          <cell r="A12272" t="str">
            <v>A11</v>
          </cell>
        </row>
        <row r="12273">
          <cell r="A12273" t="str">
            <v>A11</v>
          </cell>
        </row>
        <row r="12274">
          <cell r="A12274" t="str">
            <v>A11</v>
          </cell>
        </row>
        <row r="12275">
          <cell r="A12275" t="str">
            <v>A11</v>
          </cell>
        </row>
        <row r="12276">
          <cell r="A12276" t="str">
            <v>A11</v>
          </cell>
        </row>
        <row r="12277">
          <cell r="A12277" t="str">
            <v>A11</v>
          </cell>
        </row>
        <row r="12278">
          <cell r="A12278" t="str">
            <v>A11</v>
          </cell>
        </row>
        <row r="12279">
          <cell r="A12279" t="str">
            <v>A11</v>
          </cell>
        </row>
        <row r="12280">
          <cell r="A12280" t="str">
            <v>A11</v>
          </cell>
        </row>
        <row r="12281">
          <cell r="A12281" t="str">
            <v>A11</v>
          </cell>
        </row>
        <row r="12282">
          <cell r="A12282" t="str">
            <v>A11</v>
          </cell>
        </row>
        <row r="12283">
          <cell r="A12283" t="str">
            <v>A11</v>
          </cell>
        </row>
        <row r="12284">
          <cell r="A12284" t="str">
            <v>A11</v>
          </cell>
        </row>
        <row r="12285">
          <cell r="A12285" t="str">
            <v>A11</v>
          </cell>
        </row>
        <row r="12286">
          <cell r="A12286" t="str">
            <v>A11</v>
          </cell>
        </row>
        <row r="12287">
          <cell r="A12287" t="str">
            <v>A11</v>
          </cell>
        </row>
        <row r="12288">
          <cell r="A12288" t="str">
            <v>A11</v>
          </cell>
        </row>
        <row r="12289">
          <cell r="A12289" t="str">
            <v>A11</v>
          </cell>
        </row>
        <row r="12290">
          <cell r="A12290" t="str">
            <v>A11</v>
          </cell>
        </row>
        <row r="12291">
          <cell r="A12291" t="str">
            <v>A11</v>
          </cell>
        </row>
        <row r="12292">
          <cell r="A12292" t="str">
            <v>A11</v>
          </cell>
        </row>
        <row r="12293">
          <cell r="A12293" t="str">
            <v>A11</v>
          </cell>
        </row>
        <row r="12294">
          <cell r="A12294" t="str">
            <v>A11</v>
          </cell>
        </row>
        <row r="12295">
          <cell r="A12295" t="str">
            <v>A11</v>
          </cell>
        </row>
        <row r="12296">
          <cell r="A12296" t="str">
            <v>A11</v>
          </cell>
        </row>
        <row r="12297">
          <cell r="A12297" t="str">
            <v>A11</v>
          </cell>
        </row>
        <row r="12298">
          <cell r="A12298" t="str">
            <v>A11</v>
          </cell>
        </row>
        <row r="12299">
          <cell r="A12299" t="str">
            <v>A11</v>
          </cell>
        </row>
        <row r="12300">
          <cell r="A12300" t="str">
            <v>A11</v>
          </cell>
        </row>
        <row r="12301">
          <cell r="A12301" t="str">
            <v>A11</v>
          </cell>
        </row>
        <row r="12302">
          <cell r="A12302" t="str">
            <v>A11</v>
          </cell>
        </row>
        <row r="12303">
          <cell r="A12303" t="str">
            <v>A11</v>
          </cell>
        </row>
        <row r="12304">
          <cell r="A12304" t="str">
            <v>A11</v>
          </cell>
        </row>
        <row r="12305">
          <cell r="A12305" t="str">
            <v>A11</v>
          </cell>
        </row>
        <row r="12306">
          <cell r="A12306" t="str">
            <v>A11</v>
          </cell>
        </row>
        <row r="12307">
          <cell r="A12307" t="str">
            <v>A11</v>
          </cell>
        </row>
        <row r="12308">
          <cell r="A12308" t="str">
            <v>A11</v>
          </cell>
        </row>
        <row r="12309">
          <cell r="A12309" t="str">
            <v>A11</v>
          </cell>
        </row>
        <row r="12310">
          <cell r="A12310" t="str">
            <v>A11</v>
          </cell>
        </row>
        <row r="12311">
          <cell r="A12311" t="str">
            <v>A11</v>
          </cell>
        </row>
        <row r="12312">
          <cell r="A12312" t="str">
            <v>A11</v>
          </cell>
        </row>
        <row r="12313">
          <cell r="A12313" t="str">
            <v>A11</v>
          </cell>
        </row>
        <row r="12314">
          <cell r="A12314" t="str">
            <v>A11</v>
          </cell>
        </row>
        <row r="12315">
          <cell r="A12315" t="str">
            <v>A11</v>
          </cell>
        </row>
        <row r="12316">
          <cell r="A12316" t="str">
            <v>A11</v>
          </cell>
        </row>
        <row r="12317">
          <cell r="A12317" t="str">
            <v>A11</v>
          </cell>
        </row>
        <row r="12318">
          <cell r="A12318" t="str">
            <v>A11</v>
          </cell>
        </row>
        <row r="12319">
          <cell r="A12319" t="str">
            <v>A11</v>
          </cell>
        </row>
        <row r="12320">
          <cell r="A12320" t="str">
            <v>A11</v>
          </cell>
        </row>
        <row r="12321">
          <cell r="A12321" t="str">
            <v>A11</v>
          </cell>
        </row>
        <row r="12322">
          <cell r="A12322" t="str">
            <v>A11</v>
          </cell>
        </row>
        <row r="12323">
          <cell r="A12323" t="str">
            <v>A11</v>
          </cell>
        </row>
        <row r="12324">
          <cell r="A12324" t="str">
            <v>A11</v>
          </cell>
        </row>
        <row r="12325">
          <cell r="A12325" t="str">
            <v>A11</v>
          </cell>
        </row>
        <row r="12326">
          <cell r="A12326" t="str">
            <v>A11</v>
          </cell>
        </row>
        <row r="12327">
          <cell r="A12327" t="str">
            <v>A11</v>
          </cell>
        </row>
        <row r="12328">
          <cell r="A12328" t="str">
            <v>A11</v>
          </cell>
        </row>
        <row r="12329">
          <cell r="A12329" t="str">
            <v>A11</v>
          </cell>
        </row>
        <row r="12330">
          <cell r="A12330" t="str">
            <v>A11</v>
          </cell>
        </row>
        <row r="12331">
          <cell r="A12331" t="str">
            <v>A11</v>
          </cell>
        </row>
        <row r="12332">
          <cell r="A12332" t="str">
            <v>A11</v>
          </cell>
        </row>
        <row r="12333">
          <cell r="A12333" t="str">
            <v>A11</v>
          </cell>
        </row>
        <row r="12334">
          <cell r="A12334" t="str">
            <v>A11</v>
          </cell>
        </row>
        <row r="12335">
          <cell r="A12335" t="str">
            <v>A11</v>
          </cell>
        </row>
        <row r="12336">
          <cell r="A12336" t="str">
            <v>A11</v>
          </cell>
        </row>
        <row r="12337">
          <cell r="A12337" t="str">
            <v>A11</v>
          </cell>
        </row>
        <row r="12338">
          <cell r="A12338" t="str">
            <v>A11</v>
          </cell>
        </row>
        <row r="12339">
          <cell r="A12339" t="str">
            <v>A11</v>
          </cell>
        </row>
        <row r="12340">
          <cell r="A12340" t="str">
            <v>A11</v>
          </cell>
        </row>
        <row r="12341">
          <cell r="A12341" t="str">
            <v>A11</v>
          </cell>
        </row>
        <row r="12342">
          <cell r="A12342" t="str">
            <v>A11</v>
          </cell>
        </row>
        <row r="12343">
          <cell r="A12343" t="str">
            <v>A11</v>
          </cell>
        </row>
        <row r="12344">
          <cell r="A12344" t="str">
            <v>A11</v>
          </cell>
        </row>
        <row r="12345">
          <cell r="A12345" t="str">
            <v>A11</v>
          </cell>
        </row>
        <row r="12346">
          <cell r="A12346" t="str">
            <v>A11</v>
          </cell>
        </row>
        <row r="12347">
          <cell r="A12347" t="str">
            <v>A11</v>
          </cell>
        </row>
        <row r="12348">
          <cell r="A12348" t="str">
            <v>A11</v>
          </cell>
        </row>
        <row r="12349">
          <cell r="A12349" t="str">
            <v>A11</v>
          </cell>
        </row>
        <row r="12350">
          <cell r="A12350" t="str">
            <v>A11</v>
          </cell>
        </row>
        <row r="12351">
          <cell r="A12351" t="str">
            <v>A11</v>
          </cell>
        </row>
        <row r="12352">
          <cell r="A12352" t="str">
            <v>A11</v>
          </cell>
        </row>
        <row r="12353">
          <cell r="A12353" t="str">
            <v>A11</v>
          </cell>
        </row>
        <row r="12354">
          <cell r="A12354" t="str">
            <v>A11</v>
          </cell>
        </row>
        <row r="12355">
          <cell r="A12355" t="str">
            <v>A11</v>
          </cell>
        </row>
        <row r="12356">
          <cell r="A12356" t="str">
            <v>A11</v>
          </cell>
        </row>
        <row r="12357">
          <cell r="A12357" t="str">
            <v>A11</v>
          </cell>
        </row>
        <row r="12358">
          <cell r="A12358" t="str">
            <v>A11</v>
          </cell>
        </row>
        <row r="12359">
          <cell r="A12359" t="str">
            <v>A11</v>
          </cell>
        </row>
        <row r="12360">
          <cell r="A12360" t="str">
            <v>A11</v>
          </cell>
        </row>
        <row r="12361">
          <cell r="A12361" t="str">
            <v>A11</v>
          </cell>
        </row>
        <row r="12362">
          <cell r="A12362" t="str">
            <v>A11</v>
          </cell>
        </row>
        <row r="12363">
          <cell r="A12363" t="str">
            <v>A11</v>
          </cell>
        </row>
        <row r="12364">
          <cell r="A12364" t="str">
            <v>A11</v>
          </cell>
        </row>
        <row r="12365">
          <cell r="A12365" t="str">
            <v>A11</v>
          </cell>
        </row>
        <row r="12366">
          <cell r="A12366" t="str">
            <v>A11</v>
          </cell>
        </row>
        <row r="12367">
          <cell r="A12367" t="str">
            <v>A11</v>
          </cell>
        </row>
        <row r="12368">
          <cell r="A12368" t="str">
            <v>A11</v>
          </cell>
        </row>
        <row r="12369">
          <cell r="A12369" t="str">
            <v>A11</v>
          </cell>
        </row>
        <row r="12370">
          <cell r="A12370" t="str">
            <v>A11</v>
          </cell>
        </row>
        <row r="12371">
          <cell r="A12371" t="str">
            <v>A11</v>
          </cell>
        </row>
        <row r="12372">
          <cell r="A12372" t="str">
            <v>A11</v>
          </cell>
        </row>
        <row r="12373">
          <cell r="A12373" t="str">
            <v>A11</v>
          </cell>
        </row>
        <row r="12374">
          <cell r="A12374" t="str">
            <v>A11</v>
          </cell>
        </row>
        <row r="12375">
          <cell r="A12375" t="str">
            <v>A11</v>
          </cell>
        </row>
        <row r="12376">
          <cell r="A12376" t="str">
            <v>A11</v>
          </cell>
        </row>
        <row r="12377">
          <cell r="A12377" t="str">
            <v>A11</v>
          </cell>
        </row>
        <row r="12378">
          <cell r="A12378" t="str">
            <v>A11</v>
          </cell>
        </row>
        <row r="12379">
          <cell r="A12379" t="str">
            <v>A11</v>
          </cell>
        </row>
        <row r="12380">
          <cell r="A12380" t="str">
            <v>A11</v>
          </cell>
        </row>
        <row r="12381">
          <cell r="A12381" t="str">
            <v>A11</v>
          </cell>
        </row>
        <row r="12382">
          <cell r="A12382" t="str">
            <v>A11</v>
          </cell>
        </row>
        <row r="12383">
          <cell r="A12383" t="str">
            <v>A11</v>
          </cell>
        </row>
        <row r="12384">
          <cell r="A12384" t="str">
            <v>A11</v>
          </cell>
        </row>
        <row r="12385">
          <cell r="A12385" t="str">
            <v>A11</v>
          </cell>
        </row>
        <row r="12386">
          <cell r="A12386" t="str">
            <v>A11</v>
          </cell>
        </row>
        <row r="12387">
          <cell r="A12387" t="str">
            <v>A11</v>
          </cell>
        </row>
        <row r="12388">
          <cell r="A12388" t="str">
            <v>A11</v>
          </cell>
        </row>
        <row r="12389">
          <cell r="A12389" t="str">
            <v>A11</v>
          </cell>
        </row>
        <row r="12390">
          <cell r="A12390" t="str">
            <v>A11</v>
          </cell>
        </row>
        <row r="12391">
          <cell r="A12391" t="str">
            <v>A11</v>
          </cell>
        </row>
        <row r="12392">
          <cell r="A12392" t="str">
            <v>A11</v>
          </cell>
        </row>
        <row r="12393">
          <cell r="A12393" t="str">
            <v>A11</v>
          </cell>
        </row>
        <row r="12394">
          <cell r="A12394" t="str">
            <v>A11</v>
          </cell>
        </row>
        <row r="12395">
          <cell r="A12395" t="str">
            <v>A11</v>
          </cell>
        </row>
        <row r="12396">
          <cell r="A12396" t="str">
            <v>A11</v>
          </cell>
        </row>
        <row r="12397">
          <cell r="A12397" t="str">
            <v>A11</v>
          </cell>
        </row>
        <row r="12398">
          <cell r="A12398" t="str">
            <v>A11</v>
          </cell>
        </row>
        <row r="12399">
          <cell r="A12399" t="str">
            <v>A11</v>
          </cell>
        </row>
        <row r="12400">
          <cell r="A12400" t="str">
            <v>A11</v>
          </cell>
        </row>
        <row r="12401">
          <cell r="A12401" t="str">
            <v>A11</v>
          </cell>
        </row>
        <row r="12402">
          <cell r="A12402" t="str">
            <v>A11</v>
          </cell>
        </row>
        <row r="12403">
          <cell r="A12403" t="str">
            <v>A11</v>
          </cell>
        </row>
        <row r="12404">
          <cell r="A12404" t="str">
            <v>A11</v>
          </cell>
        </row>
        <row r="12405">
          <cell r="A12405" t="str">
            <v>A11</v>
          </cell>
        </row>
        <row r="12406">
          <cell r="A12406" t="str">
            <v>A11</v>
          </cell>
        </row>
        <row r="12407">
          <cell r="A12407" t="str">
            <v>A11</v>
          </cell>
        </row>
        <row r="12408">
          <cell r="A12408" t="str">
            <v>A11</v>
          </cell>
        </row>
        <row r="12409">
          <cell r="A12409" t="str">
            <v>A11</v>
          </cell>
        </row>
        <row r="12410">
          <cell r="A12410" t="str">
            <v>A11</v>
          </cell>
        </row>
        <row r="12411">
          <cell r="A12411" t="str">
            <v>A11</v>
          </cell>
        </row>
        <row r="12412">
          <cell r="A12412" t="str">
            <v>A11</v>
          </cell>
        </row>
        <row r="12413">
          <cell r="A12413" t="str">
            <v>A11</v>
          </cell>
        </row>
        <row r="12414">
          <cell r="A12414" t="str">
            <v>A11</v>
          </cell>
        </row>
        <row r="12415">
          <cell r="A12415" t="str">
            <v>A11</v>
          </cell>
        </row>
        <row r="12416">
          <cell r="A12416" t="str">
            <v>A11</v>
          </cell>
        </row>
        <row r="12417">
          <cell r="A12417" t="str">
            <v>A11</v>
          </cell>
        </row>
        <row r="12418">
          <cell r="A12418" t="str">
            <v>A11</v>
          </cell>
        </row>
        <row r="12419">
          <cell r="A12419" t="str">
            <v>A11</v>
          </cell>
        </row>
        <row r="12420">
          <cell r="A12420" t="str">
            <v>A11</v>
          </cell>
        </row>
        <row r="12421">
          <cell r="A12421" t="str">
            <v>A11</v>
          </cell>
        </row>
        <row r="12422">
          <cell r="A12422" t="str">
            <v>A11</v>
          </cell>
        </row>
        <row r="12423">
          <cell r="A12423" t="str">
            <v>A11</v>
          </cell>
        </row>
        <row r="12424">
          <cell r="A12424" t="str">
            <v>A11</v>
          </cell>
        </row>
        <row r="12425">
          <cell r="A12425" t="str">
            <v>A11</v>
          </cell>
        </row>
        <row r="12426">
          <cell r="A12426" t="str">
            <v>A11</v>
          </cell>
        </row>
        <row r="12427">
          <cell r="A12427" t="str">
            <v>A11</v>
          </cell>
        </row>
        <row r="12428">
          <cell r="A12428" t="str">
            <v>A11</v>
          </cell>
        </row>
        <row r="12429">
          <cell r="A12429" t="str">
            <v>A11</v>
          </cell>
        </row>
        <row r="12430">
          <cell r="A12430" t="str">
            <v>A11</v>
          </cell>
        </row>
        <row r="12431">
          <cell r="A12431" t="str">
            <v>A11</v>
          </cell>
        </row>
        <row r="12432">
          <cell r="A12432" t="str">
            <v>A11</v>
          </cell>
        </row>
        <row r="12433">
          <cell r="A12433" t="str">
            <v>A11</v>
          </cell>
        </row>
        <row r="12434">
          <cell r="A12434" t="str">
            <v>A11</v>
          </cell>
        </row>
        <row r="12435">
          <cell r="A12435" t="str">
            <v>A11</v>
          </cell>
        </row>
        <row r="12436">
          <cell r="A12436" t="str">
            <v>A11</v>
          </cell>
        </row>
        <row r="12437">
          <cell r="A12437" t="str">
            <v>A11</v>
          </cell>
        </row>
        <row r="12438">
          <cell r="A12438" t="str">
            <v>A11</v>
          </cell>
        </row>
        <row r="12439">
          <cell r="A12439" t="str">
            <v>A11</v>
          </cell>
        </row>
        <row r="12440">
          <cell r="A12440" t="str">
            <v>A11</v>
          </cell>
        </row>
        <row r="12441">
          <cell r="A12441" t="str">
            <v>A11</v>
          </cell>
        </row>
        <row r="12442">
          <cell r="A12442" t="str">
            <v>A11</v>
          </cell>
        </row>
        <row r="12443">
          <cell r="A12443" t="str">
            <v>A11</v>
          </cell>
        </row>
        <row r="12444">
          <cell r="A12444" t="str">
            <v>A11</v>
          </cell>
        </row>
        <row r="12445">
          <cell r="A12445" t="str">
            <v>A11</v>
          </cell>
        </row>
        <row r="12446">
          <cell r="A12446" t="str">
            <v>A11</v>
          </cell>
        </row>
        <row r="12447">
          <cell r="A12447" t="str">
            <v>A11</v>
          </cell>
        </row>
        <row r="12448">
          <cell r="A12448" t="str">
            <v>A11</v>
          </cell>
        </row>
        <row r="12449">
          <cell r="A12449" t="str">
            <v>A11</v>
          </cell>
        </row>
        <row r="12450">
          <cell r="A12450" t="str">
            <v>A11</v>
          </cell>
        </row>
        <row r="12451">
          <cell r="A12451" t="str">
            <v>A11</v>
          </cell>
        </row>
        <row r="12452">
          <cell r="A12452" t="str">
            <v>A11</v>
          </cell>
        </row>
        <row r="12453">
          <cell r="A12453" t="str">
            <v>A11</v>
          </cell>
        </row>
        <row r="12454">
          <cell r="A12454" t="str">
            <v>A11</v>
          </cell>
        </row>
        <row r="12455">
          <cell r="A12455" t="str">
            <v>A11</v>
          </cell>
        </row>
        <row r="12456">
          <cell r="A12456" t="str">
            <v>A11</v>
          </cell>
        </row>
        <row r="12457">
          <cell r="A12457" t="str">
            <v>A11</v>
          </cell>
        </row>
        <row r="12458">
          <cell r="A12458" t="str">
            <v>A11</v>
          </cell>
        </row>
        <row r="12459">
          <cell r="A12459" t="str">
            <v>A11</v>
          </cell>
        </row>
        <row r="12460">
          <cell r="A12460" t="str">
            <v>A11</v>
          </cell>
        </row>
        <row r="12461">
          <cell r="A12461" t="str">
            <v>A11</v>
          </cell>
        </row>
        <row r="12462">
          <cell r="A12462" t="str">
            <v>A11</v>
          </cell>
        </row>
        <row r="12463">
          <cell r="A12463" t="str">
            <v>A11</v>
          </cell>
        </row>
        <row r="12464">
          <cell r="A12464" t="str">
            <v>A11</v>
          </cell>
        </row>
        <row r="12465">
          <cell r="A12465" t="str">
            <v>A11</v>
          </cell>
        </row>
        <row r="12466">
          <cell r="A12466" t="str">
            <v>A11</v>
          </cell>
        </row>
        <row r="12467">
          <cell r="A12467" t="str">
            <v>A11</v>
          </cell>
        </row>
        <row r="12468">
          <cell r="A12468" t="str">
            <v>A11</v>
          </cell>
        </row>
        <row r="12469">
          <cell r="A12469" t="str">
            <v>A11</v>
          </cell>
        </row>
        <row r="12470">
          <cell r="A12470" t="str">
            <v>A11</v>
          </cell>
        </row>
        <row r="12471">
          <cell r="A12471" t="str">
            <v>A11</v>
          </cell>
        </row>
        <row r="12472">
          <cell r="A12472" t="str">
            <v>A11</v>
          </cell>
        </row>
        <row r="12473">
          <cell r="A12473" t="str">
            <v>A11</v>
          </cell>
        </row>
        <row r="12474">
          <cell r="A12474" t="str">
            <v>A11</v>
          </cell>
        </row>
        <row r="12475">
          <cell r="A12475" t="str">
            <v>A11</v>
          </cell>
        </row>
        <row r="12476">
          <cell r="A12476" t="str">
            <v>A11</v>
          </cell>
        </row>
        <row r="12477">
          <cell r="A12477" t="str">
            <v>A11</v>
          </cell>
        </row>
        <row r="12478">
          <cell r="A12478" t="str">
            <v>A11</v>
          </cell>
        </row>
        <row r="12479">
          <cell r="A12479" t="str">
            <v>A11</v>
          </cell>
        </row>
        <row r="12480">
          <cell r="A12480" t="str">
            <v>A11</v>
          </cell>
        </row>
        <row r="12481">
          <cell r="A12481" t="str">
            <v>A11</v>
          </cell>
        </row>
        <row r="12482">
          <cell r="A12482" t="str">
            <v>A11</v>
          </cell>
        </row>
        <row r="12483">
          <cell r="A12483" t="str">
            <v>A11</v>
          </cell>
        </row>
        <row r="12484">
          <cell r="A12484" t="str">
            <v>A11</v>
          </cell>
        </row>
        <row r="12485">
          <cell r="A12485" t="str">
            <v>A11</v>
          </cell>
        </row>
        <row r="12486">
          <cell r="A12486" t="str">
            <v>A11</v>
          </cell>
        </row>
        <row r="12487">
          <cell r="A12487" t="str">
            <v>A11</v>
          </cell>
        </row>
        <row r="12488">
          <cell r="A12488" t="str">
            <v>A11</v>
          </cell>
        </row>
        <row r="12489">
          <cell r="A12489" t="str">
            <v>A11</v>
          </cell>
        </row>
        <row r="12490">
          <cell r="A12490" t="str">
            <v>A11</v>
          </cell>
        </row>
        <row r="12491">
          <cell r="A12491" t="str">
            <v>A11</v>
          </cell>
        </row>
        <row r="12492">
          <cell r="A12492" t="str">
            <v>A11</v>
          </cell>
        </row>
        <row r="12493">
          <cell r="A12493" t="str">
            <v>A11</v>
          </cell>
        </row>
        <row r="12494">
          <cell r="A12494" t="str">
            <v>A11</v>
          </cell>
        </row>
        <row r="12495">
          <cell r="A12495" t="str">
            <v>A11</v>
          </cell>
        </row>
        <row r="12496">
          <cell r="A12496" t="str">
            <v>A11</v>
          </cell>
        </row>
        <row r="12497">
          <cell r="A12497" t="str">
            <v>A11</v>
          </cell>
        </row>
        <row r="12498">
          <cell r="A12498" t="str">
            <v>A11</v>
          </cell>
        </row>
        <row r="12499">
          <cell r="A12499" t="str">
            <v>A11</v>
          </cell>
        </row>
        <row r="12500">
          <cell r="A12500" t="str">
            <v>A11</v>
          </cell>
        </row>
        <row r="12501">
          <cell r="A12501" t="str">
            <v>A11</v>
          </cell>
        </row>
        <row r="12502">
          <cell r="A12502" t="str">
            <v>A11</v>
          </cell>
        </row>
        <row r="12503">
          <cell r="A12503" t="str">
            <v>A11</v>
          </cell>
        </row>
        <row r="12504">
          <cell r="A12504" t="str">
            <v>A11</v>
          </cell>
        </row>
        <row r="12505">
          <cell r="A12505" t="str">
            <v>A11</v>
          </cell>
        </row>
        <row r="12506">
          <cell r="A12506" t="str">
            <v>A11</v>
          </cell>
        </row>
        <row r="12507">
          <cell r="A12507" t="str">
            <v>A11</v>
          </cell>
        </row>
        <row r="12508">
          <cell r="A12508" t="str">
            <v>A11</v>
          </cell>
        </row>
        <row r="12509">
          <cell r="A12509" t="str">
            <v>A11</v>
          </cell>
        </row>
        <row r="12510">
          <cell r="A12510" t="str">
            <v>A11</v>
          </cell>
        </row>
        <row r="12511">
          <cell r="A12511" t="str">
            <v>A11</v>
          </cell>
        </row>
        <row r="12512">
          <cell r="A12512" t="str">
            <v>A11</v>
          </cell>
        </row>
        <row r="12513">
          <cell r="A12513" t="str">
            <v>A11</v>
          </cell>
        </row>
        <row r="12514">
          <cell r="A12514" t="str">
            <v>A11</v>
          </cell>
        </row>
        <row r="12515">
          <cell r="A12515" t="str">
            <v>A11</v>
          </cell>
        </row>
        <row r="12516">
          <cell r="A12516" t="str">
            <v>A11</v>
          </cell>
        </row>
        <row r="12517">
          <cell r="A12517" t="str">
            <v>A11</v>
          </cell>
        </row>
        <row r="12518">
          <cell r="A12518" t="str">
            <v>A11</v>
          </cell>
        </row>
        <row r="12519">
          <cell r="A12519" t="str">
            <v>A11</v>
          </cell>
        </row>
        <row r="12520">
          <cell r="A12520" t="str">
            <v>A11</v>
          </cell>
        </row>
        <row r="12521">
          <cell r="A12521" t="str">
            <v>A11</v>
          </cell>
        </row>
        <row r="12522">
          <cell r="A12522" t="str">
            <v>A11</v>
          </cell>
        </row>
        <row r="12523">
          <cell r="A12523" t="str">
            <v>A11</v>
          </cell>
        </row>
        <row r="12524">
          <cell r="A12524" t="str">
            <v>A11</v>
          </cell>
        </row>
        <row r="12525">
          <cell r="A12525" t="str">
            <v>A11</v>
          </cell>
        </row>
        <row r="12526">
          <cell r="A12526" t="str">
            <v>A11</v>
          </cell>
        </row>
        <row r="12527">
          <cell r="A12527" t="str">
            <v>A11</v>
          </cell>
        </row>
        <row r="12528">
          <cell r="A12528" t="str">
            <v>A11</v>
          </cell>
        </row>
        <row r="12529">
          <cell r="A12529" t="str">
            <v>A11</v>
          </cell>
        </row>
        <row r="12530">
          <cell r="A12530" t="str">
            <v>A11</v>
          </cell>
        </row>
        <row r="12531">
          <cell r="A12531" t="str">
            <v>A11</v>
          </cell>
        </row>
        <row r="12532">
          <cell r="A12532" t="str">
            <v>A11</v>
          </cell>
        </row>
        <row r="12533">
          <cell r="A12533" t="str">
            <v>A11</v>
          </cell>
        </row>
        <row r="12534">
          <cell r="A12534" t="str">
            <v>A11</v>
          </cell>
        </row>
        <row r="12535">
          <cell r="A12535" t="str">
            <v>A11</v>
          </cell>
        </row>
        <row r="12536">
          <cell r="A12536" t="str">
            <v>A11</v>
          </cell>
        </row>
        <row r="12537">
          <cell r="A12537" t="str">
            <v>A11</v>
          </cell>
        </row>
        <row r="12538">
          <cell r="A12538" t="str">
            <v>A11</v>
          </cell>
        </row>
        <row r="12539">
          <cell r="A12539" t="str">
            <v>A11</v>
          </cell>
        </row>
        <row r="12540">
          <cell r="A12540" t="str">
            <v>A11</v>
          </cell>
        </row>
        <row r="12541">
          <cell r="A12541" t="str">
            <v>A11</v>
          </cell>
        </row>
        <row r="12542">
          <cell r="A12542" t="str">
            <v>A11</v>
          </cell>
        </row>
        <row r="12543">
          <cell r="A12543" t="str">
            <v>A11</v>
          </cell>
        </row>
        <row r="12544">
          <cell r="A12544" t="str">
            <v>A11</v>
          </cell>
        </row>
        <row r="12545">
          <cell r="A12545" t="str">
            <v>A11</v>
          </cell>
        </row>
        <row r="12546">
          <cell r="A12546" t="str">
            <v>A11</v>
          </cell>
        </row>
        <row r="12547">
          <cell r="A12547" t="str">
            <v>A11</v>
          </cell>
        </row>
        <row r="12548">
          <cell r="A12548" t="str">
            <v>A11</v>
          </cell>
        </row>
        <row r="12549">
          <cell r="A12549" t="str">
            <v>A12</v>
          </cell>
        </row>
        <row r="12550">
          <cell r="A12550" t="str">
            <v>A12</v>
          </cell>
        </row>
        <row r="12551">
          <cell r="A12551" t="str">
            <v>A12</v>
          </cell>
        </row>
        <row r="12552">
          <cell r="A12552" t="str">
            <v>A12</v>
          </cell>
        </row>
        <row r="12553">
          <cell r="A12553" t="str">
            <v>A12</v>
          </cell>
        </row>
        <row r="12554">
          <cell r="A12554" t="str">
            <v>A12</v>
          </cell>
        </row>
        <row r="12555">
          <cell r="A12555" t="str">
            <v>A12</v>
          </cell>
        </row>
        <row r="12556">
          <cell r="A12556" t="str">
            <v>A12</v>
          </cell>
        </row>
        <row r="12557">
          <cell r="A12557" t="str">
            <v>A12</v>
          </cell>
        </row>
        <row r="12558">
          <cell r="A12558" t="str">
            <v>A12</v>
          </cell>
        </row>
        <row r="12559">
          <cell r="A12559" t="str">
            <v>A12</v>
          </cell>
        </row>
        <row r="12560">
          <cell r="A12560" t="str">
            <v>A12</v>
          </cell>
        </row>
        <row r="12561">
          <cell r="A12561" t="str">
            <v>A12</v>
          </cell>
        </row>
        <row r="12562">
          <cell r="A12562" t="str">
            <v>A12</v>
          </cell>
        </row>
        <row r="12563">
          <cell r="A12563" t="str">
            <v>A12</v>
          </cell>
        </row>
        <row r="12564">
          <cell r="A12564" t="str">
            <v>A12</v>
          </cell>
        </row>
        <row r="12565">
          <cell r="A12565" t="str">
            <v>A12</v>
          </cell>
        </row>
        <row r="12566">
          <cell r="A12566" t="str">
            <v>A12</v>
          </cell>
        </row>
        <row r="12567">
          <cell r="A12567" t="str">
            <v>A12</v>
          </cell>
        </row>
        <row r="12568">
          <cell r="A12568" t="str">
            <v>A12</v>
          </cell>
        </row>
        <row r="12569">
          <cell r="A12569" t="str">
            <v>A12</v>
          </cell>
        </row>
        <row r="12570">
          <cell r="A12570" t="str">
            <v>A12</v>
          </cell>
        </row>
        <row r="12571">
          <cell r="A12571" t="str">
            <v>A12</v>
          </cell>
        </row>
        <row r="12572">
          <cell r="A12572" t="str">
            <v>A12</v>
          </cell>
        </row>
        <row r="12573">
          <cell r="A12573" t="str">
            <v>A12</v>
          </cell>
        </row>
        <row r="12574">
          <cell r="A12574" t="str">
            <v>A12</v>
          </cell>
        </row>
        <row r="12575">
          <cell r="A12575" t="str">
            <v>A12</v>
          </cell>
        </row>
        <row r="12576">
          <cell r="A12576" t="str">
            <v>A12</v>
          </cell>
        </row>
        <row r="12577">
          <cell r="A12577" t="str">
            <v>A12</v>
          </cell>
        </row>
        <row r="12578">
          <cell r="A12578" t="str">
            <v>A12</v>
          </cell>
        </row>
        <row r="12579">
          <cell r="A12579" t="str">
            <v>A12</v>
          </cell>
        </row>
        <row r="12580">
          <cell r="A12580" t="str">
            <v>A12</v>
          </cell>
        </row>
        <row r="12581">
          <cell r="A12581" t="str">
            <v>A12</v>
          </cell>
        </row>
        <row r="12582">
          <cell r="A12582" t="str">
            <v>A12</v>
          </cell>
        </row>
        <row r="12583">
          <cell r="A12583" t="str">
            <v>A12</v>
          </cell>
        </row>
        <row r="12584">
          <cell r="A12584" t="str">
            <v>A12</v>
          </cell>
        </row>
        <row r="12585">
          <cell r="A12585" t="str">
            <v>A12</v>
          </cell>
        </row>
        <row r="12586">
          <cell r="A12586" t="str">
            <v>A12</v>
          </cell>
        </row>
        <row r="12587">
          <cell r="A12587" t="str">
            <v>A12</v>
          </cell>
        </row>
        <row r="12588">
          <cell r="A12588" t="str">
            <v>A12</v>
          </cell>
        </row>
        <row r="12589">
          <cell r="A12589" t="str">
            <v>A12</v>
          </cell>
        </row>
        <row r="12590">
          <cell r="A12590" t="str">
            <v>A12</v>
          </cell>
        </row>
        <row r="12591">
          <cell r="A12591" t="str">
            <v>A12</v>
          </cell>
        </row>
        <row r="12592">
          <cell r="A12592" t="str">
            <v>A12</v>
          </cell>
        </row>
        <row r="12593">
          <cell r="A12593" t="str">
            <v>A12</v>
          </cell>
        </row>
        <row r="12594">
          <cell r="A12594" t="str">
            <v>A12</v>
          </cell>
        </row>
        <row r="12595">
          <cell r="A12595" t="str">
            <v>A12</v>
          </cell>
        </row>
        <row r="12596">
          <cell r="A12596" t="str">
            <v>A12</v>
          </cell>
        </row>
        <row r="12597">
          <cell r="A12597" t="str">
            <v>A12</v>
          </cell>
        </row>
        <row r="12598">
          <cell r="A12598" t="str">
            <v>A12</v>
          </cell>
        </row>
        <row r="12599">
          <cell r="A12599" t="str">
            <v>A12</v>
          </cell>
        </row>
        <row r="12600">
          <cell r="A12600" t="str">
            <v>A12</v>
          </cell>
        </row>
        <row r="12601">
          <cell r="A12601" t="str">
            <v>A12</v>
          </cell>
        </row>
        <row r="12602">
          <cell r="A12602" t="str">
            <v>A12</v>
          </cell>
        </row>
        <row r="12603">
          <cell r="A12603" t="str">
            <v>A12</v>
          </cell>
        </row>
        <row r="12604">
          <cell r="A12604" t="str">
            <v>A12</v>
          </cell>
        </row>
        <row r="12605">
          <cell r="A12605" t="str">
            <v>A12</v>
          </cell>
        </row>
        <row r="12606">
          <cell r="A12606" t="str">
            <v>A12</v>
          </cell>
        </row>
        <row r="12607">
          <cell r="A12607" t="str">
            <v>A30</v>
          </cell>
        </row>
        <row r="12608">
          <cell r="A12608" t="str">
            <v>B20</v>
          </cell>
        </row>
        <row r="12609">
          <cell r="A12609" t="str">
            <v>B20</v>
          </cell>
        </row>
        <row r="12610">
          <cell r="A12610" t="str">
            <v>B20</v>
          </cell>
        </row>
        <row r="12611">
          <cell r="A12611" t="str">
            <v>B20</v>
          </cell>
        </row>
        <row r="12612">
          <cell r="A12612" t="str">
            <v>B20</v>
          </cell>
        </row>
        <row r="12613">
          <cell r="A12613" t="str">
            <v>B20</v>
          </cell>
        </row>
        <row r="12614">
          <cell r="A12614" t="str">
            <v>B20</v>
          </cell>
        </row>
        <row r="12615">
          <cell r="A12615" t="str">
            <v>B21</v>
          </cell>
        </row>
        <row r="12616">
          <cell r="A12616" t="str">
            <v>B21</v>
          </cell>
        </row>
        <row r="12617">
          <cell r="A12617" t="str">
            <v>B21</v>
          </cell>
        </row>
        <row r="12618">
          <cell r="A12618" t="str">
            <v>B21</v>
          </cell>
        </row>
        <row r="12619">
          <cell r="A12619" t="str">
            <v>B21</v>
          </cell>
        </row>
        <row r="12620">
          <cell r="A12620" t="str">
            <v>B21</v>
          </cell>
        </row>
        <row r="12621">
          <cell r="A12621" t="str">
            <v>B21</v>
          </cell>
        </row>
        <row r="12622">
          <cell r="A12622" t="str">
            <v>B21</v>
          </cell>
        </row>
        <row r="12623">
          <cell r="A12623" t="str">
            <v>B22</v>
          </cell>
        </row>
        <row r="12624">
          <cell r="A12624" t="str">
            <v>B22</v>
          </cell>
        </row>
        <row r="12625">
          <cell r="A12625" t="str">
            <v>B22</v>
          </cell>
        </row>
        <row r="12626">
          <cell r="A12626" t="str">
            <v>B22</v>
          </cell>
        </row>
        <row r="12627">
          <cell r="A12627" t="str">
            <v>B22</v>
          </cell>
        </row>
        <row r="12628">
          <cell r="A12628" t="str">
            <v>B22</v>
          </cell>
        </row>
        <row r="12629">
          <cell r="A12629" t="str">
            <v>B22</v>
          </cell>
        </row>
        <row r="12630">
          <cell r="A12630" t="str">
            <v>B23</v>
          </cell>
        </row>
        <row r="12631">
          <cell r="A12631" t="str">
            <v>B24</v>
          </cell>
        </row>
        <row r="12632">
          <cell r="A12632" t="str">
            <v>B24</v>
          </cell>
        </row>
        <row r="12633">
          <cell r="A12633" t="str">
            <v>B24</v>
          </cell>
        </row>
        <row r="12634">
          <cell r="A12634" t="str">
            <v>B24</v>
          </cell>
        </row>
        <row r="12635">
          <cell r="A12635" t="str">
            <v>B24</v>
          </cell>
        </row>
        <row r="12636">
          <cell r="A12636" t="str">
            <v>B24</v>
          </cell>
        </row>
        <row r="12637">
          <cell r="A12637" t="str">
            <v>B25</v>
          </cell>
        </row>
        <row r="12638">
          <cell r="A12638" t="str">
            <v>B25</v>
          </cell>
        </row>
        <row r="12639">
          <cell r="A12639" t="str">
            <v>B25</v>
          </cell>
        </row>
        <row r="12640">
          <cell r="A12640" t="str">
            <v>B25</v>
          </cell>
        </row>
        <row r="12641">
          <cell r="A12641" t="str">
            <v>B25</v>
          </cell>
        </row>
        <row r="12642">
          <cell r="A12642" t="str">
            <v>B25</v>
          </cell>
        </row>
        <row r="12643">
          <cell r="A12643" t="str">
            <v>B25</v>
          </cell>
        </row>
        <row r="12644">
          <cell r="A12644" t="str">
            <v>B26</v>
          </cell>
        </row>
        <row r="12645">
          <cell r="A12645" t="str">
            <v>B26</v>
          </cell>
        </row>
        <row r="12646">
          <cell r="A12646" t="str">
            <v>B26</v>
          </cell>
        </row>
        <row r="12647">
          <cell r="A12647" t="str">
            <v>B26</v>
          </cell>
        </row>
        <row r="12648">
          <cell r="A12648" t="str">
            <v>B26</v>
          </cell>
        </row>
        <row r="12649">
          <cell r="A12649" t="str">
            <v>B26</v>
          </cell>
        </row>
        <row r="12650">
          <cell r="A12650" t="str">
            <v>B27</v>
          </cell>
        </row>
        <row r="12651">
          <cell r="A12651" t="str">
            <v>B27</v>
          </cell>
        </row>
        <row r="12652">
          <cell r="A12652" t="str">
            <v>B27</v>
          </cell>
        </row>
        <row r="12653">
          <cell r="A12653" t="str">
            <v>B27</v>
          </cell>
        </row>
        <row r="12654">
          <cell r="A12654" t="str">
            <v>B27</v>
          </cell>
        </row>
        <row r="12655">
          <cell r="A12655" t="str">
            <v>B27</v>
          </cell>
        </row>
        <row r="12656">
          <cell r="A12656" t="str">
            <v>B27</v>
          </cell>
        </row>
        <row r="12657">
          <cell r="A12657" t="str">
            <v>B28</v>
          </cell>
        </row>
        <row r="12658">
          <cell r="A12658" t="str">
            <v>B28</v>
          </cell>
        </row>
        <row r="12659">
          <cell r="A12659" t="str">
            <v>B28</v>
          </cell>
        </row>
        <row r="12660">
          <cell r="A12660" t="str">
            <v>B28</v>
          </cell>
        </row>
        <row r="12661">
          <cell r="A12661" t="str">
            <v>B28</v>
          </cell>
        </row>
        <row r="12662">
          <cell r="A12662" t="str">
            <v>B28</v>
          </cell>
        </row>
        <row r="12663">
          <cell r="A12663" t="str">
            <v>B28</v>
          </cell>
        </row>
        <row r="12664">
          <cell r="A12664" t="str">
            <v>B29</v>
          </cell>
        </row>
        <row r="12665">
          <cell r="A12665" t="str">
            <v>B29</v>
          </cell>
        </row>
        <row r="12666">
          <cell r="A12666" t="str">
            <v>B29</v>
          </cell>
        </row>
        <row r="12667">
          <cell r="A12667" t="str">
            <v>B29</v>
          </cell>
        </row>
        <row r="12668">
          <cell r="A12668" t="str">
            <v>B29</v>
          </cell>
        </row>
        <row r="12669">
          <cell r="A12669" t="str">
            <v>B29</v>
          </cell>
        </row>
        <row r="12670">
          <cell r="A12670" t="str">
            <v>B30</v>
          </cell>
        </row>
        <row r="12671">
          <cell r="A12671" t="str">
            <v>B30</v>
          </cell>
        </row>
        <row r="12672">
          <cell r="A12672" t="str">
            <v>B30</v>
          </cell>
        </row>
        <row r="12673">
          <cell r="A12673" t="str">
            <v>B30</v>
          </cell>
        </row>
        <row r="12674">
          <cell r="A12674" t="str">
            <v>B30</v>
          </cell>
        </row>
        <row r="12675">
          <cell r="A12675" t="str">
            <v>B30</v>
          </cell>
        </row>
        <row r="12676">
          <cell r="A12676" t="str">
            <v>B31</v>
          </cell>
        </row>
        <row r="12677">
          <cell r="A12677" t="str">
            <v>B31</v>
          </cell>
        </row>
        <row r="12678">
          <cell r="A12678" t="str">
            <v>B31</v>
          </cell>
        </row>
        <row r="12679">
          <cell r="A12679" t="str">
            <v>B31</v>
          </cell>
        </row>
        <row r="12680">
          <cell r="A12680" t="str">
            <v>B31</v>
          </cell>
        </row>
        <row r="12681">
          <cell r="A12681" t="str">
            <v>B31</v>
          </cell>
        </row>
        <row r="12682">
          <cell r="A12682" t="str">
            <v>B32</v>
          </cell>
        </row>
        <row r="12683">
          <cell r="A12683" t="str">
            <v>B32</v>
          </cell>
        </row>
        <row r="12684">
          <cell r="A12684" t="str">
            <v>B32</v>
          </cell>
        </row>
        <row r="12685">
          <cell r="A12685" t="str">
            <v>B32</v>
          </cell>
        </row>
        <row r="12686">
          <cell r="A12686" t="str">
            <v>B32</v>
          </cell>
        </row>
        <row r="12687">
          <cell r="A12687" t="str">
            <v>B32</v>
          </cell>
        </row>
        <row r="12688">
          <cell r="A12688" t="str">
            <v>B33</v>
          </cell>
        </row>
        <row r="12689">
          <cell r="A12689" t="str">
            <v>B33</v>
          </cell>
        </row>
        <row r="12690">
          <cell r="A12690" t="str">
            <v>B33</v>
          </cell>
        </row>
        <row r="12691">
          <cell r="A12691" t="str">
            <v>B33</v>
          </cell>
        </row>
        <row r="12692">
          <cell r="A12692" t="str">
            <v>B33</v>
          </cell>
        </row>
        <row r="12693">
          <cell r="A12693" t="str">
            <v>B33</v>
          </cell>
        </row>
        <row r="12694">
          <cell r="A12694" t="str">
            <v>B34</v>
          </cell>
        </row>
        <row r="12695">
          <cell r="A12695" t="str">
            <v>B34</v>
          </cell>
        </row>
        <row r="12696">
          <cell r="A12696" t="str">
            <v>B34</v>
          </cell>
        </row>
        <row r="12697">
          <cell r="A12697" t="str">
            <v>B34</v>
          </cell>
        </row>
        <row r="12698">
          <cell r="A12698" t="str">
            <v>B34</v>
          </cell>
        </row>
        <row r="12699">
          <cell r="A12699" t="str">
            <v>B34</v>
          </cell>
        </row>
        <row r="12700">
          <cell r="A12700" t="str">
            <v>B34</v>
          </cell>
        </row>
        <row r="12701">
          <cell r="A12701" t="str">
            <v>B35</v>
          </cell>
        </row>
        <row r="12702">
          <cell r="A12702" t="str">
            <v>B35</v>
          </cell>
        </row>
        <row r="12703">
          <cell r="A12703" t="str">
            <v>B35</v>
          </cell>
        </row>
        <row r="12704">
          <cell r="A12704" t="str">
            <v>B35</v>
          </cell>
        </row>
        <row r="12705">
          <cell r="A12705" t="str">
            <v>B35</v>
          </cell>
        </row>
        <row r="12706">
          <cell r="A12706" t="str">
            <v>B35</v>
          </cell>
        </row>
        <row r="12707">
          <cell r="A12707" t="str">
            <v>B36</v>
          </cell>
        </row>
        <row r="12708">
          <cell r="A12708" t="str">
            <v>B36</v>
          </cell>
        </row>
        <row r="12709">
          <cell r="A12709" t="str">
            <v>B36</v>
          </cell>
        </row>
        <row r="12710">
          <cell r="A12710" t="str">
            <v>B36</v>
          </cell>
        </row>
        <row r="12711">
          <cell r="A12711" t="str">
            <v>B36</v>
          </cell>
        </row>
        <row r="12712">
          <cell r="A12712" t="str">
            <v>B36</v>
          </cell>
        </row>
        <row r="12713">
          <cell r="A12713" t="str">
            <v>B37</v>
          </cell>
        </row>
        <row r="12714">
          <cell r="A12714" t="str">
            <v>B37</v>
          </cell>
        </row>
        <row r="12715">
          <cell r="A12715" t="str">
            <v>B37</v>
          </cell>
        </row>
        <row r="12716">
          <cell r="A12716" t="str">
            <v>B37</v>
          </cell>
        </row>
        <row r="12717">
          <cell r="A12717" t="str">
            <v>B37</v>
          </cell>
        </row>
        <row r="12718">
          <cell r="A12718" t="str">
            <v>B37</v>
          </cell>
        </row>
        <row r="12719">
          <cell r="A12719" t="str">
            <v>B37</v>
          </cell>
        </row>
        <row r="12720">
          <cell r="A12720" t="str">
            <v>B38</v>
          </cell>
        </row>
        <row r="12721">
          <cell r="A12721" t="str">
            <v>B38</v>
          </cell>
        </row>
        <row r="12722">
          <cell r="A12722" t="str">
            <v>B38</v>
          </cell>
        </row>
        <row r="12723">
          <cell r="A12723" t="str">
            <v>B38</v>
          </cell>
        </row>
        <row r="12724">
          <cell r="A12724" t="str">
            <v>B38</v>
          </cell>
        </row>
        <row r="12725">
          <cell r="A12725" t="str">
            <v>B38</v>
          </cell>
        </row>
        <row r="12726">
          <cell r="A12726" t="str">
            <v>B39</v>
          </cell>
        </row>
        <row r="12727">
          <cell r="A12727" t="str">
            <v>B39</v>
          </cell>
        </row>
        <row r="12728">
          <cell r="A12728" t="str">
            <v>B39</v>
          </cell>
        </row>
        <row r="12729">
          <cell r="A12729" t="str">
            <v>B39</v>
          </cell>
        </row>
        <row r="12730">
          <cell r="A12730" t="str">
            <v>B39</v>
          </cell>
        </row>
        <row r="12731">
          <cell r="A12731" t="str">
            <v>B39</v>
          </cell>
        </row>
        <row r="12732">
          <cell r="A12732" t="str">
            <v>B40</v>
          </cell>
        </row>
        <row r="12733">
          <cell r="A12733" t="str">
            <v>B40</v>
          </cell>
        </row>
        <row r="12734">
          <cell r="A12734" t="str">
            <v>B40</v>
          </cell>
        </row>
        <row r="12735">
          <cell r="A12735" t="str">
            <v>B40</v>
          </cell>
        </row>
        <row r="12736">
          <cell r="A12736" t="str">
            <v>B40</v>
          </cell>
        </row>
        <row r="12737">
          <cell r="A12737" t="str">
            <v>B40</v>
          </cell>
        </row>
        <row r="12738">
          <cell r="A12738" t="str">
            <v>B40</v>
          </cell>
        </row>
        <row r="12739">
          <cell r="A12739" t="str">
            <v>B41</v>
          </cell>
        </row>
        <row r="12740">
          <cell r="A12740" t="str">
            <v>B41</v>
          </cell>
        </row>
        <row r="12741">
          <cell r="A12741" t="str">
            <v>B41</v>
          </cell>
        </row>
        <row r="12742">
          <cell r="A12742" t="str">
            <v>B41</v>
          </cell>
        </row>
        <row r="12743">
          <cell r="A12743" t="str">
            <v>B41</v>
          </cell>
        </row>
        <row r="12744">
          <cell r="A12744" t="str">
            <v>B41</v>
          </cell>
        </row>
        <row r="12745">
          <cell r="A12745" t="str">
            <v>B43</v>
          </cell>
        </row>
        <row r="12746">
          <cell r="A12746" t="str">
            <v>B43</v>
          </cell>
        </row>
        <row r="12747">
          <cell r="A12747" t="str">
            <v>B43</v>
          </cell>
        </row>
        <row r="12748">
          <cell r="A12748" t="str">
            <v>B44</v>
          </cell>
        </row>
        <row r="12749">
          <cell r="A12749" t="str">
            <v>B44</v>
          </cell>
        </row>
        <row r="12750">
          <cell r="A12750" t="str">
            <v>B44</v>
          </cell>
        </row>
        <row r="12751">
          <cell r="A12751" t="str">
            <v>B44</v>
          </cell>
        </row>
        <row r="12752">
          <cell r="A12752" t="str">
            <v>B44</v>
          </cell>
        </row>
        <row r="12753">
          <cell r="A12753" t="str">
            <v>B44</v>
          </cell>
        </row>
        <row r="12754">
          <cell r="A12754" t="str">
            <v>B45</v>
          </cell>
        </row>
        <row r="12755">
          <cell r="A12755" t="str">
            <v>B45</v>
          </cell>
        </row>
        <row r="12756">
          <cell r="A12756" t="str">
            <v>B45</v>
          </cell>
        </row>
        <row r="12757">
          <cell r="A12757" t="str">
            <v>B45</v>
          </cell>
        </row>
        <row r="12758">
          <cell r="A12758" t="str">
            <v>B45</v>
          </cell>
        </row>
        <row r="12759">
          <cell r="A12759" t="str">
            <v>B45</v>
          </cell>
        </row>
        <row r="12760">
          <cell r="A12760" t="str">
            <v>B46</v>
          </cell>
        </row>
        <row r="12761">
          <cell r="A12761" t="str">
            <v>B46</v>
          </cell>
        </row>
        <row r="12762">
          <cell r="A12762" t="str">
            <v>B46</v>
          </cell>
        </row>
        <row r="12763">
          <cell r="A12763" t="str">
            <v>B46</v>
          </cell>
        </row>
        <row r="12764">
          <cell r="A12764" t="str">
            <v>B46</v>
          </cell>
        </row>
        <row r="12765">
          <cell r="A12765" t="str">
            <v>B46</v>
          </cell>
        </row>
        <row r="12766">
          <cell r="A12766" t="str">
            <v>B47</v>
          </cell>
        </row>
        <row r="12767">
          <cell r="A12767" t="str">
            <v>B47</v>
          </cell>
        </row>
        <row r="12768">
          <cell r="A12768" t="str">
            <v>B47</v>
          </cell>
        </row>
        <row r="12769">
          <cell r="A12769" t="str">
            <v>B47</v>
          </cell>
        </row>
        <row r="12770">
          <cell r="A12770" t="str">
            <v>B47</v>
          </cell>
        </row>
        <row r="12771">
          <cell r="A12771" t="str">
            <v>B47</v>
          </cell>
        </row>
        <row r="12772">
          <cell r="A12772" t="str">
            <v>B47</v>
          </cell>
        </row>
        <row r="12773">
          <cell r="A12773" t="str">
            <v>B48</v>
          </cell>
        </row>
        <row r="12774">
          <cell r="A12774" t="str">
            <v>B48</v>
          </cell>
        </row>
        <row r="12775">
          <cell r="A12775" t="str">
            <v>B48</v>
          </cell>
        </row>
        <row r="12776">
          <cell r="A12776" t="str">
            <v>B48</v>
          </cell>
        </row>
        <row r="12777">
          <cell r="A12777" t="str">
            <v>B48</v>
          </cell>
        </row>
        <row r="12778">
          <cell r="A12778" t="str">
            <v>B48</v>
          </cell>
        </row>
        <row r="12779">
          <cell r="A12779" t="str">
            <v>B49</v>
          </cell>
        </row>
        <row r="12780">
          <cell r="A12780" t="str">
            <v>B49</v>
          </cell>
        </row>
        <row r="12781">
          <cell r="A12781" t="str">
            <v>B49</v>
          </cell>
        </row>
        <row r="12782">
          <cell r="A12782" t="str">
            <v>B49</v>
          </cell>
        </row>
        <row r="12783">
          <cell r="A12783" t="str">
            <v>B49</v>
          </cell>
        </row>
        <row r="12784">
          <cell r="A12784" t="str">
            <v>B49</v>
          </cell>
        </row>
        <row r="12785">
          <cell r="A12785" t="str">
            <v>B50</v>
          </cell>
        </row>
        <row r="12786">
          <cell r="A12786" t="str">
            <v>B50</v>
          </cell>
        </row>
        <row r="12787">
          <cell r="A12787" t="str">
            <v>B50</v>
          </cell>
        </row>
        <row r="12788">
          <cell r="A12788" t="str">
            <v>B50</v>
          </cell>
        </row>
        <row r="12789">
          <cell r="A12789" t="str">
            <v>B50</v>
          </cell>
        </row>
        <row r="12790">
          <cell r="A12790" t="str">
            <v>B50</v>
          </cell>
        </row>
        <row r="12791">
          <cell r="A12791" t="str">
            <v>B51</v>
          </cell>
        </row>
        <row r="12792">
          <cell r="A12792" t="str">
            <v>B51</v>
          </cell>
        </row>
        <row r="12793">
          <cell r="A12793" t="str">
            <v>B51</v>
          </cell>
        </row>
        <row r="12794">
          <cell r="A12794" t="str">
            <v>B51</v>
          </cell>
        </row>
        <row r="12795">
          <cell r="A12795" t="str">
            <v>B51</v>
          </cell>
        </row>
        <row r="12796">
          <cell r="A12796" t="str">
            <v>B51</v>
          </cell>
        </row>
        <row r="12797">
          <cell r="A12797" t="str">
            <v>B52</v>
          </cell>
        </row>
        <row r="12798">
          <cell r="A12798" t="str">
            <v>B52</v>
          </cell>
        </row>
        <row r="12799">
          <cell r="A12799" t="str">
            <v>B52</v>
          </cell>
        </row>
        <row r="12800">
          <cell r="A12800" t="str">
            <v>B52</v>
          </cell>
        </row>
        <row r="12801">
          <cell r="A12801" t="str">
            <v>B52</v>
          </cell>
        </row>
        <row r="12802">
          <cell r="A12802" t="str">
            <v>B52</v>
          </cell>
        </row>
        <row r="12803">
          <cell r="A12803" t="str">
            <v>B53</v>
          </cell>
        </row>
        <row r="12804">
          <cell r="A12804" t="str">
            <v>B53</v>
          </cell>
        </row>
        <row r="12805">
          <cell r="A12805" t="str">
            <v>B53</v>
          </cell>
        </row>
        <row r="12806">
          <cell r="A12806" t="str">
            <v>B53</v>
          </cell>
        </row>
        <row r="12807">
          <cell r="A12807" t="str">
            <v>B53</v>
          </cell>
        </row>
        <row r="12808">
          <cell r="A12808" t="str">
            <v>B53</v>
          </cell>
        </row>
        <row r="12809">
          <cell r="A12809" t="str">
            <v>B54</v>
          </cell>
        </row>
        <row r="12810">
          <cell r="A12810" t="str">
            <v>B54</v>
          </cell>
        </row>
        <row r="12811">
          <cell r="A12811" t="str">
            <v>B54</v>
          </cell>
        </row>
        <row r="12812">
          <cell r="A12812" t="str">
            <v>B54</v>
          </cell>
        </row>
        <row r="12813">
          <cell r="A12813" t="str">
            <v>B54</v>
          </cell>
        </row>
        <row r="12814">
          <cell r="A12814" t="str">
            <v>B54</v>
          </cell>
        </row>
        <row r="12815">
          <cell r="A12815" t="str">
            <v>B55</v>
          </cell>
        </row>
        <row r="12816">
          <cell r="A12816" t="str">
            <v>B55</v>
          </cell>
        </row>
        <row r="12817">
          <cell r="A12817" t="str">
            <v>B55</v>
          </cell>
        </row>
        <row r="12818">
          <cell r="A12818" t="str">
            <v>B55</v>
          </cell>
        </row>
        <row r="12819">
          <cell r="A12819" t="str">
            <v>B55</v>
          </cell>
        </row>
        <row r="12820">
          <cell r="A12820" t="str">
            <v>B55</v>
          </cell>
        </row>
        <row r="12821">
          <cell r="A12821" t="str">
            <v>B55</v>
          </cell>
        </row>
        <row r="12822">
          <cell r="A12822" t="str">
            <v>B56</v>
          </cell>
        </row>
        <row r="12823">
          <cell r="A12823" t="str">
            <v>B56</v>
          </cell>
        </row>
        <row r="12824">
          <cell r="A12824" t="str">
            <v>B56</v>
          </cell>
        </row>
        <row r="12825">
          <cell r="A12825" t="str">
            <v>B56</v>
          </cell>
        </row>
        <row r="12826">
          <cell r="A12826" t="str">
            <v>B56</v>
          </cell>
        </row>
        <row r="12827">
          <cell r="A12827" t="str">
            <v>B56</v>
          </cell>
        </row>
        <row r="12828">
          <cell r="A12828" t="str">
            <v>B57</v>
          </cell>
        </row>
        <row r="12829">
          <cell r="A12829" t="str">
            <v>B57</v>
          </cell>
        </row>
        <row r="12830">
          <cell r="A12830" t="str">
            <v>B57</v>
          </cell>
        </row>
        <row r="12831">
          <cell r="A12831" t="str">
            <v>B57</v>
          </cell>
        </row>
        <row r="12832">
          <cell r="A12832" t="str">
            <v>B57</v>
          </cell>
        </row>
        <row r="12833">
          <cell r="A12833" t="str">
            <v>B57</v>
          </cell>
        </row>
        <row r="12834">
          <cell r="A12834" t="str">
            <v>B57</v>
          </cell>
        </row>
        <row r="12835">
          <cell r="A12835" t="str">
            <v>B57</v>
          </cell>
        </row>
        <row r="12836">
          <cell r="A12836" t="str">
            <v>B58</v>
          </cell>
        </row>
        <row r="12837">
          <cell r="A12837" t="str">
            <v>B58</v>
          </cell>
        </row>
        <row r="12838">
          <cell r="A12838" t="str">
            <v>B58</v>
          </cell>
        </row>
        <row r="12839">
          <cell r="A12839" t="str">
            <v>B58</v>
          </cell>
        </row>
        <row r="12840">
          <cell r="A12840" t="str">
            <v>B58</v>
          </cell>
        </row>
        <row r="12841">
          <cell r="A12841" t="str">
            <v>B58</v>
          </cell>
        </row>
        <row r="12842">
          <cell r="A12842" t="str">
            <v>B59</v>
          </cell>
        </row>
        <row r="12843">
          <cell r="A12843" t="str">
            <v>B59</v>
          </cell>
        </row>
        <row r="12844">
          <cell r="A12844" t="str">
            <v>B59</v>
          </cell>
        </row>
        <row r="12845">
          <cell r="A12845" t="str">
            <v>B59</v>
          </cell>
        </row>
        <row r="12846">
          <cell r="A12846" t="str">
            <v>B59</v>
          </cell>
        </row>
        <row r="12847">
          <cell r="A12847" t="str">
            <v>B59</v>
          </cell>
        </row>
        <row r="12848">
          <cell r="A12848" t="str">
            <v>B60</v>
          </cell>
        </row>
        <row r="12849">
          <cell r="A12849" t="str">
            <v>B60</v>
          </cell>
        </row>
        <row r="12850">
          <cell r="A12850" t="str">
            <v>B60</v>
          </cell>
        </row>
        <row r="12851">
          <cell r="A12851" t="str">
            <v>B60</v>
          </cell>
        </row>
        <row r="12852">
          <cell r="A12852" t="str">
            <v>B60</v>
          </cell>
        </row>
        <row r="12853">
          <cell r="A12853" t="str">
            <v>B60</v>
          </cell>
        </row>
        <row r="12854">
          <cell r="A12854" t="str">
            <v>B61</v>
          </cell>
        </row>
        <row r="12855">
          <cell r="A12855" t="str">
            <v>B61</v>
          </cell>
        </row>
        <row r="12856">
          <cell r="A12856" t="str">
            <v>B61</v>
          </cell>
        </row>
        <row r="12857">
          <cell r="A12857" t="str">
            <v>B61</v>
          </cell>
        </row>
        <row r="12858">
          <cell r="A12858" t="str">
            <v>B61</v>
          </cell>
        </row>
        <row r="12859">
          <cell r="A12859" t="str">
            <v>B61</v>
          </cell>
        </row>
        <row r="12860">
          <cell r="A12860" t="str">
            <v>B61</v>
          </cell>
        </row>
        <row r="12861">
          <cell r="A12861" t="str">
            <v>B64</v>
          </cell>
        </row>
        <row r="12862">
          <cell r="A12862" t="str">
            <v>B64</v>
          </cell>
        </row>
        <row r="12863">
          <cell r="A12863" t="str">
            <v>B64</v>
          </cell>
        </row>
        <row r="12864">
          <cell r="A12864" t="str">
            <v>B64</v>
          </cell>
        </row>
        <row r="12865">
          <cell r="A12865" t="str">
            <v>B64</v>
          </cell>
        </row>
        <row r="12866">
          <cell r="A12866" t="str">
            <v>B64</v>
          </cell>
        </row>
        <row r="12867">
          <cell r="A12867" t="str">
            <v>B64</v>
          </cell>
        </row>
        <row r="12868">
          <cell r="A12868" t="str">
            <v>B66</v>
          </cell>
        </row>
        <row r="12869">
          <cell r="A12869" t="str">
            <v>B66</v>
          </cell>
        </row>
        <row r="12870">
          <cell r="A12870" t="str">
            <v>B66</v>
          </cell>
        </row>
        <row r="12871">
          <cell r="A12871" t="str">
            <v>B66</v>
          </cell>
        </row>
        <row r="12872">
          <cell r="A12872" t="str">
            <v>B66</v>
          </cell>
        </row>
        <row r="12873">
          <cell r="A12873" t="str">
            <v>B66</v>
          </cell>
        </row>
        <row r="12874">
          <cell r="A12874" t="str">
            <v>B66</v>
          </cell>
        </row>
        <row r="12875">
          <cell r="A12875" t="str">
            <v>B69</v>
          </cell>
        </row>
        <row r="12876">
          <cell r="A12876" t="str">
            <v>B69</v>
          </cell>
        </row>
        <row r="12877">
          <cell r="A12877" t="str">
            <v>B69</v>
          </cell>
        </row>
        <row r="12878">
          <cell r="A12878" t="str">
            <v>B69</v>
          </cell>
        </row>
        <row r="12879">
          <cell r="A12879" t="str">
            <v>B69</v>
          </cell>
        </row>
        <row r="12880">
          <cell r="A12880" t="str">
            <v>B69</v>
          </cell>
        </row>
        <row r="12881">
          <cell r="A12881" t="str">
            <v>B71</v>
          </cell>
        </row>
        <row r="12882">
          <cell r="A12882" t="str">
            <v>B71</v>
          </cell>
        </row>
        <row r="12883">
          <cell r="A12883" t="str">
            <v>B71</v>
          </cell>
        </row>
        <row r="12884">
          <cell r="A12884" t="str">
            <v>B71</v>
          </cell>
        </row>
        <row r="12885">
          <cell r="A12885" t="str">
            <v>B71</v>
          </cell>
        </row>
        <row r="12886">
          <cell r="A12886" t="str">
            <v>B71</v>
          </cell>
        </row>
        <row r="12887">
          <cell r="A12887" t="str">
            <v>B71</v>
          </cell>
        </row>
        <row r="12888">
          <cell r="A12888" t="str">
            <v>B74</v>
          </cell>
        </row>
        <row r="12889">
          <cell r="A12889" t="str">
            <v>B74</v>
          </cell>
        </row>
        <row r="12890">
          <cell r="A12890" t="str">
            <v>B74</v>
          </cell>
        </row>
        <row r="12891">
          <cell r="A12891" t="str">
            <v>B74</v>
          </cell>
        </row>
        <row r="12892">
          <cell r="A12892" t="str">
            <v>B74</v>
          </cell>
        </row>
        <row r="12893">
          <cell r="A12893" t="str">
            <v>B74</v>
          </cell>
        </row>
        <row r="12894">
          <cell r="A12894" t="str">
            <v>B77</v>
          </cell>
        </row>
        <row r="12895">
          <cell r="A12895" t="str">
            <v>B77</v>
          </cell>
        </row>
        <row r="12896">
          <cell r="A12896" t="str">
            <v>B77</v>
          </cell>
        </row>
        <row r="12897">
          <cell r="A12897" t="str">
            <v>B77</v>
          </cell>
        </row>
        <row r="12898">
          <cell r="A12898" t="str">
            <v>B77</v>
          </cell>
        </row>
        <row r="12899">
          <cell r="A12899" t="str">
            <v>B77</v>
          </cell>
        </row>
        <row r="12900">
          <cell r="A12900" t="str">
            <v>B78</v>
          </cell>
        </row>
        <row r="12901">
          <cell r="A12901" t="str">
            <v>B78</v>
          </cell>
        </row>
        <row r="12902">
          <cell r="A12902" t="str">
            <v>B78</v>
          </cell>
        </row>
        <row r="12903">
          <cell r="A12903" t="str">
            <v>B78</v>
          </cell>
        </row>
        <row r="12904">
          <cell r="A12904" t="str">
            <v>B78</v>
          </cell>
        </row>
        <row r="12905">
          <cell r="A12905" t="str">
            <v>B78</v>
          </cell>
        </row>
        <row r="12906">
          <cell r="A12906" t="str">
            <v>B78</v>
          </cell>
        </row>
        <row r="12907">
          <cell r="A12907" t="str">
            <v>B78</v>
          </cell>
        </row>
        <row r="12908">
          <cell r="A12908" t="str">
            <v>B79</v>
          </cell>
        </row>
        <row r="12909">
          <cell r="A12909" t="str">
            <v>B79</v>
          </cell>
        </row>
        <row r="12910">
          <cell r="A12910" t="str">
            <v>B79</v>
          </cell>
        </row>
        <row r="12911">
          <cell r="A12911" t="str">
            <v>B79</v>
          </cell>
        </row>
        <row r="12912">
          <cell r="A12912" t="str">
            <v>B79</v>
          </cell>
        </row>
        <row r="12913">
          <cell r="A12913" t="str">
            <v>B79</v>
          </cell>
        </row>
        <row r="12914">
          <cell r="A12914" t="str">
            <v>B81</v>
          </cell>
        </row>
        <row r="12915">
          <cell r="A12915" t="str">
            <v>B81</v>
          </cell>
        </row>
        <row r="12916">
          <cell r="A12916" t="str">
            <v>B81</v>
          </cell>
        </row>
        <row r="12917">
          <cell r="A12917" t="str">
            <v>B81</v>
          </cell>
        </row>
        <row r="12918">
          <cell r="A12918" t="str">
            <v>B81</v>
          </cell>
        </row>
        <row r="12919">
          <cell r="A12919" t="str">
            <v>B81</v>
          </cell>
        </row>
        <row r="12920">
          <cell r="A12920" t="str">
            <v>B82</v>
          </cell>
        </row>
        <row r="12921">
          <cell r="A12921" t="str">
            <v>B82</v>
          </cell>
        </row>
        <row r="12922">
          <cell r="A12922" t="str">
            <v>B82</v>
          </cell>
        </row>
        <row r="12923">
          <cell r="A12923" t="str">
            <v>B82</v>
          </cell>
        </row>
        <row r="12924">
          <cell r="A12924" t="str">
            <v>B82</v>
          </cell>
        </row>
        <row r="12925">
          <cell r="A12925" t="str">
            <v>B82</v>
          </cell>
        </row>
        <row r="12926">
          <cell r="A12926" t="str">
            <v>B85</v>
          </cell>
        </row>
        <row r="12927">
          <cell r="A12927" t="str">
            <v>B85</v>
          </cell>
        </row>
        <row r="12928">
          <cell r="A12928" t="str">
            <v>B85</v>
          </cell>
        </row>
        <row r="12929">
          <cell r="A12929" t="str">
            <v>B85</v>
          </cell>
        </row>
        <row r="12930">
          <cell r="A12930" t="str">
            <v>B85</v>
          </cell>
        </row>
        <row r="12931">
          <cell r="A12931" t="str">
            <v>B85</v>
          </cell>
        </row>
        <row r="12932">
          <cell r="A12932" t="str">
            <v>B86</v>
          </cell>
        </row>
        <row r="12933">
          <cell r="A12933" t="str">
            <v>B86</v>
          </cell>
        </row>
        <row r="12934">
          <cell r="A12934" t="str">
            <v>B86</v>
          </cell>
        </row>
        <row r="12935">
          <cell r="A12935" t="str">
            <v>B86</v>
          </cell>
        </row>
        <row r="12936">
          <cell r="A12936" t="str">
            <v>B86</v>
          </cell>
        </row>
        <row r="12937">
          <cell r="A12937" t="str">
            <v>B86</v>
          </cell>
        </row>
        <row r="12938">
          <cell r="A12938" t="str">
            <v>B87</v>
          </cell>
        </row>
        <row r="12939">
          <cell r="A12939" t="str">
            <v>B87</v>
          </cell>
        </row>
        <row r="12940">
          <cell r="A12940" t="str">
            <v>B87</v>
          </cell>
        </row>
        <row r="12941">
          <cell r="A12941" t="str">
            <v>B87</v>
          </cell>
        </row>
        <row r="12942">
          <cell r="A12942" t="str">
            <v>B87</v>
          </cell>
        </row>
        <row r="12943">
          <cell r="A12943" t="str">
            <v>B87</v>
          </cell>
        </row>
        <row r="12944">
          <cell r="A12944" t="str">
            <v>B88</v>
          </cell>
        </row>
        <row r="12945">
          <cell r="A12945" t="str">
            <v>B88</v>
          </cell>
        </row>
        <row r="12946">
          <cell r="A12946" t="str">
            <v>B88</v>
          </cell>
        </row>
        <row r="12947">
          <cell r="A12947" t="str">
            <v>B88</v>
          </cell>
        </row>
        <row r="12948">
          <cell r="A12948" t="str">
            <v>B88</v>
          </cell>
        </row>
        <row r="12949">
          <cell r="A12949" t="str">
            <v>B88</v>
          </cell>
        </row>
        <row r="12950">
          <cell r="A12950" t="str">
            <v>B89</v>
          </cell>
        </row>
        <row r="12951">
          <cell r="A12951" t="str">
            <v>B89</v>
          </cell>
        </row>
        <row r="12952">
          <cell r="A12952" t="str">
            <v>B89</v>
          </cell>
        </row>
        <row r="12953">
          <cell r="A12953" t="str">
            <v>B89</v>
          </cell>
        </row>
        <row r="12954">
          <cell r="A12954" t="str">
            <v>B89</v>
          </cell>
        </row>
        <row r="12955">
          <cell r="A12955" t="str">
            <v>B89</v>
          </cell>
        </row>
        <row r="12956">
          <cell r="A12956" t="str">
            <v>B90</v>
          </cell>
        </row>
        <row r="12957">
          <cell r="A12957" t="str">
            <v>B90</v>
          </cell>
        </row>
        <row r="12958">
          <cell r="A12958" t="str">
            <v>B90</v>
          </cell>
        </row>
        <row r="12959">
          <cell r="A12959" t="str">
            <v>B90</v>
          </cell>
        </row>
        <row r="12960">
          <cell r="A12960" t="str">
            <v>B90</v>
          </cell>
        </row>
        <row r="12961">
          <cell r="A12961" t="str">
            <v>B90</v>
          </cell>
        </row>
        <row r="12962">
          <cell r="A12962" t="str">
            <v>C01</v>
          </cell>
        </row>
        <row r="12963">
          <cell r="A12963" t="str">
            <v>C01</v>
          </cell>
        </row>
        <row r="12964">
          <cell r="A12964" t="str">
            <v>C01</v>
          </cell>
        </row>
        <row r="12965">
          <cell r="A12965" t="str">
            <v>C01</v>
          </cell>
        </row>
        <row r="12966">
          <cell r="A12966" t="str">
            <v>C01</v>
          </cell>
        </row>
        <row r="12967">
          <cell r="A12967" t="str">
            <v>C01</v>
          </cell>
        </row>
        <row r="12968">
          <cell r="A12968" t="str">
            <v>C01</v>
          </cell>
        </row>
        <row r="12969">
          <cell r="A12969" t="str">
            <v>C01</v>
          </cell>
        </row>
        <row r="12970">
          <cell r="A12970" t="str">
            <v>C01</v>
          </cell>
        </row>
        <row r="12971">
          <cell r="A12971" t="str">
            <v>C01</v>
          </cell>
        </row>
        <row r="12972">
          <cell r="A12972" t="str">
            <v>C01</v>
          </cell>
        </row>
        <row r="12973">
          <cell r="A12973" t="str">
            <v>C01</v>
          </cell>
        </row>
        <row r="12974">
          <cell r="A12974" t="str">
            <v>C01</v>
          </cell>
        </row>
        <row r="12975">
          <cell r="A12975" t="str">
            <v>C01</v>
          </cell>
        </row>
        <row r="12976">
          <cell r="A12976" t="str">
            <v>C01</v>
          </cell>
        </row>
        <row r="12977">
          <cell r="A12977" t="str">
            <v>C01</v>
          </cell>
        </row>
        <row r="12978">
          <cell r="A12978" t="str">
            <v>C01</v>
          </cell>
        </row>
        <row r="12979">
          <cell r="A12979" t="str">
            <v>C01</v>
          </cell>
        </row>
        <row r="12980">
          <cell r="A12980" t="str">
            <v>C01</v>
          </cell>
        </row>
        <row r="12981">
          <cell r="A12981" t="str">
            <v>C01</v>
          </cell>
        </row>
        <row r="12982">
          <cell r="A12982" t="str">
            <v>C01</v>
          </cell>
        </row>
        <row r="12983">
          <cell r="A12983" t="str">
            <v>C01</v>
          </cell>
        </row>
        <row r="12984">
          <cell r="A12984" t="str">
            <v>C01</v>
          </cell>
        </row>
        <row r="12985">
          <cell r="A12985" t="str">
            <v>C01</v>
          </cell>
        </row>
        <row r="12986">
          <cell r="A12986" t="str">
            <v>C01</v>
          </cell>
        </row>
        <row r="12987">
          <cell r="A12987" t="str">
            <v>C01</v>
          </cell>
        </row>
        <row r="12988">
          <cell r="A12988" t="str">
            <v>C01</v>
          </cell>
        </row>
        <row r="12989">
          <cell r="A12989" t="str">
            <v>C01</v>
          </cell>
        </row>
        <row r="12990">
          <cell r="A12990" t="str">
            <v>C01</v>
          </cell>
        </row>
        <row r="12991">
          <cell r="A12991" t="str">
            <v>C01</v>
          </cell>
        </row>
        <row r="12992">
          <cell r="A12992" t="str">
            <v>C01</v>
          </cell>
        </row>
        <row r="12993">
          <cell r="A12993" t="str">
            <v>C01</v>
          </cell>
        </row>
        <row r="12994">
          <cell r="A12994" t="str">
            <v>C01</v>
          </cell>
        </row>
        <row r="12995">
          <cell r="A12995" t="str">
            <v>C01</v>
          </cell>
        </row>
        <row r="12996">
          <cell r="A12996" t="str">
            <v>C01</v>
          </cell>
        </row>
        <row r="12997">
          <cell r="A12997" t="str">
            <v>C01</v>
          </cell>
        </row>
        <row r="12998">
          <cell r="A12998" t="str">
            <v>C01</v>
          </cell>
        </row>
        <row r="12999">
          <cell r="A12999" t="str">
            <v>C01</v>
          </cell>
        </row>
        <row r="13000">
          <cell r="A13000" t="str">
            <v>C01</v>
          </cell>
        </row>
        <row r="13001">
          <cell r="A13001" t="str">
            <v>C01</v>
          </cell>
        </row>
        <row r="13002">
          <cell r="A13002" t="str">
            <v>C01</v>
          </cell>
        </row>
        <row r="13003">
          <cell r="A13003" t="str">
            <v>C01</v>
          </cell>
        </row>
        <row r="13004">
          <cell r="A13004" t="str">
            <v>C01</v>
          </cell>
        </row>
        <row r="13005">
          <cell r="A13005" t="str">
            <v>C01</v>
          </cell>
        </row>
        <row r="13006">
          <cell r="A13006" t="str">
            <v>C01</v>
          </cell>
        </row>
        <row r="13007">
          <cell r="A13007" t="str">
            <v>C01</v>
          </cell>
        </row>
        <row r="13008">
          <cell r="A13008" t="str">
            <v>C01</v>
          </cell>
        </row>
        <row r="13009">
          <cell r="A13009" t="str">
            <v>C01</v>
          </cell>
        </row>
        <row r="13010">
          <cell r="A13010" t="str">
            <v>C01</v>
          </cell>
        </row>
        <row r="13011">
          <cell r="A13011" t="str">
            <v>C01</v>
          </cell>
        </row>
        <row r="13012">
          <cell r="A13012" t="str">
            <v>C01</v>
          </cell>
        </row>
        <row r="13013">
          <cell r="A13013" t="str">
            <v>C01</v>
          </cell>
        </row>
        <row r="13014">
          <cell r="A13014" t="str">
            <v>C01</v>
          </cell>
        </row>
        <row r="13015">
          <cell r="A13015" t="str">
            <v>C01</v>
          </cell>
        </row>
        <row r="13016">
          <cell r="A13016" t="str">
            <v>C01</v>
          </cell>
        </row>
        <row r="13017">
          <cell r="A13017" t="str">
            <v>C01</v>
          </cell>
        </row>
        <row r="13018">
          <cell r="A13018" t="str">
            <v>C01</v>
          </cell>
        </row>
        <row r="13019">
          <cell r="A13019" t="str">
            <v>C01</v>
          </cell>
        </row>
        <row r="13020">
          <cell r="A13020" t="str">
            <v>C01</v>
          </cell>
        </row>
        <row r="13021">
          <cell r="A13021" t="str">
            <v>C01</v>
          </cell>
        </row>
        <row r="13022">
          <cell r="A13022" t="str">
            <v>C02</v>
          </cell>
        </row>
        <row r="13023">
          <cell r="A13023" t="str">
            <v>C02</v>
          </cell>
        </row>
        <row r="13024">
          <cell r="A13024" t="str">
            <v>C02</v>
          </cell>
        </row>
        <row r="13025">
          <cell r="A13025" t="str">
            <v>C02</v>
          </cell>
        </row>
        <row r="13026">
          <cell r="A13026" t="str">
            <v>C02</v>
          </cell>
        </row>
        <row r="13027">
          <cell r="A13027" t="str">
            <v>C02</v>
          </cell>
        </row>
        <row r="13028">
          <cell r="A13028" t="str">
            <v>C02</v>
          </cell>
        </row>
        <row r="13029">
          <cell r="A13029" t="str">
            <v>C02</v>
          </cell>
        </row>
        <row r="13030">
          <cell r="A13030" t="str">
            <v>C02</v>
          </cell>
        </row>
        <row r="13031">
          <cell r="A13031" t="str">
            <v>C02</v>
          </cell>
        </row>
        <row r="13032">
          <cell r="A13032" t="str">
            <v>C02</v>
          </cell>
        </row>
        <row r="13033">
          <cell r="A13033" t="str">
            <v>C02</v>
          </cell>
        </row>
        <row r="13034">
          <cell r="A13034" t="str">
            <v>C02</v>
          </cell>
        </row>
        <row r="13035">
          <cell r="A13035" t="str">
            <v>C02</v>
          </cell>
        </row>
        <row r="13036">
          <cell r="A13036" t="str">
            <v>C02</v>
          </cell>
        </row>
        <row r="13037">
          <cell r="A13037" t="str">
            <v>C02</v>
          </cell>
        </row>
        <row r="13038">
          <cell r="A13038" t="str">
            <v>C02</v>
          </cell>
        </row>
        <row r="13039">
          <cell r="A13039" t="str">
            <v>C02</v>
          </cell>
        </row>
        <row r="13040">
          <cell r="A13040" t="str">
            <v>C03</v>
          </cell>
        </row>
        <row r="13041">
          <cell r="A13041" t="str">
            <v>C03</v>
          </cell>
        </row>
        <row r="13042">
          <cell r="A13042" t="str">
            <v>C03</v>
          </cell>
        </row>
        <row r="13043">
          <cell r="A13043" t="str">
            <v>C03</v>
          </cell>
        </row>
        <row r="13044">
          <cell r="A13044" t="str">
            <v>C03</v>
          </cell>
        </row>
        <row r="13045">
          <cell r="A13045" t="str">
            <v>C03</v>
          </cell>
        </row>
        <row r="13046">
          <cell r="A13046" t="str">
            <v>C03</v>
          </cell>
        </row>
        <row r="13047">
          <cell r="A13047" t="str">
            <v>C03</v>
          </cell>
        </row>
        <row r="13048">
          <cell r="A13048" t="str">
            <v>C03</v>
          </cell>
        </row>
        <row r="13049">
          <cell r="A13049" t="str">
            <v>C03</v>
          </cell>
        </row>
        <row r="13050">
          <cell r="A13050" t="str">
            <v>C03</v>
          </cell>
        </row>
        <row r="13051">
          <cell r="A13051" t="str">
            <v>C03</v>
          </cell>
        </row>
        <row r="13052">
          <cell r="A13052" t="str">
            <v>C04</v>
          </cell>
        </row>
        <row r="13053">
          <cell r="A13053" t="str">
            <v>C04</v>
          </cell>
        </row>
        <row r="13054">
          <cell r="A13054" t="str">
            <v>C04</v>
          </cell>
        </row>
        <row r="13055">
          <cell r="A13055" t="str">
            <v>C04</v>
          </cell>
        </row>
        <row r="13056">
          <cell r="A13056" t="str">
            <v>C04</v>
          </cell>
        </row>
        <row r="13057">
          <cell r="A13057" t="str">
            <v>C04</v>
          </cell>
        </row>
        <row r="13058">
          <cell r="A13058" t="str">
            <v>C05</v>
          </cell>
        </row>
        <row r="13059">
          <cell r="A13059" t="str">
            <v>C05</v>
          </cell>
        </row>
        <row r="13060">
          <cell r="A13060" t="str">
            <v>C05</v>
          </cell>
        </row>
        <row r="13061">
          <cell r="A13061" t="str">
            <v>C05</v>
          </cell>
        </row>
        <row r="13062">
          <cell r="A13062" t="str">
            <v>C05</v>
          </cell>
        </row>
        <row r="13063">
          <cell r="A13063" t="str">
            <v>C05</v>
          </cell>
        </row>
        <row r="13064">
          <cell r="A13064" t="str">
            <v>C06</v>
          </cell>
        </row>
        <row r="13065">
          <cell r="A13065" t="str">
            <v>C06</v>
          </cell>
        </row>
        <row r="13066">
          <cell r="A13066" t="str">
            <v>C06</v>
          </cell>
        </row>
        <row r="13067">
          <cell r="A13067" t="str">
            <v>C06</v>
          </cell>
        </row>
        <row r="13068">
          <cell r="A13068" t="str">
            <v>C06</v>
          </cell>
        </row>
        <row r="13069">
          <cell r="A13069" t="str">
            <v>C06</v>
          </cell>
        </row>
        <row r="13070">
          <cell r="A13070" t="str">
            <v>C06</v>
          </cell>
        </row>
        <row r="13071">
          <cell r="A13071" t="str">
            <v>C06</v>
          </cell>
        </row>
        <row r="13072">
          <cell r="A13072" t="str">
            <v>C07</v>
          </cell>
        </row>
        <row r="13073">
          <cell r="A13073" t="str">
            <v>C07</v>
          </cell>
        </row>
        <row r="13074">
          <cell r="A13074" t="str">
            <v>C07</v>
          </cell>
        </row>
        <row r="13075">
          <cell r="A13075" t="str">
            <v>C07</v>
          </cell>
        </row>
        <row r="13076">
          <cell r="A13076" t="str">
            <v>C07</v>
          </cell>
        </row>
        <row r="13077">
          <cell r="A13077" t="str">
            <v>C07</v>
          </cell>
        </row>
        <row r="13078">
          <cell r="A13078" t="str">
            <v>C07</v>
          </cell>
        </row>
        <row r="13079">
          <cell r="A13079" t="str">
            <v>C07</v>
          </cell>
        </row>
        <row r="13080">
          <cell r="A13080" t="str">
            <v>C07</v>
          </cell>
        </row>
        <row r="13081">
          <cell r="A13081" t="str">
            <v>C07</v>
          </cell>
        </row>
        <row r="13082">
          <cell r="A13082" t="str">
            <v>C07</v>
          </cell>
        </row>
        <row r="13083">
          <cell r="A13083" t="str">
            <v>C07</v>
          </cell>
        </row>
        <row r="13084">
          <cell r="A13084" t="str">
            <v>C07</v>
          </cell>
        </row>
        <row r="13085">
          <cell r="A13085" t="str">
            <v>C07</v>
          </cell>
        </row>
        <row r="13086">
          <cell r="A13086" t="str">
            <v>C07</v>
          </cell>
        </row>
        <row r="13087">
          <cell r="A13087" t="str">
            <v>C07</v>
          </cell>
        </row>
        <row r="13088">
          <cell r="A13088" t="str">
            <v>C07</v>
          </cell>
        </row>
        <row r="13089">
          <cell r="A13089" t="str">
            <v>C07</v>
          </cell>
        </row>
        <row r="13090">
          <cell r="A13090" t="str">
            <v>C08</v>
          </cell>
        </row>
        <row r="13091">
          <cell r="A13091" t="str">
            <v>C08</v>
          </cell>
        </row>
        <row r="13092">
          <cell r="A13092" t="str">
            <v>C08</v>
          </cell>
        </row>
        <row r="13093">
          <cell r="A13093" t="str">
            <v>C08</v>
          </cell>
        </row>
        <row r="13094">
          <cell r="A13094" t="str">
            <v>C08</v>
          </cell>
        </row>
        <row r="13095">
          <cell r="A13095" t="str">
            <v>C08</v>
          </cell>
        </row>
        <row r="13096">
          <cell r="A13096" t="str">
            <v>C08</v>
          </cell>
        </row>
        <row r="13097">
          <cell r="A13097" t="str">
            <v>C08</v>
          </cell>
        </row>
        <row r="13098">
          <cell r="A13098" t="str">
            <v>C08</v>
          </cell>
        </row>
        <row r="13099">
          <cell r="A13099" t="str">
            <v>C08</v>
          </cell>
        </row>
        <row r="13100">
          <cell r="A13100" t="str">
            <v>C08</v>
          </cell>
        </row>
        <row r="13101">
          <cell r="A13101" t="str">
            <v>C08</v>
          </cell>
        </row>
        <row r="13102">
          <cell r="A13102" t="str">
            <v>C08</v>
          </cell>
        </row>
        <row r="13103">
          <cell r="A13103" t="str">
            <v>C08</v>
          </cell>
        </row>
        <row r="13104">
          <cell r="A13104" t="str">
            <v>C08</v>
          </cell>
        </row>
        <row r="13105">
          <cell r="A13105" t="str">
            <v>C08</v>
          </cell>
        </row>
        <row r="13106">
          <cell r="A13106" t="str">
            <v>C08</v>
          </cell>
        </row>
        <row r="13107">
          <cell r="A13107" t="str">
            <v>C08</v>
          </cell>
        </row>
        <row r="13108">
          <cell r="A13108" t="str">
            <v>C09</v>
          </cell>
        </row>
        <row r="13109">
          <cell r="A13109" t="str">
            <v>C09</v>
          </cell>
        </row>
        <row r="13110">
          <cell r="A13110" t="str">
            <v>C09</v>
          </cell>
        </row>
        <row r="13111">
          <cell r="A13111" t="str">
            <v>C09</v>
          </cell>
        </row>
        <row r="13112">
          <cell r="A13112" t="str">
            <v>C09</v>
          </cell>
        </row>
        <row r="13113">
          <cell r="A13113" t="str">
            <v>C09</v>
          </cell>
        </row>
        <row r="13114">
          <cell r="A13114" t="str">
            <v>C09</v>
          </cell>
        </row>
        <row r="13115">
          <cell r="A13115" t="str">
            <v>C09</v>
          </cell>
        </row>
        <row r="13116">
          <cell r="A13116" t="str">
            <v>C09</v>
          </cell>
        </row>
        <row r="13117">
          <cell r="A13117" t="str">
            <v>C09</v>
          </cell>
        </row>
        <row r="13118">
          <cell r="A13118" t="str">
            <v>C09</v>
          </cell>
        </row>
        <row r="13119">
          <cell r="A13119" t="str">
            <v>C09</v>
          </cell>
        </row>
        <row r="13120">
          <cell r="A13120" t="str">
            <v>C12</v>
          </cell>
        </row>
        <row r="13121">
          <cell r="A13121" t="str">
            <v>C12</v>
          </cell>
        </row>
        <row r="13122">
          <cell r="A13122" t="str">
            <v>B53</v>
          </cell>
        </row>
        <row r="13123">
          <cell r="A13123" t="str">
            <v>C01</v>
          </cell>
        </row>
        <row r="13124">
          <cell r="A13124" t="str">
            <v>C01</v>
          </cell>
        </row>
        <row r="13125">
          <cell r="A13125" t="str">
            <v>B26</v>
          </cell>
        </row>
        <row r="13126">
          <cell r="A13126" t="str">
            <v>A01</v>
          </cell>
        </row>
        <row r="13127">
          <cell r="A13127" t="str">
            <v>A01</v>
          </cell>
        </row>
        <row r="13128">
          <cell r="A13128" t="str">
            <v>A01</v>
          </cell>
        </row>
        <row r="13129">
          <cell r="A13129" t="str">
            <v>A01</v>
          </cell>
        </row>
        <row r="13130">
          <cell r="A13130" t="str">
            <v>A01</v>
          </cell>
        </row>
        <row r="13131">
          <cell r="A13131" t="str">
            <v>A01</v>
          </cell>
        </row>
        <row r="13132">
          <cell r="A13132" t="str">
            <v>A01</v>
          </cell>
        </row>
        <row r="13133">
          <cell r="A13133" t="str">
            <v>A01</v>
          </cell>
        </row>
        <row r="13134">
          <cell r="A13134" t="str">
            <v>A01</v>
          </cell>
        </row>
        <row r="13135">
          <cell r="A13135" t="str">
            <v>A01</v>
          </cell>
        </row>
        <row r="13136">
          <cell r="A13136" t="str">
            <v>A01</v>
          </cell>
        </row>
        <row r="13137">
          <cell r="A13137" t="str">
            <v>A01</v>
          </cell>
        </row>
        <row r="13138">
          <cell r="A13138" t="str">
            <v>A01</v>
          </cell>
        </row>
        <row r="13139">
          <cell r="A13139" t="str">
            <v>A01</v>
          </cell>
        </row>
        <row r="13140">
          <cell r="A13140" t="str">
            <v>A01</v>
          </cell>
        </row>
        <row r="13141">
          <cell r="A13141" t="str">
            <v>A01</v>
          </cell>
        </row>
        <row r="13142">
          <cell r="A13142" t="str">
            <v>A01</v>
          </cell>
        </row>
        <row r="13143">
          <cell r="A13143" t="str">
            <v>A01</v>
          </cell>
        </row>
        <row r="13144">
          <cell r="A13144" t="str">
            <v>A01</v>
          </cell>
        </row>
        <row r="13145">
          <cell r="A13145" t="str">
            <v>A01</v>
          </cell>
        </row>
        <row r="13146">
          <cell r="A13146" t="str">
            <v>A01</v>
          </cell>
        </row>
        <row r="13147">
          <cell r="A13147" t="str">
            <v>A01</v>
          </cell>
        </row>
        <row r="13148">
          <cell r="A13148" t="str">
            <v>A01</v>
          </cell>
        </row>
        <row r="13149">
          <cell r="A13149" t="str">
            <v>A01</v>
          </cell>
        </row>
        <row r="13150">
          <cell r="A13150" t="str">
            <v>A01</v>
          </cell>
        </row>
        <row r="13151">
          <cell r="A13151" t="str">
            <v>A01</v>
          </cell>
        </row>
        <row r="13152">
          <cell r="A13152" t="str">
            <v>A01</v>
          </cell>
        </row>
        <row r="13153">
          <cell r="A13153" t="str">
            <v>A01</v>
          </cell>
        </row>
        <row r="13154">
          <cell r="A13154" t="str">
            <v>A01</v>
          </cell>
        </row>
        <row r="13155">
          <cell r="A13155" t="str">
            <v>A01</v>
          </cell>
        </row>
        <row r="13156">
          <cell r="A13156" t="str">
            <v>A01</v>
          </cell>
        </row>
        <row r="13157">
          <cell r="A13157" t="str">
            <v>A01</v>
          </cell>
        </row>
        <row r="13158">
          <cell r="A13158" t="str">
            <v>A01</v>
          </cell>
        </row>
        <row r="13159">
          <cell r="A13159" t="str">
            <v>A01</v>
          </cell>
        </row>
        <row r="13160">
          <cell r="A13160" t="str">
            <v>A01</v>
          </cell>
        </row>
        <row r="13161">
          <cell r="A13161" t="str">
            <v>A01</v>
          </cell>
        </row>
        <row r="13162">
          <cell r="A13162" t="str">
            <v>A01</v>
          </cell>
        </row>
        <row r="13163">
          <cell r="A13163" t="str">
            <v>A01</v>
          </cell>
        </row>
        <row r="13164">
          <cell r="A13164" t="str">
            <v>A01</v>
          </cell>
        </row>
        <row r="13165">
          <cell r="A13165" t="str">
            <v>A01</v>
          </cell>
        </row>
        <row r="13166">
          <cell r="A13166" t="str">
            <v>A01</v>
          </cell>
        </row>
        <row r="13167">
          <cell r="A13167" t="str">
            <v>A01</v>
          </cell>
        </row>
        <row r="13168">
          <cell r="A13168" t="str">
            <v>A01</v>
          </cell>
        </row>
        <row r="13169">
          <cell r="A13169" t="str">
            <v>A01</v>
          </cell>
        </row>
        <row r="13170">
          <cell r="A13170" t="str">
            <v>A01</v>
          </cell>
        </row>
        <row r="13171">
          <cell r="A13171" t="str">
            <v>A01</v>
          </cell>
        </row>
        <row r="13172">
          <cell r="A13172" t="str">
            <v>A01</v>
          </cell>
        </row>
        <row r="13173">
          <cell r="A13173" t="str">
            <v>A01</v>
          </cell>
        </row>
        <row r="13174">
          <cell r="A13174" t="str">
            <v>A01</v>
          </cell>
        </row>
        <row r="13175">
          <cell r="A13175" t="str">
            <v>A01</v>
          </cell>
        </row>
        <row r="13176">
          <cell r="A13176" t="str">
            <v>A01</v>
          </cell>
        </row>
        <row r="13177">
          <cell r="A13177" t="str">
            <v>A01</v>
          </cell>
        </row>
        <row r="13178">
          <cell r="A13178" t="str">
            <v>A01</v>
          </cell>
        </row>
        <row r="13179">
          <cell r="A13179" t="str">
            <v>A01</v>
          </cell>
        </row>
        <row r="13180">
          <cell r="A13180" t="str">
            <v>A01</v>
          </cell>
        </row>
        <row r="13181">
          <cell r="A13181" t="str">
            <v>A01</v>
          </cell>
        </row>
        <row r="13182">
          <cell r="A13182" t="str">
            <v>A01</v>
          </cell>
        </row>
        <row r="13183">
          <cell r="A13183" t="str">
            <v>A01</v>
          </cell>
        </row>
        <row r="13184">
          <cell r="A13184" t="str">
            <v>A01</v>
          </cell>
        </row>
        <row r="13185">
          <cell r="A13185" t="str">
            <v>A01</v>
          </cell>
        </row>
        <row r="13186">
          <cell r="A13186" t="str">
            <v>A01</v>
          </cell>
        </row>
        <row r="13187">
          <cell r="A13187" t="str">
            <v>A01</v>
          </cell>
        </row>
        <row r="13188">
          <cell r="A13188" t="str">
            <v>A01</v>
          </cell>
        </row>
        <row r="13189">
          <cell r="A13189" t="str">
            <v>A01</v>
          </cell>
        </row>
        <row r="13190">
          <cell r="A13190" t="str">
            <v>A01</v>
          </cell>
        </row>
        <row r="13191">
          <cell r="A13191" t="str">
            <v>A01</v>
          </cell>
        </row>
        <row r="13192">
          <cell r="A13192" t="str">
            <v>A01</v>
          </cell>
        </row>
        <row r="13193">
          <cell r="A13193" t="str">
            <v>A01</v>
          </cell>
        </row>
        <row r="13194">
          <cell r="A13194" t="str">
            <v>A01</v>
          </cell>
        </row>
        <row r="13195">
          <cell r="A13195" t="str">
            <v>A01</v>
          </cell>
        </row>
        <row r="13196">
          <cell r="A13196" t="str">
            <v>A01</v>
          </cell>
        </row>
        <row r="13197">
          <cell r="A13197" t="str">
            <v>A01</v>
          </cell>
        </row>
        <row r="13198">
          <cell r="A13198" t="str">
            <v>A01</v>
          </cell>
        </row>
        <row r="13199">
          <cell r="A13199" t="str">
            <v>A01</v>
          </cell>
        </row>
        <row r="13200">
          <cell r="A13200" t="str">
            <v>A01</v>
          </cell>
        </row>
        <row r="13201">
          <cell r="A13201" t="str">
            <v>A01</v>
          </cell>
        </row>
        <row r="13202">
          <cell r="A13202" t="str">
            <v>A01</v>
          </cell>
        </row>
        <row r="13203">
          <cell r="A13203" t="str">
            <v>A01</v>
          </cell>
        </row>
        <row r="13204">
          <cell r="A13204" t="str">
            <v>A01</v>
          </cell>
        </row>
        <row r="13205">
          <cell r="A13205" t="str">
            <v>A01</v>
          </cell>
        </row>
        <row r="13206">
          <cell r="A13206" t="str">
            <v>A01</v>
          </cell>
        </row>
        <row r="13207">
          <cell r="A13207" t="str">
            <v>A01</v>
          </cell>
        </row>
        <row r="13208">
          <cell r="A13208" t="str">
            <v>A01</v>
          </cell>
        </row>
        <row r="13209">
          <cell r="A13209" t="str">
            <v>A01</v>
          </cell>
        </row>
        <row r="13210">
          <cell r="A13210" t="str">
            <v>A01</v>
          </cell>
        </row>
        <row r="13211">
          <cell r="A13211" t="str">
            <v>A01</v>
          </cell>
        </row>
        <row r="13212">
          <cell r="A13212" t="str">
            <v>A01</v>
          </cell>
        </row>
        <row r="13213">
          <cell r="A13213" t="str">
            <v>A01</v>
          </cell>
        </row>
        <row r="13214">
          <cell r="A13214" t="str">
            <v>A01</v>
          </cell>
        </row>
        <row r="13215">
          <cell r="A13215" t="str">
            <v>A01</v>
          </cell>
        </row>
        <row r="13216">
          <cell r="A13216" t="str">
            <v>A01</v>
          </cell>
        </row>
        <row r="13217">
          <cell r="A13217" t="str">
            <v>A01</v>
          </cell>
        </row>
        <row r="13218">
          <cell r="A13218" t="str">
            <v>A01</v>
          </cell>
        </row>
        <row r="13219">
          <cell r="A13219" t="str">
            <v>A01</v>
          </cell>
        </row>
        <row r="13220">
          <cell r="A13220" t="str">
            <v>A01</v>
          </cell>
        </row>
        <row r="13221">
          <cell r="A13221" t="str">
            <v>A01</v>
          </cell>
        </row>
        <row r="13222">
          <cell r="A13222" t="str">
            <v>A01</v>
          </cell>
        </row>
        <row r="13223">
          <cell r="A13223" t="str">
            <v>A01</v>
          </cell>
        </row>
        <row r="13224">
          <cell r="A13224" t="str">
            <v>A01</v>
          </cell>
        </row>
        <row r="13225">
          <cell r="A13225" t="str">
            <v>A01</v>
          </cell>
        </row>
        <row r="13226">
          <cell r="A13226" t="str">
            <v>A01</v>
          </cell>
        </row>
        <row r="13227">
          <cell r="A13227" t="str">
            <v>A01</v>
          </cell>
        </row>
        <row r="13228">
          <cell r="A13228" t="str">
            <v>A01</v>
          </cell>
        </row>
        <row r="13229">
          <cell r="A13229" t="str">
            <v>A01</v>
          </cell>
        </row>
        <row r="13230">
          <cell r="A13230" t="str">
            <v>A01</v>
          </cell>
        </row>
        <row r="13231">
          <cell r="A13231" t="str">
            <v>A01</v>
          </cell>
        </row>
        <row r="13232">
          <cell r="A13232" t="str">
            <v>A01</v>
          </cell>
        </row>
        <row r="13233">
          <cell r="A13233" t="str">
            <v>A01</v>
          </cell>
        </row>
        <row r="13234">
          <cell r="A13234" t="str">
            <v>A01</v>
          </cell>
        </row>
        <row r="13235">
          <cell r="A13235" t="str">
            <v>A01</v>
          </cell>
        </row>
        <row r="13236">
          <cell r="A13236" t="str">
            <v>A01</v>
          </cell>
        </row>
        <row r="13237">
          <cell r="A13237" t="str">
            <v>A01</v>
          </cell>
        </row>
        <row r="13238">
          <cell r="A13238" t="str">
            <v>A01</v>
          </cell>
        </row>
        <row r="13239">
          <cell r="A13239" t="str">
            <v>A01</v>
          </cell>
        </row>
        <row r="13240">
          <cell r="A13240" t="str">
            <v>A01</v>
          </cell>
        </row>
        <row r="13241">
          <cell r="A13241" t="str">
            <v>A01</v>
          </cell>
        </row>
        <row r="13242">
          <cell r="A13242" t="str">
            <v>A01</v>
          </cell>
        </row>
        <row r="13243">
          <cell r="A13243" t="str">
            <v>A01</v>
          </cell>
        </row>
        <row r="13244">
          <cell r="A13244" t="str">
            <v>A01</v>
          </cell>
        </row>
        <row r="13245">
          <cell r="A13245" t="str">
            <v>A01</v>
          </cell>
        </row>
        <row r="13246">
          <cell r="A13246" t="str">
            <v>A01</v>
          </cell>
        </row>
        <row r="13247">
          <cell r="A13247" t="str">
            <v>A01</v>
          </cell>
        </row>
        <row r="13248">
          <cell r="A13248" t="str">
            <v>A01</v>
          </cell>
        </row>
        <row r="13249">
          <cell r="A13249" t="str">
            <v>A01</v>
          </cell>
        </row>
        <row r="13250">
          <cell r="A13250" t="str">
            <v>A01</v>
          </cell>
        </row>
        <row r="13251">
          <cell r="A13251" t="str">
            <v>A01</v>
          </cell>
        </row>
        <row r="13252">
          <cell r="A13252" t="str">
            <v>A01</v>
          </cell>
        </row>
        <row r="13253">
          <cell r="A13253" t="str">
            <v>A01</v>
          </cell>
        </row>
        <row r="13254">
          <cell r="A13254" t="str">
            <v>A01</v>
          </cell>
        </row>
        <row r="13255">
          <cell r="A13255" t="str">
            <v>A01</v>
          </cell>
        </row>
        <row r="13256">
          <cell r="A13256" t="str">
            <v>A01</v>
          </cell>
        </row>
        <row r="13257">
          <cell r="A13257" t="str">
            <v>A01</v>
          </cell>
        </row>
        <row r="13258">
          <cell r="A13258" t="str">
            <v>A01</v>
          </cell>
        </row>
        <row r="13259">
          <cell r="A13259" t="str">
            <v>A01</v>
          </cell>
        </row>
        <row r="13260">
          <cell r="A13260" t="str">
            <v>A01</v>
          </cell>
        </row>
        <row r="13261">
          <cell r="A13261" t="str">
            <v>A01</v>
          </cell>
        </row>
        <row r="13262">
          <cell r="A13262" t="str">
            <v>A01</v>
          </cell>
        </row>
        <row r="13263">
          <cell r="A13263" t="str">
            <v>A01</v>
          </cell>
        </row>
        <row r="13264">
          <cell r="A13264" t="str">
            <v>A01</v>
          </cell>
        </row>
        <row r="13265">
          <cell r="A13265" t="str">
            <v>A01</v>
          </cell>
        </row>
        <row r="13266">
          <cell r="A13266" t="str">
            <v>A01</v>
          </cell>
        </row>
        <row r="13267">
          <cell r="A13267" t="str">
            <v>A01</v>
          </cell>
        </row>
        <row r="13268">
          <cell r="A13268" t="str">
            <v>A01</v>
          </cell>
        </row>
        <row r="13269">
          <cell r="A13269" t="str">
            <v>A01</v>
          </cell>
        </row>
        <row r="13270">
          <cell r="A13270" t="str">
            <v>A01</v>
          </cell>
        </row>
        <row r="13271">
          <cell r="A13271" t="str">
            <v>A01</v>
          </cell>
        </row>
        <row r="13272">
          <cell r="A13272" t="str">
            <v>A01</v>
          </cell>
        </row>
        <row r="13273">
          <cell r="A13273" t="str">
            <v>A01</v>
          </cell>
        </row>
        <row r="13274">
          <cell r="A13274" t="str">
            <v>A01</v>
          </cell>
        </row>
        <row r="13275">
          <cell r="A13275" t="str">
            <v>A01</v>
          </cell>
        </row>
        <row r="13276">
          <cell r="A13276" t="str">
            <v>A01</v>
          </cell>
        </row>
        <row r="13277">
          <cell r="A13277" t="str">
            <v>A01</v>
          </cell>
        </row>
        <row r="13278">
          <cell r="A13278" t="str">
            <v>A01</v>
          </cell>
        </row>
        <row r="13279">
          <cell r="A13279" t="str">
            <v>A01</v>
          </cell>
        </row>
        <row r="13280">
          <cell r="A13280" t="str">
            <v>A01</v>
          </cell>
        </row>
        <row r="13281">
          <cell r="A13281" t="str">
            <v>A01</v>
          </cell>
        </row>
        <row r="13282">
          <cell r="A13282" t="str">
            <v>A01</v>
          </cell>
        </row>
        <row r="13283">
          <cell r="A13283" t="str">
            <v>A01</v>
          </cell>
        </row>
        <row r="13284">
          <cell r="A13284" t="str">
            <v>A01</v>
          </cell>
        </row>
        <row r="13285">
          <cell r="A13285" t="str">
            <v>A01</v>
          </cell>
        </row>
        <row r="13286">
          <cell r="A13286" t="str">
            <v>A01</v>
          </cell>
        </row>
        <row r="13287">
          <cell r="A13287" t="str">
            <v>A01</v>
          </cell>
        </row>
        <row r="13288">
          <cell r="A13288" t="str">
            <v>A01</v>
          </cell>
        </row>
        <row r="13289">
          <cell r="A13289" t="str">
            <v>A01</v>
          </cell>
        </row>
        <row r="13290">
          <cell r="A13290" t="str">
            <v>A01</v>
          </cell>
        </row>
        <row r="13291">
          <cell r="A13291" t="str">
            <v>A01</v>
          </cell>
        </row>
        <row r="13292">
          <cell r="A13292" t="str">
            <v>A01</v>
          </cell>
        </row>
        <row r="13293">
          <cell r="A13293" t="str">
            <v>A01</v>
          </cell>
        </row>
        <row r="13294">
          <cell r="A13294" t="str">
            <v>A01</v>
          </cell>
        </row>
        <row r="13295">
          <cell r="A13295" t="str">
            <v>A01</v>
          </cell>
        </row>
        <row r="13296">
          <cell r="A13296" t="str">
            <v>A01</v>
          </cell>
        </row>
        <row r="13297">
          <cell r="A13297" t="str">
            <v>A01</v>
          </cell>
        </row>
        <row r="13298">
          <cell r="A13298" t="str">
            <v>A01</v>
          </cell>
        </row>
        <row r="13299">
          <cell r="A13299" t="str">
            <v>A01</v>
          </cell>
        </row>
        <row r="13300">
          <cell r="A13300" t="str">
            <v>A01</v>
          </cell>
        </row>
        <row r="13301">
          <cell r="A13301" t="str">
            <v>A01</v>
          </cell>
        </row>
        <row r="13302">
          <cell r="A13302" t="str">
            <v>A01</v>
          </cell>
        </row>
        <row r="13303">
          <cell r="A13303" t="str">
            <v>A01</v>
          </cell>
        </row>
        <row r="13304">
          <cell r="A13304" t="str">
            <v>A01</v>
          </cell>
        </row>
        <row r="13305">
          <cell r="A13305" t="str">
            <v>A01</v>
          </cell>
        </row>
        <row r="13306">
          <cell r="A13306" t="str">
            <v>A01</v>
          </cell>
        </row>
        <row r="13307">
          <cell r="A13307" t="str">
            <v>A01</v>
          </cell>
        </row>
        <row r="13308">
          <cell r="A13308" t="str">
            <v>A01</v>
          </cell>
        </row>
        <row r="13309">
          <cell r="A13309" t="str">
            <v>A01</v>
          </cell>
        </row>
        <row r="13310">
          <cell r="A13310" t="str">
            <v>A01</v>
          </cell>
        </row>
        <row r="13311">
          <cell r="A13311" t="str">
            <v>A01</v>
          </cell>
        </row>
        <row r="13312">
          <cell r="A13312" t="str">
            <v>A01</v>
          </cell>
        </row>
        <row r="13313">
          <cell r="A13313" t="str">
            <v>A01</v>
          </cell>
        </row>
        <row r="13314">
          <cell r="A13314" t="str">
            <v>A01</v>
          </cell>
        </row>
        <row r="13315">
          <cell r="A13315" t="str">
            <v>A01</v>
          </cell>
        </row>
        <row r="13316">
          <cell r="A13316" t="str">
            <v>A01</v>
          </cell>
        </row>
        <row r="13317">
          <cell r="A13317" t="str">
            <v>A01</v>
          </cell>
        </row>
        <row r="13318">
          <cell r="A13318" t="str">
            <v>A01</v>
          </cell>
        </row>
        <row r="13319">
          <cell r="A13319" t="str">
            <v>A01</v>
          </cell>
        </row>
        <row r="13320">
          <cell r="A13320" t="str">
            <v>A01</v>
          </cell>
        </row>
        <row r="13321">
          <cell r="A13321" t="str">
            <v>A01</v>
          </cell>
        </row>
        <row r="13322">
          <cell r="A13322" t="str">
            <v>A01</v>
          </cell>
        </row>
        <row r="13323">
          <cell r="A13323" t="str">
            <v>A01</v>
          </cell>
        </row>
        <row r="13324">
          <cell r="A13324" t="str">
            <v>A01</v>
          </cell>
        </row>
        <row r="13325">
          <cell r="A13325" t="str">
            <v>A01</v>
          </cell>
        </row>
        <row r="13326">
          <cell r="A13326" t="str">
            <v>A01</v>
          </cell>
        </row>
        <row r="13327">
          <cell r="A13327" t="str">
            <v>A01</v>
          </cell>
        </row>
        <row r="13328">
          <cell r="A13328" t="str">
            <v>A01</v>
          </cell>
        </row>
        <row r="13329">
          <cell r="A13329" t="str">
            <v>A01</v>
          </cell>
        </row>
        <row r="13330">
          <cell r="A13330" t="str">
            <v>A01</v>
          </cell>
        </row>
        <row r="13331">
          <cell r="A13331" t="str">
            <v>A01</v>
          </cell>
        </row>
        <row r="13332">
          <cell r="A13332" t="str">
            <v>A01</v>
          </cell>
        </row>
        <row r="13333">
          <cell r="A13333" t="str">
            <v>A01</v>
          </cell>
        </row>
        <row r="13334">
          <cell r="A13334" t="str">
            <v>A01</v>
          </cell>
        </row>
        <row r="13335">
          <cell r="A13335" t="str">
            <v>A01</v>
          </cell>
        </row>
        <row r="13336">
          <cell r="A13336" t="str">
            <v>A01</v>
          </cell>
        </row>
        <row r="13337">
          <cell r="A13337" t="str">
            <v>A01</v>
          </cell>
        </row>
        <row r="13338">
          <cell r="A13338" t="str">
            <v>A01</v>
          </cell>
        </row>
        <row r="13339">
          <cell r="A13339" t="str">
            <v>A01</v>
          </cell>
        </row>
        <row r="13340">
          <cell r="A13340" t="str">
            <v>A01</v>
          </cell>
        </row>
        <row r="13341">
          <cell r="A13341" t="str">
            <v>A01</v>
          </cell>
        </row>
        <row r="13342">
          <cell r="A13342" t="str">
            <v>A01</v>
          </cell>
        </row>
        <row r="13343">
          <cell r="A13343" t="str">
            <v>A01</v>
          </cell>
        </row>
        <row r="13344">
          <cell r="A13344" t="str">
            <v>A01</v>
          </cell>
        </row>
        <row r="13345">
          <cell r="A13345" t="str">
            <v>A01</v>
          </cell>
        </row>
        <row r="13346">
          <cell r="A13346" t="str">
            <v>A01</v>
          </cell>
        </row>
        <row r="13347">
          <cell r="A13347" t="str">
            <v>A01</v>
          </cell>
        </row>
        <row r="13348">
          <cell r="A13348" t="str">
            <v>A01</v>
          </cell>
        </row>
        <row r="13349">
          <cell r="A13349" t="str">
            <v>A01</v>
          </cell>
        </row>
        <row r="13350">
          <cell r="A13350" t="str">
            <v>A01</v>
          </cell>
        </row>
        <row r="13351">
          <cell r="A13351" t="str">
            <v>A01</v>
          </cell>
        </row>
        <row r="13352">
          <cell r="A13352" t="str">
            <v>A01</v>
          </cell>
        </row>
        <row r="13353">
          <cell r="A13353" t="str">
            <v>A01</v>
          </cell>
        </row>
        <row r="13354">
          <cell r="A13354" t="str">
            <v>A01</v>
          </cell>
        </row>
        <row r="13355">
          <cell r="A13355" t="str">
            <v>A01</v>
          </cell>
        </row>
        <row r="13356">
          <cell r="A13356" t="str">
            <v>A01</v>
          </cell>
        </row>
        <row r="13357">
          <cell r="A13357" t="str">
            <v>A01</v>
          </cell>
        </row>
        <row r="13358">
          <cell r="A13358" t="str">
            <v>A01</v>
          </cell>
        </row>
        <row r="13359">
          <cell r="A13359" t="str">
            <v>A01</v>
          </cell>
        </row>
        <row r="13360">
          <cell r="A13360" t="str">
            <v>A01</v>
          </cell>
        </row>
        <row r="13361">
          <cell r="A13361" t="str">
            <v>A01</v>
          </cell>
        </row>
        <row r="13362">
          <cell r="A13362" t="str">
            <v>A01</v>
          </cell>
        </row>
        <row r="13363">
          <cell r="A13363" t="str">
            <v>A01</v>
          </cell>
        </row>
        <row r="13364">
          <cell r="A13364" t="str">
            <v>A01</v>
          </cell>
        </row>
        <row r="13365">
          <cell r="A13365" t="str">
            <v>A01</v>
          </cell>
        </row>
        <row r="13366">
          <cell r="A13366" t="str">
            <v>A01</v>
          </cell>
        </row>
        <row r="13367">
          <cell r="A13367" t="str">
            <v>A01</v>
          </cell>
        </row>
        <row r="13368">
          <cell r="A13368" t="str">
            <v>A01</v>
          </cell>
        </row>
        <row r="13369">
          <cell r="A13369" t="str">
            <v>A01</v>
          </cell>
        </row>
        <row r="13370">
          <cell r="A13370" t="str">
            <v>A01</v>
          </cell>
        </row>
        <row r="13371">
          <cell r="A13371" t="str">
            <v>A01</v>
          </cell>
        </row>
        <row r="13372">
          <cell r="A13372" t="str">
            <v>A01</v>
          </cell>
        </row>
        <row r="13373">
          <cell r="A13373" t="str">
            <v>A01</v>
          </cell>
        </row>
        <row r="13374">
          <cell r="A13374" t="str">
            <v>A01</v>
          </cell>
        </row>
        <row r="13375">
          <cell r="A13375" t="str">
            <v>A01</v>
          </cell>
        </row>
        <row r="13376">
          <cell r="A13376" t="str">
            <v>A01</v>
          </cell>
        </row>
        <row r="13377">
          <cell r="A13377" t="str">
            <v>A01</v>
          </cell>
        </row>
        <row r="13378">
          <cell r="A13378" t="str">
            <v>A01</v>
          </cell>
        </row>
        <row r="13379">
          <cell r="A13379" t="str">
            <v>A01</v>
          </cell>
        </row>
        <row r="13380">
          <cell r="A13380" t="str">
            <v>A01</v>
          </cell>
        </row>
        <row r="13381">
          <cell r="A13381" t="str">
            <v>A01</v>
          </cell>
        </row>
        <row r="13382">
          <cell r="A13382" t="str">
            <v>A01</v>
          </cell>
        </row>
        <row r="13383">
          <cell r="A13383" t="str">
            <v>A01</v>
          </cell>
        </row>
        <row r="13384">
          <cell r="A13384" t="str">
            <v>A01</v>
          </cell>
        </row>
        <row r="13385">
          <cell r="A13385" t="str">
            <v>A01</v>
          </cell>
        </row>
        <row r="13386">
          <cell r="A13386" t="str">
            <v>A01</v>
          </cell>
        </row>
        <row r="13387">
          <cell r="A13387" t="str">
            <v>A01</v>
          </cell>
        </row>
        <row r="13388">
          <cell r="A13388" t="str">
            <v>A01</v>
          </cell>
        </row>
        <row r="13389">
          <cell r="A13389" t="str">
            <v>A01</v>
          </cell>
        </row>
        <row r="13390">
          <cell r="A13390" t="str">
            <v>A01</v>
          </cell>
        </row>
        <row r="13391">
          <cell r="A13391" t="str">
            <v>A01</v>
          </cell>
        </row>
        <row r="13392">
          <cell r="A13392" t="str">
            <v>A01</v>
          </cell>
        </row>
        <row r="13393">
          <cell r="A13393" t="str">
            <v>A01</v>
          </cell>
        </row>
        <row r="13394">
          <cell r="A13394" t="str">
            <v>A01</v>
          </cell>
        </row>
        <row r="13395">
          <cell r="A13395" t="str">
            <v>A01</v>
          </cell>
        </row>
        <row r="13396">
          <cell r="A13396" t="str">
            <v>A01</v>
          </cell>
        </row>
        <row r="13397">
          <cell r="A13397" t="str">
            <v>A01</v>
          </cell>
        </row>
        <row r="13398">
          <cell r="A13398" t="str">
            <v>A01</v>
          </cell>
        </row>
        <row r="13399">
          <cell r="A13399" t="str">
            <v>A01</v>
          </cell>
        </row>
        <row r="13400">
          <cell r="A13400" t="str">
            <v>A01</v>
          </cell>
        </row>
        <row r="13401">
          <cell r="A13401" t="str">
            <v>A01</v>
          </cell>
        </row>
        <row r="13402">
          <cell r="A13402" t="str">
            <v>A01</v>
          </cell>
        </row>
        <row r="13403">
          <cell r="A13403" t="str">
            <v>A01</v>
          </cell>
        </row>
        <row r="13404">
          <cell r="A13404" t="str">
            <v>A01</v>
          </cell>
        </row>
        <row r="13405">
          <cell r="A13405" t="str">
            <v>A01</v>
          </cell>
        </row>
        <row r="13406">
          <cell r="A13406" t="str">
            <v>A01</v>
          </cell>
        </row>
        <row r="13407">
          <cell r="A13407" t="str">
            <v>A01</v>
          </cell>
        </row>
        <row r="13408">
          <cell r="A13408" t="str">
            <v>A01</v>
          </cell>
        </row>
        <row r="13409">
          <cell r="A13409" t="str">
            <v>A01</v>
          </cell>
        </row>
        <row r="13410">
          <cell r="A13410" t="str">
            <v>A01</v>
          </cell>
        </row>
        <row r="13411">
          <cell r="A13411" t="str">
            <v>A01</v>
          </cell>
        </row>
        <row r="13412">
          <cell r="A13412" t="str">
            <v>A01</v>
          </cell>
        </row>
        <row r="13413">
          <cell r="A13413" t="str">
            <v>A01</v>
          </cell>
        </row>
        <row r="13414">
          <cell r="A13414" t="str">
            <v>A01</v>
          </cell>
        </row>
        <row r="13415">
          <cell r="A13415" t="str">
            <v>A01</v>
          </cell>
        </row>
        <row r="13416">
          <cell r="A13416" t="str">
            <v>A01</v>
          </cell>
        </row>
        <row r="13417">
          <cell r="A13417" t="str">
            <v>A01</v>
          </cell>
        </row>
        <row r="13418">
          <cell r="A13418" t="str">
            <v>A01</v>
          </cell>
        </row>
        <row r="13419">
          <cell r="A13419" t="str">
            <v>A01</v>
          </cell>
        </row>
        <row r="13420">
          <cell r="A13420" t="str">
            <v>A01</v>
          </cell>
        </row>
        <row r="13421">
          <cell r="A13421" t="str">
            <v>A01</v>
          </cell>
        </row>
        <row r="13422">
          <cell r="A13422" t="str">
            <v>A01</v>
          </cell>
        </row>
        <row r="13423">
          <cell r="A13423" t="str">
            <v>A01</v>
          </cell>
        </row>
        <row r="13424">
          <cell r="A13424" t="str">
            <v>A01</v>
          </cell>
        </row>
        <row r="13425">
          <cell r="A13425" t="str">
            <v>A01</v>
          </cell>
        </row>
        <row r="13426">
          <cell r="A13426" t="str">
            <v>A01</v>
          </cell>
        </row>
        <row r="13427">
          <cell r="A13427" t="str">
            <v>A01</v>
          </cell>
        </row>
        <row r="13428">
          <cell r="A13428" t="str">
            <v>A01</v>
          </cell>
        </row>
        <row r="13429">
          <cell r="A13429" t="str">
            <v>A01</v>
          </cell>
        </row>
        <row r="13430">
          <cell r="A13430" t="str">
            <v>A01</v>
          </cell>
        </row>
        <row r="13431">
          <cell r="A13431" t="str">
            <v>A01</v>
          </cell>
        </row>
        <row r="13432">
          <cell r="A13432" t="str">
            <v>A01</v>
          </cell>
        </row>
        <row r="13433">
          <cell r="A13433" t="str">
            <v>A01</v>
          </cell>
        </row>
        <row r="13434">
          <cell r="A13434" t="str">
            <v>A01</v>
          </cell>
        </row>
        <row r="13435">
          <cell r="A13435" t="str">
            <v>A01</v>
          </cell>
        </row>
        <row r="13436">
          <cell r="A13436" t="str">
            <v>A01</v>
          </cell>
        </row>
        <row r="13437">
          <cell r="A13437" t="str">
            <v>A01</v>
          </cell>
        </row>
        <row r="13438">
          <cell r="A13438" t="str">
            <v>A01</v>
          </cell>
        </row>
        <row r="13439">
          <cell r="A13439" t="str">
            <v>A01</v>
          </cell>
        </row>
        <row r="13440">
          <cell r="A13440" t="str">
            <v>A01</v>
          </cell>
        </row>
        <row r="13441">
          <cell r="A13441" t="str">
            <v>A01</v>
          </cell>
        </row>
        <row r="13442">
          <cell r="A13442" t="str">
            <v>A01</v>
          </cell>
        </row>
        <row r="13443">
          <cell r="A13443" t="str">
            <v>A01</v>
          </cell>
        </row>
        <row r="13444">
          <cell r="A13444" t="str">
            <v>A01</v>
          </cell>
        </row>
        <row r="13445">
          <cell r="A13445" t="str">
            <v>A01</v>
          </cell>
        </row>
        <row r="13446">
          <cell r="A13446" t="str">
            <v>A01</v>
          </cell>
        </row>
        <row r="13447">
          <cell r="A13447" t="str">
            <v>A01</v>
          </cell>
        </row>
        <row r="13448">
          <cell r="A13448" t="str">
            <v>A01</v>
          </cell>
        </row>
        <row r="13449">
          <cell r="A13449" t="str">
            <v>A01</v>
          </cell>
        </row>
        <row r="13450">
          <cell r="A13450" t="str">
            <v>A01</v>
          </cell>
        </row>
        <row r="13451">
          <cell r="A13451" t="str">
            <v>A01</v>
          </cell>
        </row>
        <row r="13452">
          <cell r="A13452" t="str">
            <v>A01</v>
          </cell>
        </row>
        <row r="13453">
          <cell r="A13453" t="str">
            <v>A01</v>
          </cell>
        </row>
        <row r="13454">
          <cell r="A13454" t="str">
            <v>A01</v>
          </cell>
        </row>
        <row r="13455">
          <cell r="A13455" t="str">
            <v>A01</v>
          </cell>
        </row>
        <row r="13456">
          <cell r="A13456" t="str">
            <v>A01</v>
          </cell>
        </row>
        <row r="13457">
          <cell r="A13457" t="str">
            <v>A01</v>
          </cell>
        </row>
        <row r="13458">
          <cell r="A13458" t="str">
            <v>A01</v>
          </cell>
        </row>
        <row r="13459">
          <cell r="A13459" t="str">
            <v>A01</v>
          </cell>
        </row>
        <row r="13460">
          <cell r="A13460" t="str">
            <v>A01</v>
          </cell>
        </row>
        <row r="13461">
          <cell r="A13461" t="str">
            <v>A01</v>
          </cell>
        </row>
        <row r="13462">
          <cell r="A13462" t="str">
            <v>A01</v>
          </cell>
        </row>
        <row r="13463">
          <cell r="A13463" t="str">
            <v>A01</v>
          </cell>
        </row>
        <row r="13464">
          <cell r="A13464" t="str">
            <v>A01</v>
          </cell>
        </row>
        <row r="13465">
          <cell r="A13465" t="str">
            <v>A01</v>
          </cell>
        </row>
        <row r="13466">
          <cell r="A13466" t="str">
            <v>A01</v>
          </cell>
        </row>
        <row r="13467">
          <cell r="A13467" t="str">
            <v>A01</v>
          </cell>
        </row>
        <row r="13468">
          <cell r="A13468" t="str">
            <v>A01</v>
          </cell>
        </row>
        <row r="13469">
          <cell r="A13469" t="str">
            <v>A01</v>
          </cell>
        </row>
        <row r="13470">
          <cell r="A13470" t="str">
            <v>A01</v>
          </cell>
        </row>
        <row r="13471">
          <cell r="A13471" t="str">
            <v>A01</v>
          </cell>
        </row>
        <row r="13472">
          <cell r="A13472" t="str">
            <v>A01</v>
          </cell>
        </row>
        <row r="13473">
          <cell r="A13473" t="str">
            <v>A01</v>
          </cell>
        </row>
        <row r="13474">
          <cell r="A13474" t="str">
            <v>A01</v>
          </cell>
        </row>
        <row r="13475">
          <cell r="A13475" t="str">
            <v>A01</v>
          </cell>
        </row>
        <row r="13476">
          <cell r="A13476" t="str">
            <v>A01</v>
          </cell>
        </row>
        <row r="13477">
          <cell r="A13477" t="str">
            <v>A01</v>
          </cell>
        </row>
        <row r="13478">
          <cell r="A13478" t="str">
            <v>A01</v>
          </cell>
        </row>
        <row r="13479">
          <cell r="A13479" t="str">
            <v>A01</v>
          </cell>
        </row>
        <row r="13480">
          <cell r="A13480" t="str">
            <v>A01</v>
          </cell>
        </row>
        <row r="13481">
          <cell r="A13481" t="str">
            <v>A01</v>
          </cell>
        </row>
        <row r="13482">
          <cell r="A13482" t="str">
            <v>A01</v>
          </cell>
        </row>
        <row r="13483">
          <cell r="A13483" t="str">
            <v>A01</v>
          </cell>
        </row>
        <row r="13484">
          <cell r="A13484" t="str">
            <v>A01</v>
          </cell>
        </row>
        <row r="13485">
          <cell r="A13485" t="str">
            <v>A01</v>
          </cell>
        </row>
        <row r="13486">
          <cell r="A13486" t="str">
            <v>A01</v>
          </cell>
        </row>
        <row r="13487">
          <cell r="A13487" t="str">
            <v>A01</v>
          </cell>
        </row>
        <row r="13488">
          <cell r="A13488" t="str">
            <v>A01</v>
          </cell>
        </row>
        <row r="13489">
          <cell r="A13489" t="str">
            <v>A01</v>
          </cell>
        </row>
        <row r="13490">
          <cell r="A13490" t="str">
            <v>A01</v>
          </cell>
        </row>
        <row r="13491">
          <cell r="A13491" t="str">
            <v>A01</v>
          </cell>
        </row>
        <row r="13492">
          <cell r="A13492" t="str">
            <v>A01</v>
          </cell>
        </row>
        <row r="13493">
          <cell r="A13493" t="str">
            <v>A01</v>
          </cell>
        </row>
        <row r="13494">
          <cell r="A13494" t="str">
            <v>A01</v>
          </cell>
        </row>
        <row r="13495">
          <cell r="A13495" t="str">
            <v>A01</v>
          </cell>
        </row>
        <row r="13496">
          <cell r="A13496" t="str">
            <v>A01</v>
          </cell>
        </row>
        <row r="13497">
          <cell r="A13497" t="str">
            <v>A01</v>
          </cell>
        </row>
        <row r="13498">
          <cell r="A13498" t="str">
            <v>A01</v>
          </cell>
        </row>
        <row r="13499">
          <cell r="A13499" t="str">
            <v>A01</v>
          </cell>
        </row>
        <row r="13500">
          <cell r="A13500" t="str">
            <v>A01</v>
          </cell>
        </row>
        <row r="13501">
          <cell r="A13501" t="str">
            <v>A01</v>
          </cell>
        </row>
        <row r="13502">
          <cell r="A13502" t="str">
            <v>A01</v>
          </cell>
        </row>
        <row r="13503">
          <cell r="A13503" t="str">
            <v>A01</v>
          </cell>
        </row>
        <row r="13504">
          <cell r="A13504" t="str">
            <v>A01</v>
          </cell>
        </row>
        <row r="13505">
          <cell r="A13505" t="str">
            <v>A01</v>
          </cell>
        </row>
        <row r="13506">
          <cell r="A13506" t="str">
            <v>A01</v>
          </cell>
        </row>
        <row r="13507">
          <cell r="A13507" t="str">
            <v>A01</v>
          </cell>
        </row>
        <row r="13508">
          <cell r="A13508" t="str">
            <v>A01</v>
          </cell>
        </row>
        <row r="13509">
          <cell r="A13509" t="str">
            <v>A01</v>
          </cell>
        </row>
        <row r="13510">
          <cell r="A13510" t="str">
            <v>A01</v>
          </cell>
        </row>
        <row r="13511">
          <cell r="A13511" t="str">
            <v>A01</v>
          </cell>
        </row>
        <row r="13512">
          <cell r="A13512" t="str">
            <v>A01</v>
          </cell>
        </row>
        <row r="13513">
          <cell r="A13513" t="str">
            <v>A01</v>
          </cell>
        </row>
        <row r="13514">
          <cell r="A13514" t="str">
            <v>A01</v>
          </cell>
        </row>
        <row r="13515">
          <cell r="A13515" t="str">
            <v>A01</v>
          </cell>
        </row>
        <row r="13516">
          <cell r="A13516" t="str">
            <v>A01</v>
          </cell>
        </row>
        <row r="13517">
          <cell r="A13517" t="str">
            <v>A01</v>
          </cell>
        </row>
        <row r="13518">
          <cell r="A13518" t="str">
            <v>A01</v>
          </cell>
        </row>
        <row r="13519">
          <cell r="A13519" t="str">
            <v>A01</v>
          </cell>
        </row>
        <row r="13520">
          <cell r="A13520" t="str">
            <v>A01</v>
          </cell>
        </row>
        <row r="13521">
          <cell r="A13521" t="str">
            <v>A01</v>
          </cell>
        </row>
        <row r="13522">
          <cell r="A13522" t="str">
            <v>A01</v>
          </cell>
        </row>
        <row r="13523">
          <cell r="A13523" t="str">
            <v>A01</v>
          </cell>
        </row>
        <row r="13524">
          <cell r="A13524" t="str">
            <v>A01</v>
          </cell>
        </row>
        <row r="13525">
          <cell r="A13525" t="str">
            <v>A01</v>
          </cell>
        </row>
        <row r="13526">
          <cell r="A13526" t="str">
            <v>A01</v>
          </cell>
        </row>
        <row r="13527">
          <cell r="A13527" t="str">
            <v>A01</v>
          </cell>
        </row>
        <row r="13528">
          <cell r="A13528" t="str">
            <v>A01</v>
          </cell>
        </row>
        <row r="13529">
          <cell r="A13529" t="str">
            <v>A01</v>
          </cell>
        </row>
        <row r="13530">
          <cell r="A13530" t="str">
            <v>A01</v>
          </cell>
        </row>
        <row r="13531">
          <cell r="A13531" t="str">
            <v>A01</v>
          </cell>
        </row>
        <row r="13532">
          <cell r="A13532" t="str">
            <v>A01</v>
          </cell>
        </row>
        <row r="13533">
          <cell r="A13533" t="str">
            <v>A01</v>
          </cell>
        </row>
        <row r="13534">
          <cell r="A13534" t="str">
            <v>A01</v>
          </cell>
        </row>
        <row r="13535">
          <cell r="A13535" t="str">
            <v>A01</v>
          </cell>
        </row>
        <row r="13536">
          <cell r="A13536" t="str">
            <v>A01</v>
          </cell>
        </row>
        <row r="13537">
          <cell r="A13537" t="str">
            <v>A01</v>
          </cell>
        </row>
        <row r="13538">
          <cell r="A13538" t="str">
            <v>A01</v>
          </cell>
        </row>
        <row r="13539">
          <cell r="A13539" t="str">
            <v>A01</v>
          </cell>
        </row>
        <row r="13540">
          <cell r="A13540" t="str">
            <v>A01</v>
          </cell>
        </row>
        <row r="13541">
          <cell r="A13541" t="str">
            <v>A01</v>
          </cell>
        </row>
        <row r="13542">
          <cell r="A13542" t="str">
            <v>A01</v>
          </cell>
        </row>
        <row r="13543">
          <cell r="A13543" t="str">
            <v>A01</v>
          </cell>
        </row>
        <row r="13544">
          <cell r="A13544" t="str">
            <v>A01</v>
          </cell>
        </row>
        <row r="13545">
          <cell r="A13545" t="str">
            <v>A01</v>
          </cell>
        </row>
        <row r="13546">
          <cell r="A13546" t="str">
            <v>A01</v>
          </cell>
        </row>
        <row r="13547">
          <cell r="A13547" t="str">
            <v>A01</v>
          </cell>
        </row>
        <row r="13548">
          <cell r="A13548" t="str">
            <v>A01</v>
          </cell>
        </row>
        <row r="13549">
          <cell r="A13549" t="str">
            <v>A01</v>
          </cell>
        </row>
        <row r="13550">
          <cell r="A13550" t="str">
            <v>A01</v>
          </cell>
        </row>
        <row r="13551">
          <cell r="A13551" t="str">
            <v>A01</v>
          </cell>
        </row>
        <row r="13552">
          <cell r="A13552" t="str">
            <v>A01</v>
          </cell>
        </row>
        <row r="13553">
          <cell r="A13553" t="str">
            <v>A01</v>
          </cell>
        </row>
        <row r="13554">
          <cell r="A13554" t="str">
            <v>A01</v>
          </cell>
        </row>
        <row r="13555">
          <cell r="A13555" t="str">
            <v>A01</v>
          </cell>
        </row>
        <row r="13556">
          <cell r="A13556" t="str">
            <v>A01</v>
          </cell>
        </row>
        <row r="13557">
          <cell r="A13557" t="str">
            <v>A01</v>
          </cell>
        </row>
        <row r="13558">
          <cell r="A13558" t="str">
            <v>A01</v>
          </cell>
        </row>
        <row r="13559">
          <cell r="A13559" t="str">
            <v>A01</v>
          </cell>
        </row>
        <row r="13560">
          <cell r="A13560" t="str">
            <v>A01</v>
          </cell>
        </row>
        <row r="13561">
          <cell r="A13561" t="str">
            <v>A01</v>
          </cell>
        </row>
        <row r="13562">
          <cell r="A13562" t="str">
            <v>A01</v>
          </cell>
        </row>
        <row r="13563">
          <cell r="A13563" t="str">
            <v>A01</v>
          </cell>
        </row>
        <row r="13564">
          <cell r="A13564" t="str">
            <v>A01</v>
          </cell>
        </row>
        <row r="13565">
          <cell r="A13565" t="str">
            <v>A01</v>
          </cell>
        </row>
        <row r="13566">
          <cell r="A13566" t="str">
            <v>A01</v>
          </cell>
        </row>
        <row r="13567">
          <cell r="A13567" t="str">
            <v>A01</v>
          </cell>
        </row>
        <row r="13568">
          <cell r="A13568" t="str">
            <v>A01</v>
          </cell>
        </row>
        <row r="13569">
          <cell r="A13569" t="str">
            <v>A01</v>
          </cell>
        </row>
        <row r="13570">
          <cell r="A13570" t="str">
            <v>A01</v>
          </cell>
        </row>
        <row r="13571">
          <cell r="A13571" t="str">
            <v>A01</v>
          </cell>
        </row>
        <row r="13572">
          <cell r="A13572" t="str">
            <v>A01</v>
          </cell>
        </row>
        <row r="13573">
          <cell r="A13573" t="str">
            <v>A01</v>
          </cell>
        </row>
        <row r="13574">
          <cell r="A13574" t="str">
            <v>A01</v>
          </cell>
        </row>
        <row r="13575">
          <cell r="A13575" t="str">
            <v>A01</v>
          </cell>
        </row>
        <row r="13576">
          <cell r="A13576" t="str">
            <v>A01</v>
          </cell>
        </row>
        <row r="13577">
          <cell r="A13577" t="str">
            <v>A01</v>
          </cell>
        </row>
        <row r="13578">
          <cell r="A13578" t="str">
            <v>A01</v>
          </cell>
        </row>
        <row r="13579">
          <cell r="A13579" t="str">
            <v>A01</v>
          </cell>
        </row>
        <row r="13580">
          <cell r="A13580" t="str">
            <v>A01</v>
          </cell>
        </row>
        <row r="13581">
          <cell r="A13581" t="str">
            <v>A01</v>
          </cell>
        </row>
        <row r="13582">
          <cell r="A13582" t="str">
            <v>A01</v>
          </cell>
        </row>
        <row r="13583">
          <cell r="A13583" t="str">
            <v>A01</v>
          </cell>
        </row>
        <row r="13584">
          <cell r="A13584" t="str">
            <v>A01</v>
          </cell>
        </row>
        <row r="13585">
          <cell r="A13585" t="str">
            <v>A01</v>
          </cell>
        </row>
        <row r="13586">
          <cell r="A13586" t="str">
            <v>A01</v>
          </cell>
        </row>
        <row r="13587">
          <cell r="A13587" t="str">
            <v>A01</v>
          </cell>
        </row>
        <row r="13588">
          <cell r="A13588" t="str">
            <v>A01</v>
          </cell>
        </row>
        <row r="13589">
          <cell r="A13589" t="str">
            <v>A01</v>
          </cell>
        </row>
        <row r="13590">
          <cell r="A13590" t="str">
            <v>A01</v>
          </cell>
        </row>
        <row r="13591">
          <cell r="A13591" t="str">
            <v>A01</v>
          </cell>
        </row>
        <row r="13592">
          <cell r="A13592" t="str">
            <v>A01</v>
          </cell>
        </row>
        <row r="13593">
          <cell r="A13593" t="str">
            <v>A01</v>
          </cell>
        </row>
        <row r="13594">
          <cell r="A13594" t="str">
            <v>A01</v>
          </cell>
        </row>
        <row r="13595">
          <cell r="A13595" t="str">
            <v>A01</v>
          </cell>
        </row>
        <row r="13596">
          <cell r="A13596" t="str">
            <v>A01</v>
          </cell>
        </row>
        <row r="13597">
          <cell r="A13597" t="str">
            <v>A01</v>
          </cell>
        </row>
        <row r="13598">
          <cell r="A13598" t="str">
            <v>A01</v>
          </cell>
        </row>
        <row r="13599">
          <cell r="A13599" t="str">
            <v>A01</v>
          </cell>
        </row>
        <row r="13600">
          <cell r="A13600" t="str">
            <v>A01</v>
          </cell>
        </row>
        <row r="13601">
          <cell r="A13601" t="str">
            <v>A01</v>
          </cell>
        </row>
        <row r="13602">
          <cell r="A13602" t="str">
            <v>A01</v>
          </cell>
        </row>
        <row r="13603">
          <cell r="A13603" t="str">
            <v>A01</v>
          </cell>
        </row>
        <row r="13604">
          <cell r="A13604" t="str">
            <v>A01</v>
          </cell>
        </row>
        <row r="13605">
          <cell r="A13605" t="str">
            <v>A01</v>
          </cell>
        </row>
        <row r="13606">
          <cell r="A13606" t="str">
            <v>A01</v>
          </cell>
        </row>
        <row r="13607">
          <cell r="A13607" t="str">
            <v>A01</v>
          </cell>
        </row>
        <row r="13608">
          <cell r="A13608" t="str">
            <v>A01</v>
          </cell>
        </row>
        <row r="13609">
          <cell r="A13609" t="str">
            <v>A01</v>
          </cell>
        </row>
        <row r="13610">
          <cell r="A13610" t="str">
            <v>A01</v>
          </cell>
        </row>
        <row r="13611">
          <cell r="A13611" t="str">
            <v>A01</v>
          </cell>
        </row>
        <row r="13612">
          <cell r="A13612" t="str">
            <v>A01</v>
          </cell>
        </row>
        <row r="13613">
          <cell r="A13613" t="str">
            <v>A01</v>
          </cell>
        </row>
        <row r="13614">
          <cell r="A13614" t="str">
            <v>A01</v>
          </cell>
        </row>
        <row r="13615">
          <cell r="A13615" t="str">
            <v>A01</v>
          </cell>
        </row>
        <row r="13616">
          <cell r="A13616" t="str">
            <v>A01</v>
          </cell>
        </row>
        <row r="13617">
          <cell r="A13617" t="str">
            <v>A01</v>
          </cell>
        </row>
        <row r="13618">
          <cell r="A13618" t="str">
            <v>A01</v>
          </cell>
        </row>
        <row r="13619">
          <cell r="A13619" t="str">
            <v>A01</v>
          </cell>
        </row>
        <row r="13620">
          <cell r="A13620" t="str">
            <v>A01</v>
          </cell>
        </row>
        <row r="13621">
          <cell r="A13621" t="str">
            <v>A01</v>
          </cell>
        </row>
        <row r="13622">
          <cell r="A13622" t="str">
            <v>A01</v>
          </cell>
        </row>
        <row r="13623">
          <cell r="A13623" t="str">
            <v>A01</v>
          </cell>
        </row>
        <row r="13624">
          <cell r="A13624" t="str">
            <v>A01</v>
          </cell>
        </row>
        <row r="13625">
          <cell r="A13625" t="str">
            <v>A01</v>
          </cell>
        </row>
        <row r="13626">
          <cell r="A13626" t="str">
            <v>A01</v>
          </cell>
        </row>
        <row r="13627">
          <cell r="A13627" t="str">
            <v>A01</v>
          </cell>
        </row>
        <row r="13628">
          <cell r="A13628" t="str">
            <v>A01</v>
          </cell>
        </row>
        <row r="13629">
          <cell r="A13629" t="str">
            <v>A01</v>
          </cell>
        </row>
        <row r="13630">
          <cell r="A13630" t="str">
            <v>A01</v>
          </cell>
        </row>
        <row r="13631">
          <cell r="A13631" t="str">
            <v>A01</v>
          </cell>
        </row>
        <row r="13632">
          <cell r="A13632" t="str">
            <v>A01</v>
          </cell>
        </row>
        <row r="13633">
          <cell r="A13633" t="str">
            <v>A01</v>
          </cell>
        </row>
        <row r="13634">
          <cell r="A13634" t="str">
            <v>A01</v>
          </cell>
        </row>
        <row r="13635">
          <cell r="A13635" t="str">
            <v>A01</v>
          </cell>
        </row>
        <row r="13636">
          <cell r="A13636" t="str">
            <v>A01</v>
          </cell>
        </row>
        <row r="13637">
          <cell r="A13637" t="str">
            <v>A01</v>
          </cell>
        </row>
        <row r="13638">
          <cell r="A13638" t="str">
            <v>A01</v>
          </cell>
        </row>
        <row r="13639">
          <cell r="A13639" t="str">
            <v>A01</v>
          </cell>
        </row>
        <row r="13640">
          <cell r="A13640" t="str">
            <v>A01</v>
          </cell>
        </row>
        <row r="13641">
          <cell r="A13641" t="str">
            <v>A01</v>
          </cell>
        </row>
        <row r="13642">
          <cell r="A13642" t="str">
            <v>A01</v>
          </cell>
        </row>
        <row r="13643">
          <cell r="A13643" t="str">
            <v>A01</v>
          </cell>
        </row>
        <row r="13644">
          <cell r="A13644" t="str">
            <v>A01</v>
          </cell>
        </row>
        <row r="13645">
          <cell r="A13645" t="str">
            <v>A01</v>
          </cell>
        </row>
        <row r="13646">
          <cell r="A13646" t="str">
            <v>A01</v>
          </cell>
        </row>
        <row r="13647">
          <cell r="A13647" t="str">
            <v>A01</v>
          </cell>
        </row>
        <row r="13648">
          <cell r="A13648" t="str">
            <v>A01</v>
          </cell>
        </row>
        <row r="13649">
          <cell r="A13649" t="str">
            <v>A01</v>
          </cell>
        </row>
        <row r="13650">
          <cell r="A13650" t="str">
            <v>A01</v>
          </cell>
        </row>
        <row r="13651">
          <cell r="A13651" t="str">
            <v>A01</v>
          </cell>
        </row>
        <row r="13652">
          <cell r="A13652" t="str">
            <v>A01</v>
          </cell>
        </row>
        <row r="13653">
          <cell r="A13653" t="str">
            <v>A01</v>
          </cell>
        </row>
        <row r="13654">
          <cell r="A13654" t="str">
            <v>A01</v>
          </cell>
        </row>
        <row r="13655">
          <cell r="A13655" t="str">
            <v>A01</v>
          </cell>
        </row>
        <row r="13656">
          <cell r="A13656" t="str">
            <v>A01</v>
          </cell>
        </row>
        <row r="13657">
          <cell r="A13657" t="str">
            <v>A01</v>
          </cell>
        </row>
        <row r="13658">
          <cell r="A13658" t="str">
            <v>A01</v>
          </cell>
        </row>
        <row r="13659">
          <cell r="A13659" t="str">
            <v>A01</v>
          </cell>
        </row>
        <row r="13660">
          <cell r="A13660" t="str">
            <v>A01</v>
          </cell>
        </row>
        <row r="13661">
          <cell r="A13661" t="str">
            <v>A01</v>
          </cell>
        </row>
        <row r="13662">
          <cell r="A13662" t="str">
            <v>A01</v>
          </cell>
        </row>
        <row r="13663">
          <cell r="A13663" t="str">
            <v>A01</v>
          </cell>
        </row>
        <row r="13664">
          <cell r="A13664" t="str">
            <v>A01</v>
          </cell>
        </row>
        <row r="13665">
          <cell r="A13665" t="str">
            <v>A01</v>
          </cell>
        </row>
        <row r="13666">
          <cell r="A13666" t="str">
            <v>A01</v>
          </cell>
        </row>
        <row r="13667">
          <cell r="A13667" t="str">
            <v>A01</v>
          </cell>
        </row>
        <row r="13668">
          <cell r="A13668" t="str">
            <v>A01</v>
          </cell>
        </row>
        <row r="13669">
          <cell r="A13669" t="str">
            <v>A11</v>
          </cell>
        </row>
        <row r="13670">
          <cell r="A13670" t="str">
            <v>A11</v>
          </cell>
        </row>
        <row r="13671">
          <cell r="A13671" t="str">
            <v>A11</v>
          </cell>
        </row>
        <row r="13672">
          <cell r="A13672" t="str">
            <v>A11</v>
          </cell>
        </row>
        <row r="13673">
          <cell r="A13673" t="str">
            <v>A11</v>
          </cell>
        </row>
        <row r="13674">
          <cell r="A13674" t="str">
            <v>A11</v>
          </cell>
        </row>
        <row r="13675">
          <cell r="A13675" t="str">
            <v>A11</v>
          </cell>
        </row>
        <row r="13676">
          <cell r="A13676" t="str">
            <v>A11</v>
          </cell>
        </row>
        <row r="13677">
          <cell r="A13677" t="str">
            <v>A11</v>
          </cell>
        </row>
        <row r="13678">
          <cell r="A13678" t="str">
            <v>A11</v>
          </cell>
        </row>
        <row r="13679">
          <cell r="A13679" t="str">
            <v>A11</v>
          </cell>
        </row>
        <row r="13680">
          <cell r="A13680" t="str">
            <v>A11</v>
          </cell>
        </row>
        <row r="13681">
          <cell r="A13681" t="str">
            <v>A11</v>
          </cell>
        </row>
        <row r="13682">
          <cell r="A13682" t="str">
            <v>A11</v>
          </cell>
        </row>
        <row r="13683">
          <cell r="A13683" t="str">
            <v>A11</v>
          </cell>
        </row>
        <row r="13684">
          <cell r="A13684" t="str">
            <v>A11</v>
          </cell>
        </row>
        <row r="13685">
          <cell r="A13685" t="str">
            <v>A11</v>
          </cell>
        </row>
        <row r="13686">
          <cell r="A13686" t="str">
            <v>A11</v>
          </cell>
        </row>
        <row r="13687">
          <cell r="A13687" t="str">
            <v>A11</v>
          </cell>
        </row>
        <row r="13688">
          <cell r="A13688" t="str">
            <v>A11</v>
          </cell>
        </row>
        <row r="13689">
          <cell r="A13689" t="str">
            <v>A11</v>
          </cell>
        </row>
        <row r="13690">
          <cell r="A13690" t="str">
            <v>A11</v>
          </cell>
        </row>
        <row r="13691">
          <cell r="A13691" t="str">
            <v>A11</v>
          </cell>
        </row>
        <row r="13692">
          <cell r="A13692" t="str">
            <v>A11</v>
          </cell>
        </row>
        <row r="13693">
          <cell r="A13693" t="str">
            <v>A11</v>
          </cell>
        </row>
        <row r="13694">
          <cell r="A13694" t="str">
            <v>A11</v>
          </cell>
        </row>
        <row r="13695">
          <cell r="A13695" t="str">
            <v>A11</v>
          </cell>
        </row>
        <row r="13696">
          <cell r="A13696" t="str">
            <v>A11</v>
          </cell>
        </row>
        <row r="13697">
          <cell r="A13697" t="str">
            <v>A11</v>
          </cell>
        </row>
        <row r="13698">
          <cell r="A13698" t="str">
            <v>A11</v>
          </cell>
        </row>
        <row r="13699">
          <cell r="A13699" t="str">
            <v>A11</v>
          </cell>
        </row>
        <row r="13700">
          <cell r="A13700" t="str">
            <v>A11</v>
          </cell>
        </row>
        <row r="13701">
          <cell r="A13701" t="str">
            <v>A11</v>
          </cell>
        </row>
        <row r="13702">
          <cell r="A13702" t="str">
            <v>A11</v>
          </cell>
        </row>
        <row r="13703">
          <cell r="A13703" t="str">
            <v>A11</v>
          </cell>
        </row>
        <row r="13704">
          <cell r="A13704" t="str">
            <v>A11</v>
          </cell>
        </row>
        <row r="13705">
          <cell r="A13705" t="str">
            <v>A11</v>
          </cell>
        </row>
        <row r="13706">
          <cell r="A13706" t="str">
            <v>A11</v>
          </cell>
        </row>
        <row r="13707">
          <cell r="A13707" t="str">
            <v>A11</v>
          </cell>
        </row>
        <row r="13708">
          <cell r="A13708" t="str">
            <v>A11</v>
          </cell>
        </row>
        <row r="13709">
          <cell r="A13709" t="str">
            <v>A11</v>
          </cell>
        </row>
        <row r="13710">
          <cell r="A13710" t="str">
            <v>A11</v>
          </cell>
        </row>
        <row r="13711">
          <cell r="A13711" t="str">
            <v>A11</v>
          </cell>
        </row>
        <row r="13712">
          <cell r="A13712" t="str">
            <v>A11</v>
          </cell>
        </row>
        <row r="13713">
          <cell r="A13713" t="str">
            <v>A11</v>
          </cell>
        </row>
        <row r="13714">
          <cell r="A13714" t="str">
            <v>A11</v>
          </cell>
        </row>
        <row r="13715">
          <cell r="A13715" t="str">
            <v>A11</v>
          </cell>
        </row>
        <row r="13716">
          <cell r="A13716" t="str">
            <v>A11</v>
          </cell>
        </row>
        <row r="13717">
          <cell r="A13717" t="str">
            <v>A11</v>
          </cell>
        </row>
        <row r="13718">
          <cell r="A13718" t="str">
            <v>A11</v>
          </cell>
        </row>
        <row r="13719">
          <cell r="A13719" t="str">
            <v>A11</v>
          </cell>
        </row>
        <row r="13720">
          <cell r="A13720" t="str">
            <v>A11</v>
          </cell>
        </row>
        <row r="13721">
          <cell r="A13721" t="str">
            <v>A11</v>
          </cell>
        </row>
        <row r="13722">
          <cell r="A13722" t="str">
            <v>A11</v>
          </cell>
        </row>
        <row r="13723">
          <cell r="A13723" t="str">
            <v>A11</v>
          </cell>
        </row>
        <row r="13724">
          <cell r="A13724" t="str">
            <v>A11</v>
          </cell>
        </row>
        <row r="13725">
          <cell r="A13725" t="str">
            <v>A11</v>
          </cell>
        </row>
        <row r="13726">
          <cell r="A13726" t="str">
            <v>A11</v>
          </cell>
        </row>
        <row r="13727">
          <cell r="A13727" t="str">
            <v>A11</v>
          </cell>
        </row>
        <row r="13728">
          <cell r="A13728" t="str">
            <v>A11</v>
          </cell>
        </row>
        <row r="13729">
          <cell r="A13729" t="str">
            <v>A11</v>
          </cell>
        </row>
        <row r="13730">
          <cell r="A13730" t="str">
            <v>A11</v>
          </cell>
        </row>
        <row r="13731">
          <cell r="A13731" t="str">
            <v>A11</v>
          </cell>
        </row>
        <row r="13732">
          <cell r="A13732" t="str">
            <v>A11</v>
          </cell>
        </row>
        <row r="13733">
          <cell r="A13733" t="str">
            <v>A11</v>
          </cell>
        </row>
        <row r="13734">
          <cell r="A13734" t="str">
            <v>A11</v>
          </cell>
        </row>
        <row r="13735">
          <cell r="A13735" t="str">
            <v>A11</v>
          </cell>
        </row>
        <row r="13736">
          <cell r="A13736" t="str">
            <v>A11</v>
          </cell>
        </row>
        <row r="13737">
          <cell r="A13737" t="str">
            <v>A11</v>
          </cell>
        </row>
        <row r="13738">
          <cell r="A13738" t="str">
            <v>A11</v>
          </cell>
        </row>
        <row r="13739">
          <cell r="A13739" t="str">
            <v>A11</v>
          </cell>
        </row>
        <row r="13740">
          <cell r="A13740" t="str">
            <v>A11</v>
          </cell>
        </row>
        <row r="13741">
          <cell r="A13741" t="str">
            <v>A11</v>
          </cell>
        </row>
        <row r="13742">
          <cell r="A13742" t="str">
            <v>A11</v>
          </cell>
        </row>
        <row r="13743">
          <cell r="A13743" t="str">
            <v>A11</v>
          </cell>
        </row>
        <row r="13744">
          <cell r="A13744" t="str">
            <v>A11</v>
          </cell>
        </row>
        <row r="13745">
          <cell r="A13745" t="str">
            <v>A11</v>
          </cell>
        </row>
        <row r="13746">
          <cell r="A13746" t="str">
            <v>A11</v>
          </cell>
        </row>
        <row r="13747">
          <cell r="A13747" t="str">
            <v>A11</v>
          </cell>
        </row>
        <row r="13748">
          <cell r="A13748" t="str">
            <v>A11</v>
          </cell>
        </row>
        <row r="13749">
          <cell r="A13749" t="str">
            <v>A11</v>
          </cell>
        </row>
        <row r="13750">
          <cell r="A13750" t="str">
            <v>A11</v>
          </cell>
        </row>
        <row r="13751">
          <cell r="A13751" t="str">
            <v>A11</v>
          </cell>
        </row>
        <row r="13752">
          <cell r="A13752" t="str">
            <v>A11</v>
          </cell>
        </row>
        <row r="13753">
          <cell r="A13753" t="str">
            <v>A11</v>
          </cell>
        </row>
        <row r="13754">
          <cell r="A13754" t="str">
            <v>A11</v>
          </cell>
        </row>
        <row r="13755">
          <cell r="A13755" t="str">
            <v>A11</v>
          </cell>
        </row>
        <row r="13756">
          <cell r="A13756" t="str">
            <v>A11</v>
          </cell>
        </row>
        <row r="13757">
          <cell r="A13757" t="str">
            <v>A11</v>
          </cell>
        </row>
        <row r="13758">
          <cell r="A13758" t="str">
            <v>A11</v>
          </cell>
        </row>
        <row r="13759">
          <cell r="A13759" t="str">
            <v>A11</v>
          </cell>
        </row>
        <row r="13760">
          <cell r="A13760" t="str">
            <v>A11</v>
          </cell>
        </row>
        <row r="13761">
          <cell r="A13761" t="str">
            <v>A11</v>
          </cell>
        </row>
        <row r="13762">
          <cell r="A13762" t="str">
            <v>A11</v>
          </cell>
        </row>
        <row r="13763">
          <cell r="A13763" t="str">
            <v>A11</v>
          </cell>
        </row>
        <row r="13764">
          <cell r="A13764" t="str">
            <v>A11</v>
          </cell>
        </row>
        <row r="13765">
          <cell r="A13765" t="str">
            <v>A11</v>
          </cell>
        </row>
        <row r="13766">
          <cell r="A13766" t="str">
            <v>A11</v>
          </cell>
        </row>
        <row r="13767">
          <cell r="A13767" t="str">
            <v>A11</v>
          </cell>
        </row>
        <row r="13768">
          <cell r="A13768" t="str">
            <v>A11</v>
          </cell>
        </row>
        <row r="13769">
          <cell r="A13769" t="str">
            <v>A11</v>
          </cell>
        </row>
        <row r="13770">
          <cell r="A13770" t="str">
            <v>A11</v>
          </cell>
        </row>
        <row r="13771">
          <cell r="A13771" t="str">
            <v>A11</v>
          </cell>
        </row>
        <row r="13772">
          <cell r="A13772" t="str">
            <v>A11</v>
          </cell>
        </row>
        <row r="13773">
          <cell r="A13773" t="str">
            <v>A11</v>
          </cell>
        </row>
        <row r="13774">
          <cell r="A13774" t="str">
            <v>A11</v>
          </cell>
        </row>
        <row r="13775">
          <cell r="A13775" t="str">
            <v>A11</v>
          </cell>
        </row>
        <row r="13776">
          <cell r="A13776" t="str">
            <v>A11</v>
          </cell>
        </row>
        <row r="13777">
          <cell r="A13777" t="str">
            <v>A11</v>
          </cell>
        </row>
        <row r="13778">
          <cell r="A13778" t="str">
            <v>A11</v>
          </cell>
        </row>
        <row r="13779">
          <cell r="A13779" t="str">
            <v>A11</v>
          </cell>
        </row>
        <row r="13780">
          <cell r="A13780" t="str">
            <v>A11</v>
          </cell>
        </row>
        <row r="13781">
          <cell r="A13781" t="str">
            <v>A11</v>
          </cell>
        </row>
        <row r="13782">
          <cell r="A13782" t="str">
            <v>A11</v>
          </cell>
        </row>
        <row r="13783">
          <cell r="A13783" t="str">
            <v>A11</v>
          </cell>
        </row>
        <row r="13784">
          <cell r="A13784" t="str">
            <v>A11</v>
          </cell>
        </row>
        <row r="13785">
          <cell r="A13785" t="str">
            <v>A11</v>
          </cell>
        </row>
        <row r="13786">
          <cell r="A13786" t="str">
            <v>A11</v>
          </cell>
        </row>
        <row r="13787">
          <cell r="A13787" t="str">
            <v>A11</v>
          </cell>
        </row>
        <row r="13788">
          <cell r="A13788" t="str">
            <v>A11</v>
          </cell>
        </row>
        <row r="13789">
          <cell r="A13789" t="str">
            <v>A11</v>
          </cell>
        </row>
        <row r="13790">
          <cell r="A13790" t="str">
            <v>A11</v>
          </cell>
        </row>
        <row r="13791">
          <cell r="A13791" t="str">
            <v>A11</v>
          </cell>
        </row>
        <row r="13792">
          <cell r="A13792" t="str">
            <v>A11</v>
          </cell>
        </row>
        <row r="13793">
          <cell r="A13793" t="str">
            <v>A11</v>
          </cell>
        </row>
        <row r="13794">
          <cell r="A13794" t="str">
            <v>A11</v>
          </cell>
        </row>
        <row r="13795">
          <cell r="A13795" t="str">
            <v>A11</v>
          </cell>
        </row>
        <row r="13796">
          <cell r="A13796" t="str">
            <v>A11</v>
          </cell>
        </row>
        <row r="13797">
          <cell r="A13797" t="str">
            <v>A11</v>
          </cell>
        </row>
        <row r="13798">
          <cell r="A13798" t="str">
            <v>A11</v>
          </cell>
        </row>
        <row r="13799">
          <cell r="A13799" t="str">
            <v>A11</v>
          </cell>
        </row>
        <row r="13800">
          <cell r="A13800" t="str">
            <v>A11</v>
          </cell>
        </row>
        <row r="13801">
          <cell r="A13801" t="str">
            <v>A11</v>
          </cell>
        </row>
        <row r="13802">
          <cell r="A13802" t="str">
            <v>A11</v>
          </cell>
        </row>
        <row r="13803">
          <cell r="A13803" t="str">
            <v>A11</v>
          </cell>
        </row>
        <row r="13804">
          <cell r="A13804" t="str">
            <v>A11</v>
          </cell>
        </row>
        <row r="13805">
          <cell r="A13805" t="str">
            <v>A11</v>
          </cell>
        </row>
        <row r="13806">
          <cell r="A13806" t="str">
            <v>A11</v>
          </cell>
        </row>
        <row r="13807">
          <cell r="A13807" t="str">
            <v>A11</v>
          </cell>
        </row>
        <row r="13808">
          <cell r="A13808" t="str">
            <v>A11</v>
          </cell>
        </row>
        <row r="13809">
          <cell r="A13809" t="str">
            <v>A11</v>
          </cell>
        </row>
        <row r="13810">
          <cell r="A13810" t="str">
            <v>A11</v>
          </cell>
        </row>
        <row r="13811">
          <cell r="A13811" t="str">
            <v>A11</v>
          </cell>
        </row>
        <row r="13812">
          <cell r="A13812" t="str">
            <v>A11</v>
          </cell>
        </row>
        <row r="13813">
          <cell r="A13813" t="str">
            <v>A11</v>
          </cell>
        </row>
        <row r="13814">
          <cell r="A13814" t="str">
            <v>A11</v>
          </cell>
        </row>
        <row r="13815">
          <cell r="A13815" t="str">
            <v>A11</v>
          </cell>
        </row>
        <row r="13816">
          <cell r="A13816" t="str">
            <v>A11</v>
          </cell>
        </row>
        <row r="13817">
          <cell r="A13817" t="str">
            <v>A11</v>
          </cell>
        </row>
        <row r="13818">
          <cell r="A13818" t="str">
            <v>A11</v>
          </cell>
        </row>
        <row r="13819">
          <cell r="A13819" t="str">
            <v>A11</v>
          </cell>
        </row>
        <row r="13820">
          <cell r="A13820" t="str">
            <v>A11</v>
          </cell>
        </row>
        <row r="13821">
          <cell r="A13821" t="str">
            <v>A11</v>
          </cell>
        </row>
        <row r="13822">
          <cell r="A13822" t="str">
            <v>A11</v>
          </cell>
        </row>
        <row r="13823">
          <cell r="A13823" t="str">
            <v>A11</v>
          </cell>
        </row>
        <row r="13824">
          <cell r="A13824" t="str">
            <v>A11</v>
          </cell>
        </row>
        <row r="13825">
          <cell r="A13825" t="str">
            <v>A11</v>
          </cell>
        </row>
        <row r="13826">
          <cell r="A13826" t="str">
            <v>A11</v>
          </cell>
        </row>
        <row r="13827">
          <cell r="A13827" t="str">
            <v>A11</v>
          </cell>
        </row>
        <row r="13828">
          <cell r="A13828" t="str">
            <v>A11</v>
          </cell>
        </row>
        <row r="13829">
          <cell r="A13829" t="str">
            <v>A11</v>
          </cell>
        </row>
        <row r="13830">
          <cell r="A13830" t="str">
            <v>A11</v>
          </cell>
        </row>
        <row r="13831">
          <cell r="A13831" t="str">
            <v>A11</v>
          </cell>
        </row>
        <row r="13832">
          <cell r="A13832" t="str">
            <v>A11</v>
          </cell>
        </row>
        <row r="13833">
          <cell r="A13833" t="str">
            <v>A11</v>
          </cell>
        </row>
        <row r="13834">
          <cell r="A13834" t="str">
            <v>A11</v>
          </cell>
        </row>
        <row r="13835">
          <cell r="A13835" t="str">
            <v>A11</v>
          </cell>
        </row>
        <row r="13836">
          <cell r="A13836" t="str">
            <v>A11</v>
          </cell>
        </row>
        <row r="13837">
          <cell r="A13837" t="str">
            <v>A11</v>
          </cell>
        </row>
        <row r="13838">
          <cell r="A13838" t="str">
            <v>A11</v>
          </cell>
        </row>
        <row r="13839">
          <cell r="A13839" t="str">
            <v>A11</v>
          </cell>
        </row>
        <row r="13840">
          <cell r="A13840" t="str">
            <v>A11</v>
          </cell>
        </row>
        <row r="13841">
          <cell r="A13841" t="str">
            <v>A11</v>
          </cell>
        </row>
        <row r="13842">
          <cell r="A13842" t="str">
            <v>A11</v>
          </cell>
        </row>
        <row r="13843">
          <cell r="A13843" t="str">
            <v>A11</v>
          </cell>
        </row>
        <row r="13844">
          <cell r="A13844" t="str">
            <v>A11</v>
          </cell>
        </row>
        <row r="13845">
          <cell r="A13845" t="str">
            <v>A11</v>
          </cell>
        </row>
        <row r="13846">
          <cell r="A13846" t="str">
            <v>A11</v>
          </cell>
        </row>
        <row r="13847">
          <cell r="A13847" t="str">
            <v>A11</v>
          </cell>
        </row>
        <row r="13848">
          <cell r="A13848" t="str">
            <v>A11</v>
          </cell>
        </row>
        <row r="13849">
          <cell r="A13849" t="str">
            <v>A11</v>
          </cell>
        </row>
        <row r="13850">
          <cell r="A13850" t="str">
            <v>A11</v>
          </cell>
        </row>
        <row r="13851">
          <cell r="A13851" t="str">
            <v>A11</v>
          </cell>
        </row>
        <row r="13852">
          <cell r="A13852" t="str">
            <v>A11</v>
          </cell>
        </row>
        <row r="13853">
          <cell r="A13853" t="str">
            <v>A11</v>
          </cell>
        </row>
        <row r="13854">
          <cell r="A13854" t="str">
            <v>A11</v>
          </cell>
        </row>
        <row r="13855">
          <cell r="A13855" t="str">
            <v>A11</v>
          </cell>
        </row>
        <row r="13856">
          <cell r="A13856" t="str">
            <v>A11</v>
          </cell>
        </row>
        <row r="13857">
          <cell r="A13857" t="str">
            <v>A11</v>
          </cell>
        </row>
        <row r="13858">
          <cell r="A13858" t="str">
            <v>A11</v>
          </cell>
        </row>
        <row r="13859">
          <cell r="A13859" t="str">
            <v>A11</v>
          </cell>
        </row>
        <row r="13860">
          <cell r="A13860" t="str">
            <v>A11</v>
          </cell>
        </row>
        <row r="13861">
          <cell r="A13861" t="str">
            <v>A11</v>
          </cell>
        </row>
        <row r="13862">
          <cell r="A13862" t="str">
            <v>A11</v>
          </cell>
        </row>
        <row r="13863">
          <cell r="A13863" t="str">
            <v>A11</v>
          </cell>
        </row>
        <row r="13864">
          <cell r="A13864" t="str">
            <v>A11</v>
          </cell>
        </row>
        <row r="13865">
          <cell r="A13865" t="str">
            <v>A11</v>
          </cell>
        </row>
        <row r="13866">
          <cell r="A13866" t="str">
            <v>A11</v>
          </cell>
        </row>
        <row r="13867">
          <cell r="A13867" t="str">
            <v>A11</v>
          </cell>
        </row>
        <row r="13868">
          <cell r="A13868" t="str">
            <v>A11</v>
          </cell>
        </row>
        <row r="13869">
          <cell r="A13869" t="str">
            <v>A11</v>
          </cell>
        </row>
        <row r="13870">
          <cell r="A13870" t="str">
            <v>A11</v>
          </cell>
        </row>
        <row r="13871">
          <cell r="A13871" t="str">
            <v>A11</v>
          </cell>
        </row>
        <row r="13872">
          <cell r="A13872" t="str">
            <v>A11</v>
          </cell>
        </row>
        <row r="13873">
          <cell r="A13873" t="str">
            <v>A11</v>
          </cell>
        </row>
        <row r="13874">
          <cell r="A13874" t="str">
            <v>A11</v>
          </cell>
        </row>
        <row r="13875">
          <cell r="A13875" t="str">
            <v>A11</v>
          </cell>
        </row>
        <row r="13876">
          <cell r="A13876" t="str">
            <v>A11</v>
          </cell>
        </row>
        <row r="13877">
          <cell r="A13877" t="str">
            <v>A11</v>
          </cell>
        </row>
        <row r="13878">
          <cell r="A13878" t="str">
            <v>A11</v>
          </cell>
        </row>
        <row r="13879">
          <cell r="A13879" t="str">
            <v>A11</v>
          </cell>
        </row>
        <row r="13880">
          <cell r="A13880" t="str">
            <v>A11</v>
          </cell>
        </row>
        <row r="13881">
          <cell r="A13881" t="str">
            <v>A11</v>
          </cell>
        </row>
        <row r="13882">
          <cell r="A13882" t="str">
            <v>A11</v>
          </cell>
        </row>
        <row r="13883">
          <cell r="A13883" t="str">
            <v>A11</v>
          </cell>
        </row>
        <row r="13884">
          <cell r="A13884" t="str">
            <v>A11</v>
          </cell>
        </row>
        <row r="13885">
          <cell r="A13885" t="str">
            <v>A11</v>
          </cell>
        </row>
        <row r="13886">
          <cell r="A13886" t="str">
            <v>A11</v>
          </cell>
        </row>
        <row r="13887">
          <cell r="A13887" t="str">
            <v>A11</v>
          </cell>
        </row>
        <row r="13888">
          <cell r="A13888" t="str">
            <v>A11</v>
          </cell>
        </row>
        <row r="13889">
          <cell r="A13889" t="str">
            <v>A11</v>
          </cell>
        </row>
        <row r="13890">
          <cell r="A13890" t="str">
            <v>A11</v>
          </cell>
        </row>
        <row r="13891">
          <cell r="A13891" t="str">
            <v>A11</v>
          </cell>
        </row>
        <row r="13892">
          <cell r="A13892" t="str">
            <v>A11</v>
          </cell>
        </row>
        <row r="13893">
          <cell r="A13893" t="str">
            <v>A11</v>
          </cell>
        </row>
        <row r="13894">
          <cell r="A13894" t="str">
            <v>A11</v>
          </cell>
        </row>
        <row r="13895">
          <cell r="A13895" t="str">
            <v>A11</v>
          </cell>
        </row>
        <row r="13896">
          <cell r="A13896" t="str">
            <v>A11</v>
          </cell>
        </row>
        <row r="13897">
          <cell r="A13897" t="str">
            <v>A11</v>
          </cell>
        </row>
        <row r="13898">
          <cell r="A13898" t="str">
            <v>A11</v>
          </cell>
        </row>
        <row r="13899">
          <cell r="A13899" t="str">
            <v>A11</v>
          </cell>
        </row>
        <row r="13900">
          <cell r="A13900" t="str">
            <v>A11</v>
          </cell>
        </row>
        <row r="13901">
          <cell r="A13901" t="str">
            <v>A11</v>
          </cell>
        </row>
        <row r="13902">
          <cell r="A13902" t="str">
            <v>A11</v>
          </cell>
        </row>
        <row r="13903">
          <cell r="A13903" t="str">
            <v>A11</v>
          </cell>
        </row>
        <row r="13904">
          <cell r="A13904" t="str">
            <v>A11</v>
          </cell>
        </row>
        <row r="13905">
          <cell r="A13905" t="str">
            <v>A11</v>
          </cell>
        </row>
        <row r="13906">
          <cell r="A13906" t="str">
            <v>A11</v>
          </cell>
        </row>
        <row r="13907">
          <cell r="A13907" t="str">
            <v>A11</v>
          </cell>
        </row>
        <row r="13908">
          <cell r="A13908" t="str">
            <v>A11</v>
          </cell>
        </row>
        <row r="13909">
          <cell r="A13909" t="str">
            <v>A11</v>
          </cell>
        </row>
        <row r="13910">
          <cell r="A13910" t="str">
            <v>A11</v>
          </cell>
        </row>
        <row r="13911">
          <cell r="A13911" t="str">
            <v>A11</v>
          </cell>
        </row>
        <row r="13912">
          <cell r="A13912" t="str">
            <v>A11</v>
          </cell>
        </row>
        <row r="13913">
          <cell r="A13913" t="str">
            <v>A11</v>
          </cell>
        </row>
        <row r="13914">
          <cell r="A13914" t="str">
            <v>A11</v>
          </cell>
        </row>
        <row r="13915">
          <cell r="A13915" t="str">
            <v>A11</v>
          </cell>
        </row>
        <row r="13916">
          <cell r="A13916" t="str">
            <v>A11</v>
          </cell>
        </row>
        <row r="13917">
          <cell r="A13917" t="str">
            <v>A11</v>
          </cell>
        </row>
        <row r="13918">
          <cell r="A13918" t="str">
            <v>A11</v>
          </cell>
        </row>
        <row r="13919">
          <cell r="A13919" t="str">
            <v>A11</v>
          </cell>
        </row>
        <row r="13920">
          <cell r="A13920" t="str">
            <v>A11</v>
          </cell>
        </row>
        <row r="13921">
          <cell r="A13921" t="str">
            <v>A11</v>
          </cell>
        </row>
        <row r="13922">
          <cell r="A13922" t="str">
            <v>A11</v>
          </cell>
        </row>
        <row r="13923">
          <cell r="A13923" t="str">
            <v>A11</v>
          </cell>
        </row>
        <row r="13924">
          <cell r="A13924" t="str">
            <v>A11</v>
          </cell>
        </row>
        <row r="13925">
          <cell r="A13925" t="str">
            <v>A11</v>
          </cell>
        </row>
        <row r="13926">
          <cell r="A13926" t="str">
            <v>A11</v>
          </cell>
        </row>
        <row r="13927">
          <cell r="A13927" t="str">
            <v>A11</v>
          </cell>
        </row>
        <row r="13928">
          <cell r="A13928" t="str">
            <v>A11</v>
          </cell>
        </row>
        <row r="13929">
          <cell r="A13929" t="str">
            <v>A11</v>
          </cell>
        </row>
        <row r="13930">
          <cell r="A13930" t="str">
            <v>A11</v>
          </cell>
        </row>
        <row r="13931">
          <cell r="A13931" t="str">
            <v>A11</v>
          </cell>
        </row>
        <row r="13932">
          <cell r="A13932" t="str">
            <v>A11</v>
          </cell>
        </row>
        <row r="13933">
          <cell r="A13933" t="str">
            <v>A11</v>
          </cell>
        </row>
        <row r="13934">
          <cell r="A13934" t="str">
            <v>A11</v>
          </cell>
        </row>
        <row r="13935">
          <cell r="A13935" t="str">
            <v>A11</v>
          </cell>
        </row>
        <row r="13936">
          <cell r="A13936" t="str">
            <v>A11</v>
          </cell>
        </row>
        <row r="13937">
          <cell r="A13937" t="str">
            <v>A11</v>
          </cell>
        </row>
        <row r="13938">
          <cell r="A13938" t="str">
            <v>A11</v>
          </cell>
        </row>
        <row r="13939">
          <cell r="A13939" t="str">
            <v>A11</v>
          </cell>
        </row>
        <row r="13940">
          <cell r="A13940" t="str">
            <v>A11</v>
          </cell>
        </row>
        <row r="13941">
          <cell r="A13941" t="str">
            <v>A11</v>
          </cell>
        </row>
        <row r="13942">
          <cell r="A13942" t="str">
            <v>A11</v>
          </cell>
        </row>
        <row r="13943">
          <cell r="A13943" t="str">
            <v>A11</v>
          </cell>
        </row>
        <row r="13944">
          <cell r="A13944" t="str">
            <v>A11</v>
          </cell>
        </row>
        <row r="13945">
          <cell r="A13945" t="str">
            <v>A11</v>
          </cell>
        </row>
        <row r="13946">
          <cell r="A13946" t="str">
            <v>A11</v>
          </cell>
        </row>
        <row r="13947">
          <cell r="A13947" t="str">
            <v>A11</v>
          </cell>
        </row>
        <row r="13948">
          <cell r="A13948" t="str">
            <v>A11</v>
          </cell>
        </row>
        <row r="13949">
          <cell r="A13949" t="str">
            <v>A11</v>
          </cell>
        </row>
        <row r="13950">
          <cell r="A13950" t="str">
            <v>A11</v>
          </cell>
        </row>
        <row r="13951">
          <cell r="A13951" t="str">
            <v>A11</v>
          </cell>
        </row>
        <row r="13952">
          <cell r="A13952" t="str">
            <v>A11</v>
          </cell>
        </row>
        <row r="13953">
          <cell r="A13953" t="str">
            <v>A11</v>
          </cell>
        </row>
        <row r="13954">
          <cell r="A13954" t="str">
            <v>A11</v>
          </cell>
        </row>
        <row r="13955">
          <cell r="A13955" t="str">
            <v>A11</v>
          </cell>
        </row>
        <row r="13956">
          <cell r="A13956" t="str">
            <v>A11</v>
          </cell>
        </row>
        <row r="13957">
          <cell r="A13957" t="str">
            <v>A11</v>
          </cell>
        </row>
        <row r="13958">
          <cell r="A13958" t="str">
            <v>A11</v>
          </cell>
        </row>
        <row r="13959">
          <cell r="A13959" t="str">
            <v>A11</v>
          </cell>
        </row>
        <row r="13960">
          <cell r="A13960" t="str">
            <v>A11</v>
          </cell>
        </row>
        <row r="13961">
          <cell r="A13961" t="str">
            <v>A11</v>
          </cell>
        </row>
        <row r="13962">
          <cell r="A13962" t="str">
            <v>A11</v>
          </cell>
        </row>
        <row r="13963">
          <cell r="A13963" t="str">
            <v>A11</v>
          </cell>
        </row>
        <row r="13964">
          <cell r="A13964" t="str">
            <v>A11</v>
          </cell>
        </row>
        <row r="13965">
          <cell r="A13965" t="str">
            <v>A11</v>
          </cell>
        </row>
        <row r="13966">
          <cell r="A13966" t="str">
            <v>A11</v>
          </cell>
        </row>
        <row r="13967">
          <cell r="A13967" t="str">
            <v>A11</v>
          </cell>
        </row>
        <row r="13968">
          <cell r="A13968" t="str">
            <v>A11</v>
          </cell>
        </row>
        <row r="13969">
          <cell r="A13969" t="str">
            <v>A11</v>
          </cell>
        </row>
        <row r="13970">
          <cell r="A13970" t="str">
            <v>A11</v>
          </cell>
        </row>
        <row r="13971">
          <cell r="A13971" t="str">
            <v>A11</v>
          </cell>
        </row>
        <row r="13972">
          <cell r="A13972" t="str">
            <v>A11</v>
          </cell>
        </row>
        <row r="13973">
          <cell r="A13973" t="str">
            <v>A11</v>
          </cell>
        </row>
        <row r="13974">
          <cell r="A13974" t="str">
            <v>A11</v>
          </cell>
        </row>
        <row r="13975">
          <cell r="A13975" t="str">
            <v>A11</v>
          </cell>
        </row>
        <row r="13976">
          <cell r="A13976" t="str">
            <v>A11</v>
          </cell>
        </row>
        <row r="13977">
          <cell r="A13977" t="str">
            <v>A11</v>
          </cell>
        </row>
        <row r="13978">
          <cell r="A13978" t="str">
            <v>A11</v>
          </cell>
        </row>
        <row r="13979">
          <cell r="A13979" t="str">
            <v>A11</v>
          </cell>
        </row>
        <row r="13980">
          <cell r="A13980" t="str">
            <v>A11</v>
          </cell>
        </row>
        <row r="13981">
          <cell r="A13981" t="str">
            <v>A11</v>
          </cell>
        </row>
        <row r="13982">
          <cell r="A13982" t="str">
            <v>A11</v>
          </cell>
        </row>
        <row r="13983">
          <cell r="A13983" t="str">
            <v>A11</v>
          </cell>
        </row>
        <row r="13984">
          <cell r="A13984" t="str">
            <v>A11</v>
          </cell>
        </row>
        <row r="13985">
          <cell r="A13985" t="str">
            <v>A11</v>
          </cell>
        </row>
        <row r="13986">
          <cell r="A13986" t="str">
            <v>A11</v>
          </cell>
        </row>
        <row r="13987">
          <cell r="A13987" t="str">
            <v>A11</v>
          </cell>
        </row>
        <row r="13988">
          <cell r="A13988" t="str">
            <v>A11</v>
          </cell>
        </row>
        <row r="13989">
          <cell r="A13989" t="str">
            <v>A11</v>
          </cell>
        </row>
        <row r="13990">
          <cell r="A13990" t="str">
            <v>A11</v>
          </cell>
        </row>
        <row r="13991">
          <cell r="A13991" t="str">
            <v>A11</v>
          </cell>
        </row>
        <row r="13992">
          <cell r="A13992" t="str">
            <v>A11</v>
          </cell>
        </row>
        <row r="13993">
          <cell r="A13993" t="str">
            <v>A11</v>
          </cell>
        </row>
        <row r="13994">
          <cell r="A13994" t="str">
            <v>A11</v>
          </cell>
        </row>
        <row r="13995">
          <cell r="A13995" t="str">
            <v>A11</v>
          </cell>
        </row>
        <row r="13996">
          <cell r="A13996" t="str">
            <v>A11</v>
          </cell>
        </row>
        <row r="13997">
          <cell r="A13997" t="str">
            <v>A11</v>
          </cell>
        </row>
        <row r="13998">
          <cell r="A13998" t="str">
            <v>A11</v>
          </cell>
        </row>
        <row r="13999">
          <cell r="A13999" t="str">
            <v>A11</v>
          </cell>
        </row>
        <row r="14000">
          <cell r="A14000" t="str">
            <v>A11</v>
          </cell>
        </row>
        <row r="14001">
          <cell r="A14001" t="str">
            <v>A11</v>
          </cell>
        </row>
        <row r="14002">
          <cell r="A14002" t="str">
            <v>A11</v>
          </cell>
        </row>
        <row r="14003">
          <cell r="A14003" t="str">
            <v>A11</v>
          </cell>
        </row>
        <row r="14004">
          <cell r="A14004" t="str">
            <v>A11</v>
          </cell>
        </row>
        <row r="14005">
          <cell r="A14005" t="str">
            <v>A11</v>
          </cell>
        </row>
        <row r="14006">
          <cell r="A14006" t="str">
            <v>A11</v>
          </cell>
        </row>
        <row r="14007">
          <cell r="A14007" t="str">
            <v>A11</v>
          </cell>
        </row>
        <row r="14008">
          <cell r="A14008" t="str">
            <v>A11</v>
          </cell>
        </row>
        <row r="14009">
          <cell r="A14009" t="str">
            <v>A11</v>
          </cell>
        </row>
        <row r="14010">
          <cell r="A14010" t="str">
            <v>A11</v>
          </cell>
        </row>
        <row r="14011">
          <cell r="A14011" t="str">
            <v>A11</v>
          </cell>
        </row>
        <row r="14012">
          <cell r="A14012" t="str">
            <v>A11</v>
          </cell>
        </row>
        <row r="14013">
          <cell r="A14013" t="str">
            <v>A11</v>
          </cell>
        </row>
        <row r="14014">
          <cell r="A14014" t="str">
            <v>A11</v>
          </cell>
        </row>
        <row r="14015">
          <cell r="A14015" t="str">
            <v>A11</v>
          </cell>
        </row>
        <row r="14016">
          <cell r="A14016" t="str">
            <v>A11</v>
          </cell>
        </row>
        <row r="14017">
          <cell r="A14017" t="str">
            <v>A11</v>
          </cell>
        </row>
        <row r="14018">
          <cell r="A14018" t="str">
            <v>A11</v>
          </cell>
        </row>
        <row r="14019">
          <cell r="A14019" t="str">
            <v>A11</v>
          </cell>
        </row>
        <row r="14020">
          <cell r="A14020" t="str">
            <v>A11</v>
          </cell>
        </row>
        <row r="14021">
          <cell r="A14021" t="str">
            <v>A11</v>
          </cell>
        </row>
        <row r="14022">
          <cell r="A14022" t="str">
            <v>A11</v>
          </cell>
        </row>
        <row r="14023">
          <cell r="A14023" t="str">
            <v>A11</v>
          </cell>
        </row>
        <row r="14024">
          <cell r="A14024" t="str">
            <v>A11</v>
          </cell>
        </row>
        <row r="14025">
          <cell r="A14025" t="str">
            <v>A11</v>
          </cell>
        </row>
        <row r="14026">
          <cell r="A14026" t="str">
            <v>A11</v>
          </cell>
        </row>
        <row r="14027">
          <cell r="A14027" t="str">
            <v>A11</v>
          </cell>
        </row>
        <row r="14028">
          <cell r="A14028" t="str">
            <v>A11</v>
          </cell>
        </row>
        <row r="14029">
          <cell r="A14029" t="str">
            <v>A11</v>
          </cell>
        </row>
        <row r="14030">
          <cell r="A14030" t="str">
            <v>A11</v>
          </cell>
        </row>
        <row r="14031">
          <cell r="A14031" t="str">
            <v>A11</v>
          </cell>
        </row>
        <row r="14032">
          <cell r="A14032" t="str">
            <v>A11</v>
          </cell>
        </row>
        <row r="14033">
          <cell r="A14033" t="str">
            <v>A11</v>
          </cell>
        </row>
        <row r="14034">
          <cell r="A14034" t="str">
            <v>A11</v>
          </cell>
        </row>
        <row r="14035">
          <cell r="A14035" t="str">
            <v>A11</v>
          </cell>
        </row>
        <row r="14036">
          <cell r="A14036" t="str">
            <v>A11</v>
          </cell>
        </row>
        <row r="14037">
          <cell r="A14037" t="str">
            <v>A11</v>
          </cell>
        </row>
        <row r="14038">
          <cell r="A14038" t="str">
            <v>A11</v>
          </cell>
        </row>
        <row r="14039">
          <cell r="A14039" t="str">
            <v>A11</v>
          </cell>
        </row>
        <row r="14040">
          <cell r="A14040" t="str">
            <v>A11</v>
          </cell>
        </row>
        <row r="14041">
          <cell r="A14041" t="str">
            <v>A11</v>
          </cell>
        </row>
        <row r="14042">
          <cell r="A14042" t="str">
            <v>A11</v>
          </cell>
        </row>
        <row r="14043">
          <cell r="A14043" t="str">
            <v>A11</v>
          </cell>
        </row>
        <row r="14044">
          <cell r="A14044" t="str">
            <v>A11</v>
          </cell>
        </row>
        <row r="14045">
          <cell r="A14045" t="str">
            <v>A11</v>
          </cell>
        </row>
        <row r="14046">
          <cell r="A14046" t="str">
            <v>A11</v>
          </cell>
        </row>
        <row r="14047">
          <cell r="A14047" t="str">
            <v>A11</v>
          </cell>
        </row>
        <row r="14048">
          <cell r="A14048" t="str">
            <v>A11</v>
          </cell>
        </row>
        <row r="14049">
          <cell r="A14049" t="str">
            <v>A11</v>
          </cell>
        </row>
        <row r="14050">
          <cell r="A14050" t="str">
            <v>A11</v>
          </cell>
        </row>
        <row r="14051">
          <cell r="A14051" t="str">
            <v>A11</v>
          </cell>
        </row>
        <row r="14052">
          <cell r="A14052" t="str">
            <v>A11</v>
          </cell>
        </row>
        <row r="14053">
          <cell r="A14053" t="str">
            <v>A11</v>
          </cell>
        </row>
        <row r="14054">
          <cell r="A14054" t="str">
            <v>A11</v>
          </cell>
        </row>
        <row r="14055">
          <cell r="A14055" t="str">
            <v>A11</v>
          </cell>
        </row>
        <row r="14056">
          <cell r="A14056" t="str">
            <v>A11</v>
          </cell>
        </row>
        <row r="14057">
          <cell r="A14057" t="str">
            <v>A11</v>
          </cell>
        </row>
        <row r="14058">
          <cell r="A14058" t="str">
            <v>A11</v>
          </cell>
        </row>
        <row r="14059">
          <cell r="A14059" t="str">
            <v>A11</v>
          </cell>
        </row>
        <row r="14060">
          <cell r="A14060" t="str">
            <v>A11</v>
          </cell>
        </row>
        <row r="14061">
          <cell r="A14061" t="str">
            <v>A11</v>
          </cell>
        </row>
        <row r="14062">
          <cell r="A14062" t="str">
            <v>A11</v>
          </cell>
        </row>
        <row r="14063">
          <cell r="A14063" t="str">
            <v>A11</v>
          </cell>
        </row>
        <row r="14064">
          <cell r="A14064" t="str">
            <v>A11</v>
          </cell>
        </row>
        <row r="14065">
          <cell r="A14065" t="str">
            <v>A11</v>
          </cell>
        </row>
        <row r="14066">
          <cell r="A14066" t="str">
            <v>A11</v>
          </cell>
        </row>
        <row r="14067">
          <cell r="A14067" t="str">
            <v>A11</v>
          </cell>
        </row>
        <row r="14068">
          <cell r="A14068" t="str">
            <v>A11</v>
          </cell>
        </row>
        <row r="14069">
          <cell r="A14069" t="str">
            <v>A11</v>
          </cell>
        </row>
        <row r="14070">
          <cell r="A14070" t="str">
            <v>A11</v>
          </cell>
        </row>
        <row r="14071">
          <cell r="A14071" t="str">
            <v>A11</v>
          </cell>
        </row>
        <row r="14072">
          <cell r="A14072" t="str">
            <v>A11</v>
          </cell>
        </row>
        <row r="14073">
          <cell r="A14073" t="str">
            <v>A11</v>
          </cell>
        </row>
        <row r="14074">
          <cell r="A14074" t="str">
            <v>A11</v>
          </cell>
        </row>
        <row r="14075">
          <cell r="A14075" t="str">
            <v>A11</v>
          </cell>
        </row>
        <row r="14076">
          <cell r="A14076" t="str">
            <v>A11</v>
          </cell>
        </row>
        <row r="14077">
          <cell r="A14077" t="str">
            <v>A11</v>
          </cell>
        </row>
        <row r="14078">
          <cell r="A14078" t="str">
            <v>A11</v>
          </cell>
        </row>
        <row r="14079">
          <cell r="A14079" t="str">
            <v>A11</v>
          </cell>
        </row>
        <row r="14080">
          <cell r="A14080" t="str">
            <v>A11</v>
          </cell>
        </row>
        <row r="14081">
          <cell r="A14081" t="str">
            <v>A11</v>
          </cell>
        </row>
        <row r="14082">
          <cell r="A14082" t="str">
            <v>A11</v>
          </cell>
        </row>
        <row r="14083">
          <cell r="A14083" t="str">
            <v>A11</v>
          </cell>
        </row>
        <row r="14084">
          <cell r="A14084" t="str">
            <v>A11</v>
          </cell>
        </row>
        <row r="14085">
          <cell r="A14085" t="str">
            <v>A11</v>
          </cell>
        </row>
        <row r="14086">
          <cell r="A14086" t="str">
            <v>A11</v>
          </cell>
        </row>
        <row r="14087">
          <cell r="A14087" t="str">
            <v>A11</v>
          </cell>
        </row>
        <row r="14088">
          <cell r="A14088" t="str">
            <v>A11</v>
          </cell>
        </row>
        <row r="14089">
          <cell r="A14089" t="str">
            <v>A11</v>
          </cell>
        </row>
        <row r="14090">
          <cell r="A14090" t="str">
            <v>A11</v>
          </cell>
        </row>
        <row r="14091">
          <cell r="A14091" t="str">
            <v>A11</v>
          </cell>
        </row>
        <row r="14092">
          <cell r="A14092" t="str">
            <v>A11</v>
          </cell>
        </row>
        <row r="14093">
          <cell r="A14093" t="str">
            <v>A11</v>
          </cell>
        </row>
        <row r="14094">
          <cell r="A14094" t="str">
            <v>A11</v>
          </cell>
        </row>
        <row r="14095">
          <cell r="A14095" t="str">
            <v>A11</v>
          </cell>
        </row>
        <row r="14096">
          <cell r="A14096" t="str">
            <v>A11</v>
          </cell>
        </row>
        <row r="14097">
          <cell r="A14097" t="str">
            <v>A11</v>
          </cell>
        </row>
        <row r="14098">
          <cell r="A14098" t="str">
            <v>A11</v>
          </cell>
        </row>
        <row r="14099">
          <cell r="A14099" t="str">
            <v>A11</v>
          </cell>
        </row>
        <row r="14100">
          <cell r="A14100" t="str">
            <v>A11</v>
          </cell>
        </row>
        <row r="14101">
          <cell r="A14101" t="str">
            <v>A11</v>
          </cell>
        </row>
        <row r="14102">
          <cell r="A14102" t="str">
            <v>A11</v>
          </cell>
        </row>
        <row r="14103">
          <cell r="A14103" t="str">
            <v>A11</v>
          </cell>
        </row>
        <row r="14104">
          <cell r="A14104" t="str">
            <v>A11</v>
          </cell>
        </row>
        <row r="14105">
          <cell r="A14105" t="str">
            <v>A11</v>
          </cell>
        </row>
        <row r="14106">
          <cell r="A14106" t="str">
            <v>A11</v>
          </cell>
        </row>
        <row r="14107">
          <cell r="A14107" t="str">
            <v>A11</v>
          </cell>
        </row>
        <row r="14108">
          <cell r="A14108" t="str">
            <v>A11</v>
          </cell>
        </row>
        <row r="14109">
          <cell r="A14109" t="str">
            <v>A11</v>
          </cell>
        </row>
        <row r="14110">
          <cell r="A14110" t="str">
            <v>A11</v>
          </cell>
        </row>
        <row r="14111">
          <cell r="A14111" t="str">
            <v>A11</v>
          </cell>
        </row>
        <row r="14112">
          <cell r="A14112" t="str">
            <v>A11</v>
          </cell>
        </row>
        <row r="14113">
          <cell r="A14113" t="str">
            <v>A11</v>
          </cell>
        </row>
        <row r="14114">
          <cell r="A14114" t="str">
            <v>A11</v>
          </cell>
        </row>
        <row r="14115">
          <cell r="A14115" t="str">
            <v>A11</v>
          </cell>
        </row>
        <row r="14116">
          <cell r="A14116" t="str">
            <v>A11</v>
          </cell>
        </row>
        <row r="14117">
          <cell r="A14117" t="str">
            <v>A11</v>
          </cell>
        </row>
        <row r="14118">
          <cell r="A14118" t="str">
            <v>A11</v>
          </cell>
        </row>
        <row r="14119">
          <cell r="A14119" t="str">
            <v>A11</v>
          </cell>
        </row>
        <row r="14120">
          <cell r="A14120" t="str">
            <v>A11</v>
          </cell>
        </row>
        <row r="14121">
          <cell r="A14121" t="str">
            <v>A11</v>
          </cell>
        </row>
        <row r="14122">
          <cell r="A14122" t="str">
            <v>A11</v>
          </cell>
        </row>
        <row r="14123">
          <cell r="A14123" t="str">
            <v>A11</v>
          </cell>
        </row>
        <row r="14124">
          <cell r="A14124" t="str">
            <v>A11</v>
          </cell>
        </row>
        <row r="14125">
          <cell r="A14125" t="str">
            <v>A11</v>
          </cell>
        </row>
        <row r="14126">
          <cell r="A14126" t="str">
            <v>A11</v>
          </cell>
        </row>
        <row r="14127">
          <cell r="A14127" t="str">
            <v>A11</v>
          </cell>
        </row>
        <row r="14128">
          <cell r="A14128" t="str">
            <v>A11</v>
          </cell>
        </row>
        <row r="14129">
          <cell r="A14129" t="str">
            <v>A11</v>
          </cell>
        </row>
        <row r="14130">
          <cell r="A14130" t="str">
            <v>A11</v>
          </cell>
        </row>
        <row r="14131">
          <cell r="A14131" t="str">
            <v>A11</v>
          </cell>
        </row>
        <row r="14132">
          <cell r="A14132" t="str">
            <v>A11</v>
          </cell>
        </row>
        <row r="14133">
          <cell r="A14133" t="str">
            <v>A11</v>
          </cell>
        </row>
        <row r="14134">
          <cell r="A14134" t="str">
            <v>A11</v>
          </cell>
        </row>
        <row r="14135">
          <cell r="A14135" t="str">
            <v>A11</v>
          </cell>
        </row>
        <row r="14136">
          <cell r="A14136" t="str">
            <v>A11</v>
          </cell>
        </row>
        <row r="14137">
          <cell r="A14137" t="str">
            <v>A11</v>
          </cell>
        </row>
        <row r="14138">
          <cell r="A14138" t="str">
            <v>A12</v>
          </cell>
        </row>
        <row r="14139">
          <cell r="A14139" t="str">
            <v>A12</v>
          </cell>
        </row>
        <row r="14140">
          <cell r="A14140" t="str">
            <v>A12</v>
          </cell>
        </row>
        <row r="14141">
          <cell r="A14141" t="str">
            <v>A12</v>
          </cell>
        </row>
        <row r="14142">
          <cell r="A14142" t="str">
            <v>A12</v>
          </cell>
        </row>
        <row r="14143">
          <cell r="A14143" t="str">
            <v>A12</v>
          </cell>
        </row>
        <row r="14144">
          <cell r="A14144" t="str">
            <v>A12</v>
          </cell>
        </row>
        <row r="14145">
          <cell r="A14145" t="str">
            <v>A12</v>
          </cell>
        </row>
        <row r="14146">
          <cell r="A14146" t="str">
            <v>A12</v>
          </cell>
        </row>
        <row r="14147">
          <cell r="A14147" t="str">
            <v>A12</v>
          </cell>
        </row>
        <row r="14148">
          <cell r="A14148" t="str">
            <v>A12</v>
          </cell>
        </row>
        <row r="14149">
          <cell r="A14149" t="str">
            <v>A12</v>
          </cell>
        </row>
        <row r="14150">
          <cell r="A14150" t="str">
            <v>A12</v>
          </cell>
        </row>
        <row r="14151">
          <cell r="A14151" t="str">
            <v>A12</v>
          </cell>
        </row>
        <row r="14152">
          <cell r="A14152" t="str">
            <v>A12</v>
          </cell>
        </row>
        <row r="14153">
          <cell r="A14153" t="str">
            <v>A12</v>
          </cell>
        </row>
        <row r="14154">
          <cell r="A14154" t="str">
            <v>A12</v>
          </cell>
        </row>
        <row r="14155">
          <cell r="A14155" t="str">
            <v>A12</v>
          </cell>
        </row>
        <row r="14156">
          <cell r="A14156" t="str">
            <v>A12</v>
          </cell>
        </row>
        <row r="14157">
          <cell r="A14157" t="str">
            <v>A12</v>
          </cell>
        </row>
        <row r="14158">
          <cell r="A14158" t="str">
            <v>A12</v>
          </cell>
        </row>
        <row r="14159">
          <cell r="A14159" t="str">
            <v>A12</v>
          </cell>
        </row>
        <row r="14160">
          <cell r="A14160" t="str">
            <v>A12</v>
          </cell>
        </row>
        <row r="14161">
          <cell r="A14161" t="str">
            <v>A12</v>
          </cell>
        </row>
        <row r="14162">
          <cell r="A14162" t="str">
            <v>A12</v>
          </cell>
        </row>
        <row r="14163">
          <cell r="A14163" t="str">
            <v>A12</v>
          </cell>
        </row>
        <row r="14164">
          <cell r="A14164" t="str">
            <v>A12</v>
          </cell>
        </row>
        <row r="14165">
          <cell r="A14165" t="str">
            <v>A12</v>
          </cell>
        </row>
        <row r="14166">
          <cell r="A14166" t="str">
            <v>A12</v>
          </cell>
        </row>
        <row r="14167">
          <cell r="A14167" t="str">
            <v>A12</v>
          </cell>
        </row>
        <row r="14168">
          <cell r="A14168" t="str">
            <v>A12</v>
          </cell>
        </row>
        <row r="14169">
          <cell r="A14169" t="str">
            <v>A12</v>
          </cell>
        </row>
        <row r="14170">
          <cell r="A14170" t="str">
            <v>A12</v>
          </cell>
        </row>
        <row r="14171">
          <cell r="A14171" t="str">
            <v>A12</v>
          </cell>
        </row>
        <row r="14172">
          <cell r="A14172" t="str">
            <v>A12</v>
          </cell>
        </row>
        <row r="14173">
          <cell r="A14173" t="str">
            <v>A12</v>
          </cell>
        </row>
        <row r="14174">
          <cell r="A14174" t="str">
            <v>A12</v>
          </cell>
        </row>
        <row r="14175">
          <cell r="A14175" t="str">
            <v>A12</v>
          </cell>
        </row>
        <row r="14176">
          <cell r="A14176" t="str">
            <v>A12</v>
          </cell>
        </row>
        <row r="14177">
          <cell r="A14177" t="str">
            <v>A12</v>
          </cell>
        </row>
        <row r="14178">
          <cell r="A14178" t="str">
            <v>A12</v>
          </cell>
        </row>
        <row r="14179">
          <cell r="A14179" t="str">
            <v>A12</v>
          </cell>
        </row>
        <row r="14180">
          <cell r="A14180" t="str">
            <v>A12</v>
          </cell>
        </row>
        <row r="14181">
          <cell r="A14181" t="str">
            <v>A12</v>
          </cell>
        </row>
        <row r="14182">
          <cell r="A14182" t="str">
            <v>A12</v>
          </cell>
        </row>
        <row r="14183">
          <cell r="A14183" t="str">
            <v>A12</v>
          </cell>
        </row>
        <row r="14184">
          <cell r="A14184" t="str">
            <v>A12</v>
          </cell>
        </row>
        <row r="14185">
          <cell r="A14185" t="str">
            <v>A12</v>
          </cell>
        </row>
        <row r="14186">
          <cell r="A14186" t="str">
            <v>A12</v>
          </cell>
        </row>
        <row r="14187">
          <cell r="A14187" t="str">
            <v>A12</v>
          </cell>
        </row>
        <row r="14188">
          <cell r="A14188" t="str">
            <v>A12</v>
          </cell>
        </row>
        <row r="14189">
          <cell r="A14189" t="str">
            <v>A12</v>
          </cell>
        </row>
        <row r="14190">
          <cell r="A14190" t="str">
            <v>A12</v>
          </cell>
        </row>
        <row r="14191">
          <cell r="A14191" t="str">
            <v>A12</v>
          </cell>
        </row>
        <row r="14192">
          <cell r="A14192" t="str">
            <v>A12</v>
          </cell>
        </row>
        <row r="14193">
          <cell r="A14193" t="str">
            <v>A12</v>
          </cell>
        </row>
        <row r="14194">
          <cell r="A14194" t="str">
            <v>A12</v>
          </cell>
        </row>
        <row r="14195">
          <cell r="A14195" t="str">
            <v>A12</v>
          </cell>
        </row>
        <row r="14196">
          <cell r="A14196" t="str">
            <v>A30</v>
          </cell>
        </row>
        <row r="14197">
          <cell r="A14197" t="str">
            <v>B20</v>
          </cell>
        </row>
        <row r="14198">
          <cell r="A14198" t="str">
            <v>B20</v>
          </cell>
        </row>
        <row r="14199">
          <cell r="A14199" t="str">
            <v>B20</v>
          </cell>
        </row>
        <row r="14200">
          <cell r="A14200" t="str">
            <v>B20</v>
          </cell>
        </row>
        <row r="14201">
          <cell r="A14201" t="str">
            <v>B20</v>
          </cell>
        </row>
        <row r="14202">
          <cell r="A14202" t="str">
            <v>B20</v>
          </cell>
        </row>
        <row r="14203">
          <cell r="A14203" t="str">
            <v>B20</v>
          </cell>
        </row>
        <row r="14204">
          <cell r="A14204" t="str">
            <v>B21</v>
          </cell>
        </row>
        <row r="14205">
          <cell r="A14205" t="str">
            <v>B21</v>
          </cell>
        </row>
        <row r="14206">
          <cell r="A14206" t="str">
            <v>B21</v>
          </cell>
        </row>
        <row r="14207">
          <cell r="A14207" t="str">
            <v>B21</v>
          </cell>
        </row>
        <row r="14208">
          <cell r="A14208" t="str">
            <v>B21</v>
          </cell>
        </row>
        <row r="14209">
          <cell r="A14209" t="str">
            <v>B21</v>
          </cell>
        </row>
        <row r="14210">
          <cell r="A14210" t="str">
            <v>B21</v>
          </cell>
        </row>
        <row r="14211">
          <cell r="A14211" t="str">
            <v>B21</v>
          </cell>
        </row>
        <row r="14212">
          <cell r="A14212" t="str">
            <v>B22</v>
          </cell>
        </row>
        <row r="14213">
          <cell r="A14213" t="str">
            <v>B22</v>
          </cell>
        </row>
        <row r="14214">
          <cell r="A14214" t="str">
            <v>B22</v>
          </cell>
        </row>
        <row r="14215">
          <cell r="A14215" t="str">
            <v>B22</v>
          </cell>
        </row>
        <row r="14216">
          <cell r="A14216" t="str">
            <v>B22</v>
          </cell>
        </row>
        <row r="14217">
          <cell r="A14217" t="str">
            <v>B22</v>
          </cell>
        </row>
        <row r="14218">
          <cell r="A14218" t="str">
            <v>B22</v>
          </cell>
        </row>
        <row r="14219">
          <cell r="A14219" t="str">
            <v>B23</v>
          </cell>
        </row>
        <row r="14220">
          <cell r="A14220" t="str">
            <v>B24</v>
          </cell>
        </row>
        <row r="14221">
          <cell r="A14221" t="str">
            <v>B24</v>
          </cell>
        </row>
        <row r="14222">
          <cell r="A14222" t="str">
            <v>B24</v>
          </cell>
        </row>
        <row r="14223">
          <cell r="A14223" t="str">
            <v>B24</v>
          </cell>
        </row>
        <row r="14224">
          <cell r="A14224" t="str">
            <v>B24</v>
          </cell>
        </row>
        <row r="14225">
          <cell r="A14225" t="str">
            <v>B24</v>
          </cell>
        </row>
        <row r="14226">
          <cell r="A14226" t="str">
            <v>B25</v>
          </cell>
        </row>
        <row r="14227">
          <cell r="A14227" t="str">
            <v>B25</v>
          </cell>
        </row>
        <row r="14228">
          <cell r="A14228" t="str">
            <v>B25</v>
          </cell>
        </row>
        <row r="14229">
          <cell r="A14229" t="str">
            <v>B25</v>
          </cell>
        </row>
        <row r="14230">
          <cell r="A14230" t="str">
            <v>B25</v>
          </cell>
        </row>
        <row r="14231">
          <cell r="A14231" t="str">
            <v>B25</v>
          </cell>
        </row>
        <row r="14232">
          <cell r="A14232" t="str">
            <v>B25</v>
          </cell>
        </row>
        <row r="14233">
          <cell r="A14233" t="str">
            <v>B26</v>
          </cell>
        </row>
        <row r="14234">
          <cell r="A14234" t="str">
            <v>B26</v>
          </cell>
        </row>
        <row r="14235">
          <cell r="A14235" t="str">
            <v>B26</v>
          </cell>
        </row>
        <row r="14236">
          <cell r="A14236" t="str">
            <v>B26</v>
          </cell>
        </row>
        <row r="14237">
          <cell r="A14237" t="str">
            <v>B26</v>
          </cell>
        </row>
        <row r="14238">
          <cell r="A14238" t="str">
            <v>B26</v>
          </cell>
        </row>
        <row r="14239">
          <cell r="A14239" t="str">
            <v>B27</v>
          </cell>
        </row>
        <row r="14240">
          <cell r="A14240" t="str">
            <v>B27</v>
          </cell>
        </row>
        <row r="14241">
          <cell r="A14241" t="str">
            <v>B27</v>
          </cell>
        </row>
        <row r="14242">
          <cell r="A14242" t="str">
            <v>B27</v>
          </cell>
        </row>
        <row r="14243">
          <cell r="A14243" t="str">
            <v>B27</v>
          </cell>
        </row>
        <row r="14244">
          <cell r="A14244" t="str">
            <v>B27</v>
          </cell>
        </row>
        <row r="14245">
          <cell r="A14245" t="str">
            <v>B27</v>
          </cell>
        </row>
        <row r="14246">
          <cell r="A14246" t="str">
            <v>B28</v>
          </cell>
        </row>
        <row r="14247">
          <cell r="A14247" t="str">
            <v>B28</v>
          </cell>
        </row>
        <row r="14248">
          <cell r="A14248" t="str">
            <v>B28</v>
          </cell>
        </row>
        <row r="14249">
          <cell r="A14249" t="str">
            <v>B28</v>
          </cell>
        </row>
        <row r="14250">
          <cell r="A14250" t="str">
            <v>B28</v>
          </cell>
        </row>
        <row r="14251">
          <cell r="A14251" t="str">
            <v>B28</v>
          </cell>
        </row>
        <row r="14252">
          <cell r="A14252" t="str">
            <v>B28</v>
          </cell>
        </row>
        <row r="14253">
          <cell r="A14253" t="str">
            <v>B29</v>
          </cell>
        </row>
        <row r="14254">
          <cell r="A14254" t="str">
            <v>B29</v>
          </cell>
        </row>
        <row r="14255">
          <cell r="A14255" t="str">
            <v>B29</v>
          </cell>
        </row>
        <row r="14256">
          <cell r="A14256" t="str">
            <v>B29</v>
          </cell>
        </row>
        <row r="14257">
          <cell r="A14257" t="str">
            <v>B29</v>
          </cell>
        </row>
        <row r="14258">
          <cell r="A14258" t="str">
            <v>B29</v>
          </cell>
        </row>
        <row r="14259">
          <cell r="A14259" t="str">
            <v>B30</v>
          </cell>
        </row>
        <row r="14260">
          <cell r="A14260" t="str">
            <v>B30</v>
          </cell>
        </row>
        <row r="14261">
          <cell r="A14261" t="str">
            <v>B30</v>
          </cell>
        </row>
        <row r="14262">
          <cell r="A14262" t="str">
            <v>B30</v>
          </cell>
        </row>
        <row r="14263">
          <cell r="A14263" t="str">
            <v>B30</v>
          </cell>
        </row>
        <row r="14264">
          <cell r="A14264" t="str">
            <v>B30</v>
          </cell>
        </row>
        <row r="14265">
          <cell r="A14265" t="str">
            <v>B31</v>
          </cell>
        </row>
        <row r="14266">
          <cell r="A14266" t="str">
            <v>B31</v>
          </cell>
        </row>
        <row r="14267">
          <cell r="A14267" t="str">
            <v>B31</v>
          </cell>
        </row>
        <row r="14268">
          <cell r="A14268" t="str">
            <v>B31</v>
          </cell>
        </row>
        <row r="14269">
          <cell r="A14269" t="str">
            <v>B31</v>
          </cell>
        </row>
        <row r="14270">
          <cell r="A14270" t="str">
            <v>B31</v>
          </cell>
        </row>
        <row r="14271">
          <cell r="A14271" t="str">
            <v>B32</v>
          </cell>
        </row>
        <row r="14272">
          <cell r="A14272" t="str">
            <v>B32</v>
          </cell>
        </row>
        <row r="14273">
          <cell r="A14273" t="str">
            <v>B32</v>
          </cell>
        </row>
        <row r="14274">
          <cell r="A14274" t="str">
            <v>B32</v>
          </cell>
        </row>
        <row r="14275">
          <cell r="A14275" t="str">
            <v>B32</v>
          </cell>
        </row>
        <row r="14276">
          <cell r="A14276" t="str">
            <v>B32</v>
          </cell>
        </row>
        <row r="14277">
          <cell r="A14277" t="str">
            <v>B33</v>
          </cell>
        </row>
        <row r="14278">
          <cell r="A14278" t="str">
            <v>B33</v>
          </cell>
        </row>
        <row r="14279">
          <cell r="A14279" t="str">
            <v>B33</v>
          </cell>
        </row>
        <row r="14280">
          <cell r="A14280" t="str">
            <v>B33</v>
          </cell>
        </row>
        <row r="14281">
          <cell r="A14281" t="str">
            <v>B33</v>
          </cell>
        </row>
        <row r="14282">
          <cell r="A14282" t="str">
            <v>B33</v>
          </cell>
        </row>
        <row r="14283">
          <cell r="A14283" t="str">
            <v>B34</v>
          </cell>
        </row>
        <row r="14284">
          <cell r="A14284" t="str">
            <v>B34</v>
          </cell>
        </row>
        <row r="14285">
          <cell r="A14285" t="str">
            <v>B34</v>
          </cell>
        </row>
        <row r="14286">
          <cell r="A14286" t="str">
            <v>B34</v>
          </cell>
        </row>
        <row r="14287">
          <cell r="A14287" t="str">
            <v>B34</v>
          </cell>
        </row>
        <row r="14288">
          <cell r="A14288" t="str">
            <v>B34</v>
          </cell>
        </row>
        <row r="14289">
          <cell r="A14289" t="str">
            <v>B34</v>
          </cell>
        </row>
        <row r="14290">
          <cell r="A14290" t="str">
            <v>B35</v>
          </cell>
        </row>
        <row r="14291">
          <cell r="A14291" t="str">
            <v>B35</v>
          </cell>
        </row>
        <row r="14292">
          <cell r="A14292" t="str">
            <v>B35</v>
          </cell>
        </row>
        <row r="14293">
          <cell r="A14293" t="str">
            <v>B35</v>
          </cell>
        </row>
        <row r="14294">
          <cell r="A14294" t="str">
            <v>B35</v>
          </cell>
        </row>
        <row r="14295">
          <cell r="A14295" t="str">
            <v>B35</v>
          </cell>
        </row>
        <row r="14296">
          <cell r="A14296" t="str">
            <v>B36</v>
          </cell>
        </row>
        <row r="14297">
          <cell r="A14297" t="str">
            <v>B36</v>
          </cell>
        </row>
        <row r="14298">
          <cell r="A14298" t="str">
            <v>B36</v>
          </cell>
        </row>
        <row r="14299">
          <cell r="A14299" t="str">
            <v>B36</v>
          </cell>
        </row>
        <row r="14300">
          <cell r="A14300" t="str">
            <v>B36</v>
          </cell>
        </row>
        <row r="14301">
          <cell r="A14301" t="str">
            <v>B36</v>
          </cell>
        </row>
        <row r="14302">
          <cell r="A14302" t="str">
            <v>B37</v>
          </cell>
        </row>
        <row r="14303">
          <cell r="A14303" t="str">
            <v>B37</v>
          </cell>
        </row>
        <row r="14304">
          <cell r="A14304" t="str">
            <v>B37</v>
          </cell>
        </row>
        <row r="14305">
          <cell r="A14305" t="str">
            <v>B37</v>
          </cell>
        </row>
        <row r="14306">
          <cell r="A14306" t="str">
            <v>B37</v>
          </cell>
        </row>
        <row r="14307">
          <cell r="A14307" t="str">
            <v>B37</v>
          </cell>
        </row>
        <row r="14308">
          <cell r="A14308" t="str">
            <v>B37</v>
          </cell>
        </row>
        <row r="14309">
          <cell r="A14309" t="str">
            <v>B38</v>
          </cell>
        </row>
        <row r="14310">
          <cell r="A14310" t="str">
            <v>B38</v>
          </cell>
        </row>
        <row r="14311">
          <cell r="A14311" t="str">
            <v>B38</v>
          </cell>
        </row>
        <row r="14312">
          <cell r="A14312" t="str">
            <v>B38</v>
          </cell>
        </row>
        <row r="14313">
          <cell r="A14313" t="str">
            <v>B38</v>
          </cell>
        </row>
        <row r="14314">
          <cell r="A14314" t="str">
            <v>B38</v>
          </cell>
        </row>
        <row r="14315">
          <cell r="A14315" t="str">
            <v>B39</v>
          </cell>
        </row>
        <row r="14316">
          <cell r="A14316" t="str">
            <v>B39</v>
          </cell>
        </row>
        <row r="14317">
          <cell r="A14317" t="str">
            <v>B39</v>
          </cell>
        </row>
        <row r="14318">
          <cell r="A14318" t="str">
            <v>B39</v>
          </cell>
        </row>
        <row r="14319">
          <cell r="A14319" t="str">
            <v>B39</v>
          </cell>
        </row>
        <row r="14320">
          <cell r="A14320" t="str">
            <v>B39</v>
          </cell>
        </row>
        <row r="14321">
          <cell r="A14321" t="str">
            <v>B40</v>
          </cell>
        </row>
        <row r="14322">
          <cell r="A14322" t="str">
            <v>B40</v>
          </cell>
        </row>
        <row r="14323">
          <cell r="A14323" t="str">
            <v>B40</v>
          </cell>
        </row>
        <row r="14324">
          <cell r="A14324" t="str">
            <v>B40</v>
          </cell>
        </row>
        <row r="14325">
          <cell r="A14325" t="str">
            <v>B40</v>
          </cell>
        </row>
        <row r="14326">
          <cell r="A14326" t="str">
            <v>B40</v>
          </cell>
        </row>
        <row r="14327">
          <cell r="A14327" t="str">
            <v>B40</v>
          </cell>
        </row>
        <row r="14328">
          <cell r="A14328" t="str">
            <v>B41</v>
          </cell>
        </row>
        <row r="14329">
          <cell r="A14329" t="str">
            <v>B41</v>
          </cell>
        </row>
        <row r="14330">
          <cell r="A14330" t="str">
            <v>B41</v>
          </cell>
        </row>
        <row r="14331">
          <cell r="A14331" t="str">
            <v>B41</v>
          </cell>
        </row>
        <row r="14332">
          <cell r="A14332" t="str">
            <v>B41</v>
          </cell>
        </row>
        <row r="14333">
          <cell r="A14333" t="str">
            <v>B41</v>
          </cell>
        </row>
        <row r="14334">
          <cell r="A14334" t="str">
            <v>B43</v>
          </cell>
        </row>
        <row r="14335">
          <cell r="A14335" t="str">
            <v>B43</v>
          </cell>
        </row>
        <row r="14336">
          <cell r="A14336" t="str">
            <v>B43</v>
          </cell>
        </row>
        <row r="14337">
          <cell r="A14337" t="str">
            <v>B44</v>
          </cell>
        </row>
        <row r="14338">
          <cell r="A14338" t="str">
            <v>B44</v>
          </cell>
        </row>
        <row r="14339">
          <cell r="A14339" t="str">
            <v>B44</v>
          </cell>
        </row>
        <row r="14340">
          <cell r="A14340" t="str">
            <v>B44</v>
          </cell>
        </row>
        <row r="14341">
          <cell r="A14341" t="str">
            <v>B44</v>
          </cell>
        </row>
        <row r="14342">
          <cell r="A14342" t="str">
            <v>B44</v>
          </cell>
        </row>
        <row r="14343">
          <cell r="A14343" t="str">
            <v>B45</v>
          </cell>
        </row>
        <row r="14344">
          <cell r="A14344" t="str">
            <v>B45</v>
          </cell>
        </row>
        <row r="14345">
          <cell r="A14345" t="str">
            <v>B45</v>
          </cell>
        </row>
        <row r="14346">
          <cell r="A14346" t="str">
            <v>B45</v>
          </cell>
        </row>
        <row r="14347">
          <cell r="A14347" t="str">
            <v>B45</v>
          </cell>
        </row>
        <row r="14348">
          <cell r="A14348" t="str">
            <v>B45</v>
          </cell>
        </row>
        <row r="14349">
          <cell r="A14349" t="str">
            <v>B46</v>
          </cell>
        </row>
        <row r="14350">
          <cell r="A14350" t="str">
            <v>B46</v>
          </cell>
        </row>
        <row r="14351">
          <cell r="A14351" t="str">
            <v>B46</v>
          </cell>
        </row>
        <row r="14352">
          <cell r="A14352" t="str">
            <v>B46</v>
          </cell>
        </row>
        <row r="14353">
          <cell r="A14353" t="str">
            <v>B46</v>
          </cell>
        </row>
        <row r="14354">
          <cell r="A14354" t="str">
            <v>B46</v>
          </cell>
        </row>
        <row r="14355">
          <cell r="A14355" t="str">
            <v>B47</v>
          </cell>
        </row>
        <row r="14356">
          <cell r="A14356" t="str">
            <v>B47</v>
          </cell>
        </row>
        <row r="14357">
          <cell r="A14357" t="str">
            <v>B47</v>
          </cell>
        </row>
        <row r="14358">
          <cell r="A14358" t="str">
            <v>B47</v>
          </cell>
        </row>
        <row r="14359">
          <cell r="A14359" t="str">
            <v>B47</v>
          </cell>
        </row>
        <row r="14360">
          <cell r="A14360" t="str">
            <v>B47</v>
          </cell>
        </row>
        <row r="14361">
          <cell r="A14361" t="str">
            <v>B47</v>
          </cell>
        </row>
        <row r="14362">
          <cell r="A14362" t="str">
            <v>B48</v>
          </cell>
        </row>
        <row r="14363">
          <cell r="A14363" t="str">
            <v>B48</v>
          </cell>
        </row>
        <row r="14364">
          <cell r="A14364" t="str">
            <v>B48</v>
          </cell>
        </row>
        <row r="14365">
          <cell r="A14365" t="str">
            <v>B48</v>
          </cell>
        </row>
        <row r="14366">
          <cell r="A14366" t="str">
            <v>B48</v>
          </cell>
        </row>
        <row r="14367">
          <cell r="A14367" t="str">
            <v>B48</v>
          </cell>
        </row>
        <row r="14368">
          <cell r="A14368" t="str">
            <v>B49</v>
          </cell>
        </row>
        <row r="14369">
          <cell r="A14369" t="str">
            <v>B49</v>
          </cell>
        </row>
        <row r="14370">
          <cell r="A14370" t="str">
            <v>B49</v>
          </cell>
        </row>
        <row r="14371">
          <cell r="A14371" t="str">
            <v>B49</v>
          </cell>
        </row>
        <row r="14372">
          <cell r="A14372" t="str">
            <v>B49</v>
          </cell>
        </row>
        <row r="14373">
          <cell r="A14373" t="str">
            <v>B49</v>
          </cell>
        </row>
        <row r="14374">
          <cell r="A14374" t="str">
            <v>B50</v>
          </cell>
        </row>
        <row r="14375">
          <cell r="A14375" t="str">
            <v>B50</v>
          </cell>
        </row>
        <row r="14376">
          <cell r="A14376" t="str">
            <v>B50</v>
          </cell>
        </row>
        <row r="14377">
          <cell r="A14377" t="str">
            <v>B50</v>
          </cell>
        </row>
        <row r="14378">
          <cell r="A14378" t="str">
            <v>B50</v>
          </cell>
        </row>
        <row r="14379">
          <cell r="A14379" t="str">
            <v>B50</v>
          </cell>
        </row>
        <row r="14380">
          <cell r="A14380" t="str">
            <v>B51</v>
          </cell>
        </row>
        <row r="14381">
          <cell r="A14381" t="str">
            <v>B51</v>
          </cell>
        </row>
        <row r="14382">
          <cell r="A14382" t="str">
            <v>B51</v>
          </cell>
        </row>
        <row r="14383">
          <cell r="A14383" t="str">
            <v>B51</v>
          </cell>
        </row>
        <row r="14384">
          <cell r="A14384" t="str">
            <v>B51</v>
          </cell>
        </row>
        <row r="14385">
          <cell r="A14385" t="str">
            <v>B51</v>
          </cell>
        </row>
        <row r="14386">
          <cell r="A14386" t="str">
            <v>B52</v>
          </cell>
        </row>
        <row r="14387">
          <cell r="A14387" t="str">
            <v>B52</v>
          </cell>
        </row>
        <row r="14388">
          <cell r="A14388" t="str">
            <v>B52</v>
          </cell>
        </row>
        <row r="14389">
          <cell r="A14389" t="str">
            <v>B52</v>
          </cell>
        </row>
        <row r="14390">
          <cell r="A14390" t="str">
            <v>B52</v>
          </cell>
        </row>
        <row r="14391">
          <cell r="A14391" t="str">
            <v>B52</v>
          </cell>
        </row>
        <row r="14392">
          <cell r="A14392" t="str">
            <v>B53</v>
          </cell>
        </row>
        <row r="14393">
          <cell r="A14393" t="str">
            <v>B53</v>
          </cell>
        </row>
        <row r="14394">
          <cell r="A14394" t="str">
            <v>B53</v>
          </cell>
        </row>
        <row r="14395">
          <cell r="A14395" t="str">
            <v>B53</v>
          </cell>
        </row>
        <row r="14396">
          <cell r="A14396" t="str">
            <v>B53</v>
          </cell>
        </row>
        <row r="14397">
          <cell r="A14397" t="str">
            <v>B53</v>
          </cell>
        </row>
        <row r="14398">
          <cell r="A14398" t="str">
            <v>B54</v>
          </cell>
        </row>
        <row r="14399">
          <cell r="A14399" t="str">
            <v>B54</v>
          </cell>
        </row>
        <row r="14400">
          <cell r="A14400" t="str">
            <v>B54</v>
          </cell>
        </row>
        <row r="14401">
          <cell r="A14401" t="str">
            <v>B54</v>
          </cell>
        </row>
        <row r="14402">
          <cell r="A14402" t="str">
            <v>B54</v>
          </cell>
        </row>
        <row r="14403">
          <cell r="A14403" t="str">
            <v>B54</v>
          </cell>
        </row>
        <row r="14404">
          <cell r="A14404" t="str">
            <v>B55</v>
          </cell>
        </row>
        <row r="14405">
          <cell r="A14405" t="str">
            <v>B55</v>
          </cell>
        </row>
        <row r="14406">
          <cell r="A14406" t="str">
            <v>B55</v>
          </cell>
        </row>
        <row r="14407">
          <cell r="A14407" t="str">
            <v>B55</v>
          </cell>
        </row>
        <row r="14408">
          <cell r="A14408" t="str">
            <v>B55</v>
          </cell>
        </row>
        <row r="14409">
          <cell r="A14409" t="str">
            <v>B55</v>
          </cell>
        </row>
        <row r="14410">
          <cell r="A14410" t="str">
            <v>B55</v>
          </cell>
        </row>
        <row r="14411">
          <cell r="A14411" t="str">
            <v>B56</v>
          </cell>
        </row>
        <row r="14412">
          <cell r="A14412" t="str">
            <v>B56</v>
          </cell>
        </row>
        <row r="14413">
          <cell r="A14413" t="str">
            <v>B56</v>
          </cell>
        </row>
        <row r="14414">
          <cell r="A14414" t="str">
            <v>B56</v>
          </cell>
        </row>
        <row r="14415">
          <cell r="A14415" t="str">
            <v>B56</v>
          </cell>
        </row>
        <row r="14416">
          <cell r="A14416" t="str">
            <v>B56</v>
          </cell>
        </row>
        <row r="14417">
          <cell r="A14417" t="str">
            <v>B57</v>
          </cell>
        </row>
        <row r="14418">
          <cell r="A14418" t="str">
            <v>B57</v>
          </cell>
        </row>
        <row r="14419">
          <cell r="A14419" t="str">
            <v>B57</v>
          </cell>
        </row>
        <row r="14420">
          <cell r="A14420" t="str">
            <v>B57</v>
          </cell>
        </row>
        <row r="14421">
          <cell r="A14421" t="str">
            <v>B57</v>
          </cell>
        </row>
        <row r="14422">
          <cell r="A14422" t="str">
            <v>B57</v>
          </cell>
        </row>
        <row r="14423">
          <cell r="A14423" t="str">
            <v>B57</v>
          </cell>
        </row>
        <row r="14424">
          <cell r="A14424" t="str">
            <v>B57</v>
          </cell>
        </row>
        <row r="14425">
          <cell r="A14425" t="str">
            <v>B58</v>
          </cell>
        </row>
        <row r="14426">
          <cell r="A14426" t="str">
            <v>B58</v>
          </cell>
        </row>
        <row r="14427">
          <cell r="A14427" t="str">
            <v>B58</v>
          </cell>
        </row>
        <row r="14428">
          <cell r="A14428" t="str">
            <v>B58</v>
          </cell>
        </row>
        <row r="14429">
          <cell r="A14429" t="str">
            <v>B58</v>
          </cell>
        </row>
        <row r="14430">
          <cell r="A14430" t="str">
            <v>B58</v>
          </cell>
        </row>
        <row r="14431">
          <cell r="A14431" t="str">
            <v>B59</v>
          </cell>
        </row>
        <row r="14432">
          <cell r="A14432" t="str">
            <v>B59</v>
          </cell>
        </row>
        <row r="14433">
          <cell r="A14433" t="str">
            <v>B59</v>
          </cell>
        </row>
        <row r="14434">
          <cell r="A14434" t="str">
            <v>B59</v>
          </cell>
        </row>
        <row r="14435">
          <cell r="A14435" t="str">
            <v>B59</v>
          </cell>
        </row>
        <row r="14436">
          <cell r="A14436" t="str">
            <v>B59</v>
          </cell>
        </row>
        <row r="14437">
          <cell r="A14437" t="str">
            <v>B60</v>
          </cell>
        </row>
        <row r="14438">
          <cell r="A14438" t="str">
            <v>B60</v>
          </cell>
        </row>
        <row r="14439">
          <cell r="A14439" t="str">
            <v>B60</v>
          </cell>
        </row>
        <row r="14440">
          <cell r="A14440" t="str">
            <v>B60</v>
          </cell>
        </row>
        <row r="14441">
          <cell r="A14441" t="str">
            <v>B60</v>
          </cell>
        </row>
        <row r="14442">
          <cell r="A14442" t="str">
            <v>B60</v>
          </cell>
        </row>
        <row r="14443">
          <cell r="A14443" t="str">
            <v>B61</v>
          </cell>
        </row>
        <row r="14444">
          <cell r="A14444" t="str">
            <v>B61</v>
          </cell>
        </row>
        <row r="14445">
          <cell r="A14445" t="str">
            <v>B61</v>
          </cell>
        </row>
        <row r="14446">
          <cell r="A14446" t="str">
            <v>B61</v>
          </cell>
        </row>
        <row r="14447">
          <cell r="A14447" t="str">
            <v>B61</v>
          </cell>
        </row>
        <row r="14448">
          <cell r="A14448" t="str">
            <v>B61</v>
          </cell>
        </row>
        <row r="14449">
          <cell r="A14449" t="str">
            <v>B61</v>
          </cell>
        </row>
        <row r="14450">
          <cell r="A14450" t="str">
            <v>B64</v>
          </cell>
        </row>
        <row r="14451">
          <cell r="A14451" t="str">
            <v>B64</v>
          </cell>
        </row>
        <row r="14452">
          <cell r="A14452" t="str">
            <v>B64</v>
          </cell>
        </row>
        <row r="14453">
          <cell r="A14453" t="str">
            <v>B64</v>
          </cell>
        </row>
        <row r="14454">
          <cell r="A14454" t="str">
            <v>B64</v>
          </cell>
        </row>
        <row r="14455">
          <cell r="A14455" t="str">
            <v>B64</v>
          </cell>
        </row>
        <row r="14456">
          <cell r="A14456" t="str">
            <v>B64</v>
          </cell>
        </row>
        <row r="14457">
          <cell r="A14457" t="str">
            <v>B66</v>
          </cell>
        </row>
        <row r="14458">
          <cell r="A14458" t="str">
            <v>B66</v>
          </cell>
        </row>
        <row r="14459">
          <cell r="A14459" t="str">
            <v>B66</v>
          </cell>
        </row>
        <row r="14460">
          <cell r="A14460" t="str">
            <v>B66</v>
          </cell>
        </row>
        <row r="14461">
          <cell r="A14461" t="str">
            <v>B66</v>
          </cell>
        </row>
        <row r="14462">
          <cell r="A14462" t="str">
            <v>B66</v>
          </cell>
        </row>
        <row r="14463">
          <cell r="A14463" t="str">
            <v>B66</v>
          </cell>
        </row>
        <row r="14464">
          <cell r="A14464" t="str">
            <v>B69</v>
          </cell>
        </row>
        <row r="14465">
          <cell r="A14465" t="str">
            <v>B69</v>
          </cell>
        </row>
        <row r="14466">
          <cell r="A14466" t="str">
            <v>B69</v>
          </cell>
        </row>
        <row r="14467">
          <cell r="A14467" t="str">
            <v>B69</v>
          </cell>
        </row>
        <row r="14468">
          <cell r="A14468" t="str">
            <v>B69</v>
          </cell>
        </row>
        <row r="14469">
          <cell r="A14469" t="str">
            <v>B69</v>
          </cell>
        </row>
        <row r="14470">
          <cell r="A14470" t="str">
            <v>B71</v>
          </cell>
        </row>
        <row r="14471">
          <cell r="A14471" t="str">
            <v>B71</v>
          </cell>
        </row>
        <row r="14472">
          <cell r="A14472" t="str">
            <v>B71</v>
          </cell>
        </row>
        <row r="14473">
          <cell r="A14473" t="str">
            <v>B71</v>
          </cell>
        </row>
        <row r="14474">
          <cell r="A14474" t="str">
            <v>B71</v>
          </cell>
        </row>
        <row r="14475">
          <cell r="A14475" t="str">
            <v>B71</v>
          </cell>
        </row>
        <row r="14476">
          <cell r="A14476" t="str">
            <v>B71</v>
          </cell>
        </row>
        <row r="14477">
          <cell r="A14477" t="str">
            <v>B74</v>
          </cell>
        </row>
        <row r="14478">
          <cell r="A14478" t="str">
            <v>B74</v>
          </cell>
        </row>
        <row r="14479">
          <cell r="A14479" t="str">
            <v>B74</v>
          </cell>
        </row>
        <row r="14480">
          <cell r="A14480" t="str">
            <v>B74</v>
          </cell>
        </row>
        <row r="14481">
          <cell r="A14481" t="str">
            <v>B74</v>
          </cell>
        </row>
        <row r="14482">
          <cell r="A14482" t="str">
            <v>B74</v>
          </cell>
        </row>
        <row r="14483">
          <cell r="A14483" t="str">
            <v>B77</v>
          </cell>
        </row>
        <row r="14484">
          <cell r="A14484" t="str">
            <v>B77</v>
          </cell>
        </row>
        <row r="14485">
          <cell r="A14485" t="str">
            <v>B77</v>
          </cell>
        </row>
        <row r="14486">
          <cell r="A14486" t="str">
            <v>B77</v>
          </cell>
        </row>
        <row r="14487">
          <cell r="A14487" t="str">
            <v>B77</v>
          </cell>
        </row>
        <row r="14488">
          <cell r="A14488" t="str">
            <v>B77</v>
          </cell>
        </row>
        <row r="14489">
          <cell r="A14489" t="str">
            <v>B78</v>
          </cell>
        </row>
        <row r="14490">
          <cell r="A14490" t="str">
            <v>B78</v>
          </cell>
        </row>
        <row r="14491">
          <cell r="A14491" t="str">
            <v>B78</v>
          </cell>
        </row>
        <row r="14492">
          <cell r="A14492" t="str">
            <v>B78</v>
          </cell>
        </row>
        <row r="14493">
          <cell r="A14493" t="str">
            <v>B78</v>
          </cell>
        </row>
        <row r="14494">
          <cell r="A14494" t="str">
            <v>B78</v>
          </cell>
        </row>
        <row r="14495">
          <cell r="A14495" t="str">
            <v>B78</v>
          </cell>
        </row>
        <row r="14496">
          <cell r="A14496" t="str">
            <v>B78</v>
          </cell>
        </row>
        <row r="14497">
          <cell r="A14497" t="str">
            <v>B79</v>
          </cell>
        </row>
        <row r="14498">
          <cell r="A14498" t="str">
            <v>B79</v>
          </cell>
        </row>
        <row r="14499">
          <cell r="A14499" t="str">
            <v>B79</v>
          </cell>
        </row>
        <row r="14500">
          <cell r="A14500" t="str">
            <v>B79</v>
          </cell>
        </row>
        <row r="14501">
          <cell r="A14501" t="str">
            <v>B79</v>
          </cell>
        </row>
        <row r="14502">
          <cell r="A14502" t="str">
            <v>B79</v>
          </cell>
        </row>
        <row r="14503">
          <cell r="A14503" t="str">
            <v>B81</v>
          </cell>
        </row>
        <row r="14504">
          <cell r="A14504" t="str">
            <v>B81</v>
          </cell>
        </row>
        <row r="14505">
          <cell r="A14505" t="str">
            <v>B81</v>
          </cell>
        </row>
        <row r="14506">
          <cell r="A14506" t="str">
            <v>B81</v>
          </cell>
        </row>
        <row r="14507">
          <cell r="A14507" t="str">
            <v>B81</v>
          </cell>
        </row>
        <row r="14508">
          <cell r="A14508" t="str">
            <v>B81</v>
          </cell>
        </row>
        <row r="14509">
          <cell r="A14509" t="str">
            <v>B82</v>
          </cell>
        </row>
        <row r="14510">
          <cell r="A14510" t="str">
            <v>B82</v>
          </cell>
        </row>
        <row r="14511">
          <cell r="A14511" t="str">
            <v>B82</v>
          </cell>
        </row>
        <row r="14512">
          <cell r="A14512" t="str">
            <v>B82</v>
          </cell>
        </row>
        <row r="14513">
          <cell r="A14513" t="str">
            <v>B82</v>
          </cell>
        </row>
        <row r="14514">
          <cell r="A14514" t="str">
            <v>B82</v>
          </cell>
        </row>
        <row r="14515">
          <cell r="A14515" t="str">
            <v>B85</v>
          </cell>
        </row>
        <row r="14516">
          <cell r="A14516" t="str">
            <v>B85</v>
          </cell>
        </row>
        <row r="14517">
          <cell r="A14517" t="str">
            <v>B85</v>
          </cell>
        </row>
        <row r="14518">
          <cell r="A14518" t="str">
            <v>B85</v>
          </cell>
        </row>
        <row r="14519">
          <cell r="A14519" t="str">
            <v>B85</v>
          </cell>
        </row>
        <row r="14520">
          <cell r="A14520" t="str">
            <v>B85</v>
          </cell>
        </row>
        <row r="14521">
          <cell r="A14521" t="str">
            <v>B86</v>
          </cell>
        </row>
        <row r="14522">
          <cell r="A14522" t="str">
            <v>B86</v>
          </cell>
        </row>
        <row r="14523">
          <cell r="A14523" t="str">
            <v>B86</v>
          </cell>
        </row>
        <row r="14524">
          <cell r="A14524" t="str">
            <v>B86</v>
          </cell>
        </row>
        <row r="14525">
          <cell r="A14525" t="str">
            <v>B86</v>
          </cell>
        </row>
        <row r="14526">
          <cell r="A14526" t="str">
            <v>B86</v>
          </cell>
        </row>
        <row r="14527">
          <cell r="A14527" t="str">
            <v>B87</v>
          </cell>
        </row>
        <row r="14528">
          <cell r="A14528" t="str">
            <v>B87</v>
          </cell>
        </row>
        <row r="14529">
          <cell r="A14529" t="str">
            <v>B87</v>
          </cell>
        </row>
        <row r="14530">
          <cell r="A14530" t="str">
            <v>B87</v>
          </cell>
        </row>
        <row r="14531">
          <cell r="A14531" t="str">
            <v>B87</v>
          </cell>
        </row>
        <row r="14532">
          <cell r="A14532" t="str">
            <v>B87</v>
          </cell>
        </row>
        <row r="14533">
          <cell r="A14533" t="str">
            <v>B88</v>
          </cell>
        </row>
        <row r="14534">
          <cell r="A14534" t="str">
            <v>B88</v>
          </cell>
        </row>
        <row r="14535">
          <cell r="A14535" t="str">
            <v>B88</v>
          </cell>
        </row>
        <row r="14536">
          <cell r="A14536" t="str">
            <v>B88</v>
          </cell>
        </row>
        <row r="14537">
          <cell r="A14537" t="str">
            <v>B88</v>
          </cell>
        </row>
        <row r="14538">
          <cell r="A14538" t="str">
            <v>B88</v>
          </cell>
        </row>
        <row r="14539">
          <cell r="A14539" t="str">
            <v>B89</v>
          </cell>
        </row>
        <row r="14540">
          <cell r="A14540" t="str">
            <v>B89</v>
          </cell>
        </row>
        <row r="14541">
          <cell r="A14541" t="str">
            <v>B89</v>
          </cell>
        </row>
        <row r="14542">
          <cell r="A14542" t="str">
            <v>B89</v>
          </cell>
        </row>
        <row r="14543">
          <cell r="A14543" t="str">
            <v>B89</v>
          </cell>
        </row>
        <row r="14544">
          <cell r="A14544" t="str">
            <v>B89</v>
          </cell>
        </row>
        <row r="14545">
          <cell r="A14545" t="str">
            <v>B90</v>
          </cell>
        </row>
        <row r="14546">
          <cell r="A14546" t="str">
            <v>B90</v>
          </cell>
        </row>
        <row r="14547">
          <cell r="A14547" t="str">
            <v>B90</v>
          </cell>
        </row>
        <row r="14548">
          <cell r="A14548" t="str">
            <v>B90</v>
          </cell>
        </row>
        <row r="14549">
          <cell r="A14549" t="str">
            <v>B90</v>
          </cell>
        </row>
        <row r="14550">
          <cell r="A14550" t="str">
            <v>B90</v>
          </cell>
        </row>
        <row r="14551">
          <cell r="A14551" t="str">
            <v>C01</v>
          </cell>
        </row>
        <row r="14552">
          <cell r="A14552" t="str">
            <v>C01</v>
          </cell>
        </row>
        <row r="14553">
          <cell r="A14553" t="str">
            <v>C01</v>
          </cell>
        </row>
        <row r="14554">
          <cell r="A14554" t="str">
            <v>C01</v>
          </cell>
        </row>
        <row r="14555">
          <cell r="A14555" t="str">
            <v>C01</v>
          </cell>
        </row>
        <row r="14556">
          <cell r="A14556" t="str">
            <v>C01</v>
          </cell>
        </row>
        <row r="14557">
          <cell r="A14557" t="str">
            <v>C01</v>
          </cell>
        </row>
        <row r="14558">
          <cell r="A14558" t="str">
            <v>C01</v>
          </cell>
        </row>
        <row r="14559">
          <cell r="A14559" t="str">
            <v>C01</v>
          </cell>
        </row>
        <row r="14560">
          <cell r="A14560" t="str">
            <v>C01</v>
          </cell>
        </row>
        <row r="14561">
          <cell r="A14561" t="str">
            <v>C01</v>
          </cell>
        </row>
        <row r="14562">
          <cell r="A14562" t="str">
            <v>C01</v>
          </cell>
        </row>
        <row r="14563">
          <cell r="A14563" t="str">
            <v>C01</v>
          </cell>
        </row>
        <row r="14564">
          <cell r="A14564" t="str">
            <v>C01</v>
          </cell>
        </row>
        <row r="14565">
          <cell r="A14565" t="str">
            <v>C01</v>
          </cell>
        </row>
        <row r="14566">
          <cell r="A14566" t="str">
            <v>C01</v>
          </cell>
        </row>
        <row r="14567">
          <cell r="A14567" t="str">
            <v>C01</v>
          </cell>
        </row>
        <row r="14568">
          <cell r="A14568" t="str">
            <v>C01</v>
          </cell>
        </row>
        <row r="14569">
          <cell r="A14569" t="str">
            <v>C01</v>
          </cell>
        </row>
        <row r="14570">
          <cell r="A14570" t="str">
            <v>C01</v>
          </cell>
        </row>
        <row r="14571">
          <cell r="A14571" t="str">
            <v>C01</v>
          </cell>
        </row>
        <row r="14572">
          <cell r="A14572" t="str">
            <v>C01</v>
          </cell>
        </row>
        <row r="14573">
          <cell r="A14573" t="str">
            <v>C01</v>
          </cell>
        </row>
        <row r="14574">
          <cell r="A14574" t="str">
            <v>C01</v>
          </cell>
        </row>
        <row r="14575">
          <cell r="A14575" t="str">
            <v>C01</v>
          </cell>
        </row>
        <row r="14576">
          <cell r="A14576" t="str">
            <v>C01</v>
          </cell>
        </row>
        <row r="14577">
          <cell r="A14577" t="str">
            <v>C01</v>
          </cell>
        </row>
        <row r="14578">
          <cell r="A14578" t="str">
            <v>C01</v>
          </cell>
        </row>
        <row r="14579">
          <cell r="A14579" t="str">
            <v>C01</v>
          </cell>
        </row>
        <row r="14580">
          <cell r="A14580" t="str">
            <v>C01</v>
          </cell>
        </row>
        <row r="14581">
          <cell r="A14581" t="str">
            <v>C01</v>
          </cell>
        </row>
        <row r="14582">
          <cell r="A14582" t="str">
            <v>C01</v>
          </cell>
        </row>
        <row r="14583">
          <cell r="A14583" t="str">
            <v>C01</v>
          </cell>
        </row>
        <row r="14584">
          <cell r="A14584" t="str">
            <v>C01</v>
          </cell>
        </row>
        <row r="14585">
          <cell r="A14585" t="str">
            <v>C01</v>
          </cell>
        </row>
        <row r="14586">
          <cell r="A14586" t="str">
            <v>C01</v>
          </cell>
        </row>
        <row r="14587">
          <cell r="A14587" t="str">
            <v>C01</v>
          </cell>
        </row>
        <row r="14588">
          <cell r="A14588" t="str">
            <v>C01</v>
          </cell>
        </row>
        <row r="14589">
          <cell r="A14589" t="str">
            <v>C01</v>
          </cell>
        </row>
        <row r="14590">
          <cell r="A14590" t="str">
            <v>C01</v>
          </cell>
        </row>
        <row r="14591">
          <cell r="A14591" t="str">
            <v>C01</v>
          </cell>
        </row>
        <row r="14592">
          <cell r="A14592" t="str">
            <v>C01</v>
          </cell>
        </row>
        <row r="14593">
          <cell r="A14593" t="str">
            <v>C01</v>
          </cell>
        </row>
        <row r="14594">
          <cell r="A14594" t="str">
            <v>C01</v>
          </cell>
        </row>
        <row r="14595">
          <cell r="A14595" t="str">
            <v>C01</v>
          </cell>
        </row>
        <row r="14596">
          <cell r="A14596" t="str">
            <v>C01</v>
          </cell>
        </row>
        <row r="14597">
          <cell r="A14597" t="str">
            <v>C01</v>
          </cell>
        </row>
        <row r="14598">
          <cell r="A14598" t="str">
            <v>C01</v>
          </cell>
        </row>
        <row r="14599">
          <cell r="A14599" t="str">
            <v>C01</v>
          </cell>
        </row>
        <row r="14600">
          <cell r="A14600" t="str">
            <v>C01</v>
          </cell>
        </row>
        <row r="14601">
          <cell r="A14601" t="str">
            <v>C01</v>
          </cell>
        </row>
        <row r="14602">
          <cell r="A14602" t="str">
            <v>C01</v>
          </cell>
        </row>
        <row r="14603">
          <cell r="A14603" t="str">
            <v>C01</v>
          </cell>
        </row>
        <row r="14604">
          <cell r="A14604" t="str">
            <v>C01</v>
          </cell>
        </row>
        <row r="14605">
          <cell r="A14605" t="str">
            <v>C01</v>
          </cell>
        </row>
        <row r="14606">
          <cell r="A14606" t="str">
            <v>C01</v>
          </cell>
        </row>
        <row r="14607">
          <cell r="A14607" t="str">
            <v>C01</v>
          </cell>
        </row>
        <row r="14608">
          <cell r="A14608" t="str">
            <v>C01</v>
          </cell>
        </row>
        <row r="14609">
          <cell r="A14609" t="str">
            <v>C01</v>
          </cell>
        </row>
        <row r="14610">
          <cell r="A14610" t="str">
            <v>C01</v>
          </cell>
        </row>
        <row r="14611">
          <cell r="A14611" t="str">
            <v>C01</v>
          </cell>
        </row>
        <row r="14612">
          <cell r="A14612" t="str">
            <v>C01</v>
          </cell>
        </row>
        <row r="14613">
          <cell r="A14613" t="str">
            <v>C02</v>
          </cell>
        </row>
        <row r="14614">
          <cell r="A14614" t="str">
            <v>C02</v>
          </cell>
        </row>
        <row r="14615">
          <cell r="A14615" t="str">
            <v>C02</v>
          </cell>
        </row>
        <row r="14616">
          <cell r="A14616" t="str">
            <v>C02</v>
          </cell>
        </row>
        <row r="14617">
          <cell r="A14617" t="str">
            <v>C02</v>
          </cell>
        </row>
        <row r="14618">
          <cell r="A14618" t="str">
            <v>C02</v>
          </cell>
        </row>
        <row r="14619">
          <cell r="A14619" t="str">
            <v>C02</v>
          </cell>
        </row>
        <row r="14620">
          <cell r="A14620" t="str">
            <v>C02</v>
          </cell>
        </row>
        <row r="14621">
          <cell r="A14621" t="str">
            <v>C02</v>
          </cell>
        </row>
        <row r="14622">
          <cell r="A14622" t="str">
            <v>C02</v>
          </cell>
        </row>
        <row r="14623">
          <cell r="A14623" t="str">
            <v>C02</v>
          </cell>
        </row>
        <row r="14624">
          <cell r="A14624" t="str">
            <v>C02</v>
          </cell>
        </row>
        <row r="14625">
          <cell r="A14625" t="str">
            <v>C02</v>
          </cell>
        </row>
        <row r="14626">
          <cell r="A14626" t="str">
            <v>C02</v>
          </cell>
        </row>
        <row r="14627">
          <cell r="A14627" t="str">
            <v>C02</v>
          </cell>
        </row>
        <row r="14628">
          <cell r="A14628" t="str">
            <v>C02</v>
          </cell>
        </row>
        <row r="14629">
          <cell r="A14629" t="str">
            <v>C02</v>
          </cell>
        </row>
        <row r="14630">
          <cell r="A14630" t="str">
            <v>C02</v>
          </cell>
        </row>
        <row r="14631">
          <cell r="A14631" t="str">
            <v>C03</v>
          </cell>
        </row>
        <row r="14632">
          <cell r="A14632" t="str">
            <v>C03</v>
          </cell>
        </row>
        <row r="14633">
          <cell r="A14633" t="str">
            <v>C03</v>
          </cell>
        </row>
        <row r="14634">
          <cell r="A14634" t="str">
            <v>C03</v>
          </cell>
        </row>
        <row r="14635">
          <cell r="A14635" t="str">
            <v>C03</v>
          </cell>
        </row>
        <row r="14636">
          <cell r="A14636" t="str">
            <v>C03</v>
          </cell>
        </row>
        <row r="14637">
          <cell r="A14637" t="str">
            <v>C03</v>
          </cell>
        </row>
        <row r="14638">
          <cell r="A14638" t="str">
            <v>C03</v>
          </cell>
        </row>
        <row r="14639">
          <cell r="A14639" t="str">
            <v>C03</v>
          </cell>
        </row>
        <row r="14640">
          <cell r="A14640" t="str">
            <v>C03</v>
          </cell>
        </row>
        <row r="14641">
          <cell r="A14641" t="str">
            <v>C03</v>
          </cell>
        </row>
        <row r="14642">
          <cell r="A14642" t="str">
            <v>C03</v>
          </cell>
        </row>
        <row r="14643">
          <cell r="A14643" t="str">
            <v>C04</v>
          </cell>
        </row>
        <row r="14644">
          <cell r="A14644" t="str">
            <v>C04</v>
          </cell>
        </row>
        <row r="14645">
          <cell r="A14645" t="str">
            <v>C04</v>
          </cell>
        </row>
        <row r="14646">
          <cell r="A14646" t="str">
            <v>C04</v>
          </cell>
        </row>
        <row r="14647">
          <cell r="A14647" t="str">
            <v>C04</v>
          </cell>
        </row>
        <row r="14648">
          <cell r="A14648" t="str">
            <v>C04</v>
          </cell>
        </row>
        <row r="14649">
          <cell r="A14649" t="str">
            <v>C05</v>
          </cell>
        </row>
        <row r="14650">
          <cell r="A14650" t="str">
            <v>C05</v>
          </cell>
        </row>
        <row r="14651">
          <cell r="A14651" t="str">
            <v>C05</v>
          </cell>
        </row>
        <row r="14652">
          <cell r="A14652" t="str">
            <v>C05</v>
          </cell>
        </row>
        <row r="14653">
          <cell r="A14653" t="str">
            <v>C05</v>
          </cell>
        </row>
        <row r="14654">
          <cell r="A14654" t="str">
            <v>C05</v>
          </cell>
        </row>
        <row r="14655">
          <cell r="A14655" t="str">
            <v>C06</v>
          </cell>
        </row>
        <row r="14656">
          <cell r="A14656" t="str">
            <v>C06</v>
          </cell>
        </row>
        <row r="14657">
          <cell r="A14657" t="str">
            <v>C06</v>
          </cell>
        </row>
        <row r="14658">
          <cell r="A14658" t="str">
            <v>C06</v>
          </cell>
        </row>
        <row r="14659">
          <cell r="A14659" t="str">
            <v>C06</v>
          </cell>
        </row>
        <row r="14660">
          <cell r="A14660" t="str">
            <v>C06</v>
          </cell>
        </row>
        <row r="14661">
          <cell r="A14661" t="str">
            <v>C06</v>
          </cell>
        </row>
        <row r="14662">
          <cell r="A14662" t="str">
            <v>C06</v>
          </cell>
        </row>
        <row r="14663">
          <cell r="A14663" t="str">
            <v>C06</v>
          </cell>
        </row>
        <row r="14664">
          <cell r="A14664" t="str">
            <v>C06</v>
          </cell>
        </row>
        <row r="14665">
          <cell r="A14665" t="str">
            <v>C07</v>
          </cell>
        </row>
        <row r="14666">
          <cell r="A14666" t="str">
            <v>C07</v>
          </cell>
        </row>
        <row r="14667">
          <cell r="A14667" t="str">
            <v>C07</v>
          </cell>
        </row>
        <row r="14668">
          <cell r="A14668" t="str">
            <v>C07</v>
          </cell>
        </row>
        <row r="14669">
          <cell r="A14669" t="str">
            <v>C07</v>
          </cell>
        </row>
        <row r="14670">
          <cell r="A14670" t="str">
            <v>C07</v>
          </cell>
        </row>
        <row r="14671">
          <cell r="A14671" t="str">
            <v>C07</v>
          </cell>
        </row>
        <row r="14672">
          <cell r="A14672" t="str">
            <v>C07</v>
          </cell>
        </row>
        <row r="14673">
          <cell r="A14673" t="str">
            <v>C07</v>
          </cell>
        </row>
        <row r="14674">
          <cell r="A14674" t="str">
            <v>C07</v>
          </cell>
        </row>
        <row r="14675">
          <cell r="A14675" t="str">
            <v>C07</v>
          </cell>
        </row>
        <row r="14676">
          <cell r="A14676" t="str">
            <v>C07</v>
          </cell>
        </row>
        <row r="14677">
          <cell r="A14677" t="str">
            <v>C07</v>
          </cell>
        </row>
        <row r="14678">
          <cell r="A14678" t="str">
            <v>C07</v>
          </cell>
        </row>
        <row r="14679">
          <cell r="A14679" t="str">
            <v>C07</v>
          </cell>
        </row>
        <row r="14680">
          <cell r="A14680" t="str">
            <v>C07</v>
          </cell>
        </row>
        <row r="14681">
          <cell r="A14681" t="str">
            <v>C07</v>
          </cell>
        </row>
        <row r="14682">
          <cell r="A14682" t="str">
            <v>C07</v>
          </cell>
        </row>
        <row r="14683">
          <cell r="A14683" t="str">
            <v>C08</v>
          </cell>
        </row>
        <row r="14684">
          <cell r="A14684" t="str">
            <v>C08</v>
          </cell>
        </row>
        <row r="14685">
          <cell r="A14685" t="str">
            <v>C08</v>
          </cell>
        </row>
        <row r="14686">
          <cell r="A14686" t="str">
            <v>C08</v>
          </cell>
        </row>
        <row r="14687">
          <cell r="A14687" t="str">
            <v>C08</v>
          </cell>
        </row>
        <row r="14688">
          <cell r="A14688" t="str">
            <v>C08</v>
          </cell>
        </row>
        <row r="14689">
          <cell r="A14689" t="str">
            <v>C08</v>
          </cell>
        </row>
        <row r="14690">
          <cell r="A14690" t="str">
            <v>C08</v>
          </cell>
        </row>
        <row r="14691">
          <cell r="A14691" t="str">
            <v>C08</v>
          </cell>
        </row>
        <row r="14692">
          <cell r="A14692" t="str">
            <v>C08</v>
          </cell>
        </row>
        <row r="14693">
          <cell r="A14693" t="str">
            <v>C08</v>
          </cell>
        </row>
        <row r="14694">
          <cell r="A14694" t="str">
            <v>C08</v>
          </cell>
        </row>
        <row r="14695">
          <cell r="A14695" t="str">
            <v>C08</v>
          </cell>
        </row>
        <row r="14696">
          <cell r="A14696" t="str">
            <v>C08</v>
          </cell>
        </row>
        <row r="14697">
          <cell r="A14697" t="str">
            <v>C08</v>
          </cell>
        </row>
        <row r="14698">
          <cell r="A14698" t="str">
            <v>C08</v>
          </cell>
        </row>
        <row r="14699">
          <cell r="A14699" t="str">
            <v>C08</v>
          </cell>
        </row>
        <row r="14700">
          <cell r="A14700" t="str">
            <v>C08</v>
          </cell>
        </row>
        <row r="14701">
          <cell r="A14701" t="str">
            <v>C09</v>
          </cell>
        </row>
        <row r="14702">
          <cell r="A14702" t="str">
            <v>C09</v>
          </cell>
        </row>
        <row r="14703">
          <cell r="A14703" t="str">
            <v>C09</v>
          </cell>
        </row>
        <row r="14704">
          <cell r="A14704" t="str">
            <v>C09</v>
          </cell>
        </row>
        <row r="14705">
          <cell r="A14705" t="str">
            <v>C09</v>
          </cell>
        </row>
        <row r="14706">
          <cell r="A14706" t="str">
            <v>C09</v>
          </cell>
        </row>
        <row r="14707">
          <cell r="A14707" t="str">
            <v>C09</v>
          </cell>
        </row>
        <row r="14708">
          <cell r="A14708" t="str">
            <v>C09</v>
          </cell>
        </row>
        <row r="14709">
          <cell r="A14709" t="str">
            <v>C09</v>
          </cell>
        </row>
        <row r="14710">
          <cell r="A14710" t="str">
            <v>C09</v>
          </cell>
        </row>
        <row r="14711">
          <cell r="A14711" t="str">
            <v>C09</v>
          </cell>
        </row>
        <row r="14712">
          <cell r="A14712" t="str">
            <v>C09</v>
          </cell>
        </row>
        <row r="14713">
          <cell r="A14713" t="str">
            <v>C10</v>
          </cell>
        </row>
        <row r="14714">
          <cell r="A14714" t="str">
            <v>C10</v>
          </cell>
        </row>
        <row r="14715">
          <cell r="A14715" t="str">
            <v>C10</v>
          </cell>
        </row>
        <row r="14716">
          <cell r="A14716" t="str">
            <v>C10</v>
          </cell>
        </row>
        <row r="14717">
          <cell r="A14717" t="str">
            <v>C10</v>
          </cell>
        </row>
        <row r="14718">
          <cell r="A14718" t="str">
            <v>C10</v>
          </cell>
        </row>
        <row r="14719">
          <cell r="A14719" t="str">
            <v>C11</v>
          </cell>
        </row>
        <row r="14720">
          <cell r="A14720" t="str">
            <v>C11</v>
          </cell>
        </row>
        <row r="14721">
          <cell r="A14721" t="str">
            <v>C11</v>
          </cell>
        </row>
        <row r="14722">
          <cell r="A14722" t="str">
            <v>C11</v>
          </cell>
        </row>
        <row r="14723">
          <cell r="A14723" t="str">
            <v>C11</v>
          </cell>
        </row>
        <row r="14724">
          <cell r="A14724" t="str">
            <v>C11</v>
          </cell>
        </row>
        <row r="14725">
          <cell r="A14725" t="str">
            <v>C11</v>
          </cell>
        </row>
        <row r="14726">
          <cell r="A14726" t="str">
            <v>C11</v>
          </cell>
        </row>
        <row r="14727">
          <cell r="A14727" t="str">
            <v>C11</v>
          </cell>
        </row>
        <row r="14728">
          <cell r="A14728" t="str">
            <v>C11</v>
          </cell>
        </row>
        <row r="14729">
          <cell r="A14729" t="str">
            <v>C12</v>
          </cell>
        </row>
        <row r="14730">
          <cell r="A14730" t="str">
            <v>C12</v>
          </cell>
        </row>
        <row r="14731">
          <cell r="A14731" t="str">
            <v>C14</v>
          </cell>
        </row>
        <row r="14732">
          <cell r="A14732" t="str">
            <v>C14</v>
          </cell>
        </row>
        <row r="14733">
          <cell r="A14733" t="str">
            <v>C14</v>
          </cell>
        </row>
        <row r="14734">
          <cell r="A14734" t="str">
            <v>C14</v>
          </cell>
        </row>
        <row r="14735">
          <cell r="A14735" t="str">
            <v>A01</v>
          </cell>
        </row>
        <row r="14736">
          <cell r="A14736" t="str">
            <v>A01</v>
          </cell>
        </row>
        <row r="14737">
          <cell r="A14737" t="str">
            <v>A01</v>
          </cell>
        </row>
        <row r="14738">
          <cell r="A14738" t="str">
            <v>A01</v>
          </cell>
        </row>
        <row r="14739">
          <cell r="A14739" t="str">
            <v>A01</v>
          </cell>
        </row>
        <row r="14740">
          <cell r="A14740" t="str">
            <v>A01</v>
          </cell>
        </row>
        <row r="14741">
          <cell r="A14741" t="str">
            <v>A01</v>
          </cell>
        </row>
        <row r="14742">
          <cell r="A14742" t="str">
            <v>A01</v>
          </cell>
        </row>
        <row r="14743">
          <cell r="A14743" t="str">
            <v>A01</v>
          </cell>
        </row>
        <row r="14744">
          <cell r="A14744" t="str">
            <v>A01</v>
          </cell>
        </row>
        <row r="14745">
          <cell r="A14745" t="str">
            <v>A01</v>
          </cell>
        </row>
        <row r="14746">
          <cell r="A14746" t="str">
            <v>A01</v>
          </cell>
        </row>
        <row r="14747">
          <cell r="A14747" t="str">
            <v>A01</v>
          </cell>
        </row>
        <row r="14748">
          <cell r="A14748" t="str">
            <v>A01</v>
          </cell>
        </row>
        <row r="14749">
          <cell r="A14749" t="str">
            <v>A01</v>
          </cell>
        </row>
        <row r="14750">
          <cell r="A14750" t="str">
            <v>A01</v>
          </cell>
        </row>
        <row r="14751">
          <cell r="A14751" t="str">
            <v>A01</v>
          </cell>
        </row>
        <row r="14752">
          <cell r="A14752" t="str">
            <v>A01</v>
          </cell>
        </row>
        <row r="14753">
          <cell r="A14753" t="str">
            <v>A01</v>
          </cell>
        </row>
        <row r="14754">
          <cell r="A14754" t="str">
            <v>A01</v>
          </cell>
        </row>
        <row r="14755">
          <cell r="A14755" t="str">
            <v>A01</v>
          </cell>
        </row>
        <row r="14756">
          <cell r="A14756" t="str">
            <v>A01</v>
          </cell>
        </row>
        <row r="14757">
          <cell r="A14757" t="str">
            <v>A01</v>
          </cell>
        </row>
        <row r="14758">
          <cell r="A14758" t="str">
            <v>A01</v>
          </cell>
        </row>
        <row r="14759">
          <cell r="A14759" t="str">
            <v>A01</v>
          </cell>
        </row>
        <row r="14760">
          <cell r="A14760" t="str">
            <v>A01</v>
          </cell>
        </row>
        <row r="14761">
          <cell r="A14761" t="str">
            <v>A01</v>
          </cell>
        </row>
        <row r="14762">
          <cell r="A14762" t="str">
            <v>A01</v>
          </cell>
        </row>
        <row r="14763">
          <cell r="A14763" t="str">
            <v>A01</v>
          </cell>
        </row>
        <row r="14764">
          <cell r="A14764" t="str">
            <v>A01</v>
          </cell>
        </row>
        <row r="14765">
          <cell r="A14765" t="str">
            <v>A01</v>
          </cell>
        </row>
        <row r="14766">
          <cell r="A14766" t="str">
            <v>A01</v>
          </cell>
        </row>
        <row r="14767">
          <cell r="A14767" t="str">
            <v>A01</v>
          </cell>
        </row>
        <row r="14768">
          <cell r="A14768" t="str">
            <v>A01</v>
          </cell>
        </row>
        <row r="14769">
          <cell r="A14769" t="str">
            <v>A01</v>
          </cell>
        </row>
        <row r="14770">
          <cell r="A14770" t="str">
            <v>A01</v>
          </cell>
        </row>
        <row r="14771">
          <cell r="A14771" t="str">
            <v>A01</v>
          </cell>
        </row>
        <row r="14772">
          <cell r="A14772" t="str">
            <v>A01</v>
          </cell>
        </row>
        <row r="14773">
          <cell r="A14773" t="str">
            <v>A01</v>
          </cell>
        </row>
        <row r="14774">
          <cell r="A14774" t="str">
            <v>A01</v>
          </cell>
        </row>
        <row r="14775">
          <cell r="A14775" t="str">
            <v>A01</v>
          </cell>
        </row>
        <row r="14776">
          <cell r="A14776" t="str">
            <v>A01</v>
          </cell>
        </row>
        <row r="14777">
          <cell r="A14777" t="str">
            <v>A01</v>
          </cell>
        </row>
        <row r="14778">
          <cell r="A14778" t="str">
            <v>A01</v>
          </cell>
        </row>
        <row r="14779">
          <cell r="A14779" t="str">
            <v>A01</v>
          </cell>
        </row>
        <row r="14780">
          <cell r="A14780" t="str">
            <v>A01</v>
          </cell>
        </row>
        <row r="14781">
          <cell r="A14781" t="str">
            <v>A01</v>
          </cell>
        </row>
        <row r="14782">
          <cell r="A14782" t="str">
            <v>A01</v>
          </cell>
        </row>
        <row r="14783">
          <cell r="A14783" t="str">
            <v>A01</v>
          </cell>
        </row>
        <row r="14784">
          <cell r="A14784" t="str">
            <v>A01</v>
          </cell>
        </row>
        <row r="14785">
          <cell r="A14785" t="str">
            <v>A01</v>
          </cell>
        </row>
        <row r="14786">
          <cell r="A14786" t="str">
            <v>A01</v>
          </cell>
        </row>
        <row r="14787">
          <cell r="A14787" t="str">
            <v>A01</v>
          </cell>
        </row>
        <row r="14788">
          <cell r="A14788" t="str">
            <v>A01</v>
          </cell>
        </row>
        <row r="14789">
          <cell r="A14789" t="str">
            <v>A01</v>
          </cell>
        </row>
        <row r="14790">
          <cell r="A14790" t="str">
            <v>A01</v>
          </cell>
        </row>
        <row r="14791">
          <cell r="A14791" t="str">
            <v>A01</v>
          </cell>
        </row>
        <row r="14792">
          <cell r="A14792" t="str">
            <v>A01</v>
          </cell>
        </row>
        <row r="14793">
          <cell r="A14793" t="str">
            <v>A01</v>
          </cell>
        </row>
        <row r="14794">
          <cell r="A14794" t="str">
            <v>A01</v>
          </cell>
        </row>
        <row r="14795">
          <cell r="A14795" t="str">
            <v>A01</v>
          </cell>
        </row>
        <row r="14796">
          <cell r="A14796" t="str">
            <v>A01</v>
          </cell>
        </row>
        <row r="14797">
          <cell r="A14797" t="str">
            <v>A01</v>
          </cell>
        </row>
        <row r="14798">
          <cell r="A14798" t="str">
            <v>A01</v>
          </cell>
        </row>
        <row r="14799">
          <cell r="A14799" t="str">
            <v>A01</v>
          </cell>
        </row>
        <row r="14800">
          <cell r="A14800" t="str">
            <v>A01</v>
          </cell>
        </row>
        <row r="14801">
          <cell r="A14801" t="str">
            <v>A01</v>
          </cell>
        </row>
        <row r="14802">
          <cell r="A14802" t="str">
            <v>A01</v>
          </cell>
        </row>
        <row r="14803">
          <cell r="A14803" t="str">
            <v>A01</v>
          </cell>
        </row>
        <row r="14804">
          <cell r="A14804" t="str">
            <v>A01</v>
          </cell>
        </row>
        <row r="14805">
          <cell r="A14805" t="str">
            <v>A01</v>
          </cell>
        </row>
        <row r="14806">
          <cell r="A14806" t="str">
            <v>A01</v>
          </cell>
        </row>
        <row r="14807">
          <cell r="A14807" t="str">
            <v>A01</v>
          </cell>
        </row>
        <row r="14808">
          <cell r="A14808" t="str">
            <v>A01</v>
          </cell>
        </row>
        <row r="14809">
          <cell r="A14809" t="str">
            <v>A01</v>
          </cell>
        </row>
        <row r="14810">
          <cell r="A14810" t="str">
            <v>A01</v>
          </cell>
        </row>
        <row r="14811">
          <cell r="A14811" t="str">
            <v>A01</v>
          </cell>
        </row>
        <row r="14812">
          <cell r="A14812" t="str">
            <v>A01</v>
          </cell>
        </row>
        <row r="14813">
          <cell r="A14813" t="str">
            <v>A01</v>
          </cell>
        </row>
        <row r="14814">
          <cell r="A14814" t="str">
            <v>A01</v>
          </cell>
        </row>
        <row r="14815">
          <cell r="A14815" t="str">
            <v>A01</v>
          </cell>
        </row>
        <row r="14816">
          <cell r="A14816" t="str">
            <v>A01</v>
          </cell>
        </row>
        <row r="14817">
          <cell r="A14817" t="str">
            <v>A01</v>
          </cell>
        </row>
        <row r="14818">
          <cell r="A14818" t="str">
            <v>A01</v>
          </cell>
        </row>
        <row r="14819">
          <cell r="A14819" t="str">
            <v>A01</v>
          </cell>
        </row>
        <row r="14820">
          <cell r="A14820" t="str">
            <v>A01</v>
          </cell>
        </row>
        <row r="14821">
          <cell r="A14821" t="str">
            <v>A01</v>
          </cell>
        </row>
        <row r="14822">
          <cell r="A14822" t="str">
            <v>A01</v>
          </cell>
        </row>
        <row r="14823">
          <cell r="A14823" t="str">
            <v>A01</v>
          </cell>
        </row>
        <row r="14824">
          <cell r="A14824" t="str">
            <v>A01</v>
          </cell>
        </row>
        <row r="14825">
          <cell r="A14825" t="str">
            <v>A01</v>
          </cell>
        </row>
        <row r="14826">
          <cell r="A14826" t="str">
            <v>A01</v>
          </cell>
        </row>
        <row r="14827">
          <cell r="A14827" t="str">
            <v>A01</v>
          </cell>
        </row>
        <row r="14828">
          <cell r="A14828" t="str">
            <v>A01</v>
          </cell>
        </row>
        <row r="14829">
          <cell r="A14829" t="str">
            <v>A01</v>
          </cell>
        </row>
        <row r="14830">
          <cell r="A14830" t="str">
            <v>A01</v>
          </cell>
        </row>
        <row r="14831">
          <cell r="A14831" t="str">
            <v>A01</v>
          </cell>
        </row>
        <row r="14832">
          <cell r="A14832" t="str">
            <v>A01</v>
          </cell>
        </row>
        <row r="14833">
          <cell r="A14833" t="str">
            <v>A01</v>
          </cell>
        </row>
        <row r="14834">
          <cell r="A14834" t="str">
            <v>A01</v>
          </cell>
        </row>
        <row r="14835">
          <cell r="A14835" t="str">
            <v>A01</v>
          </cell>
        </row>
        <row r="14836">
          <cell r="A14836" t="str">
            <v>A01</v>
          </cell>
        </row>
        <row r="14837">
          <cell r="A14837" t="str">
            <v>A01</v>
          </cell>
        </row>
        <row r="14838">
          <cell r="A14838" t="str">
            <v>A01</v>
          </cell>
        </row>
        <row r="14839">
          <cell r="A14839" t="str">
            <v>A01</v>
          </cell>
        </row>
        <row r="14840">
          <cell r="A14840" t="str">
            <v>A01</v>
          </cell>
        </row>
        <row r="14841">
          <cell r="A14841" t="str">
            <v>A01</v>
          </cell>
        </row>
        <row r="14842">
          <cell r="A14842" t="str">
            <v>A01</v>
          </cell>
        </row>
        <row r="14843">
          <cell r="A14843" t="str">
            <v>A01</v>
          </cell>
        </row>
        <row r="14844">
          <cell r="A14844" t="str">
            <v>A01</v>
          </cell>
        </row>
        <row r="14845">
          <cell r="A14845" t="str">
            <v>A01</v>
          </cell>
        </row>
        <row r="14846">
          <cell r="A14846" t="str">
            <v>A01</v>
          </cell>
        </row>
        <row r="14847">
          <cell r="A14847" t="str">
            <v>A01</v>
          </cell>
        </row>
        <row r="14848">
          <cell r="A14848" t="str">
            <v>A01</v>
          </cell>
        </row>
        <row r="14849">
          <cell r="A14849" t="str">
            <v>A01</v>
          </cell>
        </row>
        <row r="14850">
          <cell r="A14850" t="str">
            <v>A01</v>
          </cell>
        </row>
        <row r="14851">
          <cell r="A14851" t="str">
            <v>A01</v>
          </cell>
        </row>
        <row r="14852">
          <cell r="A14852" t="str">
            <v>A01</v>
          </cell>
        </row>
        <row r="14853">
          <cell r="A14853" t="str">
            <v>A01</v>
          </cell>
        </row>
        <row r="14854">
          <cell r="A14854" t="str">
            <v>A01</v>
          </cell>
        </row>
        <row r="14855">
          <cell r="A14855" t="str">
            <v>A01</v>
          </cell>
        </row>
        <row r="14856">
          <cell r="A14856" t="str">
            <v>A01</v>
          </cell>
        </row>
        <row r="14857">
          <cell r="A14857" t="str">
            <v>A01</v>
          </cell>
        </row>
        <row r="14858">
          <cell r="A14858" t="str">
            <v>A01</v>
          </cell>
        </row>
        <row r="14859">
          <cell r="A14859" t="str">
            <v>A01</v>
          </cell>
        </row>
        <row r="14860">
          <cell r="A14860" t="str">
            <v>A01</v>
          </cell>
        </row>
        <row r="14861">
          <cell r="A14861" t="str">
            <v>A01</v>
          </cell>
        </row>
        <row r="14862">
          <cell r="A14862" t="str">
            <v>A01</v>
          </cell>
        </row>
        <row r="14863">
          <cell r="A14863" t="str">
            <v>A01</v>
          </cell>
        </row>
        <row r="14864">
          <cell r="A14864" t="str">
            <v>A01</v>
          </cell>
        </row>
        <row r="14865">
          <cell r="A14865" t="str">
            <v>A01</v>
          </cell>
        </row>
        <row r="14866">
          <cell r="A14866" t="str">
            <v>A01</v>
          </cell>
        </row>
        <row r="14867">
          <cell r="A14867" t="str">
            <v>A01</v>
          </cell>
        </row>
        <row r="14868">
          <cell r="A14868" t="str">
            <v>A01</v>
          </cell>
        </row>
        <row r="14869">
          <cell r="A14869" t="str">
            <v>A01</v>
          </cell>
        </row>
        <row r="14870">
          <cell r="A14870" t="str">
            <v>A01</v>
          </cell>
        </row>
        <row r="14871">
          <cell r="A14871" t="str">
            <v>A01</v>
          </cell>
        </row>
        <row r="14872">
          <cell r="A14872" t="str">
            <v>A01</v>
          </cell>
        </row>
        <row r="14873">
          <cell r="A14873" t="str">
            <v>A01</v>
          </cell>
        </row>
        <row r="14874">
          <cell r="A14874" t="str">
            <v>A01</v>
          </cell>
        </row>
        <row r="14875">
          <cell r="A14875" t="str">
            <v>A01</v>
          </cell>
        </row>
        <row r="14876">
          <cell r="A14876" t="str">
            <v>A01</v>
          </cell>
        </row>
        <row r="14877">
          <cell r="A14877" t="str">
            <v>A01</v>
          </cell>
        </row>
        <row r="14878">
          <cell r="A14878" t="str">
            <v>A01</v>
          </cell>
        </row>
        <row r="14879">
          <cell r="A14879" t="str">
            <v>A01</v>
          </cell>
        </row>
        <row r="14880">
          <cell r="A14880" t="str">
            <v>A01</v>
          </cell>
        </row>
        <row r="14881">
          <cell r="A14881" t="str">
            <v>A01</v>
          </cell>
        </row>
        <row r="14882">
          <cell r="A14882" t="str">
            <v>A01</v>
          </cell>
        </row>
        <row r="14883">
          <cell r="A14883" t="str">
            <v>A01</v>
          </cell>
        </row>
        <row r="14884">
          <cell r="A14884" t="str">
            <v>A01</v>
          </cell>
        </row>
        <row r="14885">
          <cell r="A14885" t="str">
            <v>A01</v>
          </cell>
        </row>
        <row r="14886">
          <cell r="A14886" t="str">
            <v>A01</v>
          </cell>
        </row>
        <row r="14887">
          <cell r="A14887" t="str">
            <v>A01</v>
          </cell>
        </row>
        <row r="14888">
          <cell r="A14888" t="str">
            <v>A01</v>
          </cell>
        </row>
        <row r="14889">
          <cell r="A14889" t="str">
            <v>A01</v>
          </cell>
        </row>
        <row r="14890">
          <cell r="A14890" t="str">
            <v>A01</v>
          </cell>
        </row>
        <row r="14891">
          <cell r="A14891" t="str">
            <v>A01</v>
          </cell>
        </row>
        <row r="14892">
          <cell r="A14892" t="str">
            <v>A01</v>
          </cell>
        </row>
        <row r="14893">
          <cell r="A14893" t="str">
            <v>A01</v>
          </cell>
        </row>
        <row r="14894">
          <cell r="A14894" t="str">
            <v>A01</v>
          </cell>
        </row>
        <row r="14895">
          <cell r="A14895" t="str">
            <v>A01</v>
          </cell>
        </row>
        <row r="14896">
          <cell r="A14896" t="str">
            <v>A01</v>
          </cell>
        </row>
        <row r="14897">
          <cell r="A14897" t="str">
            <v>A01</v>
          </cell>
        </row>
        <row r="14898">
          <cell r="A14898" t="str">
            <v>A01</v>
          </cell>
        </row>
        <row r="14899">
          <cell r="A14899" t="str">
            <v>A01</v>
          </cell>
        </row>
        <row r="14900">
          <cell r="A14900" t="str">
            <v>A01</v>
          </cell>
        </row>
        <row r="14901">
          <cell r="A14901" t="str">
            <v>A01</v>
          </cell>
        </row>
        <row r="14902">
          <cell r="A14902" t="str">
            <v>A01</v>
          </cell>
        </row>
        <row r="14903">
          <cell r="A14903" t="str">
            <v>A01</v>
          </cell>
        </row>
        <row r="14904">
          <cell r="A14904" t="str">
            <v>A01</v>
          </cell>
        </row>
        <row r="14905">
          <cell r="A14905" t="str">
            <v>A01</v>
          </cell>
        </row>
        <row r="14906">
          <cell r="A14906" t="str">
            <v>A01</v>
          </cell>
        </row>
        <row r="14907">
          <cell r="A14907" t="str">
            <v>A01</v>
          </cell>
        </row>
        <row r="14908">
          <cell r="A14908" t="str">
            <v>A01</v>
          </cell>
        </row>
        <row r="14909">
          <cell r="A14909" t="str">
            <v>A01</v>
          </cell>
        </row>
        <row r="14910">
          <cell r="A14910" t="str">
            <v>A01</v>
          </cell>
        </row>
        <row r="14911">
          <cell r="A14911" t="str">
            <v>A01</v>
          </cell>
        </row>
        <row r="14912">
          <cell r="A14912" t="str">
            <v>A01</v>
          </cell>
        </row>
        <row r="14913">
          <cell r="A14913" t="str">
            <v>A01</v>
          </cell>
        </row>
        <row r="14914">
          <cell r="A14914" t="str">
            <v>A01</v>
          </cell>
        </row>
        <row r="14915">
          <cell r="A14915" t="str">
            <v>A01</v>
          </cell>
        </row>
        <row r="14916">
          <cell r="A14916" t="str">
            <v>A01</v>
          </cell>
        </row>
        <row r="14917">
          <cell r="A14917" t="str">
            <v>A01</v>
          </cell>
        </row>
        <row r="14918">
          <cell r="A14918" t="str">
            <v>A01</v>
          </cell>
        </row>
        <row r="14919">
          <cell r="A14919" t="str">
            <v>A01</v>
          </cell>
        </row>
        <row r="14920">
          <cell r="A14920" t="str">
            <v>A01</v>
          </cell>
        </row>
        <row r="14921">
          <cell r="A14921" t="str">
            <v>A01</v>
          </cell>
        </row>
        <row r="14922">
          <cell r="A14922" t="str">
            <v>A01</v>
          </cell>
        </row>
        <row r="14923">
          <cell r="A14923" t="str">
            <v>A01</v>
          </cell>
        </row>
        <row r="14924">
          <cell r="A14924" t="str">
            <v>A01</v>
          </cell>
        </row>
        <row r="14925">
          <cell r="A14925" t="str">
            <v>A01</v>
          </cell>
        </row>
        <row r="14926">
          <cell r="A14926" t="str">
            <v>A01</v>
          </cell>
        </row>
        <row r="14927">
          <cell r="A14927" t="str">
            <v>A01</v>
          </cell>
        </row>
        <row r="14928">
          <cell r="A14928" t="str">
            <v>A01</v>
          </cell>
        </row>
        <row r="14929">
          <cell r="A14929" t="str">
            <v>A01</v>
          </cell>
        </row>
        <row r="14930">
          <cell r="A14930" t="str">
            <v>A01</v>
          </cell>
        </row>
        <row r="14931">
          <cell r="A14931" t="str">
            <v>A01</v>
          </cell>
        </row>
        <row r="14932">
          <cell r="A14932" t="str">
            <v>A01</v>
          </cell>
        </row>
        <row r="14933">
          <cell r="A14933" t="str">
            <v>A01</v>
          </cell>
        </row>
        <row r="14934">
          <cell r="A14934" t="str">
            <v>A01</v>
          </cell>
        </row>
        <row r="14935">
          <cell r="A14935" t="str">
            <v>A01</v>
          </cell>
        </row>
        <row r="14936">
          <cell r="A14936" t="str">
            <v>A01</v>
          </cell>
        </row>
        <row r="14937">
          <cell r="A14937" t="str">
            <v>A01</v>
          </cell>
        </row>
        <row r="14938">
          <cell r="A14938" t="str">
            <v>A01</v>
          </cell>
        </row>
        <row r="14939">
          <cell r="A14939" t="str">
            <v>A01</v>
          </cell>
        </row>
        <row r="14940">
          <cell r="A14940" t="str">
            <v>A01</v>
          </cell>
        </row>
        <row r="14941">
          <cell r="A14941" t="str">
            <v>A01</v>
          </cell>
        </row>
        <row r="14942">
          <cell r="A14942" t="str">
            <v>A01</v>
          </cell>
        </row>
        <row r="14943">
          <cell r="A14943" t="str">
            <v>A01</v>
          </cell>
        </row>
        <row r="14944">
          <cell r="A14944" t="str">
            <v>A01</v>
          </cell>
        </row>
        <row r="14945">
          <cell r="A14945" t="str">
            <v>A01</v>
          </cell>
        </row>
        <row r="14946">
          <cell r="A14946" t="str">
            <v>A01</v>
          </cell>
        </row>
        <row r="14947">
          <cell r="A14947" t="str">
            <v>A01</v>
          </cell>
        </row>
        <row r="14948">
          <cell r="A14948" t="str">
            <v>A01</v>
          </cell>
        </row>
        <row r="14949">
          <cell r="A14949" t="str">
            <v>A01</v>
          </cell>
        </row>
        <row r="14950">
          <cell r="A14950" t="str">
            <v>A01</v>
          </cell>
        </row>
        <row r="14951">
          <cell r="A14951" t="str">
            <v>A01</v>
          </cell>
        </row>
        <row r="14952">
          <cell r="A14952" t="str">
            <v>A01</v>
          </cell>
        </row>
        <row r="14953">
          <cell r="A14953" t="str">
            <v>A01</v>
          </cell>
        </row>
        <row r="14954">
          <cell r="A14954" t="str">
            <v>A01</v>
          </cell>
        </row>
        <row r="14955">
          <cell r="A14955" t="str">
            <v>A01</v>
          </cell>
        </row>
        <row r="14956">
          <cell r="A14956" t="str">
            <v>A01</v>
          </cell>
        </row>
        <row r="14957">
          <cell r="A14957" t="str">
            <v>A01</v>
          </cell>
        </row>
        <row r="14958">
          <cell r="A14958" t="str">
            <v>A01</v>
          </cell>
        </row>
        <row r="14959">
          <cell r="A14959" t="str">
            <v>A01</v>
          </cell>
        </row>
        <row r="14960">
          <cell r="A14960" t="str">
            <v>A01</v>
          </cell>
        </row>
        <row r="14961">
          <cell r="A14961" t="str">
            <v>A01</v>
          </cell>
        </row>
        <row r="14962">
          <cell r="A14962" t="str">
            <v>A01</v>
          </cell>
        </row>
        <row r="14963">
          <cell r="A14963" t="str">
            <v>A01</v>
          </cell>
        </row>
        <row r="14964">
          <cell r="A14964" t="str">
            <v>A01</v>
          </cell>
        </row>
        <row r="14965">
          <cell r="A14965" t="str">
            <v>A01</v>
          </cell>
        </row>
        <row r="14966">
          <cell r="A14966" t="str">
            <v>A01</v>
          </cell>
        </row>
        <row r="14967">
          <cell r="A14967" t="str">
            <v>A01</v>
          </cell>
        </row>
        <row r="14968">
          <cell r="A14968" t="str">
            <v>A01</v>
          </cell>
        </row>
        <row r="14969">
          <cell r="A14969" t="str">
            <v>A01</v>
          </cell>
        </row>
        <row r="14970">
          <cell r="A14970" t="str">
            <v>A01</v>
          </cell>
        </row>
        <row r="14971">
          <cell r="A14971" t="str">
            <v>A01</v>
          </cell>
        </row>
        <row r="14972">
          <cell r="A14972" t="str">
            <v>A01</v>
          </cell>
        </row>
        <row r="14973">
          <cell r="A14973" t="str">
            <v>A01</v>
          </cell>
        </row>
        <row r="14974">
          <cell r="A14974" t="str">
            <v>A01</v>
          </cell>
        </row>
        <row r="14975">
          <cell r="A14975" t="str">
            <v>A01</v>
          </cell>
        </row>
        <row r="14976">
          <cell r="A14976" t="str">
            <v>A01</v>
          </cell>
        </row>
        <row r="14977">
          <cell r="A14977" t="str">
            <v>A01</v>
          </cell>
        </row>
        <row r="14978">
          <cell r="A14978" t="str">
            <v>A01</v>
          </cell>
        </row>
        <row r="14979">
          <cell r="A14979" t="str">
            <v>A01</v>
          </cell>
        </row>
        <row r="14980">
          <cell r="A14980" t="str">
            <v>A01</v>
          </cell>
        </row>
        <row r="14981">
          <cell r="A14981" t="str">
            <v>A01</v>
          </cell>
        </row>
        <row r="14982">
          <cell r="A14982" t="str">
            <v>A01</v>
          </cell>
        </row>
        <row r="14983">
          <cell r="A14983" t="str">
            <v>A01</v>
          </cell>
        </row>
        <row r="14984">
          <cell r="A14984" t="str">
            <v>A01</v>
          </cell>
        </row>
        <row r="14985">
          <cell r="A14985" t="str">
            <v>A01</v>
          </cell>
        </row>
        <row r="14986">
          <cell r="A14986" t="str">
            <v>A01</v>
          </cell>
        </row>
        <row r="14987">
          <cell r="A14987" t="str">
            <v>A01</v>
          </cell>
        </row>
        <row r="14988">
          <cell r="A14988" t="str">
            <v>A01</v>
          </cell>
        </row>
        <row r="14989">
          <cell r="A14989" t="str">
            <v>A01</v>
          </cell>
        </row>
        <row r="14990">
          <cell r="A14990" t="str">
            <v>A01</v>
          </cell>
        </row>
        <row r="14991">
          <cell r="A14991" t="str">
            <v>A01</v>
          </cell>
        </row>
        <row r="14992">
          <cell r="A14992" t="str">
            <v>A01</v>
          </cell>
        </row>
        <row r="14993">
          <cell r="A14993" t="str">
            <v>A01</v>
          </cell>
        </row>
        <row r="14994">
          <cell r="A14994" t="str">
            <v>A01</v>
          </cell>
        </row>
        <row r="14995">
          <cell r="A14995" t="str">
            <v>A01</v>
          </cell>
        </row>
        <row r="14996">
          <cell r="A14996" t="str">
            <v>A01</v>
          </cell>
        </row>
        <row r="14997">
          <cell r="A14997" t="str">
            <v>A01</v>
          </cell>
        </row>
        <row r="14998">
          <cell r="A14998" t="str">
            <v>A01</v>
          </cell>
        </row>
        <row r="14999">
          <cell r="A14999" t="str">
            <v>A01</v>
          </cell>
        </row>
        <row r="15000">
          <cell r="A15000" t="str">
            <v>A01</v>
          </cell>
        </row>
        <row r="15001">
          <cell r="A15001" t="str">
            <v>A01</v>
          </cell>
        </row>
        <row r="15002">
          <cell r="A15002" t="str">
            <v>A01</v>
          </cell>
        </row>
        <row r="15003">
          <cell r="A15003" t="str">
            <v>A01</v>
          </cell>
        </row>
        <row r="15004">
          <cell r="A15004" t="str">
            <v>A01</v>
          </cell>
        </row>
        <row r="15005">
          <cell r="A15005" t="str">
            <v>A01</v>
          </cell>
        </row>
        <row r="15006">
          <cell r="A15006" t="str">
            <v>A01</v>
          </cell>
        </row>
        <row r="15007">
          <cell r="A15007" t="str">
            <v>A01</v>
          </cell>
        </row>
        <row r="15008">
          <cell r="A15008" t="str">
            <v>A01</v>
          </cell>
        </row>
        <row r="15009">
          <cell r="A15009" t="str">
            <v>A01</v>
          </cell>
        </row>
        <row r="15010">
          <cell r="A15010" t="str">
            <v>A01</v>
          </cell>
        </row>
        <row r="15011">
          <cell r="A15011" t="str">
            <v>A01</v>
          </cell>
        </row>
        <row r="15012">
          <cell r="A15012" t="str">
            <v>A01</v>
          </cell>
        </row>
        <row r="15013">
          <cell r="A15013" t="str">
            <v>A01</v>
          </cell>
        </row>
        <row r="15014">
          <cell r="A15014" t="str">
            <v>A01</v>
          </cell>
        </row>
        <row r="15015">
          <cell r="A15015" t="str">
            <v>A01</v>
          </cell>
        </row>
        <row r="15016">
          <cell r="A15016" t="str">
            <v>A01</v>
          </cell>
        </row>
        <row r="15017">
          <cell r="A15017" t="str">
            <v>A01</v>
          </cell>
        </row>
        <row r="15018">
          <cell r="A15018" t="str">
            <v>A01</v>
          </cell>
        </row>
        <row r="15019">
          <cell r="A15019" t="str">
            <v>A01</v>
          </cell>
        </row>
        <row r="15020">
          <cell r="A15020" t="str">
            <v>A01</v>
          </cell>
        </row>
        <row r="15021">
          <cell r="A15021" t="str">
            <v>A01</v>
          </cell>
        </row>
        <row r="15022">
          <cell r="A15022" t="str">
            <v>A01</v>
          </cell>
        </row>
        <row r="15023">
          <cell r="A15023" t="str">
            <v>A01</v>
          </cell>
        </row>
        <row r="15024">
          <cell r="A15024" t="str">
            <v>A01</v>
          </cell>
        </row>
        <row r="15025">
          <cell r="A15025" t="str">
            <v>A01</v>
          </cell>
        </row>
        <row r="15026">
          <cell r="A15026" t="str">
            <v>A01</v>
          </cell>
        </row>
        <row r="15027">
          <cell r="A15027" t="str">
            <v>A01</v>
          </cell>
        </row>
        <row r="15028">
          <cell r="A15028" t="str">
            <v>A01</v>
          </cell>
        </row>
        <row r="15029">
          <cell r="A15029" t="str">
            <v>A01</v>
          </cell>
        </row>
        <row r="15030">
          <cell r="A15030" t="str">
            <v>A01</v>
          </cell>
        </row>
        <row r="15031">
          <cell r="A15031" t="str">
            <v>A01</v>
          </cell>
        </row>
        <row r="15032">
          <cell r="A15032" t="str">
            <v>A01</v>
          </cell>
        </row>
        <row r="15033">
          <cell r="A15033" t="str">
            <v>A01</v>
          </cell>
        </row>
        <row r="15034">
          <cell r="A15034" t="str">
            <v>A01</v>
          </cell>
        </row>
        <row r="15035">
          <cell r="A15035" t="str">
            <v>A01</v>
          </cell>
        </row>
        <row r="15036">
          <cell r="A15036" t="str">
            <v>A01</v>
          </cell>
        </row>
        <row r="15037">
          <cell r="A15037" t="str">
            <v>A01</v>
          </cell>
        </row>
        <row r="15038">
          <cell r="A15038" t="str">
            <v>A01</v>
          </cell>
        </row>
        <row r="15039">
          <cell r="A15039" t="str">
            <v>A01</v>
          </cell>
        </row>
        <row r="15040">
          <cell r="A15040" t="str">
            <v>A01</v>
          </cell>
        </row>
        <row r="15041">
          <cell r="A15041" t="str">
            <v>A01</v>
          </cell>
        </row>
        <row r="15042">
          <cell r="A15042" t="str">
            <v>A01</v>
          </cell>
        </row>
        <row r="15043">
          <cell r="A15043" t="str">
            <v>A01</v>
          </cell>
        </row>
        <row r="15044">
          <cell r="A15044" t="str">
            <v>A01</v>
          </cell>
        </row>
        <row r="15045">
          <cell r="A15045" t="str">
            <v>A01</v>
          </cell>
        </row>
        <row r="15046">
          <cell r="A15046" t="str">
            <v>A01</v>
          </cell>
        </row>
        <row r="15047">
          <cell r="A15047" t="str">
            <v>A01</v>
          </cell>
        </row>
        <row r="15048">
          <cell r="A15048" t="str">
            <v>A01</v>
          </cell>
        </row>
        <row r="15049">
          <cell r="A15049" t="str">
            <v>A01</v>
          </cell>
        </row>
        <row r="15050">
          <cell r="A15050" t="str">
            <v>A01</v>
          </cell>
        </row>
        <row r="15051">
          <cell r="A15051" t="str">
            <v>A01</v>
          </cell>
        </row>
        <row r="15052">
          <cell r="A15052" t="str">
            <v>A01</v>
          </cell>
        </row>
        <row r="15053">
          <cell r="A15053" t="str">
            <v>A01</v>
          </cell>
        </row>
        <row r="15054">
          <cell r="A15054" t="str">
            <v>A01</v>
          </cell>
        </row>
        <row r="15055">
          <cell r="A15055" t="str">
            <v>A01</v>
          </cell>
        </row>
        <row r="15056">
          <cell r="A15056" t="str">
            <v>A01</v>
          </cell>
        </row>
        <row r="15057">
          <cell r="A15057" t="str">
            <v>A01</v>
          </cell>
        </row>
        <row r="15058">
          <cell r="A15058" t="str">
            <v>A01</v>
          </cell>
        </row>
        <row r="15059">
          <cell r="A15059" t="str">
            <v>A01</v>
          </cell>
        </row>
        <row r="15060">
          <cell r="A15060" t="str">
            <v>A01</v>
          </cell>
        </row>
        <row r="15061">
          <cell r="A15061" t="str">
            <v>A01</v>
          </cell>
        </row>
        <row r="15062">
          <cell r="A15062" t="str">
            <v>A01</v>
          </cell>
        </row>
        <row r="15063">
          <cell r="A15063" t="str">
            <v>A01</v>
          </cell>
        </row>
        <row r="15064">
          <cell r="A15064" t="str">
            <v>A01</v>
          </cell>
        </row>
        <row r="15065">
          <cell r="A15065" t="str">
            <v>A01</v>
          </cell>
        </row>
        <row r="15066">
          <cell r="A15066" t="str">
            <v>A01</v>
          </cell>
        </row>
        <row r="15067">
          <cell r="A15067" t="str">
            <v>A01</v>
          </cell>
        </row>
        <row r="15068">
          <cell r="A15068" t="str">
            <v>A01</v>
          </cell>
        </row>
        <row r="15069">
          <cell r="A15069" t="str">
            <v>A01</v>
          </cell>
        </row>
        <row r="15070">
          <cell r="A15070" t="str">
            <v>A01</v>
          </cell>
        </row>
        <row r="15071">
          <cell r="A15071" t="str">
            <v>A01</v>
          </cell>
        </row>
        <row r="15072">
          <cell r="A15072" t="str">
            <v>A01</v>
          </cell>
        </row>
        <row r="15073">
          <cell r="A15073" t="str">
            <v>A01</v>
          </cell>
        </row>
        <row r="15074">
          <cell r="A15074" t="str">
            <v>A01</v>
          </cell>
        </row>
        <row r="15075">
          <cell r="A15075" t="str">
            <v>A01</v>
          </cell>
        </row>
        <row r="15076">
          <cell r="A15076" t="str">
            <v>A01</v>
          </cell>
        </row>
        <row r="15077">
          <cell r="A15077" t="str">
            <v>A01</v>
          </cell>
        </row>
        <row r="15078">
          <cell r="A15078" t="str">
            <v>A01</v>
          </cell>
        </row>
        <row r="15079">
          <cell r="A15079" t="str">
            <v>A01</v>
          </cell>
        </row>
        <row r="15080">
          <cell r="A15080" t="str">
            <v>A01</v>
          </cell>
        </row>
        <row r="15081">
          <cell r="A15081" t="str">
            <v>A01</v>
          </cell>
        </row>
        <row r="15082">
          <cell r="A15082" t="str">
            <v>A01</v>
          </cell>
        </row>
        <row r="15083">
          <cell r="A15083" t="str">
            <v>A01</v>
          </cell>
        </row>
        <row r="15084">
          <cell r="A15084" t="str">
            <v>A01</v>
          </cell>
        </row>
        <row r="15085">
          <cell r="A15085" t="str">
            <v>A01</v>
          </cell>
        </row>
        <row r="15086">
          <cell r="A15086" t="str">
            <v>A01</v>
          </cell>
        </row>
        <row r="15087">
          <cell r="A15087" t="str">
            <v>A01</v>
          </cell>
        </row>
        <row r="15088">
          <cell r="A15088" t="str">
            <v>A01</v>
          </cell>
        </row>
        <row r="15089">
          <cell r="A15089" t="str">
            <v>A01</v>
          </cell>
        </row>
        <row r="15090">
          <cell r="A15090" t="str">
            <v>A01</v>
          </cell>
        </row>
        <row r="15091">
          <cell r="A15091" t="str">
            <v>A01</v>
          </cell>
        </row>
        <row r="15092">
          <cell r="A15092" t="str">
            <v>A01</v>
          </cell>
        </row>
        <row r="15093">
          <cell r="A15093" t="str">
            <v>A01</v>
          </cell>
        </row>
        <row r="15094">
          <cell r="A15094" t="str">
            <v>A01</v>
          </cell>
        </row>
        <row r="15095">
          <cell r="A15095" t="str">
            <v>A01</v>
          </cell>
        </row>
        <row r="15096">
          <cell r="A15096" t="str">
            <v>A01</v>
          </cell>
        </row>
        <row r="15097">
          <cell r="A15097" t="str">
            <v>A01</v>
          </cell>
        </row>
        <row r="15098">
          <cell r="A15098" t="str">
            <v>A01</v>
          </cell>
        </row>
        <row r="15099">
          <cell r="A15099" t="str">
            <v>A01</v>
          </cell>
        </row>
        <row r="15100">
          <cell r="A15100" t="str">
            <v>A01</v>
          </cell>
        </row>
        <row r="15101">
          <cell r="A15101" t="str">
            <v>A01</v>
          </cell>
        </row>
        <row r="15102">
          <cell r="A15102" t="str">
            <v>A01</v>
          </cell>
        </row>
        <row r="15103">
          <cell r="A15103" t="str">
            <v>A01</v>
          </cell>
        </row>
        <row r="15104">
          <cell r="A15104" t="str">
            <v>A01</v>
          </cell>
        </row>
        <row r="15105">
          <cell r="A15105" t="str">
            <v>A01</v>
          </cell>
        </row>
        <row r="15106">
          <cell r="A15106" t="str">
            <v>A01</v>
          </cell>
        </row>
        <row r="15107">
          <cell r="A15107" t="str">
            <v>A01</v>
          </cell>
        </row>
        <row r="15108">
          <cell r="A15108" t="str">
            <v>A01</v>
          </cell>
        </row>
        <row r="15109">
          <cell r="A15109" t="str">
            <v>A01</v>
          </cell>
        </row>
        <row r="15110">
          <cell r="A15110" t="str">
            <v>A01</v>
          </cell>
        </row>
        <row r="15111">
          <cell r="A15111" t="str">
            <v>A01</v>
          </cell>
        </row>
        <row r="15112">
          <cell r="A15112" t="str">
            <v>A01</v>
          </cell>
        </row>
        <row r="15113">
          <cell r="A15113" t="str">
            <v>A01</v>
          </cell>
        </row>
        <row r="15114">
          <cell r="A15114" t="str">
            <v>A01</v>
          </cell>
        </row>
        <row r="15115">
          <cell r="A15115" t="str">
            <v>A01</v>
          </cell>
        </row>
        <row r="15116">
          <cell r="A15116" t="str">
            <v>A01</v>
          </cell>
        </row>
        <row r="15117">
          <cell r="A15117" t="str">
            <v>A01</v>
          </cell>
        </row>
        <row r="15118">
          <cell r="A15118" t="str">
            <v>A01</v>
          </cell>
        </row>
        <row r="15119">
          <cell r="A15119" t="str">
            <v>A01</v>
          </cell>
        </row>
        <row r="15120">
          <cell r="A15120" t="str">
            <v>A01</v>
          </cell>
        </row>
        <row r="15121">
          <cell r="A15121" t="str">
            <v>A01</v>
          </cell>
        </row>
        <row r="15122">
          <cell r="A15122" t="str">
            <v>A01</v>
          </cell>
        </row>
        <row r="15123">
          <cell r="A15123" t="str">
            <v>A01</v>
          </cell>
        </row>
        <row r="15124">
          <cell r="A15124" t="str">
            <v>A01</v>
          </cell>
        </row>
        <row r="15125">
          <cell r="A15125" t="str">
            <v>A01</v>
          </cell>
        </row>
        <row r="15126">
          <cell r="A15126" t="str">
            <v>A01</v>
          </cell>
        </row>
        <row r="15127">
          <cell r="A15127" t="str">
            <v>A01</v>
          </cell>
        </row>
        <row r="15128">
          <cell r="A15128" t="str">
            <v>A01</v>
          </cell>
        </row>
        <row r="15129">
          <cell r="A15129" t="str">
            <v>A01</v>
          </cell>
        </row>
        <row r="15130">
          <cell r="A15130" t="str">
            <v>A01</v>
          </cell>
        </row>
        <row r="15131">
          <cell r="A15131" t="str">
            <v>A01</v>
          </cell>
        </row>
        <row r="15132">
          <cell r="A15132" t="str">
            <v>A01</v>
          </cell>
        </row>
        <row r="15133">
          <cell r="A15133" t="str">
            <v>A01</v>
          </cell>
        </row>
        <row r="15134">
          <cell r="A15134" t="str">
            <v>A01</v>
          </cell>
        </row>
        <row r="15135">
          <cell r="A15135" t="str">
            <v>A01</v>
          </cell>
        </row>
        <row r="15136">
          <cell r="A15136" t="str">
            <v>A01</v>
          </cell>
        </row>
        <row r="15137">
          <cell r="A15137" t="str">
            <v>A01</v>
          </cell>
        </row>
        <row r="15138">
          <cell r="A15138" t="str">
            <v>A01</v>
          </cell>
        </row>
        <row r="15139">
          <cell r="A15139" t="str">
            <v>A01</v>
          </cell>
        </row>
        <row r="15140">
          <cell r="A15140" t="str">
            <v>A01</v>
          </cell>
        </row>
        <row r="15141">
          <cell r="A15141" t="str">
            <v>A01</v>
          </cell>
        </row>
        <row r="15142">
          <cell r="A15142" t="str">
            <v>A01</v>
          </cell>
        </row>
        <row r="15143">
          <cell r="A15143" t="str">
            <v>A01</v>
          </cell>
        </row>
        <row r="15144">
          <cell r="A15144" t="str">
            <v>A01</v>
          </cell>
        </row>
        <row r="15145">
          <cell r="A15145" t="str">
            <v>A01</v>
          </cell>
        </row>
        <row r="15146">
          <cell r="A15146" t="str">
            <v>A01</v>
          </cell>
        </row>
        <row r="15147">
          <cell r="A15147" t="str">
            <v>A01</v>
          </cell>
        </row>
        <row r="15148">
          <cell r="A15148" t="str">
            <v>A01</v>
          </cell>
        </row>
        <row r="15149">
          <cell r="A15149" t="str">
            <v>A01</v>
          </cell>
        </row>
        <row r="15150">
          <cell r="A15150" t="str">
            <v>A01</v>
          </cell>
        </row>
        <row r="15151">
          <cell r="A15151" t="str">
            <v>A01</v>
          </cell>
        </row>
        <row r="15152">
          <cell r="A15152" t="str">
            <v>A01</v>
          </cell>
        </row>
        <row r="15153">
          <cell r="A15153" t="str">
            <v>A01</v>
          </cell>
        </row>
        <row r="15154">
          <cell r="A15154" t="str">
            <v>A01</v>
          </cell>
        </row>
        <row r="15155">
          <cell r="A15155" t="str">
            <v>A01</v>
          </cell>
        </row>
        <row r="15156">
          <cell r="A15156" t="str">
            <v>A01</v>
          </cell>
        </row>
        <row r="15157">
          <cell r="A15157" t="str">
            <v>A01</v>
          </cell>
        </row>
        <row r="15158">
          <cell r="A15158" t="str">
            <v>A01</v>
          </cell>
        </row>
        <row r="15159">
          <cell r="A15159" t="str">
            <v>A01</v>
          </cell>
        </row>
        <row r="15160">
          <cell r="A15160" t="str">
            <v>A01</v>
          </cell>
        </row>
        <row r="15161">
          <cell r="A15161" t="str">
            <v>A01</v>
          </cell>
        </row>
        <row r="15162">
          <cell r="A15162" t="str">
            <v>A01</v>
          </cell>
        </row>
        <row r="15163">
          <cell r="A15163" t="str">
            <v>A01</v>
          </cell>
        </row>
        <row r="15164">
          <cell r="A15164" t="str">
            <v>A01</v>
          </cell>
        </row>
        <row r="15165">
          <cell r="A15165" t="str">
            <v>A01</v>
          </cell>
        </row>
        <row r="15166">
          <cell r="A15166" t="str">
            <v>A01</v>
          </cell>
        </row>
        <row r="15167">
          <cell r="A15167" t="str">
            <v>A01</v>
          </cell>
        </row>
        <row r="15168">
          <cell r="A15168" t="str">
            <v>A01</v>
          </cell>
        </row>
        <row r="15169">
          <cell r="A15169" t="str">
            <v>A01</v>
          </cell>
        </row>
        <row r="15170">
          <cell r="A15170" t="str">
            <v>A01</v>
          </cell>
        </row>
        <row r="15171">
          <cell r="A15171" t="str">
            <v>A01</v>
          </cell>
        </row>
        <row r="15172">
          <cell r="A15172" t="str">
            <v>A01</v>
          </cell>
        </row>
        <row r="15173">
          <cell r="A15173" t="str">
            <v>A01</v>
          </cell>
        </row>
        <row r="15174">
          <cell r="A15174" t="str">
            <v>A01</v>
          </cell>
        </row>
        <row r="15175">
          <cell r="A15175" t="str">
            <v>A01</v>
          </cell>
        </row>
        <row r="15176">
          <cell r="A15176" t="str">
            <v>A01</v>
          </cell>
        </row>
        <row r="15177">
          <cell r="A15177" t="str">
            <v>A01</v>
          </cell>
        </row>
        <row r="15178">
          <cell r="A15178" t="str">
            <v>A01</v>
          </cell>
        </row>
        <row r="15179">
          <cell r="A15179" t="str">
            <v>A01</v>
          </cell>
        </row>
        <row r="15180">
          <cell r="A15180" t="str">
            <v>A01</v>
          </cell>
        </row>
        <row r="15181">
          <cell r="A15181" t="str">
            <v>A01</v>
          </cell>
        </row>
        <row r="15182">
          <cell r="A15182" t="str">
            <v>A01</v>
          </cell>
        </row>
        <row r="15183">
          <cell r="A15183" t="str">
            <v>A01</v>
          </cell>
        </row>
        <row r="15184">
          <cell r="A15184" t="str">
            <v>A01</v>
          </cell>
        </row>
        <row r="15185">
          <cell r="A15185" t="str">
            <v>A01</v>
          </cell>
        </row>
        <row r="15186">
          <cell r="A15186" t="str">
            <v>A01</v>
          </cell>
        </row>
        <row r="15187">
          <cell r="A15187" t="str">
            <v>A01</v>
          </cell>
        </row>
        <row r="15188">
          <cell r="A15188" t="str">
            <v>A01</v>
          </cell>
        </row>
        <row r="15189">
          <cell r="A15189" t="str">
            <v>A01</v>
          </cell>
        </row>
        <row r="15190">
          <cell r="A15190" t="str">
            <v>A01</v>
          </cell>
        </row>
        <row r="15191">
          <cell r="A15191" t="str">
            <v>A01</v>
          </cell>
        </row>
        <row r="15192">
          <cell r="A15192" t="str">
            <v>A01</v>
          </cell>
        </row>
        <row r="15193">
          <cell r="A15193" t="str">
            <v>A01</v>
          </cell>
        </row>
        <row r="15194">
          <cell r="A15194" t="str">
            <v>A01</v>
          </cell>
        </row>
        <row r="15195">
          <cell r="A15195" t="str">
            <v>A01</v>
          </cell>
        </row>
        <row r="15196">
          <cell r="A15196" t="str">
            <v>A01</v>
          </cell>
        </row>
        <row r="15197">
          <cell r="A15197" t="str">
            <v>A01</v>
          </cell>
        </row>
        <row r="15198">
          <cell r="A15198" t="str">
            <v>A01</v>
          </cell>
        </row>
        <row r="15199">
          <cell r="A15199" t="str">
            <v>A01</v>
          </cell>
        </row>
        <row r="15200">
          <cell r="A15200" t="str">
            <v>A01</v>
          </cell>
        </row>
        <row r="15201">
          <cell r="A15201" t="str">
            <v>A01</v>
          </cell>
        </row>
        <row r="15202">
          <cell r="A15202" t="str">
            <v>A01</v>
          </cell>
        </row>
        <row r="15203">
          <cell r="A15203" t="str">
            <v>A01</v>
          </cell>
        </row>
        <row r="15204">
          <cell r="A15204" t="str">
            <v>A01</v>
          </cell>
        </row>
        <row r="15205">
          <cell r="A15205" t="str">
            <v>A01</v>
          </cell>
        </row>
        <row r="15206">
          <cell r="A15206" t="str">
            <v>A01</v>
          </cell>
        </row>
        <row r="15207">
          <cell r="A15207" t="str">
            <v>A01</v>
          </cell>
        </row>
        <row r="15208">
          <cell r="A15208" t="str">
            <v>A01</v>
          </cell>
        </row>
        <row r="15209">
          <cell r="A15209" t="str">
            <v>A01</v>
          </cell>
        </row>
        <row r="15210">
          <cell r="A15210" t="str">
            <v>A01</v>
          </cell>
        </row>
        <row r="15211">
          <cell r="A15211" t="str">
            <v>A01</v>
          </cell>
        </row>
        <row r="15212">
          <cell r="A15212" t="str">
            <v>A01</v>
          </cell>
        </row>
        <row r="15213">
          <cell r="A15213" t="str">
            <v>A01</v>
          </cell>
        </row>
        <row r="15214">
          <cell r="A15214" t="str">
            <v>A01</v>
          </cell>
        </row>
        <row r="15215">
          <cell r="A15215" t="str">
            <v>A01</v>
          </cell>
        </row>
        <row r="15216">
          <cell r="A15216" t="str">
            <v>A01</v>
          </cell>
        </row>
        <row r="15217">
          <cell r="A15217" t="str">
            <v>A01</v>
          </cell>
        </row>
        <row r="15218">
          <cell r="A15218" t="str">
            <v>A01</v>
          </cell>
        </row>
        <row r="15219">
          <cell r="A15219" t="str">
            <v>A01</v>
          </cell>
        </row>
        <row r="15220">
          <cell r="A15220" t="str">
            <v>A01</v>
          </cell>
        </row>
        <row r="15221">
          <cell r="A15221" t="str">
            <v>A01</v>
          </cell>
        </row>
        <row r="15222">
          <cell r="A15222" t="str">
            <v>A01</v>
          </cell>
        </row>
        <row r="15223">
          <cell r="A15223" t="str">
            <v>A01</v>
          </cell>
        </row>
        <row r="15224">
          <cell r="A15224" t="str">
            <v>A01</v>
          </cell>
        </row>
        <row r="15225">
          <cell r="A15225" t="str">
            <v>A01</v>
          </cell>
        </row>
        <row r="15226">
          <cell r="A15226" t="str">
            <v>A01</v>
          </cell>
        </row>
        <row r="15227">
          <cell r="A15227" t="str">
            <v>A01</v>
          </cell>
        </row>
        <row r="15228">
          <cell r="A15228" t="str">
            <v>A01</v>
          </cell>
        </row>
        <row r="15229">
          <cell r="A15229" t="str">
            <v>A01</v>
          </cell>
        </row>
        <row r="15230">
          <cell r="A15230" t="str">
            <v>A01</v>
          </cell>
        </row>
        <row r="15231">
          <cell r="A15231" t="str">
            <v>A01</v>
          </cell>
        </row>
        <row r="15232">
          <cell r="A15232" t="str">
            <v>A01</v>
          </cell>
        </row>
        <row r="15233">
          <cell r="A15233" t="str">
            <v>A01</v>
          </cell>
        </row>
        <row r="15234">
          <cell r="A15234" t="str">
            <v>A01</v>
          </cell>
        </row>
        <row r="15235">
          <cell r="A15235" t="str">
            <v>A01</v>
          </cell>
        </row>
        <row r="15236">
          <cell r="A15236" t="str">
            <v>A01</v>
          </cell>
        </row>
        <row r="15237">
          <cell r="A15237" t="str">
            <v>A01</v>
          </cell>
        </row>
        <row r="15238">
          <cell r="A15238" t="str">
            <v>A01</v>
          </cell>
        </row>
        <row r="15239">
          <cell r="A15239" t="str">
            <v>A01</v>
          </cell>
        </row>
        <row r="15240">
          <cell r="A15240" t="str">
            <v>A01</v>
          </cell>
        </row>
        <row r="15241">
          <cell r="A15241" t="str">
            <v>A01</v>
          </cell>
        </row>
        <row r="15242">
          <cell r="A15242" t="str">
            <v>A01</v>
          </cell>
        </row>
        <row r="15243">
          <cell r="A15243" t="str">
            <v>A01</v>
          </cell>
        </row>
        <row r="15244">
          <cell r="A15244" t="str">
            <v>A01</v>
          </cell>
        </row>
        <row r="15245">
          <cell r="A15245" t="str">
            <v>A01</v>
          </cell>
        </row>
        <row r="15246">
          <cell r="A15246" t="str">
            <v>A01</v>
          </cell>
        </row>
        <row r="15247">
          <cell r="A15247" t="str">
            <v>A01</v>
          </cell>
        </row>
        <row r="15248">
          <cell r="A15248" t="str">
            <v>A01</v>
          </cell>
        </row>
        <row r="15249">
          <cell r="A15249" t="str">
            <v>A01</v>
          </cell>
        </row>
        <row r="15250">
          <cell r="A15250" t="str">
            <v>A01</v>
          </cell>
        </row>
        <row r="15251">
          <cell r="A15251" t="str">
            <v>A01</v>
          </cell>
        </row>
        <row r="15252">
          <cell r="A15252" t="str">
            <v>A01</v>
          </cell>
        </row>
        <row r="15253">
          <cell r="A15253" t="str">
            <v>A01</v>
          </cell>
        </row>
        <row r="15254">
          <cell r="A15254" t="str">
            <v>A01</v>
          </cell>
        </row>
        <row r="15255">
          <cell r="A15255" t="str">
            <v>A01</v>
          </cell>
        </row>
        <row r="15256">
          <cell r="A15256" t="str">
            <v>A01</v>
          </cell>
        </row>
        <row r="15257">
          <cell r="A15257" t="str">
            <v>A01</v>
          </cell>
        </row>
        <row r="15258">
          <cell r="A15258" t="str">
            <v>A01</v>
          </cell>
        </row>
        <row r="15259">
          <cell r="A15259" t="str">
            <v>A01</v>
          </cell>
        </row>
        <row r="15260">
          <cell r="A15260" t="str">
            <v>A01</v>
          </cell>
        </row>
        <row r="15261">
          <cell r="A15261" t="str">
            <v>A01</v>
          </cell>
        </row>
        <row r="15262">
          <cell r="A15262" t="str">
            <v>A01</v>
          </cell>
        </row>
        <row r="15263">
          <cell r="A15263" t="str">
            <v>A01</v>
          </cell>
        </row>
        <row r="15264">
          <cell r="A15264" t="str">
            <v>A01</v>
          </cell>
        </row>
        <row r="15265">
          <cell r="A15265" t="str">
            <v>A01</v>
          </cell>
        </row>
        <row r="15266">
          <cell r="A15266" t="str">
            <v>A01</v>
          </cell>
        </row>
        <row r="15267">
          <cell r="A15267" t="str">
            <v>A01</v>
          </cell>
        </row>
        <row r="15268">
          <cell r="A15268" t="str">
            <v>A01</v>
          </cell>
        </row>
        <row r="15269">
          <cell r="A15269" t="str">
            <v>A01</v>
          </cell>
        </row>
        <row r="15270">
          <cell r="A15270" t="str">
            <v>A01</v>
          </cell>
        </row>
        <row r="15271">
          <cell r="A15271" t="str">
            <v>A01</v>
          </cell>
        </row>
        <row r="15272">
          <cell r="A15272" t="str">
            <v>A01</v>
          </cell>
        </row>
        <row r="15273">
          <cell r="A15273" t="str">
            <v>A01</v>
          </cell>
        </row>
        <row r="15274">
          <cell r="A15274" t="str">
            <v>A01</v>
          </cell>
        </row>
        <row r="15275">
          <cell r="A15275" t="str">
            <v>A01</v>
          </cell>
        </row>
        <row r="15276">
          <cell r="A15276" t="str">
            <v>A01</v>
          </cell>
        </row>
        <row r="15277">
          <cell r="A15277" t="str">
            <v>A01</v>
          </cell>
        </row>
        <row r="15278">
          <cell r="A15278" t="str">
            <v>A01</v>
          </cell>
        </row>
        <row r="15279">
          <cell r="A15279" t="str">
            <v>A01</v>
          </cell>
        </row>
        <row r="15280">
          <cell r="A15280" t="str">
            <v>A01</v>
          </cell>
        </row>
        <row r="15281">
          <cell r="A15281" t="str">
            <v>A01</v>
          </cell>
        </row>
        <row r="15282">
          <cell r="A15282" t="str">
            <v>A01</v>
          </cell>
        </row>
        <row r="15283">
          <cell r="A15283" t="str">
            <v>A01</v>
          </cell>
        </row>
        <row r="15284">
          <cell r="A15284" t="str">
            <v>A01</v>
          </cell>
        </row>
        <row r="15285">
          <cell r="A15285" t="str">
            <v>A01</v>
          </cell>
        </row>
        <row r="15286">
          <cell r="A15286" t="str">
            <v>A01</v>
          </cell>
        </row>
        <row r="15287">
          <cell r="A15287" t="str">
            <v>A01</v>
          </cell>
        </row>
        <row r="15288">
          <cell r="A15288" t="str">
            <v>A01</v>
          </cell>
        </row>
        <row r="15289">
          <cell r="A15289" t="str">
            <v>A01</v>
          </cell>
        </row>
        <row r="15290">
          <cell r="A15290" t="str">
            <v>A01</v>
          </cell>
        </row>
        <row r="15291">
          <cell r="A15291" t="str">
            <v>A01</v>
          </cell>
        </row>
        <row r="15292">
          <cell r="A15292" t="str">
            <v>A01</v>
          </cell>
        </row>
        <row r="15293">
          <cell r="A15293" t="str">
            <v>A01</v>
          </cell>
        </row>
        <row r="15294">
          <cell r="A15294" t="str">
            <v>A01</v>
          </cell>
        </row>
        <row r="15295">
          <cell r="A15295" t="str">
            <v>A01</v>
          </cell>
        </row>
        <row r="15296">
          <cell r="A15296" t="str">
            <v>A01</v>
          </cell>
        </row>
        <row r="15297">
          <cell r="A15297" t="str">
            <v>A01</v>
          </cell>
        </row>
        <row r="15298">
          <cell r="A15298" t="str">
            <v>A01</v>
          </cell>
        </row>
        <row r="15299">
          <cell r="A15299" t="str">
            <v>A01</v>
          </cell>
        </row>
        <row r="15300">
          <cell r="A15300" t="str">
            <v>A01</v>
          </cell>
        </row>
        <row r="15301">
          <cell r="A15301" t="str">
            <v>A01</v>
          </cell>
        </row>
        <row r="15302">
          <cell r="A15302" t="str">
            <v>A01</v>
          </cell>
        </row>
        <row r="15303">
          <cell r="A15303" t="str">
            <v>A01</v>
          </cell>
        </row>
        <row r="15304">
          <cell r="A15304" t="str">
            <v>A01</v>
          </cell>
        </row>
        <row r="15305">
          <cell r="A15305" t="str">
            <v>A01</v>
          </cell>
        </row>
        <row r="15306">
          <cell r="A15306" t="str">
            <v>A01</v>
          </cell>
        </row>
        <row r="15307">
          <cell r="A15307" t="str">
            <v>A01</v>
          </cell>
        </row>
        <row r="15308">
          <cell r="A15308" t="str">
            <v>A01</v>
          </cell>
        </row>
        <row r="15309">
          <cell r="A15309" t="str">
            <v>A01</v>
          </cell>
        </row>
        <row r="15310">
          <cell r="A15310" t="str">
            <v>A01</v>
          </cell>
        </row>
        <row r="15311">
          <cell r="A15311" t="str">
            <v>A11</v>
          </cell>
        </row>
        <row r="15312">
          <cell r="A15312" t="str">
            <v>A11</v>
          </cell>
        </row>
        <row r="15313">
          <cell r="A15313" t="str">
            <v>A11</v>
          </cell>
        </row>
        <row r="15314">
          <cell r="A15314" t="str">
            <v>A11</v>
          </cell>
        </row>
        <row r="15315">
          <cell r="A15315" t="str">
            <v>A11</v>
          </cell>
        </row>
        <row r="15316">
          <cell r="A15316" t="str">
            <v>A11</v>
          </cell>
        </row>
        <row r="15317">
          <cell r="A15317" t="str">
            <v>A11</v>
          </cell>
        </row>
        <row r="15318">
          <cell r="A15318" t="str">
            <v>A11</v>
          </cell>
        </row>
        <row r="15319">
          <cell r="A15319" t="str">
            <v>A11</v>
          </cell>
        </row>
        <row r="15320">
          <cell r="A15320" t="str">
            <v>A11</v>
          </cell>
        </row>
        <row r="15321">
          <cell r="A15321" t="str">
            <v>A11</v>
          </cell>
        </row>
        <row r="15322">
          <cell r="A15322" t="str">
            <v>A11</v>
          </cell>
        </row>
        <row r="15323">
          <cell r="A15323" t="str">
            <v>A11</v>
          </cell>
        </row>
        <row r="15324">
          <cell r="A15324" t="str">
            <v>A11</v>
          </cell>
        </row>
        <row r="15325">
          <cell r="A15325" t="str">
            <v>A11</v>
          </cell>
        </row>
        <row r="15326">
          <cell r="A15326" t="str">
            <v>A11</v>
          </cell>
        </row>
        <row r="15327">
          <cell r="A15327" t="str">
            <v>A11</v>
          </cell>
        </row>
        <row r="15328">
          <cell r="A15328" t="str">
            <v>A11</v>
          </cell>
        </row>
        <row r="15329">
          <cell r="A15329" t="str">
            <v>A11</v>
          </cell>
        </row>
        <row r="15330">
          <cell r="A15330" t="str">
            <v>A11</v>
          </cell>
        </row>
        <row r="15331">
          <cell r="A15331" t="str">
            <v>A11</v>
          </cell>
        </row>
        <row r="15332">
          <cell r="A15332" t="str">
            <v>A11</v>
          </cell>
        </row>
        <row r="15333">
          <cell r="A15333" t="str">
            <v>A11</v>
          </cell>
        </row>
        <row r="15334">
          <cell r="A15334" t="str">
            <v>A11</v>
          </cell>
        </row>
        <row r="15335">
          <cell r="A15335" t="str">
            <v>A11</v>
          </cell>
        </row>
        <row r="15336">
          <cell r="A15336" t="str">
            <v>A11</v>
          </cell>
        </row>
        <row r="15337">
          <cell r="A15337" t="str">
            <v>A11</v>
          </cell>
        </row>
        <row r="15338">
          <cell r="A15338" t="str">
            <v>A11</v>
          </cell>
        </row>
        <row r="15339">
          <cell r="A15339" t="str">
            <v>A11</v>
          </cell>
        </row>
        <row r="15340">
          <cell r="A15340" t="str">
            <v>A11</v>
          </cell>
        </row>
        <row r="15341">
          <cell r="A15341" t="str">
            <v>A11</v>
          </cell>
        </row>
        <row r="15342">
          <cell r="A15342" t="str">
            <v>A11</v>
          </cell>
        </row>
        <row r="15343">
          <cell r="A15343" t="str">
            <v>A11</v>
          </cell>
        </row>
        <row r="15344">
          <cell r="A15344" t="str">
            <v>A11</v>
          </cell>
        </row>
        <row r="15345">
          <cell r="A15345" t="str">
            <v>A11</v>
          </cell>
        </row>
        <row r="15346">
          <cell r="A15346" t="str">
            <v>A11</v>
          </cell>
        </row>
        <row r="15347">
          <cell r="A15347" t="str">
            <v>A11</v>
          </cell>
        </row>
        <row r="15348">
          <cell r="A15348" t="str">
            <v>A11</v>
          </cell>
        </row>
        <row r="15349">
          <cell r="A15349" t="str">
            <v>A11</v>
          </cell>
        </row>
        <row r="15350">
          <cell r="A15350" t="str">
            <v>A11</v>
          </cell>
        </row>
        <row r="15351">
          <cell r="A15351" t="str">
            <v>A11</v>
          </cell>
        </row>
        <row r="15352">
          <cell r="A15352" t="str">
            <v>A11</v>
          </cell>
        </row>
        <row r="15353">
          <cell r="A15353" t="str">
            <v>A11</v>
          </cell>
        </row>
        <row r="15354">
          <cell r="A15354" t="str">
            <v>A11</v>
          </cell>
        </row>
        <row r="15355">
          <cell r="A15355" t="str">
            <v>A11</v>
          </cell>
        </row>
        <row r="15356">
          <cell r="A15356" t="str">
            <v>A11</v>
          </cell>
        </row>
        <row r="15357">
          <cell r="A15357" t="str">
            <v>A11</v>
          </cell>
        </row>
        <row r="15358">
          <cell r="A15358" t="str">
            <v>A11</v>
          </cell>
        </row>
        <row r="15359">
          <cell r="A15359" t="str">
            <v>A11</v>
          </cell>
        </row>
        <row r="15360">
          <cell r="A15360" t="str">
            <v>A11</v>
          </cell>
        </row>
        <row r="15361">
          <cell r="A15361" t="str">
            <v>A11</v>
          </cell>
        </row>
        <row r="15362">
          <cell r="A15362" t="str">
            <v>A11</v>
          </cell>
        </row>
        <row r="15363">
          <cell r="A15363" t="str">
            <v>A11</v>
          </cell>
        </row>
        <row r="15364">
          <cell r="A15364" t="str">
            <v>A11</v>
          </cell>
        </row>
        <row r="15365">
          <cell r="A15365" t="str">
            <v>A11</v>
          </cell>
        </row>
        <row r="15366">
          <cell r="A15366" t="str">
            <v>A11</v>
          </cell>
        </row>
        <row r="15367">
          <cell r="A15367" t="str">
            <v>A11</v>
          </cell>
        </row>
        <row r="15368">
          <cell r="A15368" t="str">
            <v>A11</v>
          </cell>
        </row>
        <row r="15369">
          <cell r="A15369" t="str">
            <v>A11</v>
          </cell>
        </row>
        <row r="15370">
          <cell r="A15370" t="str">
            <v>A11</v>
          </cell>
        </row>
        <row r="15371">
          <cell r="A15371" t="str">
            <v>A11</v>
          </cell>
        </row>
        <row r="15372">
          <cell r="A15372" t="str">
            <v>A11</v>
          </cell>
        </row>
        <row r="15373">
          <cell r="A15373" t="str">
            <v>A11</v>
          </cell>
        </row>
        <row r="15374">
          <cell r="A15374" t="str">
            <v>A11</v>
          </cell>
        </row>
        <row r="15375">
          <cell r="A15375" t="str">
            <v>A11</v>
          </cell>
        </row>
        <row r="15376">
          <cell r="A15376" t="str">
            <v>A11</v>
          </cell>
        </row>
        <row r="15377">
          <cell r="A15377" t="str">
            <v>A11</v>
          </cell>
        </row>
        <row r="15378">
          <cell r="A15378" t="str">
            <v>A11</v>
          </cell>
        </row>
        <row r="15379">
          <cell r="A15379" t="str">
            <v>A11</v>
          </cell>
        </row>
        <row r="15380">
          <cell r="A15380" t="str">
            <v>A11</v>
          </cell>
        </row>
        <row r="15381">
          <cell r="A15381" t="str">
            <v>A11</v>
          </cell>
        </row>
        <row r="15382">
          <cell r="A15382" t="str">
            <v>A11</v>
          </cell>
        </row>
        <row r="15383">
          <cell r="A15383" t="str">
            <v>A11</v>
          </cell>
        </row>
        <row r="15384">
          <cell r="A15384" t="str">
            <v>A11</v>
          </cell>
        </row>
        <row r="15385">
          <cell r="A15385" t="str">
            <v>A11</v>
          </cell>
        </row>
        <row r="15386">
          <cell r="A15386" t="str">
            <v>A11</v>
          </cell>
        </row>
        <row r="15387">
          <cell r="A15387" t="str">
            <v>A11</v>
          </cell>
        </row>
        <row r="15388">
          <cell r="A15388" t="str">
            <v>A11</v>
          </cell>
        </row>
        <row r="15389">
          <cell r="A15389" t="str">
            <v>A11</v>
          </cell>
        </row>
        <row r="15390">
          <cell r="A15390" t="str">
            <v>A11</v>
          </cell>
        </row>
        <row r="15391">
          <cell r="A15391" t="str">
            <v>A11</v>
          </cell>
        </row>
        <row r="15392">
          <cell r="A15392" t="str">
            <v>A11</v>
          </cell>
        </row>
        <row r="15393">
          <cell r="A15393" t="str">
            <v>A11</v>
          </cell>
        </row>
        <row r="15394">
          <cell r="A15394" t="str">
            <v>A11</v>
          </cell>
        </row>
        <row r="15395">
          <cell r="A15395" t="str">
            <v>A11</v>
          </cell>
        </row>
        <row r="15396">
          <cell r="A15396" t="str">
            <v>A11</v>
          </cell>
        </row>
        <row r="15397">
          <cell r="A15397" t="str">
            <v>A11</v>
          </cell>
        </row>
        <row r="15398">
          <cell r="A15398" t="str">
            <v>A11</v>
          </cell>
        </row>
        <row r="15399">
          <cell r="A15399" t="str">
            <v>A11</v>
          </cell>
        </row>
        <row r="15400">
          <cell r="A15400" t="str">
            <v>A11</v>
          </cell>
        </row>
        <row r="15401">
          <cell r="A15401" t="str">
            <v>A11</v>
          </cell>
        </row>
        <row r="15402">
          <cell r="A15402" t="str">
            <v>A11</v>
          </cell>
        </row>
        <row r="15403">
          <cell r="A15403" t="str">
            <v>A11</v>
          </cell>
        </row>
        <row r="15404">
          <cell r="A15404" t="str">
            <v>A11</v>
          </cell>
        </row>
        <row r="15405">
          <cell r="A15405" t="str">
            <v>A11</v>
          </cell>
        </row>
        <row r="15406">
          <cell r="A15406" t="str">
            <v>A11</v>
          </cell>
        </row>
        <row r="15407">
          <cell r="A15407" t="str">
            <v>A11</v>
          </cell>
        </row>
        <row r="15408">
          <cell r="A15408" t="str">
            <v>A11</v>
          </cell>
        </row>
        <row r="15409">
          <cell r="A15409" t="str">
            <v>A11</v>
          </cell>
        </row>
        <row r="15410">
          <cell r="A15410" t="str">
            <v>A11</v>
          </cell>
        </row>
        <row r="15411">
          <cell r="A15411" t="str">
            <v>A11</v>
          </cell>
        </row>
        <row r="15412">
          <cell r="A15412" t="str">
            <v>A11</v>
          </cell>
        </row>
        <row r="15413">
          <cell r="A15413" t="str">
            <v>A11</v>
          </cell>
        </row>
        <row r="15414">
          <cell r="A15414" t="str">
            <v>A11</v>
          </cell>
        </row>
        <row r="15415">
          <cell r="A15415" t="str">
            <v>A11</v>
          </cell>
        </row>
        <row r="15416">
          <cell r="A15416" t="str">
            <v>A11</v>
          </cell>
        </row>
        <row r="15417">
          <cell r="A15417" t="str">
            <v>A11</v>
          </cell>
        </row>
        <row r="15418">
          <cell r="A15418" t="str">
            <v>A11</v>
          </cell>
        </row>
        <row r="15419">
          <cell r="A15419" t="str">
            <v>A11</v>
          </cell>
        </row>
        <row r="15420">
          <cell r="A15420" t="str">
            <v>A11</v>
          </cell>
        </row>
        <row r="15421">
          <cell r="A15421" t="str">
            <v>A11</v>
          </cell>
        </row>
        <row r="15422">
          <cell r="A15422" t="str">
            <v>A11</v>
          </cell>
        </row>
        <row r="15423">
          <cell r="A15423" t="str">
            <v>A11</v>
          </cell>
        </row>
        <row r="15424">
          <cell r="A15424" t="str">
            <v>A11</v>
          </cell>
        </row>
        <row r="15425">
          <cell r="A15425" t="str">
            <v>A11</v>
          </cell>
        </row>
        <row r="15426">
          <cell r="A15426" t="str">
            <v>A11</v>
          </cell>
        </row>
        <row r="15427">
          <cell r="A15427" t="str">
            <v>A11</v>
          </cell>
        </row>
        <row r="15428">
          <cell r="A15428" t="str">
            <v>A11</v>
          </cell>
        </row>
        <row r="15429">
          <cell r="A15429" t="str">
            <v>A11</v>
          </cell>
        </row>
        <row r="15430">
          <cell r="A15430" t="str">
            <v>A11</v>
          </cell>
        </row>
        <row r="15431">
          <cell r="A15431" t="str">
            <v>A11</v>
          </cell>
        </row>
        <row r="15432">
          <cell r="A15432" t="str">
            <v>A11</v>
          </cell>
        </row>
        <row r="15433">
          <cell r="A15433" t="str">
            <v>A11</v>
          </cell>
        </row>
        <row r="15434">
          <cell r="A15434" t="str">
            <v>A11</v>
          </cell>
        </row>
        <row r="15435">
          <cell r="A15435" t="str">
            <v>A11</v>
          </cell>
        </row>
        <row r="15436">
          <cell r="A15436" t="str">
            <v>A11</v>
          </cell>
        </row>
        <row r="15437">
          <cell r="A15437" t="str">
            <v>A11</v>
          </cell>
        </row>
        <row r="15438">
          <cell r="A15438" t="str">
            <v>A11</v>
          </cell>
        </row>
        <row r="15439">
          <cell r="A15439" t="str">
            <v>A11</v>
          </cell>
        </row>
        <row r="15440">
          <cell r="A15440" t="str">
            <v>A11</v>
          </cell>
        </row>
        <row r="15441">
          <cell r="A15441" t="str">
            <v>A11</v>
          </cell>
        </row>
        <row r="15442">
          <cell r="A15442" t="str">
            <v>A11</v>
          </cell>
        </row>
        <row r="15443">
          <cell r="A15443" t="str">
            <v>A11</v>
          </cell>
        </row>
        <row r="15444">
          <cell r="A15444" t="str">
            <v>A11</v>
          </cell>
        </row>
        <row r="15445">
          <cell r="A15445" t="str">
            <v>A11</v>
          </cell>
        </row>
        <row r="15446">
          <cell r="A15446" t="str">
            <v>A11</v>
          </cell>
        </row>
        <row r="15447">
          <cell r="A15447" t="str">
            <v>A11</v>
          </cell>
        </row>
        <row r="15448">
          <cell r="A15448" t="str">
            <v>A11</v>
          </cell>
        </row>
        <row r="15449">
          <cell r="A15449" t="str">
            <v>A11</v>
          </cell>
        </row>
        <row r="15450">
          <cell r="A15450" t="str">
            <v>A11</v>
          </cell>
        </row>
        <row r="15451">
          <cell r="A15451" t="str">
            <v>A11</v>
          </cell>
        </row>
        <row r="15452">
          <cell r="A15452" t="str">
            <v>A11</v>
          </cell>
        </row>
        <row r="15453">
          <cell r="A15453" t="str">
            <v>A11</v>
          </cell>
        </row>
        <row r="15454">
          <cell r="A15454" t="str">
            <v>A11</v>
          </cell>
        </row>
        <row r="15455">
          <cell r="A15455" t="str">
            <v>A11</v>
          </cell>
        </row>
        <row r="15456">
          <cell r="A15456" t="str">
            <v>A11</v>
          </cell>
        </row>
        <row r="15457">
          <cell r="A15457" t="str">
            <v>A11</v>
          </cell>
        </row>
        <row r="15458">
          <cell r="A15458" t="str">
            <v>A11</v>
          </cell>
        </row>
        <row r="15459">
          <cell r="A15459" t="str">
            <v>A11</v>
          </cell>
        </row>
        <row r="15460">
          <cell r="A15460" t="str">
            <v>A11</v>
          </cell>
        </row>
        <row r="15461">
          <cell r="A15461" t="str">
            <v>A11</v>
          </cell>
        </row>
        <row r="15462">
          <cell r="A15462" t="str">
            <v>A11</v>
          </cell>
        </row>
        <row r="15463">
          <cell r="A15463" t="str">
            <v>A11</v>
          </cell>
        </row>
        <row r="15464">
          <cell r="A15464" t="str">
            <v>A11</v>
          </cell>
        </row>
        <row r="15465">
          <cell r="A15465" t="str">
            <v>A11</v>
          </cell>
        </row>
        <row r="15466">
          <cell r="A15466" t="str">
            <v>A11</v>
          </cell>
        </row>
        <row r="15467">
          <cell r="A15467" t="str">
            <v>A11</v>
          </cell>
        </row>
        <row r="15468">
          <cell r="A15468" t="str">
            <v>A11</v>
          </cell>
        </row>
        <row r="15469">
          <cell r="A15469" t="str">
            <v>A11</v>
          </cell>
        </row>
        <row r="15470">
          <cell r="A15470" t="str">
            <v>A11</v>
          </cell>
        </row>
        <row r="15471">
          <cell r="A15471" t="str">
            <v>A11</v>
          </cell>
        </row>
        <row r="15472">
          <cell r="A15472" t="str">
            <v>A11</v>
          </cell>
        </row>
        <row r="15473">
          <cell r="A15473" t="str">
            <v>A11</v>
          </cell>
        </row>
        <row r="15474">
          <cell r="A15474" t="str">
            <v>A11</v>
          </cell>
        </row>
        <row r="15475">
          <cell r="A15475" t="str">
            <v>A11</v>
          </cell>
        </row>
        <row r="15476">
          <cell r="A15476" t="str">
            <v>A11</v>
          </cell>
        </row>
        <row r="15477">
          <cell r="A15477" t="str">
            <v>A11</v>
          </cell>
        </row>
        <row r="15478">
          <cell r="A15478" t="str">
            <v>A11</v>
          </cell>
        </row>
        <row r="15479">
          <cell r="A15479" t="str">
            <v>A11</v>
          </cell>
        </row>
        <row r="15480">
          <cell r="A15480" t="str">
            <v>A11</v>
          </cell>
        </row>
        <row r="15481">
          <cell r="A15481" t="str">
            <v>A11</v>
          </cell>
        </row>
        <row r="15482">
          <cell r="A15482" t="str">
            <v>A11</v>
          </cell>
        </row>
        <row r="15483">
          <cell r="A15483" t="str">
            <v>A11</v>
          </cell>
        </row>
        <row r="15484">
          <cell r="A15484" t="str">
            <v>A11</v>
          </cell>
        </row>
        <row r="15485">
          <cell r="A15485" t="str">
            <v>A11</v>
          </cell>
        </row>
        <row r="15486">
          <cell r="A15486" t="str">
            <v>A11</v>
          </cell>
        </row>
        <row r="15487">
          <cell r="A15487" t="str">
            <v>A11</v>
          </cell>
        </row>
        <row r="15488">
          <cell r="A15488" t="str">
            <v>A11</v>
          </cell>
        </row>
        <row r="15489">
          <cell r="A15489" t="str">
            <v>A11</v>
          </cell>
        </row>
        <row r="15490">
          <cell r="A15490" t="str">
            <v>A11</v>
          </cell>
        </row>
        <row r="15491">
          <cell r="A15491" t="str">
            <v>A11</v>
          </cell>
        </row>
        <row r="15492">
          <cell r="A15492" t="str">
            <v>A11</v>
          </cell>
        </row>
        <row r="15493">
          <cell r="A15493" t="str">
            <v>A11</v>
          </cell>
        </row>
        <row r="15494">
          <cell r="A15494" t="str">
            <v>A11</v>
          </cell>
        </row>
        <row r="15495">
          <cell r="A15495" t="str">
            <v>A11</v>
          </cell>
        </row>
        <row r="15496">
          <cell r="A15496" t="str">
            <v>A11</v>
          </cell>
        </row>
        <row r="15497">
          <cell r="A15497" t="str">
            <v>A11</v>
          </cell>
        </row>
        <row r="15498">
          <cell r="A15498" t="str">
            <v>A11</v>
          </cell>
        </row>
        <row r="15499">
          <cell r="A15499" t="str">
            <v>A11</v>
          </cell>
        </row>
        <row r="15500">
          <cell r="A15500" t="str">
            <v>A11</v>
          </cell>
        </row>
        <row r="15501">
          <cell r="A15501" t="str">
            <v>A11</v>
          </cell>
        </row>
        <row r="15502">
          <cell r="A15502" t="str">
            <v>A11</v>
          </cell>
        </row>
        <row r="15503">
          <cell r="A15503" t="str">
            <v>A11</v>
          </cell>
        </row>
        <row r="15504">
          <cell r="A15504" t="str">
            <v>A11</v>
          </cell>
        </row>
        <row r="15505">
          <cell r="A15505" t="str">
            <v>A11</v>
          </cell>
        </row>
        <row r="15506">
          <cell r="A15506" t="str">
            <v>A11</v>
          </cell>
        </row>
        <row r="15507">
          <cell r="A15507" t="str">
            <v>A11</v>
          </cell>
        </row>
        <row r="15508">
          <cell r="A15508" t="str">
            <v>A11</v>
          </cell>
        </row>
        <row r="15509">
          <cell r="A15509" t="str">
            <v>A11</v>
          </cell>
        </row>
        <row r="15510">
          <cell r="A15510" t="str">
            <v>A11</v>
          </cell>
        </row>
        <row r="15511">
          <cell r="A15511" t="str">
            <v>A11</v>
          </cell>
        </row>
        <row r="15512">
          <cell r="A15512" t="str">
            <v>A11</v>
          </cell>
        </row>
        <row r="15513">
          <cell r="A15513" t="str">
            <v>A11</v>
          </cell>
        </row>
        <row r="15514">
          <cell r="A15514" t="str">
            <v>A11</v>
          </cell>
        </row>
        <row r="15515">
          <cell r="A15515" t="str">
            <v>A11</v>
          </cell>
        </row>
        <row r="15516">
          <cell r="A15516" t="str">
            <v>A11</v>
          </cell>
        </row>
        <row r="15517">
          <cell r="A15517" t="str">
            <v>A11</v>
          </cell>
        </row>
        <row r="15518">
          <cell r="A15518" t="str">
            <v>A11</v>
          </cell>
        </row>
        <row r="15519">
          <cell r="A15519" t="str">
            <v>A11</v>
          </cell>
        </row>
        <row r="15520">
          <cell r="A15520" t="str">
            <v>A11</v>
          </cell>
        </row>
        <row r="15521">
          <cell r="A15521" t="str">
            <v>A11</v>
          </cell>
        </row>
        <row r="15522">
          <cell r="A15522" t="str">
            <v>A11</v>
          </cell>
        </row>
        <row r="15523">
          <cell r="A15523" t="str">
            <v>A11</v>
          </cell>
        </row>
        <row r="15524">
          <cell r="A15524" t="str">
            <v>A11</v>
          </cell>
        </row>
        <row r="15525">
          <cell r="A15525" t="str">
            <v>A11</v>
          </cell>
        </row>
        <row r="15526">
          <cell r="A15526" t="str">
            <v>A11</v>
          </cell>
        </row>
        <row r="15527">
          <cell r="A15527" t="str">
            <v>A11</v>
          </cell>
        </row>
        <row r="15528">
          <cell r="A15528" t="str">
            <v>A11</v>
          </cell>
        </row>
        <row r="15529">
          <cell r="A15529" t="str">
            <v>A11</v>
          </cell>
        </row>
        <row r="15530">
          <cell r="A15530" t="str">
            <v>A11</v>
          </cell>
        </row>
        <row r="15531">
          <cell r="A15531" t="str">
            <v>A11</v>
          </cell>
        </row>
        <row r="15532">
          <cell r="A15532" t="str">
            <v>A11</v>
          </cell>
        </row>
        <row r="15533">
          <cell r="A15533" t="str">
            <v>A11</v>
          </cell>
        </row>
        <row r="15534">
          <cell r="A15534" t="str">
            <v>A11</v>
          </cell>
        </row>
        <row r="15535">
          <cell r="A15535" t="str">
            <v>A11</v>
          </cell>
        </row>
        <row r="15536">
          <cell r="A15536" t="str">
            <v>A11</v>
          </cell>
        </row>
        <row r="15537">
          <cell r="A15537" t="str">
            <v>A11</v>
          </cell>
        </row>
        <row r="15538">
          <cell r="A15538" t="str">
            <v>A11</v>
          </cell>
        </row>
        <row r="15539">
          <cell r="A15539" t="str">
            <v>A11</v>
          </cell>
        </row>
        <row r="15540">
          <cell r="A15540" t="str">
            <v>A11</v>
          </cell>
        </row>
        <row r="15541">
          <cell r="A15541" t="str">
            <v>A11</v>
          </cell>
        </row>
        <row r="15542">
          <cell r="A15542" t="str">
            <v>A11</v>
          </cell>
        </row>
        <row r="15543">
          <cell r="A15543" t="str">
            <v>A11</v>
          </cell>
        </row>
        <row r="15544">
          <cell r="A15544" t="str">
            <v>A11</v>
          </cell>
        </row>
        <row r="15545">
          <cell r="A15545" t="str">
            <v>A11</v>
          </cell>
        </row>
        <row r="15546">
          <cell r="A15546" t="str">
            <v>A11</v>
          </cell>
        </row>
        <row r="15547">
          <cell r="A15547" t="str">
            <v>A11</v>
          </cell>
        </row>
        <row r="15548">
          <cell r="A15548" t="str">
            <v>A11</v>
          </cell>
        </row>
        <row r="15549">
          <cell r="A15549" t="str">
            <v>A11</v>
          </cell>
        </row>
        <row r="15550">
          <cell r="A15550" t="str">
            <v>A11</v>
          </cell>
        </row>
        <row r="15551">
          <cell r="A15551" t="str">
            <v>A11</v>
          </cell>
        </row>
        <row r="15552">
          <cell r="A15552" t="str">
            <v>A11</v>
          </cell>
        </row>
        <row r="15553">
          <cell r="A15553" t="str">
            <v>A11</v>
          </cell>
        </row>
        <row r="15554">
          <cell r="A15554" t="str">
            <v>A11</v>
          </cell>
        </row>
        <row r="15555">
          <cell r="A15555" t="str">
            <v>A11</v>
          </cell>
        </row>
        <row r="15556">
          <cell r="A15556" t="str">
            <v>A11</v>
          </cell>
        </row>
        <row r="15557">
          <cell r="A15557" t="str">
            <v>A11</v>
          </cell>
        </row>
        <row r="15558">
          <cell r="A15558" t="str">
            <v>A11</v>
          </cell>
        </row>
        <row r="15559">
          <cell r="A15559" t="str">
            <v>A11</v>
          </cell>
        </row>
        <row r="15560">
          <cell r="A15560" t="str">
            <v>A11</v>
          </cell>
        </row>
        <row r="15561">
          <cell r="A15561" t="str">
            <v>A11</v>
          </cell>
        </row>
        <row r="15562">
          <cell r="A15562" t="str">
            <v>A11</v>
          </cell>
        </row>
        <row r="15563">
          <cell r="A15563" t="str">
            <v>A11</v>
          </cell>
        </row>
        <row r="15564">
          <cell r="A15564" t="str">
            <v>A11</v>
          </cell>
        </row>
        <row r="15565">
          <cell r="A15565" t="str">
            <v>A11</v>
          </cell>
        </row>
        <row r="15566">
          <cell r="A15566" t="str">
            <v>A11</v>
          </cell>
        </row>
        <row r="15567">
          <cell r="A15567" t="str">
            <v>A11</v>
          </cell>
        </row>
        <row r="15568">
          <cell r="A15568" t="str">
            <v>A11</v>
          </cell>
        </row>
        <row r="15569">
          <cell r="A15569" t="str">
            <v>A11</v>
          </cell>
        </row>
        <row r="15570">
          <cell r="A15570" t="str">
            <v>A11</v>
          </cell>
        </row>
        <row r="15571">
          <cell r="A15571" t="str">
            <v>A11</v>
          </cell>
        </row>
        <row r="15572">
          <cell r="A15572" t="str">
            <v>A11</v>
          </cell>
        </row>
        <row r="15573">
          <cell r="A15573" t="str">
            <v>A11</v>
          </cell>
        </row>
        <row r="15574">
          <cell r="A15574" t="str">
            <v>A11</v>
          </cell>
        </row>
        <row r="15575">
          <cell r="A15575" t="str">
            <v>A11</v>
          </cell>
        </row>
        <row r="15576">
          <cell r="A15576" t="str">
            <v>A11</v>
          </cell>
        </row>
        <row r="15577">
          <cell r="A15577" t="str">
            <v>A11</v>
          </cell>
        </row>
        <row r="15578">
          <cell r="A15578" t="str">
            <v>A11</v>
          </cell>
        </row>
        <row r="15579">
          <cell r="A15579" t="str">
            <v>A11</v>
          </cell>
        </row>
        <row r="15580">
          <cell r="A15580" t="str">
            <v>A11</v>
          </cell>
        </row>
        <row r="15581">
          <cell r="A15581" t="str">
            <v>A11</v>
          </cell>
        </row>
        <row r="15582">
          <cell r="A15582" t="str">
            <v>A11</v>
          </cell>
        </row>
        <row r="15583">
          <cell r="A15583" t="str">
            <v>A11</v>
          </cell>
        </row>
        <row r="15584">
          <cell r="A15584" t="str">
            <v>A11</v>
          </cell>
        </row>
        <row r="15585">
          <cell r="A15585" t="str">
            <v>A11</v>
          </cell>
        </row>
        <row r="15586">
          <cell r="A15586" t="str">
            <v>A11</v>
          </cell>
        </row>
        <row r="15587">
          <cell r="A15587" t="str">
            <v>A11</v>
          </cell>
        </row>
        <row r="15588">
          <cell r="A15588" t="str">
            <v>A11</v>
          </cell>
        </row>
        <row r="15589">
          <cell r="A15589" t="str">
            <v>A11</v>
          </cell>
        </row>
        <row r="15590">
          <cell r="A15590" t="str">
            <v>A11</v>
          </cell>
        </row>
        <row r="15591">
          <cell r="A15591" t="str">
            <v>A11</v>
          </cell>
        </row>
        <row r="15592">
          <cell r="A15592" t="str">
            <v>A11</v>
          </cell>
        </row>
        <row r="15593">
          <cell r="A15593" t="str">
            <v>A11</v>
          </cell>
        </row>
        <row r="15594">
          <cell r="A15594" t="str">
            <v>A11</v>
          </cell>
        </row>
        <row r="15595">
          <cell r="A15595" t="str">
            <v>A11</v>
          </cell>
        </row>
        <row r="15596">
          <cell r="A15596" t="str">
            <v>A11</v>
          </cell>
        </row>
        <row r="15597">
          <cell r="A15597" t="str">
            <v>A11</v>
          </cell>
        </row>
        <row r="15598">
          <cell r="A15598" t="str">
            <v>A11</v>
          </cell>
        </row>
        <row r="15599">
          <cell r="A15599" t="str">
            <v>A11</v>
          </cell>
        </row>
        <row r="15600">
          <cell r="A15600" t="str">
            <v>A11</v>
          </cell>
        </row>
        <row r="15601">
          <cell r="A15601" t="str">
            <v>A11</v>
          </cell>
        </row>
        <row r="15602">
          <cell r="A15602" t="str">
            <v>A11</v>
          </cell>
        </row>
        <row r="15603">
          <cell r="A15603" t="str">
            <v>A11</v>
          </cell>
        </row>
        <row r="15604">
          <cell r="A15604" t="str">
            <v>A11</v>
          </cell>
        </row>
        <row r="15605">
          <cell r="A15605" t="str">
            <v>A11</v>
          </cell>
        </row>
        <row r="15606">
          <cell r="A15606" t="str">
            <v>A11</v>
          </cell>
        </row>
        <row r="15607">
          <cell r="A15607" t="str">
            <v>A11</v>
          </cell>
        </row>
        <row r="15608">
          <cell r="A15608" t="str">
            <v>A11</v>
          </cell>
        </row>
        <row r="15609">
          <cell r="A15609" t="str">
            <v>A11</v>
          </cell>
        </row>
        <row r="15610">
          <cell r="A15610" t="str">
            <v>A11</v>
          </cell>
        </row>
        <row r="15611">
          <cell r="A15611" t="str">
            <v>A11</v>
          </cell>
        </row>
        <row r="15612">
          <cell r="A15612" t="str">
            <v>A11</v>
          </cell>
        </row>
        <row r="15613">
          <cell r="A15613" t="str">
            <v>A11</v>
          </cell>
        </row>
        <row r="15614">
          <cell r="A15614" t="str">
            <v>A11</v>
          </cell>
        </row>
        <row r="15615">
          <cell r="A15615" t="str">
            <v>A11</v>
          </cell>
        </row>
        <row r="15616">
          <cell r="A15616" t="str">
            <v>A11</v>
          </cell>
        </row>
        <row r="15617">
          <cell r="A15617" t="str">
            <v>A11</v>
          </cell>
        </row>
        <row r="15618">
          <cell r="A15618" t="str">
            <v>A11</v>
          </cell>
        </row>
        <row r="15619">
          <cell r="A15619" t="str">
            <v>A11</v>
          </cell>
        </row>
        <row r="15620">
          <cell r="A15620" t="str">
            <v>A11</v>
          </cell>
        </row>
        <row r="15621">
          <cell r="A15621" t="str">
            <v>A11</v>
          </cell>
        </row>
        <row r="15622">
          <cell r="A15622" t="str">
            <v>A11</v>
          </cell>
        </row>
        <row r="15623">
          <cell r="A15623" t="str">
            <v>A11</v>
          </cell>
        </row>
        <row r="15624">
          <cell r="A15624" t="str">
            <v>A11</v>
          </cell>
        </row>
        <row r="15625">
          <cell r="A15625" t="str">
            <v>A11</v>
          </cell>
        </row>
        <row r="15626">
          <cell r="A15626" t="str">
            <v>A11</v>
          </cell>
        </row>
        <row r="15627">
          <cell r="A15627" t="str">
            <v>A11</v>
          </cell>
        </row>
        <row r="15628">
          <cell r="A15628" t="str">
            <v>A11</v>
          </cell>
        </row>
        <row r="15629">
          <cell r="A15629" t="str">
            <v>A11</v>
          </cell>
        </row>
        <row r="15630">
          <cell r="A15630" t="str">
            <v>A11</v>
          </cell>
        </row>
        <row r="15631">
          <cell r="A15631" t="str">
            <v>A11</v>
          </cell>
        </row>
        <row r="15632">
          <cell r="A15632" t="str">
            <v>A11</v>
          </cell>
        </row>
        <row r="15633">
          <cell r="A15633" t="str">
            <v>A11</v>
          </cell>
        </row>
        <row r="15634">
          <cell r="A15634" t="str">
            <v>A11</v>
          </cell>
        </row>
        <row r="15635">
          <cell r="A15635" t="str">
            <v>A11</v>
          </cell>
        </row>
        <row r="15636">
          <cell r="A15636" t="str">
            <v>A11</v>
          </cell>
        </row>
        <row r="15637">
          <cell r="A15637" t="str">
            <v>A11</v>
          </cell>
        </row>
        <row r="15638">
          <cell r="A15638" t="str">
            <v>A11</v>
          </cell>
        </row>
        <row r="15639">
          <cell r="A15639" t="str">
            <v>A11</v>
          </cell>
        </row>
        <row r="15640">
          <cell r="A15640" t="str">
            <v>A11</v>
          </cell>
        </row>
        <row r="15641">
          <cell r="A15641" t="str">
            <v>A11</v>
          </cell>
        </row>
        <row r="15642">
          <cell r="A15642" t="str">
            <v>A11</v>
          </cell>
        </row>
        <row r="15643">
          <cell r="A15643" t="str">
            <v>A11</v>
          </cell>
        </row>
        <row r="15644">
          <cell r="A15644" t="str">
            <v>A11</v>
          </cell>
        </row>
        <row r="15645">
          <cell r="A15645" t="str">
            <v>A11</v>
          </cell>
        </row>
        <row r="15646">
          <cell r="A15646" t="str">
            <v>A11</v>
          </cell>
        </row>
        <row r="15647">
          <cell r="A15647" t="str">
            <v>A11</v>
          </cell>
        </row>
        <row r="15648">
          <cell r="A15648" t="str">
            <v>A11</v>
          </cell>
        </row>
        <row r="15649">
          <cell r="A15649" t="str">
            <v>A11</v>
          </cell>
        </row>
        <row r="15650">
          <cell r="A15650" t="str">
            <v>A11</v>
          </cell>
        </row>
        <row r="15651">
          <cell r="A15651" t="str">
            <v>A11</v>
          </cell>
        </row>
        <row r="15652">
          <cell r="A15652" t="str">
            <v>A11</v>
          </cell>
        </row>
        <row r="15653">
          <cell r="A15653" t="str">
            <v>A11</v>
          </cell>
        </row>
        <row r="15654">
          <cell r="A15654" t="str">
            <v>A11</v>
          </cell>
        </row>
        <row r="15655">
          <cell r="A15655" t="str">
            <v>A11</v>
          </cell>
        </row>
        <row r="15656">
          <cell r="A15656" t="str">
            <v>A11</v>
          </cell>
        </row>
        <row r="15657">
          <cell r="A15657" t="str">
            <v>A11</v>
          </cell>
        </row>
        <row r="15658">
          <cell r="A15658" t="str">
            <v>A11</v>
          </cell>
        </row>
        <row r="15659">
          <cell r="A15659" t="str">
            <v>A11</v>
          </cell>
        </row>
        <row r="15660">
          <cell r="A15660" t="str">
            <v>A11</v>
          </cell>
        </row>
        <row r="15661">
          <cell r="A15661" t="str">
            <v>A11</v>
          </cell>
        </row>
        <row r="15662">
          <cell r="A15662" t="str">
            <v>A11</v>
          </cell>
        </row>
        <row r="15663">
          <cell r="A15663" t="str">
            <v>A11</v>
          </cell>
        </row>
        <row r="15664">
          <cell r="A15664" t="str">
            <v>A11</v>
          </cell>
        </row>
        <row r="15665">
          <cell r="A15665" t="str">
            <v>A11</v>
          </cell>
        </row>
        <row r="15666">
          <cell r="A15666" t="str">
            <v>A11</v>
          </cell>
        </row>
        <row r="15667">
          <cell r="A15667" t="str">
            <v>A11</v>
          </cell>
        </row>
        <row r="15668">
          <cell r="A15668" t="str">
            <v>A11</v>
          </cell>
        </row>
        <row r="15669">
          <cell r="A15669" t="str">
            <v>A11</v>
          </cell>
        </row>
        <row r="15670">
          <cell r="A15670" t="str">
            <v>A11</v>
          </cell>
        </row>
        <row r="15671">
          <cell r="A15671" t="str">
            <v>A11</v>
          </cell>
        </row>
        <row r="15672">
          <cell r="A15672" t="str">
            <v>A11</v>
          </cell>
        </row>
        <row r="15673">
          <cell r="A15673" t="str">
            <v>A11</v>
          </cell>
        </row>
        <row r="15674">
          <cell r="A15674" t="str">
            <v>A11</v>
          </cell>
        </row>
        <row r="15675">
          <cell r="A15675" t="str">
            <v>A11</v>
          </cell>
        </row>
        <row r="15676">
          <cell r="A15676" t="str">
            <v>A11</v>
          </cell>
        </row>
        <row r="15677">
          <cell r="A15677" t="str">
            <v>A11</v>
          </cell>
        </row>
        <row r="15678">
          <cell r="A15678" t="str">
            <v>A11</v>
          </cell>
        </row>
        <row r="15679">
          <cell r="A15679" t="str">
            <v>A11</v>
          </cell>
        </row>
        <row r="15680">
          <cell r="A15680" t="str">
            <v>A11</v>
          </cell>
        </row>
        <row r="15681">
          <cell r="A15681" t="str">
            <v>A11</v>
          </cell>
        </row>
        <row r="15682">
          <cell r="A15682" t="str">
            <v>A11</v>
          </cell>
        </row>
        <row r="15683">
          <cell r="A15683" t="str">
            <v>A11</v>
          </cell>
        </row>
        <row r="15684">
          <cell r="A15684" t="str">
            <v>A11</v>
          </cell>
        </row>
        <row r="15685">
          <cell r="A15685" t="str">
            <v>A11</v>
          </cell>
        </row>
        <row r="15686">
          <cell r="A15686" t="str">
            <v>A11</v>
          </cell>
        </row>
        <row r="15687">
          <cell r="A15687" t="str">
            <v>A11</v>
          </cell>
        </row>
        <row r="15688">
          <cell r="A15688" t="str">
            <v>A11</v>
          </cell>
        </row>
        <row r="15689">
          <cell r="A15689" t="str">
            <v>A11</v>
          </cell>
        </row>
        <row r="15690">
          <cell r="A15690" t="str">
            <v>A11</v>
          </cell>
        </row>
        <row r="15691">
          <cell r="A15691" t="str">
            <v>A11</v>
          </cell>
        </row>
        <row r="15692">
          <cell r="A15692" t="str">
            <v>A11</v>
          </cell>
        </row>
        <row r="15693">
          <cell r="A15693" t="str">
            <v>A11</v>
          </cell>
        </row>
        <row r="15694">
          <cell r="A15694" t="str">
            <v>A11</v>
          </cell>
        </row>
        <row r="15695">
          <cell r="A15695" t="str">
            <v>A11</v>
          </cell>
        </row>
        <row r="15696">
          <cell r="A15696" t="str">
            <v>A11</v>
          </cell>
        </row>
        <row r="15697">
          <cell r="A15697" t="str">
            <v>A11</v>
          </cell>
        </row>
        <row r="15698">
          <cell r="A15698" t="str">
            <v>A11</v>
          </cell>
        </row>
        <row r="15699">
          <cell r="A15699" t="str">
            <v>A11</v>
          </cell>
        </row>
        <row r="15700">
          <cell r="A15700" t="str">
            <v>A11</v>
          </cell>
        </row>
        <row r="15701">
          <cell r="A15701" t="str">
            <v>A11</v>
          </cell>
        </row>
        <row r="15702">
          <cell r="A15702" t="str">
            <v>A11</v>
          </cell>
        </row>
        <row r="15703">
          <cell r="A15703" t="str">
            <v>A11</v>
          </cell>
        </row>
        <row r="15704">
          <cell r="A15704" t="str">
            <v>A11</v>
          </cell>
        </row>
        <row r="15705">
          <cell r="A15705" t="str">
            <v>A11</v>
          </cell>
        </row>
        <row r="15706">
          <cell r="A15706" t="str">
            <v>A11</v>
          </cell>
        </row>
        <row r="15707">
          <cell r="A15707" t="str">
            <v>A11</v>
          </cell>
        </row>
        <row r="15708">
          <cell r="A15708" t="str">
            <v>A11</v>
          </cell>
        </row>
        <row r="15709">
          <cell r="A15709" t="str">
            <v>A11</v>
          </cell>
        </row>
        <row r="15710">
          <cell r="A15710" t="str">
            <v>A11</v>
          </cell>
        </row>
        <row r="15711">
          <cell r="A15711" t="str">
            <v>A11</v>
          </cell>
        </row>
        <row r="15712">
          <cell r="A15712" t="str">
            <v>A11</v>
          </cell>
        </row>
        <row r="15713">
          <cell r="A15713" t="str">
            <v>A11</v>
          </cell>
        </row>
        <row r="15714">
          <cell r="A15714" t="str">
            <v>A11</v>
          </cell>
        </row>
        <row r="15715">
          <cell r="A15715" t="str">
            <v>A11</v>
          </cell>
        </row>
        <row r="15716">
          <cell r="A15716" t="str">
            <v>A11</v>
          </cell>
        </row>
        <row r="15717">
          <cell r="A15717" t="str">
            <v>A11</v>
          </cell>
        </row>
        <row r="15718">
          <cell r="A15718" t="str">
            <v>A11</v>
          </cell>
        </row>
        <row r="15719">
          <cell r="A15719" t="str">
            <v>A11</v>
          </cell>
        </row>
        <row r="15720">
          <cell r="A15720" t="str">
            <v>A11</v>
          </cell>
        </row>
        <row r="15721">
          <cell r="A15721" t="str">
            <v>A11</v>
          </cell>
        </row>
        <row r="15722">
          <cell r="A15722" t="str">
            <v>A11</v>
          </cell>
        </row>
        <row r="15723">
          <cell r="A15723" t="str">
            <v>A11</v>
          </cell>
        </row>
        <row r="15724">
          <cell r="A15724" t="str">
            <v>A11</v>
          </cell>
        </row>
        <row r="15725">
          <cell r="A15725" t="str">
            <v>A11</v>
          </cell>
        </row>
        <row r="15726">
          <cell r="A15726" t="str">
            <v>A11</v>
          </cell>
        </row>
        <row r="15727">
          <cell r="A15727" t="str">
            <v>A11</v>
          </cell>
        </row>
        <row r="15728">
          <cell r="A15728" t="str">
            <v>A11</v>
          </cell>
        </row>
        <row r="15729">
          <cell r="A15729" t="str">
            <v>A11</v>
          </cell>
        </row>
        <row r="15730">
          <cell r="A15730" t="str">
            <v>A11</v>
          </cell>
        </row>
        <row r="15731">
          <cell r="A15731" t="str">
            <v>A11</v>
          </cell>
        </row>
        <row r="15732">
          <cell r="A15732" t="str">
            <v>A11</v>
          </cell>
        </row>
        <row r="15733">
          <cell r="A15733" t="str">
            <v>A11</v>
          </cell>
        </row>
        <row r="15734">
          <cell r="A15734" t="str">
            <v>A11</v>
          </cell>
        </row>
        <row r="15735">
          <cell r="A15735" t="str">
            <v>A11</v>
          </cell>
        </row>
        <row r="15736">
          <cell r="A15736" t="str">
            <v>A11</v>
          </cell>
        </row>
        <row r="15737">
          <cell r="A15737" t="str">
            <v>A11</v>
          </cell>
        </row>
        <row r="15738">
          <cell r="A15738" t="str">
            <v>A11</v>
          </cell>
        </row>
        <row r="15739">
          <cell r="A15739" t="str">
            <v>A11</v>
          </cell>
        </row>
        <row r="15740">
          <cell r="A15740" t="str">
            <v>A11</v>
          </cell>
        </row>
        <row r="15741">
          <cell r="A15741" t="str">
            <v>A11</v>
          </cell>
        </row>
        <row r="15742">
          <cell r="A15742" t="str">
            <v>A11</v>
          </cell>
        </row>
        <row r="15743">
          <cell r="A15743" t="str">
            <v>A11</v>
          </cell>
        </row>
        <row r="15744">
          <cell r="A15744" t="str">
            <v>A11</v>
          </cell>
        </row>
        <row r="15745">
          <cell r="A15745" t="str">
            <v>A11</v>
          </cell>
        </row>
        <row r="15746">
          <cell r="A15746" t="str">
            <v>A11</v>
          </cell>
        </row>
        <row r="15747">
          <cell r="A15747" t="str">
            <v>A11</v>
          </cell>
        </row>
        <row r="15748">
          <cell r="A15748" t="str">
            <v>A11</v>
          </cell>
        </row>
        <row r="15749">
          <cell r="A15749" t="str">
            <v>A11</v>
          </cell>
        </row>
        <row r="15750">
          <cell r="A15750" t="str">
            <v>A11</v>
          </cell>
        </row>
        <row r="15751">
          <cell r="A15751" t="str">
            <v>A11</v>
          </cell>
        </row>
        <row r="15752">
          <cell r="A15752" t="str">
            <v>A11</v>
          </cell>
        </row>
        <row r="15753">
          <cell r="A15753" t="str">
            <v>A11</v>
          </cell>
        </row>
        <row r="15754">
          <cell r="A15754" t="str">
            <v>A11</v>
          </cell>
        </row>
        <row r="15755">
          <cell r="A15755" t="str">
            <v>A11</v>
          </cell>
        </row>
        <row r="15756">
          <cell r="A15756" t="str">
            <v>A11</v>
          </cell>
        </row>
        <row r="15757">
          <cell r="A15757" t="str">
            <v>A11</v>
          </cell>
        </row>
        <row r="15758">
          <cell r="A15758" t="str">
            <v>A11</v>
          </cell>
        </row>
        <row r="15759">
          <cell r="A15759" t="str">
            <v>A11</v>
          </cell>
        </row>
        <row r="15760">
          <cell r="A15760" t="str">
            <v>A11</v>
          </cell>
        </row>
        <row r="15761">
          <cell r="A15761" t="str">
            <v>A11</v>
          </cell>
        </row>
        <row r="15762">
          <cell r="A15762" t="str">
            <v>A11</v>
          </cell>
        </row>
        <row r="15763">
          <cell r="A15763" t="str">
            <v>A11</v>
          </cell>
        </row>
        <row r="15764">
          <cell r="A15764" t="str">
            <v>A11</v>
          </cell>
        </row>
        <row r="15765">
          <cell r="A15765" t="str">
            <v>A11</v>
          </cell>
        </row>
        <row r="15766">
          <cell r="A15766" t="str">
            <v>A11</v>
          </cell>
        </row>
        <row r="15767">
          <cell r="A15767" t="str">
            <v>A11</v>
          </cell>
        </row>
        <row r="15768">
          <cell r="A15768" t="str">
            <v>A11</v>
          </cell>
        </row>
        <row r="15769">
          <cell r="A15769" t="str">
            <v>A11</v>
          </cell>
        </row>
        <row r="15770">
          <cell r="A15770" t="str">
            <v>A11</v>
          </cell>
        </row>
        <row r="15771">
          <cell r="A15771" t="str">
            <v>A11</v>
          </cell>
        </row>
        <row r="15772">
          <cell r="A15772" t="str">
            <v>A11</v>
          </cell>
        </row>
        <row r="15773">
          <cell r="A15773" t="str">
            <v>A11</v>
          </cell>
        </row>
        <row r="15774">
          <cell r="A15774" t="str">
            <v>A11</v>
          </cell>
        </row>
        <row r="15775">
          <cell r="A15775" t="str">
            <v>A11</v>
          </cell>
        </row>
        <row r="15776">
          <cell r="A15776" t="str">
            <v>A11</v>
          </cell>
        </row>
        <row r="15777">
          <cell r="A15777" t="str">
            <v>A11</v>
          </cell>
        </row>
        <row r="15778">
          <cell r="A15778" t="str">
            <v>A11</v>
          </cell>
        </row>
        <row r="15779">
          <cell r="A15779" t="str">
            <v>A11</v>
          </cell>
        </row>
        <row r="15780">
          <cell r="A15780" t="str">
            <v>A11</v>
          </cell>
        </row>
        <row r="15781">
          <cell r="A15781" t="str">
            <v>A11</v>
          </cell>
        </row>
        <row r="15782">
          <cell r="A15782" t="str">
            <v>A11</v>
          </cell>
        </row>
        <row r="15783">
          <cell r="A15783" t="str">
            <v>A11</v>
          </cell>
        </row>
        <row r="15784">
          <cell r="A15784" t="str">
            <v>A11</v>
          </cell>
        </row>
        <row r="15785">
          <cell r="A15785" t="str">
            <v>A11</v>
          </cell>
        </row>
        <row r="15786">
          <cell r="A15786" t="str">
            <v>A11</v>
          </cell>
        </row>
        <row r="15787">
          <cell r="A15787" t="str">
            <v>A11</v>
          </cell>
        </row>
        <row r="15788">
          <cell r="A15788" t="str">
            <v>A11</v>
          </cell>
        </row>
        <row r="15789">
          <cell r="A15789" t="str">
            <v>A11</v>
          </cell>
        </row>
        <row r="15790">
          <cell r="A15790" t="str">
            <v>A11</v>
          </cell>
        </row>
        <row r="15791">
          <cell r="A15791" t="str">
            <v>A11</v>
          </cell>
        </row>
        <row r="15792">
          <cell r="A15792" t="str">
            <v>A11</v>
          </cell>
        </row>
        <row r="15793">
          <cell r="A15793" t="str">
            <v>A11</v>
          </cell>
        </row>
        <row r="15794">
          <cell r="A15794" t="str">
            <v>A11</v>
          </cell>
        </row>
        <row r="15795">
          <cell r="A15795" t="str">
            <v>A11</v>
          </cell>
        </row>
        <row r="15796">
          <cell r="A15796" t="str">
            <v>A11</v>
          </cell>
        </row>
        <row r="15797">
          <cell r="A15797" t="str">
            <v>A11</v>
          </cell>
        </row>
        <row r="15798">
          <cell r="A15798" t="str">
            <v>A11</v>
          </cell>
        </row>
        <row r="15799">
          <cell r="A15799" t="str">
            <v>A11</v>
          </cell>
        </row>
        <row r="15800">
          <cell r="A15800" t="str">
            <v>A11</v>
          </cell>
        </row>
        <row r="15801">
          <cell r="A15801" t="str">
            <v>A11</v>
          </cell>
        </row>
        <row r="15802">
          <cell r="A15802" t="str">
            <v>A11</v>
          </cell>
        </row>
        <row r="15803">
          <cell r="A15803" t="str">
            <v>A11</v>
          </cell>
        </row>
        <row r="15804">
          <cell r="A15804" t="str">
            <v>A11</v>
          </cell>
        </row>
        <row r="15805">
          <cell r="A15805" t="str">
            <v>A11</v>
          </cell>
        </row>
        <row r="15806">
          <cell r="A15806" t="str">
            <v>A11</v>
          </cell>
        </row>
        <row r="15807">
          <cell r="A15807" t="str">
            <v>A11</v>
          </cell>
        </row>
        <row r="15808">
          <cell r="A15808" t="str">
            <v>A11</v>
          </cell>
        </row>
        <row r="15809">
          <cell r="A15809" t="str">
            <v>A11</v>
          </cell>
        </row>
        <row r="15810">
          <cell r="A15810" t="str">
            <v>A11</v>
          </cell>
        </row>
        <row r="15811">
          <cell r="A15811" t="str">
            <v>A11</v>
          </cell>
        </row>
        <row r="15812">
          <cell r="A15812" t="str">
            <v>A11</v>
          </cell>
        </row>
        <row r="15813">
          <cell r="A15813" t="str">
            <v>A11</v>
          </cell>
        </row>
        <row r="15814">
          <cell r="A15814" t="str">
            <v>A11</v>
          </cell>
        </row>
        <row r="15815">
          <cell r="A15815" t="str">
            <v>A11</v>
          </cell>
        </row>
        <row r="15816">
          <cell r="A15816" t="str">
            <v>A12</v>
          </cell>
        </row>
        <row r="15817">
          <cell r="A15817" t="str">
            <v>A12</v>
          </cell>
        </row>
        <row r="15818">
          <cell r="A15818" t="str">
            <v>A12</v>
          </cell>
        </row>
        <row r="15819">
          <cell r="A15819" t="str">
            <v>A12</v>
          </cell>
        </row>
        <row r="15820">
          <cell r="A15820" t="str">
            <v>A12</v>
          </cell>
        </row>
        <row r="15821">
          <cell r="A15821" t="str">
            <v>A12</v>
          </cell>
        </row>
        <row r="15822">
          <cell r="A15822" t="str">
            <v>A12</v>
          </cell>
        </row>
        <row r="15823">
          <cell r="A15823" t="str">
            <v>A12</v>
          </cell>
        </row>
        <row r="15824">
          <cell r="A15824" t="str">
            <v>A12</v>
          </cell>
        </row>
        <row r="15825">
          <cell r="A15825" t="str">
            <v>A12</v>
          </cell>
        </row>
        <row r="15826">
          <cell r="A15826" t="str">
            <v>A12</v>
          </cell>
        </row>
        <row r="15827">
          <cell r="A15827" t="str">
            <v>A12</v>
          </cell>
        </row>
        <row r="15828">
          <cell r="A15828" t="str">
            <v>A12</v>
          </cell>
        </row>
        <row r="15829">
          <cell r="A15829" t="str">
            <v>A12</v>
          </cell>
        </row>
        <row r="15830">
          <cell r="A15830" t="str">
            <v>A12</v>
          </cell>
        </row>
        <row r="15831">
          <cell r="A15831" t="str">
            <v>A12</v>
          </cell>
        </row>
        <row r="15832">
          <cell r="A15832" t="str">
            <v>A12</v>
          </cell>
        </row>
        <row r="15833">
          <cell r="A15833" t="str">
            <v>A12</v>
          </cell>
        </row>
        <row r="15834">
          <cell r="A15834" t="str">
            <v>A12</v>
          </cell>
        </row>
        <row r="15835">
          <cell r="A15835" t="str">
            <v>A12</v>
          </cell>
        </row>
        <row r="15836">
          <cell r="A15836" t="str">
            <v>A12</v>
          </cell>
        </row>
        <row r="15837">
          <cell r="A15837" t="str">
            <v>A12</v>
          </cell>
        </row>
        <row r="15838">
          <cell r="A15838" t="str">
            <v>A12</v>
          </cell>
        </row>
        <row r="15839">
          <cell r="A15839" t="str">
            <v>A12</v>
          </cell>
        </row>
        <row r="15840">
          <cell r="A15840" t="str">
            <v>A12</v>
          </cell>
        </row>
        <row r="15841">
          <cell r="A15841" t="str">
            <v>A12</v>
          </cell>
        </row>
        <row r="15842">
          <cell r="A15842" t="str">
            <v>A12</v>
          </cell>
        </row>
        <row r="15843">
          <cell r="A15843" t="str">
            <v>A12</v>
          </cell>
        </row>
        <row r="15844">
          <cell r="A15844" t="str">
            <v>A12</v>
          </cell>
        </row>
        <row r="15845">
          <cell r="A15845" t="str">
            <v>A12</v>
          </cell>
        </row>
        <row r="15846">
          <cell r="A15846" t="str">
            <v>A12</v>
          </cell>
        </row>
        <row r="15847">
          <cell r="A15847" t="str">
            <v>A12</v>
          </cell>
        </row>
        <row r="15848">
          <cell r="A15848" t="str">
            <v>A12</v>
          </cell>
        </row>
        <row r="15849">
          <cell r="A15849" t="str">
            <v>A12</v>
          </cell>
        </row>
        <row r="15850">
          <cell r="A15850" t="str">
            <v>A12</v>
          </cell>
        </row>
        <row r="15851">
          <cell r="A15851" t="str">
            <v>A12</v>
          </cell>
        </row>
        <row r="15852">
          <cell r="A15852" t="str">
            <v>A12</v>
          </cell>
        </row>
        <row r="15853">
          <cell r="A15853" t="str">
            <v>A12</v>
          </cell>
        </row>
        <row r="15854">
          <cell r="A15854" t="str">
            <v>A12</v>
          </cell>
        </row>
        <row r="15855">
          <cell r="A15855" t="str">
            <v>A12</v>
          </cell>
        </row>
        <row r="15856">
          <cell r="A15856" t="str">
            <v>A12</v>
          </cell>
        </row>
        <row r="15857">
          <cell r="A15857" t="str">
            <v>A12</v>
          </cell>
        </row>
        <row r="15858">
          <cell r="A15858" t="str">
            <v>A12</v>
          </cell>
        </row>
        <row r="15859">
          <cell r="A15859" t="str">
            <v>A12</v>
          </cell>
        </row>
        <row r="15860">
          <cell r="A15860" t="str">
            <v>A12</v>
          </cell>
        </row>
        <row r="15861">
          <cell r="A15861" t="str">
            <v>A12</v>
          </cell>
        </row>
        <row r="15862">
          <cell r="A15862" t="str">
            <v>A12</v>
          </cell>
        </row>
        <row r="15863">
          <cell r="A15863" t="str">
            <v>A12</v>
          </cell>
        </row>
        <row r="15864">
          <cell r="A15864" t="str">
            <v>A12</v>
          </cell>
        </row>
        <row r="15865">
          <cell r="A15865" t="str">
            <v>A12</v>
          </cell>
        </row>
        <row r="15866">
          <cell r="A15866" t="str">
            <v>A12</v>
          </cell>
        </row>
        <row r="15867">
          <cell r="A15867" t="str">
            <v>A12</v>
          </cell>
        </row>
        <row r="15868">
          <cell r="A15868" t="str">
            <v>A12</v>
          </cell>
        </row>
        <row r="15869">
          <cell r="A15869" t="str">
            <v>A12</v>
          </cell>
        </row>
        <row r="15870">
          <cell r="A15870" t="str">
            <v>A12</v>
          </cell>
        </row>
        <row r="15871">
          <cell r="A15871" t="str">
            <v>A12</v>
          </cell>
        </row>
        <row r="15872">
          <cell r="A15872" t="str">
            <v>A12</v>
          </cell>
        </row>
        <row r="15873">
          <cell r="A15873" t="str">
            <v>A12</v>
          </cell>
        </row>
        <row r="15874">
          <cell r="A15874" t="str">
            <v>A30</v>
          </cell>
        </row>
        <row r="15875">
          <cell r="A15875" t="str">
            <v>B20</v>
          </cell>
        </row>
        <row r="15876">
          <cell r="A15876" t="str">
            <v>B20</v>
          </cell>
        </row>
        <row r="15877">
          <cell r="A15877" t="str">
            <v>B20</v>
          </cell>
        </row>
        <row r="15878">
          <cell r="A15878" t="str">
            <v>B20</v>
          </cell>
        </row>
        <row r="15879">
          <cell r="A15879" t="str">
            <v>B20</v>
          </cell>
        </row>
        <row r="15880">
          <cell r="A15880" t="str">
            <v>B20</v>
          </cell>
        </row>
        <row r="15881">
          <cell r="A15881" t="str">
            <v>B20</v>
          </cell>
        </row>
        <row r="15882">
          <cell r="A15882" t="str">
            <v>B21</v>
          </cell>
        </row>
        <row r="15883">
          <cell r="A15883" t="str">
            <v>B21</v>
          </cell>
        </row>
        <row r="15884">
          <cell r="A15884" t="str">
            <v>B21</v>
          </cell>
        </row>
        <row r="15885">
          <cell r="A15885" t="str">
            <v>B21</v>
          </cell>
        </row>
        <row r="15886">
          <cell r="A15886" t="str">
            <v>B21</v>
          </cell>
        </row>
        <row r="15887">
          <cell r="A15887" t="str">
            <v>B21</v>
          </cell>
        </row>
        <row r="15888">
          <cell r="A15888" t="str">
            <v>B21</v>
          </cell>
        </row>
        <row r="15889">
          <cell r="A15889" t="str">
            <v>B21</v>
          </cell>
        </row>
        <row r="15890">
          <cell r="A15890" t="str">
            <v>B22</v>
          </cell>
        </row>
        <row r="15891">
          <cell r="A15891" t="str">
            <v>B22</v>
          </cell>
        </row>
        <row r="15892">
          <cell r="A15892" t="str">
            <v>B22</v>
          </cell>
        </row>
        <row r="15893">
          <cell r="A15893" t="str">
            <v>B22</v>
          </cell>
        </row>
        <row r="15894">
          <cell r="A15894" t="str">
            <v>B22</v>
          </cell>
        </row>
        <row r="15895">
          <cell r="A15895" t="str">
            <v>B22</v>
          </cell>
        </row>
        <row r="15896">
          <cell r="A15896" t="str">
            <v>B22</v>
          </cell>
        </row>
        <row r="15897">
          <cell r="A15897" t="str">
            <v>B23</v>
          </cell>
        </row>
        <row r="15898">
          <cell r="A15898" t="str">
            <v>B24</v>
          </cell>
        </row>
        <row r="15899">
          <cell r="A15899" t="str">
            <v>B24</v>
          </cell>
        </row>
        <row r="15900">
          <cell r="A15900" t="str">
            <v>B24</v>
          </cell>
        </row>
        <row r="15901">
          <cell r="A15901" t="str">
            <v>B24</v>
          </cell>
        </row>
        <row r="15902">
          <cell r="A15902" t="str">
            <v>B24</v>
          </cell>
        </row>
        <row r="15903">
          <cell r="A15903" t="str">
            <v>B24</v>
          </cell>
        </row>
        <row r="15904">
          <cell r="A15904" t="str">
            <v>B25</v>
          </cell>
        </row>
        <row r="15905">
          <cell r="A15905" t="str">
            <v>B25</v>
          </cell>
        </row>
        <row r="15906">
          <cell r="A15906" t="str">
            <v>B25</v>
          </cell>
        </row>
        <row r="15907">
          <cell r="A15907" t="str">
            <v>B25</v>
          </cell>
        </row>
        <row r="15908">
          <cell r="A15908" t="str">
            <v>B25</v>
          </cell>
        </row>
        <row r="15909">
          <cell r="A15909" t="str">
            <v>B25</v>
          </cell>
        </row>
        <row r="15910">
          <cell r="A15910" t="str">
            <v>B25</v>
          </cell>
        </row>
        <row r="15911">
          <cell r="A15911" t="str">
            <v>B26</v>
          </cell>
        </row>
        <row r="15912">
          <cell r="A15912" t="str">
            <v>B26</v>
          </cell>
        </row>
        <row r="15913">
          <cell r="A15913" t="str">
            <v>B26</v>
          </cell>
        </row>
        <row r="15914">
          <cell r="A15914" t="str">
            <v>B26</v>
          </cell>
        </row>
        <row r="15915">
          <cell r="A15915" t="str">
            <v>B26</v>
          </cell>
        </row>
        <row r="15916">
          <cell r="A15916" t="str">
            <v>B26</v>
          </cell>
        </row>
        <row r="15917">
          <cell r="A15917" t="str">
            <v>B27</v>
          </cell>
        </row>
        <row r="15918">
          <cell r="A15918" t="str">
            <v>B27</v>
          </cell>
        </row>
        <row r="15919">
          <cell r="A15919" t="str">
            <v>B27</v>
          </cell>
        </row>
        <row r="15920">
          <cell r="A15920" t="str">
            <v>B27</v>
          </cell>
        </row>
        <row r="15921">
          <cell r="A15921" t="str">
            <v>B27</v>
          </cell>
        </row>
        <row r="15922">
          <cell r="A15922" t="str">
            <v>B27</v>
          </cell>
        </row>
        <row r="15923">
          <cell r="A15923" t="str">
            <v>B27</v>
          </cell>
        </row>
        <row r="15924">
          <cell r="A15924" t="str">
            <v>B28</v>
          </cell>
        </row>
        <row r="15925">
          <cell r="A15925" t="str">
            <v>B28</v>
          </cell>
        </row>
        <row r="15926">
          <cell r="A15926" t="str">
            <v>B28</v>
          </cell>
        </row>
        <row r="15927">
          <cell r="A15927" t="str">
            <v>B28</v>
          </cell>
        </row>
        <row r="15928">
          <cell r="A15928" t="str">
            <v>B28</v>
          </cell>
        </row>
        <row r="15929">
          <cell r="A15929" t="str">
            <v>B28</v>
          </cell>
        </row>
        <row r="15930">
          <cell r="A15930" t="str">
            <v>B28</v>
          </cell>
        </row>
        <row r="15931">
          <cell r="A15931" t="str">
            <v>B29</v>
          </cell>
        </row>
        <row r="15932">
          <cell r="A15932" t="str">
            <v>B29</v>
          </cell>
        </row>
        <row r="15933">
          <cell r="A15933" t="str">
            <v>B29</v>
          </cell>
        </row>
        <row r="15934">
          <cell r="A15934" t="str">
            <v>B29</v>
          </cell>
        </row>
        <row r="15935">
          <cell r="A15935" t="str">
            <v>B29</v>
          </cell>
        </row>
        <row r="15936">
          <cell r="A15936" t="str">
            <v>B29</v>
          </cell>
        </row>
        <row r="15937">
          <cell r="A15937" t="str">
            <v>B30</v>
          </cell>
        </row>
        <row r="15938">
          <cell r="A15938" t="str">
            <v>B30</v>
          </cell>
        </row>
        <row r="15939">
          <cell r="A15939" t="str">
            <v>B30</v>
          </cell>
        </row>
        <row r="15940">
          <cell r="A15940" t="str">
            <v>B30</v>
          </cell>
        </row>
        <row r="15941">
          <cell r="A15941" t="str">
            <v>B30</v>
          </cell>
        </row>
        <row r="15942">
          <cell r="A15942" t="str">
            <v>B30</v>
          </cell>
        </row>
        <row r="15943">
          <cell r="A15943" t="str">
            <v>B31</v>
          </cell>
        </row>
        <row r="15944">
          <cell r="A15944" t="str">
            <v>B31</v>
          </cell>
        </row>
        <row r="15945">
          <cell r="A15945" t="str">
            <v>B31</v>
          </cell>
        </row>
        <row r="15946">
          <cell r="A15946" t="str">
            <v>B31</v>
          </cell>
        </row>
        <row r="15947">
          <cell r="A15947" t="str">
            <v>B31</v>
          </cell>
        </row>
        <row r="15948">
          <cell r="A15948" t="str">
            <v>B31</v>
          </cell>
        </row>
        <row r="15949">
          <cell r="A15949" t="str">
            <v>B32</v>
          </cell>
        </row>
        <row r="15950">
          <cell r="A15950" t="str">
            <v>B32</v>
          </cell>
        </row>
        <row r="15951">
          <cell r="A15951" t="str">
            <v>B32</v>
          </cell>
        </row>
        <row r="15952">
          <cell r="A15952" t="str">
            <v>B32</v>
          </cell>
        </row>
        <row r="15953">
          <cell r="A15953" t="str">
            <v>B32</v>
          </cell>
        </row>
        <row r="15954">
          <cell r="A15954" t="str">
            <v>B32</v>
          </cell>
        </row>
        <row r="15955">
          <cell r="A15955" t="str">
            <v>B33</v>
          </cell>
        </row>
        <row r="15956">
          <cell r="A15956" t="str">
            <v>B33</v>
          </cell>
        </row>
        <row r="15957">
          <cell r="A15957" t="str">
            <v>B33</v>
          </cell>
        </row>
        <row r="15958">
          <cell r="A15958" t="str">
            <v>B33</v>
          </cell>
        </row>
        <row r="15959">
          <cell r="A15959" t="str">
            <v>B33</v>
          </cell>
        </row>
        <row r="15960">
          <cell r="A15960" t="str">
            <v>B33</v>
          </cell>
        </row>
        <row r="15961">
          <cell r="A15961" t="str">
            <v>B34</v>
          </cell>
        </row>
        <row r="15962">
          <cell r="A15962" t="str">
            <v>B34</v>
          </cell>
        </row>
        <row r="15963">
          <cell r="A15963" t="str">
            <v>B34</v>
          </cell>
        </row>
        <row r="15964">
          <cell r="A15964" t="str">
            <v>B34</v>
          </cell>
        </row>
        <row r="15965">
          <cell r="A15965" t="str">
            <v>B34</v>
          </cell>
        </row>
        <row r="15966">
          <cell r="A15966" t="str">
            <v>B34</v>
          </cell>
        </row>
        <row r="15967">
          <cell r="A15967" t="str">
            <v>B34</v>
          </cell>
        </row>
        <row r="15968">
          <cell r="A15968" t="str">
            <v>B35</v>
          </cell>
        </row>
        <row r="15969">
          <cell r="A15969" t="str">
            <v>B35</v>
          </cell>
        </row>
        <row r="15970">
          <cell r="A15970" t="str">
            <v>B35</v>
          </cell>
        </row>
        <row r="15971">
          <cell r="A15971" t="str">
            <v>B35</v>
          </cell>
        </row>
        <row r="15972">
          <cell r="A15972" t="str">
            <v>B35</v>
          </cell>
        </row>
        <row r="15973">
          <cell r="A15973" t="str">
            <v>B35</v>
          </cell>
        </row>
        <row r="15974">
          <cell r="A15974" t="str">
            <v>B36</v>
          </cell>
        </row>
        <row r="15975">
          <cell r="A15975" t="str">
            <v>B36</v>
          </cell>
        </row>
        <row r="15976">
          <cell r="A15976" t="str">
            <v>B36</v>
          </cell>
        </row>
        <row r="15977">
          <cell r="A15977" t="str">
            <v>B36</v>
          </cell>
        </row>
        <row r="15978">
          <cell r="A15978" t="str">
            <v>B36</v>
          </cell>
        </row>
        <row r="15979">
          <cell r="A15979" t="str">
            <v>B36</v>
          </cell>
        </row>
        <row r="15980">
          <cell r="A15980" t="str">
            <v>B37</v>
          </cell>
        </row>
        <row r="15981">
          <cell r="A15981" t="str">
            <v>B37</v>
          </cell>
        </row>
        <row r="15982">
          <cell r="A15982" t="str">
            <v>B37</v>
          </cell>
        </row>
        <row r="15983">
          <cell r="A15983" t="str">
            <v>B37</v>
          </cell>
        </row>
        <row r="15984">
          <cell r="A15984" t="str">
            <v>B37</v>
          </cell>
        </row>
        <row r="15985">
          <cell r="A15985" t="str">
            <v>B37</v>
          </cell>
        </row>
        <row r="15986">
          <cell r="A15986" t="str">
            <v>B37</v>
          </cell>
        </row>
        <row r="15987">
          <cell r="A15987" t="str">
            <v>B38</v>
          </cell>
        </row>
        <row r="15988">
          <cell r="A15988" t="str">
            <v>B38</v>
          </cell>
        </row>
        <row r="15989">
          <cell r="A15989" t="str">
            <v>B38</v>
          </cell>
        </row>
        <row r="15990">
          <cell r="A15990" t="str">
            <v>B38</v>
          </cell>
        </row>
        <row r="15991">
          <cell r="A15991" t="str">
            <v>B38</v>
          </cell>
        </row>
        <row r="15992">
          <cell r="A15992" t="str">
            <v>B38</v>
          </cell>
        </row>
        <row r="15993">
          <cell r="A15993" t="str">
            <v>B39</v>
          </cell>
        </row>
        <row r="15994">
          <cell r="A15994" t="str">
            <v>B39</v>
          </cell>
        </row>
        <row r="15995">
          <cell r="A15995" t="str">
            <v>B39</v>
          </cell>
        </row>
        <row r="15996">
          <cell r="A15996" t="str">
            <v>B39</v>
          </cell>
        </row>
        <row r="15997">
          <cell r="A15997" t="str">
            <v>B39</v>
          </cell>
        </row>
        <row r="15998">
          <cell r="A15998" t="str">
            <v>B39</v>
          </cell>
        </row>
        <row r="15999">
          <cell r="A15999" t="str">
            <v>B40</v>
          </cell>
        </row>
        <row r="16000">
          <cell r="A16000" t="str">
            <v>B40</v>
          </cell>
        </row>
        <row r="16001">
          <cell r="A16001" t="str">
            <v>B40</v>
          </cell>
        </row>
        <row r="16002">
          <cell r="A16002" t="str">
            <v>B40</v>
          </cell>
        </row>
        <row r="16003">
          <cell r="A16003" t="str">
            <v>B40</v>
          </cell>
        </row>
        <row r="16004">
          <cell r="A16004" t="str">
            <v>B40</v>
          </cell>
        </row>
        <row r="16005">
          <cell r="A16005" t="str">
            <v>B40</v>
          </cell>
        </row>
        <row r="16006">
          <cell r="A16006" t="str">
            <v>B41</v>
          </cell>
        </row>
        <row r="16007">
          <cell r="A16007" t="str">
            <v>B41</v>
          </cell>
        </row>
        <row r="16008">
          <cell r="A16008" t="str">
            <v>B41</v>
          </cell>
        </row>
        <row r="16009">
          <cell r="A16009" t="str">
            <v>B41</v>
          </cell>
        </row>
        <row r="16010">
          <cell r="A16010" t="str">
            <v>B41</v>
          </cell>
        </row>
        <row r="16011">
          <cell r="A16011" t="str">
            <v>B41</v>
          </cell>
        </row>
        <row r="16012">
          <cell r="A16012" t="str">
            <v>B43</v>
          </cell>
        </row>
        <row r="16013">
          <cell r="A16013" t="str">
            <v>B43</v>
          </cell>
        </row>
        <row r="16014">
          <cell r="A16014" t="str">
            <v>B43</v>
          </cell>
        </row>
        <row r="16015">
          <cell r="A16015" t="str">
            <v>B44</v>
          </cell>
        </row>
        <row r="16016">
          <cell r="A16016" t="str">
            <v>B44</v>
          </cell>
        </row>
        <row r="16017">
          <cell r="A16017" t="str">
            <v>B44</v>
          </cell>
        </row>
        <row r="16018">
          <cell r="A16018" t="str">
            <v>B44</v>
          </cell>
        </row>
        <row r="16019">
          <cell r="A16019" t="str">
            <v>B44</v>
          </cell>
        </row>
        <row r="16020">
          <cell r="A16020" t="str">
            <v>B44</v>
          </cell>
        </row>
        <row r="16021">
          <cell r="A16021" t="str">
            <v>B45</v>
          </cell>
        </row>
        <row r="16022">
          <cell r="A16022" t="str">
            <v>B45</v>
          </cell>
        </row>
        <row r="16023">
          <cell r="A16023" t="str">
            <v>B45</v>
          </cell>
        </row>
        <row r="16024">
          <cell r="A16024" t="str">
            <v>B45</v>
          </cell>
        </row>
        <row r="16025">
          <cell r="A16025" t="str">
            <v>B45</v>
          </cell>
        </row>
        <row r="16026">
          <cell r="A16026" t="str">
            <v>B45</v>
          </cell>
        </row>
        <row r="16027">
          <cell r="A16027" t="str">
            <v>B46</v>
          </cell>
        </row>
        <row r="16028">
          <cell r="A16028" t="str">
            <v>B46</v>
          </cell>
        </row>
        <row r="16029">
          <cell r="A16029" t="str">
            <v>B46</v>
          </cell>
        </row>
        <row r="16030">
          <cell r="A16030" t="str">
            <v>B46</v>
          </cell>
        </row>
        <row r="16031">
          <cell r="A16031" t="str">
            <v>B46</v>
          </cell>
        </row>
        <row r="16032">
          <cell r="A16032" t="str">
            <v>B46</v>
          </cell>
        </row>
        <row r="16033">
          <cell r="A16033" t="str">
            <v>B47</v>
          </cell>
        </row>
        <row r="16034">
          <cell r="A16034" t="str">
            <v>B47</v>
          </cell>
        </row>
        <row r="16035">
          <cell r="A16035" t="str">
            <v>B47</v>
          </cell>
        </row>
        <row r="16036">
          <cell r="A16036" t="str">
            <v>B47</v>
          </cell>
        </row>
        <row r="16037">
          <cell r="A16037" t="str">
            <v>B47</v>
          </cell>
        </row>
        <row r="16038">
          <cell r="A16038" t="str">
            <v>B47</v>
          </cell>
        </row>
        <row r="16039">
          <cell r="A16039" t="str">
            <v>B47</v>
          </cell>
        </row>
        <row r="16040">
          <cell r="A16040" t="str">
            <v>B48</v>
          </cell>
        </row>
        <row r="16041">
          <cell r="A16041" t="str">
            <v>B48</v>
          </cell>
        </row>
        <row r="16042">
          <cell r="A16042" t="str">
            <v>B48</v>
          </cell>
        </row>
        <row r="16043">
          <cell r="A16043" t="str">
            <v>B48</v>
          </cell>
        </row>
        <row r="16044">
          <cell r="A16044" t="str">
            <v>B48</v>
          </cell>
        </row>
        <row r="16045">
          <cell r="A16045" t="str">
            <v>B48</v>
          </cell>
        </row>
        <row r="16046">
          <cell r="A16046" t="str">
            <v>B49</v>
          </cell>
        </row>
        <row r="16047">
          <cell r="A16047" t="str">
            <v>B49</v>
          </cell>
        </row>
        <row r="16048">
          <cell r="A16048" t="str">
            <v>B49</v>
          </cell>
        </row>
        <row r="16049">
          <cell r="A16049" t="str">
            <v>B49</v>
          </cell>
        </row>
        <row r="16050">
          <cell r="A16050" t="str">
            <v>B49</v>
          </cell>
        </row>
        <row r="16051">
          <cell r="A16051" t="str">
            <v>B49</v>
          </cell>
        </row>
        <row r="16052">
          <cell r="A16052" t="str">
            <v>B50</v>
          </cell>
        </row>
        <row r="16053">
          <cell r="A16053" t="str">
            <v>B50</v>
          </cell>
        </row>
        <row r="16054">
          <cell r="A16054" t="str">
            <v>B50</v>
          </cell>
        </row>
        <row r="16055">
          <cell r="A16055" t="str">
            <v>B50</v>
          </cell>
        </row>
        <row r="16056">
          <cell r="A16056" t="str">
            <v>B50</v>
          </cell>
        </row>
        <row r="16057">
          <cell r="A16057" t="str">
            <v>B50</v>
          </cell>
        </row>
        <row r="16058">
          <cell r="A16058" t="str">
            <v>B51</v>
          </cell>
        </row>
        <row r="16059">
          <cell r="A16059" t="str">
            <v>B51</v>
          </cell>
        </row>
        <row r="16060">
          <cell r="A16060" t="str">
            <v>B51</v>
          </cell>
        </row>
        <row r="16061">
          <cell r="A16061" t="str">
            <v>B51</v>
          </cell>
        </row>
        <row r="16062">
          <cell r="A16062" t="str">
            <v>B51</v>
          </cell>
        </row>
        <row r="16063">
          <cell r="A16063" t="str">
            <v>B51</v>
          </cell>
        </row>
        <row r="16064">
          <cell r="A16064" t="str">
            <v>B52</v>
          </cell>
        </row>
        <row r="16065">
          <cell r="A16065" t="str">
            <v>B52</v>
          </cell>
        </row>
        <row r="16066">
          <cell r="A16066" t="str">
            <v>B52</v>
          </cell>
        </row>
        <row r="16067">
          <cell r="A16067" t="str">
            <v>B52</v>
          </cell>
        </row>
        <row r="16068">
          <cell r="A16068" t="str">
            <v>B52</v>
          </cell>
        </row>
        <row r="16069">
          <cell r="A16069" t="str">
            <v>B52</v>
          </cell>
        </row>
        <row r="16070">
          <cell r="A16070" t="str">
            <v>B53</v>
          </cell>
        </row>
        <row r="16071">
          <cell r="A16071" t="str">
            <v>B53</v>
          </cell>
        </row>
        <row r="16072">
          <cell r="A16072" t="str">
            <v>B53</v>
          </cell>
        </row>
        <row r="16073">
          <cell r="A16073" t="str">
            <v>B53</v>
          </cell>
        </row>
        <row r="16074">
          <cell r="A16074" t="str">
            <v>B53</v>
          </cell>
        </row>
        <row r="16075">
          <cell r="A16075" t="str">
            <v>B53</v>
          </cell>
        </row>
        <row r="16076">
          <cell r="A16076" t="str">
            <v>B54</v>
          </cell>
        </row>
        <row r="16077">
          <cell r="A16077" t="str">
            <v>B54</v>
          </cell>
        </row>
        <row r="16078">
          <cell r="A16078" t="str">
            <v>B54</v>
          </cell>
        </row>
        <row r="16079">
          <cell r="A16079" t="str">
            <v>B54</v>
          </cell>
        </row>
        <row r="16080">
          <cell r="A16080" t="str">
            <v>B54</v>
          </cell>
        </row>
        <row r="16081">
          <cell r="A16081" t="str">
            <v>B54</v>
          </cell>
        </row>
        <row r="16082">
          <cell r="A16082" t="str">
            <v>B55</v>
          </cell>
        </row>
        <row r="16083">
          <cell r="A16083" t="str">
            <v>B55</v>
          </cell>
        </row>
        <row r="16084">
          <cell r="A16084" t="str">
            <v>B55</v>
          </cell>
        </row>
        <row r="16085">
          <cell r="A16085" t="str">
            <v>B55</v>
          </cell>
        </row>
        <row r="16086">
          <cell r="A16086" t="str">
            <v>B55</v>
          </cell>
        </row>
        <row r="16087">
          <cell r="A16087" t="str">
            <v>B55</v>
          </cell>
        </row>
        <row r="16088">
          <cell r="A16088" t="str">
            <v>B55</v>
          </cell>
        </row>
        <row r="16089">
          <cell r="A16089" t="str">
            <v>B56</v>
          </cell>
        </row>
        <row r="16090">
          <cell r="A16090" t="str">
            <v>B56</v>
          </cell>
        </row>
        <row r="16091">
          <cell r="A16091" t="str">
            <v>B56</v>
          </cell>
        </row>
        <row r="16092">
          <cell r="A16092" t="str">
            <v>B56</v>
          </cell>
        </row>
        <row r="16093">
          <cell r="A16093" t="str">
            <v>B56</v>
          </cell>
        </row>
        <row r="16094">
          <cell r="A16094" t="str">
            <v>B56</v>
          </cell>
        </row>
        <row r="16095">
          <cell r="A16095" t="str">
            <v>B57</v>
          </cell>
        </row>
        <row r="16096">
          <cell r="A16096" t="str">
            <v>B57</v>
          </cell>
        </row>
        <row r="16097">
          <cell r="A16097" t="str">
            <v>B57</v>
          </cell>
        </row>
        <row r="16098">
          <cell r="A16098" t="str">
            <v>B57</v>
          </cell>
        </row>
        <row r="16099">
          <cell r="A16099" t="str">
            <v>B57</v>
          </cell>
        </row>
        <row r="16100">
          <cell r="A16100" t="str">
            <v>B57</v>
          </cell>
        </row>
        <row r="16101">
          <cell r="A16101" t="str">
            <v>B57</v>
          </cell>
        </row>
        <row r="16102">
          <cell r="A16102" t="str">
            <v>B57</v>
          </cell>
        </row>
        <row r="16103">
          <cell r="A16103" t="str">
            <v>B58</v>
          </cell>
        </row>
        <row r="16104">
          <cell r="A16104" t="str">
            <v>B58</v>
          </cell>
        </row>
        <row r="16105">
          <cell r="A16105" t="str">
            <v>B58</v>
          </cell>
        </row>
        <row r="16106">
          <cell r="A16106" t="str">
            <v>B58</v>
          </cell>
        </row>
        <row r="16107">
          <cell r="A16107" t="str">
            <v>B58</v>
          </cell>
        </row>
        <row r="16108">
          <cell r="A16108" t="str">
            <v>B58</v>
          </cell>
        </row>
        <row r="16109">
          <cell r="A16109" t="str">
            <v>B59</v>
          </cell>
        </row>
        <row r="16110">
          <cell r="A16110" t="str">
            <v>B59</v>
          </cell>
        </row>
        <row r="16111">
          <cell r="A16111" t="str">
            <v>B59</v>
          </cell>
        </row>
        <row r="16112">
          <cell r="A16112" t="str">
            <v>B59</v>
          </cell>
        </row>
        <row r="16113">
          <cell r="A16113" t="str">
            <v>B59</v>
          </cell>
        </row>
        <row r="16114">
          <cell r="A16114" t="str">
            <v>B59</v>
          </cell>
        </row>
        <row r="16115">
          <cell r="A16115" t="str">
            <v>B60</v>
          </cell>
        </row>
        <row r="16116">
          <cell r="A16116" t="str">
            <v>B60</v>
          </cell>
        </row>
        <row r="16117">
          <cell r="A16117" t="str">
            <v>B60</v>
          </cell>
        </row>
        <row r="16118">
          <cell r="A16118" t="str">
            <v>B60</v>
          </cell>
        </row>
        <row r="16119">
          <cell r="A16119" t="str">
            <v>B60</v>
          </cell>
        </row>
        <row r="16120">
          <cell r="A16120" t="str">
            <v>B60</v>
          </cell>
        </row>
        <row r="16121">
          <cell r="A16121" t="str">
            <v>B61</v>
          </cell>
        </row>
        <row r="16122">
          <cell r="A16122" t="str">
            <v>B61</v>
          </cell>
        </row>
        <row r="16123">
          <cell r="A16123" t="str">
            <v>B61</v>
          </cell>
        </row>
        <row r="16124">
          <cell r="A16124" t="str">
            <v>B61</v>
          </cell>
        </row>
        <row r="16125">
          <cell r="A16125" t="str">
            <v>B61</v>
          </cell>
        </row>
        <row r="16126">
          <cell r="A16126" t="str">
            <v>B61</v>
          </cell>
        </row>
        <row r="16127">
          <cell r="A16127" t="str">
            <v>B61</v>
          </cell>
        </row>
        <row r="16128">
          <cell r="A16128" t="str">
            <v>B64</v>
          </cell>
        </row>
        <row r="16129">
          <cell r="A16129" t="str">
            <v>B64</v>
          </cell>
        </row>
        <row r="16130">
          <cell r="A16130" t="str">
            <v>B64</v>
          </cell>
        </row>
        <row r="16131">
          <cell r="A16131" t="str">
            <v>B64</v>
          </cell>
        </row>
        <row r="16132">
          <cell r="A16132" t="str">
            <v>B64</v>
          </cell>
        </row>
        <row r="16133">
          <cell r="A16133" t="str">
            <v>B64</v>
          </cell>
        </row>
        <row r="16134">
          <cell r="A16134" t="str">
            <v>B64</v>
          </cell>
        </row>
        <row r="16135">
          <cell r="A16135" t="str">
            <v>B66</v>
          </cell>
        </row>
        <row r="16136">
          <cell r="A16136" t="str">
            <v>B66</v>
          </cell>
        </row>
        <row r="16137">
          <cell r="A16137" t="str">
            <v>B66</v>
          </cell>
        </row>
        <row r="16138">
          <cell r="A16138" t="str">
            <v>B66</v>
          </cell>
        </row>
        <row r="16139">
          <cell r="A16139" t="str">
            <v>B66</v>
          </cell>
        </row>
        <row r="16140">
          <cell r="A16140" t="str">
            <v>B66</v>
          </cell>
        </row>
        <row r="16141">
          <cell r="A16141" t="str">
            <v>B66</v>
          </cell>
        </row>
        <row r="16142">
          <cell r="A16142" t="str">
            <v>B69</v>
          </cell>
        </row>
        <row r="16143">
          <cell r="A16143" t="str">
            <v>B69</v>
          </cell>
        </row>
        <row r="16144">
          <cell r="A16144" t="str">
            <v>B69</v>
          </cell>
        </row>
        <row r="16145">
          <cell r="A16145" t="str">
            <v>B69</v>
          </cell>
        </row>
        <row r="16146">
          <cell r="A16146" t="str">
            <v>B69</v>
          </cell>
        </row>
        <row r="16147">
          <cell r="A16147" t="str">
            <v>B69</v>
          </cell>
        </row>
        <row r="16148">
          <cell r="A16148" t="str">
            <v>B71</v>
          </cell>
        </row>
        <row r="16149">
          <cell r="A16149" t="str">
            <v>B71</v>
          </cell>
        </row>
        <row r="16150">
          <cell r="A16150" t="str">
            <v>B71</v>
          </cell>
        </row>
        <row r="16151">
          <cell r="A16151" t="str">
            <v>B71</v>
          </cell>
        </row>
        <row r="16152">
          <cell r="A16152" t="str">
            <v>B71</v>
          </cell>
        </row>
        <row r="16153">
          <cell r="A16153" t="str">
            <v>B71</v>
          </cell>
        </row>
        <row r="16154">
          <cell r="A16154" t="str">
            <v>B71</v>
          </cell>
        </row>
        <row r="16155">
          <cell r="A16155" t="str">
            <v>B74</v>
          </cell>
        </row>
        <row r="16156">
          <cell r="A16156" t="str">
            <v>B74</v>
          </cell>
        </row>
        <row r="16157">
          <cell r="A16157" t="str">
            <v>B74</v>
          </cell>
        </row>
        <row r="16158">
          <cell r="A16158" t="str">
            <v>B74</v>
          </cell>
        </row>
        <row r="16159">
          <cell r="A16159" t="str">
            <v>B74</v>
          </cell>
        </row>
        <row r="16160">
          <cell r="A16160" t="str">
            <v>B74</v>
          </cell>
        </row>
        <row r="16161">
          <cell r="A16161" t="str">
            <v>B77</v>
          </cell>
        </row>
        <row r="16162">
          <cell r="A16162" t="str">
            <v>B77</v>
          </cell>
        </row>
        <row r="16163">
          <cell r="A16163" t="str">
            <v>B77</v>
          </cell>
        </row>
        <row r="16164">
          <cell r="A16164" t="str">
            <v>B77</v>
          </cell>
        </row>
        <row r="16165">
          <cell r="A16165" t="str">
            <v>B77</v>
          </cell>
        </row>
        <row r="16166">
          <cell r="A16166" t="str">
            <v>B77</v>
          </cell>
        </row>
        <row r="16167">
          <cell r="A16167" t="str">
            <v>B78</v>
          </cell>
        </row>
        <row r="16168">
          <cell r="A16168" t="str">
            <v>B78</v>
          </cell>
        </row>
        <row r="16169">
          <cell r="A16169" t="str">
            <v>B78</v>
          </cell>
        </row>
        <row r="16170">
          <cell r="A16170" t="str">
            <v>B78</v>
          </cell>
        </row>
        <row r="16171">
          <cell r="A16171" t="str">
            <v>B78</v>
          </cell>
        </row>
        <row r="16172">
          <cell r="A16172" t="str">
            <v>B78</v>
          </cell>
        </row>
        <row r="16173">
          <cell r="A16173" t="str">
            <v>B78</v>
          </cell>
        </row>
        <row r="16174">
          <cell r="A16174" t="str">
            <v>B78</v>
          </cell>
        </row>
        <row r="16175">
          <cell r="A16175" t="str">
            <v>B79</v>
          </cell>
        </row>
        <row r="16176">
          <cell r="A16176" t="str">
            <v>B79</v>
          </cell>
        </row>
        <row r="16177">
          <cell r="A16177" t="str">
            <v>B79</v>
          </cell>
        </row>
        <row r="16178">
          <cell r="A16178" t="str">
            <v>B79</v>
          </cell>
        </row>
        <row r="16179">
          <cell r="A16179" t="str">
            <v>B79</v>
          </cell>
        </row>
        <row r="16180">
          <cell r="A16180" t="str">
            <v>B79</v>
          </cell>
        </row>
        <row r="16181">
          <cell r="A16181" t="str">
            <v>B81</v>
          </cell>
        </row>
        <row r="16182">
          <cell r="A16182" t="str">
            <v>B81</v>
          </cell>
        </row>
        <row r="16183">
          <cell r="A16183" t="str">
            <v>B81</v>
          </cell>
        </row>
        <row r="16184">
          <cell r="A16184" t="str">
            <v>B81</v>
          </cell>
        </row>
        <row r="16185">
          <cell r="A16185" t="str">
            <v>B81</v>
          </cell>
        </row>
        <row r="16186">
          <cell r="A16186" t="str">
            <v>B81</v>
          </cell>
        </row>
        <row r="16187">
          <cell r="A16187" t="str">
            <v>B82</v>
          </cell>
        </row>
        <row r="16188">
          <cell r="A16188" t="str">
            <v>B82</v>
          </cell>
        </row>
        <row r="16189">
          <cell r="A16189" t="str">
            <v>B82</v>
          </cell>
        </row>
        <row r="16190">
          <cell r="A16190" t="str">
            <v>B82</v>
          </cell>
        </row>
        <row r="16191">
          <cell r="A16191" t="str">
            <v>B82</v>
          </cell>
        </row>
        <row r="16192">
          <cell r="A16192" t="str">
            <v>B82</v>
          </cell>
        </row>
        <row r="16193">
          <cell r="A16193" t="str">
            <v>B85</v>
          </cell>
        </row>
        <row r="16194">
          <cell r="A16194" t="str">
            <v>B85</v>
          </cell>
        </row>
        <row r="16195">
          <cell r="A16195" t="str">
            <v>B85</v>
          </cell>
        </row>
        <row r="16196">
          <cell r="A16196" t="str">
            <v>B85</v>
          </cell>
        </row>
        <row r="16197">
          <cell r="A16197" t="str">
            <v>B85</v>
          </cell>
        </row>
        <row r="16198">
          <cell r="A16198" t="str">
            <v>B85</v>
          </cell>
        </row>
        <row r="16199">
          <cell r="A16199" t="str">
            <v>B86</v>
          </cell>
        </row>
        <row r="16200">
          <cell r="A16200" t="str">
            <v>B86</v>
          </cell>
        </row>
        <row r="16201">
          <cell r="A16201" t="str">
            <v>B86</v>
          </cell>
        </row>
        <row r="16202">
          <cell r="A16202" t="str">
            <v>B86</v>
          </cell>
        </row>
        <row r="16203">
          <cell r="A16203" t="str">
            <v>B86</v>
          </cell>
        </row>
        <row r="16204">
          <cell r="A16204" t="str">
            <v>B86</v>
          </cell>
        </row>
        <row r="16205">
          <cell r="A16205" t="str">
            <v>B87</v>
          </cell>
        </row>
        <row r="16206">
          <cell r="A16206" t="str">
            <v>B87</v>
          </cell>
        </row>
        <row r="16207">
          <cell r="A16207" t="str">
            <v>B87</v>
          </cell>
        </row>
        <row r="16208">
          <cell r="A16208" t="str">
            <v>B87</v>
          </cell>
        </row>
        <row r="16209">
          <cell r="A16209" t="str">
            <v>B87</v>
          </cell>
        </row>
        <row r="16210">
          <cell r="A16210" t="str">
            <v>B87</v>
          </cell>
        </row>
        <row r="16211">
          <cell r="A16211" t="str">
            <v>B88</v>
          </cell>
        </row>
        <row r="16212">
          <cell r="A16212" t="str">
            <v>B88</v>
          </cell>
        </row>
        <row r="16213">
          <cell r="A16213" t="str">
            <v>B88</v>
          </cell>
        </row>
        <row r="16214">
          <cell r="A16214" t="str">
            <v>B88</v>
          </cell>
        </row>
        <row r="16215">
          <cell r="A16215" t="str">
            <v>B88</v>
          </cell>
        </row>
        <row r="16216">
          <cell r="A16216" t="str">
            <v>B88</v>
          </cell>
        </row>
        <row r="16217">
          <cell r="A16217" t="str">
            <v>B89</v>
          </cell>
        </row>
        <row r="16218">
          <cell r="A16218" t="str">
            <v>B89</v>
          </cell>
        </row>
        <row r="16219">
          <cell r="A16219" t="str">
            <v>B89</v>
          </cell>
        </row>
        <row r="16220">
          <cell r="A16220" t="str">
            <v>B89</v>
          </cell>
        </row>
        <row r="16221">
          <cell r="A16221" t="str">
            <v>B89</v>
          </cell>
        </row>
        <row r="16222">
          <cell r="A16222" t="str">
            <v>B89</v>
          </cell>
        </row>
        <row r="16223">
          <cell r="A16223" t="str">
            <v>B90</v>
          </cell>
        </row>
        <row r="16224">
          <cell r="A16224" t="str">
            <v>B90</v>
          </cell>
        </row>
        <row r="16225">
          <cell r="A16225" t="str">
            <v>B90</v>
          </cell>
        </row>
        <row r="16226">
          <cell r="A16226" t="str">
            <v>B90</v>
          </cell>
        </row>
        <row r="16227">
          <cell r="A16227" t="str">
            <v>B90</v>
          </cell>
        </row>
        <row r="16228">
          <cell r="A16228" t="str">
            <v>B90</v>
          </cell>
        </row>
        <row r="16229">
          <cell r="A16229" t="str">
            <v>C01</v>
          </cell>
        </row>
        <row r="16230">
          <cell r="A16230" t="str">
            <v>C01</v>
          </cell>
        </row>
        <row r="16231">
          <cell r="A16231" t="str">
            <v>C01</v>
          </cell>
        </row>
        <row r="16232">
          <cell r="A16232" t="str">
            <v>C01</v>
          </cell>
        </row>
        <row r="16233">
          <cell r="A16233" t="str">
            <v>C01</v>
          </cell>
        </row>
        <row r="16234">
          <cell r="A16234" t="str">
            <v>C01</v>
          </cell>
        </row>
        <row r="16235">
          <cell r="A16235" t="str">
            <v>C01</v>
          </cell>
        </row>
        <row r="16236">
          <cell r="A16236" t="str">
            <v>C01</v>
          </cell>
        </row>
        <row r="16237">
          <cell r="A16237" t="str">
            <v>C01</v>
          </cell>
        </row>
        <row r="16238">
          <cell r="A16238" t="str">
            <v>C01</v>
          </cell>
        </row>
        <row r="16239">
          <cell r="A16239" t="str">
            <v>C01</v>
          </cell>
        </row>
        <row r="16240">
          <cell r="A16240" t="str">
            <v>C01</v>
          </cell>
        </row>
        <row r="16241">
          <cell r="A16241" t="str">
            <v>C01</v>
          </cell>
        </row>
        <row r="16242">
          <cell r="A16242" t="str">
            <v>C01</v>
          </cell>
        </row>
        <row r="16243">
          <cell r="A16243" t="str">
            <v>C01</v>
          </cell>
        </row>
        <row r="16244">
          <cell r="A16244" t="str">
            <v>C01</v>
          </cell>
        </row>
        <row r="16245">
          <cell r="A16245" t="str">
            <v>C01</v>
          </cell>
        </row>
        <row r="16246">
          <cell r="A16246" t="str">
            <v>C01</v>
          </cell>
        </row>
        <row r="16247">
          <cell r="A16247" t="str">
            <v>C01</v>
          </cell>
        </row>
        <row r="16248">
          <cell r="A16248" t="str">
            <v>C01</v>
          </cell>
        </row>
        <row r="16249">
          <cell r="A16249" t="str">
            <v>C01</v>
          </cell>
        </row>
        <row r="16250">
          <cell r="A16250" t="str">
            <v>C01</v>
          </cell>
        </row>
        <row r="16251">
          <cell r="A16251" t="str">
            <v>C01</v>
          </cell>
        </row>
        <row r="16252">
          <cell r="A16252" t="str">
            <v>C01</v>
          </cell>
        </row>
        <row r="16253">
          <cell r="A16253" t="str">
            <v>C01</v>
          </cell>
        </row>
        <row r="16254">
          <cell r="A16254" t="str">
            <v>C01</v>
          </cell>
        </row>
        <row r="16255">
          <cell r="A16255" t="str">
            <v>C01</v>
          </cell>
        </row>
        <row r="16256">
          <cell r="A16256" t="str">
            <v>C01</v>
          </cell>
        </row>
        <row r="16257">
          <cell r="A16257" t="str">
            <v>C01</v>
          </cell>
        </row>
        <row r="16258">
          <cell r="A16258" t="str">
            <v>C01</v>
          </cell>
        </row>
        <row r="16259">
          <cell r="A16259" t="str">
            <v>C01</v>
          </cell>
        </row>
        <row r="16260">
          <cell r="A16260" t="str">
            <v>C01</v>
          </cell>
        </row>
        <row r="16261">
          <cell r="A16261" t="str">
            <v>C01</v>
          </cell>
        </row>
        <row r="16262">
          <cell r="A16262" t="str">
            <v>C01</v>
          </cell>
        </row>
        <row r="16263">
          <cell r="A16263" t="str">
            <v>C01</v>
          </cell>
        </row>
        <row r="16264">
          <cell r="A16264" t="str">
            <v>C01</v>
          </cell>
        </row>
        <row r="16265">
          <cell r="A16265" t="str">
            <v>C01</v>
          </cell>
        </row>
        <row r="16266">
          <cell r="A16266" t="str">
            <v>C01</v>
          </cell>
        </row>
        <row r="16267">
          <cell r="A16267" t="str">
            <v>C01</v>
          </cell>
        </row>
        <row r="16268">
          <cell r="A16268" t="str">
            <v>C01</v>
          </cell>
        </row>
        <row r="16269">
          <cell r="A16269" t="str">
            <v>C01</v>
          </cell>
        </row>
        <row r="16270">
          <cell r="A16270" t="str">
            <v>C01</v>
          </cell>
        </row>
        <row r="16271">
          <cell r="A16271" t="str">
            <v>C01</v>
          </cell>
        </row>
        <row r="16272">
          <cell r="A16272" t="str">
            <v>C01</v>
          </cell>
        </row>
        <row r="16273">
          <cell r="A16273" t="str">
            <v>C01</v>
          </cell>
        </row>
        <row r="16274">
          <cell r="A16274" t="str">
            <v>C01</v>
          </cell>
        </row>
        <row r="16275">
          <cell r="A16275" t="str">
            <v>C01</v>
          </cell>
        </row>
        <row r="16276">
          <cell r="A16276" t="str">
            <v>C01</v>
          </cell>
        </row>
        <row r="16277">
          <cell r="A16277" t="str">
            <v>C01</v>
          </cell>
        </row>
        <row r="16278">
          <cell r="A16278" t="str">
            <v>C01</v>
          </cell>
        </row>
        <row r="16279">
          <cell r="A16279" t="str">
            <v>C01</v>
          </cell>
        </row>
        <row r="16280">
          <cell r="A16280" t="str">
            <v>C01</v>
          </cell>
        </row>
        <row r="16281">
          <cell r="A16281" t="str">
            <v>C01</v>
          </cell>
        </row>
        <row r="16282">
          <cell r="A16282" t="str">
            <v>C01</v>
          </cell>
        </row>
        <row r="16283">
          <cell r="A16283" t="str">
            <v>C01</v>
          </cell>
        </row>
        <row r="16284">
          <cell r="A16284" t="str">
            <v>C01</v>
          </cell>
        </row>
        <row r="16285">
          <cell r="A16285" t="str">
            <v>C01</v>
          </cell>
        </row>
        <row r="16286">
          <cell r="A16286" t="str">
            <v>C01</v>
          </cell>
        </row>
        <row r="16287">
          <cell r="A16287" t="str">
            <v>C01</v>
          </cell>
        </row>
        <row r="16288">
          <cell r="A16288" t="str">
            <v>C01</v>
          </cell>
        </row>
        <row r="16289">
          <cell r="A16289" t="str">
            <v>C01</v>
          </cell>
        </row>
        <row r="16290">
          <cell r="A16290" t="str">
            <v>C01</v>
          </cell>
        </row>
        <row r="16291">
          <cell r="A16291" t="str">
            <v>C01</v>
          </cell>
        </row>
        <row r="16292">
          <cell r="A16292" t="str">
            <v>C02</v>
          </cell>
        </row>
        <row r="16293">
          <cell r="A16293" t="str">
            <v>C02</v>
          </cell>
        </row>
        <row r="16294">
          <cell r="A16294" t="str">
            <v>C02</v>
          </cell>
        </row>
        <row r="16295">
          <cell r="A16295" t="str">
            <v>C02</v>
          </cell>
        </row>
        <row r="16296">
          <cell r="A16296" t="str">
            <v>C02</v>
          </cell>
        </row>
        <row r="16297">
          <cell r="A16297" t="str">
            <v>C02</v>
          </cell>
        </row>
        <row r="16298">
          <cell r="A16298" t="str">
            <v>C02</v>
          </cell>
        </row>
        <row r="16299">
          <cell r="A16299" t="str">
            <v>C02</v>
          </cell>
        </row>
        <row r="16300">
          <cell r="A16300" t="str">
            <v>C02</v>
          </cell>
        </row>
        <row r="16301">
          <cell r="A16301" t="str">
            <v>C02</v>
          </cell>
        </row>
        <row r="16302">
          <cell r="A16302" t="str">
            <v>C02</v>
          </cell>
        </row>
        <row r="16303">
          <cell r="A16303" t="str">
            <v>C02</v>
          </cell>
        </row>
        <row r="16304">
          <cell r="A16304" t="str">
            <v>C02</v>
          </cell>
        </row>
        <row r="16305">
          <cell r="A16305" t="str">
            <v>C02</v>
          </cell>
        </row>
        <row r="16306">
          <cell r="A16306" t="str">
            <v>C02</v>
          </cell>
        </row>
        <row r="16307">
          <cell r="A16307" t="str">
            <v>C02</v>
          </cell>
        </row>
        <row r="16308">
          <cell r="A16308" t="str">
            <v>C02</v>
          </cell>
        </row>
        <row r="16309">
          <cell r="A16309" t="str">
            <v>C02</v>
          </cell>
        </row>
        <row r="16310">
          <cell r="A16310" t="str">
            <v>C03</v>
          </cell>
        </row>
        <row r="16311">
          <cell r="A16311" t="str">
            <v>C03</v>
          </cell>
        </row>
        <row r="16312">
          <cell r="A16312" t="str">
            <v>C03</v>
          </cell>
        </row>
        <row r="16313">
          <cell r="A16313" t="str">
            <v>C03</v>
          </cell>
        </row>
        <row r="16314">
          <cell r="A16314" t="str">
            <v>C03</v>
          </cell>
        </row>
        <row r="16315">
          <cell r="A16315" t="str">
            <v>C03</v>
          </cell>
        </row>
        <row r="16316">
          <cell r="A16316" t="str">
            <v>C03</v>
          </cell>
        </row>
        <row r="16317">
          <cell r="A16317" t="str">
            <v>C03</v>
          </cell>
        </row>
        <row r="16318">
          <cell r="A16318" t="str">
            <v>C03</v>
          </cell>
        </row>
        <row r="16319">
          <cell r="A16319" t="str">
            <v>C03</v>
          </cell>
        </row>
        <row r="16320">
          <cell r="A16320" t="str">
            <v>C03</v>
          </cell>
        </row>
        <row r="16321">
          <cell r="A16321" t="str">
            <v>C03</v>
          </cell>
        </row>
        <row r="16322">
          <cell r="A16322" t="str">
            <v>C04</v>
          </cell>
        </row>
        <row r="16323">
          <cell r="A16323" t="str">
            <v>C04</v>
          </cell>
        </row>
        <row r="16324">
          <cell r="A16324" t="str">
            <v>C04</v>
          </cell>
        </row>
        <row r="16325">
          <cell r="A16325" t="str">
            <v>C04</v>
          </cell>
        </row>
        <row r="16326">
          <cell r="A16326" t="str">
            <v>C04</v>
          </cell>
        </row>
        <row r="16327">
          <cell r="A16327" t="str">
            <v>C04</v>
          </cell>
        </row>
        <row r="16328">
          <cell r="A16328" t="str">
            <v>C05</v>
          </cell>
        </row>
        <row r="16329">
          <cell r="A16329" t="str">
            <v>C05</v>
          </cell>
        </row>
        <row r="16330">
          <cell r="A16330" t="str">
            <v>C05</v>
          </cell>
        </row>
        <row r="16331">
          <cell r="A16331" t="str">
            <v>C05</v>
          </cell>
        </row>
        <row r="16332">
          <cell r="A16332" t="str">
            <v>C05</v>
          </cell>
        </row>
        <row r="16333">
          <cell r="A16333" t="str">
            <v>C05</v>
          </cell>
        </row>
        <row r="16334">
          <cell r="A16334" t="str">
            <v>C06</v>
          </cell>
        </row>
        <row r="16335">
          <cell r="A16335" t="str">
            <v>C06</v>
          </cell>
        </row>
        <row r="16336">
          <cell r="A16336" t="str">
            <v>C06</v>
          </cell>
        </row>
        <row r="16337">
          <cell r="A16337" t="str">
            <v>C06</v>
          </cell>
        </row>
        <row r="16338">
          <cell r="A16338" t="str">
            <v>C06</v>
          </cell>
        </row>
        <row r="16339">
          <cell r="A16339" t="str">
            <v>C06</v>
          </cell>
        </row>
        <row r="16340">
          <cell r="A16340" t="str">
            <v>C06</v>
          </cell>
        </row>
        <row r="16341">
          <cell r="A16341" t="str">
            <v>C06</v>
          </cell>
        </row>
        <row r="16342">
          <cell r="A16342" t="str">
            <v>C06</v>
          </cell>
        </row>
        <row r="16343">
          <cell r="A16343" t="str">
            <v>C06</v>
          </cell>
        </row>
        <row r="16344">
          <cell r="A16344" t="str">
            <v>C06</v>
          </cell>
        </row>
        <row r="16345">
          <cell r="A16345" t="str">
            <v>C06</v>
          </cell>
        </row>
        <row r="16346">
          <cell r="A16346" t="str">
            <v>C06</v>
          </cell>
        </row>
        <row r="16347">
          <cell r="A16347" t="str">
            <v>C06</v>
          </cell>
        </row>
        <row r="16348">
          <cell r="A16348" t="str">
            <v>C06</v>
          </cell>
        </row>
        <row r="16349">
          <cell r="A16349" t="str">
            <v>C06</v>
          </cell>
        </row>
        <row r="16350">
          <cell r="A16350" t="str">
            <v>C06</v>
          </cell>
        </row>
        <row r="16351">
          <cell r="A16351" t="str">
            <v>C06</v>
          </cell>
        </row>
        <row r="16352">
          <cell r="A16352" t="str">
            <v>C06</v>
          </cell>
        </row>
        <row r="16353">
          <cell r="A16353" t="str">
            <v>C06</v>
          </cell>
        </row>
        <row r="16354">
          <cell r="A16354" t="str">
            <v>C06</v>
          </cell>
        </row>
        <row r="16355">
          <cell r="A16355" t="str">
            <v>C06</v>
          </cell>
        </row>
        <row r="16356">
          <cell r="A16356" t="str">
            <v>C07</v>
          </cell>
        </row>
        <row r="16357">
          <cell r="A16357" t="str">
            <v>C07</v>
          </cell>
        </row>
        <row r="16358">
          <cell r="A16358" t="str">
            <v>C07</v>
          </cell>
        </row>
        <row r="16359">
          <cell r="A16359" t="str">
            <v>C07</v>
          </cell>
        </row>
        <row r="16360">
          <cell r="A16360" t="str">
            <v>C07</v>
          </cell>
        </row>
        <row r="16361">
          <cell r="A16361" t="str">
            <v>C07</v>
          </cell>
        </row>
        <row r="16362">
          <cell r="A16362" t="str">
            <v>C07</v>
          </cell>
        </row>
        <row r="16363">
          <cell r="A16363" t="str">
            <v>C07</v>
          </cell>
        </row>
        <row r="16364">
          <cell r="A16364" t="str">
            <v>C07</v>
          </cell>
        </row>
        <row r="16365">
          <cell r="A16365" t="str">
            <v>C07</v>
          </cell>
        </row>
        <row r="16366">
          <cell r="A16366" t="str">
            <v>C07</v>
          </cell>
        </row>
        <row r="16367">
          <cell r="A16367" t="str">
            <v>C07</v>
          </cell>
        </row>
        <row r="16368">
          <cell r="A16368" t="str">
            <v>C07</v>
          </cell>
        </row>
        <row r="16369">
          <cell r="A16369" t="str">
            <v>C07</v>
          </cell>
        </row>
        <row r="16370">
          <cell r="A16370" t="str">
            <v>C07</v>
          </cell>
        </row>
        <row r="16371">
          <cell r="A16371" t="str">
            <v>C07</v>
          </cell>
        </row>
        <row r="16372">
          <cell r="A16372" t="str">
            <v>C07</v>
          </cell>
        </row>
        <row r="16373">
          <cell r="A16373" t="str">
            <v>C07</v>
          </cell>
        </row>
        <row r="16374">
          <cell r="A16374" t="str">
            <v>C07</v>
          </cell>
        </row>
        <row r="16375">
          <cell r="A16375" t="str">
            <v>C07</v>
          </cell>
        </row>
        <row r="16376">
          <cell r="A16376" t="str">
            <v>C07</v>
          </cell>
        </row>
        <row r="16377">
          <cell r="A16377" t="str">
            <v>C07</v>
          </cell>
        </row>
        <row r="16378">
          <cell r="A16378" t="str">
            <v>C07</v>
          </cell>
        </row>
        <row r="16379">
          <cell r="A16379" t="str">
            <v>C07</v>
          </cell>
        </row>
        <row r="16380">
          <cell r="A16380" t="str">
            <v>C08</v>
          </cell>
        </row>
        <row r="16381">
          <cell r="A16381" t="str">
            <v>C08</v>
          </cell>
        </row>
        <row r="16382">
          <cell r="A16382" t="str">
            <v>C08</v>
          </cell>
        </row>
        <row r="16383">
          <cell r="A16383" t="str">
            <v>C08</v>
          </cell>
        </row>
        <row r="16384">
          <cell r="A16384" t="str">
            <v>C08</v>
          </cell>
        </row>
        <row r="16385">
          <cell r="A16385" t="str">
            <v>C08</v>
          </cell>
        </row>
        <row r="16386">
          <cell r="A16386" t="str">
            <v>C08</v>
          </cell>
        </row>
        <row r="16387">
          <cell r="A16387" t="str">
            <v>C08</v>
          </cell>
        </row>
        <row r="16388">
          <cell r="A16388" t="str">
            <v>C08</v>
          </cell>
        </row>
        <row r="16389">
          <cell r="A16389" t="str">
            <v>C08</v>
          </cell>
        </row>
        <row r="16390">
          <cell r="A16390" t="str">
            <v>C08</v>
          </cell>
        </row>
        <row r="16391">
          <cell r="A16391" t="str">
            <v>C08</v>
          </cell>
        </row>
        <row r="16392">
          <cell r="A16392" t="str">
            <v>C08</v>
          </cell>
        </row>
        <row r="16393">
          <cell r="A16393" t="str">
            <v>C08</v>
          </cell>
        </row>
        <row r="16394">
          <cell r="A16394" t="str">
            <v>C08</v>
          </cell>
        </row>
        <row r="16395">
          <cell r="A16395" t="str">
            <v>C08</v>
          </cell>
        </row>
        <row r="16396">
          <cell r="A16396" t="str">
            <v>C08</v>
          </cell>
        </row>
        <row r="16397">
          <cell r="A16397" t="str">
            <v>C08</v>
          </cell>
        </row>
        <row r="16398">
          <cell r="A16398" t="str">
            <v>C08</v>
          </cell>
        </row>
        <row r="16399">
          <cell r="A16399" t="str">
            <v>C08</v>
          </cell>
        </row>
        <row r="16400">
          <cell r="A16400" t="str">
            <v>C08</v>
          </cell>
        </row>
        <row r="16401">
          <cell r="A16401" t="str">
            <v>C08</v>
          </cell>
        </row>
        <row r="16402">
          <cell r="A16402" t="str">
            <v>C08</v>
          </cell>
        </row>
        <row r="16403">
          <cell r="A16403" t="str">
            <v>C08</v>
          </cell>
        </row>
        <row r="16404">
          <cell r="A16404" t="str">
            <v>C08</v>
          </cell>
        </row>
        <row r="16405">
          <cell r="A16405" t="str">
            <v>C08</v>
          </cell>
        </row>
        <row r="16406">
          <cell r="A16406" t="str">
            <v>C09</v>
          </cell>
        </row>
        <row r="16407">
          <cell r="A16407" t="str">
            <v>C09</v>
          </cell>
        </row>
        <row r="16408">
          <cell r="A16408" t="str">
            <v>C09</v>
          </cell>
        </row>
        <row r="16409">
          <cell r="A16409" t="str">
            <v>C09</v>
          </cell>
        </row>
        <row r="16410">
          <cell r="A16410" t="str">
            <v>C09</v>
          </cell>
        </row>
        <row r="16411">
          <cell r="A16411" t="str">
            <v>C09</v>
          </cell>
        </row>
        <row r="16412">
          <cell r="A16412" t="str">
            <v>C09</v>
          </cell>
        </row>
        <row r="16413">
          <cell r="A16413" t="str">
            <v>C09</v>
          </cell>
        </row>
        <row r="16414">
          <cell r="A16414" t="str">
            <v>C09</v>
          </cell>
        </row>
        <row r="16415">
          <cell r="A16415" t="str">
            <v>C09</v>
          </cell>
        </row>
        <row r="16416">
          <cell r="A16416" t="str">
            <v>C09</v>
          </cell>
        </row>
        <row r="16417">
          <cell r="A16417" t="str">
            <v>C09</v>
          </cell>
        </row>
        <row r="16418">
          <cell r="A16418" t="str">
            <v>C10</v>
          </cell>
        </row>
        <row r="16419">
          <cell r="A16419" t="str">
            <v>C10</v>
          </cell>
        </row>
        <row r="16420">
          <cell r="A16420" t="str">
            <v>C10</v>
          </cell>
        </row>
        <row r="16421">
          <cell r="A16421" t="str">
            <v>C10</v>
          </cell>
        </row>
        <row r="16422">
          <cell r="A16422" t="str">
            <v>C10</v>
          </cell>
        </row>
        <row r="16423">
          <cell r="A16423" t="str">
            <v>C10</v>
          </cell>
        </row>
        <row r="16424">
          <cell r="A16424" t="str">
            <v>C10</v>
          </cell>
        </row>
        <row r="16425">
          <cell r="A16425" t="str">
            <v>C10</v>
          </cell>
        </row>
        <row r="16426">
          <cell r="A16426" t="str">
            <v>C10</v>
          </cell>
        </row>
        <row r="16427">
          <cell r="A16427" t="str">
            <v>C10</v>
          </cell>
        </row>
        <row r="16428">
          <cell r="A16428" t="str">
            <v>C10</v>
          </cell>
        </row>
        <row r="16429">
          <cell r="A16429" t="str">
            <v>C10</v>
          </cell>
        </row>
        <row r="16430">
          <cell r="A16430" t="str">
            <v>C11</v>
          </cell>
        </row>
        <row r="16431">
          <cell r="A16431" t="str">
            <v>C11</v>
          </cell>
        </row>
        <row r="16432">
          <cell r="A16432" t="str">
            <v>C11</v>
          </cell>
        </row>
        <row r="16433">
          <cell r="A16433" t="str">
            <v>C11</v>
          </cell>
        </row>
        <row r="16434">
          <cell r="A16434" t="str">
            <v>C11</v>
          </cell>
        </row>
        <row r="16435">
          <cell r="A16435" t="str">
            <v>C11</v>
          </cell>
        </row>
        <row r="16436">
          <cell r="A16436" t="str">
            <v>C11</v>
          </cell>
        </row>
        <row r="16437">
          <cell r="A16437" t="str">
            <v>C11</v>
          </cell>
        </row>
        <row r="16438">
          <cell r="A16438" t="str">
            <v>C11</v>
          </cell>
        </row>
        <row r="16439">
          <cell r="A16439" t="str">
            <v>C11</v>
          </cell>
        </row>
        <row r="16440">
          <cell r="A16440" t="str">
            <v>C11</v>
          </cell>
        </row>
        <row r="16441">
          <cell r="A16441" t="str">
            <v>C11</v>
          </cell>
        </row>
        <row r="16442">
          <cell r="A16442" t="str">
            <v>C11</v>
          </cell>
        </row>
        <row r="16443">
          <cell r="A16443" t="str">
            <v>C11</v>
          </cell>
        </row>
        <row r="16444">
          <cell r="A16444" t="str">
            <v>C12</v>
          </cell>
        </row>
        <row r="16445">
          <cell r="A16445" t="str">
            <v>C12</v>
          </cell>
        </row>
        <row r="16446">
          <cell r="A16446" t="str">
            <v>C14</v>
          </cell>
        </row>
        <row r="16447">
          <cell r="A16447" t="str">
            <v>C14</v>
          </cell>
        </row>
        <row r="16448">
          <cell r="A16448" t="str">
            <v>C14</v>
          </cell>
        </row>
        <row r="16449">
          <cell r="A16449" t="str">
            <v>C14</v>
          </cell>
        </row>
        <row r="16450">
          <cell r="A16450" t="str">
            <v>C14</v>
          </cell>
        </row>
        <row r="16451">
          <cell r="A16451" t="str">
            <v>C14</v>
          </cell>
        </row>
        <row r="16452">
          <cell r="A16452" t="str">
            <v>A01</v>
          </cell>
        </row>
        <row r="16453">
          <cell r="A16453" t="str">
            <v>A01</v>
          </cell>
        </row>
        <row r="16454">
          <cell r="A16454" t="str">
            <v>A01</v>
          </cell>
        </row>
        <row r="16455">
          <cell r="A16455" t="str">
            <v>A01</v>
          </cell>
        </row>
        <row r="16456">
          <cell r="A16456" t="str">
            <v>A01</v>
          </cell>
        </row>
        <row r="16457">
          <cell r="A16457" t="str">
            <v>A01</v>
          </cell>
        </row>
        <row r="16458">
          <cell r="A16458" t="str">
            <v>A01</v>
          </cell>
        </row>
        <row r="16459">
          <cell r="A16459" t="str">
            <v>A01</v>
          </cell>
        </row>
        <row r="16460">
          <cell r="A16460" t="str">
            <v>A01</v>
          </cell>
        </row>
        <row r="16461">
          <cell r="A16461" t="str">
            <v>A01</v>
          </cell>
        </row>
        <row r="16462">
          <cell r="A16462" t="str">
            <v>A01</v>
          </cell>
        </row>
        <row r="16463">
          <cell r="A16463" t="str">
            <v>A01</v>
          </cell>
        </row>
        <row r="16464">
          <cell r="A16464" t="str">
            <v>A01</v>
          </cell>
        </row>
        <row r="16465">
          <cell r="A16465" t="str">
            <v>A01</v>
          </cell>
        </row>
        <row r="16466">
          <cell r="A16466" t="str">
            <v>A01</v>
          </cell>
        </row>
        <row r="16467">
          <cell r="A16467" t="str">
            <v>A01</v>
          </cell>
        </row>
        <row r="16468">
          <cell r="A16468" t="str">
            <v>A01</v>
          </cell>
        </row>
        <row r="16469">
          <cell r="A16469" t="str">
            <v>A01</v>
          </cell>
        </row>
        <row r="16470">
          <cell r="A16470" t="str">
            <v>A01</v>
          </cell>
        </row>
        <row r="16471">
          <cell r="A16471" t="str">
            <v>A01</v>
          </cell>
        </row>
        <row r="16472">
          <cell r="A16472" t="str">
            <v>A01</v>
          </cell>
        </row>
        <row r="16473">
          <cell r="A16473" t="str">
            <v>A01</v>
          </cell>
        </row>
        <row r="16474">
          <cell r="A16474" t="str">
            <v>A01</v>
          </cell>
        </row>
        <row r="16475">
          <cell r="A16475" t="str">
            <v>A01</v>
          </cell>
        </row>
        <row r="16476">
          <cell r="A16476" t="str">
            <v>A01</v>
          </cell>
        </row>
        <row r="16477">
          <cell r="A16477" t="str">
            <v>A01</v>
          </cell>
        </row>
        <row r="16478">
          <cell r="A16478" t="str">
            <v>A01</v>
          </cell>
        </row>
        <row r="16479">
          <cell r="A16479" t="str">
            <v>A01</v>
          </cell>
        </row>
        <row r="16480">
          <cell r="A16480" t="str">
            <v>A01</v>
          </cell>
        </row>
        <row r="16481">
          <cell r="A16481" t="str">
            <v>A01</v>
          </cell>
        </row>
        <row r="16482">
          <cell r="A16482" t="str">
            <v>A01</v>
          </cell>
        </row>
        <row r="16483">
          <cell r="A16483" t="str">
            <v>A01</v>
          </cell>
        </row>
        <row r="16484">
          <cell r="A16484" t="str">
            <v>A01</v>
          </cell>
        </row>
        <row r="16485">
          <cell r="A16485" t="str">
            <v>A01</v>
          </cell>
        </row>
        <row r="16486">
          <cell r="A16486" t="str">
            <v>A01</v>
          </cell>
        </row>
        <row r="16487">
          <cell r="A16487" t="str">
            <v>A01</v>
          </cell>
        </row>
        <row r="16488">
          <cell r="A16488" t="str">
            <v>A01</v>
          </cell>
        </row>
        <row r="16489">
          <cell r="A16489" t="str">
            <v>A01</v>
          </cell>
        </row>
        <row r="16490">
          <cell r="A16490" t="str">
            <v>A01</v>
          </cell>
        </row>
        <row r="16491">
          <cell r="A16491" t="str">
            <v>A01</v>
          </cell>
        </row>
        <row r="16492">
          <cell r="A16492" t="str">
            <v>A01</v>
          </cell>
        </row>
        <row r="16493">
          <cell r="A16493" t="str">
            <v>A01</v>
          </cell>
        </row>
        <row r="16494">
          <cell r="A16494" t="str">
            <v>A01</v>
          </cell>
        </row>
        <row r="16495">
          <cell r="A16495" t="str">
            <v>A01</v>
          </cell>
        </row>
        <row r="16496">
          <cell r="A16496" t="str">
            <v>A01</v>
          </cell>
        </row>
        <row r="16497">
          <cell r="A16497" t="str">
            <v>A01</v>
          </cell>
        </row>
        <row r="16498">
          <cell r="A16498" t="str">
            <v>A01</v>
          </cell>
        </row>
        <row r="16499">
          <cell r="A16499" t="str">
            <v>A01</v>
          </cell>
        </row>
        <row r="16500">
          <cell r="A16500" t="str">
            <v>A01</v>
          </cell>
        </row>
        <row r="16501">
          <cell r="A16501" t="str">
            <v>A01</v>
          </cell>
        </row>
        <row r="16502">
          <cell r="A16502" t="str">
            <v>A01</v>
          </cell>
        </row>
        <row r="16503">
          <cell r="A16503" t="str">
            <v>A01</v>
          </cell>
        </row>
        <row r="16504">
          <cell r="A16504" t="str">
            <v>A01</v>
          </cell>
        </row>
        <row r="16505">
          <cell r="A16505" t="str">
            <v>A01</v>
          </cell>
        </row>
        <row r="16506">
          <cell r="A16506" t="str">
            <v>A01</v>
          </cell>
        </row>
        <row r="16507">
          <cell r="A16507" t="str">
            <v>A01</v>
          </cell>
        </row>
        <row r="16508">
          <cell r="A16508" t="str">
            <v>A01</v>
          </cell>
        </row>
        <row r="16509">
          <cell r="A16509" t="str">
            <v>A01</v>
          </cell>
        </row>
        <row r="16510">
          <cell r="A16510" t="str">
            <v>A01</v>
          </cell>
        </row>
        <row r="16511">
          <cell r="A16511" t="str">
            <v>A01</v>
          </cell>
        </row>
        <row r="16512">
          <cell r="A16512" t="str">
            <v>A01</v>
          </cell>
        </row>
        <row r="16513">
          <cell r="A16513" t="str">
            <v>A01</v>
          </cell>
        </row>
        <row r="16514">
          <cell r="A16514" t="str">
            <v>A01</v>
          </cell>
        </row>
        <row r="16515">
          <cell r="A16515" t="str">
            <v>A01</v>
          </cell>
        </row>
        <row r="16516">
          <cell r="A16516" t="str">
            <v>A01</v>
          </cell>
        </row>
        <row r="16517">
          <cell r="A16517" t="str">
            <v>A01</v>
          </cell>
        </row>
        <row r="16518">
          <cell r="A16518" t="str">
            <v>A01</v>
          </cell>
        </row>
        <row r="16519">
          <cell r="A16519" t="str">
            <v>A01</v>
          </cell>
        </row>
        <row r="16520">
          <cell r="A16520" t="str">
            <v>A01</v>
          </cell>
        </row>
        <row r="16521">
          <cell r="A16521" t="str">
            <v>A01</v>
          </cell>
        </row>
        <row r="16522">
          <cell r="A16522" t="str">
            <v>A01</v>
          </cell>
        </row>
        <row r="16523">
          <cell r="A16523" t="str">
            <v>A01</v>
          </cell>
        </row>
        <row r="16524">
          <cell r="A16524" t="str">
            <v>A01</v>
          </cell>
        </row>
        <row r="16525">
          <cell r="A16525" t="str">
            <v>A01</v>
          </cell>
        </row>
        <row r="16526">
          <cell r="A16526" t="str">
            <v>A01</v>
          </cell>
        </row>
        <row r="16527">
          <cell r="A16527" t="str">
            <v>A01</v>
          </cell>
        </row>
        <row r="16528">
          <cell r="A16528" t="str">
            <v>A01</v>
          </cell>
        </row>
        <row r="16529">
          <cell r="A16529" t="str">
            <v>A01</v>
          </cell>
        </row>
        <row r="16530">
          <cell r="A16530" t="str">
            <v>A01</v>
          </cell>
        </row>
        <row r="16531">
          <cell r="A16531" t="str">
            <v>A01</v>
          </cell>
        </row>
        <row r="16532">
          <cell r="A16532" t="str">
            <v>A01</v>
          </cell>
        </row>
        <row r="16533">
          <cell r="A16533" t="str">
            <v>A01</v>
          </cell>
        </row>
        <row r="16534">
          <cell r="A16534" t="str">
            <v>A01</v>
          </cell>
        </row>
        <row r="16535">
          <cell r="A16535" t="str">
            <v>A01</v>
          </cell>
        </row>
        <row r="16536">
          <cell r="A16536" t="str">
            <v>A01</v>
          </cell>
        </row>
        <row r="16537">
          <cell r="A16537" t="str">
            <v>A01</v>
          </cell>
        </row>
        <row r="16538">
          <cell r="A16538" t="str">
            <v>A01</v>
          </cell>
        </row>
        <row r="16539">
          <cell r="A16539" t="str">
            <v>A01</v>
          </cell>
        </row>
        <row r="16540">
          <cell r="A16540" t="str">
            <v>A01</v>
          </cell>
        </row>
        <row r="16541">
          <cell r="A16541" t="str">
            <v>A01</v>
          </cell>
        </row>
        <row r="16542">
          <cell r="A16542" t="str">
            <v>A01</v>
          </cell>
        </row>
        <row r="16543">
          <cell r="A16543" t="str">
            <v>A01</v>
          </cell>
        </row>
        <row r="16544">
          <cell r="A16544" t="str">
            <v>A01</v>
          </cell>
        </row>
        <row r="16545">
          <cell r="A16545" t="str">
            <v>A01</v>
          </cell>
        </row>
        <row r="16546">
          <cell r="A16546" t="str">
            <v>A01</v>
          </cell>
        </row>
        <row r="16547">
          <cell r="A16547" t="str">
            <v>A01</v>
          </cell>
        </row>
        <row r="16548">
          <cell r="A16548" t="str">
            <v>A01</v>
          </cell>
        </row>
        <row r="16549">
          <cell r="A16549" t="str">
            <v>A01</v>
          </cell>
        </row>
        <row r="16550">
          <cell r="A16550" t="str">
            <v>A01</v>
          </cell>
        </row>
        <row r="16551">
          <cell r="A16551" t="str">
            <v>A01</v>
          </cell>
        </row>
        <row r="16552">
          <cell r="A16552" t="str">
            <v>A01</v>
          </cell>
        </row>
        <row r="16553">
          <cell r="A16553" t="str">
            <v>A01</v>
          </cell>
        </row>
        <row r="16554">
          <cell r="A16554" t="str">
            <v>A01</v>
          </cell>
        </row>
        <row r="16555">
          <cell r="A16555" t="str">
            <v>A01</v>
          </cell>
        </row>
        <row r="16556">
          <cell r="A16556" t="str">
            <v>A01</v>
          </cell>
        </row>
        <row r="16557">
          <cell r="A16557" t="str">
            <v>A01</v>
          </cell>
        </row>
        <row r="16558">
          <cell r="A16558" t="str">
            <v>A01</v>
          </cell>
        </row>
        <row r="16559">
          <cell r="A16559" t="str">
            <v>A01</v>
          </cell>
        </row>
        <row r="16560">
          <cell r="A16560" t="str">
            <v>A01</v>
          </cell>
        </row>
        <row r="16561">
          <cell r="A16561" t="str">
            <v>A01</v>
          </cell>
        </row>
        <row r="16562">
          <cell r="A16562" t="str">
            <v>A01</v>
          </cell>
        </row>
        <row r="16563">
          <cell r="A16563" t="str">
            <v>A01</v>
          </cell>
        </row>
        <row r="16564">
          <cell r="A16564" t="str">
            <v>A01</v>
          </cell>
        </row>
        <row r="16565">
          <cell r="A16565" t="str">
            <v>A01</v>
          </cell>
        </row>
        <row r="16566">
          <cell r="A16566" t="str">
            <v>A01</v>
          </cell>
        </row>
        <row r="16567">
          <cell r="A16567" t="str">
            <v>A01</v>
          </cell>
        </row>
        <row r="16568">
          <cell r="A16568" t="str">
            <v>A01</v>
          </cell>
        </row>
        <row r="16569">
          <cell r="A16569" t="str">
            <v>A01</v>
          </cell>
        </row>
        <row r="16570">
          <cell r="A16570" t="str">
            <v>A01</v>
          </cell>
        </row>
        <row r="16571">
          <cell r="A16571" t="str">
            <v>A01</v>
          </cell>
        </row>
        <row r="16572">
          <cell r="A16572" t="str">
            <v>A01</v>
          </cell>
        </row>
        <row r="16573">
          <cell r="A16573" t="str">
            <v>A01</v>
          </cell>
        </row>
        <row r="16574">
          <cell r="A16574" t="str">
            <v>A01</v>
          </cell>
        </row>
        <row r="16575">
          <cell r="A16575" t="str">
            <v>A01</v>
          </cell>
        </row>
        <row r="16576">
          <cell r="A16576" t="str">
            <v>A01</v>
          </cell>
        </row>
        <row r="16577">
          <cell r="A16577" t="str">
            <v>A01</v>
          </cell>
        </row>
        <row r="16578">
          <cell r="A16578" t="str">
            <v>A01</v>
          </cell>
        </row>
        <row r="16579">
          <cell r="A16579" t="str">
            <v>A01</v>
          </cell>
        </row>
        <row r="16580">
          <cell r="A16580" t="str">
            <v>A01</v>
          </cell>
        </row>
        <row r="16581">
          <cell r="A16581" t="str">
            <v>A01</v>
          </cell>
        </row>
        <row r="16582">
          <cell r="A16582" t="str">
            <v>A01</v>
          </cell>
        </row>
        <row r="16583">
          <cell r="A16583" t="str">
            <v>A01</v>
          </cell>
        </row>
        <row r="16584">
          <cell r="A16584" t="str">
            <v>A01</v>
          </cell>
        </row>
        <row r="16585">
          <cell r="A16585" t="str">
            <v>A01</v>
          </cell>
        </row>
        <row r="16586">
          <cell r="A16586" t="str">
            <v>A01</v>
          </cell>
        </row>
        <row r="16587">
          <cell r="A16587" t="str">
            <v>A01</v>
          </cell>
        </row>
        <row r="16588">
          <cell r="A16588" t="str">
            <v>A01</v>
          </cell>
        </row>
        <row r="16589">
          <cell r="A16589" t="str">
            <v>A01</v>
          </cell>
        </row>
        <row r="16590">
          <cell r="A16590" t="str">
            <v>A01</v>
          </cell>
        </row>
        <row r="16591">
          <cell r="A16591" t="str">
            <v>A01</v>
          </cell>
        </row>
        <row r="16592">
          <cell r="A16592" t="str">
            <v>A01</v>
          </cell>
        </row>
        <row r="16593">
          <cell r="A16593" t="str">
            <v>A01</v>
          </cell>
        </row>
        <row r="16594">
          <cell r="A16594" t="str">
            <v>A01</v>
          </cell>
        </row>
        <row r="16595">
          <cell r="A16595" t="str">
            <v>A01</v>
          </cell>
        </row>
        <row r="16596">
          <cell r="A16596" t="str">
            <v>A01</v>
          </cell>
        </row>
        <row r="16597">
          <cell r="A16597" t="str">
            <v>A01</v>
          </cell>
        </row>
        <row r="16598">
          <cell r="A16598" t="str">
            <v>A01</v>
          </cell>
        </row>
        <row r="16599">
          <cell r="A16599" t="str">
            <v>A01</v>
          </cell>
        </row>
        <row r="16600">
          <cell r="A16600" t="str">
            <v>A01</v>
          </cell>
        </row>
        <row r="16601">
          <cell r="A16601" t="str">
            <v>A01</v>
          </cell>
        </row>
        <row r="16602">
          <cell r="A16602" t="str">
            <v>A01</v>
          </cell>
        </row>
        <row r="16603">
          <cell r="A16603" t="str">
            <v>A01</v>
          </cell>
        </row>
        <row r="16604">
          <cell r="A16604" t="str">
            <v>A01</v>
          </cell>
        </row>
        <row r="16605">
          <cell r="A16605" t="str">
            <v>A01</v>
          </cell>
        </row>
        <row r="16606">
          <cell r="A16606" t="str">
            <v>A01</v>
          </cell>
        </row>
        <row r="16607">
          <cell r="A16607" t="str">
            <v>A01</v>
          </cell>
        </row>
        <row r="16608">
          <cell r="A16608" t="str">
            <v>A01</v>
          </cell>
        </row>
        <row r="16609">
          <cell r="A16609" t="str">
            <v>A01</v>
          </cell>
        </row>
        <row r="16610">
          <cell r="A16610" t="str">
            <v>A01</v>
          </cell>
        </row>
        <row r="16611">
          <cell r="A16611" t="str">
            <v>A01</v>
          </cell>
        </row>
        <row r="16612">
          <cell r="A16612" t="str">
            <v>A01</v>
          </cell>
        </row>
        <row r="16613">
          <cell r="A16613" t="str">
            <v>A01</v>
          </cell>
        </row>
        <row r="16614">
          <cell r="A16614" t="str">
            <v>A01</v>
          </cell>
        </row>
        <row r="16615">
          <cell r="A16615" t="str">
            <v>A01</v>
          </cell>
        </row>
        <row r="16616">
          <cell r="A16616" t="str">
            <v>A01</v>
          </cell>
        </row>
        <row r="16617">
          <cell r="A16617" t="str">
            <v>A01</v>
          </cell>
        </row>
        <row r="16618">
          <cell r="A16618" t="str">
            <v>A01</v>
          </cell>
        </row>
        <row r="16619">
          <cell r="A16619" t="str">
            <v>A01</v>
          </cell>
        </row>
        <row r="16620">
          <cell r="A16620" t="str">
            <v>A01</v>
          </cell>
        </row>
        <row r="16621">
          <cell r="A16621" t="str">
            <v>A01</v>
          </cell>
        </row>
        <row r="16622">
          <cell r="A16622" t="str">
            <v>A01</v>
          </cell>
        </row>
        <row r="16623">
          <cell r="A16623" t="str">
            <v>A01</v>
          </cell>
        </row>
        <row r="16624">
          <cell r="A16624" t="str">
            <v>A01</v>
          </cell>
        </row>
        <row r="16625">
          <cell r="A16625" t="str">
            <v>A01</v>
          </cell>
        </row>
        <row r="16626">
          <cell r="A16626" t="str">
            <v>A01</v>
          </cell>
        </row>
        <row r="16627">
          <cell r="A16627" t="str">
            <v>A01</v>
          </cell>
        </row>
        <row r="16628">
          <cell r="A16628" t="str">
            <v>A01</v>
          </cell>
        </row>
        <row r="16629">
          <cell r="A16629" t="str">
            <v>A01</v>
          </cell>
        </row>
        <row r="16630">
          <cell r="A16630" t="str">
            <v>A01</v>
          </cell>
        </row>
        <row r="16631">
          <cell r="A16631" t="str">
            <v>A01</v>
          </cell>
        </row>
        <row r="16632">
          <cell r="A16632" t="str">
            <v>A01</v>
          </cell>
        </row>
        <row r="16633">
          <cell r="A16633" t="str">
            <v>A01</v>
          </cell>
        </row>
        <row r="16634">
          <cell r="A16634" t="str">
            <v>A01</v>
          </cell>
        </row>
        <row r="16635">
          <cell r="A16635" t="str">
            <v>A01</v>
          </cell>
        </row>
        <row r="16636">
          <cell r="A16636" t="str">
            <v>A01</v>
          </cell>
        </row>
        <row r="16637">
          <cell r="A16637" t="str">
            <v>A01</v>
          </cell>
        </row>
        <row r="16638">
          <cell r="A16638" t="str">
            <v>A01</v>
          </cell>
        </row>
        <row r="16639">
          <cell r="A16639" t="str">
            <v>A01</v>
          </cell>
        </row>
        <row r="16640">
          <cell r="A16640" t="str">
            <v>A01</v>
          </cell>
        </row>
        <row r="16641">
          <cell r="A16641" t="str">
            <v>A01</v>
          </cell>
        </row>
        <row r="16642">
          <cell r="A16642" t="str">
            <v>A01</v>
          </cell>
        </row>
        <row r="16643">
          <cell r="A16643" t="str">
            <v>A01</v>
          </cell>
        </row>
        <row r="16644">
          <cell r="A16644" t="str">
            <v>A01</v>
          </cell>
        </row>
        <row r="16645">
          <cell r="A16645" t="str">
            <v>A01</v>
          </cell>
        </row>
        <row r="16646">
          <cell r="A16646" t="str">
            <v>A01</v>
          </cell>
        </row>
        <row r="16647">
          <cell r="A16647" t="str">
            <v>A01</v>
          </cell>
        </row>
        <row r="16648">
          <cell r="A16648" t="str">
            <v>A01</v>
          </cell>
        </row>
        <row r="16649">
          <cell r="A16649" t="str">
            <v>A01</v>
          </cell>
        </row>
        <row r="16650">
          <cell r="A16650" t="str">
            <v>A01</v>
          </cell>
        </row>
        <row r="16651">
          <cell r="A16651" t="str">
            <v>A01</v>
          </cell>
        </row>
        <row r="16652">
          <cell r="A16652" t="str">
            <v>A01</v>
          </cell>
        </row>
        <row r="16653">
          <cell r="A16653" t="str">
            <v>A01</v>
          </cell>
        </row>
        <row r="16654">
          <cell r="A16654" t="str">
            <v>A01</v>
          </cell>
        </row>
        <row r="16655">
          <cell r="A16655" t="str">
            <v>A01</v>
          </cell>
        </row>
        <row r="16656">
          <cell r="A16656" t="str">
            <v>A01</v>
          </cell>
        </row>
        <row r="16657">
          <cell r="A16657" t="str">
            <v>A01</v>
          </cell>
        </row>
        <row r="16658">
          <cell r="A16658" t="str">
            <v>A01</v>
          </cell>
        </row>
        <row r="16659">
          <cell r="A16659" t="str">
            <v>A01</v>
          </cell>
        </row>
        <row r="16660">
          <cell r="A16660" t="str">
            <v>A01</v>
          </cell>
        </row>
        <row r="16661">
          <cell r="A16661" t="str">
            <v>A01</v>
          </cell>
        </row>
        <row r="16662">
          <cell r="A16662" t="str">
            <v>A01</v>
          </cell>
        </row>
        <row r="16663">
          <cell r="A16663" t="str">
            <v>A01</v>
          </cell>
        </row>
        <row r="16664">
          <cell r="A16664" t="str">
            <v>A01</v>
          </cell>
        </row>
        <row r="16665">
          <cell r="A16665" t="str">
            <v>A01</v>
          </cell>
        </row>
        <row r="16666">
          <cell r="A16666" t="str">
            <v>A01</v>
          </cell>
        </row>
        <row r="16667">
          <cell r="A16667" t="str">
            <v>A01</v>
          </cell>
        </row>
        <row r="16668">
          <cell r="A16668" t="str">
            <v>A01</v>
          </cell>
        </row>
        <row r="16669">
          <cell r="A16669" t="str">
            <v>A01</v>
          </cell>
        </row>
        <row r="16670">
          <cell r="A16670" t="str">
            <v>A01</v>
          </cell>
        </row>
        <row r="16671">
          <cell r="A16671" t="str">
            <v>A01</v>
          </cell>
        </row>
        <row r="16672">
          <cell r="A16672" t="str">
            <v>A01</v>
          </cell>
        </row>
        <row r="16673">
          <cell r="A16673" t="str">
            <v>A01</v>
          </cell>
        </row>
        <row r="16674">
          <cell r="A16674" t="str">
            <v>A01</v>
          </cell>
        </row>
        <row r="16675">
          <cell r="A16675" t="str">
            <v>A01</v>
          </cell>
        </row>
        <row r="16676">
          <cell r="A16676" t="str">
            <v>A01</v>
          </cell>
        </row>
        <row r="16677">
          <cell r="A16677" t="str">
            <v>A01</v>
          </cell>
        </row>
        <row r="16678">
          <cell r="A16678" t="str">
            <v>A01</v>
          </cell>
        </row>
        <row r="16679">
          <cell r="A16679" t="str">
            <v>A01</v>
          </cell>
        </row>
        <row r="16680">
          <cell r="A16680" t="str">
            <v>A01</v>
          </cell>
        </row>
        <row r="16681">
          <cell r="A16681" t="str">
            <v>A01</v>
          </cell>
        </row>
        <row r="16682">
          <cell r="A16682" t="str">
            <v>A01</v>
          </cell>
        </row>
        <row r="16683">
          <cell r="A16683" t="str">
            <v>A01</v>
          </cell>
        </row>
        <row r="16684">
          <cell r="A16684" t="str">
            <v>A01</v>
          </cell>
        </row>
        <row r="16685">
          <cell r="A16685" t="str">
            <v>A01</v>
          </cell>
        </row>
        <row r="16686">
          <cell r="A16686" t="str">
            <v>A01</v>
          </cell>
        </row>
        <row r="16687">
          <cell r="A16687" t="str">
            <v>A01</v>
          </cell>
        </row>
        <row r="16688">
          <cell r="A16688" t="str">
            <v>A01</v>
          </cell>
        </row>
        <row r="16689">
          <cell r="A16689" t="str">
            <v>A01</v>
          </cell>
        </row>
        <row r="16690">
          <cell r="A16690" t="str">
            <v>A01</v>
          </cell>
        </row>
        <row r="16691">
          <cell r="A16691" t="str">
            <v>A01</v>
          </cell>
        </row>
        <row r="16692">
          <cell r="A16692" t="str">
            <v>A01</v>
          </cell>
        </row>
        <row r="16693">
          <cell r="A16693" t="str">
            <v>A01</v>
          </cell>
        </row>
        <row r="16694">
          <cell r="A16694" t="str">
            <v>A01</v>
          </cell>
        </row>
        <row r="16695">
          <cell r="A16695" t="str">
            <v>A01</v>
          </cell>
        </row>
        <row r="16696">
          <cell r="A16696" t="str">
            <v>A01</v>
          </cell>
        </row>
        <row r="16697">
          <cell r="A16697" t="str">
            <v>A01</v>
          </cell>
        </row>
        <row r="16698">
          <cell r="A16698" t="str">
            <v>A01</v>
          </cell>
        </row>
        <row r="16699">
          <cell r="A16699" t="str">
            <v>A01</v>
          </cell>
        </row>
        <row r="16700">
          <cell r="A16700" t="str">
            <v>A01</v>
          </cell>
        </row>
        <row r="16701">
          <cell r="A16701" t="str">
            <v>A01</v>
          </cell>
        </row>
        <row r="16702">
          <cell r="A16702" t="str">
            <v>A01</v>
          </cell>
        </row>
        <row r="16703">
          <cell r="A16703" t="str">
            <v>A01</v>
          </cell>
        </row>
        <row r="16704">
          <cell r="A16704" t="str">
            <v>A01</v>
          </cell>
        </row>
        <row r="16705">
          <cell r="A16705" t="str">
            <v>A01</v>
          </cell>
        </row>
        <row r="16706">
          <cell r="A16706" t="str">
            <v>A01</v>
          </cell>
        </row>
        <row r="16707">
          <cell r="A16707" t="str">
            <v>A01</v>
          </cell>
        </row>
        <row r="16708">
          <cell r="A16708" t="str">
            <v>A01</v>
          </cell>
        </row>
        <row r="16709">
          <cell r="A16709" t="str">
            <v>A01</v>
          </cell>
        </row>
        <row r="16710">
          <cell r="A16710" t="str">
            <v>A01</v>
          </cell>
        </row>
        <row r="16711">
          <cell r="A16711" t="str">
            <v>A01</v>
          </cell>
        </row>
        <row r="16712">
          <cell r="A16712" t="str">
            <v>A01</v>
          </cell>
        </row>
        <row r="16713">
          <cell r="A16713" t="str">
            <v>A01</v>
          </cell>
        </row>
        <row r="16714">
          <cell r="A16714" t="str">
            <v>A01</v>
          </cell>
        </row>
        <row r="16715">
          <cell r="A16715" t="str">
            <v>A01</v>
          </cell>
        </row>
        <row r="16716">
          <cell r="A16716" t="str">
            <v>A01</v>
          </cell>
        </row>
        <row r="16717">
          <cell r="A16717" t="str">
            <v>A01</v>
          </cell>
        </row>
        <row r="16718">
          <cell r="A16718" t="str">
            <v>A01</v>
          </cell>
        </row>
        <row r="16719">
          <cell r="A16719" t="str">
            <v>A01</v>
          </cell>
        </row>
        <row r="16720">
          <cell r="A16720" t="str">
            <v>A01</v>
          </cell>
        </row>
        <row r="16721">
          <cell r="A16721" t="str">
            <v>A01</v>
          </cell>
        </row>
        <row r="16722">
          <cell r="A16722" t="str">
            <v>A01</v>
          </cell>
        </row>
        <row r="16723">
          <cell r="A16723" t="str">
            <v>A01</v>
          </cell>
        </row>
        <row r="16724">
          <cell r="A16724" t="str">
            <v>A01</v>
          </cell>
        </row>
        <row r="16725">
          <cell r="A16725" t="str">
            <v>A01</v>
          </cell>
        </row>
        <row r="16726">
          <cell r="A16726" t="str">
            <v>A01</v>
          </cell>
        </row>
        <row r="16727">
          <cell r="A16727" t="str">
            <v>A01</v>
          </cell>
        </row>
        <row r="16728">
          <cell r="A16728" t="str">
            <v>A01</v>
          </cell>
        </row>
        <row r="16729">
          <cell r="A16729" t="str">
            <v>A01</v>
          </cell>
        </row>
        <row r="16730">
          <cell r="A16730" t="str">
            <v>A01</v>
          </cell>
        </row>
        <row r="16731">
          <cell r="A16731" t="str">
            <v>A01</v>
          </cell>
        </row>
        <row r="16732">
          <cell r="A16732" t="str">
            <v>A01</v>
          </cell>
        </row>
        <row r="16733">
          <cell r="A16733" t="str">
            <v>A01</v>
          </cell>
        </row>
        <row r="16734">
          <cell r="A16734" t="str">
            <v>A01</v>
          </cell>
        </row>
        <row r="16735">
          <cell r="A16735" t="str">
            <v>A01</v>
          </cell>
        </row>
        <row r="16736">
          <cell r="A16736" t="str">
            <v>A01</v>
          </cell>
        </row>
        <row r="16737">
          <cell r="A16737" t="str">
            <v>A01</v>
          </cell>
        </row>
        <row r="16738">
          <cell r="A16738" t="str">
            <v>A01</v>
          </cell>
        </row>
        <row r="16739">
          <cell r="A16739" t="str">
            <v>A01</v>
          </cell>
        </row>
        <row r="16740">
          <cell r="A16740" t="str">
            <v>A01</v>
          </cell>
        </row>
        <row r="16741">
          <cell r="A16741" t="str">
            <v>A01</v>
          </cell>
        </row>
        <row r="16742">
          <cell r="A16742" t="str">
            <v>A01</v>
          </cell>
        </row>
        <row r="16743">
          <cell r="A16743" t="str">
            <v>A01</v>
          </cell>
        </row>
        <row r="16744">
          <cell r="A16744" t="str">
            <v>A01</v>
          </cell>
        </row>
        <row r="16745">
          <cell r="A16745" t="str">
            <v>A01</v>
          </cell>
        </row>
        <row r="16746">
          <cell r="A16746" t="str">
            <v>A01</v>
          </cell>
        </row>
        <row r="16747">
          <cell r="A16747" t="str">
            <v>A01</v>
          </cell>
        </row>
        <row r="16748">
          <cell r="A16748" t="str">
            <v>A01</v>
          </cell>
        </row>
        <row r="16749">
          <cell r="A16749" t="str">
            <v>A01</v>
          </cell>
        </row>
        <row r="16750">
          <cell r="A16750" t="str">
            <v>A01</v>
          </cell>
        </row>
        <row r="16751">
          <cell r="A16751" t="str">
            <v>A01</v>
          </cell>
        </row>
        <row r="16752">
          <cell r="A16752" t="str">
            <v>A01</v>
          </cell>
        </row>
        <row r="16753">
          <cell r="A16753" t="str">
            <v>A01</v>
          </cell>
        </row>
        <row r="16754">
          <cell r="A16754" t="str">
            <v>A01</v>
          </cell>
        </row>
        <row r="16755">
          <cell r="A16755" t="str">
            <v>A01</v>
          </cell>
        </row>
        <row r="16756">
          <cell r="A16756" t="str">
            <v>A01</v>
          </cell>
        </row>
        <row r="16757">
          <cell r="A16757" t="str">
            <v>A01</v>
          </cell>
        </row>
        <row r="16758">
          <cell r="A16758" t="str">
            <v>A01</v>
          </cell>
        </row>
        <row r="16759">
          <cell r="A16759" t="str">
            <v>A01</v>
          </cell>
        </row>
        <row r="16760">
          <cell r="A16760" t="str">
            <v>A01</v>
          </cell>
        </row>
        <row r="16761">
          <cell r="A16761" t="str">
            <v>A01</v>
          </cell>
        </row>
        <row r="16762">
          <cell r="A16762" t="str">
            <v>A01</v>
          </cell>
        </row>
        <row r="16763">
          <cell r="A16763" t="str">
            <v>A01</v>
          </cell>
        </row>
        <row r="16764">
          <cell r="A16764" t="str">
            <v>A01</v>
          </cell>
        </row>
        <row r="16765">
          <cell r="A16765" t="str">
            <v>A01</v>
          </cell>
        </row>
        <row r="16766">
          <cell r="A16766" t="str">
            <v>A01</v>
          </cell>
        </row>
        <row r="16767">
          <cell r="A16767" t="str">
            <v>A01</v>
          </cell>
        </row>
        <row r="16768">
          <cell r="A16768" t="str">
            <v>A01</v>
          </cell>
        </row>
        <row r="16769">
          <cell r="A16769" t="str">
            <v>A01</v>
          </cell>
        </row>
        <row r="16770">
          <cell r="A16770" t="str">
            <v>A01</v>
          </cell>
        </row>
        <row r="16771">
          <cell r="A16771" t="str">
            <v>A01</v>
          </cell>
        </row>
        <row r="16772">
          <cell r="A16772" t="str">
            <v>A01</v>
          </cell>
        </row>
        <row r="16773">
          <cell r="A16773" t="str">
            <v>A01</v>
          </cell>
        </row>
        <row r="16774">
          <cell r="A16774" t="str">
            <v>A01</v>
          </cell>
        </row>
        <row r="16775">
          <cell r="A16775" t="str">
            <v>A01</v>
          </cell>
        </row>
        <row r="16776">
          <cell r="A16776" t="str">
            <v>A01</v>
          </cell>
        </row>
        <row r="16777">
          <cell r="A16777" t="str">
            <v>A01</v>
          </cell>
        </row>
        <row r="16778">
          <cell r="A16778" t="str">
            <v>A01</v>
          </cell>
        </row>
        <row r="16779">
          <cell r="A16779" t="str">
            <v>A01</v>
          </cell>
        </row>
        <row r="16780">
          <cell r="A16780" t="str">
            <v>A01</v>
          </cell>
        </row>
        <row r="16781">
          <cell r="A16781" t="str">
            <v>A01</v>
          </cell>
        </row>
        <row r="16782">
          <cell r="A16782" t="str">
            <v>A01</v>
          </cell>
        </row>
        <row r="16783">
          <cell r="A16783" t="str">
            <v>A01</v>
          </cell>
        </row>
        <row r="16784">
          <cell r="A16784" t="str">
            <v>A01</v>
          </cell>
        </row>
        <row r="16785">
          <cell r="A16785" t="str">
            <v>A01</v>
          </cell>
        </row>
        <row r="16786">
          <cell r="A16786" t="str">
            <v>A01</v>
          </cell>
        </row>
        <row r="16787">
          <cell r="A16787" t="str">
            <v>A01</v>
          </cell>
        </row>
        <row r="16788">
          <cell r="A16788" t="str">
            <v>A01</v>
          </cell>
        </row>
        <row r="16789">
          <cell r="A16789" t="str">
            <v>A01</v>
          </cell>
        </row>
        <row r="16790">
          <cell r="A16790" t="str">
            <v>A01</v>
          </cell>
        </row>
        <row r="16791">
          <cell r="A16791" t="str">
            <v>A01</v>
          </cell>
        </row>
        <row r="16792">
          <cell r="A16792" t="str">
            <v>A01</v>
          </cell>
        </row>
        <row r="16793">
          <cell r="A16793" t="str">
            <v>A01</v>
          </cell>
        </row>
        <row r="16794">
          <cell r="A16794" t="str">
            <v>A01</v>
          </cell>
        </row>
        <row r="16795">
          <cell r="A16795" t="str">
            <v>A01</v>
          </cell>
        </row>
        <row r="16796">
          <cell r="A16796" t="str">
            <v>A01</v>
          </cell>
        </row>
        <row r="16797">
          <cell r="A16797" t="str">
            <v>A01</v>
          </cell>
        </row>
        <row r="16798">
          <cell r="A16798" t="str">
            <v>A01</v>
          </cell>
        </row>
        <row r="16799">
          <cell r="A16799" t="str">
            <v>A01</v>
          </cell>
        </row>
        <row r="16800">
          <cell r="A16800" t="str">
            <v>A01</v>
          </cell>
        </row>
        <row r="16801">
          <cell r="A16801" t="str">
            <v>A01</v>
          </cell>
        </row>
        <row r="16802">
          <cell r="A16802" t="str">
            <v>A01</v>
          </cell>
        </row>
        <row r="16803">
          <cell r="A16803" t="str">
            <v>A01</v>
          </cell>
        </row>
        <row r="16804">
          <cell r="A16804" t="str">
            <v>A01</v>
          </cell>
        </row>
        <row r="16805">
          <cell r="A16805" t="str">
            <v>A01</v>
          </cell>
        </row>
        <row r="16806">
          <cell r="A16806" t="str">
            <v>A01</v>
          </cell>
        </row>
        <row r="16807">
          <cell r="A16807" t="str">
            <v>A01</v>
          </cell>
        </row>
        <row r="16808">
          <cell r="A16808" t="str">
            <v>A01</v>
          </cell>
        </row>
        <row r="16809">
          <cell r="A16809" t="str">
            <v>A01</v>
          </cell>
        </row>
        <row r="16810">
          <cell r="A16810" t="str">
            <v>A01</v>
          </cell>
        </row>
        <row r="16811">
          <cell r="A16811" t="str">
            <v>A01</v>
          </cell>
        </row>
        <row r="16812">
          <cell r="A16812" t="str">
            <v>A01</v>
          </cell>
        </row>
        <row r="16813">
          <cell r="A16813" t="str">
            <v>A01</v>
          </cell>
        </row>
        <row r="16814">
          <cell r="A16814" t="str">
            <v>A01</v>
          </cell>
        </row>
        <row r="16815">
          <cell r="A16815" t="str">
            <v>A01</v>
          </cell>
        </row>
        <row r="16816">
          <cell r="A16816" t="str">
            <v>A01</v>
          </cell>
        </row>
        <row r="16817">
          <cell r="A16817" t="str">
            <v>A01</v>
          </cell>
        </row>
        <row r="16818">
          <cell r="A16818" t="str">
            <v>A01</v>
          </cell>
        </row>
        <row r="16819">
          <cell r="A16819" t="str">
            <v>A01</v>
          </cell>
        </row>
        <row r="16820">
          <cell r="A16820" t="str">
            <v>A01</v>
          </cell>
        </row>
        <row r="16821">
          <cell r="A16821" t="str">
            <v>A01</v>
          </cell>
        </row>
        <row r="16822">
          <cell r="A16822" t="str">
            <v>A01</v>
          </cell>
        </row>
        <row r="16823">
          <cell r="A16823" t="str">
            <v>A01</v>
          </cell>
        </row>
        <row r="16824">
          <cell r="A16824" t="str">
            <v>A01</v>
          </cell>
        </row>
        <row r="16825">
          <cell r="A16825" t="str">
            <v>A01</v>
          </cell>
        </row>
        <row r="16826">
          <cell r="A16826" t="str">
            <v>A01</v>
          </cell>
        </row>
        <row r="16827">
          <cell r="A16827" t="str">
            <v>A01</v>
          </cell>
        </row>
        <row r="16828">
          <cell r="A16828" t="str">
            <v>A01</v>
          </cell>
        </row>
        <row r="16829">
          <cell r="A16829" t="str">
            <v>A01</v>
          </cell>
        </row>
        <row r="16830">
          <cell r="A16830" t="str">
            <v>A01</v>
          </cell>
        </row>
        <row r="16831">
          <cell r="A16831" t="str">
            <v>A01</v>
          </cell>
        </row>
        <row r="16832">
          <cell r="A16832" t="str">
            <v>A01</v>
          </cell>
        </row>
        <row r="16833">
          <cell r="A16833" t="str">
            <v>A01</v>
          </cell>
        </row>
        <row r="16834">
          <cell r="A16834" t="str">
            <v>A01</v>
          </cell>
        </row>
        <row r="16835">
          <cell r="A16835" t="str">
            <v>A01</v>
          </cell>
        </row>
        <row r="16836">
          <cell r="A16836" t="str">
            <v>A01</v>
          </cell>
        </row>
        <row r="16837">
          <cell r="A16837" t="str">
            <v>A01</v>
          </cell>
        </row>
        <row r="16838">
          <cell r="A16838" t="str">
            <v>A01</v>
          </cell>
        </row>
        <row r="16839">
          <cell r="A16839" t="str">
            <v>A01</v>
          </cell>
        </row>
        <row r="16840">
          <cell r="A16840" t="str">
            <v>A01</v>
          </cell>
        </row>
        <row r="16841">
          <cell r="A16841" t="str">
            <v>A01</v>
          </cell>
        </row>
        <row r="16842">
          <cell r="A16842" t="str">
            <v>A01</v>
          </cell>
        </row>
        <row r="16843">
          <cell r="A16843" t="str">
            <v>A01</v>
          </cell>
        </row>
        <row r="16844">
          <cell r="A16844" t="str">
            <v>A01</v>
          </cell>
        </row>
        <row r="16845">
          <cell r="A16845" t="str">
            <v>A01</v>
          </cell>
        </row>
        <row r="16846">
          <cell r="A16846" t="str">
            <v>A01</v>
          </cell>
        </row>
        <row r="16847">
          <cell r="A16847" t="str">
            <v>A01</v>
          </cell>
        </row>
        <row r="16848">
          <cell r="A16848" t="str">
            <v>A01</v>
          </cell>
        </row>
        <row r="16849">
          <cell r="A16849" t="str">
            <v>A01</v>
          </cell>
        </row>
        <row r="16850">
          <cell r="A16850" t="str">
            <v>A01</v>
          </cell>
        </row>
        <row r="16851">
          <cell r="A16851" t="str">
            <v>A01</v>
          </cell>
        </row>
        <row r="16852">
          <cell r="A16852" t="str">
            <v>A01</v>
          </cell>
        </row>
        <row r="16853">
          <cell r="A16853" t="str">
            <v>A01</v>
          </cell>
        </row>
        <row r="16854">
          <cell r="A16854" t="str">
            <v>A01</v>
          </cell>
        </row>
        <row r="16855">
          <cell r="A16855" t="str">
            <v>A01</v>
          </cell>
        </row>
        <row r="16856">
          <cell r="A16856" t="str">
            <v>A01</v>
          </cell>
        </row>
        <row r="16857">
          <cell r="A16857" t="str">
            <v>A01</v>
          </cell>
        </row>
        <row r="16858">
          <cell r="A16858" t="str">
            <v>A01</v>
          </cell>
        </row>
        <row r="16859">
          <cell r="A16859" t="str">
            <v>A01</v>
          </cell>
        </row>
        <row r="16860">
          <cell r="A16860" t="str">
            <v>A01</v>
          </cell>
        </row>
        <row r="16861">
          <cell r="A16861" t="str">
            <v>A01</v>
          </cell>
        </row>
        <row r="16862">
          <cell r="A16862" t="str">
            <v>A01</v>
          </cell>
        </row>
        <row r="16863">
          <cell r="A16863" t="str">
            <v>A01</v>
          </cell>
        </row>
        <row r="16864">
          <cell r="A16864" t="str">
            <v>A01</v>
          </cell>
        </row>
        <row r="16865">
          <cell r="A16865" t="str">
            <v>A01</v>
          </cell>
        </row>
        <row r="16866">
          <cell r="A16866" t="str">
            <v>A01</v>
          </cell>
        </row>
        <row r="16867">
          <cell r="A16867" t="str">
            <v>A01</v>
          </cell>
        </row>
        <row r="16868">
          <cell r="A16868" t="str">
            <v>A01</v>
          </cell>
        </row>
        <row r="16869">
          <cell r="A16869" t="str">
            <v>A01</v>
          </cell>
        </row>
        <row r="16870">
          <cell r="A16870" t="str">
            <v>A01</v>
          </cell>
        </row>
        <row r="16871">
          <cell r="A16871" t="str">
            <v>A01</v>
          </cell>
        </row>
        <row r="16872">
          <cell r="A16872" t="str">
            <v>A01</v>
          </cell>
        </row>
        <row r="16873">
          <cell r="A16873" t="str">
            <v>A01</v>
          </cell>
        </row>
        <row r="16874">
          <cell r="A16874" t="str">
            <v>A01</v>
          </cell>
        </row>
        <row r="16875">
          <cell r="A16875" t="str">
            <v>A01</v>
          </cell>
        </row>
        <row r="16876">
          <cell r="A16876" t="str">
            <v>A01</v>
          </cell>
        </row>
        <row r="16877">
          <cell r="A16877" t="str">
            <v>A01</v>
          </cell>
        </row>
        <row r="16878">
          <cell r="A16878" t="str">
            <v>A01</v>
          </cell>
        </row>
        <row r="16879">
          <cell r="A16879" t="str">
            <v>A01</v>
          </cell>
        </row>
        <row r="16880">
          <cell r="A16880" t="str">
            <v>A01</v>
          </cell>
        </row>
        <row r="16881">
          <cell r="A16881" t="str">
            <v>A01</v>
          </cell>
        </row>
        <row r="16882">
          <cell r="A16882" t="str">
            <v>A01</v>
          </cell>
        </row>
        <row r="16883">
          <cell r="A16883" t="str">
            <v>A01</v>
          </cell>
        </row>
        <row r="16884">
          <cell r="A16884" t="str">
            <v>A01</v>
          </cell>
        </row>
        <row r="16885">
          <cell r="A16885" t="str">
            <v>A01</v>
          </cell>
        </row>
        <row r="16886">
          <cell r="A16886" t="str">
            <v>A01</v>
          </cell>
        </row>
        <row r="16887">
          <cell r="A16887" t="str">
            <v>A01</v>
          </cell>
        </row>
        <row r="16888">
          <cell r="A16888" t="str">
            <v>A01</v>
          </cell>
        </row>
        <row r="16889">
          <cell r="A16889" t="str">
            <v>A01</v>
          </cell>
        </row>
        <row r="16890">
          <cell r="A16890" t="str">
            <v>A01</v>
          </cell>
        </row>
        <row r="16891">
          <cell r="A16891" t="str">
            <v>A01</v>
          </cell>
        </row>
        <row r="16892">
          <cell r="A16892" t="str">
            <v>A01</v>
          </cell>
        </row>
        <row r="16893">
          <cell r="A16893" t="str">
            <v>A01</v>
          </cell>
        </row>
        <row r="16894">
          <cell r="A16894" t="str">
            <v>A01</v>
          </cell>
        </row>
        <row r="16895">
          <cell r="A16895" t="str">
            <v>A01</v>
          </cell>
        </row>
        <row r="16896">
          <cell r="A16896" t="str">
            <v>A01</v>
          </cell>
        </row>
        <row r="16897">
          <cell r="A16897" t="str">
            <v>A01</v>
          </cell>
        </row>
        <row r="16898">
          <cell r="A16898" t="str">
            <v>A01</v>
          </cell>
        </row>
        <row r="16899">
          <cell r="A16899" t="str">
            <v>A01</v>
          </cell>
        </row>
        <row r="16900">
          <cell r="A16900" t="str">
            <v>A01</v>
          </cell>
        </row>
        <row r="16901">
          <cell r="A16901" t="str">
            <v>A01</v>
          </cell>
        </row>
        <row r="16902">
          <cell r="A16902" t="str">
            <v>A01</v>
          </cell>
        </row>
        <row r="16903">
          <cell r="A16903" t="str">
            <v>A01</v>
          </cell>
        </row>
        <row r="16904">
          <cell r="A16904" t="str">
            <v>A01</v>
          </cell>
        </row>
        <row r="16905">
          <cell r="A16905" t="str">
            <v>A01</v>
          </cell>
        </row>
        <row r="16906">
          <cell r="A16906" t="str">
            <v>A01</v>
          </cell>
        </row>
        <row r="16907">
          <cell r="A16907" t="str">
            <v>A01</v>
          </cell>
        </row>
        <row r="16908">
          <cell r="A16908" t="str">
            <v>A01</v>
          </cell>
        </row>
        <row r="16909">
          <cell r="A16909" t="str">
            <v>A01</v>
          </cell>
        </row>
        <row r="16910">
          <cell r="A16910" t="str">
            <v>A01</v>
          </cell>
        </row>
        <row r="16911">
          <cell r="A16911" t="str">
            <v>A01</v>
          </cell>
        </row>
        <row r="16912">
          <cell r="A16912" t="str">
            <v>A01</v>
          </cell>
        </row>
        <row r="16913">
          <cell r="A16913" t="str">
            <v>A01</v>
          </cell>
        </row>
        <row r="16914">
          <cell r="A16914" t="str">
            <v>A01</v>
          </cell>
        </row>
        <row r="16915">
          <cell r="A16915" t="str">
            <v>A01</v>
          </cell>
        </row>
        <row r="16916">
          <cell r="A16916" t="str">
            <v>A01</v>
          </cell>
        </row>
        <row r="16917">
          <cell r="A16917" t="str">
            <v>A01</v>
          </cell>
        </row>
        <row r="16918">
          <cell r="A16918" t="str">
            <v>A01</v>
          </cell>
        </row>
        <row r="16919">
          <cell r="A16919" t="str">
            <v>A01</v>
          </cell>
        </row>
        <row r="16920">
          <cell r="A16920" t="str">
            <v>A01</v>
          </cell>
        </row>
        <row r="16921">
          <cell r="A16921" t="str">
            <v>A01</v>
          </cell>
        </row>
        <row r="16922">
          <cell r="A16922" t="str">
            <v>A01</v>
          </cell>
        </row>
        <row r="16923">
          <cell r="A16923" t="str">
            <v>A01</v>
          </cell>
        </row>
        <row r="16924">
          <cell r="A16924" t="str">
            <v>A01</v>
          </cell>
        </row>
        <row r="16925">
          <cell r="A16925" t="str">
            <v>A01</v>
          </cell>
        </row>
        <row r="16926">
          <cell r="A16926" t="str">
            <v>A01</v>
          </cell>
        </row>
        <row r="16927">
          <cell r="A16927" t="str">
            <v>A01</v>
          </cell>
        </row>
        <row r="16928">
          <cell r="A16928" t="str">
            <v>A01</v>
          </cell>
        </row>
        <row r="16929">
          <cell r="A16929" t="str">
            <v>A01</v>
          </cell>
        </row>
        <row r="16930">
          <cell r="A16930" t="str">
            <v>A01</v>
          </cell>
        </row>
        <row r="16931">
          <cell r="A16931" t="str">
            <v>A01</v>
          </cell>
        </row>
        <row r="16932">
          <cell r="A16932" t="str">
            <v>A01</v>
          </cell>
        </row>
        <row r="16933">
          <cell r="A16933" t="str">
            <v>A01</v>
          </cell>
        </row>
        <row r="16934">
          <cell r="A16934" t="str">
            <v>A01</v>
          </cell>
        </row>
        <row r="16935">
          <cell r="A16935" t="str">
            <v>A01</v>
          </cell>
        </row>
        <row r="16936">
          <cell r="A16936" t="str">
            <v>A01</v>
          </cell>
        </row>
        <row r="16937">
          <cell r="A16937" t="str">
            <v>A01</v>
          </cell>
        </row>
        <row r="16938">
          <cell r="A16938" t="str">
            <v>A01</v>
          </cell>
        </row>
        <row r="16939">
          <cell r="A16939" t="str">
            <v>A01</v>
          </cell>
        </row>
        <row r="16940">
          <cell r="A16940" t="str">
            <v>A01</v>
          </cell>
        </row>
        <row r="16941">
          <cell r="A16941" t="str">
            <v>A01</v>
          </cell>
        </row>
        <row r="16942">
          <cell r="A16942" t="str">
            <v>A01</v>
          </cell>
        </row>
        <row r="16943">
          <cell r="A16943" t="str">
            <v>A01</v>
          </cell>
        </row>
        <row r="16944">
          <cell r="A16944" t="str">
            <v>A01</v>
          </cell>
        </row>
        <row r="16945">
          <cell r="A16945" t="str">
            <v>A01</v>
          </cell>
        </row>
        <row r="16946">
          <cell r="A16946" t="str">
            <v>A01</v>
          </cell>
        </row>
        <row r="16947">
          <cell r="A16947" t="str">
            <v>A01</v>
          </cell>
        </row>
        <row r="16948">
          <cell r="A16948" t="str">
            <v>A01</v>
          </cell>
        </row>
        <row r="16949">
          <cell r="A16949" t="str">
            <v>A01</v>
          </cell>
        </row>
        <row r="16950">
          <cell r="A16950" t="str">
            <v>A01</v>
          </cell>
        </row>
        <row r="16951">
          <cell r="A16951" t="str">
            <v>A01</v>
          </cell>
        </row>
        <row r="16952">
          <cell r="A16952" t="str">
            <v>A01</v>
          </cell>
        </row>
        <row r="16953">
          <cell r="A16953" t="str">
            <v>A01</v>
          </cell>
        </row>
        <row r="16954">
          <cell r="A16954" t="str">
            <v>A01</v>
          </cell>
        </row>
        <row r="16955">
          <cell r="A16955" t="str">
            <v>A01</v>
          </cell>
        </row>
        <row r="16956">
          <cell r="A16956" t="str">
            <v>A01</v>
          </cell>
        </row>
        <row r="16957">
          <cell r="A16957" t="str">
            <v>A01</v>
          </cell>
        </row>
        <row r="16958">
          <cell r="A16958" t="str">
            <v>A01</v>
          </cell>
        </row>
        <row r="16959">
          <cell r="A16959" t="str">
            <v>A01</v>
          </cell>
        </row>
        <row r="16960">
          <cell r="A16960" t="str">
            <v>A01</v>
          </cell>
        </row>
        <row r="16961">
          <cell r="A16961" t="str">
            <v>A01</v>
          </cell>
        </row>
        <row r="16962">
          <cell r="A16962" t="str">
            <v>A01</v>
          </cell>
        </row>
        <row r="16963">
          <cell r="A16963" t="str">
            <v>A01</v>
          </cell>
        </row>
        <row r="16964">
          <cell r="A16964" t="str">
            <v>A01</v>
          </cell>
        </row>
        <row r="16965">
          <cell r="A16965" t="str">
            <v>A01</v>
          </cell>
        </row>
        <row r="16966">
          <cell r="A16966" t="str">
            <v>A01</v>
          </cell>
        </row>
        <row r="16967">
          <cell r="A16967" t="str">
            <v>A01</v>
          </cell>
        </row>
        <row r="16968">
          <cell r="A16968" t="str">
            <v>A01</v>
          </cell>
        </row>
        <row r="16969">
          <cell r="A16969" t="str">
            <v>A01</v>
          </cell>
        </row>
        <row r="16970">
          <cell r="A16970" t="str">
            <v>A01</v>
          </cell>
        </row>
        <row r="16971">
          <cell r="A16971" t="str">
            <v>A01</v>
          </cell>
        </row>
        <row r="16972">
          <cell r="A16972" t="str">
            <v>A01</v>
          </cell>
        </row>
        <row r="16973">
          <cell r="A16973" t="str">
            <v>A01</v>
          </cell>
        </row>
        <row r="16974">
          <cell r="A16974" t="str">
            <v>A01</v>
          </cell>
        </row>
        <row r="16975">
          <cell r="A16975" t="str">
            <v>A01</v>
          </cell>
        </row>
        <row r="16976">
          <cell r="A16976" t="str">
            <v>A01</v>
          </cell>
        </row>
        <row r="16977">
          <cell r="A16977" t="str">
            <v>A01</v>
          </cell>
        </row>
        <row r="16978">
          <cell r="A16978" t="str">
            <v>A01</v>
          </cell>
        </row>
        <row r="16979">
          <cell r="A16979" t="str">
            <v>A01</v>
          </cell>
        </row>
        <row r="16980">
          <cell r="A16980" t="str">
            <v>A01</v>
          </cell>
        </row>
        <row r="16981">
          <cell r="A16981" t="str">
            <v>A01</v>
          </cell>
        </row>
        <row r="16982">
          <cell r="A16982" t="str">
            <v>A01</v>
          </cell>
        </row>
        <row r="16983">
          <cell r="A16983" t="str">
            <v>A01</v>
          </cell>
        </row>
        <row r="16984">
          <cell r="A16984" t="str">
            <v>A01</v>
          </cell>
        </row>
        <row r="16985">
          <cell r="A16985" t="str">
            <v>A01</v>
          </cell>
        </row>
        <row r="16986">
          <cell r="A16986" t="str">
            <v>A01</v>
          </cell>
        </row>
        <row r="16987">
          <cell r="A16987" t="str">
            <v>A01</v>
          </cell>
        </row>
        <row r="16988">
          <cell r="A16988" t="str">
            <v>A01</v>
          </cell>
        </row>
        <row r="16989">
          <cell r="A16989" t="str">
            <v>A01</v>
          </cell>
        </row>
        <row r="16990">
          <cell r="A16990" t="str">
            <v>A01</v>
          </cell>
        </row>
        <row r="16991">
          <cell r="A16991" t="str">
            <v>A01</v>
          </cell>
        </row>
        <row r="16992">
          <cell r="A16992" t="str">
            <v>A01</v>
          </cell>
        </row>
        <row r="16993">
          <cell r="A16993" t="str">
            <v>A01</v>
          </cell>
        </row>
        <row r="16994">
          <cell r="A16994" t="str">
            <v>A01</v>
          </cell>
        </row>
        <row r="16995">
          <cell r="A16995" t="str">
            <v>A01</v>
          </cell>
        </row>
        <row r="16996">
          <cell r="A16996" t="str">
            <v>A01</v>
          </cell>
        </row>
        <row r="16997">
          <cell r="A16997" t="str">
            <v>A01</v>
          </cell>
        </row>
        <row r="16998">
          <cell r="A16998" t="str">
            <v>A01</v>
          </cell>
        </row>
        <row r="16999">
          <cell r="A16999" t="str">
            <v>A01</v>
          </cell>
        </row>
        <row r="17000">
          <cell r="A17000" t="str">
            <v>A01</v>
          </cell>
        </row>
        <row r="17001">
          <cell r="A17001" t="str">
            <v>A01</v>
          </cell>
        </row>
        <row r="17002">
          <cell r="A17002" t="str">
            <v>A01</v>
          </cell>
        </row>
        <row r="17003">
          <cell r="A17003" t="str">
            <v>A01</v>
          </cell>
        </row>
        <row r="17004">
          <cell r="A17004" t="str">
            <v>A01</v>
          </cell>
        </row>
        <row r="17005">
          <cell r="A17005" t="str">
            <v>A01</v>
          </cell>
        </row>
        <row r="17006">
          <cell r="A17006" t="str">
            <v>A01</v>
          </cell>
        </row>
        <row r="17007">
          <cell r="A17007" t="str">
            <v>A01</v>
          </cell>
        </row>
        <row r="17008">
          <cell r="A17008" t="str">
            <v>A01</v>
          </cell>
        </row>
        <row r="17009">
          <cell r="A17009" t="str">
            <v>A01</v>
          </cell>
        </row>
        <row r="17010">
          <cell r="A17010" t="str">
            <v>A01</v>
          </cell>
        </row>
        <row r="17011">
          <cell r="A17011" t="str">
            <v>A01</v>
          </cell>
        </row>
        <row r="17012">
          <cell r="A17012" t="str">
            <v>A01</v>
          </cell>
        </row>
        <row r="17013">
          <cell r="A17013" t="str">
            <v>A01</v>
          </cell>
        </row>
        <row r="17014">
          <cell r="A17014" t="str">
            <v>A01</v>
          </cell>
        </row>
        <row r="17015">
          <cell r="A17015" t="str">
            <v>A01</v>
          </cell>
        </row>
        <row r="17016">
          <cell r="A17016" t="str">
            <v>A01</v>
          </cell>
        </row>
        <row r="17017">
          <cell r="A17017" t="str">
            <v>A01</v>
          </cell>
        </row>
        <row r="17018">
          <cell r="A17018" t="str">
            <v>A01</v>
          </cell>
        </row>
        <row r="17019">
          <cell r="A17019" t="str">
            <v>A01</v>
          </cell>
        </row>
        <row r="17020">
          <cell r="A17020" t="str">
            <v>A01</v>
          </cell>
        </row>
        <row r="17021">
          <cell r="A17021" t="str">
            <v>A01</v>
          </cell>
        </row>
        <row r="17022">
          <cell r="A17022" t="str">
            <v>A01</v>
          </cell>
        </row>
        <row r="17023">
          <cell r="A17023" t="str">
            <v>A01</v>
          </cell>
        </row>
        <row r="17024">
          <cell r="A17024" t="str">
            <v>A01</v>
          </cell>
        </row>
        <row r="17025">
          <cell r="A17025" t="str">
            <v>A01</v>
          </cell>
        </row>
        <row r="17026">
          <cell r="A17026" t="str">
            <v>A01</v>
          </cell>
        </row>
        <row r="17027">
          <cell r="A17027" t="str">
            <v>A01</v>
          </cell>
        </row>
        <row r="17028">
          <cell r="A17028" t="str">
            <v>A01</v>
          </cell>
        </row>
        <row r="17029">
          <cell r="A17029" t="str">
            <v>A01</v>
          </cell>
        </row>
        <row r="17030">
          <cell r="A17030" t="str">
            <v>A01</v>
          </cell>
        </row>
        <row r="17031">
          <cell r="A17031" t="str">
            <v>A01</v>
          </cell>
        </row>
        <row r="17032">
          <cell r="A17032" t="str">
            <v>A01</v>
          </cell>
        </row>
        <row r="17033">
          <cell r="A17033" t="str">
            <v>A01</v>
          </cell>
        </row>
        <row r="17034">
          <cell r="A17034" t="str">
            <v>A01</v>
          </cell>
        </row>
        <row r="17035">
          <cell r="A17035" t="str">
            <v>A01</v>
          </cell>
        </row>
        <row r="17036">
          <cell r="A17036" t="str">
            <v>A01</v>
          </cell>
        </row>
        <row r="17037">
          <cell r="A17037" t="str">
            <v>A01</v>
          </cell>
        </row>
        <row r="17038">
          <cell r="A17038" t="str">
            <v>A01</v>
          </cell>
        </row>
        <row r="17039">
          <cell r="A17039" t="str">
            <v>A01</v>
          </cell>
        </row>
        <row r="17040">
          <cell r="A17040" t="str">
            <v>A01</v>
          </cell>
        </row>
        <row r="17041">
          <cell r="A17041" t="str">
            <v>A01</v>
          </cell>
        </row>
        <row r="17042">
          <cell r="A17042" t="str">
            <v>A01</v>
          </cell>
        </row>
        <row r="17043">
          <cell r="A17043" t="str">
            <v>A01</v>
          </cell>
        </row>
        <row r="17044">
          <cell r="A17044" t="str">
            <v>A01</v>
          </cell>
        </row>
        <row r="17045">
          <cell r="A17045" t="str">
            <v>A01</v>
          </cell>
        </row>
        <row r="17046">
          <cell r="A17046" t="str">
            <v>A01</v>
          </cell>
        </row>
        <row r="17047">
          <cell r="A17047" t="str">
            <v>A11</v>
          </cell>
        </row>
        <row r="17048">
          <cell r="A17048" t="str">
            <v>A11</v>
          </cell>
        </row>
        <row r="17049">
          <cell r="A17049" t="str">
            <v>A11</v>
          </cell>
        </row>
        <row r="17050">
          <cell r="A17050" t="str">
            <v>A11</v>
          </cell>
        </row>
        <row r="17051">
          <cell r="A17051" t="str">
            <v>A11</v>
          </cell>
        </row>
        <row r="17052">
          <cell r="A17052" t="str">
            <v>A11</v>
          </cell>
        </row>
        <row r="17053">
          <cell r="A17053" t="str">
            <v>A11</v>
          </cell>
        </row>
        <row r="17054">
          <cell r="A17054" t="str">
            <v>A11</v>
          </cell>
        </row>
        <row r="17055">
          <cell r="A17055" t="str">
            <v>A11</v>
          </cell>
        </row>
        <row r="17056">
          <cell r="A17056" t="str">
            <v>A11</v>
          </cell>
        </row>
        <row r="17057">
          <cell r="A17057" t="str">
            <v>A11</v>
          </cell>
        </row>
        <row r="17058">
          <cell r="A17058" t="str">
            <v>A11</v>
          </cell>
        </row>
        <row r="17059">
          <cell r="A17059" t="str">
            <v>A11</v>
          </cell>
        </row>
        <row r="17060">
          <cell r="A17060" t="str">
            <v>A11</v>
          </cell>
        </row>
        <row r="17061">
          <cell r="A17061" t="str">
            <v>A11</v>
          </cell>
        </row>
        <row r="17062">
          <cell r="A17062" t="str">
            <v>A11</v>
          </cell>
        </row>
        <row r="17063">
          <cell r="A17063" t="str">
            <v>A11</v>
          </cell>
        </row>
        <row r="17064">
          <cell r="A17064" t="str">
            <v>A11</v>
          </cell>
        </row>
        <row r="17065">
          <cell r="A17065" t="str">
            <v>A11</v>
          </cell>
        </row>
        <row r="17066">
          <cell r="A17066" t="str">
            <v>A11</v>
          </cell>
        </row>
        <row r="17067">
          <cell r="A17067" t="str">
            <v>A11</v>
          </cell>
        </row>
        <row r="17068">
          <cell r="A17068" t="str">
            <v>A11</v>
          </cell>
        </row>
        <row r="17069">
          <cell r="A17069" t="str">
            <v>A11</v>
          </cell>
        </row>
        <row r="17070">
          <cell r="A17070" t="str">
            <v>A11</v>
          </cell>
        </row>
        <row r="17071">
          <cell r="A17071" t="str">
            <v>A11</v>
          </cell>
        </row>
        <row r="17072">
          <cell r="A17072" t="str">
            <v>A11</v>
          </cell>
        </row>
        <row r="17073">
          <cell r="A17073" t="str">
            <v>A11</v>
          </cell>
        </row>
        <row r="17074">
          <cell r="A17074" t="str">
            <v>A11</v>
          </cell>
        </row>
        <row r="17075">
          <cell r="A17075" t="str">
            <v>A11</v>
          </cell>
        </row>
        <row r="17076">
          <cell r="A17076" t="str">
            <v>A11</v>
          </cell>
        </row>
        <row r="17077">
          <cell r="A17077" t="str">
            <v>A11</v>
          </cell>
        </row>
        <row r="17078">
          <cell r="A17078" t="str">
            <v>A11</v>
          </cell>
        </row>
        <row r="17079">
          <cell r="A17079" t="str">
            <v>A11</v>
          </cell>
        </row>
        <row r="17080">
          <cell r="A17080" t="str">
            <v>A11</v>
          </cell>
        </row>
        <row r="17081">
          <cell r="A17081" t="str">
            <v>A11</v>
          </cell>
        </row>
        <row r="17082">
          <cell r="A17082" t="str">
            <v>A11</v>
          </cell>
        </row>
        <row r="17083">
          <cell r="A17083" t="str">
            <v>A11</v>
          </cell>
        </row>
        <row r="17084">
          <cell r="A17084" t="str">
            <v>A11</v>
          </cell>
        </row>
        <row r="17085">
          <cell r="A17085" t="str">
            <v>A11</v>
          </cell>
        </row>
        <row r="17086">
          <cell r="A17086" t="str">
            <v>A11</v>
          </cell>
        </row>
        <row r="17087">
          <cell r="A17087" t="str">
            <v>A11</v>
          </cell>
        </row>
        <row r="17088">
          <cell r="A17088" t="str">
            <v>A11</v>
          </cell>
        </row>
        <row r="17089">
          <cell r="A17089" t="str">
            <v>A11</v>
          </cell>
        </row>
        <row r="17090">
          <cell r="A17090" t="str">
            <v>A11</v>
          </cell>
        </row>
        <row r="17091">
          <cell r="A17091" t="str">
            <v>A11</v>
          </cell>
        </row>
        <row r="17092">
          <cell r="A17092" t="str">
            <v>A11</v>
          </cell>
        </row>
        <row r="17093">
          <cell r="A17093" t="str">
            <v>A11</v>
          </cell>
        </row>
        <row r="17094">
          <cell r="A17094" t="str">
            <v>A11</v>
          </cell>
        </row>
        <row r="17095">
          <cell r="A17095" t="str">
            <v>A11</v>
          </cell>
        </row>
        <row r="17096">
          <cell r="A17096" t="str">
            <v>A11</v>
          </cell>
        </row>
        <row r="17097">
          <cell r="A17097" t="str">
            <v>A11</v>
          </cell>
        </row>
        <row r="17098">
          <cell r="A17098" t="str">
            <v>A11</v>
          </cell>
        </row>
        <row r="17099">
          <cell r="A17099" t="str">
            <v>A11</v>
          </cell>
        </row>
        <row r="17100">
          <cell r="A17100" t="str">
            <v>A11</v>
          </cell>
        </row>
        <row r="17101">
          <cell r="A17101" t="str">
            <v>A11</v>
          </cell>
        </row>
        <row r="17102">
          <cell r="A17102" t="str">
            <v>A11</v>
          </cell>
        </row>
        <row r="17103">
          <cell r="A17103" t="str">
            <v>A11</v>
          </cell>
        </row>
        <row r="17104">
          <cell r="A17104" t="str">
            <v>A11</v>
          </cell>
        </row>
        <row r="17105">
          <cell r="A17105" t="str">
            <v>A11</v>
          </cell>
        </row>
        <row r="17106">
          <cell r="A17106" t="str">
            <v>A11</v>
          </cell>
        </row>
        <row r="17107">
          <cell r="A17107" t="str">
            <v>A11</v>
          </cell>
        </row>
        <row r="17108">
          <cell r="A17108" t="str">
            <v>A11</v>
          </cell>
        </row>
        <row r="17109">
          <cell r="A17109" t="str">
            <v>A11</v>
          </cell>
        </row>
        <row r="17110">
          <cell r="A17110" t="str">
            <v>A11</v>
          </cell>
        </row>
        <row r="17111">
          <cell r="A17111" t="str">
            <v>A11</v>
          </cell>
        </row>
        <row r="17112">
          <cell r="A17112" t="str">
            <v>A11</v>
          </cell>
        </row>
        <row r="17113">
          <cell r="A17113" t="str">
            <v>A11</v>
          </cell>
        </row>
        <row r="17114">
          <cell r="A17114" t="str">
            <v>A11</v>
          </cell>
        </row>
        <row r="17115">
          <cell r="A17115" t="str">
            <v>A11</v>
          </cell>
        </row>
        <row r="17116">
          <cell r="A17116" t="str">
            <v>A11</v>
          </cell>
        </row>
        <row r="17117">
          <cell r="A17117" t="str">
            <v>A11</v>
          </cell>
        </row>
        <row r="17118">
          <cell r="A17118" t="str">
            <v>A11</v>
          </cell>
        </row>
        <row r="17119">
          <cell r="A17119" t="str">
            <v>A11</v>
          </cell>
        </row>
        <row r="17120">
          <cell r="A17120" t="str">
            <v>A11</v>
          </cell>
        </row>
        <row r="17121">
          <cell r="A17121" t="str">
            <v>A11</v>
          </cell>
        </row>
        <row r="17122">
          <cell r="A17122" t="str">
            <v>A11</v>
          </cell>
        </row>
        <row r="17123">
          <cell r="A17123" t="str">
            <v>A11</v>
          </cell>
        </row>
        <row r="17124">
          <cell r="A17124" t="str">
            <v>A11</v>
          </cell>
        </row>
        <row r="17125">
          <cell r="A17125" t="str">
            <v>A11</v>
          </cell>
        </row>
        <row r="17126">
          <cell r="A17126" t="str">
            <v>A11</v>
          </cell>
        </row>
        <row r="17127">
          <cell r="A17127" t="str">
            <v>A11</v>
          </cell>
        </row>
        <row r="17128">
          <cell r="A17128" t="str">
            <v>A11</v>
          </cell>
        </row>
        <row r="17129">
          <cell r="A17129" t="str">
            <v>A11</v>
          </cell>
        </row>
        <row r="17130">
          <cell r="A17130" t="str">
            <v>A11</v>
          </cell>
        </row>
        <row r="17131">
          <cell r="A17131" t="str">
            <v>A11</v>
          </cell>
        </row>
        <row r="17132">
          <cell r="A17132" t="str">
            <v>A11</v>
          </cell>
        </row>
        <row r="17133">
          <cell r="A17133" t="str">
            <v>A11</v>
          </cell>
        </row>
        <row r="17134">
          <cell r="A17134" t="str">
            <v>A11</v>
          </cell>
        </row>
        <row r="17135">
          <cell r="A17135" t="str">
            <v>A11</v>
          </cell>
        </row>
        <row r="17136">
          <cell r="A17136" t="str">
            <v>A11</v>
          </cell>
        </row>
        <row r="17137">
          <cell r="A17137" t="str">
            <v>A11</v>
          </cell>
        </row>
        <row r="17138">
          <cell r="A17138" t="str">
            <v>A11</v>
          </cell>
        </row>
        <row r="17139">
          <cell r="A17139" t="str">
            <v>A11</v>
          </cell>
        </row>
        <row r="17140">
          <cell r="A17140" t="str">
            <v>A11</v>
          </cell>
        </row>
        <row r="17141">
          <cell r="A17141" t="str">
            <v>A11</v>
          </cell>
        </row>
        <row r="17142">
          <cell r="A17142" t="str">
            <v>A11</v>
          </cell>
        </row>
        <row r="17143">
          <cell r="A17143" t="str">
            <v>A11</v>
          </cell>
        </row>
        <row r="17144">
          <cell r="A17144" t="str">
            <v>A11</v>
          </cell>
        </row>
        <row r="17145">
          <cell r="A17145" t="str">
            <v>A11</v>
          </cell>
        </row>
        <row r="17146">
          <cell r="A17146" t="str">
            <v>A11</v>
          </cell>
        </row>
        <row r="17147">
          <cell r="A17147" t="str">
            <v>A11</v>
          </cell>
        </row>
        <row r="17148">
          <cell r="A17148" t="str">
            <v>A11</v>
          </cell>
        </row>
        <row r="17149">
          <cell r="A17149" t="str">
            <v>A11</v>
          </cell>
        </row>
        <row r="17150">
          <cell r="A17150" t="str">
            <v>A11</v>
          </cell>
        </row>
        <row r="17151">
          <cell r="A17151" t="str">
            <v>A11</v>
          </cell>
        </row>
        <row r="17152">
          <cell r="A17152" t="str">
            <v>A11</v>
          </cell>
        </row>
        <row r="17153">
          <cell r="A17153" t="str">
            <v>A11</v>
          </cell>
        </row>
        <row r="17154">
          <cell r="A17154" t="str">
            <v>A11</v>
          </cell>
        </row>
        <row r="17155">
          <cell r="A17155" t="str">
            <v>A11</v>
          </cell>
        </row>
        <row r="17156">
          <cell r="A17156" t="str">
            <v>A11</v>
          </cell>
        </row>
        <row r="17157">
          <cell r="A17157" t="str">
            <v>A11</v>
          </cell>
        </row>
        <row r="17158">
          <cell r="A17158" t="str">
            <v>A11</v>
          </cell>
        </row>
        <row r="17159">
          <cell r="A17159" t="str">
            <v>A11</v>
          </cell>
        </row>
        <row r="17160">
          <cell r="A17160" t="str">
            <v>A11</v>
          </cell>
        </row>
        <row r="17161">
          <cell r="A17161" t="str">
            <v>A11</v>
          </cell>
        </row>
        <row r="17162">
          <cell r="A17162" t="str">
            <v>A11</v>
          </cell>
        </row>
        <row r="17163">
          <cell r="A17163" t="str">
            <v>A11</v>
          </cell>
        </row>
        <row r="17164">
          <cell r="A17164" t="str">
            <v>A11</v>
          </cell>
        </row>
        <row r="17165">
          <cell r="A17165" t="str">
            <v>A11</v>
          </cell>
        </row>
        <row r="17166">
          <cell r="A17166" t="str">
            <v>A11</v>
          </cell>
        </row>
        <row r="17167">
          <cell r="A17167" t="str">
            <v>A11</v>
          </cell>
        </row>
        <row r="17168">
          <cell r="A17168" t="str">
            <v>A11</v>
          </cell>
        </row>
        <row r="17169">
          <cell r="A17169" t="str">
            <v>A11</v>
          </cell>
        </row>
        <row r="17170">
          <cell r="A17170" t="str">
            <v>A11</v>
          </cell>
        </row>
        <row r="17171">
          <cell r="A17171" t="str">
            <v>A11</v>
          </cell>
        </row>
        <row r="17172">
          <cell r="A17172" t="str">
            <v>A11</v>
          </cell>
        </row>
        <row r="17173">
          <cell r="A17173" t="str">
            <v>A11</v>
          </cell>
        </row>
        <row r="17174">
          <cell r="A17174" t="str">
            <v>A11</v>
          </cell>
        </row>
        <row r="17175">
          <cell r="A17175" t="str">
            <v>A11</v>
          </cell>
        </row>
        <row r="17176">
          <cell r="A17176" t="str">
            <v>A11</v>
          </cell>
        </row>
        <row r="17177">
          <cell r="A17177" t="str">
            <v>A11</v>
          </cell>
        </row>
        <row r="17178">
          <cell r="A17178" t="str">
            <v>A11</v>
          </cell>
        </row>
        <row r="17179">
          <cell r="A17179" t="str">
            <v>A11</v>
          </cell>
        </row>
        <row r="17180">
          <cell r="A17180" t="str">
            <v>A11</v>
          </cell>
        </row>
        <row r="17181">
          <cell r="A17181" t="str">
            <v>A11</v>
          </cell>
        </row>
        <row r="17182">
          <cell r="A17182" t="str">
            <v>A11</v>
          </cell>
        </row>
        <row r="17183">
          <cell r="A17183" t="str">
            <v>A11</v>
          </cell>
        </row>
        <row r="17184">
          <cell r="A17184" t="str">
            <v>A11</v>
          </cell>
        </row>
        <row r="17185">
          <cell r="A17185" t="str">
            <v>A11</v>
          </cell>
        </row>
        <row r="17186">
          <cell r="A17186" t="str">
            <v>A11</v>
          </cell>
        </row>
        <row r="17187">
          <cell r="A17187" t="str">
            <v>A11</v>
          </cell>
        </row>
        <row r="17188">
          <cell r="A17188" t="str">
            <v>A11</v>
          </cell>
        </row>
        <row r="17189">
          <cell r="A17189" t="str">
            <v>A11</v>
          </cell>
        </row>
        <row r="17190">
          <cell r="A17190" t="str">
            <v>A11</v>
          </cell>
        </row>
        <row r="17191">
          <cell r="A17191" t="str">
            <v>A11</v>
          </cell>
        </row>
        <row r="17192">
          <cell r="A17192" t="str">
            <v>A11</v>
          </cell>
        </row>
        <row r="17193">
          <cell r="A17193" t="str">
            <v>A11</v>
          </cell>
        </row>
        <row r="17194">
          <cell r="A17194" t="str">
            <v>A11</v>
          </cell>
        </row>
        <row r="17195">
          <cell r="A17195" t="str">
            <v>A11</v>
          </cell>
        </row>
        <row r="17196">
          <cell r="A17196" t="str">
            <v>A11</v>
          </cell>
        </row>
        <row r="17197">
          <cell r="A17197" t="str">
            <v>A11</v>
          </cell>
        </row>
        <row r="17198">
          <cell r="A17198" t="str">
            <v>A11</v>
          </cell>
        </row>
        <row r="17199">
          <cell r="A17199" t="str">
            <v>A11</v>
          </cell>
        </row>
        <row r="17200">
          <cell r="A17200" t="str">
            <v>A11</v>
          </cell>
        </row>
        <row r="17201">
          <cell r="A17201" t="str">
            <v>A11</v>
          </cell>
        </row>
        <row r="17202">
          <cell r="A17202" t="str">
            <v>A11</v>
          </cell>
        </row>
        <row r="17203">
          <cell r="A17203" t="str">
            <v>A11</v>
          </cell>
        </row>
        <row r="17204">
          <cell r="A17204" t="str">
            <v>A11</v>
          </cell>
        </row>
        <row r="17205">
          <cell r="A17205" t="str">
            <v>A11</v>
          </cell>
        </row>
        <row r="17206">
          <cell r="A17206" t="str">
            <v>A11</v>
          </cell>
        </row>
        <row r="17207">
          <cell r="A17207" t="str">
            <v>A11</v>
          </cell>
        </row>
        <row r="17208">
          <cell r="A17208" t="str">
            <v>A11</v>
          </cell>
        </row>
        <row r="17209">
          <cell r="A17209" t="str">
            <v>A11</v>
          </cell>
        </row>
        <row r="17210">
          <cell r="A17210" t="str">
            <v>A11</v>
          </cell>
        </row>
        <row r="17211">
          <cell r="A17211" t="str">
            <v>A11</v>
          </cell>
        </row>
        <row r="17212">
          <cell r="A17212" t="str">
            <v>A11</v>
          </cell>
        </row>
        <row r="17213">
          <cell r="A17213" t="str">
            <v>A11</v>
          </cell>
        </row>
        <row r="17214">
          <cell r="A17214" t="str">
            <v>A11</v>
          </cell>
        </row>
        <row r="17215">
          <cell r="A17215" t="str">
            <v>A11</v>
          </cell>
        </row>
        <row r="17216">
          <cell r="A17216" t="str">
            <v>A11</v>
          </cell>
        </row>
        <row r="17217">
          <cell r="A17217" t="str">
            <v>A11</v>
          </cell>
        </row>
        <row r="17218">
          <cell r="A17218" t="str">
            <v>A11</v>
          </cell>
        </row>
        <row r="17219">
          <cell r="A17219" t="str">
            <v>A11</v>
          </cell>
        </row>
        <row r="17220">
          <cell r="A17220" t="str">
            <v>A11</v>
          </cell>
        </row>
        <row r="17221">
          <cell r="A17221" t="str">
            <v>A11</v>
          </cell>
        </row>
        <row r="17222">
          <cell r="A17222" t="str">
            <v>A11</v>
          </cell>
        </row>
        <row r="17223">
          <cell r="A17223" t="str">
            <v>A11</v>
          </cell>
        </row>
        <row r="17224">
          <cell r="A17224" t="str">
            <v>A11</v>
          </cell>
        </row>
        <row r="17225">
          <cell r="A17225" t="str">
            <v>A11</v>
          </cell>
        </row>
        <row r="17226">
          <cell r="A17226" t="str">
            <v>A11</v>
          </cell>
        </row>
        <row r="17227">
          <cell r="A17227" t="str">
            <v>A11</v>
          </cell>
        </row>
        <row r="17228">
          <cell r="A17228" t="str">
            <v>A11</v>
          </cell>
        </row>
        <row r="17229">
          <cell r="A17229" t="str">
            <v>A11</v>
          </cell>
        </row>
        <row r="17230">
          <cell r="A17230" t="str">
            <v>A11</v>
          </cell>
        </row>
        <row r="17231">
          <cell r="A17231" t="str">
            <v>A11</v>
          </cell>
        </row>
        <row r="17232">
          <cell r="A17232" t="str">
            <v>A11</v>
          </cell>
        </row>
        <row r="17233">
          <cell r="A17233" t="str">
            <v>A11</v>
          </cell>
        </row>
        <row r="17234">
          <cell r="A17234" t="str">
            <v>A11</v>
          </cell>
        </row>
        <row r="17235">
          <cell r="A17235" t="str">
            <v>A11</v>
          </cell>
        </row>
        <row r="17236">
          <cell r="A17236" t="str">
            <v>A11</v>
          </cell>
        </row>
        <row r="17237">
          <cell r="A17237" t="str">
            <v>A11</v>
          </cell>
        </row>
        <row r="17238">
          <cell r="A17238" t="str">
            <v>A11</v>
          </cell>
        </row>
        <row r="17239">
          <cell r="A17239" t="str">
            <v>A11</v>
          </cell>
        </row>
        <row r="17240">
          <cell r="A17240" t="str">
            <v>A11</v>
          </cell>
        </row>
        <row r="17241">
          <cell r="A17241" t="str">
            <v>A11</v>
          </cell>
        </row>
        <row r="17242">
          <cell r="A17242" t="str">
            <v>A11</v>
          </cell>
        </row>
        <row r="17243">
          <cell r="A17243" t="str">
            <v>A11</v>
          </cell>
        </row>
        <row r="17244">
          <cell r="A17244" t="str">
            <v>A11</v>
          </cell>
        </row>
        <row r="17245">
          <cell r="A17245" t="str">
            <v>A11</v>
          </cell>
        </row>
        <row r="17246">
          <cell r="A17246" t="str">
            <v>A11</v>
          </cell>
        </row>
        <row r="17247">
          <cell r="A17247" t="str">
            <v>A11</v>
          </cell>
        </row>
        <row r="17248">
          <cell r="A17248" t="str">
            <v>A11</v>
          </cell>
        </row>
        <row r="17249">
          <cell r="A17249" t="str">
            <v>A11</v>
          </cell>
        </row>
        <row r="17250">
          <cell r="A17250" t="str">
            <v>A11</v>
          </cell>
        </row>
        <row r="17251">
          <cell r="A17251" t="str">
            <v>A11</v>
          </cell>
        </row>
        <row r="17252">
          <cell r="A17252" t="str">
            <v>A11</v>
          </cell>
        </row>
        <row r="17253">
          <cell r="A17253" t="str">
            <v>A11</v>
          </cell>
        </row>
        <row r="17254">
          <cell r="A17254" t="str">
            <v>A11</v>
          </cell>
        </row>
        <row r="17255">
          <cell r="A17255" t="str">
            <v>A11</v>
          </cell>
        </row>
        <row r="17256">
          <cell r="A17256" t="str">
            <v>A11</v>
          </cell>
        </row>
        <row r="17257">
          <cell r="A17257" t="str">
            <v>A11</v>
          </cell>
        </row>
        <row r="17258">
          <cell r="A17258" t="str">
            <v>A11</v>
          </cell>
        </row>
        <row r="17259">
          <cell r="A17259" t="str">
            <v>A11</v>
          </cell>
        </row>
        <row r="17260">
          <cell r="A17260" t="str">
            <v>A11</v>
          </cell>
        </row>
        <row r="17261">
          <cell r="A17261" t="str">
            <v>A11</v>
          </cell>
        </row>
        <row r="17262">
          <cell r="A17262" t="str">
            <v>A11</v>
          </cell>
        </row>
        <row r="17263">
          <cell r="A17263" t="str">
            <v>A11</v>
          </cell>
        </row>
        <row r="17264">
          <cell r="A17264" t="str">
            <v>A11</v>
          </cell>
        </row>
        <row r="17265">
          <cell r="A17265" t="str">
            <v>A11</v>
          </cell>
        </row>
        <row r="17266">
          <cell r="A17266" t="str">
            <v>A11</v>
          </cell>
        </row>
        <row r="17267">
          <cell r="A17267" t="str">
            <v>A11</v>
          </cell>
        </row>
        <row r="17268">
          <cell r="A17268" t="str">
            <v>A11</v>
          </cell>
        </row>
        <row r="17269">
          <cell r="A17269" t="str">
            <v>A11</v>
          </cell>
        </row>
        <row r="17270">
          <cell r="A17270" t="str">
            <v>A11</v>
          </cell>
        </row>
        <row r="17271">
          <cell r="A17271" t="str">
            <v>A11</v>
          </cell>
        </row>
        <row r="17272">
          <cell r="A17272" t="str">
            <v>A11</v>
          </cell>
        </row>
        <row r="17273">
          <cell r="A17273" t="str">
            <v>A11</v>
          </cell>
        </row>
        <row r="17274">
          <cell r="A17274" t="str">
            <v>A11</v>
          </cell>
        </row>
        <row r="17275">
          <cell r="A17275" t="str">
            <v>A11</v>
          </cell>
        </row>
        <row r="17276">
          <cell r="A17276" t="str">
            <v>A11</v>
          </cell>
        </row>
        <row r="17277">
          <cell r="A17277" t="str">
            <v>A11</v>
          </cell>
        </row>
        <row r="17278">
          <cell r="A17278" t="str">
            <v>A11</v>
          </cell>
        </row>
        <row r="17279">
          <cell r="A17279" t="str">
            <v>A11</v>
          </cell>
        </row>
        <row r="17280">
          <cell r="A17280" t="str">
            <v>A11</v>
          </cell>
        </row>
        <row r="17281">
          <cell r="A17281" t="str">
            <v>A11</v>
          </cell>
        </row>
        <row r="17282">
          <cell r="A17282" t="str">
            <v>A11</v>
          </cell>
        </row>
        <row r="17283">
          <cell r="A17283" t="str">
            <v>A11</v>
          </cell>
        </row>
        <row r="17284">
          <cell r="A17284" t="str">
            <v>A11</v>
          </cell>
        </row>
        <row r="17285">
          <cell r="A17285" t="str">
            <v>A11</v>
          </cell>
        </row>
        <row r="17286">
          <cell r="A17286" t="str">
            <v>A11</v>
          </cell>
        </row>
        <row r="17287">
          <cell r="A17287" t="str">
            <v>A11</v>
          </cell>
        </row>
        <row r="17288">
          <cell r="A17288" t="str">
            <v>A11</v>
          </cell>
        </row>
        <row r="17289">
          <cell r="A17289" t="str">
            <v>A11</v>
          </cell>
        </row>
        <row r="17290">
          <cell r="A17290" t="str">
            <v>A11</v>
          </cell>
        </row>
        <row r="17291">
          <cell r="A17291" t="str">
            <v>A11</v>
          </cell>
        </row>
        <row r="17292">
          <cell r="A17292" t="str">
            <v>A11</v>
          </cell>
        </row>
        <row r="17293">
          <cell r="A17293" t="str">
            <v>A11</v>
          </cell>
        </row>
        <row r="17294">
          <cell r="A17294" t="str">
            <v>A11</v>
          </cell>
        </row>
        <row r="17295">
          <cell r="A17295" t="str">
            <v>A11</v>
          </cell>
        </row>
        <row r="17296">
          <cell r="A17296" t="str">
            <v>A11</v>
          </cell>
        </row>
        <row r="17297">
          <cell r="A17297" t="str">
            <v>A11</v>
          </cell>
        </row>
        <row r="17298">
          <cell r="A17298" t="str">
            <v>A11</v>
          </cell>
        </row>
        <row r="17299">
          <cell r="A17299" t="str">
            <v>A11</v>
          </cell>
        </row>
        <row r="17300">
          <cell r="A17300" t="str">
            <v>A11</v>
          </cell>
        </row>
        <row r="17301">
          <cell r="A17301" t="str">
            <v>A11</v>
          </cell>
        </row>
        <row r="17302">
          <cell r="A17302" t="str">
            <v>A11</v>
          </cell>
        </row>
        <row r="17303">
          <cell r="A17303" t="str">
            <v>A11</v>
          </cell>
        </row>
        <row r="17304">
          <cell r="A17304" t="str">
            <v>A11</v>
          </cell>
        </row>
        <row r="17305">
          <cell r="A17305" t="str">
            <v>A11</v>
          </cell>
        </row>
        <row r="17306">
          <cell r="A17306" t="str">
            <v>A11</v>
          </cell>
        </row>
        <row r="17307">
          <cell r="A17307" t="str">
            <v>A11</v>
          </cell>
        </row>
        <row r="17308">
          <cell r="A17308" t="str">
            <v>A11</v>
          </cell>
        </row>
        <row r="17309">
          <cell r="A17309" t="str">
            <v>A11</v>
          </cell>
        </row>
        <row r="17310">
          <cell r="A17310" t="str">
            <v>A11</v>
          </cell>
        </row>
        <row r="17311">
          <cell r="A17311" t="str">
            <v>A11</v>
          </cell>
        </row>
        <row r="17312">
          <cell r="A17312" t="str">
            <v>A11</v>
          </cell>
        </row>
        <row r="17313">
          <cell r="A17313" t="str">
            <v>A11</v>
          </cell>
        </row>
        <row r="17314">
          <cell r="A17314" t="str">
            <v>A11</v>
          </cell>
        </row>
        <row r="17315">
          <cell r="A17315" t="str">
            <v>A11</v>
          </cell>
        </row>
        <row r="17316">
          <cell r="A17316" t="str">
            <v>A11</v>
          </cell>
        </row>
        <row r="17317">
          <cell r="A17317" t="str">
            <v>A11</v>
          </cell>
        </row>
        <row r="17318">
          <cell r="A17318" t="str">
            <v>A11</v>
          </cell>
        </row>
        <row r="17319">
          <cell r="A17319" t="str">
            <v>A11</v>
          </cell>
        </row>
        <row r="17320">
          <cell r="A17320" t="str">
            <v>A11</v>
          </cell>
        </row>
        <row r="17321">
          <cell r="A17321" t="str">
            <v>A11</v>
          </cell>
        </row>
        <row r="17322">
          <cell r="A17322" t="str">
            <v>A11</v>
          </cell>
        </row>
        <row r="17323">
          <cell r="A17323" t="str">
            <v>A11</v>
          </cell>
        </row>
        <row r="17324">
          <cell r="A17324" t="str">
            <v>A11</v>
          </cell>
        </row>
        <row r="17325">
          <cell r="A17325" t="str">
            <v>A11</v>
          </cell>
        </row>
        <row r="17326">
          <cell r="A17326" t="str">
            <v>A11</v>
          </cell>
        </row>
        <row r="17327">
          <cell r="A17327" t="str">
            <v>A11</v>
          </cell>
        </row>
        <row r="17328">
          <cell r="A17328" t="str">
            <v>A11</v>
          </cell>
        </row>
        <row r="17329">
          <cell r="A17329" t="str">
            <v>A11</v>
          </cell>
        </row>
        <row r="17330">
          <cell r="A17330" t="str">
            <v>A11</v>
          </cell>
        </row>
        <row r="17331">
          <cell r="A17331" t="str">
            <v>A11</v>
          </cell>
        </row>
        <row r="17332">
          <cell r="A17332" t="str">
            <v>A11</v>
          </cell>
        </row>
        <row r="17333">
          <cell r="A17333" t="str">
            <v>A11</v>
          </cell>
        </row>
        <row r="17334">
          <cell r="A17334" t="str">
            <v>A11</v>
          </cell>
        </row>
        <row r="17335">
          <cell r="A17335" t="str">
            <v>A11</v>
          </cell>
        </row>
        <row r="17336">
          <cell r="A17336" t="str">
            <v>A11</v>
          </cell>
        </row>
        <row r="17337">
          <cell r="A17337" t="str">
            <v>A11</v>
          </cell>
        </row>
        <row r="17338">
          <cell r="A17338" t="str">
            <v>A11</v>
          </cell>
        </row>
        <row r="17339">
          <cell r="A17339" t="str">
            <v>A11</v>
          </cell>
        </row>
        <row r="17340">
          <cell r="A17340" t="str">
            <v>A11</v>
          </cell>
        </row>
        <row r="17341">
          <cell r="A17341" t="str">
            <v>A11</v>
          </cell>
        </row>
        <row r="17342">
          <cell r="A17342" t="str">
            <v>A11</v>
          </cell>
        </row>
        <row r="17343">
          <cell r="A17343" t="str">
            <v>A11</v>
          </cell>
        </row>
        <row r="17344">
          <cell r="A17344" t="str">
            <v>A11</v>
          </cell>
        </row>
        <row r="17345">
          <cell r="A17345" t="str">
            <v>A11</v>
          </cell>
        </row>
        <row r="17346">
          <cell r="A17346" t="str">
            <v>A11</v>
          </cell>
        </row>
        <row r="17347">
          <cell r="A17347" t="str">
            <v>A11</v>
          </cell>
        </row>
        <row r="17348">
          <cell r="A17348" t="str">
            <v>A11</v>
          </cell>
        </row>
        <row r="17349">
          <cell r="A17349" t="str">
            <v>A11</v>
          </cell>
        </row>
        <row r="17350">
          <cell r="A17350" t="str">
            <v>A11</v>
          </cell>
        </row>
        <row r="17351">
          <cell r="A17351" t="str">
            <v>A11</v>
          </cell>
        </row>
        <row r="17352">
          <cell r="A17352" t="str">
            <v>A11</v>
          </cell>
        </row>
        <row r="17353">
          <cell r="A17353" t="str">
            <v>A11</v>
          </cell>
        </row>
        <row r="17354">
          <cell r="A17354" t="str">
            <v>A11</v>
          </cell>
        </row>
        <row r="17355">
          <cell r="A17355" t="str">
            <v>A11</v>
          </cell>
        </row>
        <row r="17356">
          <cell r="A17356" t="str">
            <v>A11</v>
          </cell>
        </row>
        <row r="17357">
          <cell r="A17357" t="str">
            <v>A11</v>
          </cell>
        </row>
        <row r="17358">
          <cell r="A17358" t="str">
            <v>A11</v>
          </cell>
        </row>
        <row r="17359">
          <cell r="A17359" t="str">
            <v>A11</v>
          </cell>
        </row>
        <row r="17360">
          <cell r="A17360" t="str">
            <v>A11</v>
          </cell>
        </row>
        <row r="17361">
          <cell r="A17361" t="str">
            <v>A11</v>
          </cell>
        </row>
        <row r="17362">
          <cell r="A17362" t="str">
            <v>A11</v>
          </cell>
        </row>
        <row r="17363">
          <cell r="A17363" t="str">
            <v>A11</v>
          </cell>
        </row>
        <row r="17364">
          <cell r="A17364" t="str">
            <v>A11</v>
          </cell>
        </row>
        <row r="17365">
          <cell r="A17365" t="str">
            <v>A11</v>
          </cell>
        </row>
        <row r="17366">
          <cell r="A17366" t="str">
            <v>A11</v>
          </cell>
        </row>
        <row r="17367">
          <cell r="A17367" t="str">
            <v>A11</v>
          </cell>
        </row>
        <row r="17368">
          <cell r="A17368" t="str">
            <v>A11</v>
          </cell>
        </row>
        <row r="17369">
          <cell r="A17369" t="str">
            <v>A11</v>
          </cell>
        </row>
        <row r="17370">
          <cell r="A17370" t="str">
            <v>A11</v>
          </cell>
        </row>
        <row r="17371">
          <cell r="A17371" t="str">
            <v>A11</v>
          </cell>
        </row>
        <row r="17372">
          <cell r="A17372" t="str">
            <v>A11</v>
          </cell>
        </row>
        <row r="17373">
          <cell r="A17373" t="str">
            <v>A11</v>
          </cell>
        </row>
        <row r="17374">
          <cell r="A17374" t="str">
            <v>A11</v>
          </cell>
        </row>
        <row r="17375">
          <cell r="A17375" t="str">
            <v>A11</v>
          </cell>
        </row>
        <row r="17376">
          <cell r="A17376" t="str">
            <v>A11</v>
          </cell>
        </row>
        <row r="17377">
          <cell r="A17377" t="str">
            <v>A11</v>
          </cell>
        </row>
        <row r="17378">
          <cell r="A17378" t="str">
            <v>A11</v>
          </cell>
        </row>
        <row r="17379">
          <cell r="A17379" t="str">
            <v>A11</v>
          </cell>
        </row>
        <row r="17380">
          <cell r="A17380" t="str">
            <v>A11</v>
          </cell>
        </row>
        <row r="17381">
          <cell r="A17381" t="str">
            <v>A11</v>
          </cell>
        </row>
        <row r="17382">
          <cell r="A17382" t="str">
            <v>A11</v>
          </cell>
        </row>
        <row r="17383">
          <cell r="A17383" t="str">
            <v>A11</v>
          </cell>
        </row>
        <row r="17384">
          <cell r="A17384" t="str">
            <v>A11</v>
          </cell>
        </row>
        <row r="17385">
          <cell r="A17385" t="str">
            <v>A11</v>
          </cell>
        </row>
        <row r="17386">
          <cell r="A17386" t="str">
            <v>A11</v>
          </cell>
        </row>
        <row r="17387">
          <cell r="A17387" t="str">
            <v>A11</v>
          </cell>
        </row>
        <row r="17388">
          <cell r="A17388" t="str">
            <v>A11</v>
          </cell>
        </row>
        <row r="17389">
          <cell r="A17389" t="str">
            <v>A11</v>
          </cell>
        </row>
        <row r="17390">
          <cell r="A17390" t="str">
            <v>A11</v>
          </cell>
        </row>
        <row r="17391">
          <cell r="A17391" t="str">
            <v>A11</v>
          </cell>
        </row>
        <row r="17392">
          <cell r="A17392" t="str">
            <v>A11</v>
          </cell>
        </row>
        <row r="17393">
          <cell r="A17393" t="str">
            <v>A11</v>
          </cell>
        </row>
        <row r="17394">
          <cell r="A17394" t="str">
            <v>A11</v>
          </cell>
        </row>
        <row r="17395">
          <cell r="A17395" t="str">
            <v>A11</v>
          </cell>
        </row>
        <row r="17396">
          <cell r="A17396" t="str">
            <v>A11</v>
          </cell>
        </row>
        <row r="17397">
          <cell r="A17397" t="str">
            <v>A11</v>
          </cell>
        </row>
        <row r="17398">
          <cell r="A17398" t="str">
            <v>A11</v>
          </cell>
        </row>
        <row r="17399">
          <cell r="A17399" t="str">
            <v>A11</v>
          </cell>
        </row>
        <row r="17400">
          <cell r="A17400" t="str">
            <v>A11</v>
          </cell>
        </row>
        <row r="17401">
          <cell r="A17401" t="str">
            <v>A11</v>
          </cell>
        </row>
        <row r="17402">
          <cell r="A17402" t="str">
            <v>A11</v>
          </cell>
        </row>
        <row r="17403">
          <cell r="A17403" t="str">
            <v>A11</v>
          </cell>
        </row>
        <row r="17404">
          <cell r="A17404" t="str">
            <v>A11</v>
          </cell>
        </row>
        <row r="17405">
          <cell r="A17405" t="str">
            <v>A11</v>
          </cell>
        </row>
        <row r="17406">
          <cell r="A17406" t="str">
            <v>A11</v>
          </cell>
        </row>
        <row r="17407">
          <cell r="A17407" t="str">
            <v>A11</v>
          </cell>
        </row>
        <row r="17408">
          <cell r="A17408" t="str">
            <v>A11</v>
          </cell>
        </row>
        <row r="17409">
          <cell r="A17409" t="str">
            <v>A11</v>
          </cell>
        </row>
        <row r="17410">
          <cell r="A17410" t="str">
            <v>A11</v>
          </cell>
        </row>
        <row r="17411">
          <cell r="A17411" t="str">
            <v>A11</v>
          </cell>
        </row>
        <row r="17412">
          <cell r="A17412" t="str">
            <v>A11</v>
          </cell>
        </row>
        <row r="17413">
          <cell r="A17413" t="str">
            <v>A11</v>
          </cell>
        </row>
        <row r="17414">
          <cell r="A17414" t="str">
            <v>A11</v>
          </cell>
        </row>
        <row r="17415">
          <cell r="A17415" t="str">
            <v>A11</v>
          </cell>
        </row>
        <row r="17416">
          <cell r="A17416" t="str">
            <v>A11</v>
          </cell>
        </row>
        <row r="17417">
          <cell r="A17417" t="str">
            <v>A11</v>
          </cell>
        </row>
        <row r="17418">
          <cell r="A17418" t="str">
            <v>A11</v>
          </cell>
        </row>
        <row r="17419">
          <cell r="A17419" t="str">
            <v>A11</v>
          </cell>
        </row>
        <row r="17420">
          <cell r="A17420" t="str">
            <v>A11</v>
          </cell>
        </row>
        <row r="17421">
          <cell r="A17421" t="str">
            <v>A11</v>
          </cell>
        </row>
        <row r="17422">
          <cell r="A17422" t="str">
            <v>A11</v>
          </cell>
        </row>
        <row r="17423">
          <cell r="A17423" t="str">
            <v>A11</v>
          </cell>
        </row>
        <row r="17424">
          <cell r="A17424" t="str">
            <v>A11</v>
          </cell>
        </row>
        <row r="17425">
          <cell r="A17425" t="str">
            <v>A11</v>
          </cell>
        </row>
        <row r="17426">
          <cell r="A17426" t="str">
            <v>A11</v>
          </cell>
        </row>
        <row r="17427">
          <cell r="A17427" t="str">
            <v>A11</v>
          </cell>
        </row>
        <row r="17428">
          <cell r="A17428" t="str">
            <v>A11</v>
          </cell>
        </row>
        <row r="17429">
          <cell r="A17429" t="str">
            <v>A11</v>
          </cell>
        </row>
        <row r="17430">
          <cell r="A17430" t="str">
            <v>A11</v>
          </cell>
        </row>
        <row r="17431">
          <cell r="A17431" t="str">
            <v>A11</v>
          </cell>
        </row>
        <row r="17432">
          <cell r="A17432" t="str">
            <v>A11</v>
          </cell>
        </row>
        <row r="17433">
          <cell r="A17433" t="str">
            <v>A11</v>
          </cell>
        </row>
        <row r="17434">
          <cell r="A17434" t="str">
            <v>A11</v>
          </cell>
        </row>
        <row r="17435">
          <cell r="A17435" t="str">
            <v>A11</v>
          </cell>
        </row>
        <row r="17436">
          <cell r="A17436" t="str">
            <v>A11</v>
          </cell>
        </row>
        <row r="17437">
          <cell r="A17437" t="str">
            <v>A11</v>
          </cell>
        </row>
        <row r="17438">
          <cell r="A17438" t="str">
            <v>A11</v>
          </cell>
        </row>
        <row r="17439">
          <cell r="A17439" t="str">
            <v>A11</v>
          </cell>
        </row>
        <row r="17440">
          <cell r="A17440" t="str">
            <v>A11</v>
          </cell>
        </row>
        <row r="17441">
          <cell r="A17441" t="str">
            <v>A11</v>
          </cell>
        </row>
        <row r="17442">
          <cell r="A17442" t="str">
            <v>A11</v>
          </cell>
        </row>
        <row r="17443">
          <cell r="A17443" t="str">
            <v>A11</v>
          </cell>
        </row>
        <row r="17444">
          <cell r="A17444" t="str">
            <v>A11</v>
          </cell>
        </row>
        <row r="17445">
          <cell r="A17445" t="str">
            <v>A11</v>
          </cell>
        </row>
        <row r="17446">
          <cell r="A17446" t="str">
            <v>A11</v>
          </cell>
        </row>
        <row r="17447">
          <cell r="A17447" t="str">
            <v>A11</v>
          </cell>
        </row>
        <row r="17448">
          <cell r="A17448" t="str">
            <v>A11</v>
          </cell>
        </row>
        <row r="17449">
          <cell r="A17449" t="str">
            <v>A11</v>
          </cell>
        </row>
        <row r="17450">
          <cell r="A17450" t="str">
            <v>A11</v>
          </cell>
        </row>
        <row r="17451">
          <cell r="A17451" t="str">
            <v>A11</v>
          </cell>
        </row>
        <row r="17452">
          <cell r="A17452" t="str">
            <v>A11</v>
          </cell>
        </row>
        <row r="17453">
          <cell r="A17453" t="str">
            <v>A11</v>
          </cell>
        </row>
        <row r="17454">
          <cell r="A17454" t="str">
            <v>A11</v>
          </cell>
        </row>
        <row r="17455">
          <cell r="A17455" t="str">
            <v>A11</v>
          </cell>
        </row>
        <row r="17456">
          <cell r="A17456" t="str">
            <v>A11</v>
          </cell>
        </row>
        <row r="17457">
          <cell r="A17457" t="str">
            <v>A11</v>
          </cell>
        </row>
        <row r="17458">
          <cell r="A17458" t="str">
            <v>A11</v>
          </cell>
        </row>
        <row r="17459">
          <cell r="A17459" t="str">
            <v>A11</v>
          </cell>
        </row>
        <row r="17460">
          <cell r="A17460" t="str">
            <v>A11</v>
          </cell>
        </row>
        <row r="17461">
          <cell r="A17461" t="str">
            <v>A11</v>
          </cell>
        </row>
        <row r="17462">
          <cell r="A17462" t="str">
            <v>A11</v>
          </cell>
        </row>
        <row r="17463">
          <cell r="A17463" t="str">
            <v>A11</v>
          </cell>
        </row>
        <row r="17464">
          <cell r="A17464" t="str">
            <v>A11</v>
          </cell>
        </row>
        <row r="17465">
          <cell r="A17465" t="str">
            <v>A11</v>
          </cell>
        </row>
        <row r="17466">
          <cell r="A17466" t="str">
            <v>A11</v>
          </cell>
        </row>
        <row r="17467">
          <cell r="A17467" t="str">
            <v>A11</v>
          </cell>
        </row>
        <row r="17468">
          <cell r="A17468" t="str">
            <v>A11</v>
          </cell>
        </row>
        <row r="17469">
          <cell r="A17469" t="str">
            <v>A11</v>
          </cell>
        </row>
        <row r="17470">
          <cell r="A17470" t="str">
            <v>A11</v>
          </cell>
        </row>
        <row r="17471">
          <cell r="A17471" t="str">
            <v>A11</v>
          </cell>
        </row>
        <row r="17472">
          <cell r="A17472" t="str">
            <v>A11</v>
          </cell>
        </row>
        <row r="17473">
          <cell r="A17473" t="str">
            <v>A11</v>
          </cell>
        </row>
        <row r="17474">
          <cell r="A17474" t="str">
            <v>A11</v>
          </cell>
        </row>
        <row r="17475">
          <cell r="A17475" t="str">
            <v>A11</v>
          </cell>
        </row>
        <row r="17476">
          <cell r="A17476" t="str">
            <v>A11</v>
          </cell>
        </row>
        <row r="17477">
          <cell r="A17477" t="str">
            <v>A11</v>
          </cell>
        </row>
        <row r="17478">
          <cell r="A17478" t="str">
            <v>A11</v>
          </cell>
        </row>
        <row r="17479">
          <cell r="A17479" t="str">
            <v>A11</v>
          </cell>
        </row>
        <row r="17480">
          <cell r="A17480" t="str">
            <v>A11</v>
          </cell>
        </row>
        <row r="17481">
          <cell r="A17481" t="str">
            <v>A11</v>
          </cell>
        </row>
        <row r="17482">
          <cell r="A17482" t="str">
            <v>A11</v>
          </cell>
        </row>
        <row r="17483">
          <cell r="A17483" t="str">
            <v>A11</v>
          </cell>
        </row>
        <row r="17484">
          <cell r="A17484" t="str">
            <v>A11</v>
          </cell>
        </row>
        <row r="17485">
          <cell r="A17485" t="str">
            <v>A11</v>
          </cell>
        </row>
        <row r="17486">
          <cell r="A17486" t="str">
            <v>A11</v>
          </cell>
        </row>
        <row r="17487">
          <cell r="A17487" t="str">
            <v>A11</v>
          </cell>
        </row>
        <row r="17488">
          <cell r="A17488" t="str">
            <v>A11</v>
          </cell>
        </row>
        <row r="17489">
          <cell r="A17489" t="str">
            <v>A11</v>
          </cell>
        </row>
        <row r="17490">
          <cell r="A17490" t="str">
            <v>A11</v>
          </cell>
        </row>
        <row r="17491">
          <cell r="A17491" t="str">
            <v>A11</v>
          </cell>
        </row>
        <row r="17492">
          <cell r="A17492" t="str">
            <v>A11</v>
          </cell>
        </row>
        <row r="17493">
          <cell r="A17493" t="str">
            <v>A11</v>
          </cell>
        </row>
        <row r="17494">
          <cell r="A17494" t="str">
            <v>A11</v>
          </cell>
        </row>
        <row r="17495">
          <cell r="A17495" t="str">
            <v>A11</v>
          </cell>
        </row>
        <row r="17496">
          <cell r="A17496" t="str">
            <v>A11</v>
          </cell>
        </row>
        <row r="17497">
          <cell r="A17497" t="str">
            <v>A11</v>
          </cell>
        </row>
        <row r="17498">
          <cell r="A17498" t="str">
            <v>A11</v>
          </cell>
        </row>
        <row r="17499">
          <cell r="A17499" t="str">
            <v>A11</v>
          </cell>
        </row>
        <row r="17500">
          <cell r="A17500" t="str">
            <v>A11</v>
          </cell>
        </row>
        <row r="17501">
          <cell r="A17501" t="str">
            <v>A11</v>
          </cell>
        </row>
        <row r="17502">
          <cell r="A17502" t="str">
            <v>A11</v>
          </cell>
        </row>
        <row r="17503">
          <cell r="A17503" t="str">
            <v>A11</v>
          </cell>
        </row>
        <row r="17504">
          <cell r="A17504" t="str">
            <v>A11</v>
          </cell>
        </row>
        <row r="17505">
          <cell r="A17505" t="str">
            <v>A11</v>
          </cell>
        </row>
        <row r="17506">
          <cell r="A17506" t="str">
            <v>A11</v>
          </cell>
        </row>
        <row r="17507">
          <cell r="A17507" t="str">
            <v>A11</v>
          </cell>
        </row>
        <row r="17508">
          <cell r="A17508" t="str">
            <v>A11</v>
          </cell>
        </row>
        <row r="17509">
          <cell r="A17509" t="str">
            <v>A11</v>
          </cell>
        </row>
        <row r="17510">
          <cell r="A17510" t="str">
            <v>A11</v>
          </cell>
        </row>
        <row r="17511">
          <cell r="A17511" t="str">
            <v>A11</v>
          </cell>
        </row>
        <row r="17512">
          <cell r="A17512" t="str">
            <v>A11</v>
          </cell>
        </row>
        <row r="17513">
          <cell r="A17513" t="str">
            <v>A11</v>
          </cell>
        </row>
        <row r="17514">
          <cell r="A17514" t="str">
            <v>A11</v>
          </cell>
        </row>
        <row r="17515">
          <cell r="A17515" t="str">
            <v>A11</v>
          </cell>
        </row>
        <row r="17516">
          <cell r="A17516" t="str">
            <v>A11</v>
          </cell>
        </row>
        <row r="17517">
          <cell r="A17517" t="str">
            <v>A11</v>
          </cell>
        </row>
        <row r="17518">
          <cell r="A17518" t="str">
            <v>A11</v>
          </cell>
        </row>
        <row r="17519">
          <cell r="A17519" t="str">
            <v>A11</v>
          </cell>
        </row>
        <row r="17520">
          <cell r="A17520" t="str">
            <v>A11</v>
          </cell>
        </row>
        <row r="17521">
          <cell r="A17521" t="str">
            <v>A11</v>
          </cell>
        </row>
        <row r="17522">
          <cell r="A17522" t="str">
            <v>A11</v>
          </cell>
        </row>
        <row r="17523">
          <cell r="A17523" t="str">
            <v>A11</v>
          </cell>
        </row>
        <row r="17524">
          <cell r="A17524" t="str">
            <v>A11</v>
          </cell>
        </row>
        <row r="17525">
          <cell r="A17525" t="str">
            <v>A11</v>
          </cell>
        </row>
        <row r="17526">
          <cell r="A17526" t="str">
            <v>A11</v>
          </cell>
        </row>
        <row r="17527">
          <cell r="A17527" t="str">
            <v>A11</v>
          </cell>
        </row>
        <row r="17528">
          <cell r="A17528" t="str">
            <v>A11</v>
          </cell>
        </row>
        <row r="17529">
          <cell r="A17529" t="str">
            <v>A11</v>
          </cell>
        </row>
        <row r="17530">
          <cell r="A17530" t="str">
            <v>A11</v>
          </cell>
        </row>
        <row r="17531">
          <cell r="A17531" t="str">
            <v>A11</v>
          </cell>
        </row>
        <row r="17532">
          <cell r="A17532" t="str">
            <v>A11</v>
          </cell>
        </row>
        <row r="17533">
          <cell r="A17533" t="str">
            <v>A11</v>
          </cell>
        </row>
        <row r="17534">
          <cell r="A17534" t="str">
            <v>A11</v>
          </cell>
        </row>
        <row r="17535">
          <cell r="A17535" t="str">
            <v>A11</v>
          </cell>
        </row>
        <row r="17536">
          <cell r="A17536" t="str">
            <v>A11</v>
          </cell>
        </row>
        <row r="17537">
          <cell r="A17537" t="str">
            <v>A11</v>
          </cell>
        </row>
        <row r="17538">
          <cell r="A17538" t="str">
            <v>A11</v>
          </cell>
        </row>
        <row r="17539">
          <cell r="A17539" t="str">
            <v>A11</v>
          </cell>
        </row>
        <row r="17540">
          <cell r="A17540" t="str">
            <v>A11</v>
          </cell>
        </row>
        <row r="17541">
          <cell r="A17541" t="str">
            <v>A11</v>
          </cell>
        </row>
        <row r="17542">
          <cell r="A17542" t="str">
            <v>A11</v>
          </cell>
        </row>
        <row r="17543">
          <cell r="A17543" t="str">
            <v>A11</v>
          </cell>
        </row>
        <row r="17544">
          <cell r="A17544" t="str">
            <v>A11</v>
          </cell>
        </row>
        <row r="17545">
          <cell r="A17545" t="str">
            <v>A11</v>
          </cell>
        </row>
        <row r="17546">
          <cell r="A17546" t="str">
            <v>A11</v>
          </cell>
        </row>
        <row r="17547">
          <cell r="A17547" t="str">
            <v>A11</v>
          </cell>
        </row>
        <row r="17548">
          <cell r="A17548" t="str">
            <v>A11</v>
          </cell>
        </row>
        <row r="17549">
          <cell r="A17549" t="str">
            <v>A11</v>
          </cell>
        </row>
        <row r="17550">
          <cell r="A17550" t="str">
            <v>A11</v>
          </cell>
        </row>
        <row r="17551">
          <cell r="A17551" t="str">
            <v>A11</v>
          </cell>
        </row>
        <row r="17552">
          <cell r="A17552" t="str">
            <v>A11</v>
          </cell>
        </row>
        <row r="17553">
          <cell r="A17553" t="str">
            <v>A11</v>
          </cell>
        </row>
        <row r="17554">
          <cell r="A17554" t="str">
            <v>A11</v>
          </cell>
        </row>
        <row r="17555">
          <cell r="A17555" t="str">
            <v>A11</v>
          </cell>
        </row>
        <row r="17556">
          <cell r="A17556" t="str">
            <v>A11</v>
          </cell>
        </row>
        <row r="17557">
          <cell r="A17557" t="str">
            <v>A11</v>
          </cell>
        </row>
        <row r="17558">
          <cell r="A17558" t="str">
            <v>A12</v>
          </cell>
        </row>
        <row r="17559">
          <cell r="A17559" t="str">
            <v>A12</v>
          </cell>
        </row>
        <row r="17560">
          <cell r="A17560" t="str">
            <v>A12</v>
          </cell>
        </row>
        <row r="17561">
          <cell r="A17561" t="str">
            <v>A12</v>
          </cell>
        </row>
        <row r="17562">
          <cell r="A17562" t="str">
            <v>A12</v>
          </cell>
        </row>
        <row r="17563">
          <cell r="A17563" t="str">
            <v>A12</v>
          </cell>
        </row>
        <row r="17564">
          <cell r="A17564" t="str">
            <v>A12</v>
          </cell>
        </row>
        <row r="17565">
          <cell r="A17565" t="str">
            <v>A12</v>
          </cell>
        </row>
        <row r="17566">
          <cell r="A17566" t="str">
            <v>A12</v>
          </cell>
        </row>
        <row r="17567">
          <cell r="A17567" t="str">
            <v>A12</v>
          </cell>
        </row>
        <row r="17568">
          <cell r="A17568" t="str">
            <v>A12</v>
          </cell>
        </row>
        <row r="17569">
          <cell r="A17569" t="str">
            <v>A12</v>
          </cell>
        </row>
        <row r="17570">
          <cell r="A17570" t="str">
            <v>A12</v>
          </cell>
        </row>
        <row r="17571">
          <cell r="A17571" t="str">
            <v>A12</v>
          </cell>
        </row>
        <row r="17572">
          <cell r="A17572" t="str">
            <v>A12</v>
          </cell>
        </row>
        <row r="17573">
          <cell r="A17573" t="str">
            <v>A12</v>
          </cell>
        </row>
        <row r="17574">
          <cell r="A17574" t="str">
            <v>A12</v>
          </cell>
        </row>
        <row r="17575">
          <cell r="A17575" t="str">
            <v>A12</v>
          </cell>
        </row>
        <row r="17576">
          <cell r="A17576" t="str">
            <v>A12</v>
          </cell>
        </row>
        <row r="17577">
          <cell r="A17577" t="str">
            <v>A12</v>
          </cell>
        </row>
        <row r="17578">
          <cell r="A17578" t="str">
            <v>A12</v>
          </cell>
        </row>
        <row r="17579">
          <cell r="A17579" t="str">
            <v>A12</v>
          </cell>
        </row>
        <row r="17580">
          <cell r="A17580" t="str">
            <v>A12</v>
          </cell>
        </row>
        <row r="17581">
          <cell r="A17581" t="str">
            <v>A12</v>
          </cell>
        </row>
        <row r="17582">
          <cell r="A17582" t="str">
            <v>A12</v>
          </cell>
        </row>
        <row r="17583">
          <cell r="A17583" t="str">
            <v>A12</v>
          </cell>
        </row>
        <row r="17584">
          <cell r="A17584" t="str">
            <v>A12</v>
          </cell>
        </row>
        <row r="17585">
          <cell r="A17585" t="str">
            <v>A12</v>
          </cell>
        </row>
        <row r="17586">
          <cell r="A17586" t="str">
            <v>A12</v>
          </cell>
        </row>
        <row r="17587">
          <cell r="A17587" t="str">
            <v>A12</v>
          </cell>
        </row>
        <row r="17588">
          <cell r="A17588" t="str">
            <v>A12</v>
          </cell>
        </row>
        <row r="17589">
          <cell r="A17589" t="str">
            <v>A12</v>
          </cell>
        </row>
        <row r="17590">
          <cell r="A17590" t="str">
            <v>A12</v>
          </cell>
        </row>
        <row r="17591">
          <cell r="A17591" t="str">
            <v>A12</v>
          </cell>
        </row>
        <row r="17592">
          <cell r="A17592" t="str">
            <v>A12</v>
          </cell>
        </row>
        <row r="17593">
          <cell r="A17593" t="str">
            <v>A12</v>
          </cell>
        </row>
        <row r="17594">
          <cell r="A17594" t="str">
            <v>A12</v>
          </cell>
        </row>
        <row r="17595">
          <cell r="A17595" t="str">
            <v>A12</v>
          </cell>
        </row>
        <row r="17596">
          <cell r="A17596" t="str">
            <v>A12</v>
          </cell>
        </row>
        <row r="17597">
          <cell r="A17597" t="str">
            <v>A12</v>
          </cell>
        </row>
        <row r="17598">
          <cell r="A17598" t="str">
            <v>A12</v>
          </cell>
        </row>
        <row r="17599">
          <cell r="A17599" t="str">
            <v>A12</v>
          </cell>
        </row>
        <row r="17600">
          <cell r="A17600" t="str">
            <v>A12</v>
          </cell>
        </row>
        <row r="17601">
          <cell r="A17601" t="str">
            <v>A12</v>
          </cell>
        </row>
        <row r="17602">
          <cell r="A17602" t="str">
            <v>A12</v>
          </cell>
        </row>
        <row r="17603">
          <cell r="A17603" t="str">
            <v>A12</v>
          </cell>
        </row>
        <row r="17604">
          <cell r="A17604" t="str">
            <v>A12</v>
          </cell>
        </row>
        <row r="17605">
          <cell r="A17605" t="str">
            <v>A12</v>
          </cell>
        </row>
        <row r="17606">
          <cell r="A17606" t="str">
            <v>A12</v>
          </cell>
        </row>
        <row r="17607">
          <cell r="A17607" t="str">
            <v>A12</v>
          </cell>
        </row>
        <row r="17608">
          <cell r="A17608" t="str">
            <v>A12</v>
          </cell>
        </row>
        <row r="17609">
          <cell r="A17609" t="str">
            <v>A12</v>
          </cell>
        </row>
        <row r="17610">
          <cell r="A17610" t="str">
            <v>A12</v>
          </cell>
        </row>
        <row r="17611">
          <cell r="A17611" t="str">
            <v>A12</v>
          </cell>
        </row>
        <row r="17612">
          <cell r="A17612" t="str">
            <v>A12</v>
          </cell>
        </row>
        <row r="17613">
          <cell r="A17613" t="str">
            <v>A12</v>
          </cell>
        </row>
        <row r="17614">
          <cell r="A17614" t="str">
            <v>A12</v>
          </cell>
        </row>
        <row r="17615">
          <cell r="A17615" t="str">
            <v>A12</v>
          </cell>
        </row>
        <row r="17616">
          <cell r="A17616" t="str">
            <v>A30</v>
          </cell>
        </row>
        <row r="17617">
          <cell r="A17617" t="str">
            <v>B20</v>
          </cell>
        </row>
        <row r="17618">
          <cell r="A17618" t="str">
            <v>B20</v>
          </cell>
        </row>
        <row r="17619">
          <cell r="A17619" t="str">
            <v>B20</v>
          </cell>
        </row>
        <row r="17620">
          <cell r="A17620" t="str">
            <v>B20</v>
          </cell>
        </row>
        <row r="17621">
          <cell r="A17621" t="str">
            <v>B20</v>
          </cell>
        </row>
        <row r="17622">
          <cell r="A17622" t="str">
            <v>B20</v>
          </cell>
        </row>
        <row r="17623">
          <cell r="A17623" t="str">
            <v>B20</v>
          </cell>
        </row>
        <row r="17624">
          <cell r="A17624" t="str">
            <v>B21</v>
          </cell>
        </row>
        <row r="17625">
          <cell r="A17625" t="str">
            <v>B21</v>
          </cell>
        </row>
        <row r="17626">
          <cell r="A17626" t="str">
            <v>B21</v>
          </cell>
        </row>
        <row r="17627">
          <cell r="A17627" t="str">
            <v>B21</v>
          </cell>
        </row>
        <row r="17628">
          <cell r="A17628" t="str">
            <v>B21</v>
          </cell>
        </row>
        <row r="17629">
          <cell r="A17629" t="str">
            <v>B21</v>
          </cell>
        </row>
        <row r="17630">
          <cell r="A17630" t="str">
            <v>B21</v>
          </cell>
        </row>
        <row r="17631">
          <cell r="A17631" t="str">
            <v>B21</v>
          </cell>
        </row>
        <row r="17632">
          <cell r="A17632" t="str">
            <v>B22</v>
          </cell>
        </row>
        <row r="17633">
          <cell r="A17633" t="str">
            <v>B22</v>
          </cell>
        </row>
        <row r="17634">
          <cell r="A17634" t="str">
            <v>B22</v>
          </cell>
        </row>
        <row r="17635">
          <cell r="A17635" t="str">
            <v>B22</v>
          </cell>
        </row>
        <row r="17636">
          <cell r="A17636" t="str">
            <v>B22</v>
          </cell>
        </row>
        <row r="17637">
          <cell r="A17637" t="str">
            <v>B22</v>
          </cell>
        </row>
        <row r="17638">
          <cell r="A17638" t="str">
            <v>B22</v>
          </cell>
        </row>
        <row r="17639">
          <cell r="A17639" t="str">
            <v>B23</v>
          </cell>
        </row>
        <row r="17640">
          <cell r="A17640" t="str">
            <v>B24</v>
          </cell>
        </row>
        <row r="17641">
          <cell r="A17641" t="str">
            <v>B24</v>
          </cell>
        </row>
        <row r="17642">
          <cell r="A17642" t="str">
            <v>B24</v>
          </cell>
        </row>
        <row r="17643">
          <cell r="A17643" t="str">
            <v>B24</v>
          </cell>
        </row>
        <row r="17644">
          <cell r="A17644" t="str">
            <v>B24</v>
          </cell>
        </row>
        <row r="17645">
          <cell r="A17645" t="str">
            <v>B24</v>
          </cell>
        </row>
        <row r="17646">
          <cell r="A17646" t="str">
            <v>B25</v>
          </cell>
        </row>
        <row r="17647">
          <cell r="A17647" t="str">
            <v>B25</v>
          </cell>
        </row>
        <row r="17648">
          <cell r="A17648" t="str">
            <v>B25</v>
          </cell>
        </row>
        <row r="17649">
          <cell r="A17649" t="str">
            <v>B25</v>
          </cell>
        </row>
        <row r="17650">
          <cell r="A17650" t="str">
            <v>B25</v>
          </cell>
        </row>
        <row r="17651">
          <cell r="A17651" t="str">
            <v>B25</v>
          </cell>
        </row>
        <row r="17652">
          <cell r="A17652" t="str">
            <v>B25</v>
          </cell>
        </row>
        <row r="17653">
          <cell r="A17653" t="str">
            <v>B26</v>
          </cell>
        </row>
        <row r="17654">
          <cell r="A17654" t="str">
            <v>B26</v>
          </cell>
        </row>
        <row r="17655">
          <cell r="A17655" t="str">
            <v>B26</v>
          </cell>
        </row>
        <row r="17656">
          <cell r="A17656" t="str">
            <v>B26</v>
          </cell>
        </row>
        <row r="17657">
          <cell r="A17657" t="str">
            <v>B26</v>
          </cell>
        </row>
        <row r="17658">
          <cell r="A17658" t="str">
            <v>B26</v>
          </cell>
        </row>
        <row r="17659">
          <cell r="A17659" t="str">
            <v>B27</v>
          </cell>
        </row>
        <row r="17660">
          <cell r="A17660" t="str">
            <v>B27</v>
          </cell>
        </row>
        <row r="17661">
          <cell r="A17661" t="str">
            <v>B27</v>
          </cell>
        </row>
        <row r="17662">
          <cell r="A17662" t="str">
            <v>B27</v>
          </cell>
        </row>
        <row r="17663">
          <cell r="A17663" t="str">
            <v>B27</v>
          </cell>
        </row>
        <row r="17664">
          <cell r="A17664" t="str">
            <v>B27</v>
          </cell>
        </row>
        <row r="17665">
          <cell r="A17665" t="str">
            <v>B27</v>
          </cell>
        </row>
        <row r="17666">
          <cell r="A17666" t="str">
            <v>B28</v>
          </cell>
        </row>
        <row r="17667">
          <cell r="A17667" t="str">
            <v>B28</v>
          </cell>
        </row>
        <row r="17668">
          <cell r="A17668" t="str">
            <v>B28</v>
          </cell>
        </row>
        <row r="17669">
          <cell r="A17669" t="str">
            <v>B28</v>
          </cell>
        </row>
        <row r="17670">
          <cell r="A17670" t="str">
            <v>B28</v>
          </cell>
        </row>
        <row r="17671">
          <cell r="A17671" t="str">
            <v>B28</v>
          </cell>
        </row>
        <row r="17672">
          <cell r="A17672" t="str">
            <v>B28</v>
          </cell>
        </row>
        <row r="17673">
          <cell r="A17673" t="str">
            <v>B29</v>
          </cell>
        </row>
        <row r="17674">
          <cell r="A17674" t="str">
            <v>B29</v>
          </cell>
        </row>
        <row r="17675">
          <cell r="A17675" t="str">
            <v>B29</v>
          </cell>
        </row>
        <row r="17676">
          <cell r="A17676" t="str">
            <v>B29</v>
          </cell>
        </row>
        <row r="17677">
          <cell r="A17677" t="str">
            <v>B29</v>
          </cell>
        </row>
        <row r="17678">
          <cell r="A17678" t="str">
            <v>B29</v>
          </cell>
        </row>
        <row r="17679">
          <cell r="A17679" t="str">
            <v>B30</v>
          </cell>
        </row>
        <row r="17680">
          <cell r="A17680" t="str">
            <v>B30</v>
          </cell>
        </row>
        <row r="17681">
          <cell r="A17681" t="str">
            <v>B30</v>
          </cell>
        </row>
        <row r="17682">
          <cell r="A17682" t="str">
            <v>B30</v>
          </cell>
        </row>
        <row r="17683">
          <cell r="A17683" t="str">
            <v>B30</v>
          </cell>
        </row>
        <row r="17684">
          <cell r="A17684" t="str">
            <v>B30</v>
          </cell>
        </row>
        <row r="17685">
          <cell r="A17685" t="str">
            <v>B31</v>
          </cell>
        </row>
        <row r="17686">
          <cell r="A17686" t="str">
            <v>B31</v>
          </cell>
        </row>
        <row r="17687">
          <cell r="A17687" t="str">
            <v>B31</v>
          </cell>
        </row>
        <row r="17688">
          <cell r="A17688" t="str">
            <v>B31</v>
          </cell>
        </row>
        <row r="17689">
          <cell r="A17689" t="str">
            <v>B31</v>
          </cell>
        </row>
        <row r="17690">
          <cell r="A17690" t="str">
            <v>B31</v>
          </cell>
        </row>
        <row r="17691">
          <cell r="A17691" t="str">
            <v>B32</v>
          </cell>
        </row>
        <row r="17692">
          <cell r="A17692" t="str">
            <v>B32</v>
          </cell>
        </row>
        <row r="17693">
          <cell r="A17693" t="str">
            <v>B32</v>
          </cell>
        </row>
        <row r="17694">
          <cell r="A17694" t="str">
            <v>B32</v>
          </cell>
        </row>
        <row r="17695">
          <cell r="A17695" t="str">
            <v>B32</v>
          </cell>
        </row>
        <row r="17696">
          <cell r="A17696" t="str">
            <v>B32</v>
          </cell>
        </row>
        <row r="17697">
          <cell r="A17697" t="str">
            <v>B33</v>
          </cell>
        </row>
        <row r="17698">
          <cell r="A17698" t="str">
            <v>B33</v>
          </cell>
        </row>
        <row r="17699">
          <cell r="A17699" t="str">
            <v>B33</v>
          </cell>
        </row>
        <row r="17700">
          <cell r="A17700" t="str">
            <v>B33</v>
          </cell>
        </row>
        <row r="17701">
          <cell r="A17701" t="str">
            <v>B33</v>
          </cell>
        </row>
        <row r="17702">
          <cell r="A17702" t="str">
            <v>B33</v>
          </cell>
        </row>
        <row r="17703">
          <cell r="A17703" t="str">
            <v>B34</v>
          </cell>
        </row>
        <row r="17704">
          <cell r="A17704" t="str">
            <v>B34</v>
          </cell>
        </row>
        <row r="17705">
          <cell r="A17705" t="str">
            <v>B34</v>
          </cell>
        </row>
        <row r="17706">
          <cell r="A17706" t="str">
            <v>B34</v>
          </cell>
        </row>
        <row r="17707">
          <cell r="A17707" t="str">
            <v>B34</v>
          </cell>
        </row>
        <row r="17708">
          <cell r="A17708" t="str">
            <v>B34</v>
          </cell>
        </row>
        <row r="17709">
          <cell r="A17709" t="str">
            <v>B34</v>
          </cell>
        </row>
        <row r="17710">
          <cell r="A17710" t="str">
            <v>B35</v>
          </cell>
        </row>
        <row r="17711">
          <cell r="A17711" t="str">
            <v>B35</v>
          </cell>
        </row>
        <row r="17712">
          <cell r="A17712" t="str">
            <v>B35</v>
          </cell>
        </row>
        <row r="17713">
          <cell r="A17713" t="str">
            <v>B35</v>
          </cell>
        </row>
        <row r="17714">
          <cell r="A17714" t="str">
            <v>B35</v>
          </cell>
        </row>
        <row r="17715">
          <cell r="A17715" t="str">
            <v>B35</v>
          </cell>
        </row>
        <row r="17716">
          <cell r="A17716" t="str">
            <v>B36</v>
          </cell>
        </row>
        <row r="17717">
          <cell r="A17717" t="str">
            <v>B36</v>
          </cell>
        </row>
        <row r="17718">
          <cell r="A17718" t="str">
            <v>B36</v>
          </cell>
        </row>
        <row r="17719">
          <cell r="A17719" t="str">
            <v>B36</v>
          </cell>
        </row>
        <row r="17720">
          <cell r="A17720" t="str">
            <v>B36</v>
          </cell>
        </row>
        <row r="17721">
          <cell r="A17721" t="str">
            <v>B36</v>
          </cell>
        </row>
        <row r="17722">
          <cell r="A17722" t="str">
            <v>B37</v>
          </cell>
        </row>
        <row r="17723">
          <cell r="A17723" t="str">
            <v>B37</v>
          </cell>
        </row>
        <row r="17724">
          <cell r="A17724" t="str">
            <v>B37</v>
          </cell>
        </row>
        <row r="17725">
          <cell r="A17725" t="str">
            <v>B37</v>
          </cell>
        </row>
        <row r="17726">
          <cell r="A17726" t="str">
            <v>B37</v>
          </cell>
        </row>
        <row r="17727">
          <cell r="A17727" t="str">
            <v>B37</v>
          </cell>
        </row>
        <row r="17728">
          <cell r="A17728" t="str">
            <v>B37</v>
          </cell>
        </row>
        <row r="17729">
          <cell r="A17729" t="str">
            <v>B38</v>
          </cell>
        </row>
        <row r="17730">
          <cell r="A17730" t="str">
            <v>B38</v>
          </cell>
        </row>
        <row r="17731">
          <cell r="A17731" t="str">
            <v>B38</v>
          </cell>
        </row>
        <row r="17732">
          <cell r="A17732" t="str">
            <v>B38</v>
          </cell>
        </row>
        <row r="17733">
          <cell r="A17733" t="str">
            <v>B38</v>
          </cell>
        </row>
        <row r="17734">
          <cell r="A17734" t="str">
            <v>B38</v>
          </cell>
        </row>
        <row r="17735">
          <cell r="A17735" t="str">
            <v>B39</v>
          </cell>
        </row>
        <row r="17736">
          <cell r="A17736" t="str">
            <v>B39</v>
          </cell>
        </row>
        <row r="17737">
          <cell r="A17737" t="str">
            <v>B39</v>
          </cell>
        </row>
        <row r="17738">
          <cell r="A17738" t="str">
            <v>B39</v>
          </cell>
        </row>
        <row r="17739">
          <cell r="A17739" t="str">
            <v>B39</v>
          </cell>
        </row>
        <row r="17740">
          <cell r="A17740" t="str">
            <v>B39</v>
          </cell>
        </row>
        <row r="17741">
          <cell r="A17741" t="str">
            <v>B40</v>
          </cell>
        </row>
        <row r="17742">
          <cell r="A17742" t="str">
            <v>B40</v>
          </cell>
        </row>
        <row r="17743">
          <cell r="A17743" t="str">
            <v>B40</v>
          </cell>
        </row>
        <row r="17744">
          <cell r="A17744" t="str">
            <v>B40</v>
          </cell>
        </row>
        <row r="17745">
          <cell r="A17745" t="str">
            <v>B40</v>
          </cell>
        </row>
        <row r="17746">
          <cell r="A17746" t="str">
            <v>B40</v>
          </cell>
        </row>
        <row r="17747">
          <cell r="A17747" t="str">
            <v>B40</v>
          </cell>
        </row>
        <row r="17748">
          <cell r="A17748" t="str">
            <v>B41</v>
          </cell>
        </row>
        <row r="17749">
          <cell r="A17749" t="str">
            <v>B41</v>
          </cell>
        </row>
        <row r="17750">
          <cell r="A17750" t="str">
            <v>B41</v>
          </cell>
        </row>
        <row r="17751">
          <cell r="A17751" t="str">
            <v>B41</v>
          </cell>
        </row>
        <row r="17752">
          <cell r="A17752" t="str">
            <v>B41</v>
          </cell>
        </row>
        <row r="17753">
          <cell r="A17753" t="str">
            <v>B41</v>
          </cell>
        </row>
        <row r="17754">
          <cell r="A17754" t="str">
            <v>B43</v>
          </cell>
        </row>
        <row r="17755">
          <cell r="A17755" t="str">
            <v>B43</v>
          </cell>
        </row>
        <row r="17756">
          <cell r="A17756" t="str">
            <v>B43</v>
          </cell>
        </row>
        <row r="17757">
          <cell r="A17757" t="str">
            <v>B44</v>
          </cell>
        </row>
        <row r="17758">
          <cell r="A17758" t="str">
            <v>B44</v>
          </cell>
        </row>
        <row r="17759">
          <cell r="A17759" t="str">
            <v>B44</v>
          </cell>
        </row>
        <row r="17760">
          <cell r="A17760" t="str">
            <v>B44</v>
          </cell>
        </row>
        <row r="17761">
          <cell r="A17761" t="str">
            <v>B44</v>
          </cell>
        </row>
        <row r="17762">
          <cell r="A17762" t="str">
            <v>B44</v>
          </cell>
        </row>
        <row r="17763">
          <cell r="A17763" t="str">
            <v>B45</v>
          </cell>
        </row>
        <row r="17764">
          <cell r="A17764" t="str">
            <v>B45</v>
          </cell>
        </row>
        <row r="17765">
          <cell r="A17765" t="str">
            <v>B45</v>
          </cell>
        </row>
        <row r="17766">
          <cell r="A17766" t="str">
            <v>B45</v>
          </cell>
        </row>
        <row r="17767">
          <cell r="A17767" t="str">
            <v>B45</v>
          </cell>
        </row>
        <row r="17768">
          <cell r="A17768" t="str">
            <v>B45</v>
          </cell>
        </row>
        <row r="17769">
          <cell r="A17769" t="str">
            <v>B46</v>
          </cell>
        </row>
        <row r="17770">
          <cell r="A17770" t="str">
            <v>B46</v>
          </cell>
        </row>
        <row r="17771">
          <cell r="A17771" t="str">
            <v>B46</v>
          </cell>
        </row>
        <row r="17772">
          <cell r="A17772" t="str">
            <v>B46</v>
          </cell>
        </row>
        <row r="17773">
          <cell r="A17773" t="str">
            <v>B46</v>
          </cell>
        </row>
        <row r="17774">
          <cell r="A17774" t="str">
            <v>B46</v>
          </cell>
        </row>
        <row r="17775">
          <cell r="A17775" t="str">
            <v>B47</v>
          </cell>
        </row>
        <row r="17776">
          <cell r="A17776" t="str">
            <v>B47</v>
          </cell>
        </row>
        <row r="17777">
          <cell r="A17777" t="str">
            <v>B47</v>
          </cell>
        </row>
        <row r="17778">
          <cell r="A17778" t="str">
            <v>B47</v>
          </cell>
        </row>
        <row r="17779">
          <cell r="A17779" t="str">
            <v>B47</v>
          </cell>
        </row>
        <row r="17780">
          <cell r="A17780" t="str">
            <v>B47</v>
          </cell>
        </row>
        <row r="17781">
          <cell r="A17781" t="str">
            <v>B47</v>
          </cell>
        </row>
        <row r="17782">
          <cell r="A17782" t="str">
            <v>B48</v>
          </cell>
        </row>
        <row r="17783">
          <cell r="A17783" t="str">
            <v>B48</v>
          </cell>
        </row>
        <row r="17784">
          <cell r="A17784" t="str">
            <v>B48</v>
          </cell>
        </row>
        <row r="17785">
          <cell r="A17785" t="str">
            <v>B48</v>
          </cell>
        </row>
        <row r="17786">
          <cell r="A17786" t="str">
            <v>B48</v>
          </cell>
        </row>
        <row r="17787">
          <cell r="A17787" t="str">
            <v>B48</v>
          </cell>
        </row>
        <row r="17788">
          <cell r="A17788" t="str">
            <v>B49</v>
          </cell>
        </row>
        <row r="17789">
          <cell r="A17789" t="str">
            <v>B49</v>
          </cell>
        </row>
        <row r="17790">
          <cell r="A17790" t="str">
            <v>B49</v>
          </cell>
        </row>
        <row r="17791">
          <cell r="A17791" t="str">
            <v>B49</v>
          </cell>
        </row>
        <row r="17792">
          <cell r="A17792" t="str">
            <v>B49</v>
          </cell>
        </row>
        <row r="17793">
          <cell r="A17793" t="str">
            <v>B49</v>
          </cell>
        </row>
        <row r="17794">
          <cell r="A17794" t="str">
            <v>B50</v>
          </cell>
        </row>
        <row r="17795">
          <cell r="A17795" t="str">
            <v>B50</v>
          </cell>
        </row>
        <row r="17796">
          <cell r="A17796" t="str">
            <v>B50</v>
          </cell>
        </row>
        <row r="17797">
          <cell r="A17797" t="str">
            <v>B50</v>
          </cell>
        </row>
        <row r="17798">
          <cell r="A17798" t="str">
            <v>B50</v>
          </cell>
        </row>
        <row r="17799">
          <cell r="A17799" t="str">
            <v>B50</v>
          </cell>
        </row>
        <row r="17800">
          <cell r="A17800" t="str">
            <v>B51</v>
          </cell>
        </row>
        <row r="17801">
          <cell r="A17801" t="str">
            <v>B51</v>
          </cell>
        </row>
        <row r="17802">
          <cell r="A17802" t="str">
            <v>B51</v>
          </cell>
        </row>
        <row r="17803">
          <cell r="A17803" t="str">
            <v>B51</v>
          </cell>
        </row>
        <row r="17804">
          <cell r="A17804" t="str">
            <v>B51</v>
          </cell>
        </row>
        <row r="17805">
          <cell r="A17805" t="str">
            <v>B51</v>
          </cell>
        </row>
        <row r="17806">
          <cell r="A17806" t="str">
            <v>B52</v>
          </cell>
        </row>
        <row r="17807">
          <cell r="A17807" t="str">
            <v>B52</v>
          </cell>
        </row>
        <row r="17808">
          <cell r="A17808" t="str">
            <v>B52</v>
          </cell>
        </row>
        <row r="17809">
          <cell r="A17809" t="str">
            <v>B52</v>
          </cell>
        </row>
        <row r="17810">
          <cell r="A17810" t="str">
            <v>B52</v>
          </cell>
        </row>
        <row r="17811">
          <cell r="A17811" t="str">
            <v>B52</v>
          </cell>
        </row>
        <row r="17812">
          <cell r="A17812" t="str">
            <v>B53</v>
          </cell>
        </row>
        <row r="17813">
          <cell r="A17813" t="str">
            <v>B53</v>
          </cell>
        </row>
        <row r="17814">
          <cell r="A17814" t="str">
            <v>B53</v>
          </cell>
        </row>
        <row r="17815">
          <cell r="A17815" t="str">
            <v>B53</v>
          </cell>
        </row>
        <row r="17816">
          <cell r="A17816" t="str">
            <v>B53</v>
          </cell>
        </row>
        <row r="17817">
          <cell r="A17817" t="str">
            <v>B53</v>
          </cell>
        </row>
        <row r="17818">
          <cell r="A17818" t="str">
            <v>B54</v>
          </cell>
        </row>
        <row r="17819">
          <cell r="A17819" t="str">
            <v>B54</v>
          </cell>
        </row>
        <row r="17820">
          <cell r="A17820" t="str">
            <v>B54</v>
          </cell>
        </row>
        <row r="17821">
          <cell r="A17821" t="str">
            <v>B54</v>
          </cell>
        </row>
        <row r="17822">
          <cell r="A17822" t="str">
            <v>B54</v>
          </cell>
        </row>
        <row r="17823">
          <cell r="A17823" t="str">
            <v>B54</v>
          </cell>
        </row>
        <row r="17824">
          <cell r="A17824" t="str">
            <v>B55</v>
          </cell>
        </row>
        <row r="17825">
          <cell r="A17825" t="str">
            <v>B55</v>
          </cell>
        </row>
        <row r="17826">
          <cell r="A17826" t="str">
            <v>B55</v>
          </cell>
        </row>
        <row r="17827">
          <cell r="A17827" t="str">
            <v>B55</v>
          </cell>
        </row>
        <row r="17828">
          <cell r="A17828" t="str">
            <v>B55</v>
          </cell>
        </row>
        <row r="17829">
          <cell r="A17829" t="str">
            <v>B55</v>
          </cell>
        </row>
        <row r="17830">
          <cell r="A17830" t="str">
            <v>B55</v>
          </cell>
        </row>
        <row r="17831">
          <cell r="A17831" t="str">
            <v>B56</v>
          </cell>
        </row>
        <row r="17832">
          <cell r="A17832" t="str">
            <v>B56</v>
          </cell>
        </row>
        <row r="17833">
          <cell r="A17833" t="str">
            <v>B56</v>
          </cell>
        </row>
        <row r="17834">
          <cell r="A17834" t="str">
            <v>B56</v>
          </cell>
        </row>
        <row r="17835">
          <cell r="A17835" t="str">
            <v>B56</v>
          </cell>
        </row>
        <row r="17836">
          <cell r="A17836" t="str">
            <v>B56</v>
          </cell>
        </row>
        <row r="17837">
          <cell r="A17837" t="str">
            <v>B57</v>
          </cell>
        </row>
        <row r="17838">
          <cell r="A17838" t="str">
            <v>B57</v>
          </cell>
        </row>
        <row r="17839">
          <cell r="A17839" t="str">
            <v>B57</v>
          </cell>
        </row>
        <row r="17840">
          <cell r="A17840" t="str">
            <v>B57</v>
          </cell>
        </row>
        <row r="17841">
          <cell r="A17841" t="str">
            <v>B57</v>
          </cell>
        </row>
        <row r="17842">
          <cell r="A17842" t="str">
            <v>B57</v>
          </cell>
        </row>
        <row r="17843">
          <cell r="A17843" t="str">
            <v>B57</v>
          </cell>
        </row>
        <row r="17844">
          <cell r="A17844" t="str">
            <v>B57</v>
          </cell>
        </row>
        <row r="17845">
          <cell r="A17845" t="str">
            <v>B58</v>
          </cell>
        </row>
        <row r="17846">
          <cell r="A17846" t="str">
            <v>B58</v>
          </cell>
        </row>
        <row r="17847">
          <cell r="A17847" t="str">
            <v>B58</v>
          </cell>
        </row>
        <row r="17848">
          <cell r="A17848" t="str">
            <v>B58</v>
          </cell>
        </row>
        <row r="17849">
          <cell r="A17849" t="str">
            <v>B58</v>
          </cell>
        </row>
        <row r="17850">
          <cell r="A17850" t="str">
            <v>B58</v>
          </cell>
        </row>
        <row r="17851">
          <cell r="A17851" t="str">
            <v>B59</v>
          </cell>
        </row>
        <row r="17852">
          <cell r="A17852" t="str">
            <v>B59</v>
          </cell>
        </row>
        <row r="17853">
          <cell r="A17853" t="str">
            <v>B59</v>
          </cell>
        </row>
        <row r="17854">
          <cell r="A17854" t="str">
            <v>B59</v>
          </cell>
        </row>
        <row r="17855">
          <cell r="A17855" t="str">
            <v>B59</v>
          </cell>
        </row>
        <row r="17856">
          <cell r="A17856" t="str">
            <v>B59</v>
          </cell>
        </row>
        <row r="17857">
          <cell r="A17857" t="str">
            <v>B60</v>
          </cell>
        </row>
        <row r="17858">
          <cell r="A17858" t="str">
            <v>B60</v>
          </cell>
        </row>
        <row r="17859">
          <cell r="A17859" t="str">
            <v>B60</v>
          </cell>
        </row>
        <row r="17860">
          <cell r="A17860" t="str">
            <v>B60</v>
          </cell>
        </row>
        <row r="17861">
          <cell r="A17861" t="str">
            <v>B60</v>
          </cell>
        </row>
        <row r="17862">
          <cell r="A17862" t="str">
            <v>B60</v>
          </cell>
        </row>
        <row r="17863">
          <cell r="A17863" t="str">
            <v>B61</v>
          </cell>
        </row>
        <row r="17864">
          <cell r="A17864" t="str">
            <v>B61</v>
          </cell>
        </row>
        <row r="17865">
          <cell r="A17865" t="str">
            <v>B61</v>
          </cell>
        </row>
        <row r="17866">
          <cell r="A17866" t="str">
            <v>B61</v>
          </cell>
        </row>
        <row r="17867">
          <cell r="A17867" t="str">
            <v>B61</v>
          </cell>
        </row>
        <row r="17868">
          <cell r="A17868" t="str">
            <v>B61</v>
          </cell>
        </row>
        <row r="17869">
          <cell r="A17869" t="str">
            <v>B61</v>
          </cell>
        </row>
        <row r="17870">
          <cell r="A17870" t="str">
            <v>B64</v>
          </cell>
        </row>
        <row r="17871">
          <cell r="A17871" t="str">
            <v>B64</v>
          </cell>
        </row>
        <row r="17872">
          <cell r="A17872" t="str">
            <v>B64</v>
          </cell>
        </row>
        <row r="17873">
          <cell r="A17873" t="str">
            <v>B64</v>
          </cell>
        </row>
        <row r="17874">
          <cell r="A17874" t="str">
            <v>B64</v>
          </cell>
        </row>
        <row r="17875">
          <cell r="A17875" t="str">
            <v>B64</v>
          </cell>
        </row>
        <row r="17876">
          <cell r="A17876" t="str">
            <v>B64</v>
          </cell>
        </row>
        <row r="17877">
          <cell r="A17877" t="str">
            <v>B66</v>
          </cell>
        </row>
        <row r="17878">
          <cell r="A17878" t="str">
            <v>B66</v>
          </cell>
        </row>
        <row r="17879">
          <cell r="A17879" t="str">
            <v>B66</v>
          </cell>
        </row>
        <row r="17880">
          <cell r="A17880" t="str">
            <v>B66</v>
          </cell>
        </row>
        <row r="17881">
          <cell r="A17881" t="str">
            <v>B66</v>
          </cell>
        </row>
        <row r="17882">
          <cell r="A17882" t="str">
            <v>B66</v>
          </cell>
        </row>
        <row r="17883">
          <cell r="A17883" t="str">
            <v>B66</v>
          </cell>
        </row>
        <row r="17884">
          <cell r="A17884" t="str">
            <v>B69</v>
          </cell>
        </row>
        <row r="17885">
          <cell r="A17885" t="str">
            <v>B69</v>
          </cell>
        </row>
        <row r="17886">
          <cell r="A17886" t="str">
            <v>B69</v>
          </cell>
        </row>
        <row r="17887">
          <cell r="A17887" t="str">
            <v>B69</v>
          </cell>
        </row>
        <row r="17888">
          <cell r="A17888" t="str">
            <v>B69</v>
          </cell>
        </row>
        <row r="17889">
          <cell r="A17889" t="str">
            <v>B69</v>
          </cell>
        </row>
        <row r="17890">
          <cell r="A17890" t="str">
            <v>B71</v>
          </cell>
        </row>
        <row r="17891">
          <cell r="A17891" t="str">
            <v>B71</v>
          </cell>
        </row>
        <row r="17892">
          <cell r="A17892" t="str">
            <v>B71</v>
          </cell>
        </row>
        <row r="17893">
          <cell r="A17893" t="str">
            <v>B71</v>
          </cell>
        </row>
        <row r="17894">
          <cell r="A17894" t="str">
            <v>B71</v>
          </cell>
        </row>
        <row r="17895">
          <cell r="A17895" t="str">
            <v>B71</v>
          </cell>
        </row>
        <row r="17896">
          <cell r="A17896" t="str">
            <v>B71</v>
          </cell>
        </row>
        <row r="17897">
          <cell r="A17897" t="str">
            <v>B74</v>
          </cell>
        </row>
        <row r="17898">
          <cell r="A17898" t="str">
            <v>B74</v>
          </cell>
        </row>
        <row r="17899">
          <cell r="A17899" t="str">
            <v>B74</v>
          </cell>
        </row>
        <row r="17900">
          <cell r="A17900" t="str">
            <v>B74</v>
          </cell>
        </row>
        <row r="17901">
          <cell r="A17901" t="str">
            <v>B74</v>
          </cell>
        </row>
        <row r="17902">
          <cell r="A17902" t="str">
            <v>B74</v>
          </cell>
        </row>
        <row r="17903">
          <cell r="A17903" t="str">
            <v>B77</v>
          </cell>
        </row>
        <row r="17904">
          <cell r="A17904" t="str">
            <v>B77</v>
          </cell>
        </row>
        <row r="17905">
          <cell r="A17905" t="str">
            <v>B77</v>
          </cell>
        </row>
        <row r="17906">
          <cell r="A17906" t="str">
            <v>B77</v>
          </cell>
        </row>
        <row r="17907">
          <cell r="A17907" t="str">
            <v>B77</v>
          </cell>
        </row>
        <row r="17908">
          <cell r="A17908" t="str">
            <v>B77</v>
          </cell>
        </row>
        <row r="17909">
          <cell r="A17909" t="str">
            <v>B78</v>
          </cell>
        </row>
        <row r="17910">
          <cell r="A17910" t="str">
            <v>B78</v>
          </cell>
        </row>
        <row r="17911">
          <cell r="A17911" t="str">
            <v>B78</v>
          </cell>
        </row>
        <row r="17912">
          <cell r="A17912" t="str">
            <v>B78</v>
          </cell>
        </row>
        <row r="17913">
          <cell r="A17913" t="str">
            <v>B78</v>
          </cell>
        </row>
        <row r="17914">
          <cell r="A17914" t="str">
            <v>B78</v>
          </cell>
        </row>
        <row r="17915">
          <cell r="A17915" t="str">
            <v>B78</v>
          </cell>
        </row>
        <row r="17916">
          <cell r="A17916" t="str">
            <v>B78</v>
          </cell>
        </row>
        <row r="17917">
          <cell r="A17917" t="str">
            <v>B79</v>
          </cell>
        </row>
        <row r="17918">
          <cell r="A17918" t="str">
            <v>B79</v>
          </cell>
        </row>
        <row r="17919">
          <cell r="A17919" t="str">
            <v>B79</v>
          </cell>
        </row>
        <row r="17920">
          <cell r="A17920" t="str">
            <v>B79</v>
          </cell>
        </row>
        <row r="17921">
          <cell r="A17921" t="str">
            <v>B79</v>
          </cell>
        </row>
        <row r="17922">
          <cell r="A17922" t="str">
            <v>B79</v>
          </cell>
        </row>
        <row r="17923">
          <cell r="A17923" t="str">
            <v>B81</v>
          </cell>
        </row>
        <row r="17924">
          <cell r="A17924" t="str">
            <v>B81</v>
          </cell>
        </row>
        <row r="17925">
          <cell r="A17925" t="str">
            <v>B81</v>
          </cell>
        </row>
        <row r="17926">
          <cell r="A17926" t="str">
            <v>B81</v>
          </cell>
        </row>
        <row r="17927">
          <cell r="A17927" t="str">
            <v>B81</v>
          </cell>
        </row>
        <row r="17928">
          <cell r="A17928" t="str">
            <v>B81</v>
          </cell>
        </row>
        <row r="17929">
          <cell r="A17929" t="str">
            <v>B82</v>
          </cell>
        </row>
        <row r="17930">
          <cell r="A17930" t="str">
            <v>B82</v>
          </cell>
        </row>
        <row r="17931">
          <cell r="A17931" t="str">
            <v>B82</v>
          </cell>
        </row>
        <row r="17932">
          <cell r="A17932" t="str">
            <v>B82</v>
          </cell>
        </row>
        <row r="17933">
          <cell r="A17933" t="str">
            <v>B82</v>
          </cell>
        </row>
        <row r="17934">
          <cell r="A17934" t="str">
            <v>B82</v>
          </cell>
        </row>
        <row r="17935">
          <cell r="A17935" t="str">
            <v>B85</v>
          </cell>
        </row>
        <row r="17936">
          <cell r="A17936" t="str">
            <v>B85</v>
          </cell>
        </row>
        <row r="17937">
          <cell r="A17937" t="str">
            <v>B85</v>
          </cell>
        </row>
        <row r="17938">
          <cell r="A17938" t="str">
            <v>B85</v>
          </cell>
        </row>
        <row r="17939">
          <cell r="A17939" t="str">
            <v>B85</v>
          </cell>
        </row>
        <row r="17940">
          <cell r="A17940" t="str">
            <v>B85</v>
          </cell>
        </row>
        <row r="17941">
          <cell r="A17941" t="str">
            <v>B86</v>
          </cell>
        </row>
        <row r="17942">
          <cell r="A17942" t="str">
            <v>B86</v>
          </cell>
        </row>
        <row r="17943">
          <cell r="A17943" t="str">
            <v>B86</v>
          </cell>
        </row>
        <row r="17944">
          <cell r="A17944" t="str">
            <v>B86</v>
          </cell>
        </row>
        <row r="17945">
          <cell r="A17945" t="str">
            <v>B86</v>
          </cell>
        </row>
        <row r="17946">
          <cell r="A17946" t="str">
            <v>B86</v>
          </cell>
        </row>
        <row r="17947">
          <cell r="A17947" t="str">
            <v>B87</v>
          </cell>
        </row>
        <row r="17948">
          <cell r="A17948" t="str">
            <v>B87</v>
          </cell>
        </row>
        <row r="17949">
          <cell r="A17949" t="str">
            <v>B87</v>
          </cell>
        </row>
        <row r="17950">
          <cell r="A17950" t="str">
            <v>B87</v>
          </cell>
        </row>
        <row r="17951">
          <cell r="A17951" t="str">
            <v>B87</v>
          </cell>
        </row>
        <row r="17952">
          <cell r="A17952" t="str">
            <v>B87</v>
          </cell>
        </row>
        <row r="17953">
          <cell r="A17953" t="str">
            <v>B88</v>
          </cell>
        </row>
        <row r="17954">
          <cell r="A17954" t="str">
            <v>B88</v>
          </cell>
        </row>
        <row r="17955">
          <cell r="A17955" t="str">
            <v>B88</v>
          </cell>
        </row>
        <row r="17956">
          <cell r="A17956" t="str">
            <v>B88</v>
          </cell>
        </row>
        <row r="17957">
          <cell r="A17957" t="str">
            <v>B88</v>
          </cell>
        </row>
        <row r="17958">
          <cell r="A17958" t="str">
            <v>B88</v>
          </cell>
        </row>
        <row r="17959">
          <cell r="A17959" t="str">
            <v>B89</v>
          </cell>
        </row>
        <row r="17960">
          <cell r="A17960" t="str">
            <v>B89</v>
          </cell>
        </row>
        <row r="17961">
          <cell r="A17961" t="str">
            <v>B89</v>
          </cell>
        </row>
        <row r="17962">
          <cell r="A17962" t="str">
            <v>B89</v>
          </cell>
        </row>
        <row r="17963">
          <cell r="A17963" t="str">
            <v>B89</v>
          </cell>
        </row>
        <row r="17964">
          <cell r="A17964" t="str">
            <v>B89</v>
          </cell>
        </row>
        <row r="17965">
          <cell r="A17965" t="str">
            <v>B90</v>
          </cell>
        </row>
        <row r="17966">
          <cell r="A17966" t="str">
            <v>B90</v>
          </cell>
        </row>
        <row r="17967">
          <cell r="A17967" t="str">
            <v>B90</v>
          </cell>
        </row>
        <row r="17968">
          <cell r="A17968" t="str">
            <v>B90</v>
          </cell>
        </row>
        <row r="17969">
          <cell r="A17969" t="str">
            <v>B90</v>
          </cell>
        </row>
        <row r="17970">
          <cell r="A17970" t="str">
            <v>B90</v>
          </cell>
        </row>
        <row r="17971">
          <cell r="A17971" t="str">
            <v>C01</v>
          </cell>
        </row>
        <row r="17972">
          <cell r="A17972" t="str">
            <v>C01</v>
          </cell>
        </row>
        <row r="17973">
          <cell r="A17973" t="str">
            <v>C01</v>
          </cell>
        </row>
        <row r="17974">
          <cell r="A17974" t="str">
            <v>C01</v>
          </cell>
        </row>
        <row r="17975">
          <cell r="A17975" t="str">
            <v>C01</v>
          </cell>
        </row>
        <row r="17976">
          <cell r="A17976" t="str">
            <v>C01</v>
          </cell>
        </row>
        <row r="17977">
          <cell r="A17977" t="str">
            <v>C01</v>
          </cell>
        </row>
        <row r="17978">
          <cell r="A17978" t="str">
            <v>C01</v>
          </cell>
        </row>
        <row r="17979">
          <cell r="A17979" t="str">
            <v>C01</v>
          </cell>
        </row>
        <row r="17980">
          <cell r="A17980" t="str">
            <v>C01</v>
          </cell>
        </row>
        <row r="17981">
          <cell r="A17981" t="str">
            <v>C01</v>
          </cell>
        </row>
        <row r="17982">
          <cell r="A17982" t="str">
            <v>C01</v>
          </cell>
        </row>
        <row r="17983">
          <cell r="A17983" t="str">
            <v>C01</v>
          </cell>
        </row>
        <row r="17984">
          <cell r="A17984" t="str">
            <v>C01</v>
          </cell>
        </row>
        <row r="17985">
          <cell r="A17985" t="str">
            <v>C01</v>
          </cell>
        </row>
        <row r="17986">
          <cell r="A17986" t="str">
            <v>C01</v>
          </cell>
        </row>
        <row r="17987">
          <cell r="A17987" t="str">
            <v>C01</v>
          </cell>
        </row>
        <row r="17988">
          <cell r="A17988" t="str">
            <v>C01</v>
          </cell>
        </row>
        <row r="17989">
          <cell r="A17989" t="str">
            <v>C01</v>
          </cell>
        </row>
        <row r="17990">
          <cell r="A17990" t="str">
            <v>C01</v>
          </cell>
        </row>
        <row r="17991">
          <cell r="A17991" t="str">
            <v>C01</v>
          </cell>
        </row>
        <row r="17992">
          <cell r="A17992" t="str">
            <v>C01</v>
          </cell>
        </row>
        <row r="17993">
          <cell r="A17993" t="str">
            <v>C01</v>
          </cell>
        </row>
        <row r="17994">
          <cell r="A17994" t="str">
            <v>C01</v>
          </cell>
        </row>
        <row r="17995">
          <cell r="A17995" t="str">
            <v>C01</v>
          </cell>
        </row>
        <row r="17996">
          <cell r="A17996" t="str">
            <v>C01</v>
          </cell>
        </row>
        <row r="17997">
          <cell r="A17997" t="str">
            <v>C01</v>
          </cell>
        </row>
        <row r="17998">
          <cell r="A17998" t="str">
            <v>C01</v>
          </cell>
        </row>
        <row r="17999">
          <cell r="A17999" t="str">
            <v>C01</v>
          </cell>
        </row>
        <row r="18000">
          <cell r="A18000" t="str">
            <v>C01</v>
          </cell>
        </row>
        <row r="18001">
          <cell r="A18001" t="str">
            <v>C01</v>
          </cell>
        </row>
        <row r="18002">
          <cell r="A18002" t="str">
            <v>C01</v>
          </cell>
        </row>
        <row r="18003">
          <cell r="A18003" t="str">
            <v>C01</v>
          </cell>
        </row>
        <row r="18004">
          <cell r="A18004" t="str">
            <v>C01</v>
          </cell>
        </row>
        <row r="18005">
          <cell r="A18005" t="str">
            <v>C01</v>
          </cell>
        </row>
        <row r="18006">
          <cell r="A18006" t="str">
            <v>C01</v>
          </cell>
        </row>
        <row r="18007">
          <cell r="A18007" t="str">
            <v>C01</v>
          </cell>
        </row>
        <row r="18008">
          <cell r="A18008" t="str">
            <v>C01</v>
          </cell>
        </row>
        <row r="18009">
          <cell r="A18009" t="str">
            <v>C01</v>
          </cell>
        </row>
        <row r="18010">
          <cell r="A18010" t="str">
            <v>C01</v>
          </cell>
        </row>
        <row r="18011">
          <cell r="A18011" t="str">
            <v>C01</v>
          </cell>
        </row>
        <row r="18012">
          <cell r="A18012" t="str">
            <v>C01</v>
          </cell>
        </row>
        <row r="18013">
          <cell r="A18013" t="str">
            <v>C01</v>
          </cell>
        </row>
        <row r="18014">
          <cell r="A18014" t="str">
            <v>C01</v>
          </cell>
        </row>
        <row r="18015">
          <cell r="A18015" t="str">
            <v>C01</v>
          </cell>
        </row>
        <row r="18016">
          <cell r="A18016" t="str">
            <v>C01</v>
          </cell>
        </row>
        <row r="18017">
          <cell r="A18017" t="str">
            <v>C01</v>
          </cell>
        </row>
        <row r="18018">
          <cell r="A18018" t="str">
            <v>C01</v>
          </cell>
        </row>
        <row r="18019">
          <cell r="A18019" t="str">
            <v>C01</v>
          </cell>
        </row>
        <row r="18020">
          <cell r="A18020" t="str">
            <v>C01</v>
          </cell>
        </row>
        <row r="18021">
          <cell r="A18021" t="str">
            <v>C01</v>
          </cell>
        </row>
        <row r="18022">
          <cell r="A18022" t="str">
            <v>C01</v>
          </cell>
        </row>
        <row r="18023">
          <cell r="A18023" t="str">
            <v>C01</v>
          </cell>
        </row>
        <row r="18024">
          <cell r="A18024" t="str">
            <v>C01</v>
          </cell>
        </row>
        <row r="18025">
          <cell r="A18025" t="str">
            <v>C01</v>
          </cell>
        </row>
        <row r="18026">
          <cell r="A18026" t="str">
            <v>C01</v>
          </cell>
        </row>
        <row r="18027">
          <cell r="A18027" t="str">
            <v>C01</v>
          </cell>
        </row>
        <row r="18028">
          <cell r="A18028" t="str">
            <v>C01</v>
          </cell>
        </row>
        <row r="18029">
          <cell r="A18029" t="str">
            <v>C01</v>
          </cell>
        </row>
        <row r="18030">
          <cell r="A18030" t="str">
            <v>C01</v>
          </cell>
        </row>
        <row r="18031">
          <cell r="A18031" t="str">
            <v>C01</v>
          </cell>
        </row>
        <row r="18032">
          <cell r="A18032" t="str">
            <v>C01</v>
          </cell>
        </row>
        <row r="18033">
          <cell r="A18033" t="str">
            <v>C01</v>
          </cell>
        </row>
        <row r="18034">
          <cell r="A18034" t="str">
            <v>C01</v>
          </cell>
        </row>
        <row r="18035">
          <cell r="A18035" t="str">
            <v>C01</v>
          </cell>
        </row>
        <row r="18036">
          <cell r="A18036" t="str">
            <v>C01</v>
          </cell>
        </row>
        <row r="18037">
          <cell r="A18037" t="str">
            <v>C01</v>
          </cell>
        </row>
        <row r="18038">
          <cell r="A18038" t="str">
            <v>C01</v>
          </cell>
        </row>
        <row r="18039">
          <cell r="A18039" t="str">
            <v>C02</v>
          </cell>
        </row>
        <row r="18040">
          <cell r="A18040" t="str">
            <v>C02</v>
          </cell>
        </row>
        <row r="18041">
          <cell r="A18041" t="str">
            <v>C02</v>
          </cell>
        </row>
        <row r="18042">
          <cell r="A18042" t="str">
            <v>C02</v>
          </cell>
        </row>
        <row r="18043">
          <cell r="A18043" t="str">
            <v>C02</v>
          </cell>
        </row>
        <row r="18044">
          <cell r="A18044" t="str">
            <v>C02</v>
          </cell>
        </row>
        <row r="18045">
          <cell r="A18045" t="str">
            <v>C02</v>
          </cell>
        </row>
        <row r="18046">
          <cell r="A18046" t="str">
            <v>C02</v>
          </cell>
        </row>
        <row r="18047">
          <cell r="A18047" t="str">
            <v>C02</v>
          </cell>
        </row>
        <row r="18048">
          <cell r="A18048" t="str">
            <v>C02</v>
          </cell>
        </row>
        <row r="18049">
          <cell r="A18049" t="str">
            <v>C02</v>
          </cell>
        </row>
        <row r="18050">
          <cell r="A18050" t="str">
            <v>C02</v>
          </cell>
        </row>
        <row r="18051">
          <cell r="A18051" t="str">
            <v>C02</v>
          </cell>
        </row>
        <row r="18052">
          <cell r="A18052" t="str">
            <v>C02</v>
          </cell>
        </row>
        <row r="18053">
          <cell r="A18053" t="str">
            <v>C02</v>
          </cell>
        </row>
        <row r="18054">
          <cell r="A18054" t="str">
            <v>C02</v>
          </cell>
        </row>
        <row r="18055">
          <cell r="A18055" t="str">
            <v>C02</v>
          </cell>
        </row>
        <row r="18056">
          <cell r="A18056" t="str">
            <v>C02</v>
          </cell>
        </row>
        <row r="18057">
          <cell r="A18057" t="str">
            <v>C03</v>
          </cell>
        </row>
        <row r="18058">
          <cell r="A18058" t="str">
            <v>C03</v>
          </cell>
        </row>
        <row r="18059">
          <cell r="A18059" t="str">
            <v>C03</v>
          </cell>
        </row>
        <row r="18060">
          <cell r="A18060" t="str">
            <v>C03</v>
          </cell>
        </row>
        <row r="18061">
          <cell r="A18061" t="str">
            <v>C03</v>
          </cell>
        </row>
        <row r="18062">
          <cell r="A18062" t="str">
            <v>C03</v>
          </cell>
        </row>
        <row r="18063">
          <cell r="A18063" t="str">
            <v>C03</v>
          </cell>
        </row>
        <row r="18064">
          <cell r="A18064" t="str">
            <v>C03</v>
          </cell>
        </row>
        <row r="18065">
          <cell r="A18065" t="str">
            <v>C03</v>
          </cell>
        </row>
        <row r="18066">
          <cell r="A18066" t="str">
            <v>C03</v>
          </cell>
        </row>
        <row r="18067">
          <cell r="A18067" t="str">
            <v>C03</v>
          </cell>
        </row>
        <row r="18068">
          <cell r="A18068" t="str">
            <v>C03</v>
          </cell>
        </row>
        <row r="18069">
          <cell r="A18069" t="str">
            <v>C04</v>
          </cell>
        </row>
        <row r="18070">
          <cell r="A18070" t="str">
            <v>C04</v>
          </cell>
        </row>
        <row r="18071">
          <cell r="A18071" t="str">
            <v>C04</v>
          </cell>
        </row>
        <row r="18072">
          <cell r="A18072" t="str">
            <v>C04</v>
          </cell>
        </row>
        <row r="18073">
          <cell r="A18073" t="str">
            <v>C04</v>
          </cell>
        </row>
        <row r="18074">
          <cell r="A18074" t="str">
            <v>C04</v>
          </cell>
        </row>
        <row r="18075">
          <cell r="A18075" t="str">
            <v>C05</v>
          </cell>
        </row>
        <row r="18076">
          <cell r="A18076" t="str">
            <v>C05</v>
          </cell>
        </row>
        <row r="18077">
          <cell r="A18077" t="str">
            <v>C05</v>
          </cell>
        </row>
        <row r="18078">
          <cell r="A18078" t="str">
            <v>C05</v>
          </cell>
        </row>
        <row r="18079">
          <cell r="A18079" t="str">
            <v>C05</v>
          </cell>
        </row>
        <row r="18080">
          <cell r="A18080" t="str">
            <v>C05</v>
          </cell>
        </row>
        <row r="18081">
          <cell r="A18081" t="str">
            <v>C06</v>
          </cell>
        </row>
        <row r="18082">
          <cell r="A18082" t="str">
            <v>C06</v>
          </cell>
        </row>
        <row r="18083">
          <cell r="A18083" t="str">
            <v>C06</v>
          </cell>
        </row>
        <row r="18084">
          <cell r="A18084" t="str">
            <v>C06</v>
          </cell>
        </row>
        <row r="18085">
          <cell r="A18085" t="str">
            <v>C06</v>
          </cell>
        </row>
        <row r="18086">
          <cell r="A18086" t="str">
            <v>C06</v>
          </cell>
        </row>
        <row r="18087">
          <cell r="A18087" t="str">
            <v>C06</v>
          </cell>
        </row>
        <row r="18088">
          <cell r="A18088" t="str">
            <v>C06</v>
          </cell>
        </row>
        <row r="18089">
          <cell r="A18089" t="str">
            <v>C06</v>
          </cell>
        </row>
        <row r="18090">
          <cell r="A18090" t="str">
            <v>C06</v>
          </cell>
        </row>
        <row r="18091">
          <cell r="A18091" t="str">
            <v>C06</v>
          </cell>
        </row>
        <row r="18092">
          <cell r="A18092" t="str">
            <v>C06</v>
          </cell>
        </row>
        <row r="18093">
          <cell r="A18093" t="str">
            <v>C06</v>
          </cell>
        </row>
        <row r="18094">
          <cell r="A18094" t="str">
            <v>C06</v>
          </cell>
        </row>
        <row r="18095">
          <cell r="A18095" t="str">
            <v>C06</v>
          </cell>
        </row>
        <row r="18096">
          <cell r="A18096" t="str">
            <v>C06</v>
          </cell>
        </row>
        <row r="18097">
          <cell r="A18097" t="str">
            <v>C06</v>
          </cell>
        </row>
        <row r="18098">
          <cell r="A18098" t="str">
            <v>C06</v>
          </cell>
        </row>
        <row r="18099">
          <cell r="A18099" t="str">
            <v>C06</v>
          </cell>
        </row>
        <row r="18100">
          <cell r="A18100" t="str">
            <v>C06</v>
          </cell>
        </row>
        <row r="18101">
          <cell r="A18101" t="str">
            <v>C06</v>
          </cell>
        </row>
        <row r="18102">
          <cell r="A18102" t="str">
            <v>C06</v>
          </cell>
        </row>
        <row r="18103">
          <cell r="A18103" t="str">
            <v>C06</v>
          </cell>
        </row>
        <row r="18104">
          <cell r="A18104" t="str">
            <v>C06</v>
          </cell>
        </row>
        <row r="18105">
          <cell r="A18105" t="str">
            <v>C07</v>
          </cell>
        </row>
        <row r="18106">
          <cell r="A18106" t="str">
            <v>C07</v>
          </cell>
        </row>
        <row r="18107">
          <cell r="A18107" t="str">
            <v>C07</v>
          </cell>
        </row>
        <row r="18108">
          <cell r="A18108" t="str">
            <v>C07</v>
          </cell>
        </row>
        <row r="18109">
          <cell r="A18109" t="str">
            <v>C07</v>
          </cell>
        </row>
        <row r="18110">
          <cell r="A18110" t="str">
            <v>C07</v>
          </cell>
        </row>
        <row r="18111">
          <cell r="A18111" t="str">
            <v>C07</v>
          </cell>
        </row>
        <row r="18112">
          <cell r="A18112" t="str">
            <v>C07</v>
          </cell>
        </row>
        <row r="18113">
          <cell r="A18113" t="str">
            <v>C07</v>
          </cell>
        </row>
        <row r="18114">
          <cell r="A18114" t="str">
            <v>C07</v>
          </cell>
        </row>
        <row r="18115">
          <cell r="A18115" t="str">
            <v>C07</v>
          </cell>
        </row>
        <row r="18116">
          <cell r="A18116" t="str">
            <v>C07</v>
          </cell>
        </row>
        <row r="18117">
          <cell r="A18117" t="str">
            <v>C07</v>
          </cell>
        </row>
        <row r="18118">
          <cell r="A18118" t="str">
            <v>C07</v>
          </cell>
        </row>
        <row r="18119">
          <cell r="A18119" t="str">
            <v>C07</v>
          </cell>
        </row>
        <row r="18120">
          <cell r="A18120" t="str">
            <v>C07</v>
          </cell>
        </row>
        <row r="18121">
          <cell r="A18121" t="str">
            <v>C07</v>
          </cell>
        </row>
        <row r="18122">
          <cell r="A18122" t="str">
            <v>C07</v>
          </cell>
        </row>
        <row r="18123">
          <cell r="A18123" t="str">
            <v>C07</v>
          </cell>
        </row>
        <row r="18124">
          <cell r="A18124" t="str">
            <v>C07</v>
          </cell>
        </row>
        <row r="18125">
          <cell r="A18125" t="str">
            <v>C07</v>
          </cell>
        </row>
        <row r="18126">
          <cell r="A18126" t="str">
            <v>C07</v>
          </cell>
        </row>
        <row r="18127">
          <cell r="A18127" t="str">
            <v>C07</v>
          </cell>
        </row>
        <row r="18128">
          <cell r="A18128" t="str">
            <v>C07</v>
          </cell>
        </row>
        <row r="18129">
          <cell r="A18129" t="str">
            <v>C08</v>
          </cell>
        </row>
        <row r="18130">
          <cell r="A18130" t="str">
            <v>C08</v>
          </cell>
        </row>
        <row r="18131">
          <cell r="A18131" t="str">
            <v>C08</v>
          </cell>
        </row>
        <row r="18132">
          <cell r="A18132" t="str">
            <v>C08</v>
          </cell>
        </row>
        <row r="18133">
          <cell r="A18133" t="str">
            <v>C08</v>
          </cell>
        </row>
        <row r="18134">
          <cell r="A18134" t="str">
            <v>C08</v>
          </cell>
        </row>
        <row r="18135">
          <cell r="A18135" t="str">
            <v>C08</v>
          </cell>
        </row>
        <row r="18136">
          <cell r="A18136" t="str">
            <v>C08</v>
          </cell>
        </row>
        <row r="18137">
          <cell r="A18137" t="str">
            <v>C08</v>
          </cell>
        </row>
        <row r="18138">
          <cell r="A18138" t="str">
            <v>C08</v>
          </cell>
        </row>
        <row r="18139">
          <cell r="A18139" t="str">
            <v>C08</v>
          </cell>
        </row>
        <row r="18140">
          <cell r="A18140" t="str">
            <v>C08</v>
          </cell>
        </row>
        <row r="18141">
          <cell r="A18141" t="str">
            <v>C08</v>
          </cell>
        </row>
        <row r="18142">
          <cell r="A18142" t="str">
            <v>C08</v>
          </cell>
        </row>
        <row r="18143">
          <cell r="A18143" t="str">
            <v>C08</v>
          </cell>
        </row>
        <row r="18144">
          <cell r="A18144" t="str">
            <v>C08</v>
          </cell>
        </row>
        <row r="18145">
          <cell r="A18145" t="str">
            <v>C08</v>
          </cell>
        </row>
        <row r="18146">
          <cell r="A18146" t="str">
            <v>C08</v>
          </cell>
        </row>
        <row r="18147">
          <cell r="A18147" t="str">
            <v>C08</v>
          </cell>
        </row>
        <row r="18148">
          <cell r="A18148" t="str">
            <v>C08</v>
          </cell>
        </row>
        <row r="18149">
          <cell r="A18149" t="str">
            <v>C08</v>
          </cell>
        </row>
        <row r="18150">
          <cell r="A18150" t="str">
            <v>C08</v>
          </cell>
        </row>
        <row r="18151">
          <cell r="A18151" t="str">
            <v>C08</v>
          </cell>
        </row>
        <row r="18152">
          <cell r="A18152" t="str">
            <v>C08</v>
          </cell>
        </row>
        <row r="18153">
          <cell r="A18153" t="str">
            <v>C08</v>
          </cell>
        </row>
        <row r="18154">
          <cell r="A18154" t="str">
            <v>C08</v>
          </cell>
        </row>
        <row r="18155">
          <cell r="A18155" t="str">
            <v>C08</v>
          </cell>
        </row>
        <row r="18156">
          <cell r="A18156" t="str">
            <v>C08</v>
          </cell>
        </row>
        <row r="18157">
          <cell r="A18157" t="str">
            <v>C08</v>
          </cell>
        </row>
        <row r="18158">
          <cell r="A18158" t="str">
            <v>C08</v>
          </cell>
        </row>
        <row r="18159">
          <cell r="A18159" t="str">
            <v>C08</v>
          </cell>
        </row>
        <row r="18160">
          <cell r="A18160" t="str">
            <v>C08</v>
          </cell>
        </row>
        <row r="18161">
          <cell r="A18161" t="str">
            <v>C09</v>
          </cell>
        </row>
        <row r="18162">
          <cell r="A18162" t="str">
            <v>C09</v>
          </cell>
        </row>
        <row r="18163">
          <cell r="A18163" t="str">
            <v>C09</v>
          </cell>
        </row>
        <row r="18164">
          <cell r="A18164" t="str">
            <v>C09</v>
          </cell>
        </row>
        <row r="18165">
          <cell r="A18165" t="str">
            <v>C09</v>
          </cell>
        </row>
        <row r="18166">
          <cell r="A18166" t="str">
            <v>C09</v>
          </cell>
        </row>
        <row r="18167">
          <cell r="A18167" t="str">
            <v>C09</v>
          </cell>
        </row>
        <row r="18168">
          <cell r="A18168" t="str">
            <v>C09</v>
          </cell>
        </row>
        <row r="18169">
          <cell r="A18169" t="str">
            <v>C09</v>
          </cell>
        </row>
        <row r="18170">
          <cell r="A18170" t="str">
            <v>C09</v>
          </cell>
        </row>
        <row r="18171">
          <cell r="A18171" t="str">
            <v>C09</v>
          </cell>
        </row>
        <row r="18172">
          <cell r="A18172" t="str">
            <v>C09</v>
          </cell>
        </row>
        <row r="18173">
          <cell r="A18173" t="str">
            <v>C10</v>
          </cell>
        </row>
        <row r="18174">
          <cell r="A18174" t="str">
            <v>C10</v>
          </cell>
        </row>
        <row r="18175">
          <cell r="A18175" t="str">
            <v>C10</v>
          </cell>
        </row>
        <row r="18176">
          <cell r="A18176" t="str">
            <v>C10</v>
          </cell>
        </row>
        <row r="18177">
          <cell r="A18177" t="str">
            <v>C10</v>
          </cell>
        </row>
        <row r="18178">
          <cell r="A18178" t="str">
            <v>C10</v>
          </cell>
        </row>
        <row r="18179">
          <cell r="A18179" t="str">
            <v>C10</v>
          </cell>
        </row>
        <row r="18180">
          <cell r="A18180" t="str">
            <v>C10</v>
          </cell>
        </row>
        <row r="18181">
          <cell r="A18181" t="str">
            <v>C10</v>
          </cell>
        </row>
        <row r="18182">
          <cell r="A18182" t="str">
            <v>C10</v>
          </cell>
        </row>
        <row r="18183">
          <cell r="A18183" t="str">
            <v>C10</v>
          </cell>
        </row>
        <row r="18184">
          <cell r="A18184" t="str">
            <v>C10</v>
          </cell>
        </row>
        <row r="18185">
          <cell r="A18185" t="str">
            <v>C10</v>
          </cell>
        </row>
        <row r="18186">
          <cell r="A18186" t="str">
            <v>C10</v>
          </cell>
        </row>
        <row r="18187">
          <cell r="A18187" t="str">
            <v>C10</v>
          </cell>
        </row>
        <row r="18188">
          <cell r="A18188" t="str">
            <v>C10</v>
          </cell>
        </row>
        <row r="18189">
          <cell r="A18189" t="str">
            <v>C10</v>
          </cell>
        </row>
        <row r="18190">
          <cell r="A18190" t="str">
            <v>C10</v>
          </cell>
        </row>
        <row r="18191">
          <cell r="A18191" t="str">
            <v>C11</v>
          </cell>
        </row>
        <row r="18192">
          <cell r="A18192" t="str">
            <v>C11</v>
          </cell>
        </row>
        <row r="18193">
          <cell r="A18193" t="str">
            <v>C11</v>
          </cell>
        </row>
        <row r="18194">
          <cell r="A18194" t="str">
            <v>C11</v>
          </cell>
        </row>
        <row r="18195">
          <cell r="A18195" t="str">
            <v>C11</v>
          </cell>
        </row>
        <row r="18196">
          <cell r="A18196" t="str">
            <v>C11</v>
          </cell>
        </row>
        <row r="18197">
          <cell r="A18197" t="str">
            <v>C11</v>
          </cell>
        </row>
        <row r="18198">
          <cell r="A18198" t="str">
            <v>C11</v>
          </cell>
        </row>
        <row r="18199">
          <cell r="A18199" t="str">
            <v>C11</v>
          </cell>
        </row>
        <row r="18200">
          <cell r="A18200" t="str">
            <v>C11</v>
          </cell>
        </row>
        <row r="18201">
          <cell r="A18201" t="str">
            <v>C11</v>
          </cell>
        </row>
        <row r="18202">
          <cell r="A18202" t="str">
            <v>C11</v>
          </cell>
        </row>
        <row r="18203">
          <cell r="A18203" t="str">
            <v>C11</v>
          </cell>
        </row>
        <row r="18204">
          <cell r="A18204" t="str">
            <v>C11</v>
          </cell>
        </row>
        <row r="18205">
          <cell r="A18205" t="str">
            <v>C11</v>
          </cell>
        </row>
        <row r="18206">
          <cell r="A18206" t="str">
            <v>C12</v>
          </cell>
        </row>
        <row r="18207">
          <cell r="A18207" t="str">
            <v>C12</v>
          </cell>
        </row>
        <row r="18208">
          <cell r="A18208" t="str">
            <v>C14</v>
          </cell>
        </row>
        <row r="18209">
          <cell r="A18209" t="str">
            <v>C14</v>
          </cell>
        </row>
        <row r="18210">
          <cell r="A18210" t="str">
            <v>C14</v>
          </cell>
        </row>
        <row r="18211">
          <cell r="A18211" t="str">
            <v>C14</v>
          </cell>
        </row>
        <row r="18212">
          <cell r="A18212" t="str">
            <v>C14</v>
          </cell>
        </row>
        <row r="18213">
          <cell r="A18213" t="str">
            <v>C14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损益表(一般)-1"/>
      <sheetName val="营业额分析表-2"/>
      <sheetName val="毛利率分析表-4"/>
      <sheetName val="经营利润分析表-5"/>
      <sheetName val="损益表-明细-5-2"/>
      <sheetName val="OPBITDA分析表-6"/>
      <sheetName val="一般及行政费用分析表-11"/>
      <sheetName val="销售及分销费用分析表-14"/>
      <sheetName val="其它经营收入分析表-20"/>
      <sheetName val="非经营性收入及支出分析表-23"/>
      <sheetName val="财务收支分析表-24"/>
      <sheetName val="资产负债表-26"/>
      <sheetName val="资金情况表-27"/>
      <sheetName val="应收帐款周转天数表-按利润中心-29"/>
      <sheetName val="库存周转天数表-按利润中心-33-1"/>
      <sheetName val="资本性支出表-35"/>
      <sheetName val="资本性支出表-明细-35-1"/>
      <sheetName val="关联交易"/>
      <sheetName val="重要指标表-47"/>
      <sheetName val="现金流量表-45"/>
      <sheetName val="现金流量表(直接法)-50"/>
      <sheetName val="三年综述表-115"/>
      <sheetName val="FS"/>
      <sheetName val="Aging"/>
      <sheetName val="Validation"/>
      <sheetName val="KPI"/>
      <sheetName val="Cash Flow"/>
      <sheetName val="DataSheetIndex_1"/>
      <sheetName val="DataSheetIndex"/>
      <sheetName val="Cell Copy"/>
      <sheetName val="营业额"/>
      <sheetName val="销售收入"/>
      <sheetName val="采购、租金"/>
      <sheetName val="毛利"/>
      <sheetName val="一般及行政费用"/>
      <sheetName val="销售及分销费用"/>
      <sheetName val="其他经营收入"/>
      <sheetName val="非经营性收支"/>
      <sheetName val="EBITDA-分公司"/>
      <sheetName val="PAS-分公司"/>
      <sheetName val="PAS-分业态"/>
      <sheetName val="门店数量"/>
      <sheetName val="面积人数"/>
      <sheetName val="交易笔数"/>
      <sheetName val="周转天数"/>
      <sheetName val="关联-利息"/>
      <sheetName val="关联-销售"/>
      <sheetName val="关联-租金"/>
      <sheetName val="关联-管理费"/>
      <sheetName val="内部往来"/>
    </sheetNames>
    <sheetDataSet>
      <sheetData sheetId="0" refreshError="1">
        <row r="7">
          <cell r="B7" t="str">
            <v>2005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目录"/>
      <sheetName val="营业额利润分析表CRH-1"/>
      <sheetName val="财务比率表CRH-2"/>
      <sheetName val="利息收入 CRH-3"/>
      <sheetName val="利息费用 CRH-4"/>
      <sheetName val="成本分析表CRH-5"/>
      <sheetName val="办事处-资产负债表 CRH-6"/>
      <sheetName val="办事处收支结余表 CRH-7"/>
      <sheetName val="办事处收入 CRH-7-1"/>
      <sheetName val="办事处费用 CRH-7-2"/>
      <sheetName val="办事处人均费用表CRH-7-2-1"/>
      <sheetName val="直属部门费用 CRH-8"/>
      <sheetName val="直属部门人均费用水平表CRH-8-1"/>
      <sheetName val="租金 CRH-8-2"/>
      <sheetName val="薪金 CRH-8-3"/>
      <sheetName val="交际应酬费 CRH-8-4"/>
      <sheetName val="邮电费CRH-8-5"/>
      <sheetName val="电脑费CRH-8-6"/>
      <sheetName val="专业费 CRH-8-7"/>
      <sheetName val="差旅费 CRH-8-8"/>
      <sheetName val="内部费用CRH-9"/>
      <sheetName val="租赁指标表"/>
      <sheetName val="股票市值 CRH-10"/>
      <sheetName val="不良资产项目清理情况表CRH-11"/>
      <sheetName val="现金流量表CRH-12"/>
      <sheetName val="资产负债表CRH-13"/>
      <sheetName val="损益表CRH-14"/>
      <sheetName val="资本性支出CRH-15"/>
      <sheetName val="银行担保 CRH-16"/>
      <sheetName val="公司简评CRH-17"/>
      <sheetName val="INDEX"/>
      <sheetName val="公司领导"/>
      <sheetName val="Paramters"/>
      <sheetName val="经营利润分析表-5"/>
      <sheetName val="validation"/>
      <sheetName val="Sheet1"/>
      <sheetName val="2011全年实际损益表-附表1"/>
      <sheetName val="银行代码"/>
      <sheetName val="BS3"/>
      <sheetName val="企业表一"/>
      <sheetName val="M-5C"/>
      <sheetName val="M-5A"/>
      <sheetName val="Period"/>
      <sheetName val="报表封面"/>
      <sheetName val="ECCS_1 DataSheet"/>
      <sheetName val="KPI Datasheet"/>
      <sheetName val="损益表"/>
      <sheetName val="Setup (must be completed)"/>
      <sheetName val="Data"/>
      <sheetName val="封面"/>
    </sheetNames>
    <sheetDataSet>
      <sheetData sheetId="0" refreshError="1">
        <row r="2">
          <cell r="B2" t="str">
            <v>集团本部 (CRH)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、银行储蓄户及支票户"/>
      <sheetName val="二、银行定期存款"/>
      <sheetName val="三、银行贷款"/>
      <sheetName val="Data"/>
      <sheetName val="上报单位代码"/>
      <sheetName val="银行代码"/>
      <sheetName val="EI"/>
      <sheetName val="Parameters"/>
      <sheetName val="目录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E2" t="str">
            <v>003 - 渣打银行</v>
          </cell>
        </row>
        <row r="3">
          <cell r="E3" t="str">
            <v>004 - 汇丰银行</v>
          </cell>
        </row>
        <row r="4">
          <cell r="E4" t="str">
            <v>005 - 法国东方银行</v>
          </cell>
        </row>
        <row r="5">
          <cell r="E5" t="str">
            <v>006 - 花旗银行</v>
          </cell>
        </row>
        <row r="6">
          <cell r="E6" t="str">
            <v>007 - 摩根大通银行</v>
          </cell>
        </row>
        <row r="7">
          <cell r="E7" t="str">
            <v>008 - 荷兰银行</v>
          </cell>
        </row>
        <row r="8">
          <cell r="E8" t="str">
            <v>012 - 中银(香港)</v>
          </cell>
        </row>
        <row r="9">
          <cell r="E9" t="str">
            <v>015 - 东亚银行</v>
          </cell>
        </row>
        <row r="10">
          <cell r="E10" t="str">
            <v>018 - 中信嘉华银行</v>
          </cell>
        </row>
        <row r="11">
          <cell r="E11" t="str">
            <v>022 - 星加坡华侨银行</v>
          </cell>
        </row>
        <row r="12">
          <cell r="E12" t="str">
            <v>024 - 恒生银行</v>
          </cell>
        </row>
        <row r="13">
          <cell r="E13" t="str">
            <v>027 - 交通银行</v>
          </cell>
        </row>
        <row r="14">
          <cell r="E14" t="str">
            <v>028 - 亚洲商业银行</v>
          </cell>
        </row>
        <row r="15">
          <cell r="E15" t="str">
            <v>032 - DBS广安银行</v>
          </cell>
        </row>
        <row r="16">
          <cell r="E16" t="str">
            <v>039 - 集友银行</v>
          </cell>
        </row>
        <row r="17">
          <cell r="E17" t="str">
            <v>043 - 南洋商业银行</v>
          </cell>
        </row>
        <row r="18">
          <cell r="E18" t="str">
            <v>047 - 东京三菱银行</v>
          </cell>
        </row>
        <row r="19">
          <cell r="E19" t="str">
            <v>054 - 德意志银行</v>
          </cell>
        </row>
        <row r="20">
          <cell r="E20" t="str">
            <v>055 - 美国银行</v>
          </cell>
        </row>
        <row r="21">
          <cell r="E21" t="str">
            <v>056 - 法国巴黎银行</v>
          </cell>
        </row>
        <row r="22">
          <cell r="E22" t="str">
            <v>065 - 三井住友银行</v>
          </cell>
        </row>
        <row r="23">
          <cell r="E23" t="str">
            <v>068 - UFJ银行</v>
          </cell>
        </row>
        <row r="24">
          <cell r="E24" t="str">
            <v>072 - 工银亚洲</v>
          </cell>
        </row>
        <row r="25">
          <cell r="E25" t="str">
            <v>074 - 柏克莱银行</v>
          </cell>
        </row>
        <row r="26">
          <cell r="E26" t="str">
            <v>081 - 法国兴业银行</v>
          </cell>
        </row>
        <row r="27">
          <cell r="E27" t="str">
            <v>087 - 里昂信贷</v>
          </cell>
        </row>
        <row r="28">
          <cell r="E28" t="str">
            <v>097 - 西德商业</v>
          </cell>
        </row>
        <row r="29">
          <cell r="E29" t="str">
            <v>100 - 捷能</v>
          </cell>
        </row>
        <row r="30">
          <cell r="E30" t="str">
            <v>103 - 瑞士联合</v>
          </cell>
        </row>
        <row r="31">
          <cell r="E31" t="str">
            <v>104 - FLEET NATIONAL</v>
          </cell>
        </row>
        <row r="32">
          <cell r="E32" t="str">
            <v>109 - 瑞穗实业</v>
          </cell>
        </row>
        <row r="33">
          <cell r="E33" t="str">
            <v>113 - 德国合作</v>
          </cell>
        </row>
        <row r="34">
          <cell r="E34" t="str">
            <v>116 - 罗马银行</v>
          </cell>
        </row>
        <row r="35">
          <cell r="E35" t="str">
            <v>128 - 亚洲国际</v>
          </cell>
        </row>
        <row r="36">
          <cell r="E36" t="str">
            <v>134 - 东海银行</v>
          </cell>
        </row>
        <row r="37">
          <cell r="E37" t="str">
            <v>136 - 意大利劳工</v>
          </cell>
        </row>
        <row r="38">
          <cell r="E38" t="str">
            <v>144 - 意大利商业</v>
          </cell>
        </row>
        <row r="39">
          <cell r="E39" t="str">
            <v>145 - 荷兰商业银行</v>
          </cell>
        </row>
        <row r="40">
          <cell r="E40" t="str">
            <v>151 - 西太平洋银行</v>
          </cell>
        </row>
        <row r="41">
          <cell r="E41" t="str">
            <v>152 - 澳纽银行</v>
          </cell>
        </row>
        <row r="42">
          <cell r="E42" t="str">
            <v>185 - 星加坡发展</v>
          </cell>
        </row>
        <row r="43">
          <cell r="E43" t="str">
            <v>214 - 工商银行-香港</v>
          </cell>
        </row>
        <row r="44">
          <cell r="E44" t="str">
            <v>218 - 西德意志州</v>
          </cell>
        </row>
        <row r="45">
          <cell r="E45" t="str">
            <v>221 - 建设银行-香港</v>
          </cell>
        </row>
        <row r="46">
          <cell r="E46" t="str">
            <v>222 - 农业银行-香港</v>
          </cell>
        </row>
        <row r="47">
          <cell r="E47" t="str">
            <v>238 - 招商银行-香港</v>
          </cell>
        </row>
        <row r="48">
          <cell r="E48" t="str">
            <v>601 - 建设银行-中国</v>
          </cell>
        </row>
        <row r="49">
          <cell r="E49" t="str">
            <v>602 - 招商银行-中国</v>
          </cell>
        </row>
        <row r="50">
          <cell r="E50" t="str">
            <v>603 - 工商银行-中国</v>
          </cell>
        </row>
        <row r="51">
          <cell r="E51" t="str">
            <v>604 - 农业银行-中国</v>
          </cell>
        </row>
        <row r="52">
          <cell r="E52" t="str">
            <v>605 - 华商银行-中国</v>
          </cell>
        </row>
        <row r="53">
          <cell r="E53" t="str">
            <v>606 - 交通银行-中国</v>
          </cell>
        </row>
        <row r="54">
          <cell r="E54" t="str">
            <v>607 - 中国银行-中国</v>
          </cell>
        </row>
        <row r="55">
          <cell r="E55" t="str">
            <v>609 - 民生银行-中国</v>
          </cell>
        </row>
        <row r="56">
          <cell r="E56" t="str">
            <v>610 - 中信银行-中国</v>
          </cell>
        </row>
        <row r="57">
          <cell r="E57" t="str">
            <v>612 - 光大银行-中国</v>
          </cell>
        </row>
        <row r="58">
          <cell r="E58" t="str">
            <v>613 - 广发银行-中国</v>
          </cell>
        </row>
        <row r="59">
          <cell r="E59" t="str">
            <v>614 - 上海浦发-中国</v>
          </cell>
        </row>
        <row r="60">
          <cell r="E60" t="str">
            <v>615 - 深发银行-中国</v>
          </cell>
        </row>
        <row r="61">
          <cell r="E61" t="str">
            <v>616 - 渣打 - 中国</v>
          </cell>
        </row>
        <row r="62">
          <cell r="E62" t="str">
            <v>617 - 华夏银行-中国</v>
          </cell>
        </row>
        <row r="63">
          <cell r="E63" t="str">
            <v>618 - 国家发展银行-中国</v>
          </cell>
        </row>
        <row r="64">
          <cell r="E64" t="str">
            <v>801 - 银团贷款-1</v>
          </cell>
        </row>
        <row r="65">
          <cell r="E65" t="str">
            <v>802 - 银团贷款-2</v>
          </cell>
        </row>
        <row r="66">
          <cell r="E66" t="str">
            <v>803 - 银团贷款-3</v>
          </cell>
        </row>
        <row r="67">
          <cell r="E67" t="str">
            <v>804 - 银团贷款-4</v>
          </cell>
        </row>
        <row r="68">
          <cell r="E68" t="str">
            <v>805 - 银团贷款-5</v>
          </cell>
        </row>
        <row r="69">
          <cell r="E69" t="str">
            <v>806 - 银团贷款-6</v>
          </cell>
        </row>
        <row r="70">
          <cell r="E70" t="str">
            <v>807 - 银团贷款-7</v>
          </cell>
        </row>
        <row r="71">
          <cell r="E71" t="str">
            <v>808 - 银团贷款-8</v>
          </cell>
        </row>
        <row r="72">
          <cell r="E72" t="str">
            <v>809 - 银团贷款-9</v>
          </cell>
        </row>
        <row r="73">
          <cell r="E73" t="str">
            <v>810 - 银团贷款-10</v>
          </cell>
        </row>
        <row r="74">
          <cell r="E74" t="str">
            <v>999 - 其他银行</v>
          </cell>
        </row>
      </sheetData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G31"/>
  <sheetViews>
    <sheetView showGridLines="0" tabSelected="1" topLeftCell="A13" zoomScale="70" zoomScaleNormal="70" workbookViewId="0">
      <selection activeCell="O29" sqref="O29"/>
    </sheetView>
  </sheetViews>
  <sheetFormatPr defaultRowHeight="13.5" outlineLevelRow="1"/>
  <cols>
    <col min="1" max="2" width="9" style="6"/>
    <col min="3" max="3" width="10.25" style="6" customWidth="1"/>
    <col min="4" max="6" width="11.125" style="6" bestFit="1" customWidth="1"/>
    <col min="7" max="7" width="9" style="6"/>
    <col min="8" max="8" width="9.5" style="6" bestFit="1" customWidth="1"/>
    <col min="9" max="9" width="10.125" style="6" bestFit="1" customWidth="1"/>
    <col min="10" max="17" width="9" style="6"/>
    <col min="18" max="18" width="13.25" style="6" bestFit="1" customWidth="1"/>
    <col min="19" max="28" width="11.125" style="6" bestFit="1" customWidth="1"/>
    <col min="29" max="29" width="12.75" style="6" bestFit="1" customWidth="1"/>
    <col min="30" max="16384" width="9" style="6"/>
  </cols>
  <sheetData>
    <row r="1" spans="1:33" ht="29.25">
      <c r="A1" s="1" t="s">
        <v>0</v>
      </c>
      <c r="B1" s="2"/>
      <c r="C1" s="2"/>
      <c r="D1" s="3"/>
      <c r="E1" s="4"/>
      <c r="F1" s="5" t="s">
        <v>1</v>
      </c>
      <c r="G1" s="4"/>
      <c r="H1" s="4"/>
      <c r="I1" s="4"/>
      <c r="J1" s="4"/>
      <c r="K1" s="4"/>
      <c r="L1" s="4"/>
      <c r="M1" s="4"/>
      <c r="N1" s="4"/>
    </row>
    <row r="2" spans="1:33" ht="17.25">
      <c r="A2" s="7" t="s">
        <v>2</v>
      </c>
      <c r="B2" s="8" t="s">
        <v>3</v>
      </c>
      <c r="C2" s="9">
        <v>31</v>
      </c>
      <c r="D2" s="9">
        <v>28</v>
      </c>
      <c r="E2" s="9">
        <v>31</v>
      </c>
      <c r="F2" s="9">
        <v>30</v>
      </c>
      <c r="G2" s="9">
        <v>31</v>
      </c>
      <c r="H2" s="9">
        <v>30</v>
      </c>
      <c r="I2" s="9">
        <v>31</v>
      </c>
      <c r="J2" s="9">
        <v>31</v>
      </c>
      <c r="K2" s="9">
        <v>30</v>
      </c>
      <c r="L2" s="9">
        <v>31</v>
      </c>
      <c r="M2" s="9">
        <v>30</v>
      </c>
      <c r="N2" s="9">
        <v>31</v>
      </c>
    </row>
    <row r="3" spans="1:33" ht="17.25">
      <c r="A3" s="10"/>
      <c r="B3" s="8" t="s">
        <v>4</v>
      </c>
      <c r="C3" s="9">
        <v>31</v>
      </c>
      <c r="D3" s="9">
        <v>59</v>
      </c>
      <c r="E3" s="9">
        <v>90</v>
      </c>
      <c r="F3" s="9">
        <v>120</v>
      </c>
      <c r="G3" s="9">
        <v>151</v>
      </c>
      <c r="H3" s="9">
        <v>181</v>
      </c>
      <c r="I3" s="9">
        <v>212</v>
      </c>
      <c r="J3" s="9">
        <v>243</v>
      </c>
      <c r="K3" s="9">
        <v>273</v>
      </c>
      <c r="L3" s="9">
        <v>304</v>
      </c>
      <c r="M3" s="9">
        <v>334</v>
      </c>
      <c r="N3" s="9">
        <v>365</v>
      </c>
    </row>
    <row r="4" spans="1:33" ht="32.25">
      <c r="A4" s="11" t="s">
        <v>5</v>
      </c>
      <c r="B4" s="12"/>
      <c r="C4" s="13"/>
      <c r="D4" s="13"/>
      <c r="E4" s="14"/>
      <c r="F4" s="14"/>
      <c r="G4" s="15"/>
      <c r="H4" s="14"/>
      <c r="I4" s="15"/>
      <c r="J4" s="14"/>
      <c r="K4" s="15"/>
      <c r="L4" s="16"/>
      <c r="M4" s="16"/>
      <c r="N4" s="16"/>
    </row>
    <row r="5" spans="1:33" s="26" customFormat="1" ht="21.95" customHeight="1">
      <c r="A5" s="11" t="s">
        <v>6</v>
      </c>
      <c r="B5" s="17" t="e">
        <f ca="1">RIGHT(CELL("filename",$A$1),LEN(CELL("filename",$A$1))-FIND("]",CELL("filename",$A$1),1))</f>
        <v>#VALUE!</v>
      </c>
      <c r="C5" s="12"/>
      <c r="D5" s="18"/>
      <c r="E5" s="19"/>
      <c r="F5" s="19"/>
      <c r="G5" s="20"/>
      <c r="H5" s="21"/>
      <c r="I5" s="20"/>
      <c r="J5" s="21"/>
      <c r="K5" s="22"/>
      <c r="L5" s="23"/>
      <c r="M5" s="24"/>
      <c r="N5" s="25"/>
    </row>
    <row r="6" spans="1:33" s="28" customFormat="1" ht="21.95" customHeight="1">
      <c r="A6" s="27" t="s">
        <v>7</v>
      </c>
      <c r="I6" s="29"/>
      <c r="L6" s="29"/>
      <c r="M6" s="24"/>
      <c r="N6" s="30"/>
      <c r="P6" s="27" t="s">
        <v>8</v>
      </c>
      <c r="Q6" s="31"/>
      <c r="R6" s="31"/>
      <c r="S6" s="31"/>
      <c r="T6" s="31"/>
      <c r="U6" s="31"/>
      <c r="V6" s="31"/>
      <c r="W6" s="31"/>
      <c r="X6" s="32"/>
      <c r="Y6" s="31"/>
      <c r="Z6" s="31"/>
      <c r="AA6" s="29"/>
      <c r="AB6" s="31"/>
      <c r="AC6" s="31"/>
    </row>
    <row r="7" spans="1:33" s="28" customFormat="1" ht="21.95" customHeight="1">
      <c r="A7" s="33" t="s">
        <v>9</v>
      </c>
      <c r="B7" s="34" t="s">
        <v>10</v>
      </c>
      <c r="C7" s="34" t="s">
        <v>11</v>
      </c>
      <c r="D7" s="34" t="s">
        <v>12</v>
      </c>
      <c r="E7" s="34" t="s">
        <v>13</v>
      </c>
      <c r="F7" s="34" t="s">
        <v>14</v>
      </c>
      <c r="G7" s="34" t="s">
        <v>15</v>
      </c>
      <c r="H7" s="34" t="s">
        <v>16</v>
      </c>
      <c r="I7" s="34" t="s">
        <v>17</v>
      </c>
      <c r="J7" s="34" t="s">
        <v>18</v>
      </c>
      <c r="K7" s="34" t="s">
        <v>19</v>
      </c>
      <c r="L7" s="34" t="s">
        <v>20</v>
      </c>
      <c r="M7" s="34" t="s">
        <v>21</v>
      </c>
      <c r="N7" s="35" t="s">
        <v>22</v>
      </c>
      <c r="P7" s="33" t="s">
        <v>23</v>
      </c>
      <c r="Q7" s="34" t="s">
        <v>24</v>
      </c>
      <c r="R7" s="34" t="s">
        <v>25</v>
      </c>
      <c r="S7" s="34" t="s">
        <v>12</v>
      </c>
      <c r="T7" s="34" t="s">
        <v>13</v>
      </c>
      <c r="U7" s="34" t="s">
        <v>14</v>
      </c>
      <c r="V7" s="34" t="s">
        <v>15</v>
      </c>
      <c r="W7" s="34" t="s">
        <v>16</v>
      </c>
      <c r="X7" s="34" t="s">
        <v>26</v>
      </c>
      <c r="Y7" s="34" t="s">
        <v>27</v>
      </c>
      <c r="Z7" s="34" t="s">
        <v>28</v>
      </c>
      <c r="AA7" s="34" t="s">
        <v>29</v>
      </c>
      <c r="AB7" s="34" t="s">
        <v>30</v>
      </c>
      <c r="AC7" s="35" t="s">
        <v>22</v>
      </c>
    </row>
    <row r="8" spans="1:33" s="41" customFormat="1" ht="23.25" customHeight="1" outlineLevel="1">
      <c r="A8" s="36" t="s">
        <v>31</v>
      </c>
      <c r="B8" s="37"/>
      <c r="C8" s="38">
        <v>92643.003422999973</v>
      </c>
      <c r="D8" s="38">
        <v>96783.761724399868</v>
      </c>
      <c r="E8" s="38">
        <v>89318.223115999994</v>
      </c>
      <c r="F8" s="38">
        <v>87460.704947599937</v>
      </c>
      <c r="G8" s="38">
        <f>[1]信用天数表!G49</f>
        <v>0</v>
      </c>
      <c r="H8" s="38">
        <f>[1]信用天数表!H49</f>
        <v>0</v>
      </c>
      <c r="I8" s="38">
        <f>[1]信用天数表!I49</f>
        <v>0</v>
      </c>
      <c r="J8" s="38">
        <f>[1]信用天数表!J49</f>
        <v>0</v>
      </c>
      <c r="K8" s="38">
        <f>[1]信用天数表!K49</f>
        <v>0</v>
      </c>
      <c r="L8" s="38">
        <f>[1]信用天数表!L49</f>
        <v>0</v>
      </c>
      <c r="M8" s="38">
        <f>[1]信用天数表!M49</f>
        <v>0</v>
      </c>
      <c r="N8" s="38">
        <f>[1]信用天数表!N49</f>
        <v>0</v>
      </c>
      <c r="O8" s="39"/>
      <c r="P8" s="36" t="s">
        <v>32</v>
      </c>
      <c r="Q8" s="37"/>
      <c r="R8" s="38">
        <f>C8</f>
        <v>92643.003422999973</v>
      </c>
      <c r="S8" s="38">
        <f>SUM($C$8:D8)</f>
        <v>189426.76514739986</v>
      </c>
      <c r="T8" s="38">
        <f>SUM($C$8:E8)</f>
        <v>278744.98826339986</v>
      </c>
      <c r="U8" s="38">
        <f>SUM($C$8:F8)</f>
        <v>366205.69321099983</v>
      </c>
      <c r="V8" s="38">
        <f>SUM($C$8:G8)</f>
        <v>366205.69321099983</v>
      </c>
      <c r="W8" s="38">
        <f>SUM($C$8:H8)</f>
        <v>366205.69321099983</v>
      </c>
      <c r="X8" s="38">
        <f>SUM($C$8:I8)</f>
        <v>366205.69321099983</v>
      </c>
      <c r="Y8" s="38">
        <f>SUM($C$8:J8)</f>
        <v>366205.69321099983</v>
      </c>
      <c r="Z8" s="38">
        <f>SUM($C$8:K8)</f>
        <v>366205.69321099983</v>
      </c>
      <c r="AA8" s="38">
        <f>SUM($C$8:L8)</f>
        <v>366205.69321099983</v>
      </c>
      <c r="AB8" s="38">
        <f>SUM($C$8:M8)</f>
        <v>366205.69321099983</v>
      </c>
      <c r="AC8" s="40">
        <f>SUM($C$8:N8)</f>
        <v>366205.69321099983</v>
      </c>
      <c r="AE8" s="28"/>
      <c r="AF8" s="28"/>
      <c r="AG8" s="28"/>
    </row>
    <row r="9" spans="1:33" s="44" customFormat="1" ht="23.25" customHeight="1" outlineLevel="1">
      <c r="A9" s="42" t="s">
        <v>33</v>
      </c>
      <c r="B9" s="43"/>
      <c r="C9" s="38">
        <v>189986.43992453604</v>
      </c>
      <c r="D9" s="38">
        <v>173367.36449440478</v>
      </c>
      <c r="E9" s="38">
        <v>161433.04969312393</v>
      </c>
      <c r="F9" s="38">
        <f>'[1]损益表明细-本月'!$TI$6+[1]货仓损益表!$B$11</f>
        <v>154622.22548184395</v>
      </c>
      <c r="G9" s="38"/>
      <c r="H9" s="38"/>
      <c r="I9" s="38"/>
      <c r="J9" s="38"/>
      <c r="K9" s="38"/>
      <c r="L9" s="38"/>
      <c r="M9" s="38"/>
      <c r="N9" s="40"/>
      <c r="P9" s="42" t="s">
        <v>33</v>
      </c>
      <c r="Q9" s="43"/>
      <c r="R9" s="38">
        <f>C9*C$2/C$3</f>
        <v>189986.43992453604</v>
      </c>
      <c r="S9" s="38">
        <f>(C9*C$2+D9*D$2)/D$3</f>
        <v>182099.42107633816</v>
      </c>
      <c r="T9" s="38">
        <f>(D9*D$2+E9*E$2+C9*C$2)/E$3</f>
        <v>174981.00426656436</v>
      </c>
      <c r="U9" s="38">
        <f>(D9*D$2+C9*C$2+E9*E$2+F9*F$2)/F$3</f>
        <v>169891.30957038427</v>
      </c>
      <c r="V9" s="38">
        <f>(C9*C$2+E9*E$2+D9*D$2+F9*F$2+G9*G$2)/G$3</f>
        <v>135012.96124798749</v>
      </c>
      <c r="W9" s="38">
        <f>(C9*C$2+D9*D$2+F9*F$2+E9*E$2+G9*G$2+H9*H$2)/H$3</f>
        <v>112635.12236710559</v>
      </c>
      <c r="X9" s="38">
        <f>(C9*C$2+D9*D$2+E9*E$2+G9*G$2+F9*F$2+H9*H$2+I9*I$2)/I$3</f>
        <v>96164.892209651473</v>
      </c>
      <c r="Y9" s="38">
        <f>(C9*C$2+D9*D$2+E9*E$2+F9*F$2+H9*H$2+G9*G$2+I9*I$2+J9*J$2)/J$3</f>
        <v>83896.942997720631</v>
      </c>
      <c r="Z9" s="38">
        <f>(C9*C$2+D9*D$2+E9*E$2+F9*F$2+G9*G$2+I9*I$2+H9*H$2+J9*J$2+K9*K$2)/K$3</f>
        <v>74677.498712256827</v>
      </c>
      <c r="AA9" s="38">
        <f>(C9*C$2+D9*D$2+E9*E$2+F9*F$2+G9*G$2+H9*H$2+J9*J$2+I9*I$2+K9*K$2+L9*L$2)/L$3</f>
        <v>67062.359040941155</v>
      </c>
      <c r="AB9" s="38">
        <f>(C9*C$2+D9*D$2+E9*E$2+F9*F$2+G9*G$2+H9*H$2+I9*I$2+K9*K$2+J9*J$2+L9*L$2+M9*M$2)/M$3</f>
        <v>61038.793857623095</v>
      </c>
      <c r="AC9" s="40">
        <f>(C9*C$2+D9*D$2+E9*E$2+F9*F$2+G9*G$2+H9*H$2+I9*I$2+J9*J$2+L9*L$2+K9*K$2+M9*M$2+N9*N$2)/N$3</f>
        <v>55854.67711903045</v>
      </c>
      <c r="AE9" s="28"/>
      <c r="AF9" s="28"/>
      <c r="AG9" s="28"/>
    </row>
    <row r="10" spans="1:33" s="44" customFormat="1" ht="23.25" customHeight="1" outlineLevel="1">
      <c r="A10" s="42" t="s">
        <v>34</v>
      </c>
      <c r="B10" s="45"/>
      <c r="C10" s="46">
        <f>C8/C9</f>
        <v>0.48762955640306976</v>
      </c>
      <c r="D10" s="46">
        <f t="shared" ref="D10:N10" si="0">D8/D9</f>
        <v>0.55825825123807227</v>
      </c>
      <c r="E10" s="46">
        <f t="shared" si="0"/>
        <v>0.55328337837753438</v>
      </c>
      <c r="F10" s="46">
        <f t="shared" si="0"/>
        <v>0.56564122444266429</v>
      </c>
      <c r="G10" s="46" t="e">
        <f t="shared" si="0"/>
        <v>#DIV/0!</v>
      </c>
      <c r="H10" s="46" t="e">
        <f t="shared" si="0"/>
        <v>#DIV/0!</v>
      </c>
      <c r="I10" s="46" t="e">
        <f t="shared" si="0"/>
        <v>#DIV/0!</v>
      </c>
      <c r="J10" s="46" t="e">
        <f t="shared" si="0"/>
        <v>#DIV/0!</v>
      </c>
      <c r="K10" s="46" t="e">
        <f t="shared" si="0"/>
        <v>#DIV/0!</v>
      </c>
      <c r="L10" s="46" t="e">
        <f t="shared" si="0"/>
        <v>#DIV/0!</v>
      </c>
      <c r="M10" s="46" t="e">
        <f t="shared" si="0"/>
        <v>#DIV/0!</v>
      </c>
      <c r="N10" s="47" t="e">
        <f t="shared" si="0"/>
        <v>#DIV/0!</v>
      </c>
      <c r="P10" s="42" t="s">
        <v>35</v>
      </c>
      <c r="Q10" s="45"/>
      <c r="R10" s="46">
        <f t="shared" ref="R10:AC10" si="1">R8/R9</f>
        <v>0.48762955640306976</v>
      </c>
      <c r="S10" s="46">
        <f t="shared" si="1"/>
        <v>1.0402381513777026</v>
      </c>
      <c r="T10" s="46">
        <f t="shared" si="1"/>
        <v>1.5930014199642064</v>
      </c>
      <c r="U10" s="46">
        <f t="shared" si="1"/>
        <v>2.1555292859714199</v>
      </c>
      <c r="V10" s="46">
        <f t="shared" si="1"/>
        <v>2.7123743515140366</v>
      </c>
      <c r="W10" s="46">
        <f t="shared" si="1"/>
        <v>3.2512566730068913</v>
      </c>
      <c r="X10" s="46">
        <f t="shared" si="1"/>
        <v>3.8081017385495084</v>
      </c>
      <c r="Y10" s="46">
        <f t="shared" si="1"/>
        <v>4.3649468040921251</v>
      </c>
      <c r="Z10" s="46">
        <f t="shared" si="1"/>
        <v>4.9038291255849797</v>
      </c>
      <c r="AA10" s="46">
        <f t="shared" si="1"/>
        <v>5.4606741911275973</v>
      </c>
      <c r="AB10" s="46">
        <f t="shared" si="1"/>
        <v>5.9995565126204511</v>
      </c>
      <c r="AC10" s="47">
        <f t="shared" si="1"/>
        <v>6.5564015781630678</v>
      </c>
      <c r="AE10" s="28"/>
      <c r="AF10" s="28"/>
      <c r="AG10" s="28"/>
    </row>
    <row r="11" spans="1:33" s="41" customFormat="1" ht="23.25" customHeight="1">
      <c r="A11" s="48" t="s">
        <v>36</v>
      </c>
      <c r="B11" s="49"/>
      <c r="C11" s="50">
        <f>C$2/C10</f>
        <v>63.572848677728032</v>
      </c>
      <c r="D11" s="50">
        <f t="shared" ref="D11:N11" si="2">D$2/D10</f>
        <v>50.155998479025165</v>
      </c>
      <c r="E11" s="50">
        <f t="shared" si="2"/>
        <v>56.029154699903287</v>
      </c>
      <c r="F11" s="50">
        <f t="shared" si="2"/>
        <v>53.037152710288218</v>
      </c>
      <c r="G11" s="50" t="e">
        <f t="shared" si="2"/>
        <v>#DIV/0!</v>
      </c>
      <c r="H11" s="50" t="e">
        <f t="shared" si="2"/>
        <v>#DIV/0!</v>
      </c>
      <c r="I11" s="50" t="e">
        <f t="shared" si="2"/>
        <v>#DIV/0!</v>
      </c>
      <c r="J11" s="50" t="e">
        <f t="shared" si="2"/>
        <v>#DIV/0!</v>
      </c>
      <c r="K11" s="50" t="e">
        <f t="shared" si="2"/>
        <v>#DIV/0!</v>
      </c>
      <c r="L11" s="50" t="e">
        <f t="shared" si="2"/>
        <v>#DIV/0!</v>
      </c>
      <c r="M11" s="50" t="e">
        <f t="shared" si="2"/>
        <v>#DIV/0!</v>
      </c>
      <c r="N11" s="51" t="e">
        <f t="shared" si="2"/>
        <v>#DIV/0!</v>
      </c>
      <c r="P11" s="48" t="s">
        <v>36</v>
      </c>
      <c r="Q11" s="49"/>
      <c r="R11" s="50">
        <f t="shared" ref="R11:AC11" si="3">C$3/R10</f>
        <v>63.572848677728032</v>
      </c>
      <c r="S11" s="50">
        <f t="shared" si="3"/>
        <v>56.717781329073311</v>
      </c>
      <c r="T11" s="50">
        <f t="shared" si="3"/>
        <v>56.497124780982453</v>
      </c>
      <c r="U11" s="50">
        <f t="shared" si="3"/>
        <v>55.670781548171028</v>
      </c>
      <c r="V11" s="50">
        <f t="shared" si="3"/>
        <v>55.670781548171036</v>
      </c>
      <c r="W11" s="50">
        <f t="shared" si="3"/>
        <v>55.670781548171036</v>
      </c>
      <c r="X11" s="50">
        <f t="shared" si="3"/>
        <v>55.670781548171036</v>
      </c>
      <c r="Y11" s="50">
        <f t="shared" si="3"/>
        <v>55.670781548171036</v>
      </c>
      <c r="Z11" s="50">
        <f t="shared" si="3"/>
        <v>55.670781548171036</v>
      </c>
      <c r="AA11" s="50">
        <f t="shared" si="3"/>
        <v>55.670781548171028</v>
      </c>
      <c r="AB11" s="50">
        <f t="shared" si="3"/>
        <v>55.670781548171043</v>
      </c>
      <c r="AC11" s="51">
        <f t="shared" si="3"/>
        <v>55.670781548171043</v>
      </c>
      <c r="AE11" s="28"/>
      <c r="AF11" s="28"/>
      <c r="AG11" s="28"/>
    </row>
    <row r="12" spans="1:33" s="28" customFormat="1" ht="21.95" customHeight="1" thickBot="1">
      <c r="A12" s="52" t="s">
        <v>37</v>
      </c>
      <c r="B12" s="53" t="s">
        <v>38</v>
      </c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P12" s="52" t="s">
        <v>37</v>
      </c>
      <c r="Q12" s="53" t="s">
        <v>38</v>
      </c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</row>
    <row r="13" spans="1:33" s="28" customFormat="1" ht="21.9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spans="1:33" s="28" customFormat="1" ht="21.95" customHeight="1">
      <c r="A14" s="33" t="s">
        <v>39</v>
      </c>
      <c r="B14" s="34" t="s">
        <v>10</v>
      </c>
      <c r="C14" s="34" t="s">
        <v>11</v>
      </c>
      <c r="D14" s="34" t="s">
        <v>12</v>
      </c>
      <c r="E14" s="34" t="s">
        <v>13</v>
      </c>
      <c r="F14" s="34" t="s">
        <v>14</v>
      </c>
      <c r="G14" s="34" t="s">
        <v>15</v>
      </c>
      <c r="H14" s="34" t="s">
        <v>16</v>
      </c>
      <c r="I14" s="34" t="s">
        <v>17</v>
      </c>
      <c r="J14" s="34" t="s">
        <v>18</v>
      </c>
      <c r="K14" s="34" t="s">
        <v>19</v>
      </c>
      <c r="L14" s="34" t="s">
        <v>20</v>
      </c>
      <c r="M14" s="34" t="s">
        <v>21</v>
      </c>
      <c r="N14" s="35" t="s">
        <v>40</v>
      </c>
      <c r="P14" s="33" t="s">
        <v>39</v>
      </c>
      <c r="Q14" s="34" t="s">
        <v>10</v>
      </c>
      <c r="R14" s="34" t="s">
        <v>11</v>
      </c>
      <c r="S14" s="34" t="s">
        <v>12</v>
      </c>
      <c r="T14" s="34" t="s">
        <v>13</v>
      </c>
      <c r="U14" s="34" t="s">
        <v>14</v>
      </c>
      <c r="V14" s="34" t="s">
        <v>15</v>
      </c>
      <c r="W14" s="34" t="s">
        <v>16</v>
      </c>
      <c r="X14" s="34" t="s">
        <v>17</v>
      </c>
      <c r="Y14" s="34" t="s">
        <v>18</v>
      </c>
      <c r="Z14" s="34" t="s">
        <v>19</v>
      </c>
      <c r="AA14" s="34" t="s">
        <v>20</v>
      </c>
      <c r="AB14" s="34" t="s">
        <v>21</v>
      </c>
      <c r="AC14" s="35" t="s">
        <v>40</v>
      </c>
    </row>
    <row r="15" spans="1:33" s="41" customFormat="1" ht="23.25" customHeight="1" outlineLevel="1">
      <c r="A15" s="36" t="s">
        <v>41</v>
      </c>
      <c r="B15" s="37"/>
      <c r="C15" s="38">
        <f>'[1]损益表明细-本月'!$TH$7</f>
        <v>0</v>
      </c>
      <c r="D15" s="38"/>
      <c r="E15" s="38"/>
      <c r="G15" s="38"/>
      <c r="H15" s="38"/>
      <c r="I15" s="38"/>
      <c r="J15" s="38"/>
      <c r="K15" s="38"/>
      <c r="L15" s="38"/>
      <c r="M15" s="38"/>
      <c r="N15" s="40"/>
      <c r="O15" s="39"/>
      <c r="P15" s="36" t="s">
        <v>32</v>
      </c>
      <c r="Q15" s="37"/>
      <c r="R15" s="38">
        <f>'[1]损益表明细-累计'!$TH$7</f>
        <v>0</v>
      </c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40"/>
      <c r="AE15" s="28"/>
      <c r="AF15" s="28"/>
      <c r="AG15" s="28"/>
    </row>
    <row r="16" spans="1:33" s="44" customFormat="1" ht="23.25" customHeight="1" outlineLevel="1">
      <c r="A16" s="42" t="s">
        <v>33</v>
      </c>
      <c r="B16" s="43"/>
      <c r="C16" s="38">
        <f>'[1]损益表明细-本月'!$TI$7+[1]货仓损益表!$D$12</f>
        <v>0</v>
      </c>
      <c r="D16" s="38"/>
      <c r="E16" s="38"/>
      <c r="G16" s="38"/>
      <c r="H16" s="38"/>
      <c r="I16" s="38"/>
      <c r="J16" s="38"/>
      <c r="K16" s="38"/>
      <c r="L16" s="38"/>
      <c r="M16" s="38"/>
      <c r="N16" s="40"/>
      <c r="P16" s="42" t="s">
        <v>33</v>
      </c>
      <c r="Q16" s="43"/>
      <c r="R16" s="38">
        <f>'[1]损益表明细-累计'!$TI$7+[1]货仓损益表!$N$12</f>
        <v>0</v>
      </c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40"/>
      <c r="AE16" s="28"/>
      <c r="AF16" s="28"/>
      <c r="AG16" s="28"/>
    </row>
    <row r="17" spans="1:33" s="44" customFormat="1" ht="23.25" customHeight="1" outlineLevel="1">
      <c r="A17" s="42" t="s">
        <v>34</v>
      </c>
      <c r="B17" s="45"/>
      <c r="C17" s="46" t="e">
        <f t="shared" ref="C17:N17" si="4">C15/C16</f>
        <v>#DIV/0!</v>
      </c>
      <c r="D17" s="46" t="e">
        <f t="shared" si="4"/>
        <v>#DIV/0!</v>
      </c>
      <c r="E17" s="46" t="e">
        <f t="shared" si="4"/>
        <v>#DIV/0!</v>
      </c>
      <c r="F17" s="46" t="e">
        <f>C15/C16</f>
        <v>#DIV/0!</v>
      </c>
      <c r="G17" s="46" t="e">
        <f t="shared" si="4"/>
        <v>#DIV/0!</v>
      </c>
      <c r="H17" s="46" t="e">
        <f t="shared" si="4"/>
        <v>#DIV/0!</v>
      </c>
      <c r="I17" s="46" t="e">
        <f t="shared" si="4"/>
        <v>#DIV/0!</v>
      </c>
      <c r="J17" s="46" t="e">
        <f t="shared" si="4"/>
        <v>#DIV/0!</v>
      </c>
      <c r="K17" s="46" t="e">
        <f t="shared" si="4"/>
        <v>#DIV/0!</v>
      </c>
      <c r="L17" s="46" t="e">
        <f t="shared" si="4"/>
        <v>#DIV/0!</v>
      </c>
      <c r="M17" s="46" t="e">
        <f t="shared" si="4"/>
        <v>#DIV/0!</v>
      </c>
      <c r="N17" s="47" t="e">
        <f t="shared" si="4"/>
        <v>#DIV/0!</v>
      </c>
      <c r="P17" s="42" t="s">
        <v>34</v>
      </c>
      <c r="Q17" s="45"/>
      <c r="R17" s="46" t="e">
        <f>R15/R16</f>
        <v>#DIV/0!</v>
      </c>
      <c r="S17" s="46" t="e">
        <f t="shared" ref="S17:AC17" si="5">S15/S16</f>
        <v>#DIV/0!</v>
      </c>
      <c r="T17" s="46" t="e">
        <f t="shared" si="5"/>
        <v>#DIV/0!</v>
      </c>
      <c r="U17" s="46" t="e">
        <f t="shared" si="5"/>
        <v>#DIV/0!</v>
      </c>
      <c r="V17" s="46" t="e">
        <f t="shared" si="5"/>
        <v>#DIV/0!</v>
      </c>
      <c r="W17" s="46" t="e">
        <f t="shared" si="5"/>
        <v>#DIV/0!</v>
      </c>
      <c r="X17" s="46" t="e">
        <f t="shared" si="5"/>
        <v>#DIV/0!</v>
      </c>
      <c r="Y17" s="46" t="e">
        <f t="shared" si="5"/>
        <v>#DIV/0!</v>
      </c>
      <c r="Z17" s="46" t="e">
        <f t="shared" si="5"/>
        <v>#DIV/0!</v>
      </c>
      <c r="AA17" s="46" t="e">
        <f t="shared" si="5"/>
        <v>#DIV/0!</v>
      </c>
      <c r="AB17" s="46" t="e">
        <f t="shared" si="5"/>
        <v>#DIV/0!</v>
      </c>
      <c r="AC17" s="47" t="e">
        <f t="shared" si="5"/>
        <v>#DIV/0!</v>
      </c>
      <c r="AE17" s="28"/>
      <c r="AF17" s="28"/>
      <c r="AG17" s="28"/>
    </row>
    <row r="18" spans="1:33" s="41" customFormat="1" ht="23.25" customHeight="1">
      <c r="A18" s="48" t="s">
        <v>36</v>
      </c>
      <c r="B18" s="49"/>
      <c r="C18" s="50" t="e">
        <f t="shared" ref="C18:N18" si="6">C$2/C17</f>
        <v>#DIV/0!</v>
      </c>
      <c r="D18" s="50" t="e">
        <f t="shared" si="6"/>
        <v>#DIV/0!</v>
      </c>
      <c r="E18" s="50" t="e">
        <f t="shared" si="6"/>
        <v>#DIV/0!</v>
      </c>
      <c r="F18" s="50" t="e">
        <f t="shared" si="6"/>
        <v>#DIV/0!</v>
      </c>
      <c r="G18" s="50" t="e">
        <f t="shared" si="6"/>
        <v>#DIV/0!</v>
      </c>
      <c r="H18" s="50" t="e">
        <f t="shared" si="6"/>
        <v>#DIV/0!</v>
      </c>
      <c r="I18" s="50" t="e">
        <f t="shared" si="6"/>
        <v>#DIV/0!</v>
      </c>
      <c r="J18" s="50" t="e">
        <f t="shared" si="6"/>
        <v>#DIV/0!</v>
      </c>
      <c r="K18" s="50" t="e">
        <f t="shared" si="6"/>
        <v>#DIV/0!</v>
      </c>
      <c r="L18" s="50" t="e">
        <f t="shared" si="6"/>
        <v>#DIV/0!</v>
      </c>
      <c r="M18" s="50" t="e">
        <f t="shared" si="6"/>
        <v>#DIV/0!</v>
      </c>
      <c r="N18" s="51" t="e">
        <f t="shared" si="6"/>
        <v>#DIV/0!</v>
      </c>
      <c r="P18" s="48" t="s">
        <v>42</v>
      </c>
      <c r="Q18" s="49"/>
      <c r="R18" s="50" t="e">
        <f t="shared" ref="R18:AC18" si="7">C$3/R17</f>
        <v>#DIV/0!</v>
      </c>
      <c r="S18" s="50" t="e">
        <f t="shared" si="7"/>
        <v>#DIV/0!</v>
      </c>
      <c r="T18" s="50" t="e">
        <f t="shared" si="7"/>
        <v>#DIV/0!</v>
      </c>
      <c r="U18" s="50" t="e">
        <f t="shared" si="7"/>
        <v>#DIV/0!</v>
      </c>
      <c r="V18" s="50" t="e">
        <f t="shared" si="7"/>
        <v>#DIV/0!</v>
      </c>
      <c r="W18" s="50" t="e">
        <f t="shared" si="7"/>
        <v>#DIV/0!</v>
      </c>
      <c r="X18" s="50" t="e">
        <f t="shared" si="7"/>
        <v>#DIV/0!</v>
      </c>
      <c r="Y18" s="50" t="e">
        <f t="shared" si="7"/>
        <v>#DIV/0!</v>
      </c>
      <c r="Z18" s="50" t="e">
        <f t="shared" si="7"/>
        <v>#DIV/0!</v>
      </c>
      <c r="AA18" s="50" t="e">
        <f t="shared" si="7"/>
        <v>#DIV/0!</v>
      </c>
      <c r="AB18" s="50" t="e">
        <f t="shared" si="7"/>
        <v>#DIV/0!</v>
      </c>
      <c r="AC18" s="51" t="e">
        <f t="shared" si="7"/>
        <v>#DIV/0!</v>
      </c>
      <c r="AE18" s="28"/>
      <c r="AF18" s="28"/>
      <c r="AG18" s="28"/>
    </row>
    <row r="19" spans="1:33" s="28" customFormat="1" ht="21.95" customHeight="1" thickBot="1">
      <c r="A19" s="52" t="s">
        <v>37</v>
      </c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P19" s="52" t="s">
        <v>37</v>
      </c>
      <c r="Q19" s="53"/>
      <c r="R19" s="53"/>
      <c r="S19" s="53"/>
      <c r="T19" s="53"/>
      <c r="U19" s="53"/>
      <c r="V19" s="53"/>
      <c r="W19" s="53"/>
      <c r="X19" s="53"/>
      <c r="Y19" s="54" t="e">
        <f>+Y11-Y18</f>
        <v>#DIV/0!</v>
      </c>
      <c r="Z19" s="54" t="e">
        <f>+Z11-Z18</f>
        <v>#DIV/0!</v>
      </c>
      <c r="AA19" s="53"/>
      <c r="AB19" s="53"/>
      <c r="AC19" s="53"/>
    </row>
    <row r="20" spans="1:33" s="28" customFormat="1" ht="21.9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33" s="28" customFormat="1" ht="21.95" customHeight="1">
      <c r="A21" s="33" t="s">
        <v>43</v>
      </c>
      <c r="B21" s="34" t="s">
        <v>24</v>
      </c>
      <c r="C21" s="34" t="s">
        <v>25</v>
      </c>
      <c r="D21" s="34" t="s">
        <v>12</v>
      </c>
      <c r="E21" s="34" t="s">
        <v>13</v>
      </c>
      <c r="F21" s="34" t="s">
        <v>14</v>
      </c>
      <c r="G21" s="34" t="s">
        <v>15</v>
      </c>
      <c r="H21" s="34" t="s">
        <v>16</v>
      </c>
      <c r="I21" s="34" t="s">
        <v>26</v>
      </c>
      <c r="J21" s="34" t="s">
        <v>27</v>
      </c>
      <c r="K21" s="34" t="s">
        <v>28</v>
      </c>
      <c r="L21" s="34" t="s">
        <v>29</v>
      </c>
      <c r="M21" s="34" t="s">
        <v>30</v>
      </c>
      <c r="N21" s="35" t="s">
        <v>22</v>
      </c>
      <c r="P21" s="33" t="s">
        <v>43</v>
      </c>
      <c r="Q21" s="34" t="s">
        <v>24</v>
      </c>
      <c r="R21" s="34" t="s">
        <v>25</v>
      </c>
      <c r="S21" s="34" t="s">
        <v>12</v>
      </c>
      <c r="T21" s="34" t="s">
        <v>13</v>
      </c>
      <c r="U21" s="34" t="s">
        <v>14</v>
      </c>
      <c r="V21" s="34" t="s">
        <v>15</v>
      </c>
      <c r="W21" s="34" t="s">
        <v>16</v>
      </c>
      <c r="X21" s="34" t="s">
        <v>26</v>
      </c>
      <c r="Y21" s="34" t="s">
        <v>27</v>
      </c>
      <c r="Z21" s="34" t="s">
        <v>28</v>
      </c>
      <c r="AA21" s="34" t="s">
        <v>29</v>
      </c>
      <c r="AB21" s="34" t="s">
        <v>30</v>
      </c>
      <c r="AC21" s="35" t="s">
        <v>22</v>
      </c>
    </row>
    <row r="22" spans="1:33" s="60" customFormat="1" ht="23.25" customHeight="1" outlineLevel="1">
      <c r="A22" s="55" t="s">
        <v>32</v>
      </c>
      <c r="B22" s="56"/>
      <c r="C22" s="38">
        <v>120157.31031829993</v>
      </c>
      <c r="D22" s="38">
        <v>85642.066680500051</v>
      </c>
      <c r="E22" s="38">
        <v>93487.130365400139</v>
      </c>
      <c r="F22" s="38">
        <v>91553.379111300077</v>
      </c>
      <c r="G22" s="57"/>
      <c r="H22" s="57"/>
      <c r="I22" s="57"/>
      <c r="J22" s="57"/>
      <c r="K22" s="57"/>
      <c r="L22" s="57"/>
      <c r="M22" s="57"/>
      <c r="N22" s="58"/>
      <c r="O22" s="59"/>
      <c r="P22" s="55" t="s">
        <v>32</v>
      </c>
      <c r="Q22" s="56"/>
      <c r="R22" s="57">
        <f>C22</f>
        <v>120157.31031829993</v>
      </c>
      <c r="S22" s="57">
        <f>SUM($C$22:D22)</f>
        <v>205799.37699879997</v>
      </c>
      <c r="T22" s="57">
        <f>SUM($C$22:E22)</f>
        <v>299286.50736420008</v>
      </c>
      <c r="U22" s="57">
        <f>SUM($C$22:F22)</f>
        <v>390839.88647550019</v>
      </c>
      <c r="V22" s="57">
        <f>SUM($C$22:G22)</f>
        <v>390839.88647550019</v>
      </c>
      <c r="W22" s="57">
        <f>SUM($C$22:H22)</f>
        <v>390839.88647550019</v>
      </c>
      <c r="X22" s="57">
        <f>SUM($C$22:I22)</f>
        <v>390839.88647550019</v>
      </c>
      <c r="Y22" s="57">
        <f>SUM($C$22:J22)</f>
        <v>390839.88647550019</v>
      </c>
      <c r="Z22" s="57">
        <f>SUM($C$22:K22)</f>
        <v>390839.88647550019</v>
      </c>
      <c r="AA22" s="57">
        <f>SUM($C$22:L22)</f>
        <v>390839.88647550019</v>
      </c>
      <c r="AB22" s="57">
        <f>SUM($C$22:M22)</f>
        <v>390839.88647550019</v>
      </c>
      <c r="AC22" s="58">
        <f>SUM($C$22:N22)</f>
        <v>390839.88647550019</v>
      </c>
      <c r="AE22" s="61"/>
      <c r="AF22" s="61"/>
      <c r="AG22" s="61"/>
    </row>
    <row r="23" spans="1:33" s="44" customFormat="1" ht="23.25" customHeight="1" outlineLevel="1">
      <c r="A23" s="42" t="s">
        <v>33</v>
      </c>
      <c r="B23" s="43"/>
      <c r="C23" s="38">
        <v>195371.29592313617</v>
      </c>
      <c r="D23" s="38">
        <v>174345.81522558638</v>
      </c>
      <c r="E23" s="38">
        <v>167789.74939915523</v>
      </c>
      <c r="F23" s="38">
        <f>'[1]损益表明细-本月'!$TI$8+[1]货仓损益表!$H$11</f>
        <v>166403.99469388445</v>
      </c>
      <c r="G23" s="38"/>
      <c r="H23" s="38"/>
      <c r="I23" s="38"/>
      <c r="J23" s="38"/>
      <c r="K23" s="38"/>
      <c r="L23" s="38"/>
      <c r="M23" s="38"/>
      <c r="N23" s="40"/>
      <c r="P23" s="42" t="s">
        <v>33</v>
      </c>
      <c r="Q23" s="43"/>
      <c r="R23" s="38">
        <f>C23*C$2/C$3</f>
        <v>195371.29592313617</v>
      </c>
      <c r="S23" s="38">
        <f>(C23*C$2+D23*D$2)/D$3</f>
        <v>185393.10169379052</v>
      </c>
      <c r="T23" s="38">
        <f>(D23*D$2+E23*E$2+C23*C$2)/E$3</f>
        <v>179329.72479230503</v>
      </c>
      <c r="U23" s="38">
        <f>(D23*D$2+C23*C$2+E23*E$2+F23*F$2)/F$3</f>
        <v>176098.2922676999</v>
      </c>
      <c r="V23" s="38">
        <f>(C23*C$2+E23*E$2+D23*D$2+F23*F$2+G23*G$2)/G$3</f>
        <v>139945.66272929794</v>
      </c>
      <c r="W23" s="38">
        <f>(C23*C$2+D23*D$2+F23*F$2+E23*E$2+G23*G$2+H23*H$2)/H$3</f>
        <v>116750.24901725959</v>
      </c>
      <c r="X23" s="38">
        <f>(C23*C$2+D23*D$2+E23*E$2+G23*G$2+F23*F$2+H23*H$2+I23*I$2)/I$3</f>
        <v>99678.278642094287</v>
      </c>
      <c r="Y23" s="38">
        <f>(C23*C$2+D23*D$2+E23*E$2+F23*F$2+H23*H$2+G23*G$2+I23*I$2+J23*J$2)/J$3</f>
        <v>86962.119638370321</v>
      </c>
      <c r="Z23" s="38">
        <f>(C23*C$2+D23*D$2+E23*E$2+F23*F$2+G23*G$2+I23*I$2+H23*H$2+J23*J$2+K23*K$2)/K$3</f>
        <v>77405.842755032922</v>
      </c>
      <c r="AA23" s="38">
        <f>(C23*C$2+D23*D$2+E23*E$2+F23*F$2+G23*G$2+H23*H$2+J23*J$2+I23*I$2+K23*K$2+L23*L$2)/L$3</f>
        <v>69512.483789881546</v>
      </c>
      <c r="AB23" s="38">
        <f>(C23*C$2+D23*D$2+E23*E$2+F23*F$2+G23*G$2+H23*H$2+I23*I$2+K23*K$2+J23*J$2+L23*L$2+M23*M$2)/M$3</f>
        <v>63268.847521329313</v>
      </c>
      <c r="AC23" s="40">
        <f>(C23*C$2+D23*D$2+E23*E$2+F23*F$2+G23*G$2+H23*H$2+I23*I$2+J23*J$2+L23*L$2+K23*K$2+M23*M$2+N23*N$2)/N$3</f>
        <v>57895.32896472326</v>
      </c>
      <c r="AE23" s="28"/>
      <c r="AF23" s="28"/>
      <c r="AG23" s="28"/>
    </row>
    <row r="24" spans="1:33" s="44" customFormat="1" ht="23.25" customHeight="1" outlineLevel="1">
      <c r="A24" s="42" t="s">
        <v>34</v>
      </c>
      <c r="B24" s="45"/>
      <c r="C24" s="46">
        <f>C22/C23</f>
        <v>0.61502028612008974</v>
      </c>
      <c r="D24" s="46">
        <f t="shared" ref="D24:N24" si="8">D22/D23</f>
        <v>0.49121951432953881</v>
      </c>
      <c r="E24" s="46">
        <f t="shared" si="8"/>
        <v>0.55716830557392094</v>
      </c>
      <c r="F24" s="46">
        <f t="shared" si="8"/>
        <v>0.55018738750665808</v>
      </c>
      <c r="G24" s="46" t="e">
        <f t="shared" si="8"/>
        <v>#DIV/0!</v>
      </c>
      <c r="H24" s="46" t="e">
        <f t="shared" si="8"/>
        <v>#DIV/0!</v>
      </c>
      <c r="I24" s="46" t="e">
        <f t="shared" si="8"/>
        <v>#DIV/0!</v>
      </c>
      <c r="J24" s="46" t="e">
        <f t="shared" si="8"/>
        <v>#DIV/0!</v>
      </c>
      <c r="K24" s="46" t="e">
        <f t="shared" si="8"/>
        <v>#DIV/0!</v>
      </c>
      <c r="L24" s="46" t="e">
        <f t="shared" si="8"/>
        <v>#DIV/0!</v>
      </c>
      <c r="M24" s="46" t="e">
        <f t="shared" si="8"/>
        <v>#DIV/0!</v>
      </c>
      <c r="N24" s="47" t="e">
        <f t="shared" si="8"/>
        <v>#DIV/0!</v>
      </c>
      <c r="P24" s="42" t="s">
        <v>34</v>
      </c>
      <c r="Q24" s="45"/>
      <c r="R24" s="46">
        <f>R22/R23</f>
        <v>0.61502028612008974</v>
      </c>
      <c r="S24" s="46">
        <f t="shared" ref="S24:AC24" si="9">S22/S23</f>
        <v>1.1100703053057175</v>
      </c>
      <c r="T24" s="46">
        <f t="shared" si="9"/>
        <v>1.6689174519775003</v>
      </c>
      <c r="U24" s="46">
        <f t="shared" si="9"/>
        <v>2.21944166205403</v>
      </c>
      <c r="V24" s="46">
        <f t="shared" si="9"/>
        <v>2.792797424751321</v>
      </c>
      <c r="W24" s="46">
        <f t="shared" si="9"/>
        <v>3.3476578402648287</v>
      </c>
      <c r="X24" s="46">
        <f t="shared" si="9"/>
        <v>3.9210136029621192</v>
      </c>
      <c r="Y24" s="46">
        <f t="shared" si="9"/>
        <v>4.4943693656594101</v>
      </c>
      <c r="Z24" s="46">
        <f t="shared" si="9"/>
        <v>5.0492297811729179</v>
      </c>
      <c r="AA24" s="46">
        <f t="shared" si="9"/>
        <v>5.6225855438702084</v>
      </c>
      <c r="AB24" s="46">
        <f t="shared" si="9"/>
        <v>6.1774459593837161</v>
      </c>
      <c r="AC24" s="47">
        <f t="shared" si="9"/>
        <v>6.7508017220810066</v>
      </c>
      <c r="AE24" s="28"/>
      <c r="AF24" s="28"/>
      <c r="AG24" s="28"/>
    </row>
    <row r="25" spans="1:33" s="41" customFormat="1" ht="23.25" customHeight="1">
      <c r="A25" s="48" t="s">
        <v>36</v>
      </c>
      <c r="B25" s="49"/>
      <c r="C25" s="50">
        <f>C$2/C24</f>
        <v>50.404841433062742</v>
      </c>
      <c r="D25" s="50">
        <f t="shared" ref="D25:N25" si="10">D$2/D24</f>
        <v>57.000992800982168</v>
      </c>
      <c r="E25" s="50">
        <f t="shared" si="10"/>
        <v>55.638484260277345</v>
      </c>
      <c r="F25" s="50">
        <f t="shared" si="10"/>
        <v>54.526876989954545</v>
      </c>
      <c r="G25" s="50" t="e">
        <f t="shared" si="10"/>
        <v>#DIV/0!</v>
      </c>
      <c r="H25" s="50" t="e">
        <f t="shared" si="10"/>
        <v>#DIV/0!</v>
      </c>
      <c r="I25" s="50" t="e">
        <f t="shared" si="10"/>
        <v>#DIV/0!</v>
      </c>
      <c r="J25" s="50" t="e">
        <f t="shared" si="10"/>
        <v>#DIV/0!</v>
      </c>
      <c r="K25" s="50" t="e">
        <f t="shared" si="10"/>
        <v>#DIV/0!</v>
      </c>
      <c r="L25" s="50" t="e">
        <f t="shared" si="10"/>
        <v>#DIV/0!</v>
      </c>
      <c r="M25" s="50" t="e">
        <f t="shared" si="10"/>
        <v>#DIV/0!</v>
      </c>
      <c r="N25" s="51" t="e">
        <f t="shared" si="10"/>
        <v>#DIV/0!</v>
      </c>
      <c r="P25" s="48" t="s">
        <v>36</v>
      </c>
      <c r="Q25" s="49"/>
      <c r="R25" s="50">
        <f>C$3/R24</f>
        <v>50.404841433062742</v>
      </c>
      <c r="S25" s="50">
        <f>(D$3)/S24</f>
        <v>53.149786745940546</v>
      </c>
      <c r="T25" s="50">
        <f t="shared" ref="T25:AC25" si="11">(E$3)/T24</f>
        <v>53.927172906819926</v>
      </c>
      <c r="U25" s="50">
        <f t="shared" si="11"/>
        <v>54.067652262120475</v>
      </c>
      <c r="V25" s="50">
        <f t="shared" si="11"/>
        <v>54.067652262120475</v>
      </c>
      <c r="W25" s="50">
        <f t="shared" si="11"/>
        <v>54.067652262120475</v>
      </c>
      <c r="X25" s="50">
        <f t="shared" si="11"/>
        <v>54.067652262120482</v>
      </c>
      <c r="Y25" s="50">
        <f t="shared" si="11"/>
        <v>54.067652262120482</v>
      </c>
      <c r="Z25" s="50">
        <f t="shared" si="11"/>
        <v>54.067652262120475</v>
      </c>
      <c r="AA25" s="50">
        <f t="shared" si="11"/>
        <v>54.067652262120482</v>
      </c>
      <c r="AB25" s="50">
        <f t="shared" si="11"/>
        <v>54.067652262120482</v>
      </c>
      <c r="AC25" s="51">
        <f t="shared" si="11"/>
        <v>54.067652262120482</v>
      </c>
      <c r="AE25" s="28"/>
      <c r="AF25" s="28"/>
      <c r="AG25" s="28"/>
    </row>
    <row r="26" spans="1:33" s="28" customFormat="1" ht="21.95" customHeight="1" thickBot="1">
      <c r="A26" s="52" t="s">
        <v>37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P26" s="52" t="s">
        <v>37</v>
      </c>
      <c r="Q26" s="53"/>
      <c r="R26" s="53"/>
      <c r="S26" s="53"/>
      <c r="T26" s="53"/>
      <c r="U26" s="53"/>
      <c r="V26" s="53"/>
      <c r="W26" s="53"/>
      <c r="X26" s="53"/>
      <c r="Y26" s="54">
        <f>+Y11-Y25</f>
        <v>1.603129286050553</v>
      </c>
      <c r="Z26" s="54">
        <f>+Z11-Z25</f>
        <v>1.6031292860505602</v>
      </c>
      <c r="AA26" s="53"/>
      <c r="AB26" s="53"/>
      <c r="AC26" s="53"/>
    </row>
    <row r="28" spans="1:33" ht="16.5">
      <c r="T28" s="62"/>
      <c r="U28" s="63">
        <f>'[1]业态损益表-累计'!G212</f>
        <v>406987.55588000006</v>
      </c>
      <c r="Y28" s="64">
        <v>789159.02697000001</v>
      </c>
      <c r="AC28" s="64">
        <v>1160826.5385799999</v>
      </c>
    </row>
    <row r="29" spans="1:33">
      <c r="T29" s="63"/>
      <c r="U29" s="63">
        <f>U28-U22</f>
        <v>16147.669404499873</v>
      </c>
      <c r="Y29" s="63">
        <f>Y22-Y28</f>
        <v>-398319.14049449982</v>
      </c>
      <c r="AC29" s="63">
        <f>AC28-AC22</f>
        <v>769986.65210449975</v>
      </c>
    </row>
    <row r="30" spans="1:33">
      <c r="C30" s="63">
        <f>C31-C8</f>
        <v>2254.4332470000081</v>
      </c>
      <c r="D30" s="63">
        <f t="shared" ref="D30:E30" si="12">D31-D8</f>
        <v>5995.3115356001217</v>
      </c>
      <c r="E30" s="63">
        <f t="shared" si="12"/>
        <v>2493.9711540000426</v>
      </c>
    </row>
    <row r="31" spans="1:33">
      <c r="C31" s="64">
        <v>94897.436669999981</v>
      </c>
      <c r="D31" s="64">
        <v>102779.07325999999</v>
      </c>
      <c r="E31" s="64">
        <v>91812.194270000036</v>
      </c>
    </row>
  </sheetData>
  <phoneticPr fontId="4" type="noConversion"/>
  <hyperlinks>
    <hyperlink ref="F1" location="目录!A1" display="返回目录"/>
  </hyperlink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业务库存周转天数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fanglixuan1</dc:creator>
  <cp:lastModifiedBy>fanglixuan1</cp:lastModifiedBy>
  <dcterms:created xsi:type="dcterms:W3CDTF">2018-05-10T03:00:33Z</dcterms:created>
  <dcterms:modified xsi:type="dcterms:W3CDTF">2018-05-10T03:00:49Z</dcterms:modified>
</cp:coreProperties>
</file>